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defaultThemeVersion="124226"/>
  <mc:AlternateContent xmlns:mc="http://schemas.openxmlformats.org/markup-compatibility/2006">
    <mc:Choice Requires="x15">
      <x15ac:absPath xmlns:x15ac="http://schemas.microsoft.com/office/spreadsheetml/2010/11/ac" url="/Volumes/JONATHAN/Revisión/"/>
    </mc:Choice>
  </mc:AlternateContent>
  <xr:revisionPtr revIDLastSave="0" documentId="13_ncr:1_{C1CC0175-2B7B-254C-974D-84134D1F4911}" xr6:coauthVersionLast="47" xr6:coauthVersionMax="47" xr10:uidLastSave="{00000000-0000-0000-0000-000000000000}"/>
  <bookViews>
    <workbookView xWindow="0" yWindow="460" windowWidth="25480" windowHeight="14160" xr2:uid="{00000000-000D-0000-FFFF-FFFF00000000}"/>
  </bookViews>
  <sheets>
    <sheet name="ACTIVIDADES COMPLEMENTARIAS" sheetId="1" r:id="rId1"/>
    <sheet name="Catálogo" sheetId="2" state="hidden" r:id="rId2"/>
  </sheets>
  <definedNames>
    <definedName name="NIVEL">Catálogo!$A$2:$A$5</definedName>
    <definedName name="TOTALES">ActividadesCom[CRÉD. TOTALES]</definedName>
  </definedNames>
  <calcPr calcId="191029"/>
</workbook>
</file>

<file path=xl/calcChain.xml><?xml version="1.0" encoding="utf-8"?>
<calcChain xmlns="http://schemas.openxmlformats.org/spreadsheetml/2006/main">
  <c r="Q2" i="1" l="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002" i="1"/>
  <c r="Q2003" i="1"/>
  <c r="Q2004" i="1"/>
  <c r="Q2005" i="1"/>
  <c r="Q2006" i="1"/>
  <c r="Q2007" i="1"/>
  <c r="Q2008" i="1"/>
  <c r="Q2009" i="1"/>
  <c r="Q2010" i="1"/>
  <c r="Q2011" i="1"/>
  <c r="Q2012" i="1"/>
  <c r="Q2013" i="1"/>
  <c r="Q2014" i="1"/>
  <c r="Q2015" i="1"/>
  <c r="Q2016" i="1"/>
  <c r="Q2017" i="1"/>
  <c r="Q2018" i="1"/>
  <c r="Q2019" i="1"/>
  <c r="Q2020" i="1"/>
  <c r="Q2021" i="1"/>
  <c r="Q2022" i="1"/>
  <c r="Q2023" i="1"/>
  <c r="Q2024" i="1"/>
  <c r="Q2025" i="1"/>
  <c r="Q2026" i="1"/>
  <c r="Q2027" i="1"/>
  <c r="Q2028" i="1"/>
  <c r="Q2029" i="1"/>
  <c r="Q2030" i="1"/>
  <c r="Q2031" i="1"/>
  <c r="Q2032" i="1"/>
  <c r="Q2033" i="1"/>
  <c r="Q2034" i="1"/>
  <c r="Q2035" i="1"/>
  <c r="Q2036" i="1"/>
  <c r="Q2037" i="1"/>
  <c r="Q2038" i="1"/>
  <c r="Q2039" i="1"/>
  <c r="Q2040" i="1"/>
  <c r="Q2041" i="1"/>
  <c r="Q2042" i="1"/>
  <c r="Q2043" i="1"/>
  <c r="Q2044" i="1"/>
  <c r="Q2045" i="1"/>
  <c r="Q2046" i="1"/>
  <c r="Q2047" i="1"/>
  <c r="Q2048" i="1"/>
  <c r="Q2049" i="1"/>
  <c r="Q2050" i="1"/>
  <c r="Q2051" i="1"/>
  <c r="Q2052" i="1"/>
  <c r="Q2053" i="1"/>
  <c r="Q2054" i="1"/>
  <c r="Q2055" i="1"/>
  <c r="Q2056" i="1"/>
  <c r="Q2057" i="1"/>
  <c r="Q2058" i="1"/>
  <c r="Q2059" i="1"/>
  <c r="Q2060" i="1"/>
  <c r="Q2061" i="1"/>
  <c r="Q2062" i="1"/>
  <c r="Q2063" i="1"/>
  <c r="Q2064" i="1"/>
  <c r="Q2065" i="1"/>
  <c r="Q2066" i="1"/>
  <c r="Q2067" i="1"/>
  <c r="Q2068" i="1"/>
  <c r="Q2069" i="1"/>
  <c r="Q2070" i="1"/>
  <c r="Q2071" i="1"/>
  <c r="Q2072" i="1"/>
  <c r="Q2073" i="1"/>
  <c r="Q2074" i="1"/>
  <c r="Q2075" i="1"/>
  <c r="Q2076" i="1"/>
  <c r="Q2077" i="1"/>
  <c r="Q2078" i="1"/>
  <c r="Q2079" i="1"/>
  <c r="Q2080" i="1"/>
  <c r="Q2081" i="1"/>
  <c r="Q2082" i="1"/>
  <c r="Q2083" i="1"/>
  <c r="Q2084" i="1"/>
  <c r="Q2085" i="1"/>
  <c r="Q2086" i="1"/>
  <c r="Q2087" i="1"/>
  <c r="Q2088" i="1"/>
  <c r="Q2089" i="1"/>
  <c r="Q2090" i="1"/>
  <c r="Q2091" i="1"/>
  <c r="Q2092" i="1"/>
  <c r="Q2093" i="1"/>
  <c r="Q2094" i="1"/>
  <c r="Q2095" i="1"/>
  <c r="Q2096" i="1"/>
  <c r="Q2097" i="1"/>
  <c r="Q2098" i="1"/>
  <c r="Q2099" i="1"/>
  <c r="Q2100" i="1"/>
  <c r="Q2101" i="1"/>
  <c r="Q2102" i="1"/>
  <c r="Q2103" i="1"/>
  <c r="Q2104" i="1"/>
  <c r="Q2105" i="1"/>
  <c r="Q2106" i="1"/>
  <c r="Q2107" i="1"/>
  <c r="Q2108" i="1"/>
  <c r="Q2109" i="1"/>
  <c r="Q2110" i="1"/>
  <c r="Q2111" i="1"/>
  <c r="Q2112" i="1"/>
  <c r="Q2113" i="1"/>
  <c r="Q2114" i="1"/>
  <c r="Q2115" i="1"/>
  <c r="Q2116" i="1"/>
  <c r="Q2117" i="1"/>
  <c r="Q2118" i="1"/>
  <c r="Q2119" i="1"/>
  <c r="Q2120" i="1"/>
  <c r="Q2121" i="1"/>
  <c r="Q2122" i="1"/>
  <c r="Q2123" i="1"/>
  <c r="Q2124" i="1"/>
  <c r="Q2125" i="1"/>
  <c r="Q2126" i="1"/>
  <c r="Q2127" i="1"/>
  <c r="Q2128" i="1"/>
  <c r="Q2129" i="1"/>
  <c r="Q2130" i="1"/>
  <c r="Q2131" i="1"/>
  <c r="Q2132" i="1"/>
  <c r="Q2133" i="1"/>
  <c r="Q2134" i="1"/>
  <c r="Q2135" i="1"/>
  <c r="Q2136" i="1"/>
  <c r="Q2137" i="1"/>
  <c r="Q2138" i="1"/>
  <c r="Q2139" i="1"/>
  <c r="Q2140" i="1"/>
  <c r="Q2141" i="1"/>
  <c r="Q2142" i="1"/>
  <c r="Q2143" i="1"/>
  <c r="Q2144" i="1"/>
  <c r="Q2145" i="1"/>
  <c r="Q2146" i="1"/>
  <c r="Q2147" i="1"/>
  <c r="Q2148" i="1"/>
  <c r="Q2149" i="1"/>
  <c r="Q2150" i="1"/>
  <c r="Q2151" i="1"/>
  <c r="Q2152" i="1"/>
  <c r="Q2153" i="1"/>
  <c r="Q2154" i="1"/>
  <c r="Q2155" i="1"/>
  <c r="Q2156" i="1"/>
  <c r="Q2157" i="1"/>
  <c r="Q2158" i="1"/>
  <c r="Q2159" i="1"/>
  <c r="Q2160" i="1"/>
  <c r="Q2161" i="1"/>
  <c r="Q2162" i="1"/>
  <c r="Q2163" i="1"/>
  <c r="Q2164" i="1"/>
  <c r="Q2165" i="1"/>
  <c r="Q2166" i="1"/>
  <c r="Q2167" i="1"/>
  <c r="Q2168" i="1"/>
  <c r="Q2169" i="1"/>
  <c r="Q2170" i="1"/>
  <c r="Q2171" i="1"/>
  <c r="Q2172" i="1"/>
  <c r="Q2173" i="1"/>
  <c r="Q2174" i="1"/>
  <c r="Q2175" i="1"/>
  <c r="Q2176" i="1"/>
  <c r="Q2177" i="1"/>
  <c r="Q2178" i="1"/>
  <c r="Q2179" i="1"/>
  <c r="Q2180" i="1"/>
  <c r="Q2181" i="1"/>
  <c r="Q2182" i="1"/>
  <c r="Q2183" i="1"/>
  <c r="Q2184" i="1"/>
  <c r="Q2185" i="1"/>
  <c r="Q2186" i="1"/>
  <c r="Q2187" i="1"/>
  <c r="Q2188" i="1"/>
  <c r="Q2189" i="1"/>
  <c r="Q2190" i="1"/>
  <c r="Q2191" i="1"/>
  <c r="Q2192" i="1"/>
  <c r="Q2193" i="1"/>
  <c r="Q2194" i="1"/>
  <c r="Q2195" i="1"/>
  <c r="Q2196" i="1"/>
  <c r="Q2197" i="1"/>
  <c r="Q2198" i="1"/>
  <c r="Q2199" i="1"/>
  <c r="Q2200" i="1"/>
  <c r="Q2201" i="1"/>
  <c r="Q2202" i="1"/>
  <c r="Q2203" i="1"/>
  <c r="Q2204" i="1"/>
  <c r="Q2205" i="1"/>
  <c r="Q2206" i="1"/>
  <c r="Q2207" i="1"/>
  <c r="Q2208" i="1"/>
  <c r="Q2209" i="1"/>
  <c r="Q2210" i="1"/>
  <c r="Q2211" i="1"/>
  <c r="Q2212" i="1"/>
  <c r="Q2213" i="1"/>
  <c r="Q2214" i="1"/>
  <c r="Q2215" i="1"/>
  <c r="Q2216" i="1"/>
  <c r="Q2217" i="1"/>
  <c r="Q2218" i="1"/>
  <c r="Q2219" i="1"/>
  <c r="Q2220" i="1"/>
  <c r="Q2221" i="1"/>
  <c r="Q2222" i="1"/>
  <c r="Q2223" i="1"/>
  <c r="Q2224" i="1"/>
  <c r="Q2225" i="1"/>
  <c r="Q2226" i="1"/>
  <c r="Q2227" i="1"/>
  <c r="Q2228" i="1"/>
  <c r="Q2229" i="1"/>
  <c r="Q2230" i="1"/>
  <c r="Q2231" i="1"/>
  <c r="Q2232" i="1"/>
  <c r="Q2233" i="1"/>
  <c r="Q2234" i="1"/>
  <c r="Q2235" i="1"/>
  <c r="Q2236" i="1"/>
  <c r="Q2237" i="1"/>
  <c r="Q2238" i="1"/>
  <c r="Q2239" i="1"/>
  <c r="Q2240" i="1"/>
  <c r="Q2241" i="1"/>
  <c r="Q2242" i="1"/>
  <c r="Q2243" i="1"/>
  <c r="Q2244" i="1"/>
  <c r="Q2245" i="1"/>
  <c r="Q2246" i="1"/>
  <c r="Q2247" i="1"/>
  <c r="Q2248" i="1"/>
  <c r="Q2249" i="1"/>
  <c r="Q2250" i="1"/>
  <c r="Q2251" i="1"/>
  <c r="Q2252" i="1"/>
  <c r="Q2253" i="1"/>
  <c r="Q2254" i="1"/>
  <c r="Q2255" i="1"/>
  <c r="Q2256" i="1"/>
  <c r="Q2257" i="1"/>
  <c r="Q2258" i="1"/>
  <c r="Q2259" i="1"/>
  <c r="Q2260" i="1"/>
  <c r="Q2261" i="1"/>
  <c r="Q2262" i="1"/>
  <c r="Q2263" i="1"/>
  <c r="Q2264" i="1"/>
  <c r="Q2265" i="1"/>
  <c r="Q2266" i="1"/>
  <c r="Q2267" i="1"/>
  <c r="Q2268" i="1"/>
  <c r="Q2269" i="1"/>
  <c r="Q2270" i="1"/>
  <c r="Q2271" i="1"/>
  <c r="Q2272" i="1"/>
  <c r="Q2273" i="1"/>
  <c r="Q2274" i="1"/>
  <c r="Q2275" i="1"/>
  <c r="Q2276" i="1"/>
  <c r="Q2277" i="1"/>
  <c r="Q2278" i="1"/>
  <c r="Q2279" i="1"/>
  <c r="Q2280" i="1"/>
  <c r="Q2281" i="1"/>
  <c r="Q2282" i="1"/>
  <c r="Q2283" i="1"/>
  <c r="Q2284" i="1"/>
  <c r="Q2285" i="1"/>
  <c r="Q2286" i="1"/>
  <c r="Q2287" i="1"/>
  <c r="Q2288" i="1"/>
  <c r="Q2289" i="1"/>
  <c r="Q2290" i="1"/>
  <c r="Q2291" i="1"/>
  <c r="Q2292" i="1"/>
  <c r="Q2293" i="1"/>
  <c r="Q2294" i="1"/>
  <c r="Q2295" i="1"/>
  <c r="Q2296" i="1"/>
  <c r="Q2297" i="1"/>
  <c r="Q2298" i="1"/>
  <c r="Q2299" i="1"/>
  <c r="Q2300" i="1"/>
  <c r="Q2301" i="1"/>
  <c r="Q2302" i="1"/>
  <c r="Q2303" i="1"/>
  <c r="Q2304" i="1"/>
  <c r="Q2305" i="1"/>
  <c r="Q2306" i="1"/>
  <c r="Q2307" i="1"/>
  <c r="Q2308" i="1"/>
  <c r="Q2309" i="1"/>
  <c r="Q2310" i="1"/>
  <c r="Q2311" i="1"/>
  <c r="Q2312" i="1"/>
  <c r="Q2313" i="1"/>
  <c r="Q2314" i="1"/>
  <c r="Q2315" i="1"/>
  <c r="Q2316" i="1"/>
  <c r="Q2317" i="1"/>
  <c r="Q2318" i="1"/>
  <c r="Q2319" i="1"/>
  <c r="Q2320" i="1"/>
  <c r="Q2321" i="1"/>
  <c r="Q2322" i="1"/>
  <c r="Q2323" i="1"/>
  <c r="Q2324" i="1"/>
  <c r="Q2325" i="1"/>
  <c r="Q2326" i="1"/>
  <c r="Q2327" i="1"/>
  <c r="Q2328" i="1"/>
  <c r="Q2329" i="1"/>
  <c r="Q2330" i="1"/>
  <c r="Q2331" i="1"/>
  <c r="Q2332" i="1"/>
  <c r="Q2333" i="1"/>
  <c r="Q2334" i="1"/>
  <c r="Q2335" i="1"/>
  <c r="Q2336" i="1"/>
  <c r="Q2337" i="1"/>
  <c r="Q2338" i="1"/>
  <c r="Q2339" i="1"/>
  <c r="Q2340" i="1"/>
  <c r="Q2341" i="1"/>
  <c r="Q2342" i="1"/>
  <c r="Q2343" i="1"/>
  <c r="Q2344" i="1"/>
  <c r="Q2345" i="1"/>
  <c r="Q2346" i="1"/>
  <c r="Q2347" i="1"/>
  <c r="Q2348" i="1"/>
  <c r="Q2349" i="1"/>
  <c r="Q2350" i="1"/>
  <c r="Q2351" i="1"/>
  <c r="Q2352" i="1"/>
  <c r="Q2353" i="1"/>
  <c r="Q2354" i="1"/>
  <c r="Q2355" i="1"/>
  <c r="Q2356" i="1"/>
  <c r="Q2357" i="1"/>
  <c r="Q2358" i="1"/>
  <c r="Q2359" i="1"/>
  <c r="Q2360" i="1"/>
  <c r="Q2361" i="1"/>
  <c r="Q2362" i="1"/>
  <c r="Q2363" i="1"/>
  <c r="Q2364" i="1"/>
  <c r="Q2365" i="1"/>
  <c r="Q2366" i="1"/>
  <c r="Q2367" i="1"/>
  <c r="Q2368" i="1"/>
  <c r="Q2369" i="1"/>
  <c r="Q2370" i="1"/>
  <c r="Q2371" i="1"/>
  <c r="Q2372" i="1"/>
  <c r="Q2373" i="1"/>
  <c r="Q2374" i="1"/>
  <c r="Q2375" i="1"/>
  <c r="Q2376" i="1"/>
  <c r="Q2377" i="1"/>
  <c r="Q2378" i="1"/>
  <c r="Q2379" i="1"/>
  <c r="Q2380" i="1"/>
  <c r="Q2381" i="1"/>
  <c r="Q2382" i="1"/>
  <c r="Q2383" i="1"/>
  <c r="Q2384" i="1"/>
  <c r="Q2385" i="1"/>
  <c r="Q2386" i="1"/>
  <c r="Q2387" i="1"/>
  <c r="Q2388" i="1"/>
  <c r="Q2389" i="1"/>
  <c r="Q2390" i="1"/>
  <c r="Q2391" i="1"/>
  <c r="Q2392" i="1"/>
  <c r="Q2393" i="1"/>
  <c r="Q2394" i="1"/>
  <c r="Q2395" i="1"/>
  <c r="Q2396" i="1"/>
  <c r="Q2397" i="1"/>
  <c r="Q2398" i="1"/>
  <c r="Q2399" i="1"/>
  <c r="Q2400" i="1"/>
  <c r="Q2401" i="1"/>
  <c r="Q2402" i="1"/>
  <c r="Q2403" i="1"/>
  <c r="Q2404" i="1"/>
  <c r="Q2405" i="1"/>
  <c r="Q2406" i="1"/>
  <c r="Q2407" i="1"/>
  <c r="Q2408" i="1"/>
  <c r="Q2409" i="1"/>
  <c r="Q2410" i="1"/>
  <c r="Q2411" i="1"/>
  <c r="Q2412" i="1"/>
  <c r="Q2413" i="1"/>
  <c r="Q2414" i="1"/>
  <c r="Q2415" i="1"/>
  <c r="Q2416" i="1"/>
  <c r="Q2417" i="1"/>
  <c r="Q2418" i="1"/>
  <c r="Q2419" i="1"/>
  <c r="Q2420" i="1"/>
  <c r="Q2421" i="1"/>
  <c r="Q2422" i="1"/>
  <c r="Q2423" i="1"/>
  <c r="Q2424" i="1"/>
  <c r="Q2425" i="1"/>
  <c r="Q2426" i="1"/>
  <c r="Q2427" i="1"/>
  <c r="Q2428" i="1"/>
  <c r="Q2429" i="1"/>
  <c r="Q2430" i="1"/>
  <c r="Q2431" i="1"/>
  <c r="Q2432" i="1"/>
  <c r="Q2433" i="1"/>
  <c r="Q2434" i="1"/>
  <c r="Q2435" i="1"/>
  <c r="Q2436" i="1"/>
  <c r="Q2437" i="1"/>
  <c r="Q2438" i="1"/>
  <c r="Q2439" i="1"/>
  <c r="Q2440" i="1"/>
  <c r="Q2441" i="1"/>
  <c r="Q2442" i="1"/>
  <c r="Q2443" i="1"/>
  <c r="Q2444" i="1"/>
  <c r="Q2445" i="1"/>
  <c r="Q2446" i="1"/>
  <c r="Q2447" i="1"/>
  <c r="Q2448" i="1"/>
  <c r="Q2449" i="1"/>
  <c r="Q2450" i="1"/>
  <c r="Q2451" i="1"/>
  <c r="Q2452" i="1"/>
  <c r="Q2453" i="1"/>
  <c r="Q2454" i="1"/>
  <c r="Q2455" i="1"/>
  <c r="Q2456" i="1"/>
  <c r="Q2457" i="1"/>
  <c r="Q2458" i="1"/>
  <c r="Q2459" i="1"/>
  <c r="Q2460" i="1"/>
  <c r="Q2461" i="1"/>
  <c r="Q2462" i="1"/>
  <c r="Q2463" i="1"/>
  <c r="Q2464" i="1"/>
  <c r="Q2465" i="1"/>
  <c r="Q2466" i="1"/>
  <c r="Q2467" i="1"/>
  <c r="Q2468" i="1"/>
  <c r="Q2469" i="1"/>
  <c r="Q2470" i="1"/>
  <c r="Q2471" i="1"/>
  <c r="Q2472" i="1"/>
  <c r="Q2473" i="1"/>
  <c r="Q2474" i="1"/>
  <c r="Q2475" i="1"/>
  <c r="Q2476" i="1"/>
  <c r="Q2477" i="1"/>
  <c r="Q2478" i="1"/>
  <c r="Q2479" i="1"/>
  <c r="Q2480" i="1"/>
  <c r="Q2481" i="1"/>
  <c r="Q2482" i="1"/>
  <c r="Q2483" i="1"/>
  <c r="Q2484" i="1"/>
  <c r="Q2485" i="1"/>
  <c r="Q2486" i="1"/>
  <c r="Q2487" i="1"/>
  <c r="Q2488" i="1"/>
  <c r="Q2489" i="1"/>
  <c r="Q2490" i="1"/>
  <c r="Q2491" i="1"/>
  <c r="Q2492" i="1"/>
  <c r="Q2493" i="1"/>
  <c r="Q2494" i="1"/>
  <c r="Q2495" i="1"/>
  <c r="Q2496" i="1"/>
  <c r="Q2497" i="1"/>
  <c r="Q2498" i="1"/>
  <c r="Q2499" i="1"/>
  <c r="Q2500" i="1"/>
  <c r="Q2501" i="1"/>
  <c r="Q2502" i="1"/>
  <c r="Q2503" i="1"/>
  <c r="Q2504" i="1"/>
  <c r="Q2505" i="1"/>
  <c r="Q2506" i="1"/>
  <c r="Q2507" i="1"/>
  <c r="Q2508" i="1"/>
  <c r="Q2509" i="1"/>
  <c r="Q2510" i="1"/>
  <c r="Q2511" i="1"/>
  <c r="Q2512" i="1"/>
  <c r="Q2513" i="1"/>
  <c r="Q2514" i="1"/>
  <c r="Q2515" i="1"/>
  <c r="Q2516" i="1"/>
  <c r="Q2517" i="1"/>
  <c r="Q2518" i="1"/>
  <c r="Q2519" i="1"/>
  <c r="Q2520" i="1"/>
  <c r="Q2521" i="1"/>
  <c r="Q2522" i="1"/>
  <c r="Q2523" i="1"/>
  <c r="Q2524" i="1"/>
  <c r="Q2525" i="1"/>
  <c r="Q2526" i="1"/>
  <c r="Q2527" i="1"/>
  <c r="Q2528" i="1"/>
  <c r="Q2529" i="1"/>
  <c r="Q2530" i="1"/>
  <c r="Q2531" i="1"/>
  <c r="Q2532" i="1"/>
  <c r="Q2533" i="1"/>
  <c r="Q2534" i="1"/>
  <c r="Q2535" i="1"/>
  <c r="Q2536" i="1"/>
  <c r="Q2537" i="1"/>
  <c r="Q2538" i="1"/>
  <c r="Q2539" i="1"/>
  <c r="Q2540" i="1"/>
  <c r="Q2541" i="1"/>
  <c r="Q2542" i="1"/>
  <c r="Q2543" i="1"/>
  <c r="Q2544" i="1"/>
  <c r="Q2545" i="1"/>
  <c r="Q2546" i="1"/>
  <c r="Q2547" i="1"/>
  <c r="Q2548" i="1"/>
  <c r="Q2549" i="1"/>
  <c r="Q2550" i="1"/>
  <c r="Q2551" i="1"/>
  <c r="Q2552" i="1"/>
  <c r="Q2553" i="1"/>
  <c r="Q2554" i="1"/>
  <c r="Q2555" i="1"/>
  <c r="Q2556" i="1"/>
  <c r="Q2557" i="1"/>
  <c r="Q2558" i="1"/>
  <c r="Q2559" i="1"/>
  <c r="Q2560" i="1"/>
  <c r="Q2561" i="1"/>
  <c r="Q2562" i="1"/>
  <c r="Q2563" i="1"/>
  <c r="Q2564" i="1"/>
  <c r="Q2565" i="1"/>
  <c r="Q2566" i="1"/>
  <c r="Q2567" i="1"/>
  <c r="Q2568" i="1"/>
  <c r="Q2569" i="1"/>
  <c r="Q2570" i="1"/>
  <c r="Q2571" i="1"/>
  <c r="Q2572" i="1"/>
  <c r="Q2573" i="1"/>
  <c r="Q2574" i="1"/>
  <c r="Q2575" i="1"/>
  <c r="Q2576" i="1"/>
  <c r="Q2577" i="1"/>
  <c r="Q2578" i="1"/>
  <c r="Q2579" i="1"/>
  <c r="Q2580" i="1"/>
  <c r="Q2581" i="1"/>
  <c r="Q2582" i="1"/>
  <c r="Q2583" i="1"/>
  <c r="Q2584" i="1"/>
  <c r="Q2585" i="1"/>
  <c r="Q2586" i="1"/>
  <c r="Q2587" i="1"/>
  <c r="Q2588" i="1"/>
  <c r="Q2589" i="1"/>
  <c r="Q2590" i="1"/>
  <c r="Q2591" i="1"/>
  <c r="Q2592" i="1"/>
  <c r="Q2593" i="1"/>
  <c r="Q2594" i="1"/>
  <c r="Q2595" i="1"/>
  <c r="Q2596" i="1"/>
  <c r="Q2597" i="1"/>
  <c r="Q2598" i="1"/>
  <c r="Q2599" i="1"/>
  <c r="Q2600" i="1"/>
  <c r="Q2601" i="1"/>
  <c r="Q2602" i="1"/>
  <c r="Q2603" i="1"/>
  <c r="Q2604" i="1"/>
  <c r="Q2605" i="1"/>
  <c r="Q2606" i="1"/>
  <c r="Q2607" i="1"/>
  <c r="Q2608" i="1"/>
  <c r="Q2609" i="1"/>
  <c r="Q2610" i="1"/>
  <c r="Q2611" i="1"/>
  <c r="Q2612" i="1"/>
  <c r="Q2613" i="1"/>
  <c r="Q2614" i="1"/>
  <c r="Q2615" i="1"/>
  <c r="Q2616" i="1"/>
  <c r="Q2617" i="1"/>
  <c r="Q2618" i="1"/>
  <c r="Q2619" i="1"/>
  <c r="Q2620" i="1"/>
  <c r="Q2621" i="1"/>
  <c r="Q2622" i="1"/>
  <c r="Q2623" i="1"/>
  <c r="Q2624" i="1"/>
  <c r="Q2625" i="1"/>
  <c r="Q2626" i="1"/>
  <c r="Q2627" i="1"/>
  <c r="Q2628" i="1"/>
  <c r="Q2629" i="1"/>
  <c r="Q2630" i="1"/>
  <c r="Q2631" i="1"/>
  <c r="Q2632" i="1"/>
  <c r="Q2633" i="1"/>
  <c r="Q2634" i="1"/>
  <c r="Q2635" i="1"/>
  <c r="Q2636" i="1"/>
  <c r="Q2637" i="1"/>
  <c r="Q2638" i="1"/>
  <c r="Q2639" i="1"/>
  <c r="Q2640" i="1"/>
  <c r="Q2641" i="1"/>
  <c r="Q2642" i="1"/>
  <c r="Q2643" i="1"/>
  <c r="Q2644" i="1"/>
  <c r="Q2645" i="1"/>
  <c r="Q2646" i="1"/>
  <c r="Q2647" i="1"/>
  <c r="Q2648" i="1"/>
  <c r="Q2649" i="1"/>
  <c r="Q2650" i="1"/>
  <c r="Q2651" i="1"/>
  <c r="Q2652" i="1"/>
  <c r="Q2653" i="1"/>
  <c r="Q2654" i="1"/>
  <c r="Q2655" i="1"/>
  <c r="Q2656" i="1"/>
  <c r="Q2657" i="1"/>
  <c r="Q2658" i="1"/>
  <c r="Q2659" i="1"/>
  <c r="Q2660" i="1"/>
  <c r="Q2661" i="1"/>
  <c r="Q2662" i="1"/>
  <c r="Q2663" i="1"/>
  <c r="Q2664" i="1"/>
  <c r="Q2665" i="1"/>
  <c r="Q2666" i="1"/>
  <c r="Q2667" i="1"/>
  <c r="Q2668" i="1"/>
  <c r="Q2669" i="1"/>
  <c r="Q2670" i="1"/>
  <c r="Q2671" i="1"/>
  <c r="Q2672" i="1"/>
  <c r="Q2673" i="1"/>
  <c r="Q2674" i="1"/>
  <c r="Q2675" i="1"/>
  <c r="Q2676" i="1"/>
  <c r="Q2677" i="1"/>
  <c r="Q2678" i="1"/>
  <c r="Q2679" i="1"/>
  <c r="Q2680" i="1"/>
  <c r="Q2681" i="1"/>
  <c r="Q2682" i="1"/>
  <c r="Q2683" i="1"/>
  <c r="Q2684" i="1"/>
  <c r="Q2685" i="1"/>
  <c r="Q2686" i="1"/>
  <c r="Q2687" i="1"/>
  <c r="Q2688" i="1"/>
  <c r="Q2689" i="1"/>
  <c r="Q2690" i="1"/>
  <c r="Q2691" i="1"/>
  <c r="Q2692" i="1"/>
  <c r="Q2693" i="1"/>
  <c r="Q2694" i="1"/>
  <c r="Q2695" i="1"/>
  <c r="Q2696" i="1"/>
  <c r="Q2697" i="1"/>
  <c r="Q2698" i="1"/>
  <c r="Q2699" i="1"/>
  <c r="Q2700" i="1"/>
  <c r="Q2701" i="1"/>
  <c r="Q2702" i="1"/>
  <c r="Q2703" i="1"/>
  <c r="Q2704" i="1"/>
  <c r="Q2705" i="1"/>
  <c r="Q2706" i="1"/>
  <c r="Q2707" i="1"/>
  <c r="Q2708" i="1"/>
  <c r="Q2709" i="1"/>
  <c r="Q2710" i="1"/>
  <c r="Q2711" i="1"/>
  <c r="Q2712" i="1"/>
  <c r="Q2713" i="1"/>
  <c r="Q2714" i="1"/>
  <c r="Q2715" i="1"/>
  <c r="Q2716" i="1"/>
  <c r="Q2717" i="1"/>
  <c r="Q2718" i="1"/>
  <c r="Q2719" i="1"/>
  <c r="Q2720" i="1"/>
  <c r="Q2721" i="1"/>
  <c r="Q2722" i="1"/>
  <c r="Q2723" i="1"/>
  <c r="Q2724" i="1"/>
  <c r="Q2725" i="1"/>
  <c r="Q2726" i="1"/>
  <c r="Q2727" i="1"/>
  <c r="Q2728" i="1"/>
  <c r="Q2729" i="1"/>
  <c r="Q2730" i="1"/>
  <c r="Q2731" i="1"/>
  <c r="Q2732" i="1"/>
  <c r="Q2733" i="1"/>
  <c r="Q2734" i="1"/>
  <c r="Q2735" i="1"/>
  <c r="Q2736" i="1"/>
  <c r="Q2737" i="1"/>
  <c r="Q2738" i="1"/>
  <c r="Q2739" i="1"/>
  <c r="Q2740" i="1"/>
  <c r="Q2741" i="1"/>
  <c r="Q2742" i="1"/>
  <c r="Q2743" i="1"/>
  <c r="Q2744" i="1"/>
  <c r="Q2745" i="1"/>
  <c r="Q2746" i="1"/>
  <c r="Q2747" i="1"/>
  <c r="Q2748" i="1"/>
  <c r="Q2749" i="1"/>
  <c r="Q2750" i="1"/>
  <c r="Q2751" i="1"/>
  <c r="Q2752" i="1"/>
  <c r="Q2753" i="1"/>
  <c r="Q2754" i="1"/>
  <c r="Q2755" i="1"/>
  <c r="Q2756" i="1"/>
  <c r="Q2757" i="1"/>
  <c r="Q2758" i="1"/>
  <c r="Q2759" i="1"/>
  <c r="Q2760" i="1"/>
  <c r="Q2761" i="1"/>
  <c r="Q2762" i="1"/>
  <c r="Q2763" i="1"/>
  <c r="Q2764" i="1"/>
  <c r="Q2765" i="1"/>
  <c r="Q2766" i="1"/>
  <c r="Q2767" i="1"/>
  <c r="Q2768" i="1"/>
  <c r="Q2769" i="1"/>
  <c r="Q2770" i="1"/>
  <c r="Q2771" i="1"/>
  <c r="Q2772" i="1"/>
  <c r="Q2773" i="1"/>
  <c r="Q2774" i="1"/>
  <c r="Q2775" i="1"/>
  <c r="Q2776" i="1"/>
  <c r="Q2777" i="1"/>
  <c r="Q2778" i="1"/>
  <c r="Q2779" i="1"/>
  <c r="Q2780" i="1"/>
  <c r="Q2781" i="1"/>
  <c r="Q2782" i="1"/>
  <c r="Q2783" i="1"/>
  <c r="Q2784" i="1"/>
  <c r="Q2785" i="1"/>
  <c r="Q2786" i="1"/>
  <c r="Q2787" i="1"/>
  <c r="Q2788" i="1"/>
  <c r="Q2789" i="1"/>
  <c r="Q2790" i="1"/>
  <c r="Q2791" i="1"/>
  <c r="Q2792" i="1"/>
  <c r="Q2793" i="1"/>
  <c r="Q2794" i="1"/>
  <c r="Q2795" i="1"/>
  <c r="Q2796" i="1"/>
  <c r="Q2797" i="1"/>
  <c r="Q2798" i="1"/>
  <c r="Q2799" i="1"/>
  <c r="Q2800" i="1"/>
  <c r="Q2801" i="1"/>
  <c r="Q2802" i="1"/>
  <c r="Q2803" i="1"/>
  <c r="Q2804" i="1"/>
  <c r="Q2805" i="1"/>
  <c r="Q2806" i="1"/>
  <c r="Q2807" i="1"/>
  <c r="Q2808" i="1"/>
  <c r="Q2809" i="1"/>
  <c r="Q2810" i="1"/>
  <c r="Q2811" i="1"/>
  <c r="Q2812" i="1"/>
  <c r="Q2813" i="1"/>
  <c r="Q2814" i="1"/>
  <c r="Q2815" i="1"/>
  <c r="Q2816" i="1"/>
  <c r="Q2817" i="1"/>
  <c r="Q2818" i="1"/>
  <c r="Q2819" i="1"/>
  <c r="Q2820" i="1"/>
  <c r="Q2821" i="1"/>
  <c r="Q2822" i="1"/>
  <c r="Q2823" i="1"/>
  <c r="Q2824" i="1"/>
  <c r="Q2825" i="1"/>
  <c r="Q2826" i="1"/>
  <c r="Q2827" i="1"/>
  <c r="Q2828" i="1"/>
  <c r="Q2829" i="1"/>
  <c r="Q2830" i="1"/>
  <c r="Q2831" i="1"/>
  <c r="Q2832" i="1"/>
  <c r="Q2833" i="1"/>
  <c r="Q2834" i="1"/>
  <c r="Q2835" i="1"/>
  <c r="Q2836" i="1"/>
  <c r="Q2837" i="1"/>
  <c r="Q2838" i="1"/>
  <c r="Q2839" i="1"/>
  <c r="Q2840" i="1"/>
  <c r="Q2841" i="1"/>
  <c r="Q2842" i="1"/>
  <c r="Q2843" i="1"/>
  <c r="Q2844" i="1"/>
  <c r="Q2845" i="1"/>
  <c r="Q2846" i="1"/>
  <c r="Q2847" i="1"/>
  <c r="Q2848" i="1"/>
  <c r="Q2849" i="1"/>
  <c r="Q2850" i="1"/>
  <c r="Q2851" i="1"/>
  <c r="Q2852" i="1"/>
  <c r="Q2853" i="1"/>
  <c r="Q2854" i="1"/>
  <c r="Q2855" i="1"/>
  <c r="Q2856" i="1"/>
  <c r="Q2857" i="1"/>
  <c r="Q2858" i="1"/>
  <c r="Q2859" i="1"/>
  <c r="Q2860" i="1"/>
  <c r="Q2861" i="1"/>
  <c r="Q2862" i="1"/>
  <c r="Q2863" i="1"/>
  <c r="Q2864" i="1"/>
  <c r="Q2865" i="1"/>
  <c r="Q2866" i="1"/>
  <c r="Q2867" i="1"/>
  <c r="Q2868" i="1"/>
  <c r="Q2869" i="1"/>
  <c r="Q2870" i="1"/>
  <c r="Q2871" i="1"/>
  <c r="Q2872" i="1"/>
  <c r="Q2873" i="1"/>
  <c r="Q2874" i="1"/>
  <c r="Q2875" i="1"/>
  <c r="Q2876" i="1"/>
  <c r="Q2877" i="1"/>
  <c r="Q2878" i="1"/>
  <c r="Q2879" i="1"/>
  <c r="Q2880" i="1"/>
  <c r="Q2881" i="1"/>
  <c r="Q2882" i="1"/>
  <c r="Q2883" i="1"/>
  <c r="Q2884" i="1"/>
  <c r="Q2885" i="1"/>
  <c r="Q2886" i="1"/>
  <c r="Q2887" i="1"/>
  <c r="Q2888" i="1"/>
  <c r="Q2889" i="1"/>
  <c r="Q2890" i="1"/>
  <c r="Q2891" i="1"/>
  <c r="Q2892" i="1"/>
  <c r="Q2893" i="1"/>
  <c r="Q2894" i="1"/>
  <c r="Q2895" i="1"/>
  <c r="Q2896" i="1"/>
  <c r="Q2897" i="1"/>
  <c r="Q2898" i="1"/>
  <c r="Q2899" i="1"/>
  <c r="Q2900" i="1"/>
  <c r="Q2901" i="1"/>
  <c r="Q2902" i="1"/>
  <c r="Q2903" i="1"/>
  <c r="Q2904" i="1"/>
  <c r="Q2905" i="1"/>
  <c r="Q2906" i="1"/>
  <c r="Q2907" i="1"/>
  <c r="Q2908" i="1"/>
  <c r="Q2909" i="1"/>
  <c r="Q2910" i="1"/>
  <c r="Q2911" i="1"/>
  <c r="Q2912" i="1"/>
  <c r="Q2913" i="1"/>
  <c r="Q2914" i="1"/>
  <c r="Q2915" i="1"/>
  <c r="Q2916" i="1"/>
  <c r="Q2917" i="1"/>
  <c r="Q2918" i="1"/>
  <c r="Q2919" i="1"/>
  <c r="Q2920" i="1"/>
  <c r="Q2921" i="1"/>
  <c r="Q2922" i="1"/>
  <c r="Q2923" i="1"/>
  <c r="Q2924" i="1"/>
  <c r="Q2925" i="1"/>
  <c r="Q2926" i="1"/>
  <c r="Q2927" i="1"/>
  <c r="Q2928" i="1"/>
  <c r="Q2929" i="1"/>
  <c r="Q2930" i="1"/>
  <c r="Q2931" i="1"/>
  <c r="Q2932" i="1"/>
  <c r="Q2933" i="1"/>
  <c r="Q2934" i="1"/>
  <c r="Q2935" i="1"/>
  <c r="Q2936" i="1"/>
  <c r="Q2937" i="1"/>
  <c r="Q2938" i="1"/>
  <c r="Q2939" i="1"/>
  <c r="Q2940" i="1"/>
  <c r="Q2941" i="1"/>
  <c r="Q2942" i="1"/>
  <c r="Q2943" i="1"/>
  <c r="Q2944" i="1"/>
  <c r="Q2945" i="1"/>
  <c r="Q2946" i="1"/>
  <c r="Q2947" i="1"/>
  <c r="Q2948" i="1"/>
  <c r="Q2949" i="1"/>
  <c r="Q2950" i="1"/>
  <c r="Q2951" i="1"/>
  <c r="Q2952" i="1"/>
  <c r="Q2953" i="1"/>
  <c r="Q2954" i="1"/>
  <c r="Q2955" i="1"/>
  <c r="Q2956" i="1"/>
  <c r="Q2957" i="1"/>
  <c r="Q2958" i="1"/>
  <c r="Q2959" i="1"/>
  <c r="Q2960" i="1"/>
  <c r="Q2961" i="1"/>
  <c r="Q2962" i="1"/>
  <c r="Q2963" i="1"/>
  <c r="Q2964" i="1"/>
  <c r="Q2965" i="1"/>
  <c r="Q2966" i="1"/>
  <c r="Q2967" i="1"/>
  <c r="Q2968" i="1"/>
  <c r="Q2969" i="1"/>
  <c r="Q2970" i="1"/>
  <c r="Q2971" i="1"/>
  <c r="Q2972" i="1"/>
  <c r="Q2973" i="1"/>
  <c r="Q2974" i="1"/>
  <c r="Q2975" i="1"/>
  <c r="Q2976" i="1"/>
  <c r="Q2977" i="1"/>
  <c r="Q2978" i="1"/>
  <c r="Q2979" i="1"/>
  <c r="Q2980" i="1"/>
  <c r="Q2981" i="1"/>
  <c r="Q2982" i="1"/>
  <c r="Q2983" i="1"/>
  <c r="Q2984" i="1"/>
  <c r="Q2985" i="1"/>
  <c r="Q2986" i="1"/>
  <c r="Q2987" i="1"/>
  <c r="Q2988" i="1"/>
  <c r="Q2989" i="1"/>
  <c r="Q2990" i="1"/>
  <c r="Q2991" i="1"/>
  <c r="Q2992" i="1"/>
  <c r="Q2993" i="1"/>
  <c r="Q2994" i="1"/>
  <c r="Q2995" i="1"/>
  <c r="Q2996" i="1"/>
  <c r="Q2997" i="1"/>
  <c r="Q2998" i="1"/>
  <c r="Q2999" i="1"/>
  <c r="Q3000" i="1"/>
  <c r="Q3001" i="1"/>
  <c r="Q3002" i="1"/>
  <c r="Q3003" i="1"/>
  <c r="Q3004" i="1"/>
  <c r="Q3005" i="1"/>
  <c r="Q3006" i="1"/>
  <c r="Q3007" i="1"/>
  <c r="Q3008" i="1"/>
  <c r="Q3009" i="1"/>
  <c r="Q3010" i="1"/>
  <c r="Q3011" i="1"/>
  <c r="Q3012" i="1"/>
  <c r="Q3013" i="1"/>
  <c r="Q3014" i="1"/>
  <c r="Q3015" i="1"/>
  <c r="Q3016" i="1"/>
  <c r="Q3017" i="1"/>
  <c r="Q3018" i="1"/>
  <c r="Q3019" i="1"/>
  <c r="Q3020" i="1"/>
  <c r="Q3021" i="1"/>
  <c r="Q3022" i="1"/>
  <c r="Q3023" i="1"/>
  <c r="Q3024" i="1"/>
  <c r="Q3025" i="1"/>
  <c r="Q3026" i="1"/>
  <c r="Q3027" i="1"/>
  <c r="Q3028" i="1"/>
  <c r="Q3029" i="1"/>
  <c r="Q3030" i="1"/>
  <c r="Q3031" i="1"/>
  <c r="Q3032" i="1"/>
  <c r="Q3033" i="1"/>
  <c r="Q3034" i="1"/>
  <c r="Q3035" i="1"/>
  <c r="Q3036" i="1"/>
  <c r="Q3037" i="1"/>
  <c r="Q3038" i="1"/>
  <c r="Q3039" i="1"/>
  <c r="Q3040" i="1"/>
  <c r="Q3041" i="1"/>
  <c r="Q3042" i="1"/>
  <c r="Q3043" i="1"/>
  <c r="Q3044" i="1"/>
  <c r="Q3045" i="1"/>
  <c r="Q3046" i="1"/>
  <c r="Q3047" i="1"/>
  <c r="Q3048" i="1"/>
  <c r="Q3049" i="1"/>
  <c r="Q3050" i="1"/>
  <c r="Q3051" i="1"/>
  <c r="Q3052" i="1"/>
  <c r="Q3053" i="1"/>
  <c r="Q3054" i="1"/>
  <c r="Q3055" i="1"/>
  <c r="Q3056" i="1"/>
  <c r="Q3057" i="1"/>
  <c r="Q3058" i="1"/>
  <c r="Q3059" i="1"/>
  <c r="Q3060" i="1"/>
  <c r="Q3061" i="1"/>
  <c r="Q3062" i="1"/>
  <c r="Q3063" i="1"/>
  <c r="Q3064" i="1"/>
  <c r="Q3065" i="1"/>
  <c r="Q3066" i="1"/>
  <c r="Q3067" i="1"/>
  <c r="Q3068" i="1"/>
  <c r="Q3069" i="1"/>
  <c r="Q3070" i="1"/>
  <c r="Q3071" i="1"/>
  <c r="Q3072" i="1"/>
  <c r="Q3073" i="1"/>
  <c r="Q3074" i="1"/>
  <c r="Q3075" i="1"/>
  <c r="Q3076" i="1"/>
  <c r="Q3077" i="1"/>
  <c r="Q3078" i="1"/>
  <c r="Q3079" i="1"/>
  <c r="Q3080" i="1"/>
  <c r="Q3081" i="1"/>
  <c r="Q3082" i="1"/>
  <c r="Q3083" i="1"/>
  <c r="Q3084" i="1"/>
  <c r="Q3085" i="1"/>
  <c r="Q3086" i="1"/>
  <c r="Q3087" i="1"/>
  <c r="Q3088" i="1"/>
  <c r="Q3089" i="1"/>
  <c r="Q3090" i="1"/>
  <c r="Q3091" i="1"/>
  <c r="Q3092" i="1"/>
  <c r="Q3093" i="1"/>
  <c r="Q3094" i="1"/>
  <c r="Q3095" i="1"/>
  <c r="Q3096" i="1"/>
  <c r="Q3097" i="1"/>
  <c r="Q3098" i="1"/>
  <c r="Q3099" i="1"/>
  <c r="Q3100" i="1"/>
  <c r="Q3101" i="1"/>
  <c r="Q3102" i="1"/>
  <c r="Q3103" i="1"/>
  <c r="Q3104" i="1"/>
  <c r="Q3105" i="1"/>
  <c r="Q3106" i="1"/>
  <c r="Q3107" i="1"/>
  <c r="Q3108" i="1"/>
  <c r="Q3109" i="1"/>
  <c r="Q3110" i="1"/>
  <c r="Q3111" i="1"/>
  <c r="Q3112" i="1"/>
  <c r="Q3113" i="1"/>
  <c r="Q3114" i="1"/>
  <c r="Q3115" i="1"/>
  <c r="Q3116" i="1"/>
  <c r="Q3117" i="1"/>
  <c r="Q3118" i="1"/>
  <c r="Q3119" i="1"/>
  <c r="Q3120" i="1"/>
  <c r="Q3121" i="1"/>
  <c r="Q3122" i="1"/>
  <c r="Q3123" i="1"/>
  <c r="Q3124" i="1"/>
  <c r="Q3125" i="1"/>
  <c r="Q3126" i="1"/>
  <c r="Q3127" i="1"/>
  <c r="Q3128" i="1"/>
  <c r="Q3129" i="1"/>
  <c r="Q3130" i="1"/>
  <c r="Q3131" i="1"/>
  <c r="Q3132" i="1"/>
  <c r="Q3133" i="1"/>
  <c r="Q3134" i="1"/>
  <c r="Q3135" i="1"/>
  <c r="Q3136" i="1"/>
  <c r="Q3137" i="1"/>
  <c r="Q3138" i="1"/>
  <c r="Q3139" i="1"/>
  <c r="Q3140" i="1"/>
  <c r="Q3141" i="1"/>
  <c r="Q3142" i="1"/>
  <c r="Q3143" i="1"/>
  <c r="Q3144" i="1"/>
  <c r="Q3145" i="1"/>
  <c r="Q3146" i="1"/>
  <c r="Q3147" i="1"/>
  <c r="Q3148" i="1"/>
  <c r="Q3149" i="1"/>
  <c r="Q3150" i="1"/>
  <c r="Q3151" i="1"/>
  <c r="Q3152" i="1"/>
  <c r="Q3153" i="1"/>
  <c r="Q3154" i="1"/>
  <c r="Q3155" i="1"/>
  <c r="Q3156" i="1"/>
  <c r="Q3157" i="1"/>
  <c r="Q3158" i="1"/>
  <c r="Q3159" i="1"/>
  <c r="Q3160" i="1"/>
  <c r="Q3161" i="1"/>
  <c r="Q3162" i="1"/>
  <c r="Q3163" i="1"/>
  <c r="Q3164" i="1"/>
  <c r="Q3165" i="1"/>
  <c r="Q3166" i="1"/>
  <c r="Q3167" i="1"/>
  <c r="Q3168" i="1"/>
  <c r="Q3169" i="1"/>
  <c r="Q3170" i="1"/>
  <c r="Q3171" i="1"/>
  <c r="Q3172" i="1"/>
  <c r="Q3173" i="1"/>
  <c r="Q3174" i="1"/>
  <c r="Q3175" i="1"/>
  <c r="Q3176" i="1"/>
  <c r="Q3177" i="1"/>
  <c r="Q3178" i="1"/>
  <c r="Q3179" i="1"/>
  <c r="Q3180" i="1"/>
  <c r="Q3181" i="1"/>
  <c r="Q3182" i="1"/>
  <c r="Q3183" i="1"/>
  <c r="Q3184" i="1"/>
  <c r="Q3185" i="1"/>
  <c r="Q3186" i="1"/>
  <c r="Q3187" i="1"/>
  <c r="Q3188" i="1"/>
  <c r="Q3189" i="1"/>
  <c r="Q3190" i="1"/>
  <c r="Q3191" i="1"/>
  <c r="Q3192" i="1"/>
  <c r="Q3193" i="1"/>
  <c r="Q3194" i="1"/>
  <c r="Q3195" i="1"/>
  <c r="Q3196" i="1"/>
  <c r="Q3197" i="1"/>
  <c r="Q3198" i="1"/>
  <c r="Q3199" i="1"/>
  <c r="Q3200" i="1"/>
  <c r="Q3201" i="1"/>
  <c r="Q3202" i="1"/>
  <c r="Q3203" i="1"/>
  <c r="Q3204" i="1"/>
  <c r="Q3205" i="1"/>
  <c r="Q3206" i="1"/>
  <c r="Q3207" i="1"/>
  <c r="Q3208" i="1"/>
  <c r="Q3209" i="1"/>
  <c r="Q3210" i="1"/>
  <c r="Q3211" i="1"/>
  <c r="Q3212" i="1"/>
  <c r="Q3213" i="1"/>
  <c r="Q3214" i="1"/>
  <c r="Q3215" i="1"/>
  <c r="Q3216" i="1"/>
  <c r="Q3217" i="1"/>
  <c r="Q3218" i="1"/>
  <c r="Q3219" i="1"/>
  <c r="Q3220" i="1"/>
  <c r="Q3221" i="1"/>
  <c r="Q3222" i="1"/>
  <c r="Q3223" i="1"/>
  <c r="Q3224" i="1"/>
  <c r="Q3225" i="1"/>
  <c r="Q3226" i="1"/>
  <c r="Q3227" i="1"/>
  <c r="Q3228" i="1"/>
  <c r="Q3229" i="1"/>
  <c r="Q3230" i="1"/>
  <c r="Q3231" i="1"/>
  <c r="Q3232" i="1"/>
  <c r="Q3233" i="1"/>
  <c r="Q3234" i="1"/>
  <c r="Q3235" i="1"/>
  <c r="Q3236" i="1"/>
  <c r="Q3237" i="1"/>
  <c r="Q3238" i="1"/>
  <c r="Q3239" i="1"/>
  <c r="Q3240" i="1"/>
  <c r="Q3241" i="1"/>
  <c r="Q3242" i="1"/>
  <c r="Q3243" i="1"/>
  <c r="Q3244" i="1"/>
  <c r="Q3245" i="1"/>
  <c r="Q3246" i="1"/>
  <c r="Q3247" i="1"/>
  <c r="Q3248" i="1"/>
  <c r="Q3249" i="1"/>
  <c r="Q3250" i="1"/>
  <c r="Q3251" i="1"/>
  <c r="Q3252" i="1"/>
  <c r="Q3253" i="1"/>
  <c r="Q3254" i="1"/>
  <c r="Q3255" i="1"/>
  <c r="Q3256" i="1"/>
  <c r="Q3257" i="1"/>
  <c r="Q3258" i="1"/>
  <c r="Q3259" i="1"/>
  <c r="Q3260" i="1"/>
  <c r="Q3261" i="1"/>
  <c r="Q3262" i="1"/>
  <c r="Q3263" i="1"/>
  <c r="Q3264" i="1"/>
  <c r="Q3265" i="1"/>
  <c r="Q3266" i="1"/>
  <c r="Q3267" i="1"/>
  <c r="Q3268" i="1"/>
  <c r="Q3269" i="1"/>
  <c r="Q3270" i="1"/>
  <c r="Q3271" i="1"/>
  <c r="Q3272" i="1"/>
  <c r="Q3273" i="1"/>
  <c r="Q3274" i="1"/>
  <c r="Q3275" i="1"/>
  <c r="Q3276" i="1"/>
  <c r="Q3277" i="1"/>
  <c r="Q3278" i="1"/>
  <c r="Q3279" i="1"/>
  <c r="Q3280" i="1"/>
  <c r="Q3281" i="1"/>
  <c r="Q3282" i="1"/>
  <c r="Q3283" i="1"/>
  <c r="Q3284" i="1"/>
  <c r="Q3285" i="1"/>
  <c r="Q3286" i="1"/>
  <c r="Q3287" i="1"/>
  <c r="Q3288" i="1"/>
  <c r="Q3289" i="1"/>
  <c r="Q3290" i="1"/>
  <c r="Q3291" i="1"/>
  <c r="Q3292" i="1"/>
  <c r="Q3293" i="1"/>
  <c r="Q3294" i="1"/>
  <c r="Q3295" i="1"/>
  <c r="Q3296" i="1"/>
  <c r="Q3297" i="1"/>
  <c r="Q3298" i="1"/>
  <c r="Q3299" i="1"/>
  <c r="Q3300" i="1"/>
  <c r="Q3301" i="1"/>
  <c r="Q3302" i="1"/>
  <c r="Q3303" i="1"/>
  <c r="Q3304" i="1"/>
  <c r="Q3305" i="1"/>
  <c r="Q3306" i="1"/>
  <c r="Q3307" i="1"/>
  <c r="Q3308" i="1"/>
  <c r="Q3309" i="1"/>
  <c r="Q3310" i="1"/>
  <c r="Q3311" i="1"/>
  <c r="Q3312" i="1"/>
  <c r="Q3313" i="1"/>
  <c r="Q3314" i="1"/>
  <c r="Q3315" i="1"/>
  <c r="Q3316" i="1"/>
  <c r="Q3317" i="1"/>
  <c r="Q3318" i="1"/>
  <c r="Q3319" i="1"/>
  <c r="E3319" i="1"/>
  <c r="F3319" i="1" s="1"/>
  <c r="G3319" i="1" s="1"/>
  <c r="H3319" i="1"/>
  <c r="L3319" i="1"/>
  <c r="V3319" i="1"/>
  <c r="AA3319" i="1"/>
  <c r="AF3319" i="1"/>
  <c r="E3318" i="1"/>
  <c r="F3318" i="1"/>
  <c r="G3318" i="1" s="1"/>
  <c r="H3318" i="1"/>
  <c r="L3318" i="1"/>
  <c r="V3318" i="1"/>
  <c r="AA3318" i="1"/>
  <c r="AF3318" i="1"/>
  <c r="E3317" i="1"/>
  <c r="F3317" i="1"/>
  <c r="G3317" i="1" s="1"/>
  <c r="H3317" i="1"/>
  <c r="L3317" i="1"/>
  <c r="V3317" i="1"/>
  <c r="AA3317" i="1"/>
  <c r="AF3317" i="1"/>
  <c r="E3316" i="1"/>
  <c r="F3316" i="1"/>
  <c r="G3316" i="1" s="1"/>
  <c r="H3316" i="1"/>
  <c r="L3316" i="1"/>
  <c r="V3316" i="1"/>
  <c r="AF3316" i="1"/>
  <c r="E3315" i="1"/>
  <c r="F3315" i="1"/>
  <c r="G3315" i="1" s="1"/>
  <c r="H3315" i="1"/>
  <c r="L3315" i="1"/>
  <c r="V3315" i="1"/>
  <c r="AA3315" i="1"/>
  <c r="AF3315" i="1"/>
  <c r="E3314" i="1"/>
  <c r="F3314" i="1"/>
  <c r="G3314" i="1" s="1"/>
  <c r="H3314" i="1"/>
  <c r="L3314" i="1"/>
  <c r="V3314" i="1"/>
  <c r="AA3314" i="1"/>
  <c r="AF3314" i="1"/>
  <c r="E3313" i="1"/>
  <c r="F3313" i="1"/>
  <c r="G3313" i="1" s="1"/>
  <c r="H3313" i="1"/>
  <c r="L3313" i="1"/>
  <c r="V3313" i="1"/>
  <c r="AA3313" i="1"/>
  <c r="AF3313" i="1"/>
  <c r="E3312" i="1"/>
  <c r="F3312" i="1"/>
  <c r="G3312" i="1" s="1"/>
  <c r="H3312" i="1"/>
  <c r="L3312" i="1"/>
  <c r="V3312" i="1"/>
  <c r="AA3312" i="1"/>
  <c r="AF3312" i="1"/>
  <c r="E3311" i="1"/>
  <c r="F3311" i="1"/>
  <c r="G3311" i="1" s="1"/>
  <c r="H3311" i="1"/>
  <c r="L3311" i="1"/>
  <c r="V3311" i="1"/>
  <c r="AA3311" i="1"/>
  <c r="AF3311" i="1"/>
  <c r="E3310" i="1"/>
  <c r="F3310" i="1"/>
  <c r="G3310" i="1" s="1"/>
  <c r="H3310" i="1"/>
  <c r="L3310" i="1"/>
  <c r="V3310" i="1"/>
  <c r="AA3310" i="1"/>
  <c r="AF3310" i="1"/>
  <c r="E3309" i="1" l="1"/>
  <c r="F3309" i="1"/>
  <c r="G3309" i="1" s="1"/>
  <c r="H3309" i="1"/>
  <c r="L3309" i="1"/>
  <c r="V3309" i="1"/>
  <c r="AA3309" i="1"/>
  <c r="AF3309" i="1"/>
  <c r="E3308" i="1"/>
  <c r="F3308" i="1"/>
  <c r="G3308" i="1" s="1"/>
  <c r="H3308" i="1"/>
  <c r="L3308" i="1"/>
  <c r="V3308" i="1"/>
  <c r="AA3308" i="1"/>
  <c r="AF3308" i="1"/>
  <c r="E3307" i="1"/>
  <c r="F3307" i="1"/>
  <c r="G3307" i="1" s="1"/>
  <c r="H3307" i="1"/>
  <c r="L3307" i="1"/>
  <c r="V3307" i="1"/>
  <c r="AA3307" i="1"/>
  <c r="AF3307" i="1"/>
  <c r="E3306" i="1"/>
  <c r="F3306" i="1"/>
  <c r="G3306" i="1" s="1"/>
  <c r="H3306" i="1"/>
  <c r="L3306" i="1"/>
  <c r="V3306" i="1"/>
  <c r="AA3306" i="1"/>
  <c r="AF3306" i="1"/>
  <c r="E3305" i="1"/>
  <c r="F3305" i="1"/>
  <c r="G3305" i="1" s="1"/>
  <c r="H3305" i="1"/>
  <c r="L3305" i="1"/>
  <c r="V3305" i="1"/>
  <c r="AA3305" i="1"/>
  <c r="AF3305" i="1"/>
  <c r="E3304" i="1"/>
  <c r="F3304" i="1"/>
  <c r="G3304" i="1" s="1"/>
  <c r="H3304" i="1"/>
  <c r="L3304" i="1"/>
  <c r="V3304" i="1"/>
  <c r="AA3304" i="1"/>
  <c r="AF3304" i="1"/>
  <c r="E3303" i="1" l="1"/>
  <c r="F3303" i="1"/>
  <c r="G3303" i="1" s="1"/>
  <c r="H3303" i="1"/>
  <c r="L3303" i="1"/>
  <c r="V3303" i="1"/>
  <c r="AA3303" i="1"/>
  <c r="AF3303" i="1"/>
  <c r="E3302" i="1"/>
  <c r="F3302" i="1"/>
  <c r="G3302" i="1" s="1"/>
  <c r="H3302" i="1"/>
  <c r="L3302" i="1"/>
  <c r="V3302" i="1"/>
  <c r="AA3302" i="1"/>
  <c r="AF3302" i="1"/>
  <c r="E3301" i="1"/>
  <c r="F3301" i="1"/>
  <c r="G3301" i="1" s="1"/>
  <c r="H3301" i="1"/>
  <c r="L3301" i="1"/>
  <c r="V3301" i="1"/>
  <c r="AA3301" i="1"/>
  <c r="AF3301" i="1"/>
  <c r="E3300" i="1"/>
  <c r="F3300" i="1"/>
  <c r="G3300" i="1" s="1"/>
  <c r="H3300" i="1"/>
  <c r="L3300" i="1"/>
  <c r="V3300" i="1"/>
  <c r="AA3300" i="1"/>
  <c r="AF3300" i="1"/>
  <c r="E3299" i="1"/>
  <c r="F3299" i="1"/>
  <c r="G3299" i="1" s="1"/>
  <c r="H3299" i="1"/>
  <c r="L3299" i="1"/>
  <c r="V3299" i="1"/>
  <c r="AA3299" i="1"/>
  <c r="AF3299" i="1"/>
  <c r="E3298" i="1"/>
  <c r="F3298" i="1"/>
  <c r="G3298" i="1" s="1"/>
  <c r="H3298" i="1"/>
  <c r="L3298" i="1"/>
  <c r="V3298" i="1"/>
  <c r="AA3298" i="1"/>
  <c r="AF3298" i="1"/>
  <c r="E3297" i="1"/>
  <c r="F3297" i="1"/>
  <c r="G3297" i="1" s="1"/>
  <c r="H3297" i="1"/>
  <c r="L3297" i="1"/>
  <c r="V3297" i="1"/>
  <c r="AA3297" i="1"/>
  <c r="AF3297" i="1"/>
  <c r="E3296" i="1"/>
  <c r="F3296" i="1"/>
  <c r="G3296" i="1" s="1"/>
  <c r="H3296" i="1"/>
  <c r="L3296" i="1"/>
  <c r="V3296" i="1"/>
  <c r="AA3296" i="1"/>
  <c r="AF3296" i="1"/>
  <c r="E3295" i="1"/>
  <c r="F3295" i="1"/>
  <c r="G3295" i="1" s="1"/>
  <c r="H3295" i="1"/>
  <c r="L3295" i="1"/>
  <c r="V3295" i="1"/>
  <c r="AA3295" i="1"/>
  <c r="AF3295" i="1"/>
  <c r="E3294" i="1"/>
  <c r="F3294" i="1"/>
  <c r="G3294" i="1" s="1"/>
  <c r="H3294" i="1"/>
  <c r="L3294" i="1"/>
  <c r="V3294" i="1"/>
  <c r="AA3294" i="1"/>
  <c r="AF3294" i="1"/>
  <c r="E3293" i="1"/>
  <c r="F3293" i="1"/>
  <c r="G3293" i="1" s="1"/>
  <c r="H3293" i="1"/>
  <c r="L3293" i="1"/>
  <c r="V3293" i="1"/>
  <c r="AA3293" i="1"/>
  <c r="AF3293" i="1"/>
  <c r="E3292" i="1"/>
  <c r="F3292" i="1"/>
  <c r="G3292" i="1" s="1"/>
  <c r="H3292" i="1"/>
  <c r="L3292" i="1"/>
  <c r="V3292" i="1"/>
  <c r="AA3292" i="1"/>
  <c r="AF3292" i="1"/>
  <c r="E3291" i="1"/>
  <c r="F3291" i="1"/>
  <c r="G3291" i="1" s="1"/>
  <c r="H3291" i="1"/>
  <c r="L3291" i="1"/>
  <c r="V3291" i="1"/>
  <c r="AA3291" i="1"/>
  <c r="AF3291" i="1"/>
  <c r="E3290" i="1"/>
  <c r="F3290" i="1"/>
  <c r="G3290" i="1" s="1"/>
  <c r="H3290" i="1"/>
  <c r="L3290" i="1"/>
  <c r="V3290" i="1"/>
  <c r="AA3290" i="1"/>
  <c r="AF3290" i="1"/>
  <c r="E3289" i="1"/>
  <c r="F3289" i="1"/>
  <c r="G3289" i="1" s="1"/>
  <c r="L3289" i="1"/>
  <c r="V3289" i="1"/>
  <c r="AA3289" i="1"/>
  <c r="AF3289" i="1"/>
  <c r="H2" i="1" l="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L3288" i="1" l="1"/>
  <c r="V3288" i="1"/>
  <c r="AA3288" i="1"/>
  <c r="AF3288" i="1"/>
  <c r="E3288" i="1"/>
  <c r="F3288" i="1"/>
  <c r="G3288" i="1" s="1"/>
  <c r="L1225" i="1" l="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6" i="1"/>
  <c r="L2077" i="1"/>
  <c r="L2078" i="1"/>
  <c r="L2079" i="1"/>
  <c r="L2080" i="1"/>
  <c r="L2081" i="1"/>
  <c r="L2082" i="1"/>
  <c r="L2083" i="1"/>
  <c r="L2084" i="1"/>
  <c r="L2085" i="1"/>
  <c r="L2086" i="1"/>
  <c r="L2087" i="1"/>
  <c r="L2088" i="1"/>
  <c r="L2089" i="1"/>
  <c r="L2090" i="1"/>
  <c r="L2091" i="1"/>
  <c r="L2092" i="1"/>
  <c r="L2093" i="1"/>
  <c r="L2094" i="1"/>
  <c r="L2095" i="1"/>
  <c r="L2096" i="1"/>
  <c r="L2097" i="1"/>
  <c r="L2098" i="1"/>
  <c r="L2099" i="1"/>
  <c r="L2100" i="1"/>
  <c r="L2101" i="1"/>
  <c r="L2102" i="1"/>
  <c r="L2103" i="1"/>
  <c r="L2104" i="1"/>
  <c r="L2105" i="1"/>
  <c r="L2106" i="1"/>
  <c r="L2107" i="1"/>
  <c r="L2108" i="1"/>
  <c r="L2109" i="1"/>
  <c r="L2110" i="1"/>
  <c r="L2111" i="1"/>
  <c r="L2112" i="1"/>
  <c r="L2113" i="1"/>
  <c r="L2114" i="1"/>
  <c r="L2115" i="1"/>
  <c r="L2116" i="1"/>
  <c r="L2117" i="1"/>
  <c r="L2118" i="1"/>
  <c r="L2119" i="1"/>
  <c r="L2120" i="1"/>
  <c r="L2121" i="1"/>
  <c r="L2122" i="1"/>
  <c r="L2123" i="1"/>
  <c r="L2124" i="1"/>
  <c r="L2125" i="1"/>
  <c r="L2126" i="1"/>
  <c r="L2127" i="1"/>
  <c r="L2128" i="1"/>
  <c r="L2129" i="1"/>
  <c r="L2130" i="1"/>
  <c r="L2131" i="1"/>
  <c r="L2132" i="1"/>
  <c r="L2133" i="1"/>
  <c r="L2134" i="1"/>
  <c r="L2135" i="1"/>
  <c r="L2136" i="1"/>
  <c r="L2137" i="1"/>
  <c r="L2138" i="1"/>
  <c r="L2139" i="1"/>
  <c r="L2140" i="1"/>
  <c r="L2141" i="1"/>
  <c r="L2142" i="1"/>
  <c r="L2143" i="1"/>
  <c r="L2144" i="1"/>
  <c r="L2145" i="1"/>
  <c r="L2146" i="1"/>
  <c r="L2147" i="1"/>
  <c r="L2148" i="1"/>
  <c r="L2149" i="1"/>
  <c r="L2150" i="1"/>
  <c r="L2151" i="1"/>
  <c r="L2152" i="1"/>
  <c r="L2153" i="1"/>
  <c r="L2154" i="1"/>
  <c r="L2155" i="1"/>
  <c r="L2156" i="1"/>
  <c r="L2157" i="1"/>
  <c r="L2158" i="1"/>
  <c r="L2159" i="1"/>
  <c r="L2160" i="1"/>
  <c r="L2161" i="1"/>
  <c r="L2162" i="1"/>
  <c r="L2163" i="1"/>
  <c r="L2164" i="1"/>
  <c r="L2165" i="1"/>
  <c r="L2166" i="1"/>
  <c r="L2167" i="1"/>
  <c r="L2168" i="1"/>
  <c r="L2169" i="1"/>
  <c r="L2170" i="1"/>
  <c r="L2171" i="1"/>
  <c r="L2172" i="1"/>
  <c r="L2173" i="1"/>
  <c r="L2174" i="1"/>
  <c r="L2175" i="1"/>
  <c r="L2176" i="1"/>
  <c r="L2177" i="1"/>
  <c r="L2178" i="1"/>
  <c r="L2179" i="1"/>
  <c r="L2180" i="1"/>
  <c r="L2181" i="1"/>
  <c r="L2182" i="1"/>
  <c r="L2183" i="1"/>
  <c r="L2184" i="1"/>
  <c r="L2185" i="1"/>
  <c r="L2186" i="1"/>
  <c r="L2187" i="1"/>
  <c r="L2188" i="1"/>
  <c r="L2189" i="1"/>
  <c r="L2190" i="1"/>
  <c r="L2191" i="1"/>
  <c r="L2192" i="1"/>
  <c r="L2193" i="1"/>
  <c r="L2194" i="1"/>
  <c r="L2195" i="1"/>
  <c r="L2196" i="1"/>
  <c r="L2197" i="1"/>
  <c r="L2198" i="1"/>
  <c r="L2200" i="1"/>
  <c r="L2201" i="1"/>
  <c r="L2202" i="1"/>
  <c r="L2203" i="1"/>
  <c r="L2204" i="1"/>
  <c r="L2205" i="1"/>
  <c r="L2206" i="1"/>
  <c r="L2207" i="1"/>
  <c r="L2208" i="1"/>
  <c r="L2209" i="1"/>
  <c r="L2210" i="1"/>
  <c r="L2211" i="1"/>
  <c r="L2212" i="1"/>
  <c r="L2213" i="1"/>
  <c r="L2214" i="1"/>
  <c r="L2215" i="1"/>
  <c r="L2216" i="1"/>
  <c r="L2217" i="1"/>
  <c r="L2218" i="1"/>
  <c r="L2219" i="1"/>
  <c r="L2220" i="1"/>
  <c r="L2221" i="1"/>
  <c r="L2222" i="1"/>
  <c r="L2223" i="1"/>
  <c r="L2224" i="1"/>
  <c r="L2225" i="1"/>
  <c r="L2226" i="1"/>
  <c r="L2227" i="1"/>
  <c r="L2228" i="1"/>
  <c r="L2229" i="1"/>
  <c r="L2230" i="1"/>
  <c r="L2231" i="1"/>
  <c r="L2232" i="1"/>
  <c r="L2233" i="1"/>
  <c r="L2234" i="1"/>
  <c r="L2235" i="1"/>
  <c r="L2236" i="1"/>
  <c r="L2237" i="1"/>
  <c r="L2238" i="1"/>
  <c r="L2239" i="1"/>
  <c r="L2240" i="1"/>
  <c r="L2241" i="1"/>
  <c r="L2242" i="1"/>
  <c r="L2243" i="1"/>
  <c r="L2244" i="1"/>
  <c r="L2245" i="1"/>
  <c r="L2246" i="1"/>
  <c r="L2247" i="1"/>
  <c r="L2248" i="1"/>
  <c r="L2249" i="1"/>
  <c r="L2250" i="1"/>
  <c r="L2251" i="1"/>
  <c r="L2252" i="1"/>
  <c r="L2253" i="1"/>
  <c r="L2254" i="1"/>
  <c r="L2255" i="1"/>
  <c r="L2256" i="1"/>
  <c r="L2257" i="1"/>
  <c r="L2258" i="1"/>
  <c r="L2259" i="1"/>
  <c r="L2260" i="1"/>
  <c r="L2261" i="1"/>
  <c r="L2262" i="1"/>
  <c r="L2263" i="1"/>
  <c r="L2264" i="1"/>
  <c r="L2265" i="1"/>
  <c r="L2266" i="1"/>
  <c r="L2267" i="1"/>
  <c r="L2268" i="1"/>
  <c r="L2269" i="1"/>
  <c r="L2270" i="1"/>
  <c r="L2271" i="1"/>
  <c r="L2272" i="1"/>
  <c r="L2273" i="1"/>
  <c r="L2274" i="1"/>
  <c r="L2275" i="1"/>
  <c r="L2276" i="1"/>
  <c r="L2277" i="1"/>
  <c r="L2278" i="1"/>
  <c r="L2279" i="1"/>
  <c r="L2280" i="1"/>
  <c r="L2281" i="1"/>
  <c r="L2282" i="1"/>
  <c r="L2283" i="1"/>
  <c r="L2284" i="1"/>
  <c r="L2285" i="1"/>
  <c r="L2286" i="1"/>
  <c r="L2287" i="1"/>
  <c r="L2288" i="1"/>
  <c r="L2289" i="1"/>
  <c r="L2290" i="1"/>
  <c r="L2291" i="1"/>
  <c r="L2292" i="1"/>
  <c r="L2293" i="1"/>
  <c r="L2294" i="1"/>
  <c r="L2295" i="1"/>
  <c r="L2296" i="1"/>
  <c r="L2297" i="1"/>
  <c r="L2298" i="1"/>
  <c r="L2299" i="1"/>
  <c r="L2300" i="1"/>
  <c r="L2301" i="1"/>
  <c r="L2302" i="1"/>
  <c r="L2303" i="1"/>
  <c r="L2304" i="1"/>
  <c r="L2305" i="1"/>
  <c r="L2306" i="1"/>
  <c r="L2307" i="1"/>
  <c r="L2308" i="1"/>
  <c r="L2309" i="1"/>
  <c r="L2310" i="1"/>
  <c r="L2311" i="1"/>
  <c r="L2312" i="1"/>
  <c r="L2313" i="1"/>
  <c r="L2314" i="1"/>
  <c r="L2315" i="1"/>
  <c r="L2316" i="1"/>
  <c r="L2317" i="1"/>
  <c r="L2318" i="1"/>
  <c r="L2319" i="1"/>
  <c r="L2320" i="1"/>
  <c r="L2321" i="1"/>
  <c r="L2322" i="1"/>
  <c r="L2323" i="1"/>
  <c r="L2324" i="1"/>
  <c r="L2325" i="1"/>
  <c r="L2326" i="1"/>
  <c r="L2327" i="1"/>
  <c r="L2328" i="1"/>
  <c r="L2329" i="1"/>
  <c r="L2330" i="1"/>
  <c r="L2331" i="1"/>
  <c r="L2332" i="1"/>
  <c r="L2333" i="1"/>
  <c r="L2334" i="1"/>
  <c r="L2335" i="1"/>
  <c r="L2336" i="1"/>
  <c r="L2337" i="1"/>
  <c r="L2338" i="1"/>
  <c r="L2339" i="1"/>
  <c r="L2340" i="1"/>
  <c r="L2341" i="1"/>
  <c r="L2342" i="1"/>
  <c r="L2343" i="1"/>
  <c r="L2344" i="1"/>
  <c r="L2345" i="1"/>
  <c r="L2346" i="1"/>
  <c r="L2347" i="1"/>
  <c r="L2348" i="1"/>
  <c r="L2349" i="1"/>
  <c r="L2350" i="1"/>
  <c r="L2351" i="1"/>
  <c r="L2352" i="1"/>
  <c r="L2353" i="1"/>
  <c r="L2354" i="1"/>
  <c r="L2355" i="1"/>
  <c r="L2356" i="1"/>
  <c r="L2357" i="1"/>
  <c r="L2358" i="1"/>
  <c r="L2359" i="1"/>
  <c r="L2360" i="1"/>
  <c r="L2361" i="1"/>
  <c r="L2362" i="1"/>
  <c r="L2363" i="1"/>
  <c r="L2364" i="1"/>
  <c r="L2365" i="1"/>
  <c r="L2366" i="1"/>
  <c r="L2367" i="1"/>
  <c r="L2368" i="1"/>
  <c r="L2369" i="1"/>
  <c r="L2370" i="1"/>
  <c r="L2371" i="1"/>
  <c r="L2372" i="1"/>
  <c r="L2373" i="1"/>
  <c r="L2374" i="1"/>
  <c r="L2375" i="1"/>
  <c r="L2376" i="1"/>
  <c r="L2377" i="1"/>
  <c r="L2378" i="1"/>
  <c r="L2379" i="1"/>
  <c r="L2380" i="1"/>
  <c r="L2381" i="1"/>
  <c r="L2382" i="1"/>
  <c r="L2383" i="1"/>
  <c r="L2384" i="1"/>
  <c r="L2385" i="1"/>
  <c r="L2386" i="1"/>
  <c r="L2387" i="1"/>
  <c r="L2388" i="1"/>
  <c r="L2389" i="1"/>
  <c r="L2390" i="1"/>
  <c r="L2391" i="1"/>
  <c r="L2392" i="1"/>
  <c r="L2393" i="1"/>
  <c r="L2394" i="1"/>
  <c r="L2395" i="1"/>
  <c r="L2396" i="1"/>
  <c r="L2397" i="1"/>
  <c r="L2398" i="1"/>
  <c r="L2399" i="1"/>
  <c r="L2400" i="1"/>
  <c r="L2401" i="1"/>
  <c r="L2402" i="1"/>
  <c r="L2403" i="1"/>
  <c r="L2404" i="1"/>
  <c r="L2405" i="1"/>
  <c r="L2406" i="1"/>
  <c r="L2407" i="1"/>
  <c r="L2408" i="1"/>
  <c r="L2409" i="1"/>
  <c r="L2410" i="1"/>
  <c r="L2411" i="1"/>
  <c r="L2412" i="1"/>
  <c r="L2413" i="1"/>
  <c r="L2414" i="1"/>
  <c r="L2415" i="1"/>
  <c r="L2416" i="1"/>
  <c r="L2417" i="1"/>
  <c r="L2418" i="1"/>
  <c r="L2419" i="1"/>
  <c r="L2420" i="1"/>
  <c r="L2421" i="1"/>
  <c r="L2422" i="1"/>
  <c r="L2423" i="1"/>
  <c r="L2424" i="1"/>
  <c r="L2425" i="1"/>
  <c r="L2426" i="1"/>
  <c r="L2427" i="1"/>
  <c r="L2428" i="1"/>
  <c r="L2429" i="1"/>
  <c r="L2430" i="1"/>
  <c r="L2431" i="1"/>
  <c r="L2432" i="1"/>
  <c r="L2433" i="1"/>
  <c r="L2434" i="1"/>
  <c r="L2435" i="1"/>
  <c r="L2436" i="1"/>
  <c r="L2437" i="1"/>
  <c r="L2438" i="1"/>
  <c r="L2439" i="1"/>
  <c r="L2440" i="1"/>
  <c r="L2441" i="1"/>
  <c r="L2442" i="1"/>
  <c r="L2443" i="1"/>
  <c r="L2444" i="1"/>
  <c r="L2445" i="1"/>
  <c r="L2446" i="1"/>
  <c r="L2447" i="1"/>
  <c r="L2448" i="1"/>
  <c r="L2449" i="1"/>
  <c r="L2450" i="1"/>
  <c r="L2451" i="1"/>
  <c r="L2452" i="1"/>
  <c r="L2453" i="1"/>
  <c r="L2454" i="1"/>
  <c r="L2455" i="1"/>
  <c r="L2456" i="1"/>
  <c r="L2457" i="1"/>
  <c r="L2458" i="1"/>
  <c r="L2459" i="1"/>
  <c r="L2460" i="1"/>
  <c r="L2461" i="1"/>
  <c r="L2462" i="1"/>
  <c r="L2463" i="1"/>
  <c r="L2464" i="1"/>
  <c r="L2465" i="1"/>
  <c r="L2466" i="1"/>
  <c r="L2467" i="1"/>
  <c r="L2468" i="1"/>
  <c r="L2469" i="1"/>
  <c r="L2470" i="1"/>
  <c r="L2471" i="1"/>
  <c r="L2472" i="1"/>
  <c r="L2473" i="1"/>
  <c r="L2474" i="1"/>
  <c r="L2475" i="1"/>
  <c r="L2476" i="1"/>
  <c r="L2477" i="1"/>
  <c r="L2478" i="1"/>
  <c r="L2479" i="1"/>
  <c r="L2480" i="1"/>
  <c r="L2481" i="1"/>
  <c r="L2482" i="1"/>
  <c r="L2483" i="1"/>
  <c r="L2484" i="1"/>
  <c r="L2485" i="1"/>
  <c r="L2486" i="1"/>
  <c r="L2487" i="1"/>
  <c r="L2488" i="1"/>
  <c r="L2489" i="1"/>
  <c r="L2490" i="1"/>
  <c r="L2491" i="1"/>
  <c r="L2492" i="1"/>
  <c r="L2493" i="1"/>
  <c r="L2494" i="1"/>
  <c r="L2495" i="1"/>
  <c r="L2496" i="1"/>
  <c r="L2497" i="1"/>
  <c r="L2498" i="1"/>
  <c r="L2499" i="1"/>
  <c r="L2500" i="1"/>
  <c r="L2501" i="1"/>
  <c r="L2502" i="1"/>
  <c r="L2503" i="1"/>
  <c r="L2504" i="1"/>
  <c r="L2505" i="1"/>
  <c r="L2506" i="1"/>
  <c r="L2507" i="1"/>
  <c r="L2508" i="1"/>
  <c r="L2509" i="1"/>
  <c r="L2510" i="1"/>
  <c r="L2511" i="1"/>
  <c r="L2512" i="1"/>
  <c r="L2513" i="1"/>
  <c r="L2514" i="1"/>
  <c r="L2515" i="1"/>
  <c r="L2516" i="1"/>
  <c r="L2517" i="1"/>
  <c r="L2518" i="1"/>
  <c r="L2519" i="1"/>
  <c r="L2520" i="1"/>
  <c r="L2521" i="1"/>
  <c r="L2522" i="1"/>
  <c r="L2523" i="1"/>
  <c r="L2524" i="1"/>
  <c r="L2525" i="1"/>
  <c r="L2526" i="1"/>
  <c r="L2527" i="1"/>
  <c r="L2528" i="1"/>
  <c r="L2529" i="1"/>
  <c r="L2530" i="1"/>
  <c r="L2531" i="1"/>
  <c r="L2532" i="1"/>
  <c r="L2533" i="1"/>
  <c r="L2534" i="1"/>
  <c r="L2535" i="1"/>
  <c r="L2536" i="1"/>
  <c r="L2537" i="1"/>
  <c r="L2538" i="1"/>
  <c r="L2539" i="1"/>
  <c r="L2540" i="1"/>
  <c r="L2541" i="1"/>
  <c r="L2542" i="1"/>
  <c r="L2543" i="1"/>
  <c r="L2544" i="1"/>
  <c r="L2545" i="1"/>
  <c r="L2546" i="1"/>
  <c r="L2547" i="1"/>
  <c r="L2548" i="1"/>
  <c r="L2549" i="1"/>
  <c r="L2550" i="1"/>
  <c r="L2551" i="1"/>
  <c r="L2552" i="1"/>
  <c r="L2553" i="1"/>
  <c r="L2554" i="1"/>
  <c r="L2555" i="1"/>
  <c r="L2556" i="1"/>
  <c r="L2557" i="1"/>
  <c r="L2558" i="1"/>
  <c r="L2559" i="1"/>
  <c r="L2560" i="1"/>
  <c r="L2561" i="1"/>
  <c r="L2562" i="1"/>
  <c r="L2563" i="1"/>
  <c r="L2564" i="1"/>
  <c r="L2565" i="1"/>
  <c r="L2566" i="1"/>
  <c r="L2567" i="1"/>
  <c r="L2568" i="1"/>
  <c r="L2569" i="1"/>
  <c r="L2570" i="1"/>
  <c r="L2571" i="1"/>
  <c r="L2572" i="1"/>
  <c r="L2573" i="1"/>
  <c r="L2574" i="1"/>
  <c r="L2575" i="1"/>
  <c r="L2576" i="1"/>
  <c r="L2577" i="1"/>
  <c r="L2578" i="1"/>
  <c r="L2579" i="1"/>
  <c r="L2580" i="1"/>
  <c r="L2581" i="1"/>
  <c r="L2582" i="1"/>
  <c r="L2583" i="1"/>
  <c r="L2584" i="1"/>
  <c r="L2585" i="1"/>
  <c r="L2586" i="1"/>
  <c r="L2587" i="1"/>
  <c r="L2588" i="1"/>
  <c r="L2589" i="1"/>
  <c r="L2590" i="1"/>
  <c r="L2591" i="1"/>
  <c r="L2592" i="1"/>
  <c r="L2593" i="1"/>
  <c r="L2594" i="1"/>
  <c r="L2595" i="1"/>
  <c r="L2596" i="1"/>
  <c r="L2597" i="1"/>
  <c r="L2598" i="1"/>
  <c r="L2599" i="1"/>
  <c r="L2600" i="1"/>
  <c r="L2601" i="1"/>
  <c r="L2602" i="1"/>
  <c r="L2603" i="1"/>
  <c r="L2604" i="1"/>
  <c r="L2605" i="1"/>
  <c r="L2606" i="1"/>
  <c r="L2607" i="1"/>
  <c r="L2608" i="1"/>
  <c r="L2609" i="1"/>
  <c r="L2610" i="1"/>
  <c r="L2611" i="1"/>
  <c r="L2612" i="1"/>
  <c r="L2613" i="1"/>
  <c r="L2614" i="1"/>
  <c r="L2615" i="1"/>
  <c r="L2616" i="1"/>
  <c r="L2617" i="1"/>
  <c r="L2618" i="1"/>
  <c r="L2619" i="1"/>
  <c r="L2620" i="1"/>
  <c r="L2621" i="1"/>
  <c r="L2622" i="1"/>
  <c r="L2623" i="1"/>
  <c r="L2624" i="1"/>
  <c r="L2625" i="1"/>
  <c r="L2626" i="1"/>
  <c r="L2627" i="1"/>
  <c r="L2628" i="1"/>
  <c r="L2629" i="1"/>
  <c r="L2630" i="1"/>
  <c r="L2631" i="1"/>
  <c r="L2632" i="1"/>
  <c r="L2633" i="1"/>
  <c r="L2634" i="1"/>
  <c r="L2635" i="1"/>
  <c r="L2636" i="1"/>
  <c r="L2637" i="1"/>
  <c r="L2638" i="1"/>
  <c r="L2639" i="1"/>
  <c r="L2640" i="1"/>
  <c r="L2641" i="1"/>
  <c r="L2642" i="1"/>
  <c r="L2643" i="1"/>
  <c r="L2644" i="1"/>
  <c r="L2645" i="1"/>
  <c r="L2646" i="1"/>
  <c r="L2647" i="1"/>
  <c r="L2648" i="1"/>
  <c r="L2649" i="1"/>
  <c r="L2650" i="1"/>
  <c r="L2651" i="1"/>
  <c r="L2652" i="1"/>
  <c r="L2653" i="1"/>
  <c r="L2654" i="1"/>
  <c r="L2655" i="1"/>
  <c r="L2656" i="1"/>
  <c r="L2657" i="1"/>
  <c r="L2658" i="1"/>
  <c r="L2659" i="1"/>
  <c r="L2660" i="1"/>
  <c r="L2661" i="1"/>
  <c r="L2662" i="1"/>
  <c r="L2663" i="1"/>
  <c r="L2664" i="1"/>
  <c r="L2665" i="1"/>
  <c r="L2666" i="1"/>
  <c r="L2667" i="1"/>
  <c r="L2668" i="1"/>
  <c r="L2669" i="1"/>
  <c r="L2670" i="1"/>
  <c r="L2671" i="1"/>
  <c r="L2672" i="1"/>
  <c r="L2673" i="1"/>
  <c r="L2674" i="1"/>
  <c r="L2675" i="1"/>
  <c r="L2676" i="1"/>
  <c r="L2677" i="1"/>
  <c r="L2678" i="1"/>
  <c r="L2679" i="1"/>
  <c r="L2680" i="1"/>
  <c r="L2681" i="1"/>
  <c r="L2682" i="1"/>
  <c r="L2683" i="1"/>
  <c r="L2684" i="1"/>
  <c r="L2685" i="1"/>
  <c r="L2686" i="1"/>
  <c r="L2687" i="1"/>
  <c r="L2688" i="1"/>
  <c r="L2689" i="1"/>
  <c r="L2690" i="1"/>
  <c r="L2691" i="1"/>
  <c r="L2692" i="1"/>
  <c r="L2693" i="1"/>
  <c r="L2694" i="1"/>
  <c r="L2695" i="1"/>
  <c r="L2696" i="1"/>
  <c r="L2697" i="1"/>
  <c r="L2698" i="1"/>
  <c r="L2699" i="1"/>
  <c r="L2700" i="1"/>
  <c r="L2701" i="1"/>
  <c r="L2702" i="1"/>
  <c r="L2703" i="1"/>
  <c r="L2704" i="1"/>
  <c r="L2705" i="1"/>
  <c r="L2706" i="1"/>
  <c r="L2707" i="1"/>
  <c r="L2708" i="1"/>
  <c r="L2709" i="1"/>
  <c r="L2710" i="1"/>
  <c r="L2711" i="1"/>
  <c r="L2712" i="1"/>
  <c r="L2713" i="1"/>
  <c r="L2714" i="1"/>
  <c r="L2715" i="1"/>
  <c r="L2716" i="1"/>
  <c r="L2717" i="1"/>
  <c r="L2718" i="1"/>
  <c r="L2719" i="1"/>
  <c r="L2720" i="1"/>
  <c r="L2721" i="1"/>
  <c r="L2722" i="1"/>
  <c r="L2723" i="1"/>
  <c r="L2724" i="1"/>
  <c r="L2725" i="1"/>
  <c r="L2726" i="1"/>
  <c r="L2727" i="1"/>
  <c r="L2728" i="1"/>
  <c r="L2729" i="1"/>
  <c r="L2730" i="1"/>
  <c r="L2731" i="1"/>
  <c r="L2732" i="1"/>
  <c r="L2733" i="1"/>
  <c r="L2734" i="1"/>
  <c r="L2735" i="1"/>
  <c r="L2736" i="1"/>
  <c r="L2737" i="1"/>
  <c r="L2738" i="1"/>
  <c r="L2739" i="1"/>
  <c r="L2740" i="1"/>
  <c r="L2741" i="1"/>
  <c r="L2742" i="1"/>
  <c r="L2743" i="1"/>
  <c r="L2744" i="1"/>
  <c r="L2745" i="1"/>
  <c r="L2746" i="1"/>
  <c r="L2747" i="1"/>
  <c r="L2748" i="1"/>
  <c r="L2749" i="1"/>
  <c r="L2750" i="1"/>
  <c r="L2751" i="1"/>
  <c r="L2752" i="1"/>
  <c r="L2753" i="1"/>
  <c r="L2754" i="1"/>
  <c r="L2755" i="1"/>
  <c r="L2756" i="1"/>
  <c r="L2757" i="1"/>
  <c r="L2758" i="1"/>
  <c r="L2759" i="1"/>
  <c r="L2760" i="1"/>
  <c r="L2761" i="1"/>
  <c r="L2762" i="1"/>
  <c r="L2763" i="1"/>
  <c r="L2764" i="1"/>
  <c r="L2765" i="1"/>
  <c r="L2766" i="1"/>
  <c r="L2767" i="1"/>
  <c r="L2768" i="1"/>
  <c r="L2769" i="1"/>
  <c r="L2770" i="1"/>
  <c r="L2771" i="1"/>
  <c r="L2772" i="1"/>
  <c r="L2773" i="1"/>
  <c r="L2774" i="1"/>
  <c r="L2775" i="1"/>
  <c r="L2776" i="1"/>
  <c r="L2777" i="1"/>
  <c r="L2778" i="1"/>
  <c r="L2779" i="1"/>
  <c r="L2780" i="1"/>
  <c r="L2781" i="1"/>
  <c r="L2782" i="1"/>
  <c r="L2783" i="1"/>
  <c r="L2784" i="1"/>
  <c r="L2785" i="1"/>
  <c r="L2786" i="1"/>
  <c r="L2787" i="1"/>
  <c r="L2788" i="1"/>
  <c r="L2789" i="1"/>
  <c r="L2790" i="1"/>
  <c r="L2791" i="1"/>
  <c r="L2792" i="1"/>
  <c r="L2793" i="1"/>
  <c r="L2794" i="1"/>
  <c r="L2795" i="1"/>
  <c r="L2796" i="1"/>
  <c r="L2797" i="1"/>
  <c r="L2798" i="1"/>
  <c r="L2799" i="1"/>
  <c r="L2800" i="1"/>
  <c r="L2801" i="1"/>
  <c r="L2802" i="1"/>
  <c r="L2803" i="1"/>
  <c r="L2804" i="1"/>
  <c r="L2805" i="1"/>
  <c r="L2806" i="1"/>
  <c r="L2807" i="1"/>
  <c r="L2808" i="1"/>
  <c r="L2809" i="1"/>
  <c r="L2810" i="1"/>
  <c r="L2811" i="1"/>
  <c r="L2812" i="1"/>
  <c r="L2813" i="1"/>
  <c r="L2814" i="1"/>
  <c r="L2815" i="1"/>
  <c r="L2816" i="1"/>
  <c r="L2817" i="1"/>
  <c r="L2818" i="1"/>
  <c r="L2819" i="1"/>
  <c r="L2820" i="1"/>
  <c r="L2821" i="1"/>
  <c r="L2822" i="1"/>
  <c r="L2823" i="1"/>
  <c r="L2824" i="1"/>
  <c r="L2825" i="1"/>
  <c r="L2826" i="1"/>
  <c r="L2827" i="1"/>
  <c r="L2828" i="1"/>
  <c r="L2829" i="1"/>
  <c r="L2830" i="1"/>
  <c r="L2831" i="1"/>
  <c r="L2832" i="1"/>
  <c r="L2833" i="1"/>
  <c r="L2834" i="1"/>
  <c r="L2835" i="1"/>
  <c r="L2836" i="1"/>
  <c r="L2837" i="1"/>
  <c r="L2838" i="1"/>
  <c r="L2839" i="1"/>
  <c r="L2840" i="1"/>
  <c r="L2841" i="1"/>
  <c r="L2842" i="1"/>
  <c r="L2843" i="1"/>
  <c r="L2844" i="1"/>
  <c r="L2845" i="1"/>
  <c r="L2846" i="1"/>
  <c r="L2847" i="1"/>
  <c r="L2848" i="1"/>
  <c r="L2849" i="1"/>
  <c r="L2850" i="1"/>
  <c r="L2851" i="1"/>
  <c r="L2852" i="1"/>
  <c r="L2853" i="1"/>
  <c r="L2854" i="1"/>
  <c r="L2855" i="1"/>
  <c r="L2856" i="1"/>
  <c r="L2857" i="1"/>
  <c r="L2858" i="1"/>
  <c r="L2859" i="1"/>
  <c r="L2860" i="1"/>
  <c r="L2861" i="1"/>
  <c r="L2862" i="1"/>
  <c r="L2863" i="1"/>
  <c r="L2864" i="1"/>
  <c r="L2865" i="1"/>
  <c r="L2866" i="1"/>
  <c r="L2867" i="1"/>
  <c r="L2868" i="1"/>
  <c r="L2869" i="1"/>
  <c r="L2870" i="1"/>
  <c r="L2871" i="1"/>
  <c r="L2872" i="1"/>
  <c r="L2873" i="1"/>
  <c r="L2874" i="1"/>
  <c r="L2875" i="1"/>
  <c r="L2876" i="1"/>
  <c r="L2877" i="1"/>
  <c r="L2878" i="1"/>
  <c r="L2879" i="1"/>
  <c r="L2880" i="1"/>
  <c r="L2881" i="1"/>
  <c r="L2882" i="1"/>
  <c r="L2883" i="1"/>
  <c r="L2884" i="1"/>
  <c r="L2885" i="1"/>
  <c r="L2886" i="1"/>
  <c r="L2887" i="1"/>
  <c r="L2888" i="1"/>
  <c r="L2889" i="1"/>
  <c r="L2890" i="1"/>
  <c r="L2891" i="1"/>
  <c r="L2892" i="1"/>
  <c r="L2893" i="1"/>
  <c r="L2894" i="1"/>
  <c r="L2895" i="1"/>
  <c r="L2896" i="1"/>
  <c r="L2897" i="1"/>
  <c r="L2898" i="1"/>
  <c r="L2899" i="1"/>
  <c r="L2900" i="1"/>
  <c r="L2901" i="1"/>
  <c r="L2902" i="1"/>
  <c r="L2903" i="1"/>
  <c r="L2904" i="1"/>
  <c r="L2905" i="1"/>
  <c r="L2906" i="1"/>
  <c r="L2907" i="1"/>
  <c r="L2908" i="1"/>
  <c r="L2909" i="1"/>
  <c r="L2910" i="1"/>
  <c r="L2911" i="1"/>
  <c r="L2912" i="1"/>
  <c r="L2913" i="1"/>
  <c r="L2914" i="1"/>
  <c r="L2915" i="1"/>
  <c r="L2916" i="1"/>
  <c r="L2917" i="1"/>
  <c r="L2918" i="1"/>
  <c r="L2919" i="1"/>
  <c r="L2920" i="1"/>
  <c r="L2921" i="1"/>
  <c r="L2922" i="1"/>
  <c r="L2923" i="1"/>
  <c r="L2924" i="1"/>
  <c r="L2925" i="1"/>
  <c r="L2926" i="1"/>
  <c r="L2927" i="1"/>
  <c r="L2928" i="1"/>
  <c r="L2929" i="1"/>
  <c r="L2930" i="1"/>
  <c r="L2931" i="1"/>
  <c r="L2932" i="1"/>
  <c r="L2933" i="1"/>
  <c r="L2934" i="1"/>
  <c r="L2935" i="1"/>
  <c r="L2936" i="1"/>
  <c r="L2937" i="1"/>
  <c r="L2938" i="1"/>
  <c r="L2939" i="1"/>
  <c r="L2940" i="1"/>
  <c r="L2941" i="1"/>
  <c r="L2942" i="1"/>
  <c r="L2943" i="1"/>
  <c r="L2944" i="1"/>
  <c r="L2945" i="1"/>
  <c r="L2946" i="1"/>
  <c r="L2947" i="1"/>
  <c r="L2948" i="1"/>
  <c r="L2949" i="1"/>
  <c r="L2950" i="1"/>
  <c r="L2951" i="1"/>
  <c r="L2952" i="1"/>
  <c r="L2953" i="1"/>
  <c r="L2954" i="1"/>
  <c r="L2955" i="1"/>
  <c r="L2956" i="1"/>
  <c r="L2957" i="1"/>
  <c r="L2958" i="1"/>
  <c r="L2959" i="1"/>
  <c r="L2960" i="1"/>
  <c r="L2961" i="1"/>
  <c r="L2962" i="1"/>
  <c r="L2963" i="1"/>
  <c r="L2964" i="1"/>
  <c r="L2965" i="1"/>
  <c r="L2966" i="1"/>
  <c r="L2967" i="1"/>
  <c r="L2968" i="1"/>
  <c r="L2969" i="1"/>
  <c r="L2970" i="1"/>
  <c r="L2971" i="1"/>
  <c r="L2972" i="1"/>
  <c r="L2973" i="1"/>
  <c r="L2974" i="1"/>
  <c r="L2975" i="1"/>
  <c r="L2976" i="1"/>
  <c r="L2977" i="1"/>
  <c r="L2978" i="1"/>
  <c r="L2979" i="1"/>
  <c r="L2980" i="1"/>
  <c r="L2981" i="1"/>
  <c r="L2982" i="1"/>
  <c r="L2983" i="1"/>
  <c r="L2984" i="1"/>
  <c r="L2985" i="1"/>
  <c r="L2986" i="1"/>
  <c r="L2987" i="1"/>
  <c r="L2988" i="1"/>
  <c r="L2989" i="1"/>
  <c r="L2990" i="1"/>
  <c r="L2991" i="1"/>
  <c r="L2992" i="1"/>
  <c r="L2993" i="1"/>
  <c r="L2994" i="1"/>
  <c r="L2995" i="1"/>
  <c r="L2996" i="1"/>
  <c r="L2997" i="1"/>
  <c r="L2998" i="1"/>
  <c r="L2999" i="1"/>
  <c r="L3000" i="1"/>
  <c r="L3001" i="1"/>
  <c r="L3002" i="1"/>
  <c r="L3003" i="1"/>
  <c r="L3004" i="1"/>
  <c r="L3005" i="1"/>
  <c r="L3006" i="1"/>
  <c r="L3007" i="1"/>
  <c r="L3008" i="1"/>
  <c r="L3009" i="1"/>
  <c r="L3010" i="1"/>
  <c r="L3011" i="1"/>
  <c r="L3012" i="1"/>
  <c r="L3013" i="1"/>
  <c r="L3014" i="1"/>
  <c r="L3015" i="1"/>
  <c r="L3016" i="1"/>
  <c r="L3017" i="1"/>
  <c r="L3018" i="1"/>
  <c r="L3019" i="1"/>
  <c r="L3020" i="1"/>
  <c r="L3021" i="1"/>
  <c r="L3022" i="1"/>
  <c r="L3023" i="1"/>
  <c r="L3024" i="1"/>
  <c r="L3025" i="1"/>
  <c r="L3026" i="1"/>
  <c r="L3027" i="1"/>
  <c r="L3028" i="1"/>
  <c r="L3029" i="1"/>
  <c r="L3030" i="1"/>
  <c r="L3031" i="1"/>
  <c r="L3032" i="1"/>
  <c r="L3033" i="1"/>
  <c r="L3034" i="1"/>
  <c r="L3035" i="1"/>
  <c r="L3036" i="1"/>
  <c r="L3037" i="1"/>
  <c r="L3038" i="1"/>
  <c r="L3039" i="1"/>
  <c r="L3040" i="1"/>
  <c r="L3041" i="1"/>
  <c r="L3042" i="1"/>
  <c r="L3271" i="1"/>
  <c r="L3272" i="1"/>
  <c r="L3273" i="1"/>
  <c r="L3275" i="1"/>
  <c r="L3276" i="1"/>
  <c r="L3277" i="1"/>
  <c r="L3278" i="1"/>
  <c r="L3279" i="1"/>
  <c r="L3280" i="1"/>
  <c r="L3281" i="1"/>
  <c r="L3282" i="1"/>
  <c r="L3283" i="1"/>
  <c r="L3284" i="1"/>
  <c r="L3285" i="1"/>
  <c r="L3286" i="1"/>
  <c r="L3287" i="1"/>
  <c r="L3052" i="1"/>
  <c r="L3066" i="1"/>
  <c r="L3142" i="1"/>
  <c r="L3062" i="1"/>
  <c r="L3191" i="1"/>
  <c r="L3064" i="1"/>
  <c r="L3091" i="1"/>
  <c r="L3186" i="1"/>
  <c r="L3189" i="1"/>
  <c r="L3057" i="1"/>
  <c r="L3192" i="1"/>
  <c r="L3177" i="1"/>
  <c r="L3100" i="1"/>
  <c r="L3117" i="1"/>
  <c r="L3138" i="1"/>
  <c r="L3146" i="1"/>
  <c r="L3176" i="1"/>
  <c r="L3111" i="1"/>
  <c r="L3242" i="1"/>
  <c r="L3181" i="1"/>
  <c r="L3170" i="1"/>
  <c r="L3084" i="1"/>
  <c r="L3179" i="1"/>
  <c r="L3083" i="1"/>
  <c r="L3079" i="1"/>
  <c r="L3145" i="1"/>
  <c r="L3196" i="1"/>
  <c r="L3069" i="1"/>
  <c r="L3205" i="1"/>
  <c r="L3082" i="1"/>
  <c r="L3132" i="1"/>
  <c r="L3251" i="1"/>
  <c r="L3113" i="1"/>
  <c r="L3219" i="1"/>
  <c r="L3118" i="1"/>
  <c r="L3190" i="1"/>
  <c r="L3166" i="1"/>
  <c r="L3257" i="1"/>
  <c r="L3080" i="1"/>
  <c r="L3263" i="1"/>
  <c r="L3085" i="1"/>
  <c r="L3226" i="1"/>
  <c r="L3072" i="1"/>
  <c r="L3262" i="1"/>
  <c r="L3207" i="1"/>
  <c r="L3164" i="1"/>
  <c r="L3061" i="1"/>
  <c r="L3183" i="1"/>
  <c r="L3178" i="1"/>
  <c r="L3054" i="1"/>
  <c r="L3126" i="1"/>
  <c r="L3115" i="1"/>
  <c r="L3238" i="1"/>
  <c r="L3245" i="1"/>
  <c r="L3217" i="1"/>
  <c r="L3131" i="1"/>
  <c r="L3249" i="1"/>
  <c r="L3158" i="1"/>
  <c r="L3265" i="1"/>
  <c r="L3087" i="1"/>
  <c r="L3223" i="1"/>
  <c r="L3053" i="1"/>
  <c r="L3143" i="1"/>
  <c r="L3203" i="1"/>
  <c r="L3140" i="1"/>
  <c r="L3234" i="1"/>
  <c r="L3098" i="1"/>
  <c r="L3161" i="1"/>
  <c r="L3261" i="1"/>
  <c r="L3071" i="1"/>
  <c r="L3101" i="1"/>
  <c r="L3090" i="1"/>
  <c r="L3270" i="1"/>
  <c r="L3253" i="1"/>
  <c r="L3255" i="1"/>
  <c r="L3096" i="1"/>
  <c r="L3213" i="1"/>
  <c r="L3225" i="1"/>
  <c r="L3081" i="1"/>
  <c r="L3237" i="1"/>
  <c r="L3236" i="1"/>
  <c r="L3231" i="1"/>
  <c r="L3254" i="1"/>
  <c r="L3152" i="1"/>
  <c r="L3155" i="1"/>
  <c r="L3157" i="1"/>
  <c r="L3244" i="1"/>
  <c r="L3252" i="1"/>
  <c r="L3185" i="1"/>
  <c r="L3216" i="1"/>
  <c r="L3046" i="1"/>
  <c r="L3124" i="1"/>
  <c r="L3103" i="1"/>
  <c r="L3163" i="1"/>
  <c r="L3141" i="1"/>
  <c r="L3209" i="1"/>
  <c r="L3047" i="1"/>
  <c r="L3206" i="1"/>
  <c r="L3222" i="1"/>
  <c r="L3221" i="1"/>
  <c r="L3149" i="1"/>
  <c r="L3099" i="1"/>
  <c r="L3093" i="1"/>
  <c r="L3139" i="1"/>
  <c r="L3195" i="1"/>
  <c r="L3248" i="1"/>
  <c r="L3106" i="1"/>
  <c r="L3136" i="1"/>
  <c r="L3060" i="1"/>
  <c r="L3086" i="1"/>
  <c r="L3055" i="1"/>
  <c r="L3125" i="1"/>
  <c r="L3151" i="1"/>
  <c r="L3144" i="1"/>
  <c r="L3074" i="1"/>
  <c r="L3182" i="1"/>
  <c r="L3150" i="1"/>
  <c r="L3116" i="1"/>
  <c r="L3127" i="1"/>
  <c r="L3114" i="1"/>
  <c r="L3233" i="1"/>
  <c r="L3232" i="1"/>
  <c r="L3198" i="1"/>
  <c r="L3070" i="1"/>
  <c r="L3094" i="1"/>
  <c r="L3110" i="1"/>
  <c r="L3218" i="1"/>
  <c r="L3147" i="1"/>
  <c r="L3109" i="1"/>
  <c r="L3224" i="1"/>
  <c r="L3112" i="1"/>
  <c r="L3239" i="1"/>
  <c r="L3160" i="1"/>
  <c r="L3214" i="1"/>
  <c r="L3168" i="1"/>
  <c r="L3104" i="1"/>
  <c r="L3230" i="1"/>
  <c r="L3122" i="1"/>
  <c r="L3250" i="1"/>
  <c r="L3240" i="1"/>
  <c r="L3137" i="1"/>
  <c r="L3044" i="1"/>
  <c r="L3123" i="1"/>
  <c r="L3153" i="1"/>
  <c r="L3246" i="1"/>
  <c r="L3045" i="1"/>
  <c r="L3211" i="1"/>
  <c r="L3169" i="1"/>
  <c r="L3130" i="1"/>
  <c r="L3180" i="1"/>
  <c r="L3172" i="1"/>
  <c r="L3102" i="1"/>
  <c r="L3212" i="1"/>
  <c r="L3187" i="1"/>
  <c r="L3193" i="1"/>
  <c r="L3259" i="1"/>
  <c r="L3241" i="1"/>
  <c r="L3266" i="1"/>
  <c r="L3268" i="1"/>
  <c r="L3075" i="1"/>
  <c r="L3088" i="1"/>
  <c r="L3063" i="1"/>
  <c r="L3065" i="1"/>
  <c r="L3174" i="1"/>
  <c r="L3089" i="1"/>
  <c r="L3050" i="1"/>
  <c r="L3200" i="1"/>
  <c r="L3197" i="1"/>
  <c r="L3208" i="1"/>
  <c r="L3059" i="1"/>
  <c r="L3105" i="1"/>
  <c r="L3107" i="1"/>
  <c r="L3133" i="1"/>
  <c r="L3201" i="1"/>
  <c r="L3051" i="1"/>
  <c r="L3229" i="1"/>
  <c r="L3135" i="1"/>
  <c r="L3058" i="1"/>
  <c r="L3108" i="1"/>
  <c r="L3097" i="1"/>
  <c r="L3095" i="1"/>
  <c r="L3227" i="1"/>
  <c r="L3067" i="1"/>
  <c r="L3129" i="1"/>
  <c r="L3048" i="1"/>
  <c r="L3171" i="1"/>
  <c r="L3199" i="1"/>
  <c r="L3235" i="1"/>
  <c r="L3194" i="1"/>
  <c r="L3243" i="1"/>
  <c r="L3128" i="1"/>
  <c r="L3167" i="1"/>
  <c r="L3162" i="1"/>
  <c r="L3156" i="1"/>
  <c r="L3220" i="1"/>
  <c r="L3188" i="1"/>
  <c r="L3260" i="1"/>
  <c r="L3073" i="1"/>
  <c r="L3228" i="1"/>
  <c r="L3264" i="1"/>
  <c r="L3184" i="1"/>
  <c r="L3120" i="1"/>
  <c r="L3134" i="1"/>
  <c r="L3148" i="1"/>
  <c r="L3267" i="1"/>
  <c r="L3092" i="1"/>
  <c r="L3076" i="1"/>
  <c r="L3056" i="1"/>
  <c r="L3078" i="1"/>
  <c r="L3210" i="1"/>
  <c r="L3204" i="1"/>
  <c r="L3154" i="1"/>
  <c r="L3068" i="1"/>
  <c r="L3077" i="1"/>
  <c r="L3119" i="1"/>
  <c r="L3175" i="1"/>
  <c r="L3247" i="1"/>
  <c r="L3121" i="1"/>
  <c r="L3258" i="1"/>
  <c r="L3256" i="1"/>
  <c r="L3159" i="1"/>
  <c r="L3165" i="1"/>
  <c r="L3049" i="1"/>
  <c r="L3215" i="1"/>
  <c r="L3274" i="1"/>
  <c r="L3202" i="1"/>
  <c r="L3173" i="1"/>
  <c r="L3269" i="1"/>
  <c r="L3043"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V3269" i="1"/>
  <c r="AA3269" i="1"/>
  <c r="AF3269" i="1"/>
  <c r="E3269" i="1"/>
  <c r="F3269" i="1" s="1"/>
  <c r="G3269" i="1" s="1"/>
  <c r="V3173" i="1" l="1"/>
  <c r="AA3173" i="1"/>
  <c r="AF3173" i="1"/>
  <c r="E3173" i="1"/>
  <c r="F3173" i="1" s="1"/>
  <c r="G3173" i="1" s="1"/>
  <c r="V3202" i="1"/>
  <c r="AA3202" i="1"/>
  <c r="AF3202" i="1"/>
  <c r="E3202" i="1"/>
  <c r="F3202" i="1" s="1"/>
  <c r="G3202" i="1" s="1"/>
  <c r="V3274" i="1"/>
  <c r="AA3274" i="1"/>
  <c r="AF3274" i="1"/>
  <c r="E3274" i="1"/>
  <c r="V3215" i="1"/>
  <c r="AA3215" i="1"/>
  <c r="AF3215" i="1"/>
  <c r="E3215" i="1"/>
  <c r="F3215" i="1" s="1"/>
  <c r="G3215" i="1" s="1"/>
  <c r="F3274" i="1" l="1"/>
  <c r="G3274" i="1" s="1"/>
  <c r="V3220" i="1"/>
  <c r="V3188" i="1"/>
  <c r="V3260" i="1"/>
  <c r="V3073" i="1"/>
  <c r="V3228" i="1"/>
  <c r="V3264" i="1"/>
  <c r="V3184" i="1"/>
  <c r="V3120" i="1"/>
  <c r="V3134" i="1"/>
  <c r="V3148" i="1"/>
  <c r="V3267" i="1"/>
  <c r="V3092" i="1"/>
  <c r="V3076" i="1"/>
  <c r="V3056" i="1"/>
  <c r="V3078" i="1"/>
  <c r="V3210" i="1"/>
  <c r="V3204" i="1"/>
  <c r="V3154" i="1"/>
  <c r="V3068" i="1"/>
  <c r="V3077" i="1"/>
  <c r="V3119" i="1"/>
  <c r="V3175" i="1"/>
  <c r="V3247" i="1"/>
  <c r="V3121" i="1"/>
  <c r="V3258" i="1"/>
  <c r="V3256" i="1"/>
  <c r="V3159" i="1"/>
  <c r="V3165" i="1"/>
  <c r="V3049" i="1"/>
  <c r="AA3220" i="1"/>
  <c r="AA3188" i="1"/>
  <c r="AA3260" i="1"/>
  <c r="AA3073" i="1"/>
  <c r="AA3228" i="1"/>
  <c r="AA3264" i="1"/>
  <c r="AA3184" i="1"/>
  <c r="AA3120" i="1"/>
  <c r="AA3134" i="1"/>
  <c r="AA3148" i="1"/>
  <c r="AA3267" i="1"/>
  <c r="AA3092" i="1"/>
  <c r="AA3076" i="1"/>
  <c r="AA3056" i="1"/>
  <c r="AA3078" i="1"/>
  <c r="AA3210" i="1"/>
  <c r="AA3204" i="1"/>
  <c r="AA3154" i="1"/>
  <c r="AA3068" i="1"/>
  <c r="AA3077" i="1"/>
  <c r="AA3119" i="1"/>
  <c r="AA3175" i="1"/>
  <c r="AA3247" i="1"/>
  <c r="AA3121" i="1"/>
  <c r="AA3258" i="1"/>
  <c r="AA3256" i="1"/>
  <c r="AA3159" i="1"/>
  <c r="AA3165" i="1"/>
  <c r="AA3049" i="1"/>
  <c r="AF3220" i="1"/>
  <c r="AF3188" i="1"/>
  <c r="AF3260" i="1"/>
  <c r="AF3073" i="1"/>
  <c r="AF3228" i="1"/>
  <c r="AF3264" i="1"/>
  <c r="AF3184" i="1"/>
  <c r="AF3120" i="1"/>
  <c r="AF3134" i="1"/>
  <c r="AF3148" i="1"/>
  <c r="AF3267" i="1"/>
  <c r="AF3092" i="1"/>
  <c r="AF3076" i="1"/>
  <c r="AF3056" i="1"/>
  <c r="AF3078" i="1"/>
  <c r="AF3210" i="1"/>
  <c r="AF3204" i="1"/>
  <c r="AF3154" i="1"/>
  <c r="AF3068" i="1"/>
  <c r="AF3077" i="1"/>
  <c r="AF3119" i="1"/>
  <c r="AF3175" i="1"/>
  <c r="AF3247" i="1"/>
  <c r="AF3121" i="1"/>
  <c r="AF3258" i="1"/>
  <c r="AF3256" i="1"/>
  <c r="AF3159" i="1"/>
  <c r="AF3165" i="1"/>
  <c r="AF3049" i="1"/>
  <c r="E3220" i="1"/>
  <c r="E3188" i="1"/>
  <c r="E3260" i="1"/>
  <c r="E3073" i="1"/>
  <c r="E3228" i="1"/>
  <c r="E3264" i="1"/>
  <c r="E3184" i="1"/>
  <c r="E3120" i="1"/>
  <c r="E3134" i="1"/>
  <c r="E3148" i="1"/>
  <c r="E3267" i="1"/>
  <c r="E3092" i="1"/>
  <c r="E3076" i="1"/>
  <c r="E3056" i="1"/>
  <c r="E3078" i="1"/>
  <c r="E3210" i="1"/>
  <c r="E3204" i="1"/>
  <c r="E3154" i="1"/>
  <c r="E3068" i="1"/>
  <c r="E3077" i="1"/>
  <c r="E3119" i="1"/>
  <c r="E3175" i="1"/>
  <c r="E3247" i="1"/>
  <c r="E3121" i="1"/>
  <c r="E3258" i="1"/>
  <c r="E3256" i="1"/>
  <c r="E3159" i="1"/>
  <c r="E3165" i="1"/>
  <c r="E3049" i="1"/>
  <c r="F3220" i="1"/>
  <c r="G3220" i="1" s="1"/>
  <c r="F3188" i="1"/>
  <c r="G3188" i="1" s="1"/>
  <c r="F3260" i="1"/>
  <c r="G3260" i="1" s="1"/>
  <c r="F3073" i="1"/>
  <c r="G3073" i="1" s="1"/>
  <c r="F3228" i="1"/>
  <c r="G3228" i="1" s="1"/>
  <c r="F3264" i="1"/>
  <c r="G3264" i="1" s="1"/>
  <c r="F3184" i="1"/>
  <c r="G3184" i="1" s="1"/>
  <c r="F3120" i="1"/>
  <c r="G3120" i="1" s="1"/>
  <c r="F3134" i="1"/>
  <c r="G3134" i="1" s="1"/>
  <c r="F3148" i="1"/>
  <c r="G3148" i="1" s="1"/>
  <c r="F3267" i="1"/>
  <c r="G3267" i="1" s="1"/>
  <c r="F3092" i="1"/>
  <c r="G3092" i="1" s="1"/>
  <c r="F3076" i="1"/>
  <c r="G3076" i="1" s="1"/>
  <c r="F3056" i="1"/>
  <c r="G3056" i="1" s="1"/>
  <c r="F3078" i="1"/>
  <c r="G3078" i="1" s="1"/>
  <c r="F3210" i="1"/>
  <c r="G3210" i="1" s="1"/>
  <c r="F3204" i="1"/>
  <c r="G3204" i="1" s="1"/>
  <c r="F3154" i="1"/>
  <c r="G3154" i="1" s="1"/>
  <c r="F3068" i="1"/>
  <c r="G3068" i="1" s="1"/>
  <c r="F3077" i="1"/>
  <c r="G3077" i="1" s="1"/>
  <c r="F3119" i="1"/>
  <c r="G3119" i="1" s="1"/>
  <c r="F3175" i="1"/>
  <c r="G3175" i="1" s="1"/>
  <c r="F3247" i="1"/>
  <c r="G3247" i="1" s="1"/>
  <c r="F3121" i="1"/>
  <c r="G3121" i="1" s="1"/>
  <c r="F3258" i="1"/>
  <c r="G3258" i="1" s="1"/>
  <c r="F3256" i="1"/>
  <c r="G3256" i="1" s="1"/>
  <c r="F3159" i="1"/>
  <c r="G3159" i="1" s="1"/>
  <c r="F3165" i="1"/>
  <c r="G3165" i="1" s="1"/>
  <c r="F3049" i="1"/>
  <c r="G3049" i="1" s="1"/>
  <c r="V3211" i="1"/>
  <c r="V3169" i="1"/>
  <c r="V3130" i="1"/>
  <c r="V3180" i="1"/>
  <c r="V3172" i="1"/>
  <c r="V3102" i="1"/>
  <c r="V3212" i="1"/>
  <c r="V3187" i="1"/>
  <c r="V3193" i="1"/>
  <c r="V3259" i="1"/>
  <c r="V3241" i="1"/>
  <c r="V3266" i="1"/>
  <c r="V3268" i="1"/>
  <c r="V3075" i="1"/>
  <c r="V3088" i="1"/>
  <c r="V3063" i="1"/>
  <c r="V3065" i="1"/>
  <c r="V3174" i="1"/>
  <c r="V3089" i="1"/>
  <c r="V3050" i="1"/>
  <c r="V3200" i="1"/>
  <c r="V3197" i="1"/>
  <c r="V3208" i="1"/>
  <c r="V3059" i="1"/>
  <c r="V3105" i="1"/>
  <c r="V3107" i="1"/>
  <c r="V3133" i="1"/>
  <c r="V3201" i="1"/>
  <c r="V3051" i="1"/>
  <c r="V3229" i="1"/>
  <c r="V3135" i="1"/>
  <c r="V3058" i="1"/>
  <c r="V3108" i="1"/>
  <c r="V3097" i="1"/>
  <c r="V3095" i="1"/>
  <c r="V3227" i="1"/>
  <c r="V3067" i="1"/>
  <c r="V3129" i="1"/>
  <c r="V3048" i="1"/>
  <c r="V3171" i="1"/>
  <c r="V3199" i="1"/>
  <c r="V3235" i="1"/>
  <c r="V3194" i="1"/>
  <c r="V3243" i="1"/>
  <c r="V3128" i="1"/>
  <c r="V3167" i="1"/>
  <c r="V3162" i="1"/>
  <c r="V3156" i="1"/>
  <c r="AA3211" i="1"/>
  <c r="AA3169" i="1"/>
  <c r="AA3130" i="1"/>
  <c r="AA3180" i="1"/>
  <c r="AA3172" i="1"/>
  <c r="AA3102" i="1"/>
  <c r="AA3212" i="1"/>
  <c r="AA3187" i="1"/>
  <c r="AA3193" i="1"/>
  <c r="AA3259" i="1"/>
  <c r="AA3241" i="1"/>
  <c r="AA3266" i="1"/>
  <c r="AA3268" i="1"/>
  <c r="AA3075" i="1"/>
  <c r="AA3088" i="1"/>
  <c r="AA3063" i="1"/>
  <c r="AA3065" i="1"/>
  <c r="AA3174" i="1"/>
  <c r="AA3089" i="1"/>
  <c r="AA3050" i="1"/>
  <c r="AA3200" i="1"/>
  <c r="AA3197" i="1"/>
  <c r="AA3208" i="1"/>
  <c r="AA3059" i="1"/>
  <c r="AA3105" i="1"/>
  <c r="AA3107" i="1"/>
  <c r="AA3133" i="1"/>
  <c r="AA3201" i="1"/>
  <c r="AA3051" i="1"/>
  <c r="AA3229" i="1"/>
  <c r="AA3135" i="1"/>
  <c r="AA3058" i="1"/>
  <c r="AA3108" i="1"/>
  <c r="AA3097" i="1"/>
  <c r="AA3095" i="1"/>
  <c r="AA3227" i="1"/>
  <c r="AA3067" i="1"/>
  <c r="AA3129" i="1"/>
  <c r="AA3048" i="1"/>
  <c r="AA3171" i="1"/>
  <c r="AA3199" i="1"/>
  <c r="AA3235" i="1"/>
  <c r="AA3194" i="1"/>
  <c r="AA3243" i="1"/>
  <c r="AA3128" i="1"/>
  <c r="AA3167" i="1"/>
  <c r="AA3162" i="1"/>
  <c r="AA3156" i="1"/>
  <c r="AF3211" i="1"/>
  <c r="AF3169" i="1"/>
  <c r="AF3130" i="1"/>
  <c r="AF3180" i="1"/>
  <c r="AF3172" i="1"/>
  <c r="AF3102" i="1"/>
  <c r="AF3212" i="1"/>
  <c r="AF3187" i="1"/>
  <c r="AF3193" i="1"/>
  <c r="AF3259" i="1"/>
  <c r="AF3241" i="1"/>
  <c r="AF3266" i="1"/>
  <c r="AF3268" i="1"/>
  <c r="AF3075" i="1"/>
  <c r="AF3088" i="1"/>
  <c r="AF3063" i="1"/>
  <c r="AF3065" i="1"/>
  <c r="AF3174" i="1"/>
  <c r="AF3089" i="1"/>
  <c r="AF3050" i="1"/>
  <c r="AF3200" i="1"/>
  <c r="AF3197" i="1"/>
  <c r="AF3208" i="1"/>
  <c r="AF3059" i="1"/>
  <c r="AF3105" i="1"/>
  <c r="AF3107" i="1"/>
  <c r="AF3133" i="1"/>
  <c r="AF3201" i="1"/>
  <c r="AF3051" i="1"/>
  <c r="AF3229" i="1"/>
  <c r="AF3135" i="1"/>
  <c r="AF3058" i="1"/>
  <c r="AF3108" i="1"/>
  <c r="AF3097" i="1"/>
  <c r="AF3095" i="1"/>
  <c r="AF3227" i="1"/>
  <c r="AF3067" i="1"/>
  <c r="AF3129" i="1"/>
  <c r="AF3048" i="1"/>
  <c r="AF3171" i="1"/>
  <c r="AF3199" i="1"/>
  <c r="AF3235" i="1"/>
  <c r="AF3194" i="1"/>
  <c r="AF3243" i="1"/>
  <c r="AF3128" i="1"/>
  <c r="AF3167" i="1"/>
  <c r="AF3162" i="1"/>
  <c r="AF3156" i="1"/>
  <c r="E3211" i="1"/>
  <c r="E3169" i="1"/>
  <c r="E3130" i="1"/>
  <c r="E3180" i="1"/>
  <c r="E3172" i="1"/>
  <c r="E3102" i="1"/>
  <c r="E3212" i="1"/>
  <c r="E3187" i="1"/>
  <c r="E3193" i="1"/>
  <c r="E3259" i="1"/>
  <c r="E3241" i="1"/>
  <c r="E3266" i="1"/>
  <c r="E3268" i="1"/>
  <c r="E3075" i="1"/>
  <c r="E3088" i="1"/>
  <c r="E3063" i="1"/>
  <c r="E3065" i="1"/>
  <c r="E3174" i="1"/>
  <c r="E3089" i="1"/>
  <c r="E3050" i="1"/>
  <c r="E3200" i="1"/>
  <c r="E3197" i="1"/>
  <c r="E3208" i="1"/>
  <c r="E3059" i="1"/>
  <c r="E3105" i="1"/>
  <c r="E3107" i="1"/>
  <c r="E3133" i="1"/>
  <c r="E3201" i="1"/>
  <c r="E3051" i="1"/>
  <c r="E3229" i="1"/>
  <c r="E3135" i="1"/>
  <c r="E3058" i="1"/>
  <c r="E3108" i="1"/>
  <c r="E3097" i="1"/>
  <c r="E3095" i="1"/>
  <c r="E3227" i="1"/>
  <c r="E3067" i="1"/>
  <c r="E3129" i="1"/>
  <c r="E3048" i="1"/>
  <c r="E3171" i="1"/>
  <c r="E3199" i="1"/>
  <c r="E3235" i="1"/>
  <c r="E3194" i="1"/>
  <c r="E3243" i="1"/>
  <c r="E3128" i="1"/>
  <c r="E3167" i="1"/>
  <c r="E3162" i="1"/>
  <c r="E3156" i="1"/>
  <c r="F3211" i="1"/>
  <c r="G3211" i="1" s="1"/>
  <c r="F3169" i="1"/>
  <c r="G3169" i="1" s="1"/>
  <c r="F3130" i="1"/>
  <c r="G3130" i="1" s="1"/>
  <c r="F3180" i="1"/>
  <c r="G3180" i="1" s="1"/>
  <c r="F3172" i="1"/>
  <c r="G3172" i="1" s="1"/>
  <c r="F3102" i="1"/>
  <c r="G3102" i="1" s="1"/>
  <c r="F3212" i="1"/>
  <c r="G3212" i="1" s="1"/>
  <c r="F3187" i="1"/>
  <c r="G3187" i="1" s="1"/>
  <c r="F3193" i="1"/>
  <c r="G3193" i="1" s="1"/>
  <c r="F3259" i="1"/>
  <c r="G3259" i="1" s="1"/>
  <c r="F3241" i="1"/>
  <c r="G3241" i="1" s="1"/>
  <c r="F3266" i="1"/>
  <c r="G3266" i="1" s="1"/>
  <c r="F3268" i="1"/>
  <c r="G3268" i="1" s="1"/>
  <c r="F3075" i="1"/>
  <c r="G3075" i="1" s="1"/>
  <c r="F3088" i="1"/>
  <c r="G3088" i="1" s="1"/>
  <c r="F3063" i="1"/>
  <c r="G3063" i="1" s="1"/>
  <c r="F3065" i="1"/>
  <c r="G3065" i="1" s="1"/>
  <c r="F3174" i="1"/>
  <c r="G3174" i="1" s="1"/>
  <c r="F3089" i="1"/>
  <c r="G3089" i="1" s="1"/>
  <c r="F3050" i="1"/>
  <c r="G3050" i="1" s="1"/>
  <c r="F3200" i="1"/>
  <c r="G3200" i="1" s="1"/>
  <c r="F3197" i="1"/>
  <c r="G3197" i="1" s="1"/>
  <c r="F3208" i="1"/>
  <c r="G3208" i="1" s="1"/>
  <c r="F3059" i="1"/>
  <c r="G3059" i="1" s="1"/>
  <c r="F3105" i="1"/>
  <c r="G3105" i="1" s="1"/>
  <c r="F3107" i="1"/>
  <c r="G3107" i="1" s="1"/>
  <c r="F3133" i="1"/>
  <c r="G3133" i="1" s="1"/>
  <c r="F3201" i="1"/>
  <c r="G3201" i="1" s="1"/>
  <c r="F3051" i="1"/>
  <c r="G3051" i="1" s="1"/>
  <c r="F3229" i="1"/>
  <c r="G3229" i="1" s="1"/>
  <c r="F3135" i="1"/>
  <c r="G3135" i="1" s="1"/>
  <c r="F3058" i="1"/>
  <c r="G3058" i="1" s="1"/>
  <c r="F3108" i="1"/>
  <c r="G3108" i="1" s="1"/>
  <c r="F3097" i="1"/>
  <c r="G3097" i="1" s="1"/>
  <c r="F3095" i="1"/>
  <c r="G3095" i="1" s="1"/>
  <c r="F3227" i="1"/>
  <c r="G3227" i="1" s="1"/>
  <c r="F3067" i="1"/>
  <c r="G3067" i="1" s="1"/>
  <c r="F3129" i="1"/>
  <c r="G3129" i="1" s="1"/>
  <c r="F3048" i="1"/>
  <c r="G3048" i="1" s="1"/>
  <c r="F3171" i="1"/>
  <c r="G3171" i="1" s="1"/>
  <c r="F3199" i="1"/>
  <c r="G3199" i="1" s="1"/>
  <c r="F3235" i="1"/>
  <c r="G3235" i="1" s="1"/>
  <c r="F3194" i="1"/>
  <c r="G3194" i="1" s="1"/>
  <c r="F3243" i="1"/>
  <c r="G3243" i="1" s="1"/>
  <c r="F3128" i="1"/>
  <c r="G3128" i="1" s="1"/>
  <c r="F3167" i="1"/>
  <c r="G3167" i="1" s="1"/>
  <c r="F3162" i="1"/>
  <c r="G3162" i="1" s="1"/>
  <c r="F3156" i="1"/>
  <c r="G3156" i="1" s="1"/>
  <c r="V3045" i="1"/>
  <c r="AA3045" i="1"/>
  <c r="AF3045" i="1"/>
  <c r="E3045" i="1"/>
  <c r="F3045" i="1"/>
  <c r="G3045" i="1" s="1"/>
  <c r="V3244" i="1"/>
  <c r="V3252" i="1"/>
  <c r="V3185" i="1"/>
  <c r="V3216" i="1"/>
  <c r="V3046" i="1"/>
  <c r="V3124" i="1"/>
  <c r="V3103" i="1"/>
  <c r="V3163" i="1"/>
  <c r="V3141" i="1"/>
  <c r="V3209" i="1"/>
  <c r="V3047" i="1"/>
  <c r="V3206" i="1"/>
  <c r="V3222" i="1"/>
  <c r="V3221" i="1"/>
  <c r="V3149" i="1"/>
  <c r="V3099" i="1"/>
  <c r="V3093" i="1"/>
  <c r="V3139" i="1"/>
  <c r="V3195" i="1"/>
  <c r="V3248" i="1"/>
  <c r="V3106" i="1"/>
  <c r="V3136" i="1"/>
  <c r="V3060" i="1"/>
  <c r="V3086" i="1"/>
  <c r="V3055" i="1"/>
  <c r="V3125" i="1"/>
  <c r="V3151" i="1"/>
  <c r="V3144" i="1"/>
  <c r="V3074" i="1"/>
  <c r="V3182" i="1"/>
  <c r="V3150" i="1"/>
  <c r="V3116" i="1"/>
  <c r="V3127" i="1"/>
  <c r="V3114" i="1"/>
  <c r="V3233" i="1"/>
  <c r="V3232" i="1"/>
  <c r="V3198" i="1"/>
  <c r="V3070" i="1"/>
  <c r="V3094" i="1"/>
  <c r="V3110" i="1"/>
  <c r="V3218" i="1"/>
  <c r="V3147" i="1"/>
  <c r="V3109" i="1"/>
  <c r="V3224" i="1"/>
  <c r="V3112" i="1"/>
  <c r="V3239" i="1"/>
  <c r="V3160" i="1"/>
  <c r="V3214" i="1"/>
  <c r="V3168" i="1"/>
  <c r="V3104" i="1"/>
  <c r="V3230" i="1"/>
  <c r="V3122" i="1"/>
  <c r="V3250" i="1"/>
  <c r="V3240" i="1"/>
  <c r="V3137" i="1"/>
  <c r="V3044" i="1"/>
  <c r="V3123" i="1"/>
  <c r="V3153" i="1"/>
  <c r="V3246" i="1"/>
  <c r="AA3244" i="1"/>
  <c r="AA3252" i="1"/>
  <c r="AA3185" i="1"/>
  <c r="AA3216" i="1"/>
  <c r="AA3046" i="1"/>
  <c r="AA3124" i="1"/>
  <c r="AA3103" i="1"/>
  <c r="AA3163" i="1"/>
  <c r="AA3141" i="1"/>
  <c r="AA3209" i="1"/>
  <c r="AA3047" i="1"/>
  <c r="AA3206" i="1"/>
  <c r="AA3222" i="1"/>
  <c r="AA3221" i="1"/>
  <c r="AA3149" i="1"/>
  <c r="AA3099" i="1"/>
  <c r="AA3093" i="1"/>
  <c r="AA3139" i="1"/>
  <c r="AA3195" i="1"/>
  <c r="AA3248" i="1"/>
  <c r="AA3106" i="1"/>
  <c r="AA3136" i="1"/>
  <c r="AA3060" i="1"/>
  <c r="AA3086" i="1"/>
  <c r="AA3055" i="1"/>
  <c r="AA3125" i="1"/>
  <c r="AA3151" i="1"/>
  <c r="AA3144" i="1"/>
  <c r="AA3074" i="1"/>
  <c r="AA3182" i="1"/>
  <c r="AA3150" i="1"/>
  <c r="AA3116" i="1"/>
  <c r="AA3127" i="1"/>
  <c r="AA3114" i="1"/>
  <c r="AA3233" i="1"/>
  <c r="AA3232" i="1"/>
  <c r="AA3198" i="1"/>
  <c r="AA3070" i="1"/>
  <c r="AA3094" i="1"/>
  <c r="AA3110" i="1"/>
  <c r="AA3218" i="1"/>
  <c r="AA3147" i="1"/>
  <c r="AA3109" i="1"/>
  <c r="AA3224" i="1"/>
  <c r="AA3112" i="1"/>
  <c r="AA3239" i="1"/>
  <c r="AA3160" i="1"/>
  <c r="AA3214" i="1"/>
  <c r="AA3168" i="1"/>
  <c r="AA3104" i="1"/>
  <c r="AA3230" i="1"/>
  <c r="AA3122" i="1"/>
  <c r="AA3250" i="1"/>
  <c r="AA3240" i="1"/>
  <c r="AA3137" i="1"/>
  <c r="AA3044" i="1"/>
  <c r="AA3123" i="1"/>
  <c r="AA3153" i="1"/>
  <c r="AA3246" i="1"/>
  <c r="AF3244" i="1"/>
  <c r="AF3252" i="1"/>
  <c r="AF3185" i="1"/>
  <c r="AF3216" i="1"/>
  <c r="AF3046" i="1"/>
  <c r="AF3124" i="1"/>
  <c r="AF3103" i="1"/>
  <c r="AF3163" i="1"/>
  <c r="AF3141" i="1"/>
  <c r="AF3209" i="1"/>
  <c r="AF3047" i="1"/>
  <c r="AF3206" i="1"/>
  <c r="AF3222" i="1"/>
  <c r="AF3221" i="1"/>
  <c r="AF3149" i="1"/>
  <c r="AF3099" i="1"/>
  <c r="AF3093" i="1"/>
  <c r="AF3139" i="1"/>
  <c r="AF3195" i="1"/>
  <c r="AF3248" i="1"/>
  <c r="AF3106" i="1"/>
  <c r="AF3136" i="1"/>
  <c r="AF3060" i="1"/>
  <c r="AF3086" i="1"/>
  <c r="AF3055" i="1"/>
  <c r="AF3125" i="1"/>
  <c r="AF3151" i="1"/>
  <c r="AF3144" i="1"/>
  <c r="AF3074" i="1"/>
  <c r="AF3182" i="1"/>
  <c r="AF3150" i="1"/>
  <c r="AF3116" i="1"/>
  <c r="AF3127" i="1"/>
  <c r="AF3114" i="1"/>
  <c r="AF3233" i="1"/>
  <c r="AF3232" i="1"/>
  <c r="AF3198" i="1"/>
  <c r="AF3070" i="1"/>
  <c r="AF3094" i="1"/>
  <c r="AF3110" i="1"/>
  <c r="AF3218" i="1"/>
  <c r="AF3147" i="1"/>
  <c r="AF3109" i="1"/>
  <c r="AF3224" i="1"/>
  <c r="AF3112" i="1"/>
  <c r="AF3239" i="1"/>
  <c r="AF3160" i="1"/>
  <c r="AF3214" i="1"/>
  <c r="AF3168" i="1"/>
  <c r="AF3104" i="1"/>
  <c r="AF3230" i="1"/>
  <c r="AF3122" i="1"/>
  <c r="AF3250" i="1"/>
  <c r="AF3240" i="1"/>
  <c r="AF3137" i="1"/>
  <c r="AF3044" i="1"/>
  <c r="AF3123" i="1"/>
  <c r="AF3153" i="1"/>
  <c r="AF3246" i="1"/>
  <c r="E3244" i="1"/>
  <c r="E3252" i="1"/>
  <c r="E3185" i="1"/>
  <c r="E3216" i="1"/>
  <c r="E3046" i="1"/>
  <c r="E3124" i="1"/>
  <c r="E3103" i="1"/>
  <c r="E3163" i="1"/>
  <c r="E3141" i="1"/>
  <c r="E3209" i="1"/>
  <c r="E3047" i="1"/>
  <c r="E3206" i="1"/>
  <c r="E3222" i="1"/>
  <c r="E3221" i="1"/>
  <c r="E3149" i="1"/>
  <c r="E3099" i="1"/>
  <c r="E3093" i="1"/>
  <c r="E3139" i="1"/>
  <c r="E3195" i="1"/>
  <c r="E3248" i="1"/>
  <c r="E3106" i="1"/>
  <c r="E3136" i="1"/>
  <c r="E3060" i="1"/>
  <c r="E3086" i="1"/>
  <c r="E3055" i="1"/>
  <c r="E3125" i="1"/>
  <c r="E3151" i="1"/>
  <c r="E3144" i="1"/>
  <c r="E3074" i="1"/>
  <c r="E3182" i="1"/>
  <c r="E3150" i="1"/>
  <c r="E3116" i="1"/>
  <c r="E3127" i="1"/>
  <c r="E3114" i="1"/>
  <c r="E3233" i="1"/>
  <c r="E3232" i="1"/>
  <c r="E3198" i="1"/>
  <c r="E3070" i="1"/>
  <c r="E3094" i="1"/>
  <c r="E3110" i="1"/>
  <c r="E3218" i="1"/>
  <c r="E3147" i="1"/>
  <c r="E3109" i="1"/>
  <c r="E3224" i="1"/>
  <c r="E3112" i="1"/>
  <c r="E3239" i="1"/>
  <c r="E3160" i="1"/>
  <c r="E3214" i="1"/>
  <c r="E3168" i="1"/>
  <c r="E3104" i="1"/>
  <c r="E3230" i="1"/>
  <c r="E3122" i="1"/>
  <c r="E3250" i="1"/>
  <c r="E3240" i="1"/>
  <c r="E3137" i="1"/>
  <c r="E3044" i="1"/>
  <c r="E3123" i="1"/>
  <c r="E3153" i="1"/>
  <c r="E3246" i="1"/>
  <c r="F3244" i="1"/>
  <c r="G3244" i="1" s="1"/>
  <c r="F3252" i="1"/>
  <c r="G3252" i="1" s="1"/>
  <c r="F3185" i="1"/>
  <c r="G3185" i="1" s="1"/>
  <c r="F3216" i="1"/>
  <c r="G3216" i="1" s="1"/>
  <c r="F3046" i="1"/>
  <c r="G3046" i="1" s="1"/>
  <c r="F3124" i="1"/>
  <c r="G3124" i="1" s="1"/>
  <c r="F3103" i="1"/>
  <c r="G3103" i="1" s="1"/>
  <c r="F3163" i="1"/>
  <c r="F3141" i="1"/>
  <c r="F3209" i="1"/>
  <c r="G3209" i="1" s="1"/>
  <c r="F3047" i="1"/>
  <c r="G3047" i="1" s="1"/>
  <c r="F3206" i="1"/>
  <c r="G3206" i="1" s="1"/>
  <c r="F3222" i="1"/>
  <c r="G3222" i="1" s="1"/>
  <c r="F3221" i="1"/>
  <c r="G3221" i="1" s="1"/>
  <c r="F3149" i="1"/>
  <c r="G3149" i="1" s="1"/>
  <c r="F3099" i="1"/>
  <c r="G3099" i="1" s="1"/>
  <c r="F3093" i="1"/>
  <c r="G3093" i="1" s="1"/>
  <c r="F3139" i="1"/>
  <c r="G3139" i="1" s="1"/>
  <c r="F3195" i="1"/>
  <c r="G3195" i="1" s="1"/>
  <c r="F3248" i="1"/>
  <c r="G3248" i="1" s="1"/>
  <c r="F3106" i="1"/>
  <c r="G3106" i="1" s="1"/>
  <c r="F3136" i="1"/>
  <c r="G3136" i="1" s="1"/>
  <c r="F3060" i="1"/>
  <c r="G3060" i="1" s="1"/>
  <c r="F3086" i="1"/>
  <c r="G3086" i="1" s="1"/>
  <c r="F3055" i="1"/>
  <c r="G3055" i="1" s="1"/>
  <c r="F3125" i="1"/>
  <c r="G3125" i="1" s="1"/>
  <c r="F3151" i="1"/>
  <c r="G3151" i="1" s="1"/>
  <c r="F3144" i="1"/>
  <c r="G3144" i="1" s="1"/>
  <c r="F3074" i="1"/>
  <c r="G3074" i="1" s="1"/>
  <c r="F3182" i="1"/>
  <c r="G3182" i="1" s="1"/>
  <c r="F3150" i="1"/>
  <c r="G3150" i="1" s="1"/>
  <c r="F3116" i="1"/>
  <c r="G3116" i="1" s="1"/>
  <c r="F3127" i="1"/>
  <c r="G3127" i="1" s="1"/>
  <c r="F3114" i="1"/>
  <c r="G3114" i="1" s="1"/>
  <c r="F3233" i="1"/>
  <c r="G3233" i="1" s="1"/>
  <c r="F3232" i="1"/>
  <c r="G3232" i="1" s="1"/>
  <c r="F3198" i="1"/>
  <c r="G3198" i="1" s="1"/>
  <c r="F3070" i="1"/>
  <c r="G3070" i="1" s="1"/>
  <c r="F3094" i="1"/>
  <c r="G3094" i="1" s="1"/>
  <c r="F3110" i="1"/>
  <c r="G3110" i="1" s="1"/>
  <c r="F3218" i="1"/>
  <c r="G3218" i="1" s="1"/>
  <c r="F3147" i="1"/>
  <c r="G3147" i="1" s="1"/>
  <c r="F3109" i="1"/>
  <c r="G3109" i="1" s="1"/>
  <c r="F3224" i="1"/>
  <c r="G3224" i="1" s="1"/>
  <c r="F3112" i="1"/>
  <c r="G3112" i="1" s="1"/>
  <c r="F3239" i="1"/>
  <c r="G3239" i="1" s="1"/>
  <c r="F3160" i="1"/>
  <c r="G3160" i="1" s="1"/>
  <c r="F3214" i="1"/>
  <c r="G3214" i="1" s="1"/>
  <c r="F3168" i="1"/>
  <c r="G3168" i="1" s="1"/>
  <c r="F3104" i="1"/>
  <c r="G3104" i="1" s="1"/>
  <c r="F3230" i="1"/>
  <c r="G3230" i="1" s="1"/>
  <c r="F3122" i="1"/>
  <c r="G3122" i="1" s="1"/>
  <c r="F3250" i="1"/>
  <c r="G3250" i="1" s="1"/>
  <c r="F3240" i="1"/>
  <c r="G3240" i="1" s="1"/>
  <c r="F3137" i="1"/>
  <c r="G3137" i="1" s="1"/>
  <c r="F3044" i="1"/>
  <c r="G3044" i="1" s="1"/>
  <c r="F3123" i="1"/>
  <c r="G3123" i="1" s="1"/>
  <c r="F3153" i="1"/>
  <c r="G3153" i="1" s="1"/>
  <c r="F3246" i="1"/>
  <c r="G3246" i="1" s="1"/>
  <c r="G3163" i="1"/>
  <c r="G3141" i="1"/>
  <c r="V3140" i="1"/>
  <c r="V3234" i="1"/>
  <c r="V3098" i="1"/>
  <c r="V3161" i="1"/>
  <c r="V3261" i="1"/>
  <c r="V3071" i="1"/>
  <c r="V3101" i="1"/>
  <c r="V3090" i="1"/>
  <c r="V3270" i="1"/>
  <c r="V3253" i="1"/>
  <c r="V3255" i="1"/>
  <c r="V3096" i="1"/>
  <c r="V3213" i="1"/>
  <c r="V3225" i="1"/>
  <c r="V3081" i="1"/>
  <c r="V3237" i="1"/>
  <c r="V3236" i="1"/>
  <c r="V3231" i="1"/>
  <c r="V3254" i="1"/>
  <c r="V3152" i="1"/>
  <c r="V3155" i="1"/>
  <c r="V3157" i="1"/>
  <c r="AA3140" i="1"/>
  <c r="AA3234" i="1"/>
  <c r="AA3098" i="1"/>
  <c r="AA3161" i="1"/>
  <c r="AA3261" i="1"/>
  <c r="AA3071" i="1"/>
  <c r="AA3101" i="1"/>
  <c r="AA3090" i="1"/>
  <c r="AA3270" i="1"/>
  <c r="AA3253" i="1"/>
  <c r="AA3255" i="1"/>
  <c r="AA3096" i="1"/>
  <c r="AA3213" i="1"/>
  <c r="AA3225" i="1"/>
  <c r="AA3081" i="1"/>
  <c r="AA3237" i="1"/>
  <c r="AA3236" i="1"/>
  <c r="AA3231" i="1"/>
  <c r="AA3254" i="1"/>
  <c r="AA3152" i="1"/>
  <c r="AA3155" i="1"/>
  <c r="AA3157" i="1"/>
  <c r="AF3140" i="1"/>
  <c r="AF3234" i="1"/>
  <c r="AF3098" i="1"/>
  <c r="AF3161" i="1"/>
  <c r="AF3261" i="1"/>
  <c r="AF3071" i="1"/>
  <c r="AF3101" i="1"/>
  <c r="AF3090" i="1"/>
  <c r="AF3270" i="1"/>
  <c r="AF3253" i="1"/>
  <c r="AF3255" i="1"/>
  <c r="AF3096" i="1"/>
  <c r="AF3213" i="1"/>
  <c r="AF3225" i="1"/>
  <c r="AF3081" i="1"/>
  <c r="AF3237" i="1"/>
  <c r="AF3236" i="1"/>
  <c r="AF3231" i="1"/>
  <c r="AF3254" i="1"/>
  <c r="AF3152" i="1"/>
  <c r="AF3155" i="1"/>
  <c r="AF3157" i="1"/>
  <c r="E3140" i="1"/>
  <c r="E3234" i="1"/>
  <c r="E3098" i="1"/>
  <c r="E3161" i="1"/>
  <c r="E3261" i="1"/>
  <c r="E3071" i="1"/>
  <c r="E3101" i="1"/>
  <c r="E3090" i="1"/>
  <c r="E3270" i="1"/>
  <c r="E3253" i="1"/>
  <c r="E3255" i="1"/>
  <c r="E3096" i="1"/>
  <c r="E3213" i="1"/>
  <c r="E3225" i="1"/>
  <c r="E3081" i="1"/>
  <c r="E3237" i="1"/>
  <c r="E3236" i="1"/>
  <c r="E3231" i="1"/>
  <c r="F3231" i="1" s="1"/>
  <c r="G3231" i="1" s="1"/>
  <c r="E3254" i="1"/>
  <c r="E3152" i="1"/>
  <c r="E3155" i="1"/>
  <c r="E3157" i="1"/>
  <c r="F3140" i="1"/>
  <c r="G3140" i="1" s="1"/>
  <c r="F3234" i="1"/>
  <c r="G3234" i="1" s="1"/>
  <c r="F3098" i="1"/>
  <c r="G3098" i="1" s="1"/>
  <c r="F3161" i="1"/>
  <c r="G3161" i="1" s="1"/>
  <c r="F3261" i="1"/>
  <c r="G3261" i="1" s="1"/>
  <c r="F3071" i="1"/>
  <c r="G3071" i="1" s="1"/>
  <c r="F3101" i="1"/>
  <c r="G3101" i="1" s="1"/>
  <c r="F3090" i="1"/>
  <c r="G3090" i="1" s="1"/>
  <c r="F3270" i="1"/>
  <c r="G3270" i="1" s="1"/>
  <c r="F3253" i="1"/>
  <c r="G3253" i="1" s="1"/>
  <c r="F3255" i="1"/>
  <c r="G3255" i="1" s="1"/>
  <c r="F3096" i="1"/>
  <c r="G3096" i="1" s="1"/>
  <c r="F3213" i="1"/>
  <c r="G3213" i="1" s="1"/>
  <c r="F3225" i="1"/>
  <c r="G3225" i="1" s="1"/>
  <c r="F3081" i="1"/>
  <c r="G3081" i="1" s="1"/>
  <c r="F3237" i="1"/>
  <c r="G3237" i="1" s="1"/>
  <c r="F3236" i="1"/>
  <c r="G3236" i="1" s="1"/>
  <c r="F3254" i="1"/>
  <c r="G3254" i="1" s="1"/>
  <c r="F3152" i="1"/>
  <c r="G3152" i="1" s="1"/>
  <c r="F3155" i="1"/>
  <c r="G3155" i="1" s="1"/>
  <c r="F3157" i="1"/>
  <c r="G3157" i="1" s="1"/>
  <c r="V3205" i="1"/>
  <c r="V3082" i="1"/>
  <c r="V3132" i="1"/>
  <c r="V3251" i="1"/>
  <c r="V3113" i="1"/>
  <c r="V3219" i="1"/>
  <c r="V3118" i="1"/>
  <c r="V3190" i="1"/>
  <c r="V3166" i="1"/>
  <c r="V3257" i="1"/>
  <c r="V3080" i="1"/>
  <c r="V3263" i="1"/>
  <c r="V3085" i="1"/>
  <c r="V3226" i="1"/>
  <c r="V3072" i="1"/>
  <c r="V3262" i="1"/>
  <c r="V3207" i="1"/>
  <c r="V3164" i="1"/>
  <c r="V3061" i="1"/>
  <c r="V3183" i="1"/>
  <c r="V3178" i="1"/>
  <c r="V3054" i="1"/>
  <c r="V3126" i="1"/>
  <c r="V3115" i="1"/>
  <c r="V3238" i="1"/>
  <c r="V3245" i="1"/>
  <c r="V3217" i="1"/>
  <c r="V3131" i="1"/>
  <c r="V3249" i="1"/>
  <c r="V3158" i="1"/>
  <c r="V3265" i="1"/>
  <c r="V3087" i="1"/>
  <c r="V3223" i="1"/>
  <c r="V3053" i="1"/>
  <c r="V3143" i="1"/>
  <c r="V3203" i="1"/>
  <c r="AA3205" i="1"/>
  <c r="AA3082" i="1"/>
  <c r="AA3132" i="1"/>
  <c r="AA3251" i="1"/>
  <c r="AA3113" i="1"/>
  <c r="AA3219" i="1"/>
  <c r="AA3118" i="1"/>
  <c r="AA3190" i="1"/>
  <c r="AA3166" i="1"/>
  <c r="AA3257" i="1"/>
  <c r="AA3080" i="1"/>
  <c r="AA3263" i="1"/>
  <c r="AA3085" i="1"/>
  <c r="AA3226" i="1"/>
  <c r="AA3072" i="1"/>
  <c r="AA3262" i="1"/>
  <c r="AA3207" i="1"/>
  <c r="AA3164" i="1"/>
  <c r="AA3061" i="1"/>
  <c r="AA3183" i="1"/>
  <c r="AA3178" i="1"/>
  <c r="AA3054" i="1"/>
  <c r="AA3126" i="1"/>
  <c r="AA3115" i="1"/>
  <c r="AA3238" i="1"/>
  <c r="AA3245" i="1"/>
  <c r="AA3217" i="1"/>
  <c r="AA3131" i="1"/>
  <c r="AA3249" i="1"/>
  <c r="AA3158" i="1"/>
  <c r="AA3265" i="1"/>
  <c r="AA3087" i="1"/>
  <c r="AA3223" i="1"/>
  <c r="AA3053" i="1"/>
  <c r="AA3143" i="1"/>
  <c r="AA3203" i="1"/>
  <c r="AF3205" i="1"/>
  <c r="AF3082" i="1"/>
  <c r="AF3132" i="1"/>
  <c r="AF3251" i="1"/>
  <c r="AF3113" i="1"/>
  <c r="AF3219" i="1"/>
  <c r="AF3118" i="1"/>
  <c r="AF3190" i="1"/>
  <c r="AF3166" i="1"/>
  <c r="AF3257" i="1"/>
  <c r="AF3080" i="1"/>
  <c r="AF3263" i="1"/>
  <c r="AF3085" i="1"/>
  <c r="AF3226" i="1"/>
  <c r="AF3072" i="1"/>
  <c r="AF3262" i="1"/>
  <c r="AF3207" i="1"/>
  <c r="AF3164" i="1"/>
  <c r="AF3061" i="1"/>
  <c r="AF3183" i="1"/>
  <c r="AF3178" i="1"/>
  <c r="AF3054" i="1"/>
  <c r="AF3126" i="1"/>
  <c r="AF3115" i="1"/>
  <c r="AF3238" i="1"/>
  <c r="AF3245" i="1"/>
  <c r="AF3217" i="1"/>
  <c r="AF3131" i="1"/>
  <c r="AF3249" i="1"/>
  <c r="AF3158" i="1"/>
  <c r="AF3265" i="1"/>
  <c r="AF3087" i="1"/>
  <c r="AF3223" i="1"/>
  <c r="AF3053" i="1"/>
  <c r="AF3143" i="1"/>
  <c r="AF3203" i="1"/>
  <c r="E3205" i="1"/>
  <c r="E3082" i="1"/>
  <c r="E3132" i="1"/>
  <c r="E3251" i="1"/>
  <c r="E3113" i="1"/>
  <c r="E3219" i="1"/>
  <c r="E3118" i="1"/>
  <c r="E3190" i="1"/>
  <c r="E3166" i="1"/>
  <c r="E3257" i="1"/>
  <c r="E3080" i="1"/>
  <c r="E3263" i="1"/>
  <c r="E3085" i="1"/>
  <c r="E3226" i="1"/>
  <c r="E3072" i="1"/>
  <c r="E3262" i="1"/>
  <c r="E3207" i="1"/>
  <c r="E3164" i="1"/>
  <c r="E3061" i="1"/>
  <c r="E3183" i="1"/>
  <c r="E3178" i="1"/>
  <c r="E3054" i="1"/>
  <c r="E3126" i="1"/>
  <c r="E3115" i="1"/>
  <c r="E3238" i="1"/>
  <c r="E3245" i="1"/>
  <c r="E3217" i="1"/>
  <c r="E3131" i="1"/>
  <c r="E3249" i="1"/>
  <c r="E3158" i="1"/>
  <c r="E3265" i="1"/>
  <c r="E3087" i="1"/>
  <c r="E3223" i="1"/>
  <c r="E3053" i="1"/>
  <c r="E3143" i="1"/>
  <c r="E3203" i="1"/>
  <c r="F3205" i="1"/>
  <c r="G3205" i="1" s="1"/>
  <c r="F3082" i="1"/>
  <c r="G3082" i="1" s="1"/>
  <c r="F3132" i="1"/>
  <c r="G3132" i="1" s="1"/>
  <c r="F3251" i="1"/>
  <c r="G3251" i="1" s="1"/>
  <c r="F3113" i="1"/>
  <c r="G3113" i="1" s="1"/>
  <c r="F3219" i="1"/>
  <c r="G3219" i="1" s="1"/>
  <c r="F3118" i="1"/>
  <c r="G3118" i="1" s="1"/>
  <c r="F3190" i="1"/>
  <c r="G3190" i="1" s="1"/>
  <c r="F3166" i="1"/>
  <c r="G3166" i="1" s="1"/>
  <c r="F3257" i="1"/>
  <c r="G3257" i="1" s="1"/>
  <c r="F3080" i="1"/>
  <c r="G3080" i="1" s="1"/>
  <c r="F3263" i="1"/>
  <c r="G3263" i="1" s="1"/>
  <c r="F3085" i="1"/>
  <c r="G3085" i="1" s="1"/>
  <c r="F3226" i="1"/>
  <c r="G3226" i="1" s="1"/>
  <c r="F3072" i="1"/>
  <c r="G3072" i="1" s="1"/>
  <c r="F3262" i="1"/>
  <c r="G3262" i="1" s="1"/>
  <c r="F3207" i="1"/>
  <c r="G3207" i="1" s="1"/>
  <c r="F3164" i="1"/>
  <c r="G3164" i="1" s="1"/>
  <c r="F3061" i="1"/>
  <c r="G3061" i="1" s="1"/>
  <c r="F3183" i="1"/>
  <c r="G3183" i="1" s="1"/>
  <c r="F3178" i="1"/>
  <c r="G3178" i="1" s="1"/>
  <c r="F3054" i="1"/>
  <c r="G3054" i="1" s="1"/>
  <c r="F3126" i="1"/>
  <c r="G3126" i="1" s="1"/>
  <c r="F3115" i="1"/>
  <c r="G3115" i="1" s="1"/>
  <c r="F3238" i="1"/>
  <c r="G3238" i="1" s="1"/>
  <c r="F3245" i="1"/>
  <c r="G3245" i="1" s="1"/>
  <c r="F3217" i="1"/>
  <c r="G3217" i="1" s="1"/>
  <c r="F3131" i="1"/>
  <c r="G3131" i="1" s="1"/>
  <c r="F3249" i="1"/>
  <c r="G3249" i="1" s="1"/>
  <c r="F3158" i="1"/>
  <c r="G3158" i="1" s="1"/>
  <c r="F3265" i="1"/>
  <c r="G3265" i="1" s="1"/>
  <c r="F3087" i="1"/>
  <c r="G3087" i="1" s="1"/>
  <c r="F3223" i="1"/>
  <c r="G3223" i="1" s="1"/>
  <c r="F3053" i="1"/>
  <c r="G3053" i="1" s="1"/>
  <c r="F3143" i="1"/>
  <c r="G3143" i="1" s="1"/>
  <c r="F3203" i="1"/>
  <c r="G3203" i="1" s="1"/>
  <c r="V3191" i="1"/>
  <c r="V3064" i="1"/>
  <c r="V3091" i="1"/>
  <c r="V3186" i="1"/>
  <c r="V3189" i="1"/>
  <c r="V3057" i="1"/>
  <c r="V3192" i="1"/>
  <c r="V3177" i="1"/>
  <c r="V3100" i="1"/>
  <c r="V3117" i="1"/>
  <c r="V3138" i="1"/>
  <c r="V3146" i="1"/>
  <c r="V3176" i="1"/>
  <c r="V3111" i="1"/>
  <c r="V3242" i="1"/>
  <c r="V3181" i="1"/>
  <c r="V3170" i="1"/>
  <c r="V3084" i="1"/>
  <c r="V3179" i="1"/>
  <c r="V3083" i="1"/>
  <c r="V3079" i="1"/>
  <c r="V3145" i="1"/>
  <c r="V3196" i="1"/>
  <c r="V3069" i="1"/>
  <c r="AA3191" i="1"/>
  <c r="AA3064" i="1"/>
  <c r="AA3091" i="1"/>
  <c r="AA3186" i="1"/>
  <c r="AA3189" i="1"/>
  <c r="AA3057" i="1"/>
  <c r="AA3192" i="1"/>
  <c r="AA3177" i="1"/>
  <c r="AA3100" i="1"/>
  <c r="AA3117" i="1"/>
  <c r="AA3138" i="1"/>
  <c r="AA3146" i="1"/>
  <c r="AA3176" i="1"/>
  <c r="AA3111" i="1"/>
  <c r="AA3242" i="1"/>
  <c r="AA3181" i="1"/>
  <c r="AA3170" i="1"/>
  <c r="AA3084" i="1"/>
  <c r="AA3179" i="1"/>
  <c r="AA3083" i="1"/>
  <c r="AA3079" i="1"/>
  <c r="AA3145" i="1"/>
  <c r="AA3196" i="1"/>
  <c r="AA3069" i="1"/>
  <c r="AF3191" i="1"/>
  <c r="AF3064" i="1"/>
  <c r="AF3091" i="1"/>
  <c r="AF3186" i="1"/>
  <c r="AF3189" i="1"/>
  <c r="AF3057" i="1"/>
  <c r="AF3192" i="1"/>
  <c r="AF3177" i="1"/>
  <c r="AF3100" i="1"/>
  <c r="AF3117" i="1"/>
  <c r="AF3138" i="1"/>
  <c r="AF3146" i="1"/>
  <c r="AF3176" i="1"/>
  <c r="AF3111" i="1"/>
  <c r="AF3242" i="1"/>
  <c r="AF3181" i="1"/>
  <c r="AF3170" i="1"/>
  <c r="AF3084" i="1"/>
  <c r="AF3179" i="1"/>
  <c r="AF3083" i="1"/>
  <c r="AF3079" i="1"/>
  <c r="AF3145" i="1"/>
  <c r="AF3196" i="1"/>
  <c r="AF3069" i="1"/>
  <c r="E3191" i="1"/>
  <c r="E3064" i="1"/>
  <c r="E3091" i="1"/>
  <c r="E3186" i="1"/>
  <c r="E3189" i="1"/>
  <c r="E3057" i="1"/>
  <c r="E3192" i="1"/>
  <c r="E3177" i="1"/>
  <c r="E3100" i="1"/>
  <c r="E3117" i="1"/>
  <c r="E3138" i="1"/>
  <c r="E3146" i="1"/>
  <c r="E3176" i="1"/>
  <c r="E3111" i="1"/>
  <c r="E3242" i="1"/>
  <c r="E3181" i="1"/>
  <c r="E3170" i="1"/>
  <c r="E3084" i="1"/>
  <c r="E3179" i="1"/>
  <c r="E3083" i="1"/>
  <c r="E3079" i="1"/>
  <c r="E3145" i="1"/>
  <c r="E3196" i="1"/>
  <c r="E3069" i="1"/>
  <c r="F3191" i="1"/>
  <c r="G3191" i="1" s="1"/>
  <c r="F3064" i="1"/>
  <c r="G3064" i="1" s="1"/>
  <c r="F3091" i="1"/>
  <c r="G3091" i="1" s="1"/>
  <c r="F3186" i="1"/>
  <c r="G3186" i="1" s="1"/>
  <c r="F3189" i="1"/>
  <c r="G3189" i="1" s="1"/>
  <c r="F3057" i="1"/>
  <c r="G3057" i="1" s="1"/>
  <c r="F3192" i="1"/>
  <c r="G3192" i="1" s="1"/>
  <c r="F3177" i="1"/>
  <c r="G3177" i="1" s="1"/>
  <c r="F3100" i="1"/>
  <c r="G3100" i="1" s="1"/>
  <c r="F3117" i="1"/>
  <c r="G3117" i="1" s="1"/>
  <c r="F3138" i="1"/>
  <c r="G3138" i="1" s="1"/>
  <c r="F3146" i="1"/>
  <c r="G3146" i="1" s="1"/>
  <c r="F3176" i="1"/>
  <c r="G3176" i="1" s="1"/>
  <c r="F3111" i="1"/>
  <c r="G3111" i="1" s="1"/>
  <c r="F3242" i="1"/>
  <c r="G3242" i="1" s="1"/>
  <c r="F3181" i="1"/>
  <c r="G3181" i="1" s="1"/>
  <c r="F3170" i="1"/>
  <c r="G3170" i="1" s="1"/>
  <c r="F3084" i="1"/>
  <c r="G3084" i="1" s="1"/>
  <c r="F3179" i="1"/>
  <c r="G3179" i="1" s="1"/>
  <c r="F3083" i="1"/>
  <c r="G3083" i="1" s="1"/>
  <c r="F3079" i="1"/>
  <c r="G3079" i="1" s="1"/>
  <c r="F3145" i="1"/>
  <c r="G3145" i="1" s="1"/>
  <c r="F3196" i="1"/>
  <c r="G3196" i="1" s="1"/>
  <c r="F3069" i="1"/>
  <c r="G3069" i="1" s="1"/>
  <c r="V3142" i="1"/>
  <c r="V3062" i="1"/>
  <c r="AA3142" i="1"/>
  <c r="AA3062" i="1"/>
  <c r="E3142" i="1"/>
  <c r="E3062" i="1"/>
  <c r="F3142" i="1"/>
  <c r="G3142" i="1" s="1"/>
  <c r="F3062" i="1"/>
  <c r="G3062" i="1" s="1"/>
  <c r="V3066" i="1"/>
  <c r="AA3066" i="1"/>
  <c r="AF3066" i="1"/>
  <c r="E3066" i="1"/>
  <c r="F3066" i="1"/>
  <c r="G3066" i="1" s="1"/>
  <c r="V3052" i="1"/>
  <c r="AA3052" i="1"/>
  <c r="AF3052" i="1"/>
  <c r="E3052" i="1"/>
  <c r="F3052" i="1"/>
  <c r="G3052" i="1" s="1"/>
  <c r="AA3025" i="1" l="1"/>
  <c r="AA3026" i="1"/>
  <c r="AA2987" i="1"/>
  <c r="AA2989" i="1"/>
  <c r="AA3015" i="1"/>
  <c r="AA3035" i="1"/>
  <c r="AA3009" i="1"/>
  <c r="AA2996" i="1"/>
  <c r="AA2994" i="1"/>
  <c r="AA2992" i="1"/>
  <c r="AA2993" i="1"/>
  <c r="AA2995" i="1"/>
  <c r="AA3018" i="1"/>
  <c r="AA3010" i="1"/>
  <c r="AA3011" i="1"/>
  <c r="AA3028" i="1"/>
  <c r="AA3029" i="1"/>
  <c r="AA2988" i="1"/>
  <c r="AA3017" i="1"/>
  <c r="AA3016" i="1"/>
  <c r="AA2986" i="1"/>
  <c r="AA2990" i="1"/>
  <c r="AA2991" i="1"/>
  <c r="AA3003" i="1"/>
  <c r="AA3022" i="1"/>
  <c r="AA3024" i="1"/>
  <c r="AA3006" i="1"/>
  <c r="AA3013" i="1"/>
  <c r="AA3007" i="1"/>
  <c r="AA3014" i="1"/>
  <c r="AA3030" i="1"/>
  <c r="AA3008" i="1"/>
  <c r="AA3023" i="1"/>
  <c r="AA3027" i="1"/>
  <c r="AA3004" i="1"/>
  <c r="AA3005" i="1"/>
  <c r="AA3280" i="1"/>
  <c r="AA3287" i="1"/>
  <c r="AA3286" i="1"/>
  <c r="AA3285" i="1"/>
  <c r="AA3284" i="1"/>
  <c r="AA3283" i="1"/>
  <c r="AA3282" i="1"/>
  <c r="AA3279" i="1"/>
  <c r="AA3278" i="1"/>
  <c r="AA3277" i="1"/>
  <c r="AA3276" i="1"/>
  <c r="AA3275" i="1"/>
  <c r="AA3273" i="1"/>
  <c r="AA3272" i="1"/>
  <c r="AA3271" i="1"/>
  <c r="AA3042" i="1"/>
  <c r="AA3041" i="1"/>
  <c r="AA3040" i="1"/>
  <c r="AA3039" i="1"/>
  <c r="AA3038" i="1"/>
  <c r="AA3037" i="1"/>
  <c r="AA3036" i="1"/>
  <c r="AA3034" i="1"/>
  <c r="AA3033" i="1"/>
  <c r="AA3032" i="1"/>
  <c r="AA3031" i="1"/>
  <c r="AA3021" i="1"/>
  <c r="AA3020" i="1"/>
  <c r="AA3019" i="1"/>
  <c r="AA3012" i="1"/>
  <c r="AA3002" i="1"/>
  <c r="AA3001" i="1"/>
  <c r="AA3000" i="1"/>
  <c r="AA2999" i="1"/>
  <c r="AA2998" i="1"/>
  <c r="AA2997" i="1"/>
  <c r="AA2985" i="1"/>
  <c r="AA2984" i="1"/>
  <c r="AA2983" i="1"/>
  <c r="AA2982" i="1"/>
  <c r="AA2981" i="1"/>
  <c r="AA2980" i="1"/>
  <c r="AA2979" i="1"/>
  <c r="AA2978" i="1"/>
  <c r="AA2977" i="1"/>
  <c r="AA2976" i="1"/>
  <c r="AA2975" i="1"/>
  <c r="AA2974" i="1"/>
  <c r="AA2973" i="1"/>
  <c r="AA2972" i="1"/>
  <c r="AA2971" i="1"/>
  <c r="AA2970" i="1"/>
  <c r="AA2969" i="1"/>
  <c r="AA2968" i="1"/>
  <c r="AA2967" i="1"/>
  <c r="AA2966" i="1"/>
  <c r="AA2965" i="1"/>
  <c r="AA2964" i="1"/>
  <c r="AA2963" i="1"/>
  <c r="AA2962" i="1"/>
  <c r="AA2961" i="1"/>
  <c r="AA2960" i="1"/>
  <c r="AA2959" i="1"/>
  <c r="AA2958" i="1"/>
  <c r="AA2957" i="1"/>
  <c r="AA2956" i="1"/>
  <c r="AA2955" i="1"/>
  <c r="AA2954" i="1"/>
  <c r="AA2953" i="1"/>
  <c r="AA2952" i="1"/>
  <c r="AA2951" i="1"/>
  <c r="AA2950" i="1"/>
  <c r="AA2949" i="1"/>
  <c r="AA2948" i="1"/>
  <c r="AA2947" i="1"/>
  <c r="AA2946" i="1"/>
  <c r="AA2945" i="1"/>
  <c r="AA2944" i="1"/>
  <c r="AA2943" i="1"/>
  <c r="AA2942" i="1"/>
  <c r="AA2941" i="1"/>
  <c r="AA2940" i="1"/>
  <c r="AA2939" i="1"/>
  <c r="AA2938" i="1"/>
  <c r="AA2937" i="1"/>
  <c r="AA2936" i="1"/>
  <c r="AA2935" i="1"/>
  <c r="AA2934" i="1"/>
  <c r="AA2933" i="1"/>
  <c r="AA2932" i="1"/>
  <c r="AA2931" i="1"/>
  <c r="AA2930" i="1"/>
  <c r="AA2929" i="1"/>
  <c r="AA2928" i="1"/>
  <c r="AA2927" i="1"/>
  <c r="AA2926" i="1"/>
  <c r="AA2925" i="1"/>
  <c r="AA2924" i="1"/>
  <c r="AA2923" i="1"/>
  <c r="AA2922" i="1"/>
  <c r="AA2921" i="1"/>
  <c r="AA2920" i="1"/>
  <c r="AA2919" i="1"/>
  <c r="AA2918" i="1"/>
  <c r="AA2917" i="1"/>
  <c r="AA2916" i="1"/>
  <c r="AA2915" i="1"/>
  <c r="AA2914" i="1"/>
  <c r="AA2913" i="1"/>
  <c r="AA2912" i="1"/>
  <c r="AA2911" i="1"/>
  <c r="AA2910" i="1"/>
  <c r="AA2909" i="1"/>
  <c r="AA2908" i="1"/>
  <c r="AA2907" i="1"/>
  <c r="AA2906" i="1"/>
  <c r="AA2905" i="1"/>
  <c r="AA2904" i="1"/>
  <c r="AA2903" i="1"/>
  <c r="AA2902" i="1"/>
  <c r="AA2901" i="1"/>
  <c r="AA2900" i="1"/>
  <c r="AA2899" i="1"/>
  <c r="AA2898" i="1"/>
  <c r="AA2897" i="1"/>
  <c r="AA2896" i="1"/>
  <c r="AA2895" i="1"/>
  <c r="AA2894" i="1"/>
  <c r="AA2893" i="1"/>
  <c r="AA2892" i="1"/>
  <c r="AA2891" i="1"/>
  <c r="AA2890" i="1"/>
  <c r="AA2889" i="1"/>
  <c r="AA2888" i="1"/>
  <c r="AA2887" i="1"/>
  <c r="AA2886" i="1"/>
  <c r="AA2885" i="1"/>
  <c r="AA2884" i="1"/>
  <c r="AA2883" i="1"/>
  <c r="AA2882" i="1"/>
  <c r="AA2881" i="1"/>
  <c r="AA2880" i="1"/>
  <c r="AA2879" i="1"/>
  <c r="AA2878" i="1"/>
  <c r="AA2877" i="1"/>
  <c r="AA2876" i="1"/>
  <c r="AA2875" i="1"/>
  <c r="AA2874" i="1"/>
  <c r="AA2873" i="1"/>
  <c r="AA2872" i="1"/>
  <c r="AA2871" i="1"/>
  <c r="AA2870" i="1"/>
  <c r="AA2869" i="1"/>
  <c r="AA2868" i="1"/>
  <c r="AA2867" i="1"/>
  <c r="AA2866" i="1"/>
  <c r="AA2865" i="1"/>
  <c r="AA2864" i="1"/>
  <c r="AA2863" i="1"/>
  <c r="AA2862" i="1"/>
  <c r="AA2861" i="1"/>
  <c r="AA2860" i="1"/>
  <c r="AA2859" i="1"/>
  <c r="AA2858" i="1"/>
  <c r="AA2857" i="1"/>
  <c r="AA2856" i="1"/>
  <c r="AA2855" i="1"/>
  <c r="AA2854" i="1"/>
  <c r="AA2853" i="1"/>
  <c r="AA2852" i="1"/>
  <c r="AA2851" i="1"/>
  <c r="AA2850" i="1"/>
  <c r="AA2849" i="1"/>
  <c r="AA2848" i="1"/>
  <c r="AA2847" i="1"/>
  <c r="AA2846" i="1"/>
  <c r="AA2845" i="1"/>
  <c r="AA2844" i="1"/>
  <c r="AA2843" i="1"/>
  <c r="AA2842" i="1"/>
  <c r="AA2841" i="1"/>
  <c r="AA2840" i="1"/>
  <c r="AA2839" i="1"/>
  <c r="AA2838" i="1"/>
  <c r="AA2837" i="1"/>
  <c r="AA2836" i="1"/>
  <c r="AA2835" i="1"/>
  <c r="AA2834" i="1"/>
  <c r="AA2833" i="1"/>
  <c r="AA2832" i="1"/>
  <c r="AA2831" i="1"/>
  <c r="AA2830" i="1"/>
  <c r="AA2829" i="1"/>
  <c r="AA2828" i="1"/>
  <c r="AA2827" i="1"/>
  <c r="AA2826" i="1"/>
  <c r="AA2825" i="1"/>
  <c r="AA2824" i="1"/>
  <c r="AA2823" i="1"/>
  <c r="AA2822" i="1"/>
  <c r="AA2821" i="1"/>
  <c r="AA2820" i="1"/>
  <c r="AA2819" i="1"/>
  <c r="AA2818" i="1"/>
  <c r="AA2817" i="1"/>
  <c r="AA2816" i="1"/>
  <c r="AA2815" i="1"/>
  <c r="AA2814" i="1"/>
  <c r="AA2813" i="1"/>
  <c r="AA2812" i="1"/>
  <c r="AA2811" i="1"/>
  <c r="AA2810" i="1"/>
  <c r="AA2809" i="1"/>
  <c r="AA2808" i="1"/>
  <c r="AA2807" i="1"/>
  <c r="AA2806" i="1"/>
  <c r="AA2805" i="1"/>
  <c r="AA2804" i="1"/>
  <c r="AA2803" i="1"/>
  <c r="AA2802" i="1"/>
  <c r="AA2801" i="1"/>
  <c r="AA2800" i="1"/>
  <c r="AA2799" i="1"/>
  <c r="AA2798" i="1"/>
  <c r="AA2797" i="1"/>
  <c r="AA2796" i="1"/>
  <c r="AA2795" i="1"/>
  <c r="AA2794" i="1"/>
  <c r="AA2793" i="1"/>
  <c r="AA2792" i="1"/>
  <c r="AA2791" i="1"/>
  <c r="AA2790" i="1"/>
  <c r="AA2789" i="1"/>
  <c r="AA2788" i="1"/>
  <c r="AA2787" i="1"/>
  <c r="AA2786" i="1"/>
  <c r="AA2785" i="1"/>
  <c r="AA2784" i="1"/>
  <c r="AA2783" i="1"/>
  <c r="AA2782" i="1"/>
  <c r="AA2781" i="1"/>
  <c r="AA2780" i="1"/>
  <c r="AA2779" i="1"/>
  <c r="AA2778" i="1"/>
  <c r="AA2777" i="1"/>
  <c r="AA2776" i="1"/>
  <c r="AA2775" i="1"/>
  <c r="AA2774" i="1"/>
  <c r="AA2773" i="1"/>
  <c r="AA2772" i="1"/>
  <c r="AA2771" i="1"/>
  <c r="AA2770" i="1"/>
  <c r="AA2769" i="1"/>
  <c r="AA2768" i="1"/>
  <c r="AA2767" i="1"/>
  <c r="AA2766" i="1"/>
  <c r="AA2765" i="1"/>
  <c r="AA2764" i="1"/>
  <c r="AA2763" i="1"/>
  <c r="AA2762" i="1"/>
  <c r="AA2761" i="1"/>
  <c r="AA2760" i="1"/>
  <c r="AA2759" i="1"/>
  <c r="AA2758" i="1"/>
  <c r="AA2757" i="1"/>
  <c r="AA2756" i="1"/>
  <c r="AA2755" i="1"/>
  <c r="AA2754" i="1"/>
  <c r="AA2753" i="1"/>
  <c r="AA2752" i="1"/>
  <c r="AA2751" i="1"/>
  <c r="AA2750" i="1"/>
  <c r="AA2749" i="1"/>
  <c r="AA2748" i="1"/>
  <c r="AA2747" i="1"/>
  <c r="AA2746" i="1"/>
  <c r="AA2745" i="1"/>
  <c r="AA2744" i="1"/>
  <c r="AA2743" i="1"/>
  <c r="AA2742" i="1"/>
  <c r="AA2741" i="1"/>
  <c r="AA2740" i="1"/>
  <c r="AA2739" i="1"/>
  <c r="AA2738" i="1"/>
  <c r="AA2737" i="1"/>
  <c r="AA2736" i="1"/>
  <c r="AA2735" i="1"/>
  <c r="AA2734" i="1"/>
  <c r="AA2733" i="1"/>
  <c r="AA2732" i="1"/>
  <c r="AA2731" i="1"/>
  <c r="AA2730" i="1"/>
  <c r="AA2729" i="1"/>
  <c r="AA2728" i="1"/>
  <c r="AA2727" i="1"/>
  <c r="AA2726" i="1"/>
  <c r="AA2725" i="1"/>
  <c r="AA2724" i="1"/>
  <c r="AA2723" i="1"/>
  <c r="AA2722" i="1"/>
  <c r="AA2721" i="1"/>
  <c r="AA2720" i="1"/>
  <c r="AA2719" i="1"/>
  <c r="AA2718" i="1"/>
  <c r="AA2717" i="1"/>
  <c r="AA2716" i="1"/>
  <c r="AA2715" i="1"/>
  <c r="AA2714" i="1"/>
  <c r="AA2713" i="1"/>
  <c r="AA2712" i="1"/>
  <c r="AA2711" i="1"/>
  <c r="AA2710" i="1"/>
  <c r="AA2709" i="1"/>
  <c r="AA2708" i="1"/>
  <c r="AA2707" i="1"/>
  <c r="AA2706" i="1"/>
  <c r="AA2705" i="1"/>
  <c r="AA2704" i="1"/>
  <c r="AA2703" i="1"/>
  <c r="AA2702" i="1"/>
  <c r="AA2701" i="1"/>
  <c r="AA2700" i="1"/>
  <c r="AA2699" i="1"/>
  <c r="AA2698" i="1"/>
  <c r="AA2697" i="1"/>
  <c r="AA2696" i="1"/>
  <c r="AA2695" i="1"/>
  <c r="AA2694" i="1"/>
  <c r="AA2693" i="1"/>
  <c r="AA2692" i="1"/>
  <c r="AA2691" i="1"/>
  <c r="AA2690" i="1"/>
  <c r="AA2689" i="1"/>
  <c r="AA2688" i="1"/>
  <c r="AA2687" i="1"/>
  <c r="AA2686" i="1"/>
  <c r="AA2685" i="1"/>
  <c r="AA2684" i="1"/>
  <c r="AA2683" i="1"/>
  <c r="AA2682" i="1"/>
  <c r="AA2681" i="1"/>
  <c r="AA2680" i="1"/>
  <c r="AA2679" i="1"/>
  <c r="AA2678" i="1"/>
  <c r="AA2677" i="1"/>
  <c r="AA2676" i="1"/>
  <c r="AA2675" i="1"/>
  <c r="AA2674" i="1"/>
  <c r="AA2673" i="1"/>
  <c r="AA2672" i="1"/>
  <c r="AA2671" i="1"/>
  <c r="AA2670" i="1"/>
  <c r="AA2669" i="1"/>
  <c r="AA2668" i="1"/>
  <c r="AA2667" i="1"/>
  <c r="AA2666" i="1"/>
  <c r="AA2665" i="1"/>
  <c r="AA2664" i="1"/>
  <c r="AA3281" i="1"/>
  <c r="AA2663" i="1"/>
  <c r="AA2662" i="1"/>
  <c r="AA2661" i="1"/>
  <c r="AA2660" i="1"/>
  <c r="AA2659" i="1"/>
  <c r="AA2658" i="1"/>
  <c r="AA2657" i="1"/>
  <c r="AA2656" i="1"/>
  <c r="AA2655" i="1"/>
  <c r="AA2654" i="1"/>
  <c r="AA2653" i="1"/>
  <c r="AA2652" i="1"/>
  <c r="AA2651" i="1"/>
  <c r="AA2650" i="1"/>
  <c r="AA2649" i="1"/>
  <c r="AA2648" i="1"/>
  <c r="AA2647" i="1"/>
  <c r="AA2646" i="1"/>
  <c r="AA2645" i="1"/>
  <c r="AA2644" i="1"/>
  <c r="AA2643" i="1"/>
  <c r="AA2642" i="1"/>
  <c r="AA2641" i="1"/>
  <c r="AA2640" i="1"/>
  <c r="AA2639" i="1"/>
  <c r="AA2638" i="1"/>
  <c r="AA2637" i="1"/>
  <c r="AA2636" i="1"/>
  <c r="AA2635" i="1"/>
  <c r="AA2634" i="1"/>
  <c r="AA2633" i="1"/>
  <c r="AA2632" i="1"/>
  <c r="AA2631" i="1"/>
  <c r="AA2630" i="1"/>
  <c r="AA2629" i="1"/>
  <c r="AA2628" i="1"/>
  <c r="AA2627" i="1"/>
  <c r="AA2626" i="1"/>
  <c r="AA2625" i="1"/>
  <c r="AA2624" i="1"/>
  <c r="AA2623" i="1"/>
  <c r="AA2622" i="1"/>
  <c r="AA2621" i="1"/>
  <c r="AA2620" i="1"/>
  <c r="AA2619" i="1"/>
  <c r="AA2618" i="1"/>
  <c r="AA2617" i="1"/>
  <c r="AA2616" i="1"/>
  <c r="AA2615" i="1"/>
  <c r="AA2614" i="1"/>
  <c r="AA2613" i="1"/>
  <c r="AA2612" i="1"/>
  <c r="AA2611" i="1"/>
  <c r="AA2610" i="1"/>
  <c r="AA2609" i="1"/>
  <c r="AA2608" i="1"/>
  <c r="AA2607" i="1"/>
  <c r="AA2606" i="1"/>
  <c r="AA2605" i="1"/>
  <c r="AA2604" i="1"/>
  <c r="AA2603" i="1"/>
  <c r="AA2602" i="1"/>
  <c r="AA2601" i="1"/>
  <c r="AA2600" i="1"/>
  <c r="AA2599" i="1"/>
  <c r="AA2598" i="1"/>
  <c r="AA2597" i="1"/>
  <c r="AA2596" i="1"/>
  <c r="AA2595" i="1"/>
  <c r="AA2594" i="1"/>
  <c r="AA2593" i="1"/>
  <c r="AA2592" i="1"/>
  <c r="AA2591" i="1"/>
  <c r="AA2590" i="1"/>
  <c r="AA2589" i="1"/>
  <c r="AA2588" i="1"/>
  <c r="AA2587" i="1"/>
  <c r="AA2586" i="1"/>
  <c r="AA2585" i="1"/>
  <c r="AA2584" i="1"/>
  <c r="AA2583" i="1"/>
  <c r="AA2582" i="1"/>
  <c r="AA2581" i="1"/>
  <c r="AA2580" i="1"/>
  <c r="AA2579" i="1"/>
  <c r="AA2578" i="1"/>
  <c r="AA2577" i="1"/>
  <c r="AA2576" i="1"/>
  <c r="AA2575" i="1"/>
  <c r="AA2574" i="1"/>
  <c r="AA2573" i="1"/>
  <c r="AA2572" i="1"/>
  <c r="AA2571" i="1"/>
  <c r="AA2570" i="1"/>
  <c r="AA2569" i="1"/>
  <c r="AA2568" i="1"/>
  <c r="AA2567" i="1"/>
  <c r="AA2566" i="1"/>
  <c r="AA2565" i="1"/>
  <c r="AA2564" i="1"/>
  <c r="AA2563" i="1"/>
  <c r="AA2562" i="1"/>
  <c r="AA2561" i="1"/>
  <c r="AA2560" i="1"/>
  <c r="AA2559" i="1"/>
  <c r="AA2558" i="1"/>
  <c r="AA2557" i="1"/>
  <c r="AA2556" i="1"/>
  <c r="AA2555" i="1"/>
  <c r="AA2554" i="1"/>
  <c r="AA2553" i="1"/>
  <c r="AA2552" i="1"/>
  <c r="AA2551" i="1"/>
  <c r="AA2550" i="1"/>
  <c r="AA2549" i="1"/>
  <c r="AA2548" i="1"/>
  <c r="AA2547" i="1"/>
  <c r="AA2546" i="1"/>
  <c r="AA2545" i="1"/>
  <c r="AA2544" i="1"/>
  <c r="AA2543" i="1"/>
  <c r="AA2542" i="1"/>
  <c r="AA2541" i="1"/>
  <c r="AA2540" i="1"/>
  <c r="AA2539" i="1"/>
  <c r="AA2538" i="1"/>
  <c r="AA2537" i="1"/>
  <c r="AA2536" i="1"/>
  <c r="AA2535" i="1"/>
  <c r="AA2534" i="1"/>
  <c r="AA2533" i="1"/>
  <c r="AA2532" i="1"/>
  <c r="AA2531" i="1"/>
  <c r="AA2530" i="1"/>
  <c r="AA2529" i="1"/>
  <c r="AA2528" i="1"/>
  <c r="AA2527" i="1"/>
  <c r="AA2526" i="1"/>
  <c r="AA2525" i="1"/>
  <c r="AA2524" i="1"/>
  <c r="AA2523" i="1"/>
  <c r="AA2522" i="1"/>
  <c r="AA2521" i="1"/>
  <c r="AA2520" i="1"/>
  <c r="AA2519" i="1"/>
  <c r="AA2518" i="1"/>
  <c r="AA2517" i="1"/>
  <c r="AA2516" i="1"/>
  <c r="AA2515" i="1"/>
  <c r="AA2514" i="1"/>
  <c r="AA2513" i="1"/>
  <c r="AA2512" i="1"/>
  <c r="AA2511" i="1"/>
  <c r="AA2510" i="1"/>
  <c r="AA2509" i="1"/>
  <c r="AA2508" i="1"/>
  <c r="AA2507" i="1"/>
  <c r="AA2506" i="1"/>
  <c r="AA2505" i="1"/>
  <c r="AA2504" i="1"/>
  <c r="AA2503" i="1"/>
  <c r="AA2502" i="1"/>
  <c r="AA2501" i="1"/>
  <c r="AA2500" i="1"/>
  <c r="AA2499" i="1"/>
  <c r="AA2498" i="1"/>
  <c r="AA2497" i="1"/>
  <c r="AA2496" i="1"/>
  <c r="AA2495" i="1"/>
  <c r="AA2494" i="1"/>
  <c r="AA2493" i="1"/>
  <c r="AA2492" i="1"/>
  <c r="AA2491" i="1"/>
  <c r="AA2490" i="1"/>
  <c r="AA2489" i="1"/>
  <c r="AA2488" i="1"/>
  <c r="AA2487" i="1"/>
  <c r="AA2486" i="1"/>
  <c r="AA2485" i="1"/>
  <c r="AA2484" i="1"/>
  <c r="AA2483" i="1"/>
  <c r="AA2482" i="1"/>
  <c r="AA2481" i="1"/>
  <c r="AA2480" i="1"/>
  <c r="AA2479" i="1"/>
  <c r="AA2478" i="1"/>
  <c r="AA2477" i="1"/>
  <c r="AA2476" i="1"/>
  <c r="AA2475" i="1"/>
  <c r="AA2474" i="1"/>
  <c r="AA2473" i="1"/>
  <c r="AA2472" i="1"/>
  <c r="AA2471" i="1"/>
  <c r="AA2470" i="1"/>
  <c r="AA2469" i="1"/>
  <c r="AA2468" i="1"/>
  <c r="AA2467" i="1"/>
  <c r="AA2466" i="1"/>
  <c r="AA2465" i="1"/>
  <c r="AA2464" i="1"/>
  <c r="AA2463" i="1"/>
  <c r="AA2462" i="1"/>
  <c r="AA2461" i="1"/>
  <c r="AA2460" i="1"/>
  <c r="AA2459" i="1"/>
  <c r="AA2458" i="1"/>
  <c r="AA2457" i="1"/>
  <c r="AA2456" i="1"/>
  <c r="AA2455" i="1"/>
  <c r="AA2454" i="1"/>
  <c r="AA2453" i="1"/>
  <c r="AA2452" i="1"/>
  <c r="AA2451" i="1"/>
  <c r="AA2450" i="1"/>
  <c r="AA2449" i="1"/>
  <c r="AA2448" i="1"/>
  <c r="AA2447" i="1"/>
  <c r="AA2446" i="1"/>
  <c r="AA2445" i="1"/>
  <c r="AA2444" i="1"/>
  <c r="AA2443" i="1"/>
  <c r="AA2442" i="1"/>
  <c r="AA2441" i="1"/>
  <c r="AA2440" i="1"/>
  <c r="AA2439" i="1"/>
  <c r="AA2438" i="1"/>
  <c r="AA2437" i="1"/>
  <c r="AA2436" i="1"/>
  <c r="AA2435" i="1"/>
  <c r="AA2434" i="1"/>
  <c r="AA2433" i="1"/>
  <c r="AA2432" i="1"/>
  <c r="AA2431" i="1"/>
  <c r="AA2430" i="1"/>
  <c r="AA2429" i="1"/>
  <c r="AA2428" i="1"/>
  <c r="AA2427" i="1"/>
  <c r="AA2426" i="1"/>
  <c r="AA2425" i="1"/>
  <c r="AA2424" i="1"/>
  <c r="AA2423" i="1"/>
  <c r="AA2422" i="1"/>
  <c r="AA2421" i="1"/>
  <c r="AA2420" i="1"/>
  <c r="AA2419" i="1"/>
  <c r="AA2418" i="1"/>
  <c r="AA2417" i="1"/>
  <c r="AA2416" i="1"/>
  <c r="AA2415" i="1"/>
  <c r="AA2414" i="1"/>
  <c r="AA2413" i="1"/>
  <c r="AA2412" i="1"/>
  <c r="AA2411" i="1"/>
  <c r="AA2410" i="1"/>
  <c r="AA2409" i="1"/>
  <c r="AA2408" i="1"/>
  <c r="AA2407" i="1"/>
  <c r="AA2406" i="1"/>
  <c r="AA2405" i="1"/>
  <c r="AA2404" i="1"/>
  <c r="AA2403" i="1"/>
  <c r="AA2402" i="1"/>
  <c r="AA2401" i="1"/>
  <c r="AA2400" i="1"/>
  <c r="AA2399" i="1"/>
  <c r="AA2398" i="1"/>
  <c r="AA2397" i="1"/>
  <c r="AA2396" i="1"/>
  <c r="AA2395" i="1"/>
  <c r="AA2394" i="1"/>
  <c r="AA2393" i="1"/>
  <c r="AA2392" i="1"/>
  <c r="AA2391" i="1"/>
  <c r="AA2390" i="1"/>
  <c r="AA2389" i="1"/>
  <c r="AA2388" i="1"/>
  <c r="AA2387" i="1"/>
  <c r="AA2386" i="1"/>
  <c r="AA2385" i="1"/>
  <c r="AA2384" i="1"/>
  <c r="AA2383" i="1"/>
  <c r="AA2382" i="1"/>
  <c r="AA2381" i="1"/>
  <c r="AA2380" i="1"/>
  <c r="AA2379" i="1"/>
  <c r="AA2378" i="1"/>
  <c r="AA2377" i="1"/>
  <c r="AA2376" i="1"/>
  <c r="AA2375" i="1"/>
  <c r="AA2374" i="1"/>
  <c r="AA2373" i="1"/>
  <c r="AA2372" i="1"/>
  <c r="AA2371" i="1"/>
  <c r="AA2370" i="1"/>
  <c r="AA2369" i="1"/>
  <c r="AA2368" i="1"/>
  <c r="AA2367" i="1"/>
  <c r="AA2366" i="1"/>
  <c r="AA2365" i="1"/>
  <c r="AA2364" i="1"/>
  <c r="AA2363" i="1"/>
  <c r="AA2362" i="1"/>
  <c r="AA2361" i="1"/>
  <c r="AA2360" i="1"/>
  <c r="AA2359" i="1"/>
  <c r="AA2358" i="1"/>
  <c r="AA2357" i="1"/>
  <c r="AA2356" i="1"/>
  <c r="AA2355" i="1"/>
  <c r="AA2354" i="1"/>
  <c r="AA2353" i="1"/>
  <c r="AA2352" i="1"/>
  <c r="AA2351" i="1"/>
  <c r="AA2350" i="1"/>
  <c r="AA2349" i="1"/>
  <c r="AA2348" i="1"/>
  <c r="AA2347" i="1"/>
  <c r="AA2346" i="1"/>
  <c r="AA2345" i="1"/>
  <c r="AA2344" i="1"/>
  <c r="AA2343" i="1"/>
  <c r="AA2342" i="1"/>
  <c r="AA2341" i="1"/>
  <c r="AA2340" i="1"/>
  <c r="AA2339" i="1"/>
  <c r="AA2338" i="1"/>
  <c r="AA2337" i="1"/>
  <c r="AA2336" i="1"/>
  <c r="AA2335" i="1"/>
  <c r="AA2334" i="1"/>
  <c r="AA2333" i="1"/>
  <c r="AA2332" i="1"/>
  <c r="AA2331" i="1"/>
  <c r="AA2330" i="1"/>
  <c r="AA2329" i="1"/>
  <c r="AA2328" i="1"/>
  <c r="AA2327" i="1"/>
  <c r="AA2326" i="1"/>
  <c r="AA2325" i="1"/>
  <c r="AA2324" i="1"/>
  <c r="AA2323" i="1"/>
  <c r="AA2322" i="1"/>
  <c r="AA2321" i="1"/>
  <c r="AA2320" i="1"/>
  <c r="AA2319" i="1"/>
  <c r="AA2318" i="1"/>
  <c r="AA2317" i="1"/>
  <c r="AA2316" i="1"/>
  <c r="AA2315" i="1"/>
  <c r="AA2314" i="1"/>
  <c r="AA2313" i="1"/>
  <c r="AA2312" i="1"/>
  <c r="AA2311" i="1"/>
  <c r="AA2310" i="1"/>
  <c r="AA2309" i="1"/>
  <c r="AA2308" i="1"/>
  <c r="AA2307" i="1"/>
  <c r="AA2306" i="1"/>
  <c r="AA2305" i="1"/>
  <c r="AA2304" i="1"/>
  <c r="AA2303" i="1"/>
  <c r="AA2302" i="1"/>
  <c r="AA2301" i="1"/>
  <c r="AA2300" i="1"/>
  <c r="AA2299" i="1"/>
  <c r="AA2298" i="1"/>
  <c r="AA2297" i="1"/>
  <c r="AA2296" i="1"/>
  <c r="AA2295" i="1"/>
  <c r="AA2294" i="1"/>
  <c r="AA2293" i="1"/>
  <c r="AA2292" i="1"/>
  <c r="AA2291" i="1"/>
  <c r="AA2290" i="1"/>
  <c r="AA2289" i="1"/>
  <c r="AA2288" i="1"/>
  <c r="AA2287" i="1"/>
  <c r="AA2286" i="1"/>
  <c r="AA2285" i="1"/>
  <c r="AA2284" i="1"/>
  <c r="AA2283" i="1"/>
  <c r="AA2282" i="1"/>
  <c r="AA2281" i="1"/>
  <c r="AA2280" i="1"/>
  <c r="AA2279" i="1"/>
  <c r="AA2278" i="1"/>
  <c r="AA2277" i="1"/>
  <c r="AA2276" i="1"/>
  <c r="AA2275" i="1"/>
  <c r="AA2274" i="1"/>
  <c r="AA2273" i="1"/>
  <c r="AA2272" i="1"/>
  <c r="AA2271" i="1"/>
  <c r="AA2270" i="1"/>
  <c r="AA2269" i="1"/>
  <c r="AA2268" i="1"/>
  <c r="AA2267" i="1"/>
  <c r="AA2266" i="1"/>
  <c r="AA2265" i="1"/>
  <c r="AA2264" i="1"/>
  <c r="AA2263" i="1"/>
  <c r="AA2262" i="1"/>
  <c r="AA2261" i="1"/>
  <c r="AA2260" i="1"/>
  <c r="AA2259" i="1"/>
  <c r="AA2258" i="1"/>
  <c r="AA2257" i="1"/>
  <c r="AA2256" i="1"/>
  <c r="AA2255" i="1"/>
  <c r="AA2254" i="1"/>
  <c r="AA2253" i="1"/>
  <c r="AA2252" i="1"/>
  <c r="AA2251" i="1"/>
  <c r="AA2250" i="1"/>
  <c r="AA2249" i="1"/>
  <c r="AA2248" i="1"/>
  <c r="AA2247" i="1"/>
  <c r="AA2246" i="1"/>
  <c r="AA2245" i="1"/>
  <c r="AA2244" i="1"/>
  <c r="AA2243" i="1"/>
  <c r="AA2242" i="1"/>
  <c r="AA2241" i="1"/>
  <c r="AA2240" i="1"/>
  <c r="AA2239" i="1"/>
  <c r="AA2238" i="1"/>
  <c r="AA2237" i="1"/>
  <c r="AA2236" i="1"/>
  <c r="AA2235" i="1"/>
  <c r="AA2234" i="1"/>
  <c r="AA2233" i="1"/>
  <c r="AA2232" i="1"/>
  <c r="AA2231" i="1"/>
  <c r="AA2230" i="1"/>
  <c r="AA2229" i="1"/>
  <c r="AA2228" i="1"/>
  <c r="AA2227" i="1"/>
  <c r="AA2226" i="1"/>
  <c r="AA2225" i="1"/>
  <c r="AA2224" i="1"/>
  <c r="AA2223" i="1"/>
  <c r="AA2222" i="1"/>
  <c r="AA2221" i="1"/>
  <c r="AA2220" i="1"/>
  <c r="AA2219" i="1"/>
  <c r="AA2218" i="1"/>
  <c r="AA2217" i="1"/>
  <c r="AA2216" i="1"/>
  <c r="AA2215" i="1"/>
  <c r="AA2214" i="1"/>
  <c r="AA2213" i="1"/>
  <c r="AA2212" i="1"/>
  <c r="AA2211" i="1"/>
  <c r="AA2210" i="1"/>
  <c r="AA2209" i="1"/>
  <c r="AA2208" i="1"/>
  <c r="AA2207" i="1"/>
  <c r="AA2206" i="1"/>
  <c r="AA2205" i="1"/>
  <c r="AA2204" i="1"/>
  <c r="AA2203" i="1"/>
  <c r="AA2202" i="1"/>
  <c r="AA2201" i="1"/>
  <c r="AA2200" i="1"/>
  <c r="AA2199" i="1"/>
  <c r="AA2198" i="1"/>
  <c r="AA2197" i="1"/>
  <c r="AA2196" i="1"/>
  <c r="AA2195" i="1"/>
  <c r="AA2194" i="1"/>
  <c r="AA2193" i="1"/>
  <c r="AA2192" i="1"/>
  <c r="AA2191" i="1"/>
  <c r="AA2190" i="1"/>
  <c r="AA2189" i="1"/>
  <c r="AA2188" i="1"/>
  <c r="AA2187" i="1"/>
  <c r="AA2186" i="1"/>
  <c r="AA2185" i="1"/>
  <c r="AA2184" i="1"/>
  <c r="AA2183" i="1"/>
  <c r="AA2182" i="1"/>
  <c r="AA2181" i="1"/>
  <c r="AA2180" i="1"/>
  <c r="AA2179" i="1"/>
  <c r="AA2178" i="1"/>
  <c r="AA2177" i="1"/>
  <c r="AA2176" i="1"/>
  <c r="AA2175" i="1"/>
  <c r="AA2174" i="1"/>
  <c r="AA2173" i="1"/>
  <c r="AA2172" i="1"/>
  <c r="AA2171" i="1"/>
  <c r="AA2170" i="1"/>
  <c r="AA2169" i="1"/>
  <c r="AA2168" i="1"/>
  <c r="AA2167" i="1"/>
  <c r="AA2166" i="1"/>
  <c r="AA2165" i="1"/>
  <c r="AA2164" i="1"/>
  <c r="AA2163" i="1"/>
  <c r="AA2162" i="1"/>
  <c r="AA2161" i="1"/>
  <c r="AA2160" i="1"/>
  <c r="AA2159" i="1"/>
  <c r="AA2158" i="1"/>
  <c r="AA2157" i="1"/>
  <c r="AA2156" i="1"/>
  <c r="AA2155" i="1"/>
  <c r="AA2154" i="1"/>
  <c r="AA2153" i="1"/>
  <c r="AA2152" i="1"/>
  <c r="AA2151" i="1"/>
  <c r="AA2150" i="1"/>
  <c r="AA2149" i="1"/>
  <c r="AA2148" i="1"/>
  <c r="AA2147" i="1"/>
  <c r="AA2146" i="1"/>
  <c r="AA2145" i="1"/>
  <c r="AA2144" i="1"/>
  <c r="AA2143" i="1"/>
  <c r="AA2142" i="1"/>
  <c r="AA2141" i="1"/>
  <c r="AA2140" i="1"/>
  <c r="AA2139" i="1"/>
  <c r="AA2138" i="1"/>
  <c r="AA2137" i="1"/>
  <c r="AA2136" i="1"/>
  <c r="AA2135" i="1"/>
  <c r="AA2134" i="1"/>
  <c r="AA2133" i="1"/>
  <c r="AA2132" i="1"/>
  <c r="AA2131" i="1"/>
  <c r="AA2130" i="1"/>
  <c r="AA2129" i="1"/>
  <c r="AA2128" i="1"/>
  <c r="AA2127" i="1"/>
  <c r="AA2126" i="1"/>
  <c r="AA2125" i="1"/>
  <c r="AA2124" i="1"/>
  <c r="AA2123" i="1"/>
  <c r="AA2122" i="1"/>
  <c r="AA2121" i="1"/>
  <c r="AA2120" i="1"/>
  <c r="AA2119" i="1"/>
  <c r="AA2118" i="1"/>
  <c r="AA2117" i="1"/>
  <c r="AA2116" i="1"/>
  <c r="AA2115" i="1"/>
  <c r="AA2114" i="1"/>
  <c r="AA2113" i="1"/>
  <c r="AA2112" i="1"/>
  <c r="AA2111" i="1"/>
  <c r="AA2110" i="1"/>
  <c r="AA2109" i="1"/>
  <c r="AA2108" i="1"/>
  <c r="AA2107" i="1"/>
  <c r="AA2106" i="1"/>
  <c r="AA2105" i="1"/>
  <c r="AA2104" i="1"/>
  <c r="AA2103" i="1"/>
  <c r="AA2102" i="1"/>
  <c r="AA2101" i="1"/>
  <c r="AA2100" i="1"/>
  <c r="AA2099" i="1"/>
  <c r="AA2098" i="1"/>
  <c r="AA2097" i="1"/>
  <c r="AA2096" i="1"/>
  <c r="AA2095" i="1"/>
  <c r="AA2094" i="1"/>
  <c r="AA2093" i="1"/>
  <c r="AA2092" i="1"/>
  <c r="AA2091" i="1"/>
  <c r="AA2090" i="1"/>
  <c r="AA2089" i="1"/>
  <c r="AA2088" i="1"/>
  <c r="AA2087" i="1"/>
  <c r="AA2086" i="1"/>
  <c r="AA2085" i="1"/>
  <c r="AA2084" i="1"/>
  <c r="AA2083" i="1"/>
  <c r="AA2082" i="1"/>
  <c r="AA2081" i="1"/>
  <c r="AA2080" i="1"/>
  <c r="AA2079" i="1"/>
  <c r="AA2078" i="1"/>
  <c r="AA2077" i="1"/>
  <c r="AA2076" i="1"/>
  <c r="AA2075" i="1"/>
  <c r="AA2074" i="1"/>
  <c r="AA2073" i="1"/>
  <c r="AA2072" i="1"/>
  <c r="AA2071" i="1"/>
  <c r="AA2070" i="1"/>
  <c r="AA2069" i="1"/>
  <c r="AA2068" i="1"/>
  <c r="AA2067" i="1"/>
  <c r="AA2066" i="1"/>
  <c r="AA2065" i="1"/>
  <c r="AA2064" i="1"/>
  <c r="AA2063" i="1"/>
  <c r="AA2062" i="1"/>
  <c r="AA2061" i="1"/>
  <c r="AA2060" i="1"/>
  <c r="AA2059" i="1"/>
  <c r="AA2058" i="1"/>
  <c r="AA2057" i="1"/>
  <c r="AA2056" i="1"/>
  <c r="AA2055" i="1"/>
  <c r="AA2054" i="1"/>
  <c r="AA2053" i="1"/>
  <c r="AA2052" i="1"/>
  <c r="AA2051" i="1"/>
  <c r="AA2050" i="1"/>
  <c r="AA2049" i="1"/>
  <c r="AA2048" i="1"/>
  <c r="AA2047" i="1"/>
  <c r="AA2046" i="1"/>
  <c r="AA2045" i="1"/>
  <c r="AA2044" i="1"/>
  <c r="AA2043" i="1"/>
  <c r="AA2042" i="1"/>
  <c r="AA2041" i="1"/>
  <c r="AA2040" i="1"/>
  <c r="AA2039" i="1"/>
  <c r="AA2038" i="1"/>
  <c r="AA2037" i="1"/>
  <c r="AA2036" i="1"/>
  <c r="AA2035" i="1"/>
  <c r="AA2034" i="1"/>
  <c r="AA2033" i="1"/>
  <c r="AA2032" i="1"/>
  <c r="AA2031" i="1"/>
  <c r="AA2030" i="1"/>
  <c r="AA2029" i="1"/>
  <c r="AA2028" i="1"/>
  <c r="AA2027" i="1"/>
  <c r="AA2026" i="1"/>
  <c r="AA2025" i="1"/>
  <c r="AA2024" i="1"/>
  <c r="AA2023" i="1"/>
  <c r="AA2022" i="1"/>
  <c r="AA2021" i="1"/>
  <c r="AA2020" i="1"/>
  <c r="AA2019" i="1"/>
  <c r="AA2018" i="1"/>
  <c r="AA2017" i="1"/>
  <c r="AA2016" i="1"/>
  <c r="AA2015" i="1"/>
  <c r="AA2014" i="1"/>
  <c r="AA2013" i="1"/>
  <c r="AA2012" i="1"/>
  <c r="AA2011" i="1"/>
  <c r="AA2010" i="1"/>
  <c r="AA2009" i="1"/>
  <c r="AA2008" i="1"/>
  <c r="AA2007" i="1"/>
  <c r="AA2006" i="1"/>
  <c r="AA2005" i="1"/>
  <c r="AA2004" i="1"/>
  <c r="AA2003" i="1"/>
  <c r="AA2002" i="1"/>
  <c r="AA2001" i="1"/>
  <c r="AA2000" i="1"/>
  <c r="AA1999" i="1"/>
  <c r="AA1998" i="1"/>
  <c r="AA1997" i="1"/>
  <c r="AA1996" i="1"/>
  <c r="AA1995" i="1"/>
  <c r="AA1994" i="1"/>
  <c r="AA1993" i="1"/>
  <c r="AA1992" i="1"/>
  <c r="AA1991" i="1"/>
  <c r="AA1990" i="1"/>
  <c r="AA1989" i="1"/>
  <c r="AA1988" i="1"/>
  <c r="AA1987" i="1"/>
  <c r="AA1986" i="1"/>
  <c r="AA1985" i="1"/>
  <c r="AA1984" i="1"/>
  <c r="AA1983" i="1"/>
  <c r="AA1982" i="1"/>
  <c r="AA1981" i="1"/>
  <c r="AA1980" i="1"/>
  <c r="AA1979" i="1"/>
  <c r="AA1978" i="1"/>
  <c r="AA1977" i="1"/>
  <c r="AA1976" i="1"/>
  <c r="AA1975" i="1"/>
  <c r="AA1974" i="1"/>
  <c r="AA1973" i="1"/>
  <c r="AA1972" i="1"/>
  <c r="AA1971" i="1"/>
  <c r="AA1970" i="1"/>
  <c r="AA1969" i="1"/>
  <c r="AA1968" i="1"/>
  <c r="AA1967" i="1"/>
  <c r="AA1966" i="1"/>
  <c r="AA1965" i="1"/>
  <c r="AA1964" i="1"/>
  <c r="AA1963" i="1"/>
  <c r="AA1962" i="1"/>
  <c r="AA1961" i="1"/>
  <c r="AA1960" i="1"/>
  <c r="AA1959" i="1"/>
  <c r="AA1958" i="1"/>
  <c r="AA1957" i="1"/>
  <c r="AA1956" i="1"/>
  <c r="AA1955" i="1"/>
  <c r="AA1954" i="1"/>
  <c r="AA1953" i="1"/>
  <c r="AA1952" i="1"/>
  <c r="AA1951" i="1"/>
  <c r="AA1950" i="1"/>
  <c r="AA1949" i="1"/>
  <c r="AA1948" i="1"/>
  <c r="AA1947" i="1"/>
  <c r="AA1946" i="1"/>
  <c r="AA1945" i="1"/>
  <c r="AA1944" i="1"/>
  <c r="AA1943" i="1"/>
  <c r="AA1942" i="1"/>
  <c r="AA1941" i="1"/>
  <c r="AA1940" i="1"/>
  <c r="AA1939" i="1"/>
  <c r="AA1938" i="1"/>
  <c r="AA1937" i="1"/>
  <c r="AA1936" i="1"/>
  <c r="AA1935" i="1"/>
  <c r="AA1934" i="1"/>
  <c r="AA1933" i="1"/>
  <c r="AA1932" i="1"/>
  <c r="AA1931" i="1"/>
  <c r="AA1930" i="1"/>
  <c r="AA1929" i="1"/>
  <c r="AA1928" i="1"/>
  <c r="AA1927" i="1"/>
  <c r="AA1926" i="1"/>
  <c r="AA1925" i="1"/>
  <c r="AA1924" i="1"/>
  <c r="AA1923" i="1"/>
  <c r="AA1922" i="1"/>
  <c r="AA1921" i="1"/>
  <c r="AA1920" i="1"/>
  <c r="AA1919" i="1"/>
  <c r="AA1918" i="1"/>
  <c r="AA1917" i="1"/>
  <c r="AA1916" i="1"/>
  <c r="AA1915" i="1"/>
  <c r="AA1914" i="1"/>
  <c r="AA1913" i="1"/>
  <c r="AA1912" i="1"/>
  <c r="AA1911" i="1"/>
  <c r="AA1910" i="1"/>
  <c r="AA1909" i="1"/>
  <c r="AA1908" i="1"/>
  <c r="AA1907" i="1"/>
  <c r="AA1906" i="1"/>
  <c r="AA1905" i="1"/>
  <c r="AA1904" i="1"/>
  <c r="AA1903" i="1"/>
  <c r="AA1902" i="1"/>
  <c r="AA1901" i="1"/>
  <c r="AA1900" i="1"/>
  <c r="AA1899" i="1"/>
  <c r="AA1898" i="1"/>
  <c r="AA1897" i="1"/>
  <c r="AA1896" i="1"/>
  <c r="AA1895" i="1"/>
  <c r="AA1894" i="1"/>
  <c r="AA1893" i="1"/>
  <c r="AA1892" i="1"/>
  <c r="AA1891" i="1"/>
  <c r="AA1890" i="1"/>
  <c r="AA1889" i="1"/>
  <c r="AA1888" i="1"/>
  <c r="AA1887" i="1"/>
  <c r="AA1886" i="1"/>
  <c r="AA1885" i="1"/>
  <c r="AA1884" i="1"/>
  <c r="AA1883" i="1"/>
  <c r="AA1882" i="1"/>
  <c r="AA1881" i="1"/>
  <c r="AA1880" i="1"/>
  <c r="AA1879" i="1"/>
  <c r="AA1878" i="1"/>
  <c r="AA1877" i="1"/>
  <c r="AA1876" i="1"/>
  <c r="AA1875" i="1"/>
  <c r="AA1874" i="1"/>
  <c r="AA1873" i="1"/>
  <c r="AA1872" i="1"/>
  <c r="AA1871" i="1"/>
  <c r="AA1870" i="1"/>
  <c r="AA1869" i="1"/>
  <c r="AA1868" i="1"/>
  <c r="AA1867" i="1"/>
  <c r="AA1866" i="1"/>
  <c r="AA1865" i="1"/>
  <c r="AA1864" i="1"/>
  <c r="AA1863" i="1"/>
  <c r="AA1862" i="1"/>
  <c r="AA1861" i="1"/>
  <c r="AA1860" i="1"/>
  <c r="AA1859" i="1"/>
  <c r="AA1858" i="1"/>
  <c r="AA1857" i="1"/>
  <c r="AA1856" i="1"/>
  <c r="AA1855" i="1"/>
  <c r="AA1854" i="1"/>
  <c r="AA1853" i="1"/>
  <c r="AA1852" i="1"/>
  <c r="AA1851" i="1"/>
  <c r="AA1850" i="1"/>
  <c r="AA1849" i="1"/>
  <c r="AA1848" i="1"/>
  <c r="AA1847" i="1"/>
  <c r="AA1846" i="1"/>
  <c r="AA1845" i="1"/>
  <c r="AA1844" i="1"/>
  <c r="AA1843" i="1"/>
  <c r="AA1842" i="1"/>
  <c r="AA1841" i="1"/>
  <c r="AA1840" i="1"/>
  <c r="AA1839" i="1"/>
  <c r="AA1838" i="1"/>
  <c r="AA1837" i="1"/>
  <c r="AA1836" i="1"/>
  <c r="AA1835" i="1"/>
  <c r="AA1834" i="1"/>
  <c r="AA1833" i="1"/>
  <c r="AA1832" i="1"/>
  <c r="AA1831" i="1"/>
  <c r="AA1830" i="1"/>
  <c r="AA1829" i="1"/>
  <c r="AA1828" i="1"/>
  <c r="AA1827" i="1"/>
  <c r="AA1826" i="1"/>
  <c r="AA1825" i="1"/>
  <c r="AA1824" i="1"/>
  <c r="AA1823" i="1"/>
  <c r="AA1822" i="1"/>
  <c r="AA1821" i="1"/>
  <c r="AA1820" i="1"/>
  <c r="AA1819" i="1"/>
  <c r="AA1818" i="1"/>
  <c r="AA1817" i="1"/>
  <c r="AA1816" i="1"/>
  <c r="AA1815" i="1"/>
  <c r="AA1814" i="1"/>
  <c r="AA1813" i="1"/>
  <c r="AA1812" i="1"/>
  <c r="AA1811" i="1"/>
  <c r="AA1810" i="1"/>
  <c r="AA1809" i="1"/>
  <c r="AA1808" i="1"/>
  <c r="AA1807" i="1"/>
  <c r="AA1806" i="1"/>
  <c r="AA1805" i="1"/>
  <c r="AA1804" i="1"/>
  <c r="AA1803" i="1"/>
  <c r="AA1802" i="1"/>
  <c r="AA1801" i="1"/>
  <c r="AA1800" i="1"/>
  <c r="AA1799" i="1"/>
  <c r="AA1798" i="1"/>
  <c r="AA1797" i="1"/>
  <c r="AA1796" i="1"/>
  <c r="AA1795" i="1"/>
  <c r="AA1794" i="1"/>
  <c r="AA1793" i="1"/>
  <c r="AA1792" i="1"/>
  <c r="AA1791" i="1"/>
  <c r="AA1790" i="1"/>
  <c r="AA1789" i="1"/>
  <c r="AA1788" i="1"/>
  <c r="AA1787" i="1"/>
  <c r="AA1786" i="1"/>
  <c r="AA1785" i="1"/>
  <c r="AA1784" i="1"/>
  <c r="AA1783" i="1"/>
  <c r="AA1782" i="1"/>
  <c r="AA1781" i="1"/>
  <c r="AA1780" i="1"/>
  <c r="AA1779" i="1"/>
  <c r="AA1778" i="1"/>
  <c r="AA1777" i="1"/>
  <c r="AA1776" i="1"/>
  <c r="AA1775" i="1"/>
  <c r="AA1774" i="1"/>
  <c r="AA1773" i="1"/>
  <c r="AA1772" i="1"/>
  <c r="AA1771" i="1"/>
  <c r="AA1770" i="1"/>
  <c r="AA1769" i="1"/>
  <c r="AA1768" i="1"/>
  <c r="AA1767" i="1"/>
  <c r="AA1766" i="1"/>
  <c r="AA1765" i="1"/>
  <c r="AA1764" i="1"/>
  <c r="AA1763" i="1"/>
  <c r="AA1762" i="1"/>
  <c r="AA1761" i="1"/>
  <c r="AA1760" i="1"/>
  <c r="AA1759" i="1"/>
  <c r="AA1758" i="1"/>
  <c r="AA1757" i="1"/>
  <c r="AA1756" i="1"/>
  <c r="AA1755" i="1"/>
  <c r="AA1754" i="1"/>
  <c r="AA1753" i="1"/>
  <c r="AA1752" i="1"/>
  <c r="AA1751" i="1"/>
  <c r="AA1750" i="1"/>
  <c r="AA1749" i="1"/>
  <c r="AA1748" i="1"/>
  <c r="AA1747" i="1"/>
  <c r="AA1746" i="1"/>
  <c r="AA1745" i="1"/>
  <c r="AA1744" i="1"/>
  <c r="AA1743" i="1"/>
  <c r="AA1742" i="1"/>
  <c r="AA1741" i="1"/>
  <c r="AA1740" i="1"/>
  <c r="AA1739" i="1"/>
  <c r="AA1738" i="1"/>
  <c r="AA1737" i="1"/>
  <c r="AA1736" i="1"/>
  <c r="AA1735" i="1"/>
  <c r="AA1734" i="1"/>
  <c r="AA1733" i="1"/>
  <c r="AA1732" i="1"/>
  <c r="AA1731" i="1"/>
  <c r="AA1730" i="1"/>
  <c r="AA1729" i="1"/>
  <c r="AA1728" i="1"/>
  <c r="AA1727" i="1"/>
  <c r="AA1726" i="1"/>
  <c r="AA1725" i="1"/>
  <c r="AA1724" i="1"/>
  <c r="AA1723" i="1"/>
  <c r="AA1722" i="1"/>
  <c r="AA1721" i="1"/>
  <c r="AA1720" i="1"/>
  <c r="AA1719" i="1"/>
  <c r="AA1718" i="1"/>
  <c r="AA1717" i="1"/>
  <c r="AA1716" i="1"/>
  <c r="AA1715" i="1"/>
  <c r="AA1714" i="1"/>
  <c r="AA1713" i="1"/>
  <c r="AA1712" i="1"/>
  <c r="AA1711" i="1"/>
  <c r="AA1710" i="1"/>
  <c r="AA1709" i="1"/>
  <c r="AA1708" i="1"/>
  <c r="AA1707" i="1"/>
  <c r="AA1706" i="1"/>
  <c r="AA1705" i="1"/>
  <c r="AA1704" i="1"/>
  <c r="AA1703" i="1"/>
  <c r="AA1702" i="1"/>
  <c r="AA1701" i="1"/>
  <c r="AA1700" i="1"/>
  <c r="AA1699" i="1"/>
  <c r="AA1698" i="1"/>
  <c r="AA1697" i="1"/>
  <c r="AA1696" i="1"/>
  <c r="AA1695" i="1"/>
  <c r="AA1694" i="1"/>
  <c r="AA1693" i="1"/>
  <c r="AA1692" i="1"/>
  <c r="AA1691" i="1"/>
  <c r="AA1690" i="1"/>
  <c r="AA1689" i="1"/>
  <c r="AA1688" i="1"/>
  <c r="AA1687" i="1"/>
  <c r="AA1686" i="1"/>
  <c r="AA1685" i="1"/>
  <c r="AA1684" i="1"/>
  <c r="AA1683" i="1"/>
  <c r="AA1682" i="1"/>
  <c r="AA1681" i="1"/>
  <c r="AA1680" i="1"/>
  <c r="AA1679" i="1"/>
  <c r="AA1678" i="1"/>
  <c r="AA1677" i="1"/>
  <c r="AA1676" i="1"/>
  <c r="AA1675" i="1"/>
  <c r="AA1674" i="1"/>
  <c r="AA1673" i="1"/>
  <c r="AA1672" i="1"/>
  <c r="AA1671" i="1"/>
  <c r="AA1670" i="1"/>
  <c r="AA1669" i="1"/>
  <c r="AA1668" i="1"/>
  <c r="AA1667" i="1"/>
  <c r="AA1666" i="1"/>
  <c r="AA1665" i="1"/>
  <c r="AA1664" i="1"/>
  <c r="AA1663" i="1"/>
  <c r="AA1662" i="1"/>
  <c r="AA1661" i="1"/>
  <c r="AA1660" i="1"/>
  <c r="AA1659" i="1"/>
  <c r="AA1658" i="1"/>
  <c r="AA1657" i="1"/>
  <c r="AA1656" i="1"/>
  <c r="AA1655" i="1"/>
  <c r="AA1654" i="1"/>
  <c r="AA1653" i="1"/>
  <c r="AA1652" i="1"/>
  <c r="AA1651" i="1"/>
  <c r="AA1650" i="1"/>
  <c r="AA1649" i="1"/>
  <c r="AA1648" i="1"/>
  <c r="AA1647" i="1"/>
  <c r="AA1646" i="1"/>
  <c r="AA1645" i="1"/>
  <c r="AA1644" i="1"/>
  <c r="AA1643" i="1"/>
  <c r="AA1642" i="1"/>
  <c r="AA1641" i="1"/>
  <c r="AA1444" i="1"/>
  <c r="AA1640" i="1"/>
  <c r="AA1639" i="1"/>
  <c r="AA1638" i="1"/>
  <c r="AA1637" i="1"/>
  <c r="AA1636" i="1"/>
  <c r="AA1635" i="1"/>
  <c r="AA1634" i="1"/>
  <c r="AA1633" i="1"/>
  <c r="AA1632" i="1"/>
  <c r="AA1631" i="1"/>
  <c r="AA1630" i="1"/>
  <c r="AA1629" i="1"/>
  <c r="AA1628" i="1"/>
  <c r="AA1627" i="1"/>
  <c r="AA1626" i="1"/>
  <c r="AA1625" i="1"/>
  <c r="AA1624" i="1"/>
  <c r="AA1623" i="1"/>
  <c r="AA1622" i="1"/>
  <c r="AA1621" i="1"/>
  <c r="AA1620" i="1"/>
  <c r="AA1619" i="1"/>
  <c r="AA1618" i="1"/>
  <c r="AA1617" i="1"/>
  <c r="AA1616" i="1"/>
  <c r="AA1615" i="1"/>
  <c r="AA1614" i="1"/>
  <c r="AA1613" i="1"/>
  <c r="AA1612" i="1"/>
  <c r="AA1611" i="1"/>
  <c r="AA1610" i="1"/>
  <c r="AA1609" i="1"/>
  <c r="AA1608" i="1"/>
  <c r="AA1607" i="1"/>
  <c r="AA1606" i="1"/>
  <c r="AA1605" i="1"/>
  <c r="AA1604" i="1"/>
  <c r="AA1603" i="1"/>
  <c r="AA1602" i="1"/>
  <c r="AA1601" i="1"/>
  <c r="AA1600" i="1"/>
  <c r="AA1599" i="1"/>
  <c r="AA1598" i="1"/>
  <c r="AA1597" i="1"/>
  <c r="AA1596" i="1"/>
  <c r="AA1595" i="1"/>
  <c r="AA1594" i="1"/>
  <c r="AA1593" i="1"/>
  <c r="AA1592" i="1"/>
  <c r="AA1591" i="1"/>
  <c r="AA1590" i="1"/>
  <c r="AA1589" i="1"/>
  <c r="AA1588" i="1"/>
  <c r="AA1587" i="1"/>
  <c r="AA1586" i="1"/>
  <c r="AA1585" i="1"/>
  <c r="AA1584" i="1"/>
  <c r="AA1583" i="1"/>
  <c r="AA1582" i="1"/>
  <c r="AA1581" i="1"/>
  <c r="AA1580" i="1"/>
  <c r="AA1579" i="1"/>
  <c r="AA1578" i="1"/>
  <c r="AA1577" i="1"/>
  <c r="AA1576" i="1"/>
  <c r="AA1575" i="1"/>
  <c r="AA1574" i="1"/>
  <c r="AA1573" i="1"/>
  <c r="AA1572" i="1"/>
  <c r="AA1571" i="1"/>
  <c r="AA1570" i="1"/>
  <c r="AA1569" i="1"/>
  <c r="AA1568" i="1"/>
  <c r="AA1567" i="1"/>
  <c r="AA1566" i="1"/>
  <c r="AA1565" i="1"/>
  <c r="AA1564" i="1"/>
  <c r="AA1563" i="1"/>
  <c r="AA1562" i="1"/>
  <c r="AA1561" i="1"/>
  <c r="AA1560" i="1"/>
  <c r="AA1559" i="1"/>
  <c r="AA1558" i="1"/>
  <c r="AA1557" i="1"/>
  <c r="AA1556" i="1"/>
  <c r="AA1555" i="1"/>
  <c r="AA1554" i="1"/>
  <c r="AA1553" i="1"/>
  <c r="AA1552" i="1"/>
  <c r="AA1551" i="1"/>
  <c r="AA1550" i="1"/>
  <c r="AA1549" i="1"/>
  <c r="AA1548" i="1"/>
  <c r="AA1547" i="1"/>
  <c r="AA1546" i="1"/>
  <c r="AA1545" i="1"/>
  <c r="AA1544" i="1"/>
  <c r="AA1543" i="1"/>
  <c r="AA1542" i="1"/>
  <c r="AA1541" i="1"/>
  <c r="AA1540" i="1"/>
  <c r="AA1539" i="1"/>
  <c r="AA1538" i="1"/>
  <c r="AA1537" i="1"/>
  <c r="AA1536" i="1"/>
  <c r="AA1535" i="1"/>
  <c r="AA1534" i="1"/>
  <c r="AA1533" i="1"/>
  <c r="AA1532" i="1"/>
  <c r="AA1531" i="1"/>
  <c r="AA1530" i="1"/>
  <c r="AA1529" i="1"/>
  <c r="AA1528" i="1"/>
  <c r="AA1527" i="1"/>
  <c r="AA1526" i="1"/>
  <c r="AA1525" i="1"/>
  <c r="AA1524" i="1"/>
  <c r="AA1523" i="1"/>
  <c r="AA1522" i="1"/>
  <c r="AA1521" i="1"/>
  <c r="AA1520" i="1"/>
  <c r="AA1519" i="1"/>
  <c r="AA1518" i="1"/>
  <c r="AA1517" i="1"/>
  <c r="AA1516" i="1"/>
  <c r="AA1515" i="1"/>
  <c r="AA1514" i="1"/>
  <c r="AA1513" i="1"/>
  <c r="AA1512" i="1"/>
  <c r="AA1511" i="1"/>
  <c r="AA1510" i="1"/>
  <c r="AA1509" i="1"/>
  <c r="AA1508" i="1"/>
  <c r="AA1507" i="1"/>
  <c r="AA1506" i="1"/>
  <c r="AA1505" i="1"/>
  <c r="AA1504" i="1"/>
  <c r="AA1503" i="1"/>
  <c r="AA1502" i="1"/>
  <c r="AA1501" i="1"/>
  <c r="AA1500" i="1"/>
  <c r="AA1499" i="1"/>
  <c r="AA1498" i="1"/>
  <c r="AA1497" i="1"/>
  <c r="AA1496" i="1"/>
  <c r="AA1495" i="1"/>
  <c r="AA1494" i="1"/>
  <c r="AA1493" i="1"/>
  <c r="AA1492" i="1"/>
  <c r="AA1491" i="1"/>
  <c r="AA1490" i="1"/>
  <c r="AA1489" i="1"/>
  <c r="AA1488" i="1"/>
  <c r="AA1487" i="1"/>
  <c r="AA1486" i="1"/>
  <c r="AA1485" i="1"/>
  <c r="AA1484" i="1"/>
  <c r="AA1483" i="1"/>
  <c r="AA1482" i="1"/>
  <c r="AA1481" i="1"/>
  <c r="AA1480" i="1"/>
  <c r="AA1479" i="1"/>
  <c r="AA1478" i="1"/>
  <c r="AA1477" i="1"/>
  <c r="AA1476" i="1"/>
  <c r="AA1475" i="1"/>
  <c r="AA1474" i="1"/>
  <c r="AA1473" i="1"/>
  <c r="AA1472" i="1"/>
  <c r="AA1471" i="1"/>
  <c r="AA1470" i="1"/>
  <c r="AA1469" i="1"/>
  <c r="AA1468" i="1"/>
  <c r="AA1467" i="1"/>
  <c r="AA1466" i="1"/>
  <c r="AA1465" i="1"/>
  <c r="AA1464" i="1"/>
  <c r="AA1463" i="1"/>
  <c r="AA1462" i="1"/>
  <c r="AA1461" i="1"/>
  <c r="AA1460" i="1"/>
  <c r="AA1459" i="1"/>
  <c r="AA1458" i="1"/>
  <c r="AA1457" i="1"/>
  <c r="AA1456" i="1"/>
  <c r="AA1455" i="1"/>
  <c r="AA1454" i="1"/>
  <c r="AA1453" i="1"/>
  <c r="AA1452" i="1"/>
  <c r="AA1451" i="1"/>
  <c r="AA1450" i="1"/>
  <c r="AA1449" i="1"/>
  <c r="AA1448" i="1"/>
  <c r="AA1447" i="1"/>
  <c r="AA1446" i="1"/>
  <c r="AA1445" i="1"/>
  <c r="AA1443" i="1"/>
  <c r="AA1442" i="1"/>
  <c r="AA1441" i="1"/>
  <c r="AA1440" i="1"/>
  <c r="AA1439" i="1"/>
  <c r="AA1438" i="1"/>
  <c r="AA1437" i="1"/>
  <c r="AA1436" i="1"/>
  <c r="AA1435" i="1"/>
  <c r="AA1434" i="1"/>
  <c r="AA1433" i="1"/>
  <c r="AA1432" i="1"/>
  <c r="AA1431" i="1"/>
  <c r="AA1430" i="1"/>
  <c r="AA1429" i="1"/>
  <c r="AA1428" i="1"/>
  <c r="AA1427" i="1"/>
  <c r="AA1426" i="1"/>
  <c r="AA1425" i="1"/>
  <c r="AA1424" i="1"/>
  <c r="AA1423" i="1"/>
  <c r="AA1422" i="1"/>
  <c r="AA1421" i="1"/>
  <c r="AA1420" i="1"/>
  <c r="AA1419" i="1"/>
  <c r="AA1418" i="1"/>
  <c r="AA1417" i="1"/>
  <c r="AA1416" i="1"/>
  <c r="AA1415" i="1"/>
  <c r="AA1414" i="1"/>
  <c r="AA1413" i="1"/>
  <c r="AA1412" i="1"/>
  <c r="AA1411" i="1"/>
  <c r="AA1410" i="1"/>
  <c r="AA1409" i="1"/>
  <c r="AA1408" i="1"/>
  <c r="AA1407" i="1"/>
  <c r="AA1406" i="1"/>
  <c r="AA1405" i="1"/>
  <c r="AA1404" i="1"/>
  <c r="AA1403" i="1"/>
  <c r="AA1402" i="1"/>
  <c r="AA1401" i="1"/>
  <c r="AA1400" i="1"/>
  <c r="AA1399" i="1"/>
  <c r="AA1398" i="1"/>
  <c r="AA1397" i="1"/>
  <c r="AA1396" i="1"/>
  <c r="AA1395" i="1"/>
  <c r="AA1394" i="1"/>
  <c r="AA1393" i="1"/>
  <c r="AA1392" i="1"/>
  <c r="AA1391" i="1"/>
  <c r="AA1390" i="1"/>
  <c r="AA1389" i="1"/>
  <c r="AA1388" i="1"/>
  <c r="AA1387" i="1"/>
  <c r="AA1386" i="1"/>
  <c r="AA1385" i="1"/>
  <c r="AA1384" i="1"/>
  <c r="AA1383" i="1"/>
  <c r="AA1382" i="1"/>
  <c r="AA1381" i="1"/>
  <c r="AA1380" i="1"/>
  <c r="AA1379" i="1"/>
  <c r="AA1378" i="1"/>
  <c r="AA1377" i="1"/>
  <c r="AA1376" i="1"/>
  <c r="AA1375" i="1"/>
  <c r="AA1374" i="1"/>
  <c r="AA1373" i="1"/>
  <c r="AA1372" i="1"/>
  <c r="AA1371" i="1"/>
  <c r="AA1370" i="1"/>
  <c r="AA1369" i="1"/>
  <c r="AA1368" i="1"/>
  <c r="AA1367" i="1"/>
  <c r="AA1366" i="1"/>
  <c r="AA1365" i="1"/>
  <c r="AA1364" i="1"/>
  <c r="AA1363" i="1"/>
  <c r="AA1362" i="1"/>
  <c r="AA1361" i="1"/>
  <c r="AA1360" i="1"/>
  <c r="AA1359" i="1"/>
  <c r="AA1358" i="1"/>
  <c r="AA1357" i="1"/>
  <c r="AA1356" i="1"/>
  <c r="AA1355" i="1"/>
  <c r="AA1354" i="1"/>
  <c r="AA1353" i="1"/>
  <c r="AA1352" i="1"/>
  <c r="AA1351" i="1"/>
  <c r="AA1350" i="1"/>
  <c r="AA1349" i="1"/>
  <c r="AA1348" i="1"/>
  <c r="AA1347" i="1"/>
  <c r="AA1346" i="1"/>
  <c r="AA1345" i="1"/>
  <c r="AA1344" i="1"/>
  <c r="AA1343" i="1"/>
  <c r="AA1342" i="1"/>
  <c r="AA1341" i="1"/>
  <c r="AA1340" i="1"/>
  <c r="AA1339" i="1"/>
  <c r="AA1338" i="1"/>
  <c r="AA1337" i="1"/>
  <c r="AA1336" i="1"/>
  <c r="AA1335" i="1"/>
  <c r="AA1334" i="1"/>
  <c r="AA1333" i="1"/>
  <c r="AA1332" i="1"/>
  <c r="AA1331" i="1"/>
  <c r="AA1330" i="1"/>
  <c r="AA1329" i="1"/>
  <c r="AA1328" i="1"/>
  <c r="AA1327" i="1"/>
  <c r="AA1326" i="1"/>
  <c r="AA1325" i="1"/>
  <c r="AA1324" i="1"/>
  <c r="AA1323" i="1"/>
  <c r="AA1322" i="1"/>
  <c r="AA1321" i="1"/>
  <c r="AA1320" i="1"/>
  <c r="AA1319" i="1"/>
  <c r="AA1318" i="1"/>
  <c r="AA1317" i="1"/>
  <c r="AA1316" i="1"/>
  <c r="AA1315" i="1"/>
  <c r="AA1314" i="1"/>
  <c r="AA1313" i="1"/>
  <c r="AA1312" i="1"/>
  <c r="AA1311" i="1"/>
  <c r="AA1309" i="1"/>
  <c r="AA1310" i="1"/>
  <c r="AA1308" i="1"/>
  <c r="AA1307" i="1"/>
  <c r="AA1306" i="1"/>
  <c r="AA1305" i="1"/>
  <c r="AA1304" i="1"/>
  <c r="AA1303" i="1"/>
  <c r="AA1302" i="1"/>
  <c r="AA1301" i="1"/>
  <c r="AA1300" i="1"/>
  <c r="AA1299" i="1"/>
  <c r="AA1298" i="1"/>
  <c r="AA1297" i="1"/>
  <c r="AA1296" i="1"/>
  <c r="AA1295" i="1"/>
  <c r="AA1294" i="1"/>
  <c r="AA1293" i="1"/>
  <c r="AA1292" i="1"/>
  <c r="AA1291" i="1"/>
  <c r="AA1290" i="1"/>
  <c r="AA1289" i="1"/>
  <c r="AA1288" i="1"/>
  <c r="AA1287" i="1"/>
  <c r="AA1286" i="1"/>
  <c r="AA1285" i="1"/>
  <c r="AA1284" i="1"/>
  <c r="AA1283" i="1"/>
  <c r="AA1282" i="1"/>
  <c r="AA1281" i="1"/>
  <c r="AA1280" i="1"/>
  <c r="AA1279" i="1"/>
  <c r="AA1278" i="1"/>
  <c r="AA1277" i="1"/>
  <c r="AA1276" i="1"/>
  <c r="AA1275" i="1"/>
  <c r="AA1274" i="1"/>
  <c r="AA1273" i="1"/>
  <c r="AA1272" i="1"/>
  <c r="AA1271" i="1"/>
  <c r="AA1270" i="1"/>
  <c r="AA1269" i="1"/>
  <c r="AA1268" i="1"/>
  <c r="AA1267" i="1"/>
  <c r="AA1266" i="1"/>
  <c r="AA1265" i="1"/>
  <c r="AA1264" i="1"/>
  <c r="AA1263" i="1"/>
  <c r="AA1262" i="1"/>
  <c r="AA1261" i="1"/>
  <c r="AA1260" i="1"/>
  <c r="AA1259" i="1"/>
  <c r="AA1258" i="1"/>
  <c r="AA1257" i="1"/>
  <c r="AA1256" i="1"/>
  <c r="AA1255" i="1"/>
  <c r="AA1254" i="1"/>
  <c r="AA1253" i="1"/>
  <c r="AA1252" i="1"/>
  <c r="AA1251" i="1"/>
  <c r="AA1250" i="1"/>
  <c r="AA1249" i="1"/>
  <c r="AA1248" i="1"/>
  <c r="AA1247" i="1"/>
  <c r="AA1246" i="1"/>
  <c r="AA1245" i="1"/>
  <c r="AA1244" i="1"/>
  <c r="AA1243" i="1"/>
  <c r="AA1242" i="1"/>
  <c r="AA1241" i="1"/>
  <c r="AA1240" i="1"/>
  <c r="AA1239" i="1"/>
  <c r="AA1238" i="1"/>
  <c r="AA1237" i="1"/>
  <c r="AA1236" i="1"/>
  <c r="AA1235" i="1"/>
  <c r="AA1234" i="1"/>
  <c r="AA1233" i="1"/>
  <c r="AA1232" i="1"/>
  <c r="AA1231" i="1"/>
  <c r="AA1230" i="1"/>
  <c r="AA1229" i="1"/>
  <c r="AA1228" i="1"/>
  <c r="AA1227" i="1"/>
  <c r="AA1226" i="1"/>
  <c r="AA1225" i="1"/>
  <c r="AA3043" i="1"/>
  <c r="AA1224" i="1"/>
  <c r="AA1223" i="1"/>
  <c r="AA1222" i="1"/>
  <c r="AA1221" i="1"/>
  <c r="AA1220" i="1"/>
  <c r="AA1219" i="1"/>
  <c r="AA1218" i="1"/>
  <c r="AA1217" i="1"/>
  <c r="AA1216" i="1"/>
  <c r="AA1215" i="1"/>
  <c r="AA1214" i="1"/>
  <c r="AA1213" i="1"/>
  <c r="AA1212" i="1"/>
  <c r="AA1211" i="1"/>
  <c r="AA1210" i="1"/>
  <c r="AA1209" i="1"/>
  <c r="AA1208" i="1"/>
  <c r="AA1207" i="1"/>
  <c r="AA1206" i="1"/>
  <c r="AA1205" i="1"/>
  <c r="AA1204" i="1"/>
  <c r="AA1203" i="1"/>
  <c r="AA1202" i="1"/>
  <c r="AA1201" i="1"/>
  <c r="AA1200" i="1"/>
  <c r="AA1199" i="1"/>
  <c r="AA1198" i="1"/>
  <c r="AA1197" i="1"/>
  <c r="AA1196" i="1"/>
  <c r="AA1195" i="1"/>
  <c r="AA1194" i="1"/>
  <c r="AA1193" i="1"/>
  <c r="AA1192" i="1"/>
  <c r="AA1191" i="1"/>
  <c r="AA1190" i="1"/>
  <c r="AA1189" i="1"/>
  <c r="AA1188" i="1"/>
  <c r="AA1187" i="1"/>
  <c r="AA1186" i="1"/>
  <c r="AA1185" i="1"/>
  <c r="AA1184" i="1"/>
  <c r="AA1183" i="1"/>
  <c r="AA1182" i="1"/>
  <c r="AA1181" i="1"/>
  <c r="AA1180" i="1"/>
  <c r="AA1179" i="1"/>
  <c r="AA1178" i="1"/>
  <c r="AA1177" i="1"/>
  <c r="AA1176" i="1"/>
  <c r="AA1175" i="1"/>
  <c r="AA1174" i="1"/>
  <c r="AA1173" i="1"/>
  <c r="AA1172" i="1"/>
  <c r="AA1171" i="1"/>
  <c r="AA1170" i="1"/>
  <c r="AA1169" i="1"/>
  <c r="AA1168" i="1"/>
  <c r="AA1167" i="1"/>
  <c r="AA1166" i="1"/>
  <c r="AA1165" i="1"/>
  <c r="AA1164" i="1"/>
  <c r="AA1163" i="1"/>
  <c r="AA1162" i="1"/>
  <c r="AA1161" i="1"/>
  <c r="AA1160" i="1"/>
  <c r="AA1159" i="1"/>
  <c r="AA1158" i="1"/>
  <c r="AA1157" i="1"/>
  <c r="AA1156" i="1"/>
  <c r="AA1155" i="1"/>
  <c r="AA1154" i="1"/>
  <c r="AA1153" i="1"/>
  <c r="AA1152" i="1"/>
  <c r="AA1151" i="1"/>
  <c r="AA1150" i="1"/>
  <c r="AA1149" i="1"/>
  <c r="AA1148" i="1"/>
  <c r="AA1147" i="1"/>
  <c r="AA1146" i="1"/>
  <c r="AA1145" i="1"/>
  <c r="AA1144" i="1"/>
  <c r="AA1143" i="1"/>
  <c r="AA1142" i="1"/>
  <c r="AA1141" i="1"/>
  <c r="AA1140" i="1"/>
  <c r="AA1139" i="1"/>
  <c r="AA1138" i="1"/>
  <c r="AA1137" i="1"/>
  <c r="AA1136" i="1"/>
  <c r="AA1135" i="1"/>
  <c r="AA1134" i="1"/>
  <c r="AA1133" i="1"/>
  <c r="AA1132" i="1"/>
  <c r="AA1131" i="1"/>
  <c r="AA1130" i="1"/>
  <c r="AA1129" i="1"/>
  <c r="AA1128" i="1"/>
  <c r="AA1127" i="1"/>
  <c r="AA1126" i="1"/>
  <c r="AA1125" i="1"/>
  <c r="AA1124" i="1"/>
  <c r="AA1123" i="1"/>
  <c r="AA1122" i="1"/>
  <c r="AA1121" i="1"/>
  <c r="AA1120" i="1"/>
  <c r="AA1119" i="1"/>
  <c r="AA1118" i="1"/>
  <c r="AA1117" i="1"/>
  <c r="AA1116" i="1"/>
  <c r="AA1115" i="1"/>
  <c r="AA1114" i="1"/>
  <c r="AA1113" i="1"/>
  <c r="AA1112" i="1"/>
  <c r="AA1111" i="1"/>
  <c r="AA1110" i="1"/>
  <c r="AA1109" i="1"/>
  <c r="AA1108" i="1"/>
  <c r="AA1107" i="1"/>
  <c r="AA1106" i="1"/>
  <c r="AA1105" i="1"/>
  <c r="AA1104" i="1"/>
  <c r="AA1103" i="1"/>
  <c r="AA1102" i="1"/>
  <c r="AA1101" i="1"/>
  <c r="AA1100" i="1"/>
  <c r="AA1099" i="1"/>
  <c r="AA1098" i="1"/>
  <c r="AA1097" i="1"/>
  <c r="AA1096" i="1"/>
  <c r="AA1095" i="1"/>
  <c r="AA1094" i="1"/>
  <c r="AA1093" i="1"/>
  <c r="AA1092" i="1"/>
  <c r="AA1091" i="1"/>
  <c r="AA1090" i="1"/>
  <c r="AA1089" i="1"/>
  <c r="AA1088" i="1"/>
  <c r="AA1087" i="1"/>
  <c r="AA1086" i="1"/>
  <c r="AA1085" i="1"/>
  <c r="AA1084" i="1"/>
  <c r="AA1083" i="1"/>
  <c r="AA1082" i="1"/>
  <c r="AA1081" i="1"/>
  <c r="AA1080" i="1"/>
  <c r="AA1079" i="1"/>
  <c r="AA1078" i="1"/>
  <c r="AA1077" i="1"/>
  <c r="AA1076" i="1"/>
  <c r="AA1075" i="1"/>
  <c r="AA1074" i="1"/>
  <c r="AA1073" i="1"/>
  <c r="AA1072" i="1"/>
  <c r="AA1071" i="1"/>
  <c r="AA1070" i="1"/>
  <c r="AA1069" i="1"/>
  <c r="AA1068" i="1"/>
  <c r="AA1067" i="1"/>
  <c r="AA1066" i="1"/>
  <c r="AA1065" i="1"/>
  <c r="AA1064" i="1"/>
  <c r="AA1063" i="1"/>
  <c r="AA1062" i="1"/>
  <c r="AA1061" i="1"/>
  <c r="AA1060" i="1"/>
  <c r="AA1059" i="1"/>
  <c r="AA1058" i="1"/>
  <c r="AA1057" i="1"/>
  <c r="AA1056" i="1"/>
  <c r="AA1055" i="1"/>
  <c r="AA1054" i="1"/>
  <c r="AA1053" i="1"/>
  <c r="AA1052" i="1"/>
  <c r="AA1051" i="1"/>
  <c r="AA1050" i="1"/>
  <c r="AA1049" i="1"/>
  <c r="AA1048" i="1"/>
  <c r="AA1047" i="1"/>
  <c r="AA1046" i="1"/>
  <c r="AA1045" i="1"/>
  <c r="AA1044" i="1"/>
  <c r="AA1043" i="1"/>
  <c r="AA1042" i="1"/>
  <c r="AA1041" i="1"/>
  <c r="AA1040" i="1"/>
  <c r="AA1039" i="1"/>
  <c r="AA1038" i="1"/>
  <c r="AA1037" i="1"/>
  <c r="AA1036" i="1"/>
  <c r="AA1035" i="1"/>
  <c r="AA1034" i="1"/>
  <c r="AA1033" i="1"/>
  <c r="AA1032" i="1"/>
  <c r="AA1031" i="1"/>
  <c r="AA1030" i="1"/>
  <c r="AA1029" i="1"/>
  <c r="AA1028" i="1"/>
  <c r="AA1027" i="1"/>
  <c r="AA1026" i="1"/>
  <c r="AA1025" i="1"/>
  <c r="AA1024" i="1"/>
  <c r="AA1023" i="1"/>
  <c r="AA1022" i="1"/>
  <c r="AA1021" i="1"/>
  <c r="AA1020" i="1"/>
  <c r="AA1019" i="1"/>
  <c r="AA1018" i="1"/>
  <c r="AA1017" i="1"/>
  <c r="AA1016" i="1"/>
  <c r="AA1015" i="1"/>
  <c r="AA1014" i="1"/>
  <c r="AA1013" i="1"/>
  <c r="AA1012" i="1"/>
  <c r="AA1011" i="1"/>
  <c r="AA1010" i="1"/>
  <c r="AA1009" i="1"/>
  <c r="AA1008" i="1"/>
  <c r="AA1007" i="1"/>
  <c r="AA1006" i="1"/>
  <c r="AA1005" i="1"/>
  <c r="AA1004" i="1"/>
  <c r="AA1003" i="1"/>
  <c r="AA1002" i="1"/>
  <c r="AA1001" i="1"/>
  <c r="AA1000" i="1"/>
  <c r="AA999" i="1"/>
  <c r="AA998" i="1"/>
  <c r="AA997" i="1"/>
  <c r="AA996" i="1"/>
  <c r="AA995" i="1"/>
  <c r="AA994" i="1"/>
  <c r="AA993" i="1"/>
  <c r="AA992" i="1"/>
  <c r="AA991" i="1"/>
  <c r="AA990" i="1"/>
  <c r="AA989" i="1"/>
  <c r="AA988" i="1"/>
  <c r="AA987" i="1"/>
  <c r="AA986" i="1"/>
  <c r="AA985" i="1"/>
  <c r="AA984" i="1"/>
  <c r="AA983" i="1"/>
  <c r="AA982" i="1"/>
  <c r="AA981" i="1"/>
  <c r="AA980" i="1"/>
  <c r="AA979" i="1"/>
  <c r="AA978" i="1"/>
  <c r="AA977" i="1"/>
  <c r="AA976" i="1"/>
  <c r="AA975" i="1"/>
  <c r="AA974" i="1"/>
  <c r="AA973" i="1"/>
  <c r="AA972" i="1"/>
  <c r="AA971" i="1"/>
  <c r="AA970" i="1"/>
  <c r="AA969" i="1"/>
  <c r="AA968" i="1"/>
  <c r="AA967" i="1"/>
  <c r="AA966" i="1"/>
  <c r="AA965" i="1"/>
  <c r="AA964" i="1"/>
  <c r="AA963" i="1"/>
  <c r="AA962" i="1"/>
  <c r="AA961" i="1"/>
  <c r="AA960" i="1"/>
  <c r="AA959" i="1"/>
  <c r="AA2" i="1"/>
  <c r="AA3" i="1"/>
  <c r="AA4"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V1286" i="1"/>
  <c r="V1898" i="1"/>
  <c r="V1304" i="1"/>
  <c r="V1074" i="1"/>
  <c r="E1291" i="1"/>
  <c r="V1291" i="1"/>
  <c r="V3025" i="1" l="1"/>
  <c r="AF3025" i="1"/>
  <c r="E3025" i="1"/>
  <c r="F3025" i="1" s="1"/>
  <c r="G3025" i="1" s="1"/>
  <c r="V3026" i="1"/>
  <c r="AF3026" i="1"/>
  <c r="E3026" i="1"/>
  <c r="F3026" i="1" s="1"/>
  <c r="G3026" i="1" s="1"/>
  <c r="V2987" i="1"/>
  <c r="AF2987" i="1"/>
  <c r="E2987" i="1"/>
  <c r="F2987" i="1" s="1"/>
  <c r="G2987" i="1" s="1"/>
  <c r="V2989" i="1"/>
  <c r="AF2989" i="1"/>
  <c r="E2989" i="1"/>
  <c r="F2989" i="1" s="1"/>
  <c r="G2989" i="1" s="1"/>
  <c r="V3015" i="1"/>
  <c r="AF3015" i="1"/>
  <c r="E3015" i="1"/>
  <c r="F3015" i="1" s="1"/>
  <c r="G3015" i="1" s="1"/>
  <c r="V3035" i="1"/>
  <c r="AF3035" i="1"/>
  <c r="E3035" i="1"/>
  <c r="F3035" i="1" s="1"/>
  <c r="G3035" i="1" s="1"/>
  <c r="V3009" i="1" l="1"/>
  <c r="AF3009" i="1"/>
  <c r="E3009" i="1"/>
  <c r="F3009" i="1" s="1"/>
  <c r="G3009" i="1" s="1"/>
  <c r="V2996" i="1"/>
  <c r="AF2996" i="1"/>
  <c r="E2996" i="1"/>
  <c r="F2996" i="1" s="1"/>
  <c r="G2996" i="1" s="1"/>
  <c r="V2994" i="1"/>
  <c r="AF2994" i="1"/>
  <c r="E2994" i="1"/>
  <c r="F2994" i="1" s="1"/>
  <c r="G2994" i="1" s="1"/>
  <c r="V2992" i="1"/>
  <c r="AF2992" i="1"/>
  <c r="E2992" i="1"/>
  <c r="F2992" i="1" s="1"/>
  <c r="G2992" i="1" s="1"/>
  <c r="V2993" i="1"/>
  <c r="AF2993" i="1"/>
  <c r="E2993" i="1"/>
  <c r="F2993" i="1" s="1"/>
  <c r="G2993" i="1" s="1"/>
  <c r="V2995" i="1"/>
  <c r="AF2995" i="1"/>
  <c r="E2995" i="1"/>
  <c r="F2995" i="1" s="1"/>
  <c r="G2995" i="1" s="1"/>
  <c r="V3018" i="1"/>
  <c r="AF3018" i="1"/>
  <c r="E3018" i="1"/>
  <c r="F3018" i="1" s="1"/>
  <c r="G3018" i="1" s="1"/>
  <c r="V3010" i="1"/>
  <c r="AF3010" i="1"/>
  <c r="E3010" i="1"/>
  <c r="F3010" i="1" s="1"/>
  <c r="G3010" i="1" s="1"/>
  <c r="V3011" i="1"/>
  <c r="AF3011" i="1"/>
  <c r="E3011" i="1"/>
  <c r="F3011" i="1" s="1"/>
  <c r="G3011" i="1" s="1"/>
  <c r="V3028" i="1"/>
  <c r="AF3028" i="1"/>
  <c r="E3028" i="1"/>
  <c r="F3028" i="1" s="1"/>
  <c r="G3028" i="1" s="1"/>
  <c r="V3029" i="1"/>
  <c r="AF3029" i="1"/>
  <c r="E3029" i="1"/>
  <c r="F3029" i="1" s="1"/>
  <c r="G3029" i="1" s="1"/>
  <c r="V2988" i="1"/>
  <c r="AF2988" i="1"/>
  <c r="E2988" i="1"/>
  <c r="F2988" i="1" s="1"/>
  <c r="G2988" i="1" s="1"/>
  <c r="V3017" i="1"/>
  <c r="AF3017" i="1"/>
  <c r="E3017" i="1"/>
  <c r="F3017" i="1" s="1"/>
  <c r="G3017" i="1" s="1"/>
  <c r="V3016" i="1"/>
  <c r="AF3016" i="1"/>
  <c r="E3016" i="1"/>
  <c r="F3016" i="1" s="1"/>
  <c r="G3016" i="1" s="1"/>
  <c r="V2986" i="1"/>
  <c r="AF2986" i="1"/>
  <c r="E2986" i="1"/>
  <c r="V2990" i="1"/>
  <c r="AF2990" i="1"/>
  <c r="E2990" i="1"/>
  <c r="F2990" i="1" s="1"/>
  <c r="G2990" i="1" s="1"/>
  <c r="V2991" i="1"/>
  <c r="AF2991" i="1"/>
  <c r="E2991" i="1"/>
  <c r="F2991" i="1" s="1"/>
  <c r="G2991" i="1" s="1"/>
  <c r="V3003" i="1"/>
  <c r="AF3003" i="1"/>
  <c r="E3003" i="1"/>
  <c r="F3003" i="1" s="1"/>
  <c r="G3003" i="1" s="1"/>
  <c r="V3022" i="1"/>
  <c r="AF3022" i="1"/>
  <c r="E3022" i="1"/>
  <c r="F3022" i="1" s="1"/>
  <c r="G3022" i="1" s="1"/>
  <c r="V3024" i="1"/>
  <c r="AF3024" i="1"/>
  <c r="E3024" i="1"/>
  <c r="F3024" i="1" s="1"/>
  <c r="G3024" i="1" s="1"/>
  <c r="V3006" i="1"/>
  <c r="AF3006" i="1"/>
  <c r="E3006" i="1"/>
  <c r="F3006" i="1" s="1"/>
  <c r="G3006" i="1" s="1"/>
  <c r="V3013" i="1"/>
  <c r="AF3013" i="1"/>
  <c r="E3013" i="1"/>
  <c r="F3013" i="1" s="1"/>
  <c r="G3013" i="1" s="1"/>
  <c r="V3007" i="1"/>
  <c r="AF3007" i="1"/>
  <c r="E3007" i="1"/>
  <c r="F3007" i="1" s="1"/>
  <c r="G3007" i="1" s="1"/>
  <c r="V3014" i="1"/>
  <c r="AF3014" i="1"/>
  <c r="E3014" i="1"/>
  <c r="F3014" i="1" s="1"/>
  <c r="G3014" i="1" s="1"/>
  <c r="V3030" i="1"/>
  <c r="AF3030" i="1"/>
  <c r="E3030" i="1"/>
  <c r="F3030" i="1" s="1"/>
  <c r="G3030" i="1" s="1"/>
  <c r="V3008" i="1"/>
  <c r="AF3008" i="1"/>
  <c r="E3008" i="1"/>
  <c r="F3008" i="1" s="1"/>
  <c r="G3008" i="1" s="1"/>
  <c r="V3023" i="1"/>
  <c r="AF3023" i="1"/>
  <c r="E3023" i="1"/>
  <c r="F3023" i="1" s="1"/>
  <c r="G3023" i="1" s="1"/>
  <c r="V3027" i="1"/>
  <c r="AF3027" i="1"/>
  <c r="E3027" i="1"/>
  <c r="F3027" i="1" s="1"/>
  <c r="G3027" i="1" s="1"/>
  <c r="V3004" i="1"/>
  <c r="AF3004" i="1"/>
  <c r="E3004" i="1"/>
  <c r="F3004" i="1" s="1"/>
  <c r="G3004" i="1" s="1"/>
  <c r="V3005" i="1"/>
  <c r="AF3005" i="1"/>
  <c r="E3005" i="1"/>
  <c r="F3005" i="1" s="1"/>
  <c r="G3005" i="1" s="1"/>
  <c r="F2986" i="1" l="1"/>
  <c r="G2986" i="1" s="1"/>
  <c r="V3280" i="1"/>
  <c r="AF3280" i="1"/>
  <c r="F3280" i="1"/>
  <c r="G3280" i="1" s="1"/>
  <c r="F4" i="1"/>
  <c r="G4" i="1" s="1"/>
  <c r="AF1444" i="1"/>
  <c r="E2885" i="1"/>
  <c r="F2885" i="1" s="1"/>
  <c r="G2885" i="1" s="1"/>
  <c r="AF2885" i="1"/>
  <c r="V3019" i="1" l="1"/>
  <c r="AF3019" i="1"/>
  <c r="E3019" i="1"/>
  <c r="V3002" i="1"/>
  <c r="AF3002" i="1"/>
  <c r="E3002" i="1"/>
  <c r="V2998" i="1"/>
  <c r="AF2998" i="1"/>
  <c r="E2998" i="1"/>
  <c r="V3012" i="1"/>
  <c r="AF3012" i="1"/>
  <c r="E3012" i="1"/>
  <c r="V3021" i="1"/>
  <c r="AF3021" i="1"/>
  <c r="E3021" i="1"/>
  <c r="V1444" i="1"/>
  <c r="E1444" i="1"/>
  <c r="F3012" i="1" l="1"/>
  <c r="G3012" i="1" s="1"/>
  <c r="F3002" i="1"/>
  <c r="G3002" i="1" s="1"/>
  <c r="F1444" i="1"/>
  <c r="G1444" i="1" s="1"/>
  <c r="F3021" i="1"/>
  <c r="G3021" i="1" s="1"/>
  <c r="F2998" i="1"/>
  <c r="G2998" i="1" s="1"/>
  <c r="F3019" i="1"/>
  <c r="G3019" i="1" s="1"/>
  <c r="V2999" i="1"/>
  <c r="AF2999" i="1"/>
  <c r="E2999" i="1"/>
  <c r="V3278" i="1"/>
  <c r="AF3278" i="1"/>
  <c r="E3278" i="1"/>
  <c r="V3000" i="1"/>
  <c r="AF3000" i="1"/>
  <c r="E3000" i="1"/>
  <c r="V3020" i="1"/>
  <c r="AF3020" i="1"/>
  <c r="E3020" i="1"/>
  <c r="V2997" i="1"/>
  <c r="AF2997" i="1"/>
  <c r="E2997" i="1"/>
  <c r="V3001" i="1"/>
  <c r="AF3001" i="1"/>
  <c r="E3001" i="1"/>
  <c r="L2" i="1"/>
  <c r="V2" i="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3043"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7" i="1"/>
  <c r="V1288" i="1"/>
  <c r="V1289" i="1"/>
  <c r="V1290" i="1"/>
  <c r="V1292" i="1"/>
  <c r="V1293" i="1"/>
  <c r="V1294" i="1"/>
  <c r="V1295" i="1"/>
  <c r="V1296" i="1"/>
  <c r="V1297" i="1"/>
  <c r="V1298" i="1"/>
  <c r="V1299" i="1"/>
  <c r="V1300" i="1"/>
  <c r="V1301" i="1"/>
  <c r="V1302" i="1"/>
  <c r="V1303" i="1"/>
  <c r="V1305" i="1"/>
  <c r="V1306" i="1"/>
  <c r="V1307" i="1"/>
  <c r="V1308" i="1"/>
  <c r="V1310" i="1"/>
  <c r="V1309"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1502" i="1"/>
  <c r="V1503" i="1"/>
  <c r="V1504" i="1"/>
  <c r="V1505" i="1"/>
  <c r="V1506" i="1"/>
  <c r="V1507" i="1"/>
  <c r="V1508" i="1"/>
  <c r="V1509" i="1"/>
  <c r="V1510" i="1"/>
  <c r="V1511" i="1"/>
  <c r="V1512" i="1"/>
  <c r="V1513" i="1"/>
  <c r="V1514" i="1"/>
  <c r="V1515" i="1"/>
  <c r="V1516" i="1"/>
  <c r="V1517" i="1"/>
  <c r="V1518" i="1"/>
  <c r="V1519" i="1"/>
  <c r="V1520" i="1"/>
  <c r="V1521" i="1"/>
  <c r="V1522" i="1"/>
  <c r="V1523" i="1"/>
  <c r="V1524" i="1"/>
  <c r="V1525" i="1"/>
  <c r="V1526" i="1"/>
  <c r="V1527" i="1"/>
  <c r="V1528" i="1"/>
  <c r="V1529" i="1"/>
  <c r="V1530" i="1"/>
  <c r="V1531" i="1"/>
  <c r="V1532" i="1"/>
  <c r="V1533" i="1"/>
  <c r="V1534" i="1"/>
  <c r="V1535" i="1"/>
  <c r="V1536" i="1"/>
  <c r="V1537" i="1"/>
  <c r="V1538" i="1"/>
  <c r="V1539" i="1"/>
  <c r="V1540" i="1"/>
  <c r="V1541" i="1"/>
  <c r="V1542" i="1"/>
  <c r="V1543" i="1"/>
  <c r="V1544" i="1"/>
  <c r="V1545" i="1"/>
  <c r="V1546" i="1"/>
  <c r="V1547" i="1"/>
  <c r="V1548" i="1"/>
  <c r="V1549" i="1"/>
  <c r="V1550" i="1"/>
  <c r="V1551" i="1"/>
  <c r="V1552" i="1"/>
  <c r="V1553" i="1"/>
  <c r="V1554" i="1"/>
  <c r="V1555" i="1"/>
  <c r="V1556" i="1"/>
  <c r="V1557" i="1"/>
  <c r="V1558" i="1"/>
  <c r="V1559" i="1"/>
  <c r="V1560" i="1"/>
  <c r="V1561" i="1"/>
  <c r="V1562" i="1"/>
  <c r="V1563" i="1"/>
  <c r="V1564" i="1"/>
  <c r="V1565" i="1"/>
  <c r="V1566" i="1"/>
  <c r="V1567" i="1"/>
  <c r="V1568" i="1"/>
  <c r="V1569" i="1"/>
  <c r="V1570" i="1"/>
  <c r="V1571" i="1"/>
  <c r="V1572" i="1"/>
  <c r="V1573" i="1"/>
  <c r="V1574" i="1"/>
  <c r="V1575" i="1"/>
  <c r="V1576" i="1"/>
  <c r="V1577" i="1"/>
  <c r="V1578" i="1"/>
  <c r="V1579" i="1"/>
  <c r="V1580" i="1"/>
  <c r="V1581" i="1"/>
  <c r="V1582" i="1"/>
  <c r="V1583" i="1"/>
  <c r="V1584" i="1"/>
  <c r="V1585" i="1"/>
  <c r="V1586" i="1"/>
  <c r="V1587" i="1"/>
  <c r="V1588" i="1"/>
  <c r="V1589" i="1"/>
  <c r="V1590" i="1"/>
  <c r="V1591" i="1"/>
  <c r="V1592" i="1"/>
  <c r="V1593" i="1"/>
  <c r="V1594" i="1"/>
  <c r="V1595" i="1"/>
  <c r="V1596" i="1"/>
  <c r="V1597" i="1"/>
  <c r="V1598" i="1"/>
  <c r="V1599" i="1"/>
  <c r="V1600" i="1"/>
  <c r="V1601" i="1"/>
  <c r="V1602" i="1"/>
  <c r="V1603" i="1"/>
  <c r="V1604" i="1"/>
  <c r="V1605" i="1"/>
  <c r="V1606" i="1"/>
  <c r="V1607" i="1"/>
  <c r="V1608" i="1"/>
  <c r="V1609" i="1"/>
  <c r="V1610" i="1"/>
  <c r="V1611" i="1"/>
  <c r="V1612" i="1"/>
  <c r="V1613" i="1"/>
  <c r="V1614" i="1"/>
  <c r="V1615" i="1"/>
  <c r="V1616" i="1"/>
  <c r="V1617" i="1"/>
  <c r="V1618" i="1"/>
  <c r="V1619" i="1"/>
  <c r="V1620" i="1"/>
  <c r="V1621" i="1"/>
  <c r="V1622" i="1"/>
  <c r="V1623" i="1"/>
  <c r="V1624" i="1"/>
  <c r="V1625" i="1"/>
  <c r="V1626" i="1"/>
  <c r="V1627" i="1"/>
  <c r="V1628" i="1"/>
  <c r="V1629" i="1"/>
  <c r="V1630" i="1"/>
  <c r="V1631" i="1"/>
  <c r="V1632" i="1"/>
  <c r="V1633" i="1"/>
  <c r="V1634" i="1"/>
  <c r="V1635" i="1"/>
  <c r="V1636" i="1"/>
  <c r="V1637" i="1"/>
  <c r="V1638" i="1"/>
  <c r="V1639" i="1"/>
  <c r="V1640" i="1"/>
  <c r="V1641" i="1"/>
  <c r="V1642" i="1"/>
  <c r="V1643" i="1"/>
  <c r="V1644" i="1"/>
  <c r="V1645" i="1"/>
  <c r="V1646" i="1"/>
  <c r="V1647" i="1"/>
  <c r="V1648" i="1"/>
  <c r="V1649" i="1"/>
  <c r="V1650" i="1"/>
  <c r="V1651" i="1"/>
  <c r="V1652" i="1"/>
  <c r="V1653" i="1"/>
  <c r="V1654" i="1"/>
  <c r="V1655" i="1"/>
  <c r="V1656" i="1"/>
  <c r="V1657" i="1"/>
  <c r="V1658" i="1"/>
  <c r="V1659" i="1"/>
  <c r="V1660" i="1"/>
  <c r="V1661" i="1"/>
  <c r="V1662" i="1"/>
  <c r="V1663" i="1"/>
  <c r="V1664" i="1"/>
  <c r="V1665" i="1"/>
  <c r="V1666" i="1"/>
  <c r="V1667" i="1"/>
  <c r="V1668" i="1"/>
  <c r="V1669" i="1"/>
  <c r="V1670" i="1"/>
  <c r="V1671" i="1"/>
  <c r="V1672" i="1"/>
  <c r="V1673" i="1"/>
  <c r="V1674" i="1"/>
  <c r="V1675" i="1"/>
  <c r="V1676" i="1"/>
  <c r="V1677" i="1"/>
  <c r="V1678" i="1"/>
  <c r="V1679" i="1"/>
  <c r="V1680" i="1"/>
  <c r="V1681" i="1"/>
  <c r="V1682" i="1"/>
  <c r="V1683" i="1"/>
  <c r="V1684" i="1"/>
  <c r="V1685" i="1"/>
  <c r="V1686" i="1"/>
  <c r="V1687" i="1"/>
  <c r="V1688" i="1"/>
  <c r="V1689" i="1"/>
  <c r="V1691" i="1"/>
  <c r="V1692" i="1"/>
  <c r="V1693" i="1"/>
  <c r="V1694" i="1"/>
  <c r="V1695" i="1"/>
  <c r="V1697" i="1"/>
  <c r="V1698" i="1"/>
  <c r="V1699" i="1"/>
  <c r="V1700" i="1"/>
  <c r="V1701" i="1"/>
  <c r="V1702" i="1"/>
  <c r="V1703" i="1"/>
  <c r="V1704" i="1"/>
  <c r="V1705" i="1"/>
  <c r="V1706" i="1"/>
  <c r="V1707" i="1"/>
  <c r="V1708" i="1"/>
  <c r="V1709" i="1"/>
  <c r="V1710" i="1"/>
  <c r="V1711" i="1"/>
  <c r="V1712" i="1"/>
  <c r="V1713" i="1"/>
  <c r="V1714" i="1"/>
  <c r="V1715" i="1"/>
  <c r="V1716" i="1"/>
  <c r="V1717" i="1"/>
  <c r="V1718" i="1"/>
  <c r="V1719" i="1"/>
  <c r="V1720" i="1"/>
  <c r="V1721" i="1"/>
  <c r="V1722" i="1"/>
  <c r="V1723" i="1"/>
  <c r="V1724" i="1"/>
  <c r="V1725" i="1"/>
  <c r="V1726" i="1"/>
  <c r="V1727" i="1"/>
  <c r="V1728" i="1"/>
  <c r="V1729" i="1"/>
  <c r="V1730" i="1"/>
  <c r="V1731" i="1"/>
  <c r="V1732" i="1"/>
  <c r="V1733" i="1"/>
  <c r="V1734" i="1"/>
  <c r="V1735" i="1"/>
  <c r="V1736" i="1"/>
  <c r="V1737" i="1"/>
  <c r="V1738" i="1"/>
  <c r="V1739" i="1"/>
  <c r="V1740" i="1"/>
  <c r="V1741" i="1"/>
  <c r="V1742" i="1"/>
  <c r="V1743" i="1"/>
  <c r="V1744" i="1"/>
  <c r="V1745" i="1"/>
  <c r="V1746" i="1"/>
  <c r="V1747" i="1"/>
  <c r="V1748" i="1"/>
  <c r="V1749" i="1"/>
  <c r="V1750" i="1"/>
  <c r="V1751" i="1"/>
  <c r="V1752" i="1"/>
  <c r="V1753" i="1"/>
  <c r="V1754" i="1"/>
  <c r="V1755" i="1"/>
  <c r="V1756" i="1"/>
  <c r="V1757" i="1"/>
  <c r="V1758" i="1"/>
  <c r="V1759" i="1"/>
  <c r="V1760" i="1"/>
  <c r="V1761" i="1"/>
  <c r="V1762" i="1"/>
  <c r="V1763" i="1"/>
  <c r="V1764" i="1"/>
  <c r="V1765" i="1"/>
  <c r="V1766" i="1"/>
  <c r="V1767" i="1"/>
  <c r="V1768" i="1"/>
  <c r="V1769" i="1"/>
  <c r="V1770" i="1"/>
  <c r="V1771" i="1"/>
  <c r="V1772" i="1"/>
  <c r="V1773" i="1"/>
  <c r="V1774" i="1"/>
  <c r="V1775" i="1"/>
  <c r="V1776" i="1"/>
  <c r="V1777" i="1"/>
  <c r="V1778" i="1"/>
  <c r="V1779" i="1"/>
  <c r="V1780" i="1"/>
  <c r="V1781" i="1"/>
  <c r="V1782" i="1"/>
  <c r="V1783" i="1"/>
  <c r="V1784" i="1"/>
  <c r="V1785" i="1"/>
  <c r="V1786" i="1"/>
  <c r="V1787" i="1"/>
  <c r="V1788" i="1"/>
  <c r="V1789" i="1"/>
  <c r="V1790" i="1"/>
  <c r="V1791" i="1"/>
  <c r="V1792" i="1"/>
  <c r="V1793" i="1"/>
  <c r="V1794" i="1"/>
  <c r="V1795" i="1"/>
  <c r="V1796" i="1"/>
  <c r="V1797" i="1"/>
  <c r="V1798" i="1"/>
  <c r="V1799" i="1"/>
  <c r="V1800" i="1"/>
  <c r="V1801" i="1"/>
  <c r="V1802" i="1"/>
  <c r="V1803" i="1"/>
  <c r="V1804" i="1"/>
  <c r="V1805" i="1"/>
  <c r="V1806" i="1"/>
  <c r="V1807" i="1"/>
  <c r="V1808" i="1"/>
  <c r="V1809" i="1"/>
  <c r="V1810" i="1"/>
  <c r="V1811" i="1"/>
  <c r="V1812" i="1"/>
  <c r="V1813" i="1"/>
  <c r="V1814" i="1"/>
  <c r="V1815" i="1"/>
  <c r="V1816" i="1"/>
  <c r="V1817" i="1"/>
  <c r="V1818" i="1"/>
  <c r="V1819" i="1"/>
  <c r="V1820" i="1"/>
  <c r="V1821" i="1"/>
  <c r="V1822" i="1"/>
  <c r="V1823" i="1"/>
  <c r="V1824" i="1"/>
  <c r="V1825" i="1"/>
  <c r="V1826" i="1"/>
  <c r="V1827" i="1"/>
  <c r="V1828" i="1"/>
  <c r="V1829" i="1"/>
  <c r="V1830" i="1"/>
  <c r="V1831" i="1"/>
  <c r="V1832" i="1"/>
  <c r="V1833" i="1"/>
  <c r="V1834" i="1"/>
  <c r="V1835" i="1"/>
  <c r="V1836" i="1"/>
  <c r="V1837" i="1"/>
  <c r="V1838" i="1"/>
  <c r="V1839" i="1"/>
  <c r="V1840" i="1"/>
  <c r="V1841" i="1"/>
  <c r="V1842" i="1"/>
  <c r="V1843" i="1"/>
  <c r="V1844" i="1"/>
  <c r="V1845" i="1"/>
  <c r="V1846" i="1"/>
  <c r="V1847" i="1"/>
  <c r="V1848" i="1"/>
  <c r="V1849" i="1"/>
  <c r="V1850" i="1"/>
  <c r="V1851" i="1"/>
  <c r="V1852" i="1"/>
  <c r="V1853" i="1"/>
  <c r="V1854" i="1"/>
  <c r="V1855" i="1"/>
  <c r="V1856" i="1"/>
  <c r="V1857" i="1"/>
  <c r="V1858" i="1"/>
  <c r="V1859" i="1"/>
  <c r="V1860" i="1"/>
  <c r="V1861" i="1"/>
  <c r="V1862" i="1"/>
  <c r="V1863" i="1"/>
  <c r="V1864" i="1"/>
  <c r="V1865" i="1"/>
  <c r="V1866" i="1"/>
  <c r="V1867" i="1"/>
  <c r="V1868" i="1"/>
  <c r="V1869" i="1"/>
  <c r="V1870" i="1"/>
  <c r="V1871" i="1"/>
  <c r="V1872" i="1"/>
  <c r="V1873" i="1"/>
  <c r="V1874" i="1"/>
  <c r="V1875" i="1"/>
  <c r="V1876" i="1"/>
  <c r="V1877" i="1"/>
  <c r="V1878" i="1"/>
  <c r="V1879" i="1"/>
  <c r="V1880" i="1"/>
  <c r="V1881" i="1"/>
  <c r="V1882" i="1"/>
  <c r="V1883" i="1"/>
  <c r="V1884" i="1"/>
  <c r="V1885" i="1"/>
  <c r="V1886" i="1"/>
  <c r="V1887" i="1"/>
  <c r="V1888" i="1"/>
  <c r="V1889" i="1"/>
  <c r="V1890" i="1"/>
  <c r="V1891" i="1"/>
  <c r="V1892" i="1"/>
  <c r="V1893" i="1"/>
  <c r="V1894" i="1"/>
  <c r="V1895" i="1"/>
  <c r="V1896" i="1"/>
  <c r="V1897" i="1"/>
  <c r="V1899" i="1"/>
  <c r="V1900" i="1"/>
  <c r="V1901" i="1"/>
  <c r="V1902" i="1"/>
  <c r="V1903" i="1"/>
  <c r="V1904" i="1"/>
  <c r="V1905" i="1"/>
  <c r="V1906" i="1"/>
  <c r="V1907" i="1"/>
  <c r="V1908" i="1"/>
  <c r="V1909" i="1"/>
  <c r="V1910" i="1"/>
  <c r="V1911" i="1"/>
  <c r="V1912" i="1"/>
  <c r="V1913" i="1"/>
  <c r="V1914" i="1"/>
  <c r="V1915" i="1"/>
  <c r="V1916" i="1"/>
  <c r="V1917" i="1"/>
  <c r="V1918" i="1"/>
  <c r="V1919" i="1"/>
  <c r="V1920" i="1"/>
  <c r="V1921" i="1"/>
  <c r="V1922" i="1"/>
  <c r="V1923" i="1"/>
  <c r="V1924" i="1"/>
  <c r="V1925" i="1"/>
  <c r="V1926" i="1"/>
  <c r="V1927" i="1"/>
  <c r="V1928" i="1"/>
  <c r="V1929" i="1"/>
  <c r="V1930" i="1"/>
  <c r="V1931" i="1"/>
  <c r="V1932" i="1"/>
  <c r="V1933" i="1"/>
  <c r="V1934" i="1"/>
  <c r="V1935" i="1"/>
  <c r="V1936" i="1"/>
  <c r="V1937" i="1"/>
  <c r="V1938" i="1"/>
  <c r="V1939" i="1"/>
  <c r="V1940" i="1"/>
  <c r="V1941" i="1"/>
  <c r="V1942" i="1"/>
  <c r="V1943" i="1"/>
  <c r="V1944" i="1"/>
  <c r="V1945" i="1"/>
  <c r="V1946" i="1"/>
  <c r="V1947" i="1"/>
  <c r="V1948" i="1"/>
  <c r="V1949" i="1"/>
  <c r="V1950" i="1"/>
  <c r="V1951" i="1"/>
  <c r="V1952" i="1"/>
  <c r="V1953" i="1"/>
  <c r="V1954" i="1"/>
  <c r="V1955" i="1"/>
  <c r="V1956" i="1"/>
  <c r="V1957" i="1"/>
  <c r="V1958" i="1"/>
  <c r="V1959" i="1"/>
  <c r="V1960" i="1"/>
  <c r="V1961" i="1"/>
  <c r="V1962" i="1"/>
  <c r="V1963" i="1"/>
  <c r="V1964" i="1"/>
  <c r="V1965" i="1"/>
  <c r="V1966" i="1"/>
  <c r="V1967" i="1"/>
  <c r="V1968" i="1"/>
  <c r="V1969" i="1"/>
  <c r="V1970" i="1"/>
  <c r="V1971" i="1"/>
  <c r="V1972" i="1"/>
  <c r="V1973" i="1"/>
  <c r="V1974" i="1"/>
  <c r="V1975" i="1"/>
  <c r="V1976" i="1"/>
  <c r="V1977" i="1"/>
  <c r="V1978" i="1"/>
  <c r="V1979" i="1"/>
  <c r="V1980" i="1"/>
  <c r="V1981" i="1"/>
  <c r="V1982" i="1"/>
  <c r="V1983" i="1"/>
  <c r="V1984" i="1"/>
  <c r="V1985" i="1"/>
  <c r="V1986" i="1"/>
  <c r="V1987" i="1"/>
  <c r="V1988" i="1"/>
  <c r="V1989" i="1"/>
  <c r="V1990" i="1"/>
  <c r="V1991" i="1"/>
  <c r="V1992" i="1"/>
  <c r="V1993" i="1"/>
  <c r="V1994" i="1"/>
  <c r="V1995" i="1"/>
  <c r="V1996" i="1"/>
  <c r="V1997" i="1"/>
  <c r="V1998" i="1"/>
  <c r="V1999" i="1"/>
  <c r="V2000" i="1"/>
  <c r="V2001" i="1"/>
  <c r="V2002" i="1"/>
  <c r="V2003" i="1"/>
  <c r="V2004" i="1"/>
  <c r="V2005" i="1"/>
  <c r="V2006"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1" i="1"/>
  <c r="V2032" i="1"/>
  <c r="V2033" i="1"/>
  <c r="V2034" i="1"/>
  <c r="V2035" i="1"/>
  <c r="V2036" i="1"/>
  <c r="V2037" i="1"/>
  <c r="V2038" i="1"/>
  <c r="V2039" i="1"/>
  <c r="V2040" i="1"/>
  <c r="V2041" i="1"/>
  <c r="V2042" i="1"/>
  <c r="V2043" i="1"/>
  <c r="V2044" i="1"/>
  <c r="V2045" i="1"/>
  <c r="V2046" i="1"/>
  <c r="V2047" i="1"/>
  <c r="V2048" i="1"/>
  <c r="V2049" i="1"/>
  <c r="V2050" i="1"/>
  <c r="V2051" i="1"/>
  <c r="V2052" i="1"/>
  <c r="V2053" i="1"/>
  <c r="V2054" i="1"/>
  <c r="V2055" i="1"/>
  <c r="V2056" i="1"/>
  <c r="V2057" i="1"/>
  <c r="V2058" i="1"/>
  <c r="V2059" i="1"/>
  <c r="V2060" i="1"/>
  <c r="V2061" i="1"/>
  <c r="V2062" i="1"/>
  <c r="V2063" i="1"/>
  <c r="V2064" i="1"/>
  <c r="V2065" i="1"/>
  <c r="V2066" i="1"/>
  <c r="V2067" i="1"/>
  <c r="V2068" i="1"/>
  <c r="V2069" i="1"/>
  <c r="V2070" i="1"/>
  <c r="V2071" i="1"/>
  <c r="V2072" i="1"/>
  <c r="V2073" i="1"/>
  <c r="V2074" i="1"/>
  <c r="V2075" i="1"/>
  <c r="V2076" i="1"/>
  <c r="V2077" i="1"/>
  <c r="V2078" i="1"/>
  <c r="V2079" i="1"/>
  <c r="V2080" i="1"/>
  <c r="V2081" i="1"/>
  <c r="V2082" i="1"/>
  <c r="V2083" i="1"/>
  <c r="V2084" i="1"/>
  <c r="V2085" i="1"/>
  <c r="V2086" i="1"/>
  <c r="V2087" i="1"/>
  <c r="V2088" i="1"/>
  <c r="V2089" i="1"/>
  <c r="V2090" i="1"/>
  <c r="V2091" i="1"/>
  <c r="V2092" i="1"/>
  <c r="V2093" i="1"/>
  <c r="V2094" i="1"/>
  <c r="V2095" i="1"/>
  <c r="V2096" i="1"/>
  <c r="V2097" i="1"/>
  <c r="V2098" i="1"/>
  <c r="V2099" i="1"/>
  <c r="V2100" i="1"/>
  <c r="V2101" i="1"/>
  <c r="V2102" i="1"/>
  <c r="V2103" i="1"/>
  <c r="V2104" i="1"/>
  <c r="V2105" i="1"/>
  <c r="V2106" i="1"/>
  <c r="V2107" i="1"/>
  <c r="V2108" i="1"/>
  <c r="V2109" i="1"/>
  <c r="V2110" i="1"/>
  <c r="V2111" i="1"/>
  <c r="V2112" i="1"/>
  <c r="V2113" i="1"/>
  <c r="V2114" i="1"/>
  <c r="V2115" i="1"/>
  <c r="V2116" i="1"/>
  <c r="V2117" i="1"/>
  <c r="V2118" i="1"/>
  <c r="V2119" i="1"/>
  <c r="V2120" i="1"/>
  <c r="V2121" i="1"/>
  <c r="V2122" i="1"/>
  <c r="V2123" i="1"/>
  <c r="V2124" i="1"/>
  <c r="V2125" i="1"/>
  <c r="V2126" i="1"/>
  <c r="V2127" i="1"/>
  <c r="V2128" i="1"/>
  <c r="V2129" i="1"/>
  <c r="V2130" i="1"/>
  <c r="V2131" i="1"/>
  <c r="V2132" i="1"/>
  <c r="V2133" i="1"/>
  <c r="V2134" i="1"/>
  <c r="V2135" i="1"/>
  <c r="V2136" i="1"/>
  <c r="V2137" i="1"/>
  <c r="V2138" i="1"/>
  <c r="V2139" i="1"/>
  <c r="V2140" i="1"/>
  <c r="V2141" i="1"/>
  <c r="V2142" i="1"/>
  <c r="V2143" i="1"/>
  <c r="V2144" i="1"/>
  <c r="V2145" i="1"/>
  <c r="V2146" i="1"/>
  <c r="V2147" i="1"/>
  <c r="V2148" i="1"/>
  <c r="V2149" i="1"/>
  <c r="V2150" i="1"/>
  <c r="V2151" i="1"/>
  <c r="V2152" i="1"/>
  <c r="V2153" i="1"/>
  <c r="V2154" i="1"/>
  <c r="V2155" i="1"/>
  <c r="V2156" i="1"/>
  <c r="V2157" i="1"/>
  <c r="V2158" i="1"/>
  <c r="V2159" i="1"/>
  <c r="V2160" i="1"/>
  <c r="V2161" i="1"/>
  <c r="V2162" i="1"/>
  <c r="V2163" i="1"/>
  <c r="V2164" i="1"/>
  <c r="V2165" i="1"/>
  <c r="V2166" i="1"/>
  <c r="V2167" i="1"/>
  <c r="V2168" i="1"/>
  <c r="V2169" i="1"/>
  <c r="V2170" i="1"/>
  <c r="V2171" i="1"/>
  <c r="V2172" i="1"/>
  <c r="V2173" i="1"/>
  <c r="V2174" i="1"/>
  <c r="V2175" i="1"/>
  <c r="V2176" i="1"/>
  <c r="V2178" i="1"/>
  <c r="V2179" i="1"/>
  <c r="V2180" i="1"/>
  <c r="V2181" i="1"/>
  <c r="V2182" i="1"/>
  <c r="V2183" i="1"/>
  <c r="V2184" i="1"/>
  <c r="V2185" i="1"/>
  <c r="V2186" i="1"/>
  <c r="V2187" i="1"/>
  <c r="V2188" i="1"/>
  <c r="V2189" i="1"/>
  <c r="V2190" i="1"/>
  <c r="V3042" i="1"/>
  <c r="V2191" i="1"/>
  <c r="V2192" i="1"/>
  <c r="V2193" i="1"/>
  <c r="V2194" i="1"/>
  <c r="V2195" i="1"/>
  <c r="V2196" i="1"/>
  <c r="V2197" i="1"/>
  <c r="V2198" i="1"/>
  <c r="V2199" i="1"/>
  <c r="V2200" i="1"/>
  <c r="V2201" i="1"/>
  <c r="V2202" i="1"/>
  <c r="V2203" i="1"/>
  <c r="V2204" i="1"/>
  <c r="V2205" i="1"/>
  <c r="V2206" i="1"/>
  <c r="V2207" i="1"/>
  <c r="V2208" i="1"/>
  <c r="V2209" i="1"/>
  <c r="V2210" i="1"/>
  <c r="V2211" i="1"/>
  <c r="V2212" i="1"/>
  <c r="V2213" i="1"/>
  <c r="V2214" i="1"/>
  <c r="V2215" i="1"/>
  <c r="V2216" i="1"/>
  <c r="V2217" i="1"/>
  <c r="V2218" i="1"/>
  <c r="V2219" i="1"/>
  <c r="V2220" i="1"/>
  <c r="V2221" i="1"/>
  <c r="V2222" i="1"/>
  <c r="V2223" i="1"/>
  <c r="V2224" i="1"/>
  <c r="V2225" i="1"/>
  <c r="V2226" i="1"/>
  <c r="V2227" i="1"/>
  <c r="V2228" i="1"/>
  <c r="V2229" i="1"/>
  <c r="V2230" i="1"/>
  <c r="V2231" i="1"/>
  <c r="V2232" i="1"/>
  <c r="V2233" i="1"/>
  <c r="V2234" i="1"/>
  <c r="V2235" i="1"/>
  <c r="V2236" i="1"/>
  <c r="V2237" i="1"/>
  <c r="V2238" i="1"/>
  <c r="V2239" i="1"/>
  <c r="V2240" i="1"/>
  <c r="V2241" i="1"/>
  <c r="V2242" i="1"/>
  <c r="V2243" i="1"/>
  <c r="V2244" i="1"/>
  <c r="V2245" i="1"/>
  <c r="V2246" i="1"/>
  <c r="V2247" i="1"/>
  <c r="V2248" i="1"/>
  <c r="V2249" i="1"/>
  <c r="V2250" i="1"/>
  <c r="V2251" i="1"/>
  <c r="V2252" i="1"/>
  <c r="V2253" i="1"/>
  <c r="V2254" i="1"/>
  <c r="V2255" i="1"/>
  <c r="V2256" i="1"/>
  <c r="V2257" i="1"/>
  <c r="V2258" i="1"/>
  <c r="V2259" i="1"/>
  <c r="V2260" i="1"/>
  <c r="V2261" i="1"/>
  <c r="V2262" i="1"/>
  <c r="V2263" i="1"/>
  <c r="V2264" i="1"/>
  <c r="V2265" i="1"/>
  <c r="V2266" i="1"/>
  <c r="V2267" i="1"/>
  <c r="V2268" i="1"/>
  <c r="V2269" i="1"/>
  <c r="V2270" i="1"/>
  <c r="V2271" i="1"/>
  <c r="V2272" i="1"/>
  <c r="V2273" i="1"/>
  <c r="V2274" i="1"/>
  <c r="V2275" i="1"/>
  <c r="V2276" i="1"/>
  <c r="V2277" i="1"/>
  <c r="V2278" i="1"/>
  <c r="V2279" i="1"/>
  <c r="V2280" i="1"/>
  <c r="V2281" i="1"/>
  <c r="V2282" i="1"/>
  <c r="V2283" i="1"/>
  <c r="V2284" i="1"/>
  <c r="V2285" i="1"/>
  <c r="V2286" i="1"/>
  <c r="V2287" i="1"/>
  <c r="V2288" i="1"/>
  <c r="V2289" i="1"/>
  <c r="V2290" i="1"/>
  <c r="V2291" i="1"/>
  <c r="V2292" i="1"/>
  <c r="V2293" i="1"/>
  <c r="V2294" i="1"/>
  <c r="V2295" i="1"/>
  <c r="V2296" i="1"/>
  <c r="V2297" i="1"/>
  <c r="V2298" i="1"/>
  <c r="V2299" i="1"/>
  <c r="V2300" i="1"/>
  <c r="V2301" i="1"/>
  <c r="V2302" i="1"/>
  <c r="V2303" i="1"/>
  <c r="V2304" i="1"/>
  <c r="V2305" i="1"/>
  <c r="V2306" i="1"/>
  <c r="V2307" i="1"/>
  <c r="V2308" i="1"/>
  <c r="V2309" i="1"/>
  <c r="V2310" i="1"/>
  <c r="V2311" i="1"/>
  <c r="V2312" i="1"/>
  <c r="V2313" i="1"/>
  <c r="V2314" i="1"/>
  <c r="V2315" i="1"/>
  <c r="V2316" i="1"/>
  <c r="V2317" i="1"/>
  <c r="V2318" i="1"/>
  <c r="V2319" i="1"/>
  <c r="V2320" i="1"/>
  <c r="V2321" i="1"/>
  <c r="V2322" i="1"/>
  <c r="V2323" i="1"/>
  <c r="V2324" i="1"/>
  <c r="V2325" i="1"/>
  <c r="V2326" i="1"/>
  <c r="V2327" i="1"/>
  <c r="V2328" i="1"/>
  <c r="V2329" i="1"/>
  <c r="V2330" i="1"/>
  <c r="V2331" i="1"/>
  <c r="V2332" i="1"/>
  <c r="V2333" i="1"/>
  <c r="V2334" i="1"/>
  <c r="V2335" i="1"/>
  <c r="V2336" i="1"/>
  <c r="V2337" i="1"/>
  <c r="V2338" i="1"/>
  <c r="V2339" i="1"/>
  <c r="V2340" i="1"/>
  <c r="V2341" i="1"/>
  <c r="V2342" i="1"/>
  <c r="V2343" i="1"/>
  <c r="V2344" i="1"/>
  <c r="V2345" i="1"/>
  <c r="V2346" i="1"/>
  <c r="V2347" i="1"/>
  <c r="V2348" i="1"/>
  <c r="V2349" i="1"/>
  <c r="V2350" i="1"/>
  <c r="V2351" i="1"/>
  <c r="V2352" i="1"/>
  <c r="V2353" i="1"/>
  <c r="V2354" i="1"/>
  <c r="V2355" i="1"/>
  <c r="V2356" i="1"/>
  <c r="V2357" i="1"/>
  <c r="V2358" i="1"/>
  <c r="V2359" i="1"/>
  <c r="V2360" i="1"/>
  <c r="V2361" i="1"/>
  <c r="V2362" i="1"/>
  <c r="V2363" i="1"/>
  <c r="V2364" i="1"/>
  <c r="V2365" i="1"/>
  <c r="V2366" i="1"/>
  <c r="V2367" i="1"/>
  <c r="V2368" i="1"/>
  <c r="V2369" i="1"/>
  <c r="V2370" i="1"/>
  <c r="V2371" i="1"/>
  <c r="V2372" i="1"/>
  <c r="V2373" i="1"/>
  <c r="V2374" i="1"/>
  <c r="V2375" i="1"/>
  <c r="V2376" i="1"/>
  <c r="V2377" i="1"/>
  <c r="V2378" i="1"/>
  <c r="V2379" i="1"/>
  <c r="V2380" i="1"/>
  <c r="V2381" i="1"/>
  <c r="V2382" i="1"/>
  <c r="V2383" i="1"/>
  <c r="V2384" i="1"/>
  <c r="V2385" i="1"/>
  <c r="V2386" i="1"/>
  <c r="V2387" i="1"/>
  <c r="V2388" i="1"/>
  <c r="V2389" i="1"/>
  <c r="V2390" i="1"/>
  <c r="V2391" i="1"/>
  <c r="V2392" i="1"/>
  <c r="V2393" i="1"/>
  <c r="V2394" i="1"/>
  <c r="V2395" i="1"/>
  <c r="V2396" i="1"/>
  <c r="V2397" i="1"/>
  <c r="V2398" i="1"/>
  <c r="V2399" i="1"/>
  <c r="V2400" i="1"/>
  <c r="V2401" i="1"/>
  <c r="V2402" i="1"/>
  <c r="V2403" i="1"/>
  <c r="V2404" i="1"/>
  <c r="V2405" i="1"/>
  <c r="V2406" i="1"/>
  <c r="V2407" i="1"/>
  <c r="V2408" i="1"/>
  <c r="V2409" i="1"/>
  <c r="V2410" i="1"/>
  <c r="V2411" i="1"/>
  <c r="V2412" i="1"/>
  <c r="V2413" i="1"/>
  <c r="V2414" i="1"/>
  <c r="V2415" i="1"/>
  <c r="V2416" i="1"/>
  <c r="V2417" i="1"/>
  <c r="V2418" i="1"/>
  <c r="V2419" i="1"/>
  <c r="V2420" i="1"/>
  <c r="V2421" i="1"/>
  <c r="V2422" i="1"/>
  <c r="V2423" i="1"/>
  <c r="V2424" i="1"/>
  <c r="V2425" i="1"/>
  <c r="V2426" i="1"/>
  <c r="V2427" i="1"/>
  <c r="V2428" i="1"/>
  <c r="V2429" i="1"/>
  <c r="V2430" i="1"/>
  <c r="V2431" i="1"/>
  <c r="V2432" i="1"/>
  <c r="V2433" i="1"/>
  <c r="V2434" i="1"/>
  <c r="V2435" i="1"/>
  <c r="V2436" i="1"/>
  <c r="V2437" i="1"/>
  <c r="V2438" i="1"/>
  <c r="V2439" i="1"/>
  <c r="V2440" i="1"/>
  <c r="V2441" i="1"/>
  <c r="V2442" i="1"/>
  <c r="V2443" i="1"/>
  <c r="V2444" i="1"/>
  <c r="V2445" i="1"/>
  <c r="V2446" i="1"/>
  <c r="V2447" i="1"/>
  <c r="V2448" i="1"/>
  <c r="V2449" i="1"/>
  <c r="V2450" i="1"/>
  <c r="V2451" i="1"/>
  <c r="V2452" i="1"/>
  <c r="V2453" i="1"/>
  <c r="V2454" i="1"/>
  <c r="V2455" i="1"/>
  <c r="V2456" i="1"/>
  <c r="V2457" i="1"/>
  <c r="V2458" i="1"/>
  <c r="V2459" i="1"/>
  <c r="V2460" i="1"/>
  <c r="V2461" i="1"/>
  <c r="V2462" i="1"/>
  <c r="V2463" i="1"/>
  <c r="V2464" i="1"/>
  <c r="V2465" i="1"/>
  <c r="V2466" i="1"/>
  <c r="V2467" i="1"/>
  <c r="V2468" i="1"/>
  <c r="V2469" i="1"/>
  <c r="V2470" i="1"/>
  <c r="V2471" i="1"/>
  <c r="V2472" i="1"/>
  <c r="V2473" i="1"/>
  <c r="V2474" i="1"/>
  <c r="V2475" i="1"/>
  <c r="V2476" i="1"/>
  <c r="V2477" i="1"/>
  <c r="V2478" i="1"/>
  <c r="V2479" i="1"/>
  <c r="V2480" i="1"/>
  <c r="V2481" i="1"/>
  <c r="V2482" i="1"/>
  <c r="V2483" i="1"/>
  <c r="V2484" i="1"/>
  <c r="V2485" i="1"/>
  <c r="V2486" i="1"/>
  <c r="V2487" i="1"/>
  <c r="V2488" i="1"/>
  <c r="V2489" i="1"/>
  <c r="V2490" i="1"/>
  <c r="V2491" i="1"/>
  <c r="V2492" i="1"/>
  <c r="V2493" i="1"/>
  <c r="V2494" i="1"/>
  <c r="V2495" i="1"/>
  <c r="V2496" i="1"/>
  <c r="V2497" i="1"/>
  <c r="V2498" i="1"/>
  <c r="V2499" i="1"/>
  <c r="V2500" i="1"/>
  <c r="V2501" i="1"/>
  <c r="V2502" i="1"/>
  <c r="V2503" i="1"/>
  <c r="V2504" i="1"/>
  <c r="V2505" i="1"/>
  <c r="V2506" i="1"/>
  <c r="V2507" i="1"/>
  <c r="V2508" i="1"/>
  <c r="V2509" i="1"/>
  <c r="V2510" i="1"/>
  <c r="V2511" i="1"/>
  <c r="V2512" i="1"/>
  <c r="V2513" i="1"/>
  <c r="V2514" i="1"/>
  <c r="V2515" i="1"/>
  <c r="V2516" i="1"/>
  <c r="V2517"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69" i="1"/>
  <c r="V2570" i="1"/>
  <c r="V2571" i="1"/>
  <c r="V2572" i="1"/>
  <c r="V2573" i="1"/>
  <c r="V2574" i="1"/>
  <c r="V2575" i="1"/>
  <c r="V2576" i="1"/>
  <c r="V2577" i="1"/>
  <c r="V2578" i="1"/>
  <c r="V2579" i="1"/>
  <c r="V2580" i="1"/>
  <c r="V2581" i="1"/>
  <c r="V2582" i="1"/>
  <c r="V2583" i="1"/>
  <c r="V2584" i="1"/>
  <c r="V2585" i="1"/>
  <c r="V2586" i="1"/>
  <c r="V2587" i="1"/>
  <c r="V2588" i="1"/>
  <c r="V2589" i="1"/>
  <c r="V2590"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17" i="1"/>
  <c r="V2618" i="1"/>
  <c r="V2619" i="1"/>
  <c r="V2620" i="1"/>
  <c r="V2621" i="1"/>
  <c r="V2622" i="1"/>
  <c r="V2623"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3281"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V2749" i="1"/>
  <c r="V2750" i="1"/>
  <c r="V2751" i="1"/>
  <c r="V2752" i="1"/>
  <c r="V2753" i="1"/>
  <c r="V2754" i="1"/>
  <c r="V2755" i="1"/>
  <c r="V2756" i="1"/>
  <c r="V2757" i="1"/>
  <c r="V2758" i="1"/>
  <c r="V2759" i="1"/>
  <c r="V2760" i="1"/>
  <c r="V2761" i="1"/>
  <c r="V2762" i="1"/>
  <c r="V2763" i="1"/>
  <c r="V2764" i="1"/>
  <c r="V2765" i="1"/>
  <c r="V2766" i="1"/>
  <c r="V2767" i="1"/>
  <c r="V2768" i="1"/>
  <c r="V2769" i="1"/>
  <c r="V2770" i="1"/>
  <c r="V2771" i="1"/>
  <c r="V2772" i="1"/>
  <c r="V2773" i="1"/>
  <c r="V2774" i="1"/>
  <c r="V2775" i="1"/>
  <c r="V2776" i="1"/>
  <c r="V2777" i="1"/>
  <c r="V2778" i="1"/>
  <c r="V2779"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59" i="1"/>
  <c r="V2860" i="1"/>
  <c r="V2861" i="1"/>
  <c r="V2862" i="1"/>
  <c r="V2863" i="1"/>
  <c r="V2864" i="1"/>
  <c r="V2865" i="1"/>
  <c r="V2866" i="1"/>
  <c r="V2867" i="1"/>
  <c r="V2868" i="1"/>
  <c r="V2869" i="1"/>
  <c r="V2870" i="1"/>
  <c r="V2871" i="1"/>
  <c r="V2872" i="1"/>
  <c r="V2873" i="1"/>
  <c r="V2874" i="1"/>
  <c r="V2875" i="1"/>
  <c r="V2876" i="1"/>
  <c r="V2877" i="1"/>
  <c r="V2878"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3031" i="1"/>
  <c r="V3032" i="1"/>
  <c r="V3033" i="1"/>
  <c r="V3034" i="1"/>
  <c r="V3036" i="1"/>
  <c r="V3037" i="1"/>
  <c r="V3038" i="1"/>
  <c r="V3039" i="1"/>
  <c r="V3040" i="1"/>
  <c r="V3041" i="1"/>
  <c r="V3271" i="1"/>
  <c r="V3272" i="1"/>
  <c r="V3273" i="1"/>
  <c r="V3275" i="1"/>
  <c r="V3276" i="1"/>
  <c r="V3277" i="1"/>
  <c r="V3279" i="1"/>
  <c r="V3282" i="1"/>
  <c r="V3283" i="1"/>
  <c r="V3284" i="1"/>
  <c r="V3285" i="1"/>
  <c r="V3286" i="1"/>
  <c r="V3287" i="1"/>
  <c r="AF2" i="1"/>
  <c r="AF3" i="1"/>
  <c r="AF4"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3043"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10" i="1"/>
  <c r="AF1309"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F1333" i="1"/>
  <c r="AF1334" i="1"/>
  <c r="AF1335" i="1"/>
  <c r="AF1336" i="1"/>
  <c r="AF1337" i="1"/>
  <c r="AF1338" i="1"/>
  <c r="AF1339" i="1"/>
  <c r="AF1340" i="1"/>
  <c r="AF1341" i="1"/>
  <c r="AF1342" i="1"/>
  <c r="AF1343" i="1"/>
  <c r="AF1344" i="1"/>
  <c r="AF1345" i="1"/>
  <c r="AF1346" i="1"/>
  <c r="AF1347" i="1"/>
  <c r="AF1348" i="1"/>
  <c r="AF1349" i="1"/>
  <c r="AF1350" i="1"/>
  <c r="AF1351" i="1"/>
  <c r="AF1352" i="1"/>
  <c r="AF1353" i="1"/>
  <c r="AF1354" i="1"/>
  <c r="AF1355" i="1"/>
  <c r="AF1356" i="1"/>
  <c r="AF1357" i="1"/>
  <c r="AF1358" i="1"/>
  <c r="AF1359" i="1"/>
  <c r="AF1360" i="1"/>
  <c r="AF1361" i="1"/>
  <c r="AF1362" i="1"/>
  <c r="AF1363" i="1"/>
  <c r="AF1364" i="1"/>
  <c r="AF1365" i="1"/>
  <c r="AF1366" i="1"/>
  <c r="AF1367" i="1"/>
  <c r="AF1368" i="1"/>
  <c r="AF1369" i="1"/>
  <c r="AF1370" i="1"/>
  <c r="AF1371" i="1"/>
  <c r="AF1372" i="1"/>
  <c r="AF1373" i="1"/>
  <c r="AF1374" i="1"/>
  <c r="AF1375" i="1"/>
  <c r="AF1376" i="1"/>
  <c r="AF1377" i="1"/>
  <c r="AF1378" i="1"/>
  <c r="AF1379" i="1"/>
  <c r="AF1380" i="1"/>
  <c r="AF1381" i="1"/>
  <c r="AF1382" i="1"/>
  <c r="AF1383" i="1"/>
  <c r="AF1384" i="1"/>
  <c r="AF1385" i="1"/>
  <c r="AF1386" i="1"/>
  <c r="AF1387" i="1"/>
  <c r="AF1388" i="1"/>
  <c r="AF1389" i="1"/>
  <c r="AF1390" i="1"/>
  <c r="AF1391" i="1"/>
  <c r="AF1392" i="1"/>
  <c r="AF1393" i="1"/>
  <c r="AF1394" i="1"/>
  <c r="AF1395" i="1"/>
  <c r="AF1396" i="1"/>
  <c r="AF1397" i="1"/>
  <c r="AF1398" i="1"/>
  <c r="AF1399" i="1"/>
  <c r="AF1400" i="1"/>
  <c r="AF1401" i="1"/>
  <c r="AF1402" i="1"/>
  <c r="AF1403" i="1"/>
  <c r="AF1404" i="1"/>
  <c r="AF1405" i="1"/>
  <c r="AF1406" i="1"/>
  <c r="AF1407" i="1"/>
  <c r="AF1408" i="1"/>
  <c r="AF1409" i="1"/>
  <c r="AF1410" i="1"/>
  <c r="AF1411" i="1"/>
  <c r="AF1412" i="1"/>
  <c r="AF1413" i="1"/>
  <c r="AF1414" i="1"/>
  <c r="AF1415" i="1"/>
  <c r="AF1416" i="1"/>
  <c r="AF1417" i="1"/>
  <c r="AF1418" i="1"/>
  <c r="AF1419" i="1"/>
  <c r="AF1420" i="1"/>
  <c r="AF1421" i="1"/>
  <c r="AF1422" i="1"/>
  <c r="AF1423" i="1"/>
  <c r="AF1424" i="1"/>
  <c r="AF1425" i="1"/>
  <c r="AF1426" i="1"/>
  <c r="AF1427" i="1"/>
  <c r="AF1428" i="1"/>
  <c r="AF1429" i="1"/>
  <c r="AF1430" i="1"/>
  <c r="AF1431" i="1"/>
  <c r="AF1432" i="1"/>
  <c r="AF1433" i="1"/>
  <c r="AF1434" i="1"/>
  <c r="AF1435" i="1"/>
  <c r="AF1436" i="1"/>
  <c r="AF1437" i="1"/>
  <c r="AF1438" i="1"/>
  <c r="AF1439" i="1"/>
  <c r="AF1440" i="1"/>
  <c r="AF1441" i="1"/>
  <c r="AF1442" i="1"/>
  <c r="AF1443" i="1"/>
  <c r="AF1445" i="1"/>
  <c r="AF1446" i="1"/>
  <c r="AF1447" i="1"/>
  <c r="AF1448" i="1"/>
  <c r="AF1449" i="1"/>
  <c r="AF1450" i="1"/>
  <c r="AF1451" i="1"/>
  <c r="AF1452" i="1"/>
  <c r="AF1453" i="1"/>
  <c r="AF1454" i="1"/>
  <c r="AF1455" i="1"/>
  <c r="AF1456" i="1"/>
  <c r="AF1457" i="1"/>
  <c r="AF1458" i="1"/>
  <c r="AF1459" i="1"/>
  <c r="AF1460" i="1"/>
  <c r="AF1461" i="1"/>
  <c r="AF1462" i="1"/>
  <c r="AF1463" i="1"/>
  <c r="AF1464" i="1"/>
  <c r="AF1465" i="1"/>
  <c r="AF1466" i="1"/>
  <c r="AF1467" i="1"/>
  <c r="AF1468" i="1"/>
  <c r="AF1469" i="1"/>
  <c r="AF1470" i="1"/>
  <c r="AF1471" i="1"/>
  <c r="AF1472" i="1"/>
  <c r="AF1473" i="1"/>
  <c r="AF1474" i="1"/>
  <c r="AF1475" i="1"/>
  <c r="AF1476" i="1"/>
  <c r="AF1477" i="1"/>
  <c r="AF1478" i="1"/>
  <c r="AF1479" i="1"/>
  <c r="AF1480" i="1"/>
  <c r="AF1481" i="1"/>
  <c r="AF1482" i="1"/>
  <c r="AF1483" i="1"/>
  <c r="AF1484" i="1"/>
  <c r="AF1485" i="1"/>
  <c r="AF1486" i="1"/>
  <c r="AF1487" i="1"/>
  <c r="AF1488" i="1"/>
  <c r="AF1489" i="1"/>
  <c r="AF1490" i="1"/>
  <c r="AF1491" i="1"/>
  <c r="AF1492" i="1"/>
  <c r="AF1493" i="1"/>
  <c r="AF1494" i="1"/>
  <c r="AF1495" i="1"/>
  <c r="AF1496" i="1"/>
  <c r="AF1497" i="1"/>
  <c r="AF1498" i="1"/>
  <c r="AF1499" i="1"/>
  <c r="AF1500" i="1"/>
  <c r="AF1501" i="1"/>
  <c r="AF1502" i="1"/>
  <c r="AF1503" i="1"/>
  <c r="AF1504" i="1"/>
  <c r="AF1505" i="1"/>
  <c r="AF1506" i="1"/>
  <c r="AF1507" i="1"/>
  <c r="AF1508" i="1"/>
  <c r="AF1509" i="1"/>
  <c r="AF1510" i="1"/>
  <c r="AF1511" i="1"/>
  <c r="AF1512" i="1"/>
  <c r="AF1513" i="1"/>
  <c r="AF1514" i="1"/>
  <c r="AF1515" i="1"/>
  <c r="AF1516" i="1"/>
  <c r="AF1517" i="1"/>
  <c r="AF1518" i="1"/>
  <c r="AF1519" i="1"/>
  <c r="AF1520" i="1"/>
  <c r="AF1521" i="1"/>
  <c r="AF1522" i="1"/>
  <c r="AF1523" i="1"/>
  <c r="AF1524" i="1"/>
  <c r="AF1525" i="1"/>
  <c r="AF1526" i="1"/>
  <c r="AF1527" i="1"/>
  <c r="AF1528" i="1"/>
  <c r="AF1529" i="1"/>
  <c r="AF1530" i="1"/>
  <c r="AF1531" i="1"/>
  <c r="AF1532" i="1"/>
  <c r="AF1533" i="1"/>
  <c r="AF1534" i="1"/>
  <c r="AF1535" i="1"/>
  <c r="AF1536" i="1"/>
  <c r="AF1537" i="1"/>
  <c r="AF1538" i="1"/>
  <c r="AF1539" i="1"/>
  <c r="AF1540" i="1"/>
  <c r="AF1541" i="1"/>
  <c r="AF1542" i="1"/>
  <c r="AF1543" i="1"/>
  <c r="AF1544" i="1"/>
  <c r="AF1545" i="1"/>
  <c r="AF1546" i="1"/>
  <c r="AF1547" i="1"/>
  <c r="AF1548" i="1"/>
  <c r="AF1549" i="1"/>
  <c r="AF1550" i="1"/>
  <c r="AF1551" i="1"/>
  <c r="AF1552" i="1"/>
  <c r="AF1553" i="1"/>
  <c r="AF1554" i="1"/>
  <c r="AF1555" i="1"/>
  <c r="AF1556" i="1"/>
  <c r="AF1557" i="1"/>
  <c r="AF1558" i="1"/>
  <c r="AF1559" i="1"/>
  <c r="AF1560" i="1"/>
  <c r="AF1561" i="1"/>
  <c r="AF1562" i="1"/>
  <c r="AF1563" i="1"/>
  <c r="AF1564" i="1"/>
  <c r="AF1565" i="1"/>
  <c r="AF1566" i="1"/>
  <c r="AF1567" i="1"/>
  <c r="AF1568" i="1"/>
  <c r="AF1569" i="1"/>
  <c r="AF1570" i="1"/>
  <c r="AF1571" i="1"/>
  <c r="AF1572" i="1"/>
  <c r="AF1573" i="1"/>
  <c r="AF1574" i="1"/>
  <c r="AF1575" i="1"/>
  <c r="AF1576" i="1"/>
  <c r="AF1577" i="1"/>
  <c r="AF1578" i="1"/>
  <c r="AF1579" i="1"/>
  <c r="AF1580" i="1"/>
  <c r="AF1581" i="1"/>
  <c r="AF1582" i="1"/>
  <c r="AF1583" i="1"/>
  <c r="AF1584" i="1"/>
  <c r="AF1585" i="1"/>
  <c r="AF1586" i="1"/>
  <c r="AF1587" i="1"/>
  <c r="AF1588" i="1"/>
  <c r="AF1589" i="1"/>
  <c r="AF1590" i="1"/>
  <c r="AF1591" i="1"/>
  <c r="AF1592" i="1"/>
  <c r="AF1593" i="1"/>
  <c r="AF1594" i="1"/>
  <c r="AF1595" i="1"/>
  <c r="AF1596" i="1"/>
  <c r="AF1597" i="1"/>
  <c r="AF1598" i="1"/>
  <c r="AF1599" i="1"/>
  <c r="AF1600" i="1"/>
  <c r="AF1601" i="1"/>
  <c r="AF1602" i="1"/>
  <c r="AF1603" i="1"/>
  <c r="AF1604" i="1"/>
  <c r="AF1605" i="1"/>
  <c r="AF1606" i="1"/>
  <c r="AF1607" i="1"/>
  <c r="AF1608" i="1"/>
  <c r="AF1609" i="1"/>
  <c r="AF1610" i="1"/>
  <c r="AF1611" i="1"/>
  <c r="AF1612" i="1"/>
  <c r="AF1613" i="1"/>
  <c r="AF1614" i="1"/>
  <c r="AF1615" i="1"/>
  <c r="AF1616" i="1"/>
  <c r="AF1617" i="1"/>
  <c r="AF1618" i="1"/>
  <c r="AF1619" i="1"/>
  <c r="AF1620" i="1"/>
  <c r="AF1621" i="1"/>
  <c r="AF1622" i="1"/>
  <c r="AF1623" i="1"/>
  <c r="AF1624" i="1"/>
  <c r="AF1625" i="1"/>
  <c r="AF1626" i="1"/>
  <c r="AF1627" i="1"/>
  <c r="AF1628" i="1"/>
  <c r="AF1629" i="1"/>
  <c r="AF1630" i="1"/>
  <c r="AF1631" i="1"/>
  <c r="AF1632" i="1"/>
  <c r="AF1633" i="1"/>
  <c r="AF1634" i="1"/>
  <c r="AF1635" i="1"/>
  <c r="AF1636" i="1"/>
  <c r="AF1637" i="1"/>
  <c r="AF1638" i="1"/>
  <c r="AF1639" i="1"/>
  <c r="AF1640" i="1"/>
  <c r="AF1641" i="1"/>
  <c r="AF1642" i="1"/>
  <c r="AF1643" i="1"/>
  <c r="AF1644" i="1"/>
  <c r="AF1645" i="1"/>
  <c r="AF1646" i="1"/>
  <c r="AF1647" i="1"/>
  <c r="AF1648" i="1"/>
  <c r="AF1649" i="1"/>
  <c r="AF1650" i="1"/>
  <c r="AF1651" i="1"/>
  <c r="AF1652" i="1"/>
  <c r="AF1653" i="1"/>
  <c r="AF1654" i="1"/>
  <c r="AF1655" i="1"/>
  <c r="AF1656" i="1"/>
  <c r="AF1657" i="1"/>
  <c r="AF1658" i="1"/>
  <c r="AF1659" i="1"/>
  <c r="AF1660" i="1"/>
  <c r="AF1661" i="1"/>
  <c r="AF1662" i="1"/>
  <c r="AF1663" i="1"/>
  <c r="AF1664" i="1"/>
  <c r="AF1665" i="1"/>
  <c r="AF1666" i="1"/>
  <c r="AF1667" i="1"/>
  <c r="AF1668" i="1"/>
  <c r="AF1669" i="1"/>
  <c r="AF1670" i="1"/>
  <c r="AF1671" i="1"/>
  <c r="AF1672" i="1"/>
  <c r="AF1673" i="1"/>
  <c r="AF1674" i="1"/>
  <c r="AF1675" i="1"/>
  <c r="AF1676" i="1"/>
  <c r="AF1677" i="1"/>
  <c r="AF1678" i="1"/>
  <c r="AF1679" i="1"/>
  <c r="AF1680" i="1"/>
  <c r="AF1681" i="1"/>
  <c r="AF1682" i="1"/>
  <c r="AF1683" i="1"/>
  <c r="AF1684" i="1"/>
  <c r="AF1685" i="1"/>
  <c r="AF1686" i="1"/>
  <c r="AF1687" i="1"/>
  <c r="AF1688" i="1"/>
  <c r="AF1689" i="1"/>
  <c r="AF1690" i="1"/>
  <c r="AF1691" i="1"/>
  <c r="AF1692" i="1"/>
  <c r="AF1693" i="1"/>
  <c r="AF1694" i="1"/>
  <c r="AF1695" i="1"/>
  <c r="AF1696" i="1"/>
  <c r="AF1697" i="1"/>
  <c r="AF1698" i="1"/>
  <c r="AF1699" i="1"/>
  <c r="AF1700" i="1"/>
  <c r="AF1701" i="1"/>
  <c r="AF1702" i="1"/>
  <c r="AF1703" i="1"/>
  <c r="AF1704" i="1"/>
  <c r="AF1705" i="1"/>
  <c r="AF1706" i="1"/>
  <c r="AF1707" i="1"/>
  <c r="AF1708" i="1"/>
  <c r="AF1709" i="1"/>
  <c r="AF1710" i="1"/>
  <c r="AF1711" i="1"/>
  <c r="AF1712" i="1"/>
  <c r="AF1713" i="1"/>
  <c r="AF1714" i="1"/>
  <c r="AF1715" i="1"/>
  <c r="AF1716" i="1"/>
  <c r="AF1717" i="1"/>
  <c r="AF1718" i="1"/>
  <c r="AF1719" i="1"/>
  <c r="AF1720" i="1"/>
  <c r="AF1721" i="1"/>
  <c r="AF1722" i="1"/>
  <c r="AF1723" i="1"/>
  <c r="AF1724" i="1"/>
  <c r="AF1725" i="1"/>
  <c r="AF1726" i="1"/>
  <c r="AF1727" i="1"/>
  <c r="AF1728" i="1"/>
  <c r="AF1729" i="1"/>
  <c r="AF1730" i="1"/>
  <c r="AF1731" i="1"/>
  <c r="AF1732" i="1"/>
  <c r="AF1733" i="1"/>
  <c r="AF1734" i="1"/>
  <c r="AF1735" i="1"/>
  <c r="AF1736" i="1"/>
  <c r="AF1737" i="1"/>
  <c r="AF1738" i="1"/>
  <c r="AF1739" i="1"/>
  <c r="AF1740" i="1"/>
  <c r="AF1741" i="1"/>
  <c r="AF1742" i="1"/>
  <c r="AF1743" i="1"/>
  <c r="AF1744" i="1"/>
  <c r="AF1745" i="1"/>
  <c r="AF1746" i="1"/>
  <c r="AF1747" i="1"/>
  <c r="AF1748" i="1"/>
  <c r="AF1749" i="1"/>
  <c r="AF1750" i="1"/>
  <c r="AF1751" i="1"/>
  <c r="AF1752" i="1"/>
  <c r="AF1753" i="1"/>
  <c r="AF1754" i="1"/>
  <c r="AF1755" i="1"/>
  <c r="AF1756" i="1"/>
  <c r="AF1757" i="1"/>
  <c r="AF1758" i="1"/>
  <c r="AF1759" i="1"/>
  <c r="AF1760" i="1"/>
  <c r="AF1761" i="1"/>
  <c r="AF1762" i="1"/>
  <c r="AF1763" i="1"/>
  <c r="AF1764" i="1"/>
  <c r="AF1765" i="1"/>
  <c r="AF1766" i="1"/>
  <c r="AF1767" i="1"/>
  <c r="AF1768" i="1"/>
  <c r="AF1769" i="1"/>
  <c r="AF1770" i="1"/>
  <c r="AF1771" i="1"/>
  <c r="AF1772" i="1"/>
  <c r="AF1773" i="1"/>
  <c r="AF1774" i="1"/>
  <c r="AF1775" i="1"/>
  <c r="AF1776" i="1"/>
  <c r="AF1777" i="1"/>
  <c r="AF1778" i="1"/>
  <c r="AF1779" i="1"/>
  <c r="AF1780" i="1"/>
  <c r="AF1781" i="1"/>
  <c r="AF1782" i="1"/>
  <c r="AF1783" i="1"/>
  <c r="AF1784" i="1"/>
  <c r="AF1785" i="1"/>
  <c r="AF1786" i="1"/>
  <c r="AF1787" i="1"/>
  <c r="AF1788" i="1"/>
  <c r="AF1789" i="1"/>
  <c r="AF1790" i="1"/>
  <c r="AF1791" i="1"/>
  <c r="AF1792" i="1"/>
  <c r="AF1793" i="1"/>
  <c r="AF1794" i="1"/>
  <c r="AF1795" i="1"/>
  <c r="AF1796" i="1"/>
  <c r="AF1797" i="1"/>
  <c r="AF1798" i="1"/>
  <c r="AF1799" i="1"/>
  <c r="AF1800" i="1"/>
  <c r="AF1801" i="1"/>
  <c r="AF1802" i="1"/>
  <c r="AF1803" i="1"/>
  <c r="AF1804" i="1"/>
  <c r="AF1805" i="1"/>
  <c r="AF1806" i="1"/>
  <c r="AF1807" i="1"/>
  <c r="AF1808" i="1"/>
  <c r="AF1809" i="1"/>
  <c r="AF1810" i="1"/>
  <c r="AF1811" i="1"/>
  <c r="AF1812" i="1"/>
  <c r="AF1813" i="1"/>
  <c r="AF1814" i="1"/>
  <c r="AF1815" i="1"/>
  <c r="AF1816" i="1"/>
  <c r="AF1817" i="1"/>
  <c r="AF1818" i="1"/>
  <c r="AF1819" i="1"/>
  <c r="AF1820" i="1"/>
  <c r="AF1821" i="1"/>
  <c r="AF1822" i="1"/>
  <c r="AF1823" i="1"/>
  <c r="AF1824" i="1"/>
  <c r="AF1825" i="1"/>
  <c r="AF1826" i="1"/>
  <c r="AF1827" i="1"/>
  <c r="AF1828" i="1"/>
  <c r="AF1829" i="1"/>
  <c r="AF1830" i="1"/>
  <c r="AF1831" i="1"/>
  <c r="AF1832" i="1"/>
  <c r="AF1833" i="1"/>
  <c r="AF1834" i="1"/>
  <c r="AF1835" i="1"/>
  <c r="AF1836" i="1"/>
  <c r="AF1837" i="1"/>
  <c r="AF1838" i="1"/>
  <c r="AF1839" i="1"/>
  <c r="AF1840" i="1"/>
  <c r="AF1841" i="1"/>
  <c r="AF1842" i="1"/>
  <c r="AF1843" i="1"/>
  <c r="AF1844" i="1"/>
  <c r="AF1845" i="1"/>
  <c r="AF1846" i="1"/>
  <c r="AF1847" i="1"/>
  <c r="AF1848" i="1"/>
  <c r="AF1849" i="1"/>
  <c r="AF1850" i="1"/>
  <c r="AF1851" i="1"/>
  <c r="AF1852" i="1"/>
  <c r="AF1853" i="1"/>
  <c r="AF1854" i="1"/>
  <c r="AF1855" i="1"/>
  <c r="AF1856" i="1"/>
  <c r="AF1857" i="1"/>
  <c r="AF1858" i="1"/>
  <c r="AF1859" i="1"/>
  <c r="AF1860" i="1"/>
  <c r="AF1861" i="1"/>
  <c r="AF1862" i="1"/>
  <c r="AF1863" i="1"/>
  <c r="AF1864" i="1"/>
  <c r="AF1865" i="1"/>
  <c r="AF1866" i="1"/>
  <c r="AF1867" i="1"/>
  <c r="AF1868" i="1"/>
  <c r="AF1869" i="1"/>
  <c r="AF1870" i="1"/>
  <c r="AF1871" i="1"/>
  <c r="AF1872" i="1"/>
  <c r="AF1873" i="1"/>
  <c r="AF1874" i="1"/>
  <c r="AF1875" i="1"/>
  <c r="AF1876" i="1"/>
  <c r="AF1877" i="1"/>
  <c r="AF1878" i="1"/>
  <c r="AF1879" i="1"/>
  <c r="AF1880" i="1"/>
  <c r="AF1881" i="1"/>
  <c r="AF1882" i="1"/>
  <c r="AF1883" i="1"/>
  <c r="AF1884" i="1"/>
  <c r="AF1885" i="1"/>
  <c r="AF1886" i="1"/>
  <c r="AF1887" i="1"/>
  <c r="AF1888" i="1"/>
  <c r="AF1889" i="1"/>
  <c r="AF1890" i="1"/>
  <c r="AF1891" i="1"/>
  <c r="AF1892" i="1"/>
  <c r="AF1893" i="1"/>
  <c r="AF1894" i="1"/>
  <c r="AF1895" i="1"/>
  <c r="AF1896" i="1"/>
  <c r="AF1897" i="1"/>
  <c r="AF1898" i="1"/>
  <c r="AF1899" i="1"/>
  <c r="AF1900" i="1"/>
  <c r="AF1901" i="1"/>
  <c r="AF1902" i="1"/>
  <c r="AF1903" i="1"/>
  <c r="AF1904" i="1"/>
  <c r="AF1905" i="1"/>
  <c r="AF1906" i="1"/>
  <c r="AF1907" i="1"/>
  <c r="AF1908" i="1"/>
  <c r="AF1909" i="1"/>
  <c r="AF1910" i="1"/>
  <c r="AF1911" i="1"/>
  <c r="AF1912" i="1"/>
  <c r="AF1913" i="1"/>
  <c r="AF1914" i="1"/>
  <c r="AF1915" i="1"/>
  <c r="AF1916" i="1"/>
  <c r="AF1917" i="1"/>
  <c r="AF1918" i="1"/>
  <c r="AF1919" i="1"/>
  <c r="AF1920" i="1"/>
  <c r="AF1921" i="1"/>
  <c r="AF1922" i="1"/>
  <c r="AF1923" i="1"/>
  <c r="AF1924" i="1"/>
  <c r="AF1925" i="1"/>
  <c r="AF1926" i="1"/>
  <c r="AF1927" i="1"/>
  <c r="AF1928" i="1"/>
  <c r="AF1929" i="1"/>
  <c r="AF1930" i="1"/>
  <c r="AF1931" i="1"/>
  <c r="AF1932" i="1"/>
  <c r="AF1933" i="1"/>
  <c r="AF1934" i="1"/>
  <c r="AF1935" i="1"/>
  <c r="AF1936" i="1"/>
  <c r="AF1937" i="1"/>
  <c r="AF1938" i="1"/>
  <c r="AF1939" i="1"/>
  <c r="AF1940" i="1"/>
  <c r="AF1941" i="1"/>
  <c r="AF1942" i="1"/>
  <c r="AF1943" i="1"/>
  <c r="AF1944" i="1"/>
  <c r="AF1945" i="1"/>
  <c r="AF1946" i="1"/>
  <c r="AF1947" i="1"/>
  <c r="AF1948" i="1"/>
  <c r="AF1949" i="1"/>
  <c r="AF1950" i="1"/>
  <c r="AF1951" i="1"/>
  <c r="AF1952" i="1"/>
  <c r="AF1953" i="1"/>
  <c r="AF1954" i="1"/>
  <c r="AF1955" i="1"/>
  <c r="AF1956" i="1"/>
  <c r="AF1957" i="1"/>
  <c r="AF1958" i="1"/>
  <c r="AF1959" i="1"/>
  <c r="AF1960" i="1"/>
  <c r="AF1961" i="1"/>
  <c r="AF1962" i="1"/>
  <c r="AF1963" i="1"/>
  <c r="AF1964" i="1"/>
  <c r="AF1965" i="1"/>
  <c r="AF1966" i="1"/>
  <c r="AF1967" i="1"/>
  <c r="AF1968" i="1"/>
  <c r="AF1969" i="1"/>
  <c r="AF1970" i="1"/>
  <c r="AF1971" i="1"/>
  <c r="AF1972" i="1"/>
  <c r="AF1973" i="1"/>
  <c r="AF1974" i="1"/>
  <c r="AF1975" i="1"/>
  <c r="AF1976" i="1"/>
  <c r="AF1977" i="1"/>
  <c r="AF1978" i="1"/>
  <c r="AF1979" i="1"/>
  <c r="AF1980" i="1"/>
  <c r="AF1981" i="1"/>
  <c r="AF1982" i="1"/>
  <c r="AF1983" i="1"/>
  <c r="AF1984" i="1"/>
  <c r="AF1985" i="1"/>
  <c r="AF1986" i="1"/>
  <c r="AF1987" i="1"/>
  <c r="AF1988" i="1"/>
  <c r="AF1989" i="1"/>
  <c r="AF1990" i="1"/>
  <c r="AF1991" i="1"/>
  <c r="AF1992" i="1"/>
  <c r="AF1993" i="1"/>
  <c r="AF1994" i="1"/>
  <c r="AF1995" i="1"/>
  <c r="AF1996" i="1"/>
  <c r="AF1997" i="1"/>
  <c r="AF1998" i="1"/>
  <c r="AF1999" i="1"/>
  <c r="AF2000" i="1"/>
  <c r="AF2001" i="1"/>
  <c r="AF2002" i="1"/>
  <c r="AF2003" i="1"/>
  <c r="AF2004" i="1"/>
  <c r="AF2005" i="1"/>
  <c r="AF2006" i="1"/>
  <c r="AF2007" i="1"/>
  <c r="AF2008" i="1"/>
  <c r="AF2009" i="1"/>
  <c r="AF2010" i="1"/>
  <c r="AF2011" i="1"/>
  <c r="AF2012" i="1"/>
  <c r="AF2013" i="1"/>
  <c r="AF2014" i="1"/>
  <c r="AF2015" i="1"/>
  <c r="AF2016" i="1"/>
  <c r="AF2017" i="1"/>
  <c r="AF2018" i="1"/>
  <c r="AF2019" i="1"/>
  <c r="AF2020" i="1"/>
  <c r="AF2021" i="1"/>
  <c r="AF2022" i="1"/>
  <c r="AF2023" i="1"/>
  <c r="AF2024" i="1"/>
  <c r="AF2025" i="1"/>
  <c r="AF2026" i="1"/>
  <c r="AF2027" i="1"/>
  <c r="AF2028" i="1"/>
  <c r="AF2029" i="1"/>
  <c r="AF2030" i="1"/>
  <c r="AF2031" i="1"/>
  <c r="AF2032" i="1"/>
  <c r="AF2033" i="1"/>
  <c r="AF2034" i="1"/>
  <c r="AF2035" i="1"/>
  <c r="AF2036" i="1"/>
  <c r="AF2037" i="1"/>
  <c r="AF2038" i="1"/>
  <c r="AF2039" i="1"/>
  <c r="AF2040" i="1"/>
  <c r="AF2041" i="1"/>
  <c r="AF2042" i="1"/>
  <c r="AF2043" i="1"/>
  <c r="AF2044" i="1"/>
  <c r="AF2045" i="1"/>
  <c r="AF2046" i="1"/>
  <c r="AF2047" i="1"/>
  <c r="AF2048" i="1"/>
  <c r="AF2049" i="1"/>
  <c r="AF2050" i="1"/>
  <c r="AF2051" i="1"/>
  <c r="AF2052" i="1"/>
  <c r="AF2053" i="1"/>
  <c r="AF2054" i="1"/>
  <c r="AF2055" i="1"/>
  <c r="AF2056" i="1"/>
  <c r="AF2057" i="1"/>
  <c r="AF2058" i="1"/>
  <c r="AF2059" i="1"/>
  <c r="AF2060" i="1"/>
  <c r="AF2061" i="1"/>
  <c r="AF2062" i="1"/>
  <c r="AF2063" i="1"/>
  <c r="AF2064" i="1"/>
  <c r="AF2065" i="1"/>
  <c r="AF2066" i="1"/>
  <c r="AF2067" i="1"/>
  <c r="AF2068" i="1"/>
  <c r="AF2069" i="1"/>
  <c r="AF2070" i="1"/>
  <c r="AF2071" i="1"/>
  <c r="AF2072" i="1"/>
  <c r="AF2073" i="1"/>
  <c r="AF2074" i="1"/>
  <c r="AF2075" i="1"/>
  <c r="AF2076" i="1"/>
  <c r="AF2077" i="1"/>
  <c r="AF2078" i="1"/>
  <c r="AF2079" i="1"/>
  <c r="AF2080" i="1"/>
  <c r="AF2081" i="1"/>
  <c r="AF2082" i="1"/>
  <c r="AF2083" i="1"/>
  <c r="AF2084" i="1"/>
  <c r="AF2085" i="1"/>
  <c r="AF2086" i="1"/>
  <c r="AF2087" i="1"/>
  <c r="AF2088" i="1"/>
  <c r="AF2089" i="1"/>
  <c r="AF2090" i="1"/>
  <c r="AF2091" i="1"/>
  <c r="AF2092" i="1"/>
  <c r="AF2093" i="1"/>
  <c r="AF2094" i="1"/>
  <c r="AF2095" i="1"/>
  <c r="AF2096" i="1"/>
  <c r="AF2097" i="1"/>
  <c r="AF2098" i="1"/>
  <c r="AF2099" i="1"/>
  <c r="AF2100" i="1"/>
  <c r="AF2101" i="1"/>
  <c r="AF2102" i="1"/>
  <c r="AF2103" i="1"/>
  <c r="AF2104" i="1"/>
  <c r="AF2105" i="1"/>
  <c r="AF2106" i="1"/>
  <c r="AF2107" i="1"/>
  <c r="AF2108" i="1"/>
  <c r="AF2109" i="1"/>
  <c r="AF2110" i="1"/>
  <c r="AF2111" i="1"/>
  <c r="AF2112" i="1"/>
  <c r="AF2113" i="1"/>
  <c r="AF2114" i="1"/>
  <c r="AF2115" i="1"/>
  <c r="AF2116" i="1"/>
  <c r="AF2117" i="1"/>
  <c r="AF2118" i="1"/>
  <c r="AF2119" i="1"/>
  <c r="AF2120" i="1"/>
  <c r="AF2121" i="1"/>
  <c r="AF2122" i="1"/>
  <c r="AF2123" i="1"/>
  <c r="AF2124" i="1"/>
  <c r="AF2125" i="1"/>
  <c r="AF2126" i="1"/>
  <c r="AF2127" i="1"/>
  <c r="AF2128" i="1"/>
  <c r="AF2129" i="1"/>
  <c r="AF2130" i="1"/>
  <c r="AF2131" i="1"/>
  <c r="AF2132" i="1"/>
  <c r="AF2133" i="1"/>
  <c r="AF2134" i="1"/>
  <c r="AF2135" i="1"/>
  <c r="AF2136" i="1"/>
  <c r="AF2137" i="1"/>
  <c r="AF2138" i="1"/>
  <c r="AF2139" i="1"/>
  <c r="AF2140" i="1"/>
  <c r="AF2141" i="1"/>
  <c r="AF2142" i="1"/>
  <c r="AF2143" i="1"/>
  <c r="AF2144" i="1"/>
  <c r="AF2145" i="1"/>
  <c r="AF2146" i="1"/>
  <c r="AF2147" i="1"/>
  <c r="AF2148" i="1"/>
  <c r="AF2149" i="1"/>
  <c r="AF2150" i="1"/>
  <c r="AF2151" i="1"/>
  <c r="AF2152" i="1"/>
  <c r="AF2153" i="1"/>
  <c r="AF2154" i="1"/>
  <c r="AF2155" i="1"/>
  <c r="AF2156" i="1"/>
  <c r="AF2157" i="1"/>
  <c r="AF2158" i="1"/>
  <c r="AF2159" i="1"/>
  <c r="AF2160" i="1"/>
  <c r="AF2161" i="1"/>
  <c r="AF2162" i="1"/>
  <c r="AF2163" i="1"/>
  <c r="AF2164" i="1"/>
  <c r="AF2165" i="1"/>
  <c r="AF2166" i="1"/>
  <c r="AF2167" i="1"/>
  <c r="AF2168" i="1"/>
  <c r="AF2169" i="1"/>
  <c r="AF2170" i="1"/>
  <c r="AF2171" i="1"/>
  <c r="AF2172" i="1"/>
  <c r="AF2173" i="1"/>
  <c r="AF2174" i="1"/>
  <c r="AF2175" i="1"/>
  <c r="AF2176" i="1"/>
  <c r="AF2177" i="1"/>
  <c r="AF2178" i="1"/>
  <c r="AF2179" i="1"/>
  <c r="AF2180" i="1"/>
  <c r="AF2181" i="1"/>
  <c r="AF2182" i="1"/>
  <c r="AF2183" i="1"/>
  <c r="AF2184" i="1"/>
  <c r="AF2185" i="1"/>
  <c r="AF2186" i="1"/>
  <c r="AF2187" i="1"/>
  <c r="AF2188" i="1"/>
  <c r="AF2189" i="1"/>
  <c r="AF2190" i="1"/>
  <c r="AF3042" i="1"/>
  <c r="AF2191" i="1"/>
  <c r="AF2192" i="1"/>
  <c r="AF2193" i="1"/>
  <c r="AF2194" i="1"/>
  <c r="AF2195" i="1"/>
  <c r="AF2196" i="1"/>
  <c r="AF2197" i="1"/>
  <c r="AF2198" i="1"/>
  <c r="AF2199" i="1"/>
  <c r="AF2200" i="1"/>
  <c r="AF2201" i="1"/>
  <c r="AF2202" i="1"/>
  <c r="AF2203" i="1"/>
  <c r="AF2204" i="1"/>
  <c r="AF2205" i="1"/>
  <c r="AF2206" i="1"/>
  <c r="AF2207" i="1"/>
  <c r="AF2208" i="1"/>
  <c r="AF2209" i="1"/>
  <c r="AF2210" i="1"/>
  <c r="AF2211" i="1"/>
  <c r="AF2212" i="1"/>
  <c r="AF2213" i="1"/>
  <c r="AF2214" i="1"/>
  <c r="AF2215" i="1"/>
  <c r="AF2216" i="1"/>
  <c r="AF2217" i="1"/>
  <c r="AF2218" i="1"/>
  <c r="AF2219" i="1"/>
  <c r="AF2220" i="1"/>
  <c r="AF2221" i="1"/>
  <c r="AF2222" i="1"/>
  <c r="AF2223" i="1"/>
  <c r="AF2224" i="1"/>
  <c r="AF2225" i="1"/>
  <c r="AF2226" i="1"/>
  <c r="AF2227" i="1"/>
  <c r="AF2228" i="1"/>
  <c r="AF2229" i="1"/>
  <c r="AF2230" i="1"/>
  <c r="AF2231" i="1"/>
  <c r="AF2232" i="1"/>
  <c r="AF2233" i="1"/>
  <c r="AF2234" i="1"/>
  <c r="AF2235" i="1"/>
  <c r="AF2236" i="1"/>
  <c r="AF2237" i="1"/>
  <c r="AF2238" i="1"/>
  <c r="AF2239" i="1"/>
  <c r="AF2240" i="1"/>
  <c r="AF2241" i="1"/>
  <c r="AF2242" i="1"/>
  <c r="AF2243" i="1"/>
  <c r="AF2244" i="1"/>
  <c r="AF2245" i="1"/>
  <c r="AF2246" i="1"/>
  <c r="AF2247" i="1"/>
  <c r="AF2248" i="1"/>
  <c r="AF2249" i="1"/>
  <c r="AF2250" i="1"/>
  <c r="AF2251" i="1"/>
  <c r="AF2252" i="1"/>
  <c r="AF2253" i="1"/>
  <c r="AF2254" i="1"/>
  <c r="AF2255" i="1"/>
  <c r="AF2256" i="1"/>
  <c r="AF2257" i="1"/>
  <c r="AF2258" i="1"/>
  <c r="AF2259" i="1"/>
  <c r="AF2260" i="1"/>
  <c r="AF2261" i="1"/>
  <c r="AF2262" i="1"/>
  <c r="AF2263" i="1"/>
  <c r="AF2264" i="1"/>
  <c r="AF2265" i="1"/>
  <c r="AF2266" i="1"/>
  <c r="AF2267" i="1"/>
  <c r="AF2268" i="1"/>
  <c r="AF2269" i="1"/>
  <c r="AF2270" i="1"/>
  <c r="AF2271" i="1"/>
  <c r="AF2272" i="1"/>
  <c r="AF2273" i="1"/>
  <c r="AF2274" i="1"/>
  <c r="AF2275" i="1"/>
  <c r="AF2276" i="1"/>
  <c r="AF2277" i="1"/>
  <c r="AF2278" i="1"/>
  <c r="AF2279" i="1"/>
  <c r="AF2280" i="1"/>
  <c r="AF2281" i="1"/>
  <c r="AF2282" i="1"/>
  <c r="AF2283" i="1"/>
  <c r="AF2284" i="1"/>
  <c r="AF2285" i="1"/>
  <c r="AF2286" i="1"/>
  <c r="AF2287" i="1"/>
  <c r="AF2288" i="1"/>
  <c r="AF2289" i="1"/>
  <c r="AF2290" i="1"/>
  <c r="AF2291" i="1"/>
  <c r="AF2292" i="1"/>
  <c r="AF2293" i="1"/>
  <c r="AF2294" i="1"/>
  <c r="AF2295" i="1"/>
  <c r="AF2296" i="1"/>
  <c r="AF2297" i="1"/>
  <c r="AF2298" i="1"/>
  <c r="AF2299" i="1"/>
  <c r="AF2300" i="1"/>
  <c r="AF2301" i="1"/>
  <c r="AF2302" i="1"/>
  <c r="AF2303" i="1"/>
  <c r="AF2304" i="1"/>
  <c r="AF2305" i="1"/>
  <c r="AF2306" i="1"/>
  <c r="AF2307" i="1"/>
  <c r="AF2308" i="1"/>
  <c r="AF2309" i="1"/>
  <c r="AF2310" i="1"/>
  <c r="AF2311" i="1"/>
  <c r="AF2312" i="1"/>
  <c r="AF2313" i="1"/>
  <c r="AF2314" i="1"/>
  <c r="AF2315" i="1"/>
  <c r="AF2316" i="1"/>
  <c r="AF2317" i="1"/>
  <c r="AF2318" i="1"/>
  <c r="AF2319" i="1"/>
  <c r="AF2320" i="1"/>
  <c r="AF2321" i="1"/>
  <c r="AF2322" i="1"/>
  <c r="AF2323" i="1"/>
  <c r="AF2324" i="1"/>
  <c r="AF2325" i="1"/>
  <c r="AF2326" i="1"/>
  <c r="AF2327" i="1"/>
  <c r="AF2328" i="1"/>
  <c r="AF2329" i="1"/>
  <c r="AF2330" i="1"/>
  <c r="AF2331" i="1"/>
  <c r="AF2332" i="1"/>
  <c r="AF2333" i="1"/>
  <c r="AF2334" i="1"/>
  <c r="AF2335" i="1"/>
  <c r="AF2336" i="1"/>
  <c r="AF2337" i="1"/>
  <c r="AF2338" i="1"/>
  <c r="AF2339" i="1"/>
  <c r="AF2340" i="1"/>
  <c r="AF2341" i="1"/>
  <c r="AF2342" i="1"/>
  <c r="AF2343" i="1"/>
  <c r="AF2344" i="1"/>
  <c r="AF2345" i="1"/>
  <c r="AF2346" i="1"/>
  <c r="AF2347" i="1"/>
  <c r="AF2348" i="1"/>
  <c r="AF2349" i="1"/>
  <c r="AF2350" i="1"/>
  <c r="AF2351" i="1"/>
  <c r="AF2352" i="1"/>
  <c r="AF2353" i="1"/>
  <c r="AF2354" i="1"/>
  <c r="AF2355" i="1"/>
  <c r="AF2356" i="1"/>
  <c r="AF2357" i="1"/>
  <c r="AF2358" i="1"/>
  <c r="AF2359" i="1"/>
  <c r="AF2360" i="1"/>
  <c r="AF2361" i="1"/>
  <c r="AF2362" i="1"/>
  <c r="AF2363" i="1"/>
  <c r="AF2364" i="1"/>
  <c r="AF2365" i="1"/>
  <c r="AF2366" i="1"/>
  <c r="AF2367" i="1"/>
  <c r="AF2368" i="1"/>
  <c r="AF2369" i="1"/>
  <c r="AF2370" i="1"/>
  <c r="AF2371" i="1"/>
  <c r="AF2372" i="1"/>
  <c r="AF2373" i="1"/>
  <c r="AF2374" i="1"/>
  <c r="AF2375" i="1"/>
  <c r="AF2376" i="1"/>
  <c r="AF2377" i="1"/>
  <c r="AF2378" i="1"/>
  <c r="AF2379" i="1"/>
  <c r="AF2380" i="1"/>
  <c r="AF2381" i="1"/>
  <c r="AF2382" i="1"/>
  <c r="AF2383" i="1"/>
  <c r="AF2384" i="1"/>
  <c r="AF2385" i="1"/>
  <c r="AF2386" i="1"/>
  <c r="AF2387" i="1"/>
  <c r="AF2388" i="1"/>
  <c r="AF2389" i="1"/>
  <c r="AF2390" i="1"/>
  <c r="AF2391" i="1"/>
  <c r="AF2392" i="1"/>
  <c r="AF2393" i="1"/>
  <c r="AF2394" i="1"/>
  <c r="AF2395" i="1"/>
  <c r="AF2396" i="1"/>
  <c r="AF2397" i="1"/>
  <c r="AF2398" i="1"/>
  <c r="AF2399" i="1"/>
  <c r="AF2400" i="1"/>
  <c r="AF2401" i="1"/>
  <c r="AF2402" i="1"/>
  <c r="AF2403" i="1"/>
  <c r="AF2404" i="1"/>
  <c r="AF2405" i="1"/>
  <c r="AF2406" i="1"/>
  <c r="AF2407" i="1"/>
  <c r="AF2408" i="1"/>
  <c r="AF2409" i="1"/>
  <c r="AF2410" i="1"/>
  <c r="AF2411" i="1"/>
  <c r="AF2412" i="1"/>
  <c r="AF2413" i="1"/>
  <c r="AF2414" i="1"/>
  <c r="AF2415" i="1"/>
  <c r="AF2416" i="1"/>
  <c r="AF2417" i="1"/>
  <c r="AF2418" i="1"/>
  <c r="AF2419" i="1"/>
  <c r="AF2420" i="1"/>
  <c r="AF2421" i="1"/>
  <c r="AF2422" i="1"/>
  <c r="AF2423" i="1"/>
  <c r="AF2424" i="1"/>
  <c r="AF2425" i="1"/>
  <c r="AF2426" i="1"/>
  <c r="AF2427" i="1"/>
  <c r="AF2428" i="1"/>
  <c r="AF2429" i="1"/>
  <c r="AF2430" i="1"/>
  <c r="AF2431" i="1"/>
  <c r="AF2432" i="1"/>
  <c r="AF2433" i="1"/>
  <c r="AF2434" i="1"/>
  <c r="AF2435" i="1"/>
  <c r="AF2436" i="1"/>
  <c r="AF2437" i="1"/>
  <c r="AF2438" i="1"/>
  <c r="AF2439" i="1"/>
  <c r="AF2440" i="1"/>
  <c r="AF2441" i="1"/>
  <c r="AF2442" i="1"/>
  <c r="AF2443" i="1"/>
  <c r="AF2444" i="1"/>
  <c r="AF2445" i="1"/>
  <c r="AF2446" i="1"/>
  <c r="AF2447" i="1"/>
  <c r="AF2448" i="1"/>
  <c r="AF2449" i="1"/>
  <c r="AF2450" i="1"/>
  <c r="AF2451" i="1"/>
  <c r="AF2452" i="1"/>
  <c r="AF2453" i="1"/>
  <c r="AF2454" i="1"/>
  <c r="AF2455" i="1"/>
  <c r="AF2456" i="1"/>
  <c r="AF2457" i="1"/>
  <c r="AF2458" i="1"/>
  <c r="AF2459" i="1"/>
  <c r="AF2460" i="1"/>
  <c r="AF2461" i="1"/>
  <c r="AF2462" i="1"/>
  <c r="AF2463" i="1"/>
  <c r="AF2464" i="1"/>
  <c r="AF2465" i="1"/>
  <c r="AF2466" i="1"/>
  <c r="AF2467" i="1"/>
  <c r="AF2468" i="1"/>
  <c r="AF2469" i="1"/>
  <c r="AF2470" i="1"/>
  <c r="AF2471" i="1"/>
  <c r="AF2472" i="1"/>
  <c r="AF2473" i="1"/>
  <c r="AF2474" i="1"/>
  <c r="AF2475" i="1"/>
  <c r="AF2476" i="1"/>
  <c r="AF2477" i="1"/>
  <c r="AF2478" i="1"/>
  <c r="AF2479" i="1"/>
  <c r="AF2480" i="1"/>
  <c r="AF2481" i="1"/>
  <c r="AF2482" i="1"/>
  <c r="AF2483" i="1"/>
  <c r="AF2484" i="1"/>
  <c r="AF2485" i="1"/>
  <c r="AF2486" i="1"/>
  <c r="AF2487" i="1"/>
  <c r="AF2488" i="1"/>
  <c r="AF2489" i="1"/>
  <c r="AF2490" i="1"/>
  <c r="AF2491" i="1"/>
  <c r="AF2492" i="1"/>
  <c r="AF2493" i="1"/>
  <c r="AF2494" i="1"/>
  <c r="AF2495" i="1"/>
  <c r="AF2496" i="1"/>
  <c r="AF2497" i="1"/>
  <c r="AF2498" i="1"/>
  <c r="AF2499" i="1"/>
  <c r="AF2500" i="1"/>
  <c r="AF2501" i="1"/>
  <c r="AF2502" i="1"/>
  <c r="AF2503" i="1"/>
  <c r="AF2504" i="1"/>
  <c r="AF2505" i="1"/>
  <c r="AF2506" i="1"/>
  <c r="AF2507" i="1"/>
  <c r="AF2508" i="1"/>
  <c r="AF2510" i="1"/>
  <c r="AF2511" i="1"/>
  <c r="AF2512" i="1"/>
  <c r="AF2513" i="1"/>
  <c r="AF2514" i="1"/>
  <c r="AF2515" i="1"/>
  <c r="AF2516" i="1"/>
  <c r="AF2517" i="1"/>
  <c r="AF2518" i="1"/>
  <c r="AF2519" i="1"/>
  <c r="AF2520" i="1"/>
  <c r="AF2521" i="1"/>
  <c r="AF2522" i="1"/>
  <c r="AF2523" i="1"/>
  <c r="AF2524" i="1"/>
  <c r="AF2525" i="1"/>
  <c r="AF2526" i="1"/>
  <c r="AF2527" i="1"/>
  <c r="AF2528" i="1"/>
  <c r="AF2529" i="1"/>
  <c r="AF2530" i="1"/>
  <c r="AF2531" i="1"/>
  <c r="AF2532" i="1"/>
  <c r="AF2533" i="1"/>
  <c r="AF2534" i="1"/>
  <c r="AF2535" i="1"/>
  <c r="AF2536" i="1"/>
  <c r="AF2537" i="1"/>
  <c r="AF2538" i="1"/>
  <c r="AF2539" i="1"/>
  <c r="AF2540" i="1"/>
  <c r="AF2541" i="1"/>
  <c r="AF2542" i="1"/>
  <c r="AF2543" i="1"/>
  <c r="AF2544" i="1"/>
  <c r="AF2545" i="1"/>
  <c r="AF2546" i="1"/>
  <c r="AF2547" i="1"/>
  <c r="AF2548" i="1"/>
  <c r="AF2549" i="1"/>
  <c r="AF2550" i="1"/>
  <c r="AF2551" i="1"/>
  <c r="AF2552" i="1"/>
  <c r="AF2553" i="1"/>
  <c r="AF2554" i="1"/>
  <c r="AF2555" i="1"/>
  <c r="AF2556" i="1"/>
  <c r="AF2557" i="1"/>
  <c r="AF2558" i="1"/>
  <c r="AF2559" i="1"/>
  <c r="AF2560" i="1"/>
  <c r="AF2561" i="1"/>
  <c r="AF2562" i="1"/>
  <c r="AF2563" i="1"/>
  <c r="AF2564" i="1"/>
  <c r="AF2565" i="1"/>
  <c r="AF2566" i="1"/>
  <c r="AF2567" i="1"/>
  <c r="AF2568" i="1"/>
  <c r="AF2569" i="1"/>
  <c r="AF2570" i="1"/>
  <c r="AF2571" i="1"/>
  <c r="AF2572" i="1"/>
  <c r="AF2573" i="1"/>
  <c r="AF2574" i="1"/>
  <c r="AF2575" i="1"/>
  <c r="AF2576" i="1"/>
  <c r="AF2577" i="1"/>
  <c r="AF2578" i="1"/>
  <c r="AF2579" i="1"/>
  <c r="AF2580" i="1"/>
  <c r="AF2581" i="1"/>
  <c r="AF2582" i="1"/>
  <c r="AF2583" i="1"/>
  <c r="AF2584" i="1"/>
  <c r="AF2585" i="1"/>
  <c r="AF2586" i="1"/>
  <c r="AF2587" i="1"/>
  <c r="AF2588" i="1"/>
  <c r="AF2589" i="1"/>
  <c r="AF2590" i="1"/>
  <c r="AF2591" i="1"/>
  <c r="AF2592" i="1"/>
  <c r="AF2593" i="1"/>
  <c r="AF2594" i="1"/>
  <c r="AF2595" i="1"/>
  <c r="AF2596" i="1"/>
  <c r="AF2597" i="1"/>
  <c r="AF2598" i="1"/>
  <c r="AF2599" i="1"/>
  <c r="AF2600" i="1"/>
  <c r="AF2601" i="1"/>
  <c r="AF2602" i="1"/>
  <c r="AF2603" i="1"/>
  <c r="AF2604" i="1"/>
  <c r="AF2605" i="1"/>
  <c r="AF2606" i="1"/>
  <c r="AF2607" i="1"/>
  <c r="AF2608" i="1"/>
  <c r="AF2609" i="1"/>
  <c r="AF2610" i="1"/>
  <c r="AF2611" i="1"/>
  <c r="AF2612" i="1"/>
  <c r="AF2613" i="1"/>
  <c r="AF2614" i="1"/>
  <c r="AF2615" i="1"/>
  <c r="AF2616" i="1"/>
  <c r="AF2617" i="1"/>
  <c r="AF2618" i="1"/>
  <c r="AF2619" i="1"/>
  <c r="AF2620" i="1"/>
  <c r="AF2621" i="1"/>
  <c r="AF2622" i="1"/>
  <c r="AF2623" i="1"/>
  <c r="AF2624" i="1"/>
  <c r="AF2625" i="1"/>
  <c r="AF2626" i="1"/>
  <c r="AF2627" i="1"/>
  <c r="AF2628" i="1"/>
  <c r="AF2629" i="1"/>
  <c r="AF2630" i="1"/>
  <c r="AF2631" i="1"/>
  <c r="AF2632" i="1"/>
  <c r="AF2633" i="1"/>
  <c r="AF2634" i="1"/>
  <c r="AF2635" i="1"/>
  <c r="AF2636" i="1"/>
  <c r="AF2637" i="1"/>
  <c r="AF2638" i="1"/>
  <c r="AF2639" i="1"/>
  <c r="AF2640" i="1"/>
  <c r="AF2641" i="1"/>
  <c r="AF2642" i="1"/>
  <c r="AF2643" i="1"/>
  <c r="AF2644" i="1"/>
  <c r="AF2645" i="1"/>
  <c r="AF2646" i="1"/>
  <c r="AF2647" i="1"/>
  <c r="AF2648" i="1"/>
  <c r="AF2649" i="1"/>
  <c r="AF2650" i="1"/>
  <c r="AF2651" i="1"/>
  <c r="AF2652" i="1"/>
  <c r="AF2653" i="1"/>
  <c r="AF2654" i="1"/>
  <c r="AF2655" i="1"/>
  <c r="AF2656" i="1"/>
  <c r="AF2657" i="1"/>
  <c r="AF2658" i="1"/>
  <c r="AF2659" i="1"/>
  <c r="AF2660" i="1"/>
  <c r="AF2661" i="1"/>
  <c r="AF2662" i="1"/>
  <c r="AF2663" i="1"/>
  <c r="AF3281" i="1"/>
  <c r="AF2664" i="1"/>
  <c r="AF2665" i="1"/>
  <c r="AF2666" i="1"/>
  <c r="AF2667" i="1"/>
  <c r="AF2668" i="1"/>
  <c r="AF2669" i="1"/>
  <c r="AF2670" i="1"/>
  <c r="AF2671" i="1"/>
  <c r="AF2672" i="1"/>
  <c r="AF2673" i="1"/>
  <c r="AF2674" i="1"/>
  <c r="AF2675" i="1"/>
  <c r="AF2676" i="1"/>
  <c r="AF2677" i="1"/>
  <c r="AF2678" i="1"/>
  <c r="AF2679" i="1"/>
  <c r="AF2680" i="1"/>
  <c r="AF2681" i="1"/>
  <c r="AF2682" i="1"/>
  <c r="AF2683" i="1"/>
  <c r="AF2684" i="1"/>
  <c r="AF2685" i="1"/>
  <c r="AF2686" i="1"/>
  <c r="AF2687" i="1"/>
  <c r="AF2688" i="1"/>
  <c r="AF2689" i="1"/>
  <c r="AF2690" i="1"/>
  <c r="AF2691" i="1"/>
  <c r="AF2692" i="1"/>
  <c r="AF2693" i="1"/>
  <c r="AF2694" i="1"/>
  <c r="AF2695" i="1"/>
  <c r="AF2696" i="1"/>
  <c r="AF2697" i="1"/>
  <c r="AF2698" i="1"/>
  <c r="AF2699" i="1"/>
  <c r="AF2700" i="1"/>
  <c r="AF2701" i="1"/>
  <c r="AF2702" i="1"/>
  <c r="AF2703" i="1"/>
  <c r="AF2704" i="1"/>
  <c r="AF2705" i="1"/>
  <c r="AF2706" i="1"/>
  <c r="AF2707" i="1"/>
  <c r="AF2708" i="1"/>
  <c r="AF2709" i="1"/>
  <c r="AF2710" i="1"/>
  <c r="AF2711" i="1"/>
  <c r="AF2712" i="1"/>
  <c r="AF2713" i="1"/>
  <c r="AF2714" i="1"/>
  <c r="AF2715" i="1"/>
  <c r="AF2716" i="1"/>
  <c r="AF2717" i="1"/>
  <c r="AF2718" i="1"/>
  <c r="AF2719" i="1"/>
  <c r="AF2720" i="1"/>
  <c r="AF2721" i="1"/>
  <c r="AF2722" i="1"/>
  <c r="AF2723" i="1"/>
  <c r="AF2724" i="1"/>
  <c r="AF2725" i="1"/>
  <c r="AF2726" i="1"/>
  <c r="AF2727" i="1"/>
  <c r="AF2728" i="1"/>
  <c r="AF2729" i="1"/>
  <c r="AF2730" i="1"/>
  <c r="AF2731" i="1"/>
  <c r="AF2732" i="1"/>
  <c r="AF2733" i="1"/>
  <c r="AF2734" i="1"/>
  <c r="AF2735" i="1"/>
  <c r="AF2736" i="1"/>
  <c r="AF2737" i="1"/>
  <c r="AF2738" i="1"/>
  <c r="AF2739" i="1"/>
  <c r="AF2740" i="1"/>
  <c r="AF2741" i="1"/>
  <c r="AF2742" i="1"/>
  <c r="AF2743" i="1"/>
  <c r="AF2744" i="1"/>
  <c r="AF2745" i="1"/>
  <c r="AF2746" i="1"/>
  <c r="AF2747" i="1"/>
  <c r="AF2748" i="1"/>
  <c r="AF2749" i="1"/>
  <c r="AF2750" i="1"/>
  <c r="AF2751" i="1"/>
  <c r="AF2752" i="1"/>
  <c r="AF2753" i="1"/>
  <c r="AF2754" i="1"/>
  <c r="AF2755" i="1"/>
  <c r="AF2756" i="1"/>
  <c r="AF2757" i="1"/>
  <c r="AF2758" i="1"/>
  <c r="AF2759" i="1"/>
  <c r="AF2760" i="1"/>
  <c r="AF2761" i="1"/>
  <c r="AF2762" i="1"/>
  <c r="AF2763" i="1"/>
  <c r="AF2764" i="1"/>
  <c r="AF2765" i="1"/>
  <c r="AF2766" i="1"/>
  <c r="AF2767" i="1"/>
  <c r="AF2768" i="1"/>
  <c r="AF2769" i="1"/>
  <c r="AF2770" i="1"/>
  <c r="AF2771" i="1"/>
  <c r="AF2772" i="1"/>
  <c r="AF2773" i="1"/>
  <c r="AF2774" i="1"/>
  <c r="AF2775" i="1"/>
  <c r="AF2776" i="1"/>
  <c r="AF2777" i="1"/>
  <c r="AF2778" i="1"/>
  <c r="AF2779" i="1"/>
  <c r="AF2780" i="1"/>
  <c r="AF2781" i="1"/>
  <c r="AF2782" i="1"/>
  <c r="AF2783" i="1"/>
  <c r="AF2784" i="1"/>
  <c r="AF2785" i="1"/>
  <c r="AF2786" i="1"/>
  <c r="AF2787" i="1"/>
  <c r="AF2788" i="1"/>
  <c r="AF2789" i="1"/>
  <c r="AF2790" i="1"/>
  <c r="AF2791" i="1"/>
  <c r="AF2792" i="1"/>
  <c r="AF2793" i="1"/>
  <c r="AF2794" i="1"/>
  <c r="AF2795" i="1"/>
  <c r="AF2796" i="1"/>
  <c r="AF2797" i="1"/>
  <c r="AF2798" i="1"/>
  <c r="AF2799" i="1"/>
  <c r="AF2800" i="1"/>
  <c r="AF2801" i="1"/>
  <c r="AF2802" i="1"/>
  <c r="AF2803" i="1"/>
  <c r="AF2804" i="1"/>
  <c r="AF2805" i="1"/>
  <c r="AF2806" i="1"/>
  <c r="AF2807" i="1"/>
  <c r="AF2808" i="1"/>
  <c r="AF2809" i="1"/>
  <c r="AF2810" i="1"/>
  <c r="AF2811" i="1"/>
  <c r="AF2812" i="1"/>
  <c r="AF2813" i="1"/>
  <c r="AF2814" i="1"/>
  <c r="AF2815" i="1"/>
  <c r="AF2816" i="1"/>
  <c r="AF2817" i="1"/>
  <c r="AF2818" i="1"/>
  <c r="AF2819" i="1"/>
  <c r="AF2820" i="1"/>
  <c r="AF2821" i="1"/>
  <c r="AF2822" i="1"/>
  <c r="AF2823" i="1"/>
  <c r="AF2824" i="1"/>
  <c r="AF2825" i="1"/>
  <c r="AF2826" i="1"/>
  <c r="AF2827" i="1"/>
  <c r="AF2828" i="1"/>
  <c r="AF2829" i="1"/>
  <c r="AF2830" i="1"/>
  <c r="AF2831" i="1"/>
  <c r="AF2832" i="1"/>
  <c r="AF2833" i="1"/>
  <c r="AF2834" i="1"/>
  <c r="AF2835" i="1"/>
  <c r="AF2836" i="1"/>
  <c r="AF2837" i="1"/>
  <c r="AF2838" i="1"/>
  <c r="AF2839" i="1"/>
  <c r="AF2840" i="1"/>
  <c r="AF2841" i="1"/>
  <c r="AF2842" i="1"/>
  <c r="AF2843" i="1"/>
  <c r="AF2844" i="1"/>
  <c r="AF2845" i="1"/>
  <c r="AF2846" i="1"/>
  <c r="AF2847" i="1"/>
  <c r="AF2848" i="1"/>
  <c r="AF2849" i="1"/>
  <c r="AF2850" i="1"/>
  <c r="AF2851" i="1"/>
  <c r="AF2852" i="1"/>
  <c r="AF2853" i="1"/>
  <c r="AF2854" i="1"/>
  <c r="AF2855" i="1"/>
  <c r="AF2856" i="1"/>
  <c r="AF2857" i="1"/>
  <c r="AF2858" i="1"/>
  <c r="AF2859" i="1"/>
  <c r="AF2860" i="1"/>
  <c r="AF2861" i="1"/>
  <c r="AF2862" i="1"/>
  <c r="AF2863" i="1"/>
  <c r="AF2864" i="1"/>
  <c r="AF2865" i="1"/>
  <c r="AF2866" i="1"/>
  <c r="AF2867" i="1"/>
  <c r="AF2868" i="1"/>
  <c r="AF2869" i="1"/>
  <c r="AF2870" i="1"/>
  <c r="AF2871" i="1"/>
  <c r="AF2872" i="1"/>
  <c r="AF2873" i="1"/>
  <c r="AF2874" i="1"/>
  <c r="AF2875" i="1"/>
  <c r="AF2876" i="1"/>
  <c r="AF2877" i="1"/>
  <c r="AF2878" i="1"/>
  <c r="AF2879" i="1"/>
  <c r="AF2880" i="1"/>
  <c r="AF2881" i="1"/>
  <c r="AF2882" i="1"/>
  <c r="AF2883" i="1"/>
  <c r="AF2884" i="1"/>
  <c r="AF2886" i="1"/>
  <c r="AF2887" i="1"/>
  <c r="AF2888" i="1"/>
  <c r="AF2889" i="1"/>
  <c r="AF2890" i="1"/>
  <c r="AF2891" i="1"/>
  <c r="AF2892" i="1"/>
  <c r="AF2893" i="1"/>
  <c r="AF2894" i="1"/>
  <c r="AF2895" i="1"/>
  <c r="AF2896" i="1"/>
  <c r="AF2897" i="1"/>
  <c r="AF2898" i="1"/>
  <c r="AF2899" i="1"/>
  <c r="AF2900" i="1"/>
  <c r="AF2901" i="1"/>
  <c r="AF2902" i="1"/>
  <c r="AF2903" i="1"/>
  <c r="AF2904" i="1"/>
  <c r="AF2905" i="1"/>
  <c r="AF2906" i="1"/>
  <c r="AF2907" i="1"/>
  <c r="AF2908" i="1"/>
  <c r="AF2909" i="1"/>
  <c r="AF2910" i="1"/>
  <c r="AF2911" i="1"/>
  <c r="AF2912" i="1"/>
  <c r="AF2913" i="1"/>
  <c r="AF2914" i="1"/>
  <c r="AF2915" i="1"/>
  <c r="AF2916" i="1"/>
  <c r="AF2917" i="1"/>
  <c r="AF2918" i="1"/>
  <c r="AF2919" i="1"/>
  <c r="AF2920" i="1"/>
  <c r="AF2921" i="1"/>
  <c r="AF2922" i="1"/>
  <c r="AF2923" i="1"/>
  <c r="AF2924" i="1"/>
  <c r="AF2925" i="1"/>
  <c r="AF2926" i="1"/>
  <c r="AF2927" i="1"/>
  <c r="AF2928" i="1"/>
  <c r="AF2929" i="1"/>
  <c r="AF2930" i="1"/>
  <c r="AF2931" i="1"/>
  <c r="AF2932" i="1"/>
  <c r="AF2933" i="1"/>
  <c r="AF2934" i="1"/>
  <c r="AF2935" i="1"/>
  <c r="AF2936" i="1"/>
  <c r="AF2937" i="1"/>
  <c r="AF2938" i="1"/>
  <c r="AF2939" i="1"/>
  <c r="AF2940" i="1"/>
  <c r="AF2941" i="1"/>
  <c r="AF2942" i="1"/>
  <c r="AF2943" i="1"/>
  <c r="AF2944" i="1"/>
  <c r="AF2945" i="1"/>
  <c r="AF2946" i="1"/>
  <c r="AF2947" i="1"/>
  <c r="AF2948" i="1"/>
  <c r="AF2949" i="1"/>
  <c r="AF2950" i="1"/>
  <c r="AF2951" i="1"/>
  <c r="AF2952" i="1"/>
  <c r="AF2953" i="1"/>
  <c r="AF2954" i="1"/>
  <c r="AF2955" i="1"/>
  <c r="AF2956" i="1"/>
  <c r="AF2957" i="1"/>
  <c r="AF2958" i="1"/>
  <c r="AF2959" i="1"/>
  <c r="AF2960" i="1"/>
  <c r="AF2961" i="1"/>
  <c r="AF2962" i="1"/>
  <c r="AF2963" i="1"/>
  <c r="AF2964" i="1"/>
  <c r="AF2965" i="1"/>
  <c r="AF2966" i="1"/>
  <c r="AF2967" i="1"/>
  <c r="AF2968" i="1"/>
  <c r="AF2969" i="1"/>
  <c r="AF2970" i="1"/>
  <c r="AF2971" i="1"/>
  <c r="AF2972" i="1"/>
  <c r="AF2973" i="1"/>
  <c r="AF2974" i="1"/>
  <c r="AF2975" i="1"/>
  <c r="AF2976" i="1"/>
  <c r="AF2977" i="1"/>
  <c r="AF2978" i="1"/>
  <c r="AF2979" i="1"/>
  <c r="AF2980" i="1"/>
  <c r="AF2981" i="1"/>
  <c r="AF2982" i="1"/>
  <c r="AF2983" i="1"/>
  <c r="AF2984" i="1"/>
  <c r="AF2985" i="1"/>
  <c r="AF3031" i="1"/>
  <c r="AF3032" i="1"/>
  <c r="AF3033" i="1"/>
  <c r="AF3034" i="1"/>
  <c r="AF3036" i="1"/>
  <c r="AF3037" i="1"/>
  <c r="AF3038" i="1"/>
  <c r="AF3039" i="1"/>
  <c r="AF3040" i="1"/>
  <c r="AF3041" i="1"/>
  <c r="AF3271" i="1"/>
  <c r="AF3272" i="1"/>
  <c r="AF3273" i="1"/>
  <c r="AF3275" i="1"/>
  <c r="AF3276" i="1"/>
  <c r="AF3277" i="1"/>
  <c r="AF3279" i="1"/>
  <c r="AF3282" i="1"/>
  <c r="AF3283" i="1"/>
  <c r="AF3284" i="1"/>
  <c r="AF3285" i="1"/>
  <c r="AF3286" i="1"/>
  <c r="AF3287" i="1"/>
  <c r="F3001" i="1" l="1"/>
  <c r="G3001" i="1" s="1"/>
  <c r="F3020" i="1"/>
  <c r="G3020" i="1" s="1"/>
  <c r="F3278" i="1"/>
  <c r="G3278" i="1" s="1"/>
  <c r="F2997" i="1"/>
  <c r="G2997" i="1" s="1"/>
  <c r="F3000" i="1"/>
  <c r="G3000" i="1" s="1"/>
  <c r="F2999" i="1"/>
  <c r="G2999" i="1" s="1"/>
  <c r="E2880" i="1"/>
  <c r="F2880" i="1" s="1"/>
  <c r="G2880" i="1" s="1"/>
  <c r="E2922" i="1"/>
  <c r="F2922" i="1" s="1"/>
  <c r="G2922" i="1" s="1"/>
  <c r="E2688" i="1"/>
  <c r="F2688" i="1" s="1"/>
  <c r="G2688" i="1" s="1"/>
  <c r="E2677" i="1"/>
  <c r="F2677" i="1" s="1"/>
  <c r="G2677" i="1" s="1"/>
  <c r="E2909" i="1"/>
  <c r="F2909" i="1" s="1"/>
  <c r="G2909" i="1" s="1"/>
  <c r="E2910" i="1"/>
  <c r="F2910" i="1" s="1"/>
  <c r="G2910" i="1" s="1"/>
  <c r="E2691" i="1"/>
  <c r="F2691" i="1" s="1"/>
  <c r="G2691" i="1" s="1"/>
  <c r="E2902" i="1"/>
  <c r="F2902" i="1" s="1"/>
  <c r="G2902" i="1" s="1"/>
  <c r="E2889" i="1"/>
  <c r="F2889" i="1" s="1"/>
  <c r="G2889" i="1" s="1"/>
  <c r="E2891" i="1"/>
  <c r="F2891" i="1" s="1"/>
  <c r="G2891" i="1" s="1"/>
  <c r="E2982" i="1"/>
  <c r="F2982" i="1" s="1"/>
  <c r="G2982" i="1" s="1"/>
  <c r="E2962" i="1"/>
  <c r="F2962" i="1" s="1"/>
  <c r="G2962" i="1" s="1"/>
  <c r="E2799" i="1"/>
  <c r="F2799" i="1" s="1"/>
  <c r="G2799" i="1" s="1"/>
  <c r="E2932" i="1"/>
  <c r="F2932" i="1" s="1"/>
  <c r="G2932" i="1" s="1"/>
  <c r="E2888" i="1"/>
  <c r="F2888" i="1" s="1"/>
  <c r="G2888" i="1" s="1"/>
  <c r="E2904" i="1"/>
  <c r="F2904" i="1" s="1"/>
  <c r="G2904" i="1" s="1"/>
  <c r="E2807" i="1"/>
  <c r="F2807" i="1" s="1"/>
  <c r="G2807" i="1" s="1"/>
  <c r="E2687" i="1"/>
  <c r="F2687" i="1" s="1"/>
  <c r="G2687" i="1" s="1"/>
  <c r="E2896" i="1"/>
  <c r="F2896" i="1" s="1"/>
  <c r="G2896" i="1" s="1"/>
  <c r="E2791" i="1"/>
  <c r="F2791" i="1" s="1"/>
  <c r="G2791" i="1" s="1"/>
  <c r="E2674" i="1"/>
  <c r="F2674" i="1" s="1"/>
  <c r="G2674" i="1" s="1"/>
  <c r="E2912" i="1"/>
  <c r="F2912" i="1" s="1"/>
  <c r="G2912" i="1" s="1"/>
  <c r="E2736" i="1"/>
  <c r="F2736" i="1" s="1"/>
  <c r="G2736" i="1" s="1"/>
  <c r="E2711" i="1"/>
  <c r="F2711" i="1" s="1"/>
  <c r="G2711" i="1" s="1"/>
  <c r="E2704" i="1"/>
  <c r="F2704" i="1" s="1"/>
  <c r="G2704" i="1" s="1"/>
  <c r="E2729" i="1"/>
  <c r="E2701" i="1"/>
  <c r="F2701" i="1" s="1"/>
  <c r="G2701" i="1" s="1"/>
  <c r="E2710" i="1"/>
  <c r="F2710" i="1" s="1"/>
  <c r="G2710" i="1" s="1"/>
  <c r="E2862" i="1"/>
  <c r="F2862" i="1" s="1"/>
  <c r="G2862" i="1" s="1"/>
  <c r="E2730" i="1"/>
  <c r="F2730" i="1" s="1"/>
  <c r="G2730" i="1" s="1"/>
  <c r="E2739" i="1"/>
  <c r="F2739" i="1" s="1"/>
  <c r="G2739" i="1" s="1"/>
  <c r="E2863" i="1"/>
  <c r="F2863" i="1" s="1"/>
  <c r="G2863" i="1" s="1"/>
  <c r="E2859" i="1"/>
  <c r="F2859" i="1" s="1"/>
  <c r="G2859" i="1" s="1"/>
  <c r="E2707" i="1"/>
  <c r="F2707" i="1" s="1"/>
  <c r="G2707" i="1" s="1"/>
  <c r="E2712" i="1"/>
  <c r="F2712" i="1" s="1"/>
  <c r="G2712" i="1" s="1"/>
  <c r="E2719" i="1"/>
  <c r="F2719" i="1" s="1"/>
  <c r="G2719" i="1" s="1"/>
  <c r="E2858" i="1"/>
  <c r="F2858" i="1" s="1"/>
  <c r="G2858" i="1" s="1"/>
  <c r="E2715" i="1"/>
  <c r="E2734" i="1"/>
  <c r="F2734" i="1" s="1"/>
  <c r="G2734" i="1" s="1"/>
  <c r="E2737" i="1"/>
  <c r="F2737" i="1" s="1"/>
  <c r="G2737" i="1" s="1"/>
  <c r="E2705" i="1"/>
  <c r="F2705" i="1" s="1"/>
  <c r="G2705" i="1" s="1"/>
  <c r="E2857" i="1"/>
  <c r="F2857" i="1" s="1"/>
  <c r="G2857" i="1" s="1"/>
  <c r="E2699" i="1"/>
  <c r="F2699" i="1" s="1"/>
  <c r="G2699" i="1" s="1"/>
  <c r="E2746" i="1"/>
  <c r="F2746" i="1" s="1"/>
  <c r="G2746" i="1" s="1"/>
  <c r="E2731" i="1"/>
  <c r="F2731" i="1" s="1"/>
  <c r="G2731" i="1" s="1"/>
  <c r="E2717" i="1"/>
  <c r="F2717" i="1" s="1"/>
  <c r="G2717" i="1" s="1"/>
  <c r="E2733" i="1"/>
  <c r="F2733" i="1" s="1"/>
  <c r="G2733" i="1" s="1"/>
  <c r="E2727" i="1"/>
  <c r="F2727" i="1" s="1"/>
  <c r="G2727" i="1" s="1"/>
  <c r="E2696" i="1"/>
  <c r="F2696" i="1" s="1"/>
  <c r="G2696" i="1" s="1"/>
  <c r="E2875" i="1"/>
  <c r="F2875" i="1" s="1"/>
  <c r="G2875" i="1" s="1"/>
  <c r="E2915" i="1"/>
  <c r="F2915" i="1" s="1"/>
  <c r="G2915" i="1" s="1"/>
  <c r="E2647" i="1"/>
  <c r="E2728" i="1"/>
  <c r="F2728" i="1" s="1"/>
  <c r="G2728" i="1" s="1"/>
  <c r="E2702" i="1"/>
  <c r="F2702" i="1" s="1"/>
  <c r="G2702" i="1" s="1"/>
  <c r="E2735" i="1"/>
  <c r="F2735" i="1" s="1"/>
  <c r="G2735" i="1" s="1"/>
  <c r="E2914" i="1"/>
  <c r="F2914" i="1" s="1"/>
  <c r="G2914" i="1" s="1"/>
  <c r="E2720" i="1"/>
  <c r="F2720" i="1" s="1"/>
  <c r="G2720" i="1" s="1"/>
  <c r="E2724" i="1"/>
  <c r="F2724" i="1" s="1"/>
  <c r="G2724" i="1" s="1"/>
  <c r="E2966" i="1"/>
  <c r="F2966" i="1" s="1"/>
  <c r="G2966" i="1" s="1"/>
  <c r="E2721" i="1"/>
  <c r="F2721" i="1" s="1"/>
  <c r="G2721" i="1" s="1"/>
  <c r="E2698" i="1"/>
  <c r="F2698" i="1" s="1"/>
  <c r="G2698" i="1" s="1"/>
  <c r="E2706" i="1"/>
  <c r="E2899" i="1"/>
  <c r="F2899" i="1" s="1"/>
  <c r="G2899" i="1" s="1"/>
  <c r="E2726" i="1"/>
  <c r="E2722" i="1"/>
  <c r="E2864" i="1"/>
  <c r="F2864" i="1" s="1"/>
  <c r="G2864" i="1" s="1"/>
  <c r="E2869" i="1"/>
  <c r="F2869" i="1" s="1"/>
  <c r="G2869" i="1" s="1"/>
  <c r="E2738" i="1"/>
  <c r="F2738" i="1" s="1"/>
  <c r="G2738" i="1" s="1"/>
  <c r="E2676" i="1"/>
  <c r="F2676" i="1" s="1"/>
  <c r="G2676" i="1" s="1"/>
  <c r="E2693" i="1"/>
  <c r="F2693" i="1" s="1"/>
  <c r="G2693" i="1" s="1"/>
  <c r="E2689" i="1"/>
  <c r="F2689" i="1" s="1"/>
  <c r="G2689" i="1" s="1"/>
  <c r="E2708" i="1"/>
  <c r="E2961" i="1"/>
  <c r="F2961" i="1" s="1"/>
  <c r="G2961" i="1" s="1"/>
  <c r="E2741" i="1"/>
  <c r="F2741" i="1" s="1"/>
  <c r="G2741" i="1" s="1"/>
  <c r="E2882" i="1"/>
  <c r="F2882" i="1" s="1"/>
  <c r="G2882" i="1" s="1"/>
  <c r="E2908" i="1"/>
  <c r="F2908" i="1" s="1"/>
  <c r="G2908" i="1" s="1"/>
  <c r="E2740" i="1"/>
  <c r="F2740" i="1" s="1"/>
  <c r="G2740" i="1" s="1"/>
  <c r="E2732" i="1"/>
  <c r="F2732" i="1" s="1"/>
  <c r="G2732" i="1" s="1"/>
  <c r="E2703" i="1"/>
  <c r="F2703" i="1" s="1"/>
  <c r="G2703" i="1" s="1"/>
  <c r="E2745" i="1"/>
  <c r="F2745" i="1" s="1"/>
  <c r="G2745" i="1" s="1"/>
  <c r="E2709" i="1"/>
  <c r="F2709" i="1" s="1"/>
  <c r="G2709" i="1" s="1"/>
  <c r="E2672" i="1"/>
  <c r="F2672" i="1" s="1"/>
  <c r="G2672" i="1" s="1"/>
  <c r="E2664" i="1"/>
  <c r="F2664" i="1" s="1"/>
  <c r="G2664" i="1" s="1"/>
  <c r="E2667" i="1"/>
  <c r="F2667" i="1" s="1"/>
  <c r="G2667" i="1" s="1"/>
  <c r="E2692" i="1"/>
  <c r="F2692" i="1" s="1"/>
  <c r="G2692" i="1" s="1"/>
  <c r="E2686" i="1"/>
  <c r="F2686" i="1" s="1"/>
  <c r="G2686" i="1" s="1"/>
  <c r="E2968" i="1"/>
  <c r="F2968" i="1" s="1"/>
  <c r="G2968" i="1" s="1"/>
  <c r="E2927" i="1"/>
  <c r="F2927" i="1" s="1"/>
  <c r="G2927" i="1" s="1"/>
  <c r="E2695" i="1"/>
  <c r="F2695" i="1" s="1"/>
  <c r="G2695" i="1" s="1"/>
  <c r="E2673" i="1"/>
  <c r="F2673" i="1" s="1"/>
  <c r="G2673" i="1" s="1"/>
  <c r="E2866" i="1"/>
  <c r="F2866" i="1" s="1"/>
  <c r="G2866" i="1" s="1"/>
  <c r="E2939" i="1"/>
  <c r="F2939" i="1" s="1"/>
  <c r="G2939" i="1" s="1"/>
  <c r="E2661" i="1"/>
  <c r="F2661" i="1" s="1"/>
  <c r="G2661" i="1" s="1"/>
  <c r="E2964" i="1"/>
  <c r="F2964" i="1" s="1"/>
  <c r="G2964" i="1" s="1"/>
  <c r="E2938" i="1"/>
  <c r="F2938" i="1" s="1"/>
  <c r="G2938" i="1" s="1"/>
  <c r="E2890" i="1"/>
  <c r="F2890" i="1" s="1"/>
  <c r="G2890" i="1" s="1"/>
  <c r="E2967" i="1"/>
  <c r="F2967" i="1" s="1"/>
  <c r="G2967" i="1" s="1"/>
  <c r="E2660" i="1"/>
  <c r="F2660" i="1" s="1"/>
  <c r="G2660" i="1" s="1"/>
  <c r="E2917" i="1"/>
  <c r="F2917" i="1" s="1"/>
  <c r="G2917" i="1" s="1"/>
  <c r="E2716" i="1"/>
  <c r="F2716" i="1" s="1"/>
  <c r="G2716" i="1" s="1"/>
  <c r="E2947" i="1"/>
  <c r="F2947" i="1" s="1"/>
  <c r="G2947" i="1" s="1"/>
  <c r="E2723" i="1"/>
  <c r="F2723" i="1" s="1"/>
  <c r="G2723" i="1" s="1"/>
  <c r="E2675" i="1"/>
  <c r="F2675" i="1" s="1"/>
  <c r="G2675" i="1" s="1"/>
  <c r="E2878" i="1"/>
  <c r="F2878" i="1" s="1"/>
  <c r="G2878" i="1" s="1"/>
  <c r="E2670" i="1"/>
  <c r="F2670" i="1" s="1"/>
  <c r="G2670" i="1" s="1"/>
  <c r="E3281" i="1"/>
  <c r="F3281" i="1" s="1"/>
  <c r="G3281" i="1" s="1"/>
  <c r="E2952" i="1"/>
  <c r="F2952" i="1" s="1"/>
  <c r="G2952" i="1" s="1"/>
  <c r="E2950" i="1"/>
  <c r="F2950" i="1" s="1"/>
  <c r="G2950" i="1" s="1"/>
  <c r="E2806" i="1"/>
  <c r="F2806" i="1" s="1"/>
  <c r="G2806" i="1" s="1"/>
  <c r="E2671" i="1"/>
  <c r="F2671" i="1" s="1"/>
  <c r="G2671" i="1" s="1"/>
  <c r="E2694" i="1"/>
  <c r="F2694" i="1" s="1"/>
  <c r="G2694" i="1" s="1"/>
  <c r="E2681" i="1"/>
  <c r="F2681" i="1" s="1"/>
  <c r="G2681" i="1" s="1"/>
  <c r="E2930" i="1"/>
  <c r="F2930" i="1" s="1"/>
  <c r="G2930" i="1" s="1"/>
  <c r="E2906" i="1"/>
  <c r="F2906" i="1" s="1"/>
  <c r="G2906" i="1" s="1"/>
  <c r="E2920" i="1"/>
  <c r="F2920" i="1" s="1"/>
  <c r="G2920" i="1" s="1"/>
  <c r="E2918" i="1"/>
  <c r="F2918" i="1" s="1"/>
  <c r="G2918" i="1" s="1"/>
  <c r="E2684" i="1"/>
  <c r="F2684" i="1" s="1"/>
  <c r="G2684" i="1" s="1"/>
  <c r="E2669" i="1"/>
  <c r="F2669" i="1" s="1"/>
  <c r="G2669" i="1" s="1"/>
  <c r="E2934" i="1"/>
  <c r="F2934" i="1" s="1"/>
  <c r="G2934" i="1" s="1"/>
  <c r="E2916" i="1"/>
  <c r="F2916" i="1" s="1"/>
  <c r="G2916" i="1" s="1"/>
  <c r="E2697" i="1"/>
  <c r="F2697" i="1" s="1"/>
  <c r="G2697" i="1" s="1"/>
  <c r="E2805" i="1"/>
  <c r="F2805" i="1" s="1"/>
  <c r="G2805" i="1" s="1"/>
  <c r="E2975" i="1"/>
  <c r="F2975" i="1" s="1"/>
  <c r="G2975" i="1" s="1"/>
  <c r="E2853" i="1"/>
  <c r="E2897" i="1"/>
  <c r="F2897" i="1" s="1"/>
  <c r="G2897" i="1" s="1"/>
  <c r="E2865" i="1"/>
  <c r="E2648" i="1"/>
  <c r="E2958" i="1"/>
  <c r="E2981" i="1"/>
  <c r="F2981" i="1" s="1"/>
  <c r="G2981" i="1" s="1"/>
  <c r="E2668" i="1"/>
  <c r="E2643" i="1"/>
  <c r="F2643" i="1" s="1"/>
  <c r="G2643" i="1" s="1"/>
  <c r="E2659" i="1"/>
  <c r="E2663" i="1"/>
  <c r="E2881" i="1"/>
  <c r="E2653" i="1"/>
  <c r="E2898" i="1"/>
  <c r="E2871" i="1"/>
  <c r="F2871" i="1" s="1"/>
  <c r="G2871" i="1" s="1"/>
  <c r="E2983" i="1"/>
  <c r="E2649" i="1"/>
  <c r="F2649" i="1" s="1"/>
  <c r="G2649" i="1" s="1"/>
  <c r="E2905" i="1"/>
  <c r="E2662" i="1"/>
  <c r="F2662" i="1" s="1"/>
  <c r="G2662" i="1" s="1"/>
  <c r="E2855" i="1"/>
  <c r="E2925" i="1"/>
  <c r="E2656" i="1"/>
  <c r="E2870" i="1"/>
  <c r="E2652" i="1"/>
  <c r="E2641" i="1"/>
  <c r="F2641" i="1" s="1"/>
  <c r="G2641" i="1" s="1"/>
  <c r="E2658" i="1"/>
  <c r="F2658" i="1" s="1"/>
  <c r="G2658" i="1" s="1"/>
  <c r="E2974" i="1"/>
  <c r="F2974" i="1" s="1"/>
  <c r="G2974" i="1" s="1"/>
  <c r="E2907" i="1"/>
  <c r="E2657" i="1"/>
  <c r="E2651" i="1"/>
  <c r="E2883" i="1"/>
  <c r="E2877" i="1"/>
  <c r="E2645" i="1"/>
  <c r="E2879" i="1"/>
  <c r="F2879" i="1" s="1"/>
  <c r="G2879" i="1" s="1"/>
  <c r="E2929" i="1"/>
  <c r="E2665" i="1"/>
  <c r="F2665" i="1" s="1"/>
  <c r="G2665" i="1" s="1"/>
  <c r="E2642" i="1"/>
  <c r="E2654" i="1"/>
  <c r="F2654" i="1" s="1"/>
  <c r="G2654" i="1" s="1"/>
  <c r="E2873" i="1"/>
  <c r="F2873" i="1" s="1"/>
  <c r="G2873" i="1" s="1"/>
  <c r="E2963" i="1"/>
  <c r="F2963" i="1" s="1"/>
  <c r="G2963" i="1" s="1"/>
  <c r="E2979" i="1"/>
  <c r="F2979" i="1" s="1"/>
  <c r="G2979" i="1" s="1"/>
  <c r="E2655" i="1"/>
  <c r="E2903" i="1"/>
  <c r="F2903" i="1" s="1"/>
  <c r="G2903" i="1" s="1"/>
  <c r="E2868" i="1"/>
  <c r="E2969" i="1"/>
  <c r="E3277" i="1"/>
  <c r="F3277" i="1" s="1"/>
  <c r="G3277" i="1" s="1"/>
  <c r="E2761" i="1"/>
  <c r="F2761" i="1" s="1"/>
  <c r="G2761" i="1" s="1"/>
  <c r="E2913" i="1"/>
  <c r="F2913" i="1" s="1"/>
  <c r="G2913" i="1" s="1"/>
  <c r="E2834" i="1"/>
  <c r="F2834" i="1" s="1"/>
  <c r="G2834" i="1" s="1"/>
  <c r="E2750" i="1"/>
  <c r="F2750" i="1" s="1"/>
  <c r="G2750" i="1" s="1"/>
  <c r="E2973" i="1"/>
  <c r="F2973" i="1" s="1"/>
  <c r="G2973" i="1" s="1"/>
  <c r="E2634" i="1"/>
  <c r="F2634" i="1" s="1"/>
  <c r="G2634" i="1" s="1"/>
  <c r="E2810" i="1"/>
  <c r="F2810" i="1" s="1"/>
  <c r="G2810" i="1" s="1"/>
  <c r="E2978" i="1"/>
  <c r="F2978" i="1" s="1"/>
  <c r="G2978" i="1" s="1"/>
  <c r="E2844" i="1"/>
  <c r="F2844" i="1" s="1"/>
  <c r="G2844" i="1" s="1"/>
  <c r="E2846" i="1"/>
  <c r="F2846" i="1" s="1"/>
  <c r="G2846" i="1" s="1"/>
  <c r="E2635" i="1"/>
  <c r="F2635" i="1" s="1"/>
  <c r="G2635" i="1" s="1"/>
  <c r="E2856" i="1"/>
  <c r="F2856" i="1" s="1"/>
  <c r="G2856" i="1" s="1"/>
  <c r="E2631" i="1"/>
  <c r="F2631" i="1" s="1"/>
  <c r="G2631" i="1" s="1"/>
  <c r="E2850" i="1"/>
  <c r="F2850" i="1" s="1"/>
  <c r="G2850" i="1" s="1"/>
  <c r="E2949" i="1"/>
  <c r="F2949" i="1" s="1"/>
  <c r="G2949" i="1" s="1"/>
  <c r="E2630" i="1"/>
  <c r="F2630" i="1" s="1"/>
  <c r="G2630" i="1" s="1"/>
  <c r="E2985" i="1"/>
  <c r="F2985" i="1" s="1"/>
  <c r="G2985" i="1" s="1"/>
  <c r="E2976" i="1"/>
  <c r="F2976" i="1" s="1"/>
  <c r="G2976" i="1" s="1"/>
  <c r="E2835" i="1"/>
  <c r="E2817" i="1"/>
  <c r="F2817" i="1" s="1"/>
  <c r="G2817" i="1" s="1"/>
  <c r="E2953" i="1"/>
  <c r="F2953" i="1" s="1"/>
  <c r="G2953" i="1" s="1"/>
  <c r="E2787" i="1"/>
  <c r="F2787" i="1" s="1"/>
  <c r="G2787" i="1" s="1"/>
  <c r="E2849" i="1"/>
  <c r="F2849" i="1" s="1"/>
  <c r="G2849" i="1" s="1"/>
  <c r="E2984" i="1"/>
  <c r="F2984" i="1" s="1"/>
  <c r="G2984" i="1" s="1"/>
  <c r="E2972" i="1"/>
  <c r="F2972" i="1" s="1"/>
  <c r="G2972" i="1" s="1"/>
  <c r="E2713" i="1"/>
  <c r="F2713" i="1" s="1"/>
  <c r="G2713" i="1" s="1"/>
  <c r="E2838" i="1"/>
  <c r="F2838" i="1" s="1"/>
  <c r="G2838" i="1" s="1"/>
  <c r="E2619" i="1"/>
  <c r="F2619" i="1" s="1"/>
  <c r="G2619" i="1" s="1"/>
  <c r="E2842" i="1"/>
  <c r="F2842" i="1" s="1"/>
  <c r="G2842" i="1" s="1"/>
  <c r="E2827" i="1"/>
  <c r="F2827" i="1" s="1"/>
  <c r="G2827" i="1" s="1"/>
  <c r="E2637" i="1"/>
  <c r="F2637" i="1" s="1"/>
  <c r="G2637" i="1" s="1"/>
  <c r="E3271" i="1"/>
  <c r="F3271" i="1" s="1"/>
  <c r="G3271" i="1" s="1"/>
  <c r="E3272" i="1"/>
  <c r="F3272" i="1" s="1"/>
  <c r="G3272" i="1" s="1"/>
  <c r="E3279" i="1"/>
  <c r="F3279" i="1" s="1"/>
  <c r="G3279" i="1" s="1"/>
  <c r="E2923" i="1"/>
  <c r="F2923" i="1" s="1"/>
  <c r="G2923" i="1" s="1"/>
  <c r="E2943" i="1"/>
  <c r="F2943" i="1" s="1"/>
  <c r="G2943" i="1" s="1"/>
  <c r="E2599" i="1"/>
  <c r="F2599" i="1" s="1"/>
  <c r="G2599" i="1" s="1"/>
  <c r="E2576" i="1"/>
  <c r="F2576" i="1" s="1"/>
  <c r="G2576" i="1" s="1"/>
  <c r="E2783" i="1"/>
  <c r="F2783" i="1" s="1"/>
  <c r="G2783" i="1" s="1"/>
  <c r="E2605" i="1"/>
  <c r="F2605" i="1" s="1"/>
  <c r="G2605" i="1" s="1"/>
  <c r="E2854" i="1"/>
  <c r="F2854" i="1" s="1"/>
  <c r="G2854" i="1" s="1"/>
  <c r="E2680" i="1"/>
  <c r="F2680" i="1" s="1"/>
  <c r="G2680" i="1" s="1"/>
  <c r="E2650" i="1"/>
  <c r="F2650" i="1" s="1"/>
  <c r="G2650" i="1" s="1"/>
  <c r="E2840" i="1"/>
  <c r="F2840" i="1" s="1"/>
  <c r="G2840" i="1" s="1"/>
  <c r="E2876" i="1"/>
  <c r="F2876" i="1" s="1"/>
  <c r="G2876" i="1" s="1"/>
  <c r="E2595" i="1"/>
  <c r="F2595" i="1" s="1"/>
  <c r="G2595" i="1" s="1"/>
  <c r="E2977" i="1"/>
  <c r="F2977" i="1" s="1"/>
  <c r="G2977" i="1" s="1"/>
  <c r="E2586" i="1"/>
  <c r="F2586" i="1" s="1"/>
  <c r="G2586" i="1" s="1"/>
  <c r="E2895" i="1"/>
  <c r="F2895" i="1" s="1"/>
  <c r="G2895" i="1" s="1"/>
  <c r="E2575" i="1"/>
  <c r="F2575" i="1" s="1"/>
  <c r="G2575" i="1" s="1"/>
  <c r="E2861" i="1"/>
  <c r="F2861" i="1" s="1"/>
  <c r="G2861" i="1" s="1"/>
  <c r="E2596" i="1"/>
  <c r="F2596" i="1" s="1"/>
  <c r="G2596" i="1" s="1"/>
  <c r="E2836" i="1"/>
  <c r="F2836" i="1" s="1"/>
  <c r="G2836" i="1" s="1"/>
  <c r="E2547" i="1"/>
  <c r="F2547" i="1" s="1"/>
  <c r="G2547" i="1" s="1"/>
  <c r="E2792" i="1"/>
  <c r="F2792" i="1" s="1"/>
  <c r="G2792" i="1" s="1"/>
  <c r="E2585" i="1"/>
  <c r="E2948" i="1"/>
  <c r="F2948" i="1" s="1"/>
  <c r="G2948" i="1" s="1"/>
  <c r="E2931" i="1"/>
  <c r="F2931" i="1" s="1"/>
  <c r="G2931" i="1" s="1"/>
  <c r="E2965" i="1"/>
  <c r="F2965" i="1" s="1"/>
  <c r="G2965" i="1" s="1"/>
  <c r="E2894" i="1"/>
  <c r="F2894" i="1" s="1"/>
  <c r="G2894" i="1" s="1"/>
  <c r="E2603" i="1"/>
  <c r="F2603" i="1" s="1"/>
  <c r="G2603" i="1" s="1"/>
  <c r="E2818" i="1"/>
  <c r="F2818" i="1" s="1"/>
  <c r="G2818" i="1" s="1"/>
  <c r="E2951" i="1"/>
  <c r="F2951" i="1" s="1"/>
  <c r="G2951" i="1" s="1"/>
  <c r="E2601" i="1"/>
  <c r="F2601" i="1" s="1"/>
  <c r="G2601" i="1" s="1"/>
  <c r="E2531" i="1"/>
  <c r="F2531" i="1" s="1"/>
  <c r="G2531" i="1" s="1"/>
  <c r="E2566" i="1"/>
  <c r="F2566" i="1" s="1"/>
  <c r="G2566" i="1" s="1"/>
  <c r="E2593" i="1"/>
  <c r="F2593" i="1" s="1"/>
  <c r="G2593" i="1" s="1"/>
  <c r="E2511" i="1"/>
  <c r="E2600" i="1"/>
  <c r="F2600" i="1" s="1"/>
  <c r="G2600" i="1" s="1"/>
  <c r="E2636" i="1"/>
  <c r="F2636" i="1" s="1"/>
  <c r="G2636" i="1" s="1"/>
  <c r="E2578" i="1"/>
  <c r="F2578" i="1" s="1"/>
  <c r="G2578" i="1" s="1"/>
  <c r="E2571" i="1"/>
  <c r="F2571" i="1" s="1"/>
  <c r="G2571" i="1" s="1"/>
  <c r="E2606" i="1"/>
  <c r="F2606" i="1" s="1"/>
  <c r="G2606" i="1" s="1"/>
  <c r="E2616" i="1"/>
  <c r="F2616" i="1" s="1"/>
  <c r="G2616" i="1" s="1"/>
  <c r="E2597" i="1"/>
  <c r="F2597" i="1" s="1"/>
  <c r="G2597" i="1" s="1"/>
  <c r="E2582" i="1"/>
  <c r="F2582" i="1" s="1"/>
  <c r="G2582" i="1" s="1"/>
  <c r="E2580" i="1"/>
  <c r="F2580" i="1" s="1"/>
  <c r="G2580" i="1" s="1"/>
  <c r="E2609" i="1"/>
  <c r="F2609" i="1" s="1"/>
  <c r="G2609" i="1" s="1"/>
  <c r="E2574" i="1"/>
  <c r="F2574" i="1" s="1"/>
  <c r="G2574" i="1" s="1"/>
  <c r="E2800" i="1"/>
  <c r="F2800" i="1" s="1"/>
  <c r="G2800" i="1" s="1"/>
  <c r="E2640" i="1"/>
  <c r="F2640" i="1" s="1"/>
  <c r="G2640" i="1" s="1"/>
  <c r="E2804" i="1"/>
  <c r="F2804" i="1" s="1"/>
  <c r="G2804" i="1" s="1"/>
  <c r="E2809" i="1"/>
  <c r="F2809" i="1" s="1"/>
  <c r="G2809" i="1" s="1"/>
  <c r="E2945" i="1"/>
  <c r="F2945" i="1" s="1"/>
  <c r="G2945" i="1" s="1"/>
  <c r="E2884" i="1"/>
  <c r="F2884" i="1" s="1"/>
  <c r="G2884" i="1" s="1"/>
  <c r="E2561" i="1"/>
  <c r="F2561" i="1" s="1"/>
  <c r="G2561" i="1" s="1"/>
  <c r="E2644" i="1"/>
  <c r="F2644" i="1" s="1"/>
  <c r="G2644" i="1" s="1"/>
  <c r="E2851" i="1"/>
  <c r="F2851" i="1" s="1"/>
  <c r="G2851" i="1" s="1"/>
  <c r="E2831" i="1"/>
  <c r="F2831" i="1" s="1"/>
  <c r="G2831" i="1" s="1"/>
  <c r="E2570" i="1"/>
  <c r="F2570" i="1" s="1"/>
  <c r="G2570" i="1" s="1"/>
  <c r="E2598" i="1"/>
  <c r="F2598" i="1" s="1"/>
  <c r="G2598" i="1" s="1"/>
  <c r="F2560" i="1"/>
  <c r="G2560" i="1" s="1"/>
  <c r="E2928" i="1"/>
  <c r="F2928" i="1" s="1"/>
  <c r="G2928" i="1" s="1"/>
  <c r="E2548" i="1"/>
  <c r="F2548" i="1" s="1"/>
  <c r="G2548" i="1" s="1"/>
  <c r="E2959" i="1"/>
  <c r="F2959" i="1" s="1"/>
  <c r="G2959" i="1" s="1"/>
  <c r="E2797" i="1"/>
  <c r="F2797" i="1" s="1"/>
  <c r="G2797" i="1" s="1"/>
  <c r="E2911" i="1"/>
  <c r="F2911" i="1" s="1"/>
  <c r="G2911" i="1" s="1"/>
  <c r="E2790" i="1"/>
  <c r="F2790" i="1" s="1"/>
  <c r="G2790" i="1" s="1"/>
  <c r="E2893" i="1"/>
  <c r="F2893" i="1" s="1"/>
  <c r="G2893" i="1" s="1"/>
  <c r="E2604" i="1"/>
  <c r="F2604" i="1" s="1"/>
  <c r="G2604" i="1" s="1"/>
  <c r="E2592" i="1"/>
  <c r="E2971" i="1"/>
  <c r="F2971" i="1" s="1"/>
  <c r="G2971" i="1" s="1"/>
  <c r="E2764" i="1"/>
  <c r="F2764" i="1" s="1"/>
  <c r="G2764" i="1" s="1"/>
  <c r="E2589" i="1"/>
  <c r="F2589" i="1" s="1"/>
  <c r="G2589" i="1" s="1"/>
  <c r="E2569" i="1"/>
  <c r="F2569" i="1" s="1"/>
  <c r="G2569" i="1" s="1"/>
  <c r="E2579" i="1"/>
  <c r="F2579" i="1" s="1"/>
  <c r="G2579" i="1" s="1"/>
  <c r="E2518" i="1"/>
  <c r="F2518" i="1" s="1"/>
  <c r="G2518" i="1" s="1"/>
  <c r="E2679" i="1"/>
  <c r="F2679" i="1" s="1"/>
  <c r="G2679" i="1" s="1"/>
  <c r="E2789" i="1"/>
  <c r="F2789" i="1" s="1"/>
  <c r="G2789" i="1" s="1"/>
  <c r="E2742" i="1"/>
  <c r="F2742" i="1" s="1"/>
  <c r="G2742" i="1" s="1"/>
  <c r="E2812" i="1"/>
  <c r="F2812" i="1" s="1"/>
  <c r="G2812" i="1" s="1"/>
  <c r="E2682" i="1"/>
  <c r="F2682" i="1" s="1"/>
  <c r="G2682" i="1" s="1"/>
  <c r="E2757" i="1"/>
  <c r="F2757" i="1" s="1"/>
  <c r="G2757" i="1" s="1"/>
  <c r="E2714" i="1"/>
  <c r="F2714" i="1" s="1"/>
  <c r="G2714" i="1" s="1"/>
  <c r="E2718" i="1"/>
  <c r="F2718" i="1" s="1"/>
  <c r="G2718" i="1" s="1"/>
  <c r="E2960" i="1"/>
  <c r="F2960" i="1" s="1"/>
  <c r="G2960" i="1" s="1"/>
  <c r="E2760" i="1"/>
  <c r="F2760" i="1" s="1"/>
  <c r="G2760" i="1" s="1"/>
  <c r="E2892" i="1"/>
  <c r="F2892" i="1" s="1"/>
  <c r="G2892" i="1" s="1"/>
  <c r="E2646" i="1"/>
  <c r="F2646" i="1" s="1"/>
  <c r="G2646" i="1" s="1"/>
  <c r="E2685" i="1"/>
  <c r="F2685" i="1" s="1"/>
  <c r="G2685" i="1" s="1"/>
  <c r="E2944" i="1"/>
  <c r="F2944" i="1" s="1"/>
  <c r="G2944" i="1" s="1"/>
  <c r="E2666" i="1"/>
  <c r="F2666" i="1" s="1"/>
  <c r="G2666" i="1" s="1"/>
  <c r="E2747" i="1"/>
  <c r="F2747" i="1" s="1"/>
  <c r="G2747" i="1" s="1"/>
  <c r="E2955" i="1"/>
  <c r="F2955" i="1" s="1"/>
  <c r="G2955" i="1" s="1"/>
  <c r="E2690" i="1"/>
  <c r="F2690" i="1" s="1"/>
  <c r="G2690" i="1" s="1"/>
  <c r="E2700" i="1"/>
  <c r="F2700" i="1" s="1"/>
  <c r="G2700" i="1" s="1"/>
  <c r="E2752" i="1"/>
  <c r="F2752" i="1" s="1"/>
  <c r="G2752" i="1" s="1"/>
  <c r="E2770" i="1"/>
  <c r="F2770" i="1" s="1"/>
  <c r="G2770" i="1" s="1"/>
  <c r="E2725" i="1"/>
  <c r="F2725" i="1" s="1"/>
  <c r="G2725" i="1" s="1"/>
  <c r="E2980" i="1"/>
  <c r="F2980" i="1" s="1"/>
  <c r="G2980" i="1" s="1"/>
  <c r="E2780" i="1"/>
  <c r="F2780" i="1" s="1"/>
  <c r="G2780" i="1" s="1"/>
  <c r="E2848" i="1"/>
  <c r="F2848" i="1" s="1"/>
  <c r="G2848" i="1" s="1"/>
  <c r="E2823" i="1"/>
  <c r="F2823" i="1" s="1"/>
  <c r="G2823" i="1" s="1"/>
  <c r="E2841" i="1"/>
  <c r="F2841" i="1" s="1"/>
  <c r="G2841" i="1" s="1"/>
  <c r="E2766" i="1"/>
  <c r="F2766" i="1" s="1"/>
  <c r="G2766" i="1" s="1"/>
  <c r="E2867" i="1"/>
  <c r="F2867" i="1" s="1"/>
  <c r="G2867" i="1" s="1"/>
  <c r="E2837" i="1"/>
  <c r="F2837" i="1" s="1"/>
  <c r="G2837" i="1" s="1"/>
  <c r="E2625" i="1"/>
  <c r="F2625" i="1" s="1"/>
  <c r="G2625" i="1" s="1"/>
  <c r="E2584" i="1"/>
  <c r="F2584" i="1" s="1"/>
  <c r="G2584" i="1" s="1"/>
  <c r="E2771" i="1"/>
  <c r="F2771" i="1" s="1"/>
  <c r="G2771" i="1" s="1"/>
  <c r="E2829" i="1"/>
  <c r="F2829" i="1" s="1"/>
  <c r="G2829" i="1" s="1"/>
  <c r="E2822" i="1"/>
  <c r="F2822" i="1" s="1"/>
  <c r="G2822" i="1" s="1"/>
  <c r="E2936" i="1"/>
  <c r="F2936" i="1" s="1"/>
  <c r="G2936" i="1" s="1"/>
  <c r="E2970" i="1"/>
  <c r="F2970" i="1" s="1"/>
  <c r="G2970" i="1" s="1"/>
  <c r="E2763" i="1"/>
  <c r="F2763" i="1" s="1"/>
  <c r="G2763" i="1" s="1"/>
  <c r="E2751" i="1"/>
  <c r="F2751" i="1" s="1"/>
  <c r="G2751" i="1" s="1"/>
  <c r="E2620" i="1"/>
  <c r="F2620" i="1" s="1"/>
  <c r="G2620" i="1" s="1"/>
  <c r="E2816" i="1"/>
  <c r="F2816" i="1" s="1"/>
  <c r="G2816" i="1" s="1"/>
  <c r="E2933" i="1"/>
  <c r="F2933" i="1" s="1"/>
  <c r="G2933" i="1" s="1"/>
  <c r="E2624" i="1"/>
  <c r="F2624" i="1" s="1"/>
  <c r="G2624" i="1" s="1"/>
  <c r="E2826" i="1"/>
  <c r="F2826" i="1" s="1"/>
  <c r="G2826" i="1" s="1"/>
  <c r="E2956" i="1"/>
  <c r="F2956" i="1" s="1"/>
  <c r="G2956" i="1" s="1"/>
  <c r="E2824" i="1"/>
  <c r="F2824" i="1" s="1"/>
  <c r="G2824" i="1" s="1"/>
  <c r="E2678" i="1"/>
  <c r="F2678" i="1" s="1"/>
  <c r="G2678" i="1" s="1"/>
  <c r="E2594" i="1"/>
  <c r="F2594" i="1" s="1"/>
  <c r="G2594" i="1" s="1"/>
  <c r="E2638" i="1"/>
  <c r="F2638" i="1" s="1"/>
  <c r="G2638" i="1" s="1"/>
  <c r="E2802" i="1"/>
  <c r="F2802" i="1" s="1"/>
  <c r="G2802" i="1" s="1"/>
  <c r="E2946" i="1"/>
  <c r="F2946" i="1" s="1"/>
  <c r="G2946" i="1" s="1"/>
  <c r="E2621" i="1"/>
  <c r="F2621" i="1" s="1"/>
  <c r="G2621" i="1" s="1"/>
  <c r="E2622" i="1"/>
  <c r="F2622" i="1" s="1"/>
  <c r="G2622" i="1" s="1"/>
  <c r="E2753" i="1"/>
  <c r="F2753" i="1" s="1"/>
  <c r="G2753" i="1" s="1"/>
  <c r="E2749" i="1"/>
  <c r="F2749" i="1" s="1"/>
  <c r="G2749" i="1" s="1"/>
  <c r="E2613" i="1"/>
  <c r="F2613" i="1" s="1"/>
  <c r="G2613" i="1" s="1"/>
  <c r="E2612" i="1"/>
  <c r="F2612" i="1" s="1"/>
  <c r="G2612" i="1" s="1"/>
  <c r="E2762" i="1"/>
  <c r="F2762" i="1" s="1"/>
  <c r="G2762" i="1" s="1"/>
  <c r="E2793" i="1"/>
  <c r="F2793" i="1" s="1"/>
  <c r="G2793" i="1" s="1"/>
  <c r="E2607" i="1"/>
  <c r="F2607" i="1" s="1"/>
  <c r="G2607" i="1" s="1"/>
  <c r="E2614" i="1"/>
  <c r="F2614" i="1" s="1"/>
  <c r="G2614" i="1" s="1"/>
  <c r="E2845" i="1"/>
  <c r="F2845" i="1" s="1"/>
  <c r="G2845" i="1" s="1"/>
  <c r="E2937" i="1"/>
  <c r="F2937" i="1" s="1"/>
  <c r="G2937" i="1" s="1"/>
  <c r="E2617" i="1"/>
  <c r="F2617" i="1" s="1"/>
  <c r="G2617" i="1" s="1"/>
  <c r="E2774" i="1"/>
  <c r="F2774" i="1" s="1"/>
  <c r="G2774" i="1" s="1"/>
  <c r="E2784" i="1"/>
  <c r="F2784" i="1" s="1"/>
  <c r="G2784" i="1" s="1"/>
  <c r="E2830" i="1"/>
  <c r="F2830" i="1" s="1"/>
  <c r="G2830" i="1" s="1"/>
  <c r="E2832" i="1"/>
  <c r="F2832" i="1" s="1"/>
  <c r="G2832" i="1" s="1"/>
  <c r="E2954" i="1"/>
  <c r="F2954" i="1" s="1"/>
  <c r="G2954" i="1" s="1"/>
  <c r="E2633" i="1"/>
  <c r="F2633" i="1" s="1"/>
  <c r="G2633" i="1" s="1"/>
  <c r="E2825" i="1"/>
  <c r="F2825" i="1" s="1"/>
  <c r="G2825" i="1" s="1"/>
  <c r="E2940" i="1"/>
  <c r="F2940" i="1" s="1"/>
  <c r="G2940" i="1" s="1"/>
  <c r="E2941" i="1"/>
  <c r="F2941" i="1" s="1"/>
  <c r="G2941" i="1" s="1"/>
  <c r="E2828" i="1"/>
  <c r="F2828" i="1" s="1"/>
  <c r="G2828" i="1" s="1"/>
  <c r="E2632" i="1"/>
  <c r="F2632" i="1" s="1"/>
  <c r="G2632" i="1" s="1"/>
  <c r="E2611" i="1"/>
  <c r="F2611" i="1" s="1"/>
  <c r="G2611" i="1" s="1"/>
  <c r="E2683" i="1"/>
  <c r="F2683" i="1" s="1"/>
  <c r="G2683" i="1" s="1"/>
  <c r="E2843" i="1"/>
  <c r="F2843" i="1" s="1"/>
  <c r="G2843" i="1" s="1"/>
  <c r="E2795" i="1"/>
  <c r="F2795" i="1" s="1"/>
  <c r="G2795" i="1" s="1"/>
  <c r="E2921" i="1"/>
  <c r="F2921" i="1" s="1"/>
  <c r="G2921" i="1" s="1"/>
  <c r="E2577" i="1"/>
  <c r="F2577" i="1" s="1"/>
  <c r="G2577" i="1" s="1"/>
  <c r="E2786" i="1"/>
  <c r="F2786" i="1" s="1"/>
  <c r="G2786" i="1" s="1"/>
  <c r="E2926" i="1"/>
  <c r="F2926" i="1" s="1"/>
  <c r="G2926" i="1" s="1"/>
  <c r="E2573" i="1"/>
  <c r="F2573" i="1" s="1"/>
  <c r="G2573" i="1" s="1"/>
  <c r="E2820" i="1"/>
  <c r="F2820" i="1" s="1"/>
  <c r="G2820" i="1" s="1"/>
  <c r="E2872" i="1"/>
  <c r="F2872" i="1" s="1"/>
  <c r="G2872" i="1" s="1"/>
  <c r="E2782" i="1"/>
  <c r="F2782" i="1" s="1"/>
  <c r="G2782" i="1" s="1"/>
  <c r="E2623" i="1"/>
  <c r="F2623" i="1" s="1"/>
  <c r="G2623" i="1" s="1"/>
  <c r="E2813" i="1"/>
  <c r="F2813" i="1" s="1"/>
  <c r="G2813" i="1" s="1"/>
  <c r="E2615" i="1"/>
  <c r="F2615" i="1" s="1"/>
  <c r="G2615" i="1" s="1"/>
  <c r="E2748" i="1"/>
  <c r="F2748" i="1" s="1"/>
  <c r="G2748" i="1" s="1"/>
  <c r="E2803" i="1"/>
  <c r="F2803" i="1" s="1"/>
  <c r="G2803" i="1" s="1"/>
  <c r="E2794" i="1"/>
  <c r="F2794" i="1" s="1"/>
  <c r="G2794" i="1" s="1"/>
  <c r="E2833" i="1"/>
  <c r="F2833" i="1" s="1"/>
  <c r="G2833" i="1" s="1"/>
  <c r="E2628" i="1"/>
  <c r="F2628" i="1" s="1"/>
  <c r="G2628" i="1" s="1"/>
  <c r="E2618" i="1"/>
  <c r="F2618" i="1" s="1"/>
  <c r="G2618" i="1" s="1"/>
  <c r="E2796" i="1"/>
  <c r="F2796" i="1" s="1"/>
  <c r="G2796" i="1" s="1"/>
  <c r="E2860" i="1"/>
  <c r="F2860" i="1" s="1"/>
  <c r="G2860" i="1" s="1"/>
  <c r="E2919" i="1"/>
  <c r="F2919" i="1" s="1"/>
  <c r="G2919" i="1" s="1"/>
  <c r="E2775" i="1"/>
  <c r="F2775" i="1" s="1"/>
  <c r="G2775" i="1" s="1"/>
  <c r="E2610" i="1"/>
  <c r="F2610" i="1" s="1"/>
  <c r="G2610" i="1" s="1"/>
  <c r="E2801" i="1"/>
  <c r="F2801" i="1" s="1"/>
  <c r="G2801" i="1" s="1"/>
  <c r="E2808" i="1"/>
  <c r="F2808" i="1" s="1"/>
  <c r="G2808" i="1" s="1"/>
  <c r="E2887" i="1"/>
  <c r="F2887" i="1" s="1"/>
  <c r="G2887" i="1" s="1"/>
  <c r="E2602" i="1"/>
  <c r="F2602" i="1" s="1"/>
  <c r="G2602" i="1" s="1"/>
  <c r="E2639" i="1"/>
  <c r="F2639" i="1" s="1"/>
  <c r="G2639" i="1" s="1"/>
  <c r="E2627" i="1"/>
  <c r="F2627" i="1" s="1"/>
  <c r="G2627" i="1" s="1"/>
  <c r="E2814" i="1"/>
  <c r="F2814" i="1" s="1"/>
  <c r="G2814" i="1" s="1"/>
  <c r="E2514" i="1"/>
  <c r="F2514" i="1" s="1"/>
  <c r="G2514" i="1" s="1"/>
  <c r="E2608" i="1"/>
  <c r="F2608" i="1" s="1"/>
  <c r="G2608" i="1" s="1"/>
  <c r="E2815" i="1"/>
  <c r="F2815" i="1" s="1"/>
  <c r="G2815" i="1" s="1"/>
  <c r="E2781" i="1"/>
  <c r="F2781" i="1" s="1"/>
  <c r="G2781" i="1" s="1"/>
  <c r="E2821" i="1"/>
  <c r="F2821" i="1" s="1"/>
  <c r="G2821" i="1" s="1"/>
  <c r="E2852" i="1"/>
  <c r="F2852" i="1" s="1"/>
  <c r="G2852" i="1" s="1"/>
  <c r="E2839" i="1"/>
  <c r="F2839" i="1" s="1"/>
  <c r="G2839" i="1" s="1"/>
  <c r="E2847" i="1"/>
  <c r="F2847" i="1" s="1"/>
  <c r="G2847" i="1" s="1"/>
  <c r="E2516" i="1"/>
  <c r="F2516" i="1" s="1"/>
  <c r="G2516" i="1" s="1"/>
  <c r="E2540" i="1"/>
  <c r="F2540" i="1" s="1"/>
  <c r="G2540" i="1" s="1"/>
  <c r="E2788" i="1"/>
  <c r="F2788" i="1" s="1"/>
  <c r="G2788" i="1" s="1"/>
  <c r="E2587" i="1"/>
  <c r="F2587" i="1" s="1"/>
  <c r="G2587" i="1" s="1"/>
  <c r="E2532" i="1"/>
  <c r="F2532" i="1" s="1"/>
  <c r="G2532" i="1" s="1"/>
  <c r="E2768" i="1"/>
  <c r="F2768" i="1" s="1"/>
  <c r="G2768" i="1" s="1"/>
  <c r="E2590" i="1"/>
  <c r="F2590" i="1" s="1"/>
  <c r="G2590" i="1" s="1"/>
  <c r="E2588" i="1"/>
  <c r="F2588" i="1" s="1"/>
  <c r="G2588" i="1" s="1"/>
  <c r="E2583" i="1"/>
  <c r="F2583" i="1" s="1"/>
  <c r="G2583" i="1" s="1"/>
  <c r="E2567" i="1"/>
  <c r="F2567" i="1" s="1"/>
  <c r="G2567" i="1" s="1"/>
  <c r="E2552" i="1"/>
  <c r="F2552" i="1" s="1"/>
  <c r="G2552" i="1" s="1"/>
  <c r="E2942" i="1"/>
  <c r="F2942" i="1" s="1"/>
  <c r="G2942" i="1" s="1"/>
  <c r="E2556" i="1"/>
  <c r="F2556" i="1" s="1"/>
  <c r="G2556" i="1" s="1"/>
  <c r="E2559" i="1"/>
  <c r="F2559" i="1" s="1"/>
  <c r="G2559" i="1" s="1"/>
  <c r="E2798" i="1"/>
  <c r="F2798" i="1" s="1"/>
  <c r="G2798" i="1" s="1"/>
  <c r="E2758" i="1"/>
  <c r="F2758" i="1" s="1"/>
  <c r="G2758" i="1" s="1"/>
  <c r="E2777" i="1"/>
  <c r="F2777" i="1" s="1"/>
  <c r="G2777" i="1" s="1"/>
  <c r="E2536" i="1"/>
  <c r="F2536" i="1" s="1"/>
  <c r="G2536" i="1" s="1"/>
  <c r="E2562" i="1"/>
  <c r="F2562" i="1" s="1"/>
  <c r="G2562" i="1" s="1"/>
  <c r="E2957" i="1"/>
  <c r="F2957" i="1" s="1"/>
  <c r="G2957" i="1" s="1"/>
  <c r="E2756" i="1"/>
  <c r="E2935" i="1"/>
  <c r="F2935" i="1" s="1"/>
  <c r="G2935" i="1" s="1"/>
  <c r="E2506" i="1"/>
  <c r="F2506" i="1" s="1"/>
  <c r="G2506" i="1" s="1"/>
  <c r="E2520" i="1"/>
  <c r="F2520" i="1" s="1"/>
  <c r="G2520" i="1" s="1"/>
  <c r="E2537" i="1"/>
  <c r="F2537" i="1" s="1"/>
  <c r="G2537" i="1" s="1"/>
  <c r="E2527" i="1"/>
  <c r="F2527" i="1" s="1"/>
  <c r="G2527" i="1" s="1"/>
  <c r="E2769" i="1"/>
  <c r="F2769" i="1" s="1"/>
  <c r="G2769" i="1" s="1"/>
  <c r="E2558" i="1"/>
  <c r="F2558" i="1" s="1"/>
  <c r="G2558" i="1" s="1"/>
  <c r="E2564" i="1"/>
  <c r="F2564" i="1" s="1"/>
  <c r="G2564" i="1" s="1"/>
  <c r="E2755" i="1"/>
  <c r="F2755" i="1" s="1"/>
  <c r="G2755" i="1" s="1"/>
  <c r="E2778" i="1"/>
  <c r="F2778" i="1" s="1"/>
  <c r="G2778" i="1" s="1"/>
  <c r="E2557" i="1"/>
  <c r="F2557" i="1" s="1"/>
  <c r="G2557" i="1" s="1"/>
  <c r="E2759" i="1"/>
  <c r="F2759" i="1" s="1"/>
  <c r="G2759" i="1" s="1"/>
  <c r="E2554" i="1"/>
  <c r="F2554" i="1" s="1"/>
  <c r="G2554" i="1" s="1"/>
  <c r="E2591" i="1"/>
  <c r="F2591" i="1" s="1"/>
  <c r="G2591" i="1" s="1"/>
  <c r="E2522" i="1"/>
  <c r="F2522" i="1" s="1"/>
  <c r="G2522" i="1" s="1"/>
  <c r="E2541" i="1"/>
  <c r="F2541" i="1" s="1"/>
  <c r="G2541" i="1" s="1"/>
  <c r="E2521" i="1"/>
  <c r="F2521" i="1" s="1"/>
  <c r="G2521" i="1" s="1"/>
  <c r="E2543" i="1"/>
  <c r="F2543" i="1" s="1"/>
  <c r="G2543" i="1" s="1"/>
  <c r="E2563" i="1"/>
  <c r="F2563" i="1" s="1"/>
  <c r="G2563" i="1" s="1"/>
  <c r="E2551" i="1"/>
  <c r="F2551" i="1" s="1"/>
  <c r="G2551" i="1" s="1"/>
  <c r="E2523" i="1"/>
  <c r="E2533" i="1"/>
  <c r="E2785" i="1"/>
  <c r="E2539" i="1"/>
  <c r="F2539" i="1" s="1"/>
  <c r="G2539" i="1" s="1"/>
  <c r="E2773" i="1"/>
  <c r="F2773" i="1" s="1"/>
  <c r="G2773" i="1" s="1"/>
  <c r="E2546" i="1"/>
  <c r="F2546" i="1" s="1"/>
  <c r="G2546" i="1" s="1"/>
  <c r="E2744" i="1"/>
  <c r="F2744" i="1" s="1"/>
  <c r="G2744" i="1" s="1"/>
  <c r="E2549" i="1"/>
  <c r="F2549" i="1" s="1"/>
  <c r="G2549" i="1" s="1"/>
  <c r="E2510" i="1"/>
  <c r="F2510" i="1" s="1"/>
  <c r="G2510" i="1" s="1"/>
  <c r="E2772" i="1"/>
  <c r="F2772" i="1" s="1"/>
  <c r="G2772" i="1" s="1"/>
  <c r="E2886" i="1"/>
  <c r="F2886" i="1" s="1"/>
  <c r="G2886" i="1" s="1"/>
  <c r="E2528" i="1"/>
  <c r="F2528" i="1" s="1"/>
  <c r="G2528" i="1" s="1"/>
  <c r="E2515" i="1"/>
  <c r="F2515" i="1" s="1"/>
  <c r="G2515" i="1" s="1"/>
  <c r="E2811" i="1"/>
  <c r="F2811" i="1" s="1"/>
  <c r="G2811" i="1" s="1"/>
  <c r="E2776" i="1"/>
  <c r="F2776" i="1" s="1"/>
  <c r="G2776" i="1" s="1"/>
  <c r="E2517" i="1"/>
  <c r="E2874" i="1"/>
  <c r="F2874" i="1" s="1"/>
  <c r="G2874" i="1" s="1"/>
  <c r="E2524" i="1"/>
  <c r="F2524" i="1" s="1"/>
  <c r="G2524" i="1" s="1"/>
  <c r="E2512" i="1"/>
  <c r="F2512" i="1" s="1"/>
  <c r="G2512" i="1" s="1"/>
  <c r="E2505" i="1"/>
  <c r="F2505" i="1" s="1"/>
  <c r="G2505" i="1" s="1"/>
  <c r="E2767" i="1"/>
  <c r="F2767" i="1" s="1"/>
  <c r="G2767" i="1" s="1"/>
  <c r="E2626" i="1"/>
  <c r="F2626" i="1" s="1"/>
  <c r="G2626" i="1" s="1"/>
  <c r="E2525" i="1"/>
  <c r="F2525" i="1" s="1"/>
  <c r="G2525" i="1" s="1"/>
  <c r="E2555" i="1"/>
  <c r="F2555" i="1" s="1"/>
  <c r="G2555" i="1" s="1"/>
  <c r="E2629" i="1"/>
  <c r="E2508" i="1"/>
  <c r="F2508" i="1" s="1"/>
  <c r="G2508" i="1" s="1"/>
  <c r="E2553" i="1"/>
  <c r="F2553" i="1" s="1"/>
  <c r="G2553" i="1" s="1"/>
  <c r="E2819" i="1"/>
  <c r="F2819" i="1" s="1"/>
  <c r="G2819" i="1" s="1"/>
  <c r="E2544" i="1"/>
  <c r="F2544" i="1" s="1"/>
  <c r="G2544" i="1" s="1"/>
  <c r="E2900" i="1"/>
  <c r="F2900" i="1" s="1"/>
  <c r="G2900" i="1" s="1"/>
  <c r="E2529" i="1"/>
  <c r="F2529" i="1" s="1"/>
  <c r="G2529" i="1" s="1"/>
  <c r="E2924" i="1"/>
  <c r="F2924" i="1" s="1"/>
  <c r="G2924" i="1" s="1"/>
  <c r="E2538" i="1"/>
  <c r="F2538" i="1" s="1"/>
  <c r="G2538" i="1" s="1"/>
  <c r="E2526" i="1"/>
  <c r="F2526" i="1" s="1"/>
  <c r="G2526" i="1" s="1"/>
  <c r="E2572" i="1"/>
  <c r="F2572" i="1" s="1"/>
  <c r="G2572" i="1" s="1"/>
  <c r="E2779" i="1"/>
  <c r="F2779" i="1" s="1"/>
  <c r="G2779" i="1" s="1"/>
  <c r="E2534" i="1"/>
  <c r="F2534" i="1" s="1"/>
  <c r="G2534" i="1" s="1"/>
  <c r="E2519" i="1"/>
  <c r="F2519" i="1" s="1"/>
  <c r="G2519" i="1" s="1"/>
  <c r="E2530" i="1"/>
  <c r="F2530" i="1" s="1"/>
  <c r="G2530" i="1" s="1"/>
  <c r="E2901" i="1"/>
  <c r="F2901" i="1" s="1"/>
  <c r="G2901" i="1" s="1"/>
  <c r="E2568" i="1"/>
  <c r="E2550" i="1"/>
  <c r="E2743" i="1"/>
  <c r="E2765" i="1"/>
  <c r="F2765" i="1" s="1"/>
  <c r="G2765" i="1" s="1"/>
  <c r="E2581" i="1"/>
  <c r="F2581" i="1" s="1"/>
  <c r="G2581" i="1" s="1"/>
  <c r="E2513" i="1"/>
  <c r="E2507" i="1"/>
  <c r="F2507" i="1" s="1"/>
  <c r="G2507" i="1" s="1"/>
  <c r="E2545" i="1"/>
  <c r="E2535" i="1"/>
  <c r="F2535" i="1" s="1"/>
  <c r="G2535" i="1" s="1"/>
  <c r="E2565" i="1"/>
  <c r="F2565" i="1" s="1"/>
  <c r="G2565" i="1" s="1"/>
  <c r="E2542" i="1"/>
  <c r="F2542" i="1" s="1"/>
  <c r="G2542" i="1" s="1"/>
  <c r="E2754" i="1"/>
  <c r="F2754" i="1" s="1"/>
  <c r="G2754" i="1" s="1"/>
  <c r="E1762" i="1"/>
  <c r="E1646" i="1"/>
  <c r="F1646" i="1" s="1"/>
  <c r="G1646" i="1" s="1"/>
  <c r="E1721" i="1"/>
  <c r="F1721" i="1" s="1"/>
  <c r="G1721" i="1" s="1"/>
  <c r="E1973" i="1"/>
  <c r="F1973" i="1" s="1"/>
  <c r="G1973" i="1" s="1"/>
  <c r="E2029" i="1"/>
  <c r="F2029" i="1" s="1"/>
  <c r="G2029" i="1" s="1"/>
  <c r="E1722" i="1"/>
  <c r="F1722" i="1" s="1"/>
  <c r="G1722" i="1" s="1"/>
  <c r="E1676" i="1"/>
  <c r="F1676" i="1" s="1"/>
  <c r="G1676" i="1" s="1"/>
  <c r="E1703" i="1"/>
  <c r="F1703" i="1" s="1"/>
  <c r="G1703" i="1" s="1"/>
  <c r="E1977" i="1"/>
  <c r="F1977" i="1" s="1"/>
  <c r="G1977" i="1" s="1"/>
  <c r="E1707" i="1"/>
  <c r="F1707" i="1" s="1"/>
  <c r="G1707" i="1" s="1"/>
  <c r="E2026" i="1"/>
  <c r="F2026" i="1" s="1"/>
  <c r="G2026" i="1" s="1"/>
  <c r="E1672" i="1"/>
  <c r="F1672" i="1" s="1"/>
  <c r="G1672" i="1" s="1"/>
  <c r="E1785" i="1"/>
  <c r="F1785" i="1" s="1"/>
  <c r="G1785" i="1" s="1"/>
  <c r="E1719" i="1"/>
  <c r="F1719" i="1" s="1"/>
  <c r="G1719" i="1" s="1"/>
  <c r="E1726" i="1"/>
  <c r="E1705" i="1"/>
  <c r="F1705" i="1" s="1"/>
  <c r="G1705" i="1" s="1"/>
  <c r="E1697" i="1"/>
  <c r="F1697" i="1" s="1"/>
  <c r="G1697" i="1" s="1"/>
  <c r="E1745" i="1"/>
  <c r="F1745" i="1" s="1"/>
  <c r="G1745" i="1" s="1"/>
  <c r="E1710" i="1"/>
  <c r="E1951" i="1"/>
  <c r="F1951" i="1" s="1"/>
  <c r="G1951" i="1" s="1"/>
  <c r="E1700" i="1"/>
  <c r="F1700" i="1" s="1"/>
  <c r="G1700" i="1" s="1"/>
  <c r="E2021" i="1"/>
  <c r="F2021" i="1" s="1"/>
  <c r="G2021" i="1" s="1"/>
  <c r="E1725" i="1"/>
  <c r="F1725" i="1" s="1"/>
  <c r="G1725" i="1" s="1"/>
  <c r="E1693" i="1"/>
  <c r="F1693" i="1" s="1"/>
  <c r="G1693" i="1" s="1"/>
  <c r="E1723" i="1"/>
  <c r="F1723" i="1" s="1"/>
  <c r="G1723" i="1" s="1"/>
  <c r="E1690" i="1"/>
  <c r="F1690" i="1" s="1"/>
  <c r="G1690" i="1" s="1"/>
  <c r="E1687" i="1"/>
  <c r="F1687" i="1" s="1"/>
  <c r="G1687" i="1" s="1"/>
  <c r="E1688" i="1"/>
  <c r="F1688" i="1" s="1"/>
  <c r="G1688" i="1" s="1"/>
  <c r="E1704" i="1"/>
  <c r="F1704" i="1" s="1"/>
  <c r="G1704" i="1" s="1"/>
  <c r="E2010" i="1"/>
  <c r="F2010" i="1" s="1"/>
  <c r="G2010" i="1" s="1"/>
  <c r="E1712" i="1"/>
  <c r="F1712" i="1" s="1"/>
  <c r="G1712" i="1" s="1"/>
  <c r="E1699" i="1"/>
  <c r="F1699" i="1" s="1"/>
  <c r="G1699" i="1" s="1"/>
  <c r="E2012" i="1"/>
  <c r="F2012" i="1" s="1"/>
  <c r="G2012" i="1" s="1"/>
  <c r="E1698" i="1"/>
  <c r="F1698" i="1" s="1"/>
  <c r="G1698" i="1" s="1"/>
  <c r="E1838" i="1"/>
  <c r="E1907" i="1"/>
  <c r="F1907" i="1" s="1"/>
  <c r="G1907" i="1" s="1"/>
  <c r="E1716" i="1"/>
  <c r="F1716" i="1" s="1"/>
  <c r="G1716" i="1" s="1"/>
  <c r="E1776" i="1"/>
  <c r="F1776" i="1" s="1"/>
  <c r="G1776" i="1" s="1"/>
  <c r="E1691" i="1"/>
  <c r="F1691" i="1" s="1"/>
  <c r="G1691" i="1" s="1"/>
  <c r="E1683" i="1"/>
  <c r="E1701" i="1"/>
  <c r="F1701" i="1" s="1"/>
  <c r="G1701" i="1" s="1"/>
  <c r="E1714" i="1"/>
  <c r="F1714" i="1" s="1"/>
  <c r="G1714" i="1" s="1"/>
  <c r="E1708" i="1"/>
  <c r="F1708" i="1" s="1"/>
  <c r="G1708" i="1" s="1"/>
  <c r="E1685" i="1"/>
  <c r="F1685" i="1" s="1"/>
  <c r="G1685" i="1" s="1"/>
  <c r="E1797" i="1"/>
  <c r="F1797" i="1" s="1"/>
  <c r="G1797" i="1" s="1"/>
  <c r="E1718" i="1"/>
  <c r="F1718" i="1" s="1"/>
  <c r="G1718" i="1" s="1"/>
  <c r="E1982" i="1"/>
  <c r="F1982" i="1" s="1"/>
  <c r="G1982" i="1" s="1"/>
  <c r="E1850" i="1"/>
  <c r="F1850" i="1" s="1"/>
  <c r="G1850" i="1" s="1"/>
  <c r="E1724" i="1"/>
  <c r="F1724" i="1" s="1"/>
  <c r="G1724" i="1" s="1"/>
  <c r="E2020" i="1"/>
  <c r="F2020" i="1" s="1"/>
  <c r="G2020" i="1" s="1"/>
  <c r="E1702" i="1"/>
  <c r="F1702" i="1" s="1"/>
  <c r="G1702" i="1" s="1"/>
  <c r="E1970" i="1"/>
  <c r="E1706" i="1"/>
  <c r="E1647" i="1"/>
  <c r="F1647" i="1" s="1"/>
  <c r="G1647" i="1" s="1"/>
  <c r="E1644" i="1"/>
  <c r="F1644" i="1" s="1"/>
  <c r="G1644" i="1" s="1"/>
  <c r="E1643" i="1"/>
  <c r="F1643" i="1" s="1"/>
  <c r="G1643" i="1" s="1"/>
  <c r="E3282" i="1"/>
  <c r="E3283" i="1"/>
  <c r="E1668" i="1"/>
  <c r="F1668" i="1" s="1"/>
  <c r="G1668" i="1" s="1"/>
  <c r="E1686" i="1"/>
  <c r="F1686" i="1" s="1"/>
  <c r="G1686" i="1" s="1"/>
  <c r="E1821" i="1"/>
  <c r="F1821" i="1" s="1"/>
  <c r="G1821" i="1" s="1"/>
  <c r="E1989" i="1"/>
  <c r="F1989" i="1" s="1"/>
  <c r="G1989" i="1" s="1"/>
  <c r="E1670" i="1"/>
  <c r="F1670" i="1" s="1"/>
  <c r="G1670" i="1" s="1"/>
  <c r="E2031" i="1"/>
  <c r="F2031" i="1" s="1"/>
  <c r="G2031" i="1" s="1"/>
  <c r="E1990" i="1"/>
  <c r="F1990" i="1" s="1"/>
  <c r="G1990" i="1" s="1"/>
  <c r="E1715" i="1"/>
  <c r="F1715" i="1" s="1"/>
  <c r="G1715" i="1" s="1"/>
  <c r="E1671" i="1"/>
  <c r="F1671" i="1" s="1"/>
  <c r="G1671" i="1" s="1"/>
  <c r="E1666" i="1"/>
  <c r="F1666" i="1" s="1"/>
  <c r="G1666" i="1" s="1"/>
  <c r="E1794" i="1"/>
  <c r="F1794" i="1" s="1"/>
  <c r="G1794" i="1" s="1"/>
  <c r="E1695" i="1"/>
  <c r="F1695" i="1" s="1"/>
  <c r="G1695" i="1" s="1"/>
  <c r="E2019" i="1"/>
  <c r="F2019" i="1" s="1"/>
  <c r="G2019" i="1" s="1"/>
  <c r="E2043" i="1"/>
  <c r="F2043" i="1" s="1"/>
  <c r="G2043" i="1" s="1"/>
  <c r="E2024" i="1"/>
  <c r="F2024" i="1" s="1"/>
  <c r="G2024" i="1" s="1"/>
  <c r="E1673" i="1"/>
  <c r="F1673" i="1" s="1"/>
  <c r="G1673" i="1" s="1"/>
  <c r="E1684" i="1"/>
  <c r="F1684" i="1" s="1"/>
  <c r="G1684" i="1" s="1"/>
  <c r="E1717" i="1"/>
  <c r="F1717" i="1" s="1"/>
  <c r="G1717" i="1" s="1"/>
  <c r="E1692" i="1"/>
  <c r="F1692" i="1" s="1"/>
  <c r="G1692" i="1" s="1"/>
  <c r="E1960" i="1"/>
  <c r="F1960" i="1" s="1"/>
  <c r="G1960" i="1" s="1"/>
  <c r="E1981" i="1"/>
  <c r="F1981" i="1" s="1"/>
  <c r="G1981" i="1" s="1"/>
  <c r="E1682" i="1"/>
  <c r="F1682" i="1" s="1"/>
  <c r="G1682" i="1" s="1"/>
  <c r="E1842" i="1"/>
  <c r="F1842" i="1" s="1"/>
  <c r="G1842" i="1" s="1"/>
  <c r="E2040" i="1"/>
  <c r="F2040" i="1" s="1"/>
  <c r="G2040" i="1" s="1"/>
  <c r="E1727" i="1"/>
  <c r="F1727" i="1" s="1"/>
  <c r="G1727" i="1" s="1"/>
  <c r="E1968" i="1"/>
  <c r="F1968" i="1" s="1"/>
  <c r="G1968" i="1" s="1"/>
  <c r="E2033" i="1"/>
  <c r="F2033" i="1" s="1"/>
  <c r="G2033" i="1" s="1"/>
  <c r="E1679" i="1"/>
  <c r="F1679" i="1" s="1"/>
  <c r="G1679" i="1" s="1"/>
  <c r="E1728" i="1"/>
  <c r="F1728" i="1" s="1"/>
  <c r="G1728" i="1" s="1"/>
  <c r="E1986" i="1"/>
  <c r="F1986" i="1" s="1"/>
  <c r="G1986" i="1" s="1"/>
  <c r="E2006" i="1"/>
  <c r="F2006" i="1" s="1"/>
  <c r="G2006" i="1" s="1"/>
  <c r="E1696" i="1"/>
  <c r="F1696" i="1" s="1"/>
  <c r="G1696" i="1" s="1"/>
  <c r="E1720" i="1"/>
  <c r="F1720" i="1" s="1"/>
  <c r="G1720" i="1" s="1"/>
  <c r="E2001" i="1"/>
  <c r="F2001" i="1" s="1"/>
  <c r="G2001" i="1" s="1"/>
  <c r="E2000" i="1"/>
  <c r="F2000" i="1" s="1"/>
  <c r="G2000" i="1" s="1"/>
  <c r="E2005" i="1"/>
  <c r="F2005" i="1" s="1"/>
  <c r="G2005" i="1" s="1"/>
  <c r="E1983" i="1"/>
  <c r="F1983" i="1" s="1"/>
  <c r="G1983" i="1" s="1"/>
  <c r="E1736" i="1"/>
  <c r="F1736" i="1" s="1"/>
  <c r="G1736" i="1" s="1"/>
  <c r="E1665" i="1"/>
  <c r="F1665" i="1" s="1"/>
  <c r="G1665" i="1" s="1"/>
  <c r="E1655" i="1"/>
  <c r="F1655" i="1" s="1"/>
  <c r="G1655" i="1" s="1"/>
  <c r="E1657" i="1"/>
  <c r="F1657" i="1" s="1"/>
  <c r="G1657" i="1" s="1"/>
  <c r="E1987" i="1"/>
  <c r="F1987" i="1" s="1"/>
  <c r="G1987" i="1" s="1"/>
  <c r="E1677" i="1"/>
  <c r="F1677" i="1" s="1"/>
  <c r="G1677" i="1" s="1"/>
  <c r="E1966" i="1"/>
  <c r="F1966" i="1" s="1"/>
  <c r="G1966" i="1" s="1"/>
  <c r="E2017" i="1"/>
  <c r="F2017" i="1" s="1"/>
  <c r="G2017" i="1" s="1"/>
  <c r="E1911" i="1"/>
  <c r="F1911" i="1" s="1"/>
  <c r="G1911" i="1" s="1"/>
  <c r="E2011" i="1"/>
  <c r="F2011" i="1" s="1"/>
  <c r="G2011" i="1" s="1"/>
  <c r="E1974" i="1"/>
  <c r="F1974" i="1" s="1"/>
  <c r="G1974" i="1" s="1"/>
  <c r="E1664" i="1"/>
  <c r="F1664" i="1" s="1"/>
  <c r="G1664" i="1" s="1"/>
  <c r="E2016" i="1"/>
  <c r="F2016" i="1" s="1"/>
  <c r="G2016" i="1" s="1"/>
  <c r="E1652" i="1"/>
  <c r="F1652" i="1" s="1"/>
  <c r="G1652" i="1" s="1"/>
  <c r="E1653" i="1"/>
  <c r="F1653" i="1" s="1"/>
  <c r="G1653" i="1" s="1"/>
  <c r="E1651" i="1"/>
  <c r="F1651" i="1" s="1"/>
  <c r="G1651" i="1" s="1"/>
  <c r="E1963" i="1"/>
  <c r="F1963" i="1" s="1"/>
  <c r="G1963" i="1" s="1"/>
  <c r="E2009" i="1"/>
  <c r="F2009" i="1" s="1"/>
  <c r="G2009" i="1" s="1"/>
  <c r="E1964" i="1"/>
  <c r="F1964" i="1" s="1"/>
  <c r="G1964" i="1" s="1"/>
  <c r="E1656" i="1"/>
  <c r="F1656" i="1" s="1"/>
  <c r="G1656" i="1" s="1"/>
  <c r="E1675" i="1"/>
  <c r="F1675" i="1" s="1"/>
  <c r="G1675" i="1" s="1"/>
  <c r="E1769" i="1"/>
  <c r="F1769" i="1" s="1"/>
  <c r="G1769" i="1" s="1"/>
  <c r="E1649" i="1"/>
  <c r="F1649" i="1" s="1"/>
  <c r="G1649" i="1" s="1"/>
  <c r="E1663" i="1"/>
  <c r="F1663" i="1" s="1"/>
  <c r="G1663" i="1" s="1"/>
  <c r="E2038" i="1"/>
  <c r="F2038" i="1" s="1"/>
  <c r="G2038" i="1" s="1"/>
  <c r="E1910" i="1"/>
  <c r="F1910" i="1" s="1"/>
  <c r="G1910" i="1" s="1"/>
  <c r="E1661" i="1"/>
  <c r="F1661" i="1" s="1"/>
  <c r="G1661" i="1" s="1"/>
  <c r="E1659" i="1"/>
  <c r="F1659" i="1" s="1"/>
  <c r="G1659" i="1" s="1"/>
  <c r="E1654" i="1"/>
  <c r="F1654" i="1" s="1"/>
  <c r="G1654" i="1" s="1"/>
  <c r="E2037" i="1"/>
  <c r="F2037" i="1" s="1"/>
  <c r="G2037" i="1" s="1"/>
  <c r="E1689" i="1"/>
  <c r="F1689" i="1" s="1"/>
  <c r="G1689" i="1" s="1"/>
  <c r="E1957" i="1"/>
  <c r="F1957" i="1" s="1"/>
  <c r="G1957" i="1" s="1"/>
  <c r="E1860" i="1"/>
  <c r="F1860" i="1" s="1"/>
  <c r="G1860" i="1" s="1"/>
  <c r="E1650" i="1"/>
  <c r="F1650" i="1" s="1"/>
  <c r="G1650" i="1" s="1"/>
  <c r="E1681" i="1"/>
  <c r="F1681" i="1" s="1"/>
  <c r="G1681" i="1" s="1"/>
  <c r="E1648" i="1"/>
  <c r="F1648" i="1" s="1"/>
  <c r="G1648" i="1" s="1"/>
  <c r="E2013" i="1"/>
  <c r="F2013" i="1" s="1"/>
  <c r="G2013" i="1" s="1"/>
  <c r="E1658" i="1"/>
  <c r="F1658" i="1" s="1"/>
  <c r="G1658" i="1" s="1"/>
  <c r="E1660" i="1"/>
  <c r="F1660" i="1" s="1"/>
  <c r="G1660" i="1" s="1"/>
  <c r="E1759" i="1"/>
  <c r="F1759" i="1" s="1"/>
  <c r="G1759" i="1" s="1"/>
  <c r="E1662" i="1"/>
  <c r="F1662" i="1" s="1"/>
  <c r="G1662" i="1" s="1"/>
  <c r="E1949" i="1"/>
  <c r="F1949" i="1" s="1"/>
  <c r="G1949" i="1" s="1"/>
  <c r="E1944" i="1"/>
  <c r="F1944" i="1" s="1"/>
  <c r="G1944" i="1" s="1"/>
  <c r="E1847" i="1"/>
  <c r="F1847" i="1" s="1"/>
  <c r="G1847" i="1" s="1"/>
  <c r="E2028" i="1"/>
  <c r="F2028" i="1" s="1"/>
  <c r="G2028" i="1" s="1"/>
  <c r="E1941" i="1"/>
  <c r="F1941" i="1" s="1"/>
  <c r="G1941" i="1" s="1"/>
  <c r="E1948" i="1"/>
  <c r="F1948" i="1" s="1"/>
  <c r="G1948" i="1" s="1"/>
  <c r="E1939" i="1"/>
  <c r="F1939" i="1" s="1"/>
  <c r="G1939" i="1" s="1"/>
  <c r="E2002" i="1"/>
  <c r="F2002" i="1" s="1"/>
  <c r="G2002" i="1" s="1"/>
  <c r="E1945" i="1"/>
  <c r="F1945" i="1" s="1"/>
  <c r="G1945" i="1" s="1"/>
  <c r="E1952" i="1"/>
  <c r="F1952" i="1" s="1"/>
  <c r="G1952" i="1" s="1"/>
  <c r="E1801" i="1"/>
  <c r="F1801" i="1" s="1"/>
  <c r="G1801" i="1" s="1"/>
  <c r="E1994" i="1"/>
  <c r="F1994" i="1" s="1"/>
  <c r="G1994" i="1" s="1"/>
  <c r="E1930" i="1"/>
  <c r="F1930" i="1" s="1"/>
  <c r="G1930" i="1" s="1"/>
  <c r="E1955" i="1"/>
  <c r="F1955" i="1" s="1"/>
  <c r="G1955" i="1" s="1"/>
  <c r="E1950" i="1"/>
  <c r="F1950" i="1" s="1"/>
  <c r="G1950" i="1" s="1"/>
  <c r="E1841" i="1"/>
  <c r="F1841" i="1" s="1"/>
  <c r="G1841" i="1" s="1"/>
  <c r="E1943" i="1"/>
  <c r="F1943" i="1" s="1"/>
  <c r="G1943" i="1" s="1"/>
  <c r="E1954" i="1"/>
  <c r="F1954" i="1" s="1"/>
  <c r="G1954" i="1" s="1"/>
  <c r="E2018" i="1"/>
  <c r="F2018" i="1" s="1"/>
  <c r="G2018" i="1" s="1"/>
  <c r="E2027" i="1"/>
  <c r="F2027" i="1" s="1"/>
  <c r="G2027" i="1" s="1"/>
  <c r="E1946" i="1"/>
  <c r="F1946" i="1" s="1"/>
  <c r="G1946" i="1" s="1"/>
  <c r="E1947" i="1"/>
  <c r="F1947" i="1" s="1"/>
  <c r="G1947" i="1" s="1"/>
  <c r="E1938" i="1"/>
  <c r="F1938" i="1" s="1"/>
  <c r="G1938" i="1" s="1"/>
  <c r="E2034" i="1"/>
  <c r="E2039" i="1"/>
  <c r="F2039" i="1" s="1"/>
  <c r="G2039" i="1" s="1"/>
  <c r="E1874" i="1"/>
  <c r="F1874" i="1" s="1"/>
  <c r="G1874" i="1" s="1"/>
  <c r="E1924" i="1"/>
  <c r="F1924" i="1" s="1"/>
  <c r="G1924" i="1" s="1"/>
  <c r="E1912" i="1"/>
  <c r="F1912" i="1" s="1"/>
  <c r="G1912" i="1" s="1"/>
  <c r="E1876" i="1"/>
  <c r="F1876" i="1" s="1"/>
  <c r="G1876" i="1" s="1"/>
  <c r="E1909" i="1"/>
  <c r="E1895" i="1"/>
  <c r="F1895" i="1" s="1"/>
  <c r="G1895" i="1" s="1"/>
  <c r="E1667" i="1"/>
  <c r="F1667" i="1" s="1"/>
  <c r="G1667" i="1" s="1"/>
  <c r="E1896" i="1"/>
  <c r="E1890" i="1"/>
  <c r="F1890" i="1" s="1"/>
  <c r="G1890" i="1" s="1"/>
  <c r="E1991" i="1"/>
  <c r="F1991" i="1" s="1"/>
  <c r="G1991" i="1" s="1"/>
  <c r="E1758" i="1"/>
  <c r="F1758" i="1" s="1"/>
  <c r="G1758" i="1" s="1"/>
  <c r="E1872" i="1"/>
  <c r="E1916" i="1"/>
  <c r="F1916" i="1" s="1"/>
  <c r="G1916" i="1" s="1"/>
  <c r="E1905" i="1"/>
  <c r="F1905" i="1" s="1"/>
  <c r="G1905" i="1" s="1"/>
  <c r="E1888" i="1"/>
  <c r="F1888" i="1" s="1"/>
  <c r="G1888" i="1" s="1"/>
  <c r="E1908" i="1"/>
  <c r="F1908" i="1" s="1"/>
  <c r="G1908" i="1" s="1"/>
  <c r="E1900" i="1"/>
  <c r="E1875" i="1"/>
  <c r="E1791" i="1"/>
  <c r="F1791" i="1" s="1"/>
  <c r="G1791" i="1" s="1"/>
  <c r="E1892" i="1"/>
  <c r="E1780" i="1"/>
  <c r="F1780" i="1" s="1"/>
  <c r="G1780" i="1" s="1"/>
  <c r="E1871" i="1"/>
  <c r="F1871" i="1" s="1"/>
  <c r="G1871" i="1" s="1"/>
  <c r="E1870" i="1"/>
  <c r="F1870" i="1" s="1"/>
  <c r="G1870" i="1" s="1"/>
  <c r="E1897" i="1"/>
  <c r="E1901" i="1"/>
  <c r="E1886" i="1"/>
  <c r="F1886" i="1" s="1"/>
  <c r="G1886" i="1" s="1"/>
  <c r="E1953" i="1"/>
  <c r="E1902" i="1"/>
  <c r="E1878" i="1"/>
  <c r="F1878" i="1" s="1"/>
  <c r="G1878" i="1" s="1"/>
  <c r="E1873" i="1"/>
  <c r="E2041" i="1"/>
  <c r="F2041" i="1" s="1"/>
  <c r="G2041" i="1" s="1"/>
  <c r="E1929" i="1"/>
  <c r="F1929" i="1" s="1"/>
  <c r="G1929" i="1" s="1"/>
  <c r="E1774" i="1"/>
  <c r="F1774" i="1" s="1"/>
  <c r="G1774" i="1" s="1"/>
  <c r="E1882" i="1"/>
  <c r="F1882" i="1" s="1"/>
  <c r="G1882" i="1" s="1"/>
  <c r="E1790" i="1"/>
  <c r="E1979" i="1"/>
  <c r="F1979" i="1" s="1"/>
  <c r="G1979" i="1" s="1"/>
  <c r="E1884" i="1"/>
  <c r="F1884" i="1" s="1"/>
  <c r="G1884" i="1" s="1"/>
  <c r="E1914" i="1"/>
  <c r="F1914" i="1" s="1"/>
  <c r="G1914" i="1" s="1"/>
  <c r="E1885" i="1"/>
  <c r="F1885" i="1" s="1"/>
  <c r="G1885" i="1" s="1"/>
  <c r="E1961" i="1"/>
  <c r="F1961" i="1" s="1"/>
  <c r="G1961" i="1" s="1"/>
  <c r="E1879" i="1"/>
  <c r="F1879" i="1" s="1"/>
  <c r="G1879" i="1" s="1"/>
  <c r="E1904" i="1"/>
  <c r="F1904" i="1" s="1"/>
  <c r="G1904" i="1" s="1"/>
  <c r="E1889" i="1"/>
  <c r="E1999" i="1"/>
  <c r="F1999" i="1" s="1"/>
  <c r="G1999" i="1" s="1"/>
  <c r="E1761" i="1"/>
  <c r="F1761" i="1" s="1"/>
  <c r="G1761" i="1" s="1"/>
  <c r="E1898" i="1"/>
  <c r="E1921" i="1"/>
  <c r="F1921" i="1" s="1"/>
  <c r="G1921" i="1" s="1"/>
  <c r="E1920" i="1"/>
  <c r="F1920" i="1" s="1"/>
  <c r="G1920" i="1" s="1"/>
  <c r="E1894" i="1"/>
  <c r="F1894" i="1" s="1"/>
  <c r="G1894" i="1" s="1"/>
  <c r="E1678" i="1"/>
  <c r="F1678" i="1" s="1"/>
  <c r="G1678" i="1" s="1"/>
  <c r="E1694" i="1"/>
  <c r="F1694" i="1" s="1"/>
  <c r="G1694" i="1" s="1"/>
  <c r="E1880" i="1"/>
  <c r="F1880" i="1" s="1"/>
  <c r="G1880" i="1" s="1"/>
  <c r="E2023" i="1"/>
  <c r="E1869" i="1"/>
  <c r="E1899" i="1"/>
  <c r="F1899" i="1" s="1"/>
  <c r="G1899" i="1" s="1"/>
  <c r="E1877" i="1"/>
  <c r="F1877" i="1" s="1"/>
  <c r="G1877" i="1" s="1"/>
  <c r="E1766" i="1"/>
  <c r="E1887" i="1"/>
  <c r="E1893" i="1"/>
  <c r="F1893" i="1" s="1"/>
  <c r="G1893" i="1" s="1"/>
  <c r="E1906" i="1"/>
  <c r="E1881" i="1"/>
  <c r="E1802" i="1"/>
  <c r="F1802" i="1" s="1"/>
  <c r="G1802" i="1" s="1"/>
  <c r="E1782" i="1"/>
  <c r="F1782" i="1" s="1"/>
  <c r="G1782" i="1" s="1"/>
  <c r="E1978" i="1"/>
  <c r="E1845" i="1"/>
  <c r="E1803" i="1"/>
  <c r="E1997" i="1"/>
  <c r="E1843" i="1"/>
  <c r="F1843" i="1" s="1"/>
  <c r="G1843" i="1" s="1"/>
  <c r="E1840" i="1"/>
  <c r="F1840" i="1" s="1"/>
  <c r="G1840" i="1" s="1"/>
  <c r="E1862" i="1"/>
  <c r="E2022" i="1"/>
  <c r="E1928" i="1"/>
  <c r="E1849" i="1"/>
  <c r="E1985" i="1"/>
  <c r="F1985" i="1" s="1"/>
  <c r="G1985" i="1" s="1"/>
  <c r="E1864" i="1"/>
  <c r="F1864" i="1" s="1"/>
  <c r="G1864" i="1" s="1"/>
  <c r="E1854" i="1"/>
  <c r="F1854" i="1" s="1"/>
  <c r="G1854" i="1" s="1"/>
  <c r="E1996" i="1"/>
  <c r="F1996" i="1" s="1"/>
  <c r="G1996" i="1" s="1"/>
  <c r="E1846" i="1"/>
  <c r="F1846" i="1" s="1"/>
  <c r="G1846" i="1" s="1"/>
  <c r="E1751" i="1"/>
  <c r="E1713" i="1"/>
  <c r="E1972" i="1"/>
  <c r="E1980" i="1"/>
  <c r="F1980" i="1" s="1"/>
  <c r="G1980" i="1" s="1"/>
  <c r="E1645" i="1"/>
  <c r="F1645" i="1" s="1"/>
  <c r="G1645" i="1" s="1"/>
  <c r="E1940" i="1"/>
  <c r="E1807" i="1"/>
  <c r="F1807" i="1" s="1"/>
  <c r="G1807" i="1" s="1"/>
  <c r="E1913" i="1"/>
  <c r="F1913" i="1" s="1"/>
  <c r="G1913" i="1" s="1"/>
  <c r="E1998" i="1"/>
  <c r="F1998" i="1" s="1"/>
  <c r="G1998" i="1" s="1"/>
  <c r="E1669" i="1"/>
  <c r="E1932" i="1"/>
  <c r="E1804" i="1"/>
  <c r="F1804" i="1" s="1"/>
  <c r="G1804" i="1" s="1"/>
  <c r="E1993" i="1"/>
  <c r="E1969" i="1"/>
  <c r="F1969" i="1" s="1"/>
  <c r="G1969" i="1" s="1"/>
  <c r="E1976" i="1"/>
  <c r="F1976" i="1" s="1"/>
  <c r="G1976" i="1" s="1"/>
  <c r="E1856" i="1"/>
  <c r="F1856" i="1" s="1"/>
  <c r="G1856" i="1" s="1"/>
  <c r="E1778" i="1"/>
  <c r="F1778" i="1" s="1"/>
  <c r="G1778" i="1" s="1"/>
  <c r="E1984" i="1"/>
  <c r="F1984" i="1" s="1"/>
  <c r="G1984" i="1" s="1"/>
  <c r="E2045" i="1"/>
  <c r="F2045" i="1" s="1"/>
  <c r="G2045" i="1" s="1"/>
  <c r="E1934" i="1"/>
  <c r="F1934" i="1" s="1"/>
  <c r="G1934" i="1" s="1"/>
  <c r="E1839" i="1"/>
  <c r="F1839" i="1" s="1"/>
  <c r="G1839" i="1" s="1"/>
  <c r="E2044" i="1"/>
  <c r="E1965" i="1"/>
  <c r="E1942" i="1"/>
  <c r="F1942" i="1" s="1"/>
  <c r="G1942" i="1" s="1"/>
  <c r="E2042" i="1"/>
  <c r="F2042" i="1" s="1"/>
  <c r="G2042" i="1" s="1"/>
  <c r="E1763" i="1"/>
  <c r="F1763" i="1" s="1"/>
  <c r="G1763" i="1" s="1"/>
  <c r="E1756" i="1"/>
  <c r="E1816" i="1"/>
  <c r="E1962" i="1"/>
  <c r="F1962" i="1" s="1"/>
  <c r="G1962" i="1" s="1"/>
  <c r="E1857" i="1"/>
  <c r="E1933" i="1"/>
  <c r="F1933" i="1" s="1"/>
  <c r="G1933" i="1" s="1"/>
  <c r="E1800" i="1"/>
  <c r="E2015" i="1"/>
  <c r="F2015" i="1" s="1"/>
  <c r="G2015" i="1" s="1"/>
  <c r="E1754" i="1"/>
  <c r="E1674" i="1"/>
  <c r="E1925" i="1"/>
  <c r="E1935" i="1"/>
  <c r="E1988" i="1"/>
  <c r="F1988" i="1" s="1"/>
  <c r="G1988" i="1" s="1"/>
  <c r="E1937" i="1"/>
  <c r="E1832" i="1"/>
  <c r="E1927" i="1"/>
  <c r="F1927" i="1" s="1"/>
  <c r="G1927" i="1" s="1"/>
  <c r="E2035" i="1"/>
  <c r="F2035" i="1" s="1"/>
  <c r="G2035" i="1" s="1"/>
  <c r="E1915" i="1"/>
  <c r="F1915" i="1" s="1"/>
  <c r="G1915" i="1" s="1"/>
  <c r="E1992" i="1"/>
  <c r="F1992" i="1" s="1"/>
  <c r="G1992" i="1" s="1"/>
  <c r="E1883" i="1"/>
  <c r="E1919" i="1"/>
  <c r="E1926" i="1"/>
  <c r="E1931" i="1"/>
  <c r="E1975" i="1"/>
  <c r="F1975" i="1" s="1"/>
  <c r="G1975" i="1" s="1"/>
  <c r="E2030" i="1"/>
  <c r="F2030" i="1" s="1"/>
  <c r="G2030" i="1" s="1"/>
  <c r="E1936" i="1"/>
  <c r="E1711" i="1"/>
  <c r="F1711" i="1" s="1"/>
  <c r="G1711" i="1" s="1"/>
  <c r="E1891" i="1"/>
  <c r="E1959" i="1"/>
  <c r="E1922" i="1"/>
  <c r="E1923" i="1"/>
  <c r="E1859" i="1"/>
  <c r="E1917" i="1"/>
  <c r="E1967" i="1"/>
  <c r="E1903" i="1"/>
  <c r="F1903" i="1" s="1"/>
  <c r="G1903" i="1" s="1"/>
  <c r="E1826" i="1"/>
  <c r="E1848" i="1"/>
  <c r="E2014" i="1"/>
  <c r="F2014" i="1" s="1"/>
  <c r="G2014" i="1" s="1"/>
  <c r="E2004" i="1"/>
  <c r="E1810" i="1"/>
  <c r="E1822" i="1"/>
  <c r="F1822" i="1" s="1"/>
  <c r="G1822" i="1" s="1"/>
  <c r="E1995" i="1"/>
  <c r="F1995" i="1" s="1"/>
  <c r="G1995" i="1" s="1"/>
  <c r="E1918" i="1"/>
  <c r="E1835" i="1"/>
  <c r="F1835" i="1" s="1"/>
  <c r="G1835" i="1" s="1"/>
  <c r="E1796" i="1"/>
  <c r="F1796" i="1" s="1"/>
  <c r="G1796" i="1" s="1"/>
  <c r="E1787" i="1"/>
  <c r="E1834" i="1"/>
  <c r="F1834" i="1" s="1"/>
  <c r="G1834" i="1" s="1"/>
  <c r="E1852" i="1"/>
  <c r="F1852" i="1" s="1"/>
  <c r="G1852" i="1" s="1"/>
  <c r="E1680" i="1"/>
  <c r="F1680" i="1" s="1"/>
  <c r="G1680" i="1" s="1"/>
  <c r="E1788" i="1"/>
  <c r="F1788" i="1" s="1"/>
  <c r="G1788" i="1" s="1"/>
  <c r="E1831" i="1"/>
  <c r="F1831" i="1" s="1"/>
  <c r="G1831" i="1" s="1"/>
  <c r="E1819" i="1"/>
  <c r="F1819" i="1" s="1"/>
  <c r="G1819" i="1" s="1"/>
  <c r="E1858" i="1"/>
  <c r="F1858" i="1" s="1"/>
  <c r="G1858" i="1" s="1"/>
  <c r="E1743" i="1"/>
  <c r="E1806" i="1"/>
  <c r="E1868" i="1"/>
  <c r="F1868" i="1" s="1"/>
  <c r="G1868" i="1" s="1"/>
  <c r="E1855" i="1"/>
  <c r="F1855" i="1" s="1"/>
  <c r="G1855" i="1" s="1"/>
  <c r="E1795" i="1"/>
  <c r="F1795" i="1" s="1"/>
  <c r="G1795" i="1" s="1"/>
  <c r="E1818" i="1"/>
  <c r="F1818" i="1" s="1"/>
  <c r="G1818" i="1" s="1"/>
  <c r="E1805" i="1"/>
  <c r="F1805" i="1" s="1"/>
  <c r="G1805" i="1" s="1"/>
  <c r="E1853" i="1"/>
  <c r="F1853" i="1" s="1"/>
  <c r="G1853" i="1" s="1"/>
  <c r="E1828" i="1"/>
  <c r="E1789" i="1"/>
  <c r="F1789" i="1" s="1"/>
  <c r="G1789" i="1" s="1"/>
  <c r="E1734" i="1"/>
  <c r="F1734" i="1" s="1"/>
  <c r="G1734" i="1" s="1"/>
  <c r="E1729" i="1"/>
  <c r="E1733" i="1"/>
  <c r="F1733" i="1" s="1"/>
  <c r="G1733" i="1" s="1"/>
  <c r="E1746" i="1"/>
  <c r="F1746" i="1" s="1"/>
  <c r="G1746" i="1" s="1"/>
  <c r="E1971" i="1"/>
  <c r="F1971" i="1" s="1"/>
  <c r="G1971" i="1" s="1"/>
  <c r="E1783" i="1"/>
  <c r="F1783" i="1" s="1"/>
  <c r="G1783" i="1" s="1"/>
  <c r="E1793" i="1"/>
  <c r="F1793" i="1" s="1"/>
  <c r="G1793" i="1" s="1"/>
  <c r="E1748" i="1"/>
  <c r="F1748" i="1" s="1"/>
  <c r="G1748" i="1" s="1"/>
  <c r="E1851" i="1"/>
  <c r="F1851" i="1" s="1"/>
  <c r="G1851" i="1" s="1"/>
  <c r="E1767" i="1"/>
  <c r="F1767" i="1" s="1"/>
  <c r="G1767" i="1" s="1"/>
  <c r="E1741" i="1"/>
  <c r="F1741" i="1" s="1"/>
  <c r="G1741" i="1" s="1"/>
  <c r="E1829" i="1"/>
  <c r="F1829" i="1" s="1"/>
  <c r="G1829" i="1" s="1"/>
  <c r="E1784" i="1"/>
  <c r="F1784" i="1" s="1"/>
  <c r="G1784" i="1" s="1"/>
  <c r="E1813" i="1"/>
  <c r="E1738" i="1"/>
  <c r="F1738" i="1" s="1"/>
  <c r="G1738" i="1" s="1"/>
  <c r="E1786" i="1"/>
  <c r="E1792" i="1"/>
  <c r="F1792" i="1" s="1"/>
  <c r="G1792" i="1" s="1"/>
  <c r="E1775" i="1"/>
  <c r="F1775" i="1" s="1"/>
  <c r="G1775" i="1" s="1"/>
  <c r="E1760" i="1"/>
  <c r="F1760" i="1" s="1"/>
  <c r="G1760" i="1" s="1"/>
  <c r="E1771" i="1"/>
  <c r="E1740" i="1"/>
  <c r="F1740" i="1" s="1"/>
  <c r="G1740" i="1" s="1"/>
  <c r="E1742" i="1"/>
  <c r="F1742" i="1" s="1"/>
  <c r="G1742" i="1" s="1"/>
  <c r="E2032" i="1"/>
  <c r="F2032" i="1" s="1"/>
  <c r="G2032" i="1" s="1"/>
  <c r="E1833" i="1"/>
  <c r="F1833" i="1" s="1"/>
  <c r="G1833" i="1" s="1"/>
  <c r="E1820" i="1"/>
  <c r="F1820" i="1" s="1"/>
  <c r="G1820" i="1" s="1"/>
  <c r="E1735" i="1"/>
  <c r="F1735" i="1" s="1"/>
  <c r="G1735" i="1" s="1"/>
  <c r="E1749" i="1"/>
  <c r="F1749" i="1" s="1"/>
  <c r="G1749" i="1" s="1"/>
  <c r="E1744" i="1"/>
  <c r="F1744" i="1" s="1"/>
  <c r="G1744" i="1" s="1"/>
  <c r="E1779" i="1"/>
  <c r="F1779" i="1" s="1"/>
  <c r="G1779" i="1" s="1"/>
  <c r="E2008" i="1"/>
  <c r="F2008" i="1" s="1"/>
  <c r="G2008" i="1" s="1"/>
  <c r="E1753" i="1"/>
  <c r="F1753" i="1" s="1"/>
  <c r="G1753" i="1" s="1"/>
  <c r="E1773" i="1"/>
  <c r="F1773" i="1" s="1"/>
  <c r="G1773" i="1" s="1"/>
  <c r="E1863" i="1"/>
  <c r="F1863" i="1" s="1"/>
  <c r="G1863" i="1" s="1"/>
  <c r="E1815" i="1"/>
  <c r="F1815" i="1" s="1"/>
  <c r="G1815" i="1" s="1"/>
  <c r="E1732" i="1"/>
  <c r="F1732" i="1" s="1"/>
  <c r="G1732" i="1" s="1"/>
  <c r="E1730" i="1"/>
  <c r="F1730" i="1" s="1"/>
  <c r="G1730" i="1" s="1"/>
  <c r="E1811" i="1"/>
  <c r="E2007" i="1"/>
  <c r="F2007" i="1" s="1"/>
  <c r="G2007" i="1" s="1"/>
  <c r="E1827" i="1"/>
  <c r="F1827" i="1" s="1"/>
  <c r="G1827" i="1" s="1"/>
  <c r="E1737" i="1"/>
  <c r="F1737" i="1" s="1"/>
  <c r="G1737" i="1" s="1"/>
  <c r="E1817" i="1"/>
  <c r="F1817" i="1" s="1"/>
  <c r="G1817" i="1" s="1"/>
  <c r="E1958" i="1"/>
  <c r="F1958" i="1" s="1"/>
  <c r="G1958" i="1" s="1"/>
  <c r="E1812" i="1"/>
  <c r="F1812" i="1" s="1"/>
  <c r="G1812" i="1" s="1"/>
  <c r="E1731" i="1"/>
  <c r="F1731" i="1" s="1"/>
  <c r="G1731" i="1" s="1"/>
  <c r="E2003" i="1"/>
  <c r="F2003" i="1" s="1"/>
  <c r="G2003" i="1" s="1"/>
  <c r="E1836" i="1"/>
  <c r="F1836" i="1" s="1"/>
  <c r="G1836" i="1" s="1"/>
  <c r="E1825" i="1"/>
  <c r="F1825" i="1" s="1"/>
  <c r="G1825" i="1" s="1"/>
  <c r="E1867" i="1"/>
  <c r="F1867" i="1" s="1"/>
  <c r="G1867" i="1" s="1"/>
  <c r="E1865" i="1"/>
  <c r="F1865" i="1" s="1"/>
  <c r="G1865" i="1" s="1"/>
  <c r="E1809" i="1"/>
  <c r="F1809" i="1" s="1"/>
  <c r="G1809" i="1" s="1"/>
  <c r="E1765" i="1"/>
  <c r="F1765" i="1" s="1"/>
  <c r="G1765" i="1" s="1"/>
  <c r="E1781" i="1"/>
  <c r="F1781" i="1" s="1"/>
  <c r="G1781" i="1" s="1"/>
  <c r="E1709" i="1"/>
  <c r="F1709" i="1" s="1"/>
  <c r="G1709" i="1" s="1"/>
  <c r="E1770" i="1"/>
  <c r="F1770" i="1" s="1"/>
  <c r="G1770" i="1" s="1"/>
  <c r="E1814" i="1"/>
  <c r="F1814" i="1" s="1"/>
  <c r="G1814" i="1" s="1"/>
  <c r="E1823" i="1"/>
  <c r="F1823" i="1" s="1"/>
  <c r="G1823" i="1" s="1"/>
  <c r="E1777" i="1"/>
  <c r="F1777" i="1" s="1"/>
  <c r="G1777" i="1" s="1"/>
  <c r="E1798" i="1"/>
  <c r="F1798" i="1" s="1"/>
  <c r="G1798" i="1" s="1"/>
  <c r="E1750" i="1"/>
  <c r="F1750" i="1" s="1"/>
  <c r="G1750" i="1" s="1"/>
  <c r="E1861" i="1"/>
  <c r="F1861" i="1" s="1"/>
  <c r="G1861" i="1" s="1"/>
  <c r="E2025" i="1"/>
  <c r="F2025" i="1" s="1"/>
  <c r="G2025" i="1" s="1"/>
  <c r="E1739" i="1"/>
  <c r="F1739" i="1" s="1"/>
  <c r="G1739" i="1" s="1"/>
  <c r="E1844" i="1"/>
  <c r="F1844" i="1" s="1"/>
  <c r="G1844" i="1" s="1"/>
  <c r="E1956" i="1"/>
  <c r="F1956" i="1" s="1"/>
  <c r="G1956" i="1" s="1"/>
  <c r="E1824" i="1"/>
  <c r="F1824" i="1" s="1"/>
  <c r="G1824" i="1" s="1"/>
  <c r="E1830" i="1"/>
  <c r="F1830" i="1" s="1"/>
  <c r="G1830" i="1" s="1"/>
  <c r="E1866" i="1"/>
  <c r="F1866" i="1" s="1"/>
  <c r="G1866" i="1" s="1"/>
  <c r="E1755" i="1"/>
  <c r="F1755" i="1" s="1"/>
  <c r="G1755" i="1" s="1"/>
  <c r="E1747" i="1"/>
  <c r="F1747" i="1" s="1"/>
  <c r="G1747" i="1" s="1"/>
  <c r="E1808" i="1"/>
  <c r="F1808" i="1" s="1"/>
  <c r="G1808" i="1" s="1"/>
  <c r="E1768" i="1"/>
  <c r="F1768" i="1" s="1"/>
  <c r="G1768" i="1" s="1"/>
  <c r="E1799" i="1"/>
  <c r="F1799" i="1" s="1"/>
  <c r="G1799" i="1" s="1"/>
  <c r="E1757" i="1"/>
  <c r="F1757" i="1" s="1"/>
  <c r="G1757" i="1" s="1"/>
  <c r="E1764" i="1"/>
  <c r="F1764" i="1" s="1"/>
  <c r="G1764" i="1" s="1"/>
  <c r="E1752" i="1"/>
  <c r="F1752" i="1" s="1"/>
  <c r="G1752" i="1" s="1"/>
  <c r="E1772" i="1"/>
  <c r="E1837" i="1"/>
  <c r="F1837" i="1" s="1"/>
  <c r="G1837" i="1" s="1"/>
  <c r="E2036" i="1"/>
  <c r="F2036" i="1" s="1"/>
  <c r="G2036" i="1" s="1"/>
  <c r="E1642" i="1"/>
  <c r="F1642" i="1" s="1"/>
  <c r="G1642" i="1" s="1"/>
  <c r="E2309" i="1"/>
  <c r="F2309" i="1" s="1"/>
  <c r="G2309" i="1" s="1"/>
  <c r="E2341" i="1"/>
  <c r="E2348" i="1"/>
  <c r="E2332" i="1"/>
  <c r="F2332" i="1" s="1"/>
  <c r="G2332" i="1" s="1"/>
  <c r="E2328" i="1"/>
  <c r="E2320" i="1"/>
  <c r="F2320" i="1" s="1"/>
  <c r="G2320" i="1" s="1"/>
  <c r="E2334" i="1"/>
  <c r="F2334" i="1" s="1"/>
  <c r="G2334" i="1" s="1"/>
  <c r="E2336" i="1"/>
  <c r="F2336" i="1" s="1"/>
  <c r="G2336" i="1" s="1"/>
  <c r="E2443" i="1"/>
  <c r="E2493" i="1"/>
  <c r="F2493" i="1" s="1"/>
  <c r="G2493" i="1" s="1"/>
  <c r="E2337" i="1"/>
  <c r="F2337" i="1" s="1"/>
  <c r="G2337" i="1" s="1"/>
  <c r="E2340" i="1"/>
  <c r="F2340" i="1" s="1"/>
  <c r="G2340" i="1" s="1"/>
  <c r="E2366" i="1"/>
  <c r="E2436" i="1"/>
  <c r="F2436" i="1" s="1"/>
  <c r="G2436" i="1" s="1"/>
  <c r="E2321" i="1"/>
  <c r="F2321" i="1" s="1"/>
  <c r="G2321" i="1" s="1"/>
  <c r="E2411" i="1"/>
  <c r="F2411" i="1" s="1"/>
  <c r="G2411" i="1" s="1"/>
  <c r="E2342" i="1"/>
  <c r="F2342" i="1" s="1"/>
  <c r="G2342" i="1" s="1"/>
  <c r="E2343" i="1"/>
  <c r="F2343" i="1" s="1"/>
  <c r="G2343" i="1" s="1"/>
  <c r="E2335" i="1"/>
  <c r="F2335" i="1" s="1"/>
  <c r="G2335" i="1" s="1"/>
  <c r="E2339" i="1"/>
  <c r="F2339" i="1" s="1"/>
  <c r="G2339" i="1" s="1"/>
  <c r="E2349" i="1"/>
  <c r="E2323" i="1"/>
  <c r="E2413" i="1"/>
  <c r="F2413" i="1" s="1"/>
  <c r="G2413" i="1" s="1"/>
  <c r="E2338" i="1"/>
  <c r="F2338" i="1" s="1"/>
  <c r="G2338" i="1" s="1"/>
  <c r="E2483" i="1"/>
  <c r="F2483" i="1" s="1"/>
  <c r="G2483" i="1" s="1"/>
  <c r="E2377" i="1"/>
  <c r="E2451" i="1"/>
  <c r="F2451" i="1" s="1"/>
  <c r="G2451" i="1" s="1"/>
  <c r="E2412" i="1"/>
  <c r="F2412" i="1" s="1"/>
  <c r="G2412" i="1" s="1"/>
  <c r="E2326" i="1"/>
  <c r="F2326" i="1" s="1"/>
  <c r="G2326" i="1" s="1"/>
  <c r="E2468" i="1"/>
  <c r="F2468" i="1" s="1"/>
  <c r="G2468" i="1" s="1"/>
  <c r="E2272" i="1"/>
  <c r="F2272" i="1" s="1"/>
  <c r="G2272" i="1" s="1"/>
  <c r="E2419" i="1"/>
  <c r="F2419" i="1" s="1"/>
  <c r="G2419" i="1" s="1"/>
  <c r="E2373" i="1"/>
  <c r="F2373" i="1" s="1"/>
  <c r="G2373" i="1" s="1"/>
  <c r="E2418" i="1"/>
  <c r="F2418" i="1" s="1"/>
  <c r="G2418" i="1" s="1"/>
  <c r="E2251" i="1"/>
  <c r="F2251" i="1" s="1"/>
  <c r="G2251" i="1" s="1"/>
  <c r="E2330" i="1"/>
  <c r="F2330" i="1" s="1"/>
  <c r="G2330" i="1" s="1"/>
  <c r="E2282" i="1"/>
  <c r="F2282" i="1" s="1"/>
  <c r="G2282" i="1" s="1"/>
  <c r="E2289" i="1"/>
  <c r="F2289" i="1" s="1"/>
  <c r="G2289" i="1" s="1"/>
  <c r="E2252" i="1"/>
  <c r="F2252" i="1" s="1"/>
  <c r="G2252" i="1" s="1"/>
  <c r="E2263" i="1"/>
  <c r="F2263" i="1" s="1"/>
  <c r="G2263" i="1" s="1"/>
  <c r="E2297" i="1"/>
  <c r="F2297" i="1" s="1"/>
  <c r="G2297" i="1" s="1"/>
  <c r="E2274" i="1"/>
  <c r="E2259" i="1"/>
  <c r="F2259" i="1" s="1"/>
  <c r="G2259" i="1" s="1"/>
  <c r="E2344" i="1"/>
  <c r="F2344" i="1" s="1"/>
  <c r="G2344" i="1" s="1"/>
  <c r="E2260" i="1"/>
  <c r="F2260" i="1" s="1"/>
  <c r="G2260" i="1" s="1"/>
  <c r="E2307" i="1"/>
  <c r="F2307" i="1" s="1"/>
  <c r="G2307" i="1" s="1"/>
  <c r="E2250" i="1"/>
  <c r="E2294" i="1"/>
  <c r="F2294" i="1" s="1"/>
  <c r="G2294" i="1" s="1"/>
  <c r="E2283" i="1"/>
  <c r="F2283" i="1" s="1"/>
  <c r="G2283" i="1" s="1"/>
  <c r="E2380" i="1"/>
  <c r="F2380" i="1" s="1"/>
  <c r="G2380" i="1" s="1"/>
  <c r="E2281" i="1"/>
  <c r="F2281" i="1" s="1"/>
  <c r="G2281" i="1" s="1"/>
  <c r="E2253" i="1"/>
  <c r="E2279" i="1"/>
  <c r="F2279" i="1" s="1"/>
  <c r="G2279" i="1" s="1"/>
  <c r="E2290" i="1"/>
  <c r="F2290" i="1" s="1"/>
  <c r="G2290" i="1" s="1"/>
  <c r="E2382" i="1"/>
  <c r="E2308" i="1"/>
  <c r="F2308" i="1" s="1"/>
  <c r="G2308" i="1" s="1"/>
  <c r="E2287" i="1"/>
  <c r="F2287" i="1" s="1"/>
  <c r="G2287" i="1" s="1"/>
  <c r="E2390" i="1"/>
  <c r="F2390" i="1" s="1"/>
  <c r="G2390" i="1" s="1"/>
  <c r="E2313" i="1"/>
  <c r="F2313" i="1" s="1"/>
  <c r="G2313" i="1" s="1"/>
  <c r="E2301" i="1"/>
  <c r="F2301" i="1" s="1"/>
  <c r="G2301" i="1" s="1"/>
  <c r="E2288" i="1"/>
  <c r="F2288" i="1" s="1"/>
  <c r="G2288" i="1" s="1"/>
  <c r="E2270" i="1"/>
  <c r="F2270" i="1" s="1"/>
  <c r="G2270" i="1" s="1"/>
  <c r="E2258" i="1"/>
  <c r="E2265" i="1"/>
  <c r="F2265" i="1" s="1"/>
  <c r="G2265" i="1" s="1"/>
  <c r="E2458" i="1"/>
  <c r="F2458" i="1" s="1"/>
  <c r="G2458" i="1" s="1"/>
  <c r="E2473" i="1"/>
  <c r="F2473" i="1" s="1"/>
  <c r="G2473" i="1" s="1"/>
  <c r="E2437" i="1"/>
  <c r="F2437" i="1" s="1"/>
  <c r="G2437" i="1" s="1"/>
  <c r="E2285" i="1"/>
  <c r="F2285" i="1" s="1"/>
  <c r="G2285" i="1" s="1"/>
  <c r="E2425" i="1"/>
  <c r="F2425" i="1" s="1"/>
  <c r="G2425" i="1" s="1"/>
  <c r="E2292" i="1"/>
  <c r="F2292" i="1" s="1"/>
  <c r="G2292" i="1" s="1"/>
  <c r="E2256" i="1"/>
  <c r="E2255" i="1"/>
  <c r="E2275" i="1"/>
  <c r="F2275" i="1" s="1"/>
  <c r="G2275" i="1" s="1"/>
  <c r="E2269" i="1"/>
  <c r="E2273" i="1"/>
  <c r="F2273" i="1" s="1"/>
  <c r="G2273" i="1" s="1"/>
  <c r="E2310" i="1"/>
  <c r="F2310" i="1" s="1"/>
  <c r="G2310" i="1" s="1"/>
  <c r="E2465" i="1"/>
  <c r="F2465" i="1" s="1"/>
  <c r="G2465" i="1" s="1"/>
  <c r="E2277" i="1"/>
  <c r="F2277" i="1" s="1"/>
  <c r="G2277" i="1" s="1"/>
  <c r="E2264" i="1"/>
  <c r="E2395" i="1"/>
  <c r="F2395" i="1" s="1"/>
  <c r="G2395" i="1" s="1"/>
  <c r="E2266" i="1"/>
  <c r="F2266" i="1" s="1"/>
  <c r="G2266" i="1" s="1"/>
  <c r="E2261" i="1"/>
  <c r="F2261" i="1" s="1"/>
  <c r="G2261" i="1" s="1"/>
  <c r="E2432" i="1"/>
  <c r="F2432" i="1" s="1"/>
  <c r="G2432" i="1" s="1"/>
  <c r="E2262" i="1"/>
  <c r="F2262" i="1" s="1"/>
  <c r="G2262" i="1" s="1"/>
  <c r="E2257" i="1"/>
  <c r="F2257" i="1" s="1"/>
  <c r="G2257" i="1" s="1"/>
  <c r="E2303" i="1"/>
  <c r="F2303" i="1" s="1"/>
  <c r="G2303" i="1" s="1"/>
  <c r="E2448" i="1"/>
  <c r="F2448" i="1" s="1"/>
  <c r="G2448" i="1" s="1"/>
  <c r="E2286" i="1"/>
  <c r="F2286" i="1" s="1"/>
  <c r="G2286" i="1" s="1"/>
  <c r="E2298" i="1"/>
  <c r="F2298" i="1" s="1"/>
  <c r="G2298" i="1" s="1"/>
  <c r="E2278" i="1"/>
  <c r="F2278" i="1" s="1"/>
  <c r="G2278" i="1" s="1"/>
  <c r="E2254" i="1"/>
  <c r="E2284" i="1"/>
  <c r="F2284" i="1" s="1"/>
  <c r="G2284" i="1" s="1"/>
  <c r="E2267" i="1"/>
  <c r="F2267" i="1" s="1"/>
  <c r="G2267" i="1" s="1"/>
  <c r="E3286" i="1"/>
  <c r="F3286" i="1" s="1"/>
  <c r="G3286" i="1" s="1"/>
  <c r="E3287" i="1"/>
  <c r="E3276" i="1"/>
  <c r="E2316" i="1"/>
  <c r="E2319" i="1"/>
  <c r="F2319" i="1" s="1"/>
  <c r="G2319" i="1" s="1"/>
  <c r="E2333" i="1"/>
  <c r="F2333" i="1" s="1"/>
  <c r="G2333" i="1" s="1"/>
  <c r="E2314" i="1"/>
  <c r="F2314" i="1" s="1"/>
  <c r="G2314" i="1" s="1"/>
  <c r="E2497" i="1"/>
  <c r="F2497" i="1" s="1"/>
  <c r="G2497" i="1" s="1"/>
  <c r="E2197" i="1"/>
  <c r="F2197" i="1" s="1"/>
  <c r="G2197" i="1" s="1"/>
  <c r="E2442" i="1"/>
  <c r="F2442" i="1" s="1"/>
  <c r="G2442" i="1" s="1"/>
  <c r="E2502" i="1"/>
  <c r="F2502" i="1" s="1"/>
  <c r="G2502" i="1" s="1"/>
  <c r="E2422" i="1"/>
  <c r="F2422" i="1" s="1"/>
  <c r="G2422" i="1" s="1"/>
  <c r="E2400" i="1"/>
  <c r="F2400" i="1" s="1"/>
  <c r="G2400" i="1" s="1"/>
  <c r="E2446" i="1"/>
  <c r="F2446" i="1" s="1"/>
  <c r="G2446" i="1" s="1"/>
  <c r="E2291" i="1"/>
  <c r="F2291" i="1" s="1"/>
  <c r="G2291" i="1" s="1"/>
  <c r="E2306" i="1"/>
  <c r="F2306" i="1" s="1"/>
  <c r="G2306" i="1" s="1"/>
  <c r="E2365" i="1"/>
  <c r="F2365" i="1" s="1"/>
  <c r="G2365" i="1" s="1"/>
  <c r="E2293" i="1"/>
  <c r="F2293" i="1" s="1"/>
  <c r="G2293" i="1" s="1"/>
  <c r="E2347" i="1"/>
  <c r="F2347" i="1" s="1"/>
  <c r="G2347" i="1" s="1"/>
  <c r="E2397" i="1"/>
  <c r="F2397" i="1" s="1"/>
  <c r="G2397" i="1" s="1"/>
  <c r="E2487" i="1"/>
  <c r="F2487" i="1" s="1"/>
  <c r="G2487" i="1" s="1"/>
  <c r="E2324" i="1"/>
  <c r="F2324" i="1" s="1"/>
  <c r="G2324" i="1" s="1"/>
  <c r="E2299" i="1"/>
  <c r="F2299" i="1" s="1"/>
  <c r="G2299" i="1" s="1"/>
  <c r="E2318" i="1"/>
  <c r="F2318" i="1" s="1"/>
  <c r="G2318" i="1" s="1"/>
  <c r="E2474" i="1"/>
  <c r="E2351" i="1"/>
  <c r="F2351" i="1" s="1"/>
  <c r="G2351" i="1" s="1"/>
  <c r="E2345" i="1"/>
  <c r="F2345" i="1" s="1"/>
  <c r="G2345" i="1" s="1"/>
  <c r="E2490" i="1"/>
  <c r="F2490" i="1" s="1"/>
  <c r="G2490" i="1" s="1"/>
  <c r="E2305" i="1"/>
  <c r="F2305" i="1" s="1"/>
  <c r="G2305" i="1" s="1"/>
  <c r="E2271" i="1"/>
  <c r="E2439" i="1"/>
  <c r="F2439" i="1" s="1"/>
  <c r="G2439" i="1" s="1"/>
  <c r="E2327" i="1"/>
  <c r="F2327" i="1" s="1"/>
  <c r="G2327" i="1" s="1"/>
  <c r="E2315" i="1"/>
  <c r="F2315" i="1" s="1"/>
  <c r="G2315" i="1" s="1"/>
  <c r="E2350" i="1"/>
  <c r="E2325" i="1"/>
  <c r="F2325" i="1" s="1"/>
  <c r="G2325" i="1" s="1"/>
  <c r="E2322" i="1"/>
  <c r="F2322" i="1" s="1"/>
  <c r="G2322" i="1" s="1"/>
  <c r="E2481" i="1"/>
  <c r="F2481" i="1" s="1"/>
  <c r="G2481" i="1" s="1"/>
  <c r="E2317" i="1"/>
  <c r="F2317" i="1" s="1"/>
  <c r="G2317" i="1" s="1"/>
  <c r="E2312" i="1"/>
  <c r="F2312" i="1" s="1"/>
  <c r="G2312" i="1" s="1"/>
  <c r="E2302" i="1"/>
  <c r="F2302" i="1" s="1"/>
  <c r="G2302" i="1" s="1"/>
  <c r="E2280" i="1"/>
  <c r="F2280" i="1" s="1"/>
  <c r="G2280" i="1" s="1"/>
  <c r="E2295" i="1"/>
  <c r="F2295" i="1" s="1"/>
  <c r="G2295" i="1" s="1"/>
  <c r="E2268" i="1"/>
  <c r="F2268" i="1" s="1"/>
  <c r="G2268" i="1" s="1"/>
  <c r="E2304" i="1"/>
  <c r="F2304" i="1" s="1"/>
  <c r="G2304" i="1" s="1"/>
  <c r="E2216" i="1"/>
  <c r="E2047" i="1"/>
  <c r="E2242" i="1"/>
  <c r="E2247" i="1"/>
  <c r="E2218" i="1"/>
  <c r="E2224" i="1"/>
  <c r="E2225" i="1"/>
  <c r="E2389" i="1"/>
  <c r="E2244" i="1"/>
  <c r="E2227" i="1"/>
  <c r="E2392" i="1"/>
  <c r="E2489" i="1"/>
  <c r="F2489" i="1" s="1"/>
  <c r="G2489" i="1" s="1"/>
  <c r="E2245" i="1"/>
  <c r="F2245" i="1" s="1"/>
  <c r="G2245" i="1" s="1"/>
  <c r="E2482" i="1"/>
  <c r="F2482" i="1" s="1"/>
  <c r="G2482" i="1" s="1"/>
  <c r="E2229" i="1"/>
  <c r="E2459" i="1"/>
  <c r="E2235" i="1"/>
  <c r="F2235" i="1" s="1"/>
  <c r="G2235" i="1" s="1"/>
  <c r="E2331" i="1"/>
  <c r="E2220" i="1"/>
  <c r="F2220" i="1" s="1"/>
  <c r="G2220" i="1" s="1"/>
  <c r="E2219" i="1"/>
  <c r="F2219" i="1" s="1"/>
  <c r="G2219" i="1" s="1"/>
  <c r="E2240" i="1"/>
  <c r="E2236" i="1"/>
  <c r="E2369" i="1"/>
  <c r="F2369" i="1" s="1"/>
  <c r="G2369" i="1" s="1"/>
  <c r="E2243" i="1"/>
  <c r="F2243" i="1" s="1"/>
  <c r="G2243" i="1" s="1"/>
  <c r="E2379" i="1"/>
  <c r="F2379" i="1" s="1"/>
  <c r="G2379" i="1" s="1"/>
  <c r="E2246" i="1"/>
  <c r="F2246" i="1" s="1"/>
  <c r="G2246" i="1" s="1"/>
  <c r="E2239" i="1"/>
  <c r="E2198" i="1"/>
  <c r="E2388" i="1"/>
  <c r="E2399" i="1"/>
  <c r="F2399" i="1" s="1"/>
  <c r="G2399" i="1" s="1"/>
  <c r="E2445" i="1"/>
  <c r="E2241" i="1"/>
  <c r="F2241" i="1" s="1"/>
  <c r="G2241" i="1" s="1"/>
  <c r="E2358" i="1"/>
  <c r="F2358" i="1" s="1"/>
  <c r="G2358" i="1" s="1"/>
  <c r="E2470" i="1"/>
  <c r="F2470" i="1" s="1"/>
  <c r="G2470" i="1" s="1"/>
  <c r="E2415" i="1"/>
  <c r="E2232" i="1"/>
  <c r="E2226" i="1"/>
  <c r="E2223" i="1"/>
  <c r="E2221" i="1"/>
  <c r="E2401" i="1"/>
  <c r="F2401" i="1" s="1"/>
  <c r="G2401" i="1" s="1"/>
  <c r="E2048" i="1"/>
  <c r="E3275" i="1"/>
  <c r="E2494" i="1"/>
  <c r="F2494" i="1" s="1"/>
  <c r="G2494" i="1" s="1"/>
  <c r="E2231" i="1"/>
  <c r="F2231" i="1" s="1"/>
  <c r="G2231" i="1" s="1"/>
  <c r="E2479" i="1"/>
  <c r="F2479" i="1" s="1"/>
  <c r="G2479" i="1" s="1"/>
  <c r="E2237" i="1"/>
  <c r="F2237" i="1" s="1"/>
  <c r="G2237" i="1" s="1"/>
  <c r="E2296" i="1"/>
  <c r="F2296" i="1" s="1"/>
  <c r="G2296" i="1" s="1"/>
  <c r="E2478" i="1"/>
  <c r="E2206" i="1"/>
  <c r="F2206" i="1" s="1"/>
  <c r="G2206" i="1" s="1"/>
  <c r="E2461" i="1"/>
  <c r="F2461" i="1" s="1"/>
  <c r="G2461" i="1" s="1"/>
  <c r="E2211" i="1"/>
  <c r="E2480" i="1"/>
  <c r="F2480" i="1" s="1"/>
  <c r="G2480" i="1" s="1"/>
  <c r="E2207" i="1"/>
  <c r="E2426" i="1"/>
  <c r="F2426" i="1" s="1"/>
  <c r="G2426" i="1" s="1"/>
  <c r="E2452" i="1"/>
  <c r="F2452" i="1" s="1"/>
  <c r="G2452" i="1" s="1"/>
  <c r="E2187" i="1"/>
  <c r="F2187" i="1" s="1"/>
  <c r="G2187" i="1" s="1"/>
  <c r="E2385" i="1"/>
  <c r="F2385" i="1" s="1"/>
  <c r="G2385" i="1" s="1"/>
  <c r="E2398" i="1"/>
  <c r="F2398" i="1" s="1"/>
  <c r="G2398" i="1" s="1"/>
  <c r="E2230" i="1"/>
  <c r="F2230" i="1" s="1"/>
  <c r="G2230" i="1" s="1"/>
  <c r="E2234" i="1"/>
  <c r="F2234" i="1" s="1"/>
  <c r="G2234" i="1" s="1"/>
  <c r="E2248" i="1"/>
  <c r="F2248" i="1" s="1"/>
  <c r="G2248" i="1" s="1"/>
  <c r="E2208" i="1"/>
  <c r="F2208" i="1" s="1"/>
  <c r="G2208" i="1" s="1"/>
  <c r="E2496" i="1"/>
  <c r="F2496" i="1" s="1"/>
  <c r="G2496" i="1" s="1"/>
  <c r="E2238" i="1"/>
  <c r="F2238" i="1" s="1"/>
  <c r="G2238" i="1" s="1"/>
  <c r="E2181" i="1"/>
  <c r="F2181" i="1" s="1"/>
  <c r="G2181" i="1" s="1"/>
  <c r="E2203" i="1"/>
  <c r="E2149" i="1"/>
  <c r="F2149" i="1" s="1"/>
  <c r="G2149" i="1" s="1"/>
  <c r="E2209" i="1"/>
  <c r="F2209" i="1" s="1"/>
  <c r="G2209" i="1" s="1"/>
  <c r="E2420" i="1"/>
  <c r="F2420" i="1" s="1"/>
  <c r="G2420" i="1" s="1"/>
  <c r="E2212" i="1"/>
  <c r="F2212" i="1" s="1"/>
  <c r="G2212" i="1" s="1"/>
  <c r="E2213" i="1"/>
  <c r="E2457" i="1"/>
  <c r="F2457" i="1" s="1"/>
  <c r="G2457" i="1" s="1"/>
  <c r="E2371" i="1"/>
  <c r="F2371" i="1" s="1"/>
  <c r="G2371" i="1" s="1"/>
  <c r="E2352" i="1"/>
  <c r="F2352" i="1" s="1"/>
  <c r="G2352" i="1" s="1"/>
  <c r="E2355" i="1"/>
  <c r="F2355" i="1" s="1"/>
  <c r="G2355" i="1" s="1"/>
  <c r="E2163" i="1"/>
  <c r="F2163" i="1" s="1"/>
  <c r="G2163" i="1" s="1"/>
  <c r="E2140" i="1"/>
  <c r="F2140" i="1" s="1"/>
  <c r="G2140" i="1" s="1"/>
  <c r="E2170" i="1"/>
  <c r="E2169" i="1"/>
  <c r="F2169" i="1" s="1"/>
  <c r="G2169" i="1" s="1"/>
  <c r="E2456" i="1"/>
  <c r="F2456" i="1" s="1"/>
  <c r="G2456" i="1" s="1"/>
  <c r="E2356" i="1"/>
  <c r="F2356" i="1" s="1"/>
  <c r="G2356" i="1" s="1"/>
  <c r="E2144" i="1"/>
  <c r="E2161" i="1"/>
  <c r="E2464" i="1"/>
  <c r="F2464" i="1" s="1"/>
  <c r="G2464" i="1" s="1"/>
  <c r="E2145" i="1"/>
  <c r="F2145" i="1" s="1"/>
  <c r="G2145" i="1" s="1"/>
  <c r="E2167" i="1"/>
  <c r="F2167" i="1" s="1"/>
  <c r="G2167" i="1" s="1"/>
  <c r="E2179" i="1"/>
  <c r="F2179" i="1" s="1"/>
  <c r="G2179" i="1" s="1"/>
  <c r="E2201" i="1"/>
  <c r="F2201" i="1" s="1"/>
  <c r="G2201" i="1" s="1"/>
  <c r="E2406" i="1"/>
  <c r="F2406" i="1" s="1"/>
  <c r="G2406" i="1" s="1"/>
  <c r="E2158" i="1"/>
  <c r="F2158" i="1" s="1"/>
  <c r="G2158" i="1" s="1"/>
  <c r="E2150" i="1"/>
  <c r="F2150" i="1" s="1"/>
  <c r="G2150" i="1" s="1"/>
  <c r="E2190" i="1"/>
  <c r="F2190" i="1" s="1"/>
  <c r="G2190" i="1" s="1"/>
  <c r="E2143" i="1"/>
  <c r="F2143" i="1" s="1"/>
  <c r="G2143" i="1" s="1"/>
  <c r="E2164" i="1"/>
  <c r="F2164" i="1" s="1"/>
  <c r="G2164" i="1" s="1"/>
  <c r="E2165" i="1"/>
  <c r="F2165" i="1" s="1"/>
  <c r="G2165" i="1" s="1"/>
  <c r="E2137" i="1"/>
  <c r="E2357" i="1"/>
  <c r="F2357" i="1" s="1"/>
  <c r="G2357" i="1" s="1"/>
  <c r="E2454" i="1"/>
  <c r="F2454" i="1" s="1"/>
  <c r="G2454" i="1" s="1"/>
  <c r="E2394" i="1"/>
  <c r="F2394" i="1" s="1"/>
  <c r="G2394" i="1" s="1"/>
  <c r="E2453" i="1"/>
  <c r="F2453" i="1" s="1"/>
  <c r="G2453" i="1" s="1"/>
  <c r="E2166" i="1"/>
  <c r="F2166" i="1" s="1"/>
  <c r="G2166" i="1" s="1"/>
  <c r="E2476" i="1"/>
  <c r="F2476" i="1" s="1"/>
  <c r="G2476" i="1" s="1"/>
  <c r="E2472" i="1"/>
  <c r="E2374" i="1"/>
  <c r="F2374" i="1" s="1"/>
  <c r="G2374" i="1" s="1"/>
  <c r="E2160" i="1"/>
  <c r="E2171" i="1"/>
  <c r="F2171" i="1" s="1"/>
  <c r="G2171" i="1" s="1"/>
  <c r="E2178" i="1"/>
  <c r="F2178" i="1" s="1"/>
  <c r="G2178" i="1" s="1"/>
  <c r="E2438" i="1"/>
  <c r="F2438" i="1" s="1"/>
  <c r="G2438" i="1" s="1"/>
  <c r="E2384" i="1"/>
  <c r="F2384" i="1" s="1"/>
  <c r="G2384" i="1" s="1"/>
  <c r="E2154" i="1"/>
  <c r="F2154" i="1" s="1"/>
  <c r="G2154" i="1" s="1"/>
  <c r="E2414" i="1"/>
  <c r="F2414" i="1" s="1"/>
  <c r="G2414" i="1" s="1"/>
  <c r="E2460" i="1"/>
  <c r="F2460" i="1" s="1"/>
  <c r="G2460" i="1" s="1"/>
  <c r="E2174" i="1"/>
  <c r="F2174" i="1" s="1"/>
  <c r="G2174" i="1" s="1"/>
  <c r="E2421" i="1"/>
  <c r="F2421" i="1" s="1"/>
  <c r="G2421" i="1" s="1"/>
  <c r="E2151" i="1"/>
  <c r="F2151" i="1" s="1"/>
  <c r="G2151" i="1" s="1"/>
  <c r="E2162" i="1"/>
  <c r="F2162" i="1" s="1"/>
  <c r="G2162" i="1" s="1"/>
  <c r="E2228" i="1"/>
  <c r="F2228" i="1" s="1"/>
  <c r="G2228" i="1" s="1"/>
  <c r="E2156" i="1"/>
  <c r="F2156" i="1" s="1"/>
  <c r="G2156" i="1" s="1"/>
  <c r="E2138" i="1"/>
  <c r="F2138" i="1" s="1"/>
  <c r="G2138" i="1" s="1"/>
  <c r="E2147" i="1"/>
  <c r="F2147" i="1" s="1"/>
  <c r="G2147" i="1" s="1"/>
  <c r="E2486" i="1"/>
  <c r="F2486" i="1" s="1"/>
  <c r="G2486" i="1" s="1"/>
  <c r="E2146" i="1"/>
  <c r="F2146" i="1" s="1"/>
  <c r="G2146" i="1" s="1"/>
  <c r="E2177" i="1"/>
  <c r="F2177" i="1" s="1"/>
  <c r="G2177" i="1" s="1"/>
  <c r="E2195" i="1"/>
  <c r="E2152" i="1"/>
  <c r="E2159" i="1"/>
  <c r="F2159" i="1" s="1"/>
  <c r="G2159" i="1" s="1"/>
  <c r="E2417" i="1"/>
  <c r="E2249" i="1"/>
  <c r="E2155" i="1"/>
  <c r="E2173" i="1"/>
  <c r="F2173" i="1" s="1"/>
  <c r="G2173" i="1" s="1"/>
  <c r="E2148" i="1"/>
  <c r="F2148" i="1" s="1"/>
  <c r="G2148" i="1" s="1"/>
  <c r="E2441" i="1"/>
  <c r="F2441" i="1" s="1"/>
  <c r="G2441" i="1" s="1"/>
  <c r="E2142" i="1"/>
  <c r="F2142" i="1" s="1"/>
  <c r="G2142" i="1" s="1"/>
  <c r="E2153" i="1"/>
  <c r="F2153" i="1" s="1"/>
  <c r="G2153" i="1" s="1"/>
  <c r="E2157" i="1"/>
  <c r="F2157" i="1" s="1"/>
  <c r="G2157" i="1" s="1"/>
  <c r="E2168" i="1"/>
  <c r="F2168" i="1" s="1"/>
  <c r="G2168" i="1" s="1"/>
  <c r="E2329" i="1"/>
  <c r="F2329" i="1" s="1"/>
  <c r="G2329" i="1" s="1"/>
  <c r="E2300" i="1"/>
  <c r="F2300" i="1" s="1"/>
  <c r="G2300" i="1" s="1"/>
  <c r="E3285" i="1"/>
  <c r="E3284" i="1"/>
  <c r="F3284" i="1" s="1"/>
  <c r="G3284" i="1" s="1"/>
  <c r="E2405" i="1"/>
  <c r="F2405" i="1" s="1"/>
  <c r="G2405" i="1" s="1"/>
  <c r="E2410" i="1"/>
  <c r="F2410" i="1" s="1"/>
  <c r="G2410" i="1" s="1"/>
  <c r="E2122" i="1"/>
  <c r="F2122" i="1" s="1"/>
  <c r="G2122" i="1" s="1"/>
  <c r="E2424" i="1"/>
  <c r="F2424" i="1" s="1"/>
  <c r="G2424" i="1" s="1"/>
  <c r="E2498" i="1"/>
  <c r="F2498" i="1" s="1"/>
  <c r="G2498" i="1" s="1"/>
  <c r="E2471" i="1"/>
  <c r="F2471" i="1" s="1"/>
  <c r="G2471" i="1" s="1"/>
  <c r="E2368" i="1"/>
  <c r="F2368" i="1" s="1"/>
  <c r="G2368" i="1" s="1"/>
  <c r="E2134" i="1"/>
  <c r="F2134" i="1" s="1"/>
  <c r="G2134" i="1" s="1"/>
  <c r="E2409" i="1"/>
  <c r="F2409" i="1" s="1"/>
  <c r="G2409" i="1" s="1"/>
  <c r="E2109" i="1"/>
  <c r="F2109" i="1" s="1"/>
  <c r="G2109" i="1" s="1"/>
  <c r="E2381" i="1"/>
  <c r="F2381" i="1" s="1"/>
  <c r="G2381" i="1" s="1"/>
  <c r="E2503" i="1"/>
  <c r="F2503" i="1" s="1"/>
  <c r="G2503" i="1" s="1"/>
  <c r="E2136" i="1"/>
  <c r="F2136" i="1" s="1"/>
  <c r="G2136" i="1" s="1"/>
  <c r="E2135" i="1"/>
  <c r="F2135" i="1" s="1"/>
  <c r="G2135" i="1" s="1"/>
  <c r="E2427" i="1"/>
  <c r="F2427" i="1" s="1"/>
  <c r="G2427" i="1" s="1"/>
  <c r="E2121" i="1"/>
  <c r="F2121" i="1" s="1"/>
  <c r="G2121" i="1" s="1"/>
  <c r="E2127" i="1"/>
  <c r="F2127" i="1" s="1"/>
  <c r="G2127" i="1" s="1"/>
  <c r="E2130" i="1"/>
  <c r="F2130" i="1" s="1"/>
  <c r="G2130" i="1" s="1"/>
  <c r="E2124" i="1"/>
  <c r="F2124" i="1" s="1"/>
  <c r="G2124" i="1" s="1"/>
  <c r="E2172" i="1"/>
  <c r="E2233" i="1"/>
  <c r="F2233" i="1" s="1"/>
  <c r="G2233" i="1" s="1"/>
  <c r="E2447" i="1"/>
  <c r="F2447" i="1" s="1"/>
  <c r="G2447" i="1" s="1"/>
  <c r="E2175" i="1"/>
  <c r="F2175" i="1" s="1"/>
  <c r="G2175" i="1" s="1"/>
  <c r="E2217" i="1"/>
  <c r="F2217" i="1" s="1"/>
  <c r="G2217" i="1" s="1"/>
  <c r="E2194" i="1"/>
  <c r="E2376" i="1"/>
  <c r="F2376" i="1" s="1"/>
  <c r="G2376" i="1" s="1"/>
  <c r="E2200" i="1"/>
  <c r="F2200" i="1" s="1"/>
  <c r="G2200" i="1" s="1"/>
  <c r="E2364" i="1"/>
  <c r="F2364" i="1" s="1"/>
  <c r="G2364" i="1" s="1"/>
  <c r="E2191" i="1"/>
  <c r="E2477" i="1"/>
  <c r="F2477" i="1" s="1"/>
  <c r="G2477" i="1" s="1"/>
  <c r="E2408" i="1"/>
  <c r="F2408" i="1" s="1"/>
  <c r="G2408" i="1" s="1"/>
  <c r="E2403" i="1"/>
  <c r="F2403" i="1" s="1"/>
  <c r="G2403" i="1" s="1"/>
  <c r="E2396" i="1"/>
  <c r="F2396" i="1" s="1"/>
  <c r="G2396" i="1" s="1"/>
  <c r="E2402" i="1"/>
  <c r="F2402" i="1" s="1"/>
  <c r="G2402" i="1" s="1"/>
  <c r="E3042" i="1"/>
  <c r="F3042" i="1" s="1"/>
  <c r="G3042" i="1" s="1"/>
  <c r="E2370" i="1"/>
  <c r="F2370" i="1" s="1"/>
  <c r="G2370" i="1" s="1"/>
  <c r="E2501" i="1"/>
  <c r="F2501" i="1" s="1"/>
  <c r="G2501" i="1" s="1"/>
  <c r="E2500" i="1"/>
  <c r="F2500" i="1" s="1"/>
  <c r="G2500" i="1" s="1"/>
  <c r="E2196" i="1"/>
  <c r="F2196" i="1" s="1"/>
  <c r="G2196" i="1" s="1"/>
  <c r="E2180" i="1"/>
  <c r="F2180" i="1" s="1"/>
  <c r="G2180" i="1" s="1"/>
  <c r="E2428" i="1"/>
  <c r="F2428" i="1" s="1"/>
  <c r="G2428" i="1" s="1"/>
  <c r="E2423" i="1"/>
  <c r="F2423" i="1" s="1"/>
  <c r="G2423" i="1" s="1"/>
  <c r="E2391" i="1"/>
  <c r="F2391" i="1" s="1"/>
  <c r="G2391" i="1" s="1"/>
  <c r="E2367" i="1"/>
  <c r="E2404" i="1"/>
  <c r="E2189" i="1"/>
  <c r="F2189" i="1" s="1"/>
  <c r="G2189" i="1" s="1"/>
  <c r="E2466" i="1"/>
  <c r="F2466" i="1" s="1"/>
  <c r="G2466" i="1" s="1"/>
  <c r="E2407" i="1"/>
  <c r="F2407" i="1" s="1"/>
  <c r="G2407" i="1" s="1"/>
  <c r="E2186" i="1"/>
  <c r="F2186" i="1" s="1"/>
  <c r="G2186" i="1" s="1"/>
  <c r="E2462" i="1"/>
  <c r="F2462" i="1" s="1"/>
  <c r="G2462" i="1" s="1"/>
  <c r="E2193" i="1"/>
  <c r="E2222" i="1"/>
  <c r="F2222" i="1" s="1"/>
  <c r="G2222" i="1" s="1"/>
  <c r="E2435" i="1"/>
  <c r="F2435" i="1" s="1"/>
  <c r="G2435" i="1" s="1"/>
  <c r="E2387" i="1"/>
  <c r="E2353" i="1"/>
  <c r="F2353" i="1" s="1"/>
  <c r="G2353" i="1" s="1"/>
  <c r="E2469" i="1"/>
  <c r="F2469" i="1" s="1"/>
  <c r="G2469" i="1" s="1"/>
  <c r="E2416" i="1"/>
  <c r="F2416" i="1" s="1"/>
  <c r="G2416" i="1" s="1"/>
  <c r="E2188" i="1"/>
  <c r="F2188" i="1" s="1"/>
  <c r="G2188" i="1" s="1"/>
  <c r="E2361" i="1"/>
  <c r="E2205" i="1"/>
  <c r="E2430" i="1"/>
  <c r="E2431" i="1"/>
  <c r="F2431" i="1" s="1"/>
  <c r="G2431" i="1" s="1"/>
  <c r="E2375" i="1"/>
  <c r="E2214" i="1"/>
  <c r="E2484" i="1"/>
  <c r="E2184" i="1"/>
  <c r="E2183" i="1"/>
  <c r="E2139" i="1"/>
  <c r="F2139" i="1" s="1"/>
  <c r="G2139" i="1" s="1"/>
  <c r="E2434" i="1"/>
  <c r="F2434" i="1" s="1"/>
  <c r="G2434" i="1" s="1"/>
  <c r="E2215" i="1"/>
  <c r="F2215" i="1" s="1"/>
  <c r="G2215" i="1" s="1"/>
  <c r="E2488" i="1"/>
  <c r="F2488" i="1" s="1"/>
  <c r="G2488" i="1" s="1"/>
  <c r="E2433" i="1"/>
  <c r="F2433" i="1" s="1"/>
  <c r="G2433" i="1" s="1"/>
  <c r="E2176" i="1"/>
  <c r="F2176" i="1" s="1"/>
  <c r="G2176" i="1" s="1"/>
  <c r="E2440" i="1"/>
  <c r="F2440" i="1" s="1"/>
  <c r="G2440" i="1" s="1"/>
  <c r="E2276" i="1"/>
  <c r="E2210" i="1"/>
  <c r="F2210" i="1" s="1"/>
  <c r="G2210" i="1" s="1"/>
  <c r="E2182" i="1"/>
  <c r="F2182" i="1" s="1"/>
  <c r="G2182" i="1" s="1"/>
  <c r="E2383" i="1"/>
  <c r="E2202" i="1"/>
  <c r="F2202" i="1" s="1"/>
  <c r="G2202" i="1" s="1"/>
  <c r="E2444" i="1"/>
  <c r="F2444" i="1" s="1"/>
  <c r="G2444" i="1" s="1"/>
  <c r="E2491" i="1"/>
  <c r="F2491" i="1" s="1"/>
  <c r="G2491" i="1" s="1"/>
  <c r="E2192" i="1"/>
  <c r="F2192" i="1" s="1"/>
  <c r="G2192" i="1" s="1"/>
  <c r="E2372" i="1"/>
  <c r="F2372" i="1" s="1"/>
  <c r="G2372" i="1" s="1"/>
  <c r="E2359" i="1"/>
  <c r="E2393" i="1"/>
  <c r="F2393" i="1" s="1"/>
  <c r="G2393" i="1" s="1"/>
  <c r="E2429" i="1"/>
  <c r="F2429" i="1" s="1"/>
  <c r="G2429" i="1" s="1"/>
  <c r="E2199" i="1"/>
  <c r="F2199" i="1" s="1"/>
  <c r="G2199" i="1" s="1"/>
  <c r="E2204" i="1"/>
  <c r="F2204" i="1" s="1"/>
  <c r="G2204" i="1" s="1"/>
  <c r="E2185" i="1"/>
  <c r="E2463" i="1"/>
  <c r="E2105" i="1"/>
  <c r="F2105" i="1" s="1"/>
  <c r="G2105" i="1" s="1"/>
  <c r="E2104" i="1"/>
  <c r="E2077" i="1"/>
  <c r="E2071" i="1"/>
  <c r="F2071" i="1" s="1"/>
  <c r="G2071" i="1" s="1"/>
  <c r="E2084" i="1"/>
  <c r="F2084" i="1" s="1"/>
  <c r="G2084" i="1" s="1"/>
  <c r="E2362" i="1"/>
  <c r="F2362" i="1" s="1"/>
  <c r="G2362" i="1" s="1"/>
  <c r="E2085" i="1"/>
  <c r="F2085" i="1" s="1"/>
  <c r="G2085" i="1" s="1"/>
  <c r="E2450" i="1"/>
  <c r="E2063" i="1"/>
  <c r="E2113" i="1"/>
  <c r="E2131" i="1"/>
  <c r="F2131" i="1" s="1"/>
  <c r="G2131" i="1" s="1"/>
  <c r="E2072" i="1"/>
  <c r="F2072" i="1" s="1"/>
  <c r="G2072" i="1" s="1"/>
  <c r="E2073" i="1"/>
  <c r="E2103" i="1"/>
  <c r="F2103" i="1" s="1"/>
  <c r="G2103" i="1" s="1"/>
  <c r="E2126" i="1"/>
  <c r="F2126" i="1" s="1"/>
  <c r="G2126" i="1" s="1"/>
  <c r="E2056" i="1"/>
  <c r="F2056" i="1" s="1"/>
  <c r="G2056" i="1" s="1"/>
  <c r="E2055" i="1"/>
  <c r="F2055" i="1" s="1"/>
  <c r="G2055" i="1" s="1"/>
  <c r="E2062" i="1"/>
  <c r="F2062" i="1" s="1"/>
  <c r="G2062" i="1" s="1"/>
  <c r="E2114" i="1"/>
  <c r="F2114" i="1" s="1"/>
  <c r="G2114" i="1" s="1"/>
  <c r="E2106" i="1"/>
  <c r="E2075" i="1"/>
  <c r="F2075" i="1" s="1"/>
  <c r="G2075" i="1" s="1"/>
  <c r="E2058" i="1"/>
  <c r="F2058" i="1" s="1"/>
  <c r="G2058" i="1" s="1"/>
  <c r="E2076" i="1"/>
  <c r="E2074" i="1"/>
  <c r="E2467" i="1"/>
  <c r="E2065" i="1"/>
  <c r="F2065" i="1" s="1"/>
  <c r="G2065" i="1" s="1"/>
  <c r="E2499" i="1"/>
  <c r="F2499" i="1" s="1"/>
  <c r="G2499" i="1" s="1"/>
  <c r="E2082" i="1"/>
  <c r="E2088" i="1"/>
  <c r="F2088" i="1" s="1"/>
  <c r="G2088" i="1" s="1"/>
  <c r="E2107" i="1"/>
  <c r="F2107" i="1" s="1"/>
  <c r="G2107" i="1" s="1"/>
  <c r="E2125" i="1"/>
  <c r="F2125" i="1" s="1"/>
  <c r="G2125" i="1" s="1"/>
  <c r="E2141" i="1"/>
  <c r="F2141" i="1" s="1"/>
  <c r="G2141" i="1" s="1"/>
  <c r="E2133" i="1"/>
  <c r="F2133" i="1" s="1"/>
  <c r="G2133" i="1" s="1"/>
  <c r="E2067" i="1"/>
  <c r="F2067" i="1" s="1"/>
  <c r="G2067" i="1" s="1"/>
  <c r="E2089" i="1"/>
  <c r="F2089" i="1" s="1"/>
  <c r="G2089" i="1" s="1"/>
  <c r="E2346" i="1"/>
  <c r="E2378" i="1"/>
  <c r="F2378" i="1" s="1"/>
  <c r="G2378" i="1" s="1"/>
  <c r="E2100" i="1"/>
  <c r="F2100" i="1" s="1"/>
  <c r="G2100" i="1" s="1"/>
  <c r="E2495" i="1"/>
  <c r="F2495" i="1" s="1"/>
  <c r="G2495" i="1" s="1"/>
  <c r="E2081" i="1"/>
  <c r="F2081" i="1" s="1"/>
  <c r="G2081" i="1" s="1"/>
  <c r="E2094" i="1"/>
  <c r="F2094" i="1" s="1"/>
  <c r="G2094" i="1" s="1"/>
  <c r="E2060" i="1"/>
  <c r="E2360" i="1"/>
  <c r="E2066" i="1"/>
  <c r="F2066" i="1" s="1"/>
  <c r="G2066" i="1" s="1"/>
  <c r="E2118" i="1"/>
  <c r="E2087" i="1"/>
  <c r="F2087" i="1" s="1"/>
  <c r="G2087" i="1" s="1"/>
  <c r="E2078" i="1"/>
  <c r="F2078" i="1" s="1"/>
  <c r="G2078" i="1" s="1"/>
  <c r="E2449" i="1"/>
  <c r="F2449" i="1" s="1"/>
  <c r="G2449" i="1" s="1"/>
  <c r="E2049" i="1"/>
  <c r="F2049" i="1" s="1"/>
  <c r="G2049" i="1" s="1"/>
  <c r="E2080" i="1"/>
  <c r="E2115" i="1"/>
  <c r="F2115" i="1" s="1"/>
  <c r="G2115" i="1" s="1"/>
  <c r="E2110" i="1"/>
  <c r="F2110" i="1" s="1"/>
  <c r="G2110" i="1" s="1"/>
  <c r="E2093" i="1"/>
  <c r="F2093" i="1" s="1"/>
  <c r="G2093" i="1" s="1"/>
  <c r="E2112" i="1"/>
  <c r="F2112" i="1" s="1"/>
  <c r="G2112" i="1" s="1"/>
  <c r="E2053" i="1"/>
  <c r="F2053" i="1" s="1"/>
  <c r="G2053" i="1" s="1"/>
  <c r="E2091" i="1"/>
  <c r="F2091" i="1" s="1"/>
  <c r="G2091" i="1" s="1"/>
  <c r="E2129" i="1"/>
  <c r="F2129" i="1" s="1"/>
  <c r="G2129" i="1" s="1"/>
  <c r="E2128" i="1"/>
  <c r="F2128" i="1" s="1"/>
  <c r="G2128" i="1" s="1"/>
  <c r="E2083" i="1"/>
  <c r="E2108" i="1"/>
  <c r="F2108" i="1" s="1"/>
  <c r="G2108" i="1" s="1"/>
  <c r="E2386" i="1"/>
  <c r="F2386" i="1" s="1"/>
  <c r="G2386" i="1" s="1"/>
  <c r="E2492" i="1"/>
  <c r="E2057" i="1"/>
  <c r="E2068" i="1"/>
  <c r="F2068" i="1" s="1"/>
  <c r="G2068" i="1" s="1"/>
  <c r="E2095" i="1"/>
  <c r="F2095" i="1" s="1"/>
  <c r="G2095" i="1" s="1"/>
  <c r="E2475" i="1"/>
  <c r="E2504" i="1"/>
  <c r="E2102" i="1"/>
  <c r="F2102" i="1" s="1"/>
  <c r="G2102" i="1" s="1"/>
  <c r="E2097" i="1"/>
  <c r="E2052" i="1"/>
  <c r="F2052" i="1" s="1"/>
  <c r="G2052" i="1" s="1"/>
  <c r="E2132" i="1"/>
  <c r="F2132" i="1" s="1"/>
  <c r="G2132" i="1" s="1"/>
  <c r="E2092" i="1"/>
  <c r="F2092" i="1" s="1"/>
  <c r="G2092" i="1" s="1"/>
  <c r="E2101" i="1"/>
  <c r="F2101" i="1" s="1"/>
  <c r="G2101" i="1" s="1"/>
  <c r="E2070" i="1"/>
  <c r="E2069" i="1"/>
  <c r="F2069" i="1" s="1"/>
  <c r="G2069" i="1" s="1"/>
  <c r="E2059" i="1"/>
  <c r="F2059" i="1" s="1"/>
  <c r="G2059" i="1" s="1"/>
  <c r="E2363" i="1"/>
  <c r="E2120" i="1"/>
  <c r="E2098" i="1"/>
  <c r="F2098" i="1" s="1"/>
  <c r="G2098" i="1" s="1"/>
  <c r="E2096" i="1"/>
  <c r="F2096" i="1" s="1"/>
  <c r="G2096" i="1" s="1"/>
  <c r="E2117" i="1"/>
  <c r="E2090" i="1"/>
  <c r="E2086" i="1"/>
  <c r="F2086" i="1" s="1"/>
  <c r="G2086" i="1" s="1"/>
  <c r="E2079" i="1"/>
  <c r="F2079" i="1" s="1"/>
  <c r="G2079" i="1" s="1"/>
  <c r="E2054" i="1"/>
  <c r="F2054" i="1" s="1"/>
  <c r="G2054" i="1" s="1"/>
  <c r="E2123" i="1"/>
  <c r="E2064" i="1"/>
  <c r="E2455" i="1"/>
  <c r="E2099" i="1"/>
  <c r="F2099" i="1" s="1"/>
  <c r="G2099" i="1" s="1"/>
  <c r="E2061" i="1"/>
  <c r="E2116" i="1"/>
  <c r="F2116" i="1" s="1"/>
  <c r="G2116" i="1" s="1"/>
  <c r="E2485" i="1"/>
  <c r="F2485" i="1" s="1"/>
  <c r="G2485" i="1" s="1"/>
  <c r="E2311" i="1"/>
  <c r="F2311" i="1" s="1"/>
  <c r="G2311" i="1" s="1"/>
  <c r="E2111" i="1"/>
  <c r="F2111" i="1" s="1"/>
  <c r="G2111" i="1" s="1"/>
  <c r="E2050" i="1"/>
  <c r="F2050" i="1" s="1"/>
  <c r="G2050" i="1" s="1"/>
  <c r="E2119" i="1"/>
  <c r="F2119" i="1" s="1"/>
  <c r="G2119" i="1" s="1"/>
  <c r="E2051" i="1"/>
  <c r="E2354" i="1"/>
  <c r="F2354" i="1" s="1"/>
  <c r="G2354" i="1" s="1"/>
  <c r="E3041" i="1"/>
  <c r="F3041" i="1" s="1"/>
  <c r="G3041" i="1" s="1"/>
  <c r="E3273" i="1"/>
  <c r="E2046" i="1"/>
  <c r="F2046" i="1" s="1"/>
  <c r="G2046" i="1" s="1"/>
  <c r="E1309" i="1"/>
  <c r="F1309" i="1" s="1"/>
  <c r="G1309" i="1" s="1"/>
  <c r="E1503" i="1"/>
  <c r="F1503" i="1" s="1"/>
  <c r="G1503" i="1" s="1"/>
  <c r="E1610" i="1"/>
  <c r="F1610" i="1" s="1"/>
  <c r="G1610" i="1" s="1"/>
  <c r="E1450" i="1"/>
  <c r="F1450" i="1" s="1"/>
  <c r="G1450" i="1" s="1"/>
  <c r="E1485" i="1"/>
  <c r="F1485" i="1" s="1"/>
  <c r="G1485" i="1" s="1"/>
  <c r="E1600" i="1"/>
  <c r="F1600" i="1" s="1"/>
  <c r="G1600" i="1" s="1"/>
  <c r="E1479" i="1"/>
  <c r="F1479" i="1" s="1"/>
  <c r="G1479" i="1" s="1"/>
  <c r="E1483" i="1"/>
  <c r="F1483" i="1" s="1"/>
  <c r="G1483" i="1" s="1"/>
  <c r="E1577" i="1"/>
  <c r="F1577" i="1" s="1"/>
  <c r="G1577" i="1" s="1"/>
  <c r="E1540" i="1"/>
  <c r="F1540" i="1" s="1"/>
  <c r="G1540" i="1" s="1"/>
  <c r="E1482" i="1"/>
  <c r="F1482" i="1" s="1"/>
  <c r="G1482" i="1" s="1"/>
  <c r="E1495" i="1"/>
  <c r="F1495" i="1" s="1"/>
  <c r="G1495" i="1" s="1"/>
  <c r="E1614" i="1"/>
  <c r="F1614" i="1" s="1"/>
  <c r="G1614" i="1" s="1"/>
  <c r="E1615" i="1"/>
  <c r="F1615" i="1" s="1"/>
  <c r="G1615" i="1" s="1"/>
  <c r="E1490" i="1"/>
  <c r="F1490" i="1" s="1"/>
  <c r="G1490" i="1" s="1"/>
  <c r="E1460" i="1"/>
  <c r="F1460" i="1" s="1"/>
  <c r="G1460" i="1" s="1"/>
  <c r="E1456" i="1"/>
  <c r="F1456" i="1" s="1"/>
  <c r="G1456" i="1" s="1"/>
  <c r="E1477" i="1"/>
  <c r="F1477" i="1" s="1"/>
  <c r="G1477" i="1" s="1"/>
  <c r="E1609" i="1"/>
  <c r="F1609" i="1" s="1"/>
  <c r="G1609" i="1" s="1"/>
  <c r="E1550" i="1"/>
  <c r="F1550" i="1" s="1"/>
  <c r="G1550" i="1" s="1"/>
  <c r="E1476" i="1"/>
  <c r="F1476" i="1" s="1"/>
  <c r="G1476" i="1" s="1"/>
  <c r="E1458" i="1"/>
  <c r="F1458" i="1" s="1"/>
  <c r="G1458" i="1" s="1"/>
  <c r="E1471" i="1"/>
  <c r="F1471" i="1" s="1"/>
  <c r="G1471" i="1" s="1"/>
  <c r="E1447" i="1"/>
  <c r="E1486" i="1"/>
  <c r="F1486" i="1" s="1"/>
  <c r="G1486" i="1" s="1"/>
  <c r="E1501" i="1"/>
  <c r="F1501" i="1" s="1"/>
  <c r="G1501" i="1" s="1"/>
  <c r="E1454" i="1"/>
  <c r="F1454" i="1" s="1"/>
  <c r="G1454" i="1" s="1"/>
  <c r="E1443" i="1"/>
  <c r="F1443" i="1" s="1"/>
  <c r="G1443" i="1" s="1"/>
  <c r="E1470" i="1"/>
  <c r="F1470" i="1" s="1"/>
  <c r="G1470" i="1" s="1"/>
  <c r="E1474" i="1"/>
  <c r="F1474" i="1" s="1"/>
  <c r="G1474" i="1" s="1"/>
  <c r="E1462" i="1"/>
  <c r="F1462" i="1" s="1"/>
  <c r="G1462" i="1" s="1"/>
  <c r="E1484" i="1"/>
  <c r="F1484" i="1" s="1"/>
  <c r="G1484" i="1" s="1"/>
  <c r="E1461" i="1"/>
  <c r="E1491" i="1"/>
  <c r="F1491" i="1" s="1"/>
  <c r="G1491" i="1" s="1"/>
  <c r="E1475" i="1"/>
  <c r="E1496" i="1"/>
  <c r="F1496" i="1" s="1"/>
  <c r="G1496" i="1" s="1"/>
  <c r="E1469" i="1"/>
  <c r="F1469" i="1" s="1"/>
  <c r="G1469" i="1" s="1"/>
  <c r="E1585" i="1"/>
  <c r="F1585" i="1" s="1"/>
  <c r="G1585" i="1" s="1"/>
  <c r="E1480" i="1"/>
  <c r="F1480" i="1" s="1"/>
  <c r="G1480" i="1" s="1"/>
  <c r="E1640" i="1"/>
  <c r="F1640" i="1" s="1"/>
  <c r="G1640" i="1" s="1"/>
  <c r="E1548" i="1"/>
  <c r="F1548" i="1" s="1"/>
  <c r="G1548" i="1" s="1"/>
  <c r="E1463" i="1"/>
  <c r="F1463" i="1" s="1"/>
  <c r="G1463" i="1" s="1"/>
  <c r="E1459" i="1"/>
  <c r="F1459" i="1" s="1"/>
  <c r="G1459" i="1" s="1"/>
  <c r="E1492" i="1"/>
  <c r="F1492" i="1" s="1"/>
  <c r="G1492" i="1" s="1"/>
  <c r="E1464" i="1"/>
  <c r="F1464" i="1" s="1"/>
  <c r="G1464" i="1" s="1"/>
  <c r="E1493" i="1"/>
  <c r="F1493" i="1" s="1"/>
  <c r="G1493" i="1" s="1"/>
  <c r="E1473" i="1"/>
  <c r="F1473" i="1" s="1"/>
  <c r="G1473" i="1" s="1"/>
  <c r="E1472" i="1"/>
  <c r="F1472" i="1" s="1"/>
  <c r="G1472" i="1" s="1"/>
  <c r="E1457" i="1"/>
  <c r="F1457" i="1" s="1"/>
  <c r="G1457" i="1" s="1"/>
  <c r="E1468" i="1"/>
  <c r="E1449" i="1"/>
  <c r="F1449" i="1" s="1"/>
  <c r="G1449" i="1" s="1"/>
  <c r="E1478" i="1"/>
  <c r="F1478" i="1" s="1"/>
  <c r="G1478" i="1" s="1"/>
  <c r="E1453" i="1"/>
  <c r="E1467" i="1"/>
  <c r="F1467" i="1" s="1"/>
  <c r="G1467" i="1" s="1"/>
  <c r="E1370" i="1"/>
  <c r="F1370" i="1" s="1"/>
  <c r="G1370" i="1" s="1"/>
  <c r="E1369" i="1"/>
  <c r="F1369" i="1" s="1"/>
  <c r="G1369" i="1" s="1"/>
  <c r="E1362" i="1"/>
  <c r="F1362" i="1" s="1"/>
  <c r="G1362" i="1" s="1"/>
  <c r="E1364" i="1"/>
  <c r="F1364" i="1" s="1"/>
  <c r="G1364" i="1" s="1"/>
  <c r="E1356" i="1"/>
  <c r="F1356" i="1" s="1"/>
  <c r="G1356" i="1" s="1"/>
  <c r="E1358" i="1"/>
  <c r="F1358" i="1" s="1"/>
  <c r="G1358" i="1" s="1"/>
  <c r="E1630" i="1"/>
  <c r="F1630" i="1" s="1"/>
  <c r="G1630" i="1" s="1"/>
  <c r="E1365" i="1"/>
  <c r="F1365" i="1" s="1"/>
  <c r="G1365" i="1" s="1"/>
  <c r="E1371" i="1"/>
  <c r="F1371" i="1" s="1"/>
  <c r="G1371" i="1" s="1"/>
  <c r="E1366" i="1"/>
  <c r="F1366" i="1" s="1"/>
  <c r="G1366" i="1" s="1"/>
  <c r="E1608" i="1"/>
  <c r="F1608" i="1" s="1"/>
  <c r="G1608" i="1" s="1"/>
  <c r="E1349" i="1"/>
  <c r="F1349" i="1" s="1"/>
  <c r="G1349" i="1" s="1"/>
  <c r="E1357" i="1"/>
  <c r="F1357" i="1" s="1"/>
  <c r="G1357" i="1" s="1"/>
  <c r="E1361" i="1"/>
  <c r="F1361" i="1" s="1"/>
  <c r="G1361" i="1" s="1"/>
  <c r="E1360" i="1"/>
  <c r="F1360" i="1" s="1"/>
  <c r="G1360" i="1" s="1"/>
  <c r="E1359" i="1"/>
  <c r="F1359" i="1" s="1"/>
  <c r="G1359" i="1" s="1"/>
  <c r="E1363" i="1"/>
  <c r="F1363" i="1" s="1"/>
  <c r="G1363" i="1" s="1"/>
  <c r="E1367" i="1"/>
  <c r="F1367" i="1" s="1"/>
  <c r="G1367" i="1" s="1"/>
  <c r="E3038" i="1"/>
  <c r="F3038" i="1" s="1"/>
  <c r="G3038" i="1" s="1"/>
  <c r="E1543" i="1"/>
  <c r="F1543" i="1" s="1"/>
  <c r="G1543" i="1" s="1"/>
  <c r="E1574" i="1"/>
  <c r="F1574" i="1" s="1"/>
  <c r="G1574" i="1" s="1"/>
  <c r="E1517" i="1"/>
  <c r="F1517" i="1" s="1"/>
  <c r="G1517" i="1" s="1"/>
  <c r="E1508" i="1"/>
  <c r="F1508" i="1" s="1"/>
  <c r="G1508" i="1" s="1"/>
  <c r="E1512" i="1"/>
  <c r="F1512" i="1" s="1"/>
  <c r="G1512" i="1" s="1"/>
  <c r="E1487" i="1"/>
  <c r="F1487" i="1" s="1"/>
  <c r="G1487" i="1" s="1"/>
  <c r="E1516" i="1"/>
  <c r="F1516" i="1" s="1"/>
  <c r="G1516" i="1" s="1"/>
  <c r="E1524" i="1"/>
  <c r="F1524" i="1" s="1"/>
  <c r="G1524" i="1" s="1"/>
  <c r="E1510" i="1"/>
  <c r="F1510" i="1" s="1"/>
  <c r="G1510" i="1" s="1"/>
  <c r="E1520" i="1"/>
  <c r="E1504" i="1"/>
  <c r="F1504" i="1" s="1"/>
  <c r="G1504" i="1" s="1"/>
  <c r="E1542" i="1"/>
  <c r="F1542" i="1" s="1"/>
  <c r="G1542" i="1" s="1"/>
  <c r="E1531" i="1"/>
  <c r="E1587" i="1"/>
  <c r="F1587" i="1" s="1"/>
  <c r="G1587" i="1" s="1"/>
  <c r="E1499" i="1"/>
  <c r="E1530" i="1"/>
  <c r="E1488" i="1"/>
  <c r="F1488" i="1" s="1"/>
  <c r="G1488" i="1" s="1"/>
  <c r="E1575" i="1"/>
  <c r="F1575" i="1" s="1"/>
  <c r="G1575" i="1" s="1"/>
  <c r="E1629" i="1"/>
  <c r="F1629" i="1" s="1"/>
  <c r="G1629" i="1" s="1"/>
  <c r="E1514" i="1"/>
  <c r="F1514" i="1" s="1"/>
  <c r="G1514" i="1" s="1"/>
  <c r="E1525" i="1"/>
  <c r="F1525" i="1" s="1"/>
  <c r="G1525" i="1" s="1"/>
  <c r="E1527" i="1"/>
  <c r="F1527" i="1" s="1"/>
  <c r="G1527" i="1" s="1"/>
  <c r="E1519" i="1"/>
  <c r="F1519" i="1" s="1"/>
  <c r="G1519" i="1" s="1"/>
  <c r="E1571" i="1"/>
  <c r="F1571" i="1" s="1"/>
  <c r="G1571" i="1" s="1"/>
  <c r="E1515" i="1"/>
  <c r="F1515" i="1" s="1"/>
  <c r="G1515" i="1" s="1"/>
  <c r="E1523" i="1"/>
  <c r="F1523" i="1" s="1"/>
  <c r="G1523" i="1" s="1"/>
  <c r="E1595" i="1"/>
  <c r="F1595" i="1" s="1"/>
  <c r="G1595" i="1" s="1"/>
  <c r="E1518" i="1"/>
  <c r="F1518" i="1" s="1"/>
  <c r="G1518" i="1" s="1"/>
  <c r="E1522" i="1"/>
  <c r="F1522" i="1" s="1"/>
  <c r="G1522" i="1" s="1"/>
  <c r="E1529" i="1"/>
  <c r="F1529" i="1" s="1"/>
  <c r="G1529" i="1" s="1"/>
  <c r="E1505" i="1"/>
  <c r="E1509" i="1"/>
  <c r="F1509" i="1" s="1"/>
  <c r="G1509" i="1" s="1"/>
  <c r="E1528" i="1"/>
  <c r="F1528" i="1" s="1"/>
  <c r="G1528" i="1" s="1"/>
  <c r="E1489" i="1"/>
  <c r="F1489" i="1" s="1"/>
  <c r="G1489" i="1" s="1"/>
  <c r="E1526" i="1"/>
  <c r="E1502" i="1"/>
  <c r="F1502" i="1" s="1"/>
  <c r="G1502" i="1" s="1"/>
  <c r="E1532" i="1"/>
  <c r="F1532" i="1" s="1"/>
  <c r="G1532" i="1" s="1"/>
  <c r="E1607" i="1"/>
  <c r="E1513" i="1"/>
  <c r="F1513" i="1" s="1"/>
  <c r="G1513" i="1" s="1"/>
  <c r="E1511" i="1"/>
  <c r="E1507" i="1"/>
  <c r="F1507" i="1" s="1"/>
  <c r="G1507" i="1" s="1"/>
  <c r="E1521" i="1"/>
  <c r="F1521" i="1" s="1"/>
  <c r="G1521" i="1" s="1"/>
  <c r="E1533" i="1"/>
  <c r="F1533" i="1" s="1"/>
  <c r="G1533" i="1" s="1"/>
  <c r="E1497" i="1"/>
  <c r="F1497" i="1" s="1"/>
  <c r="G1497" i="1" s="1"/>
  <c r="E1538" i="1"/>
  <c r="F1538" i="1" s="1"/>
  <c r="G1538" i="1" s="1"/>
  <c r="E1506" i="1"/>
  <c r="F1506" i="1" s="1"/>
  <c r="G1506" i="1" s="1"/>
  <c r="E1572" i="1"/>
  <c r="F1572" i="1" s="1"/>
  <c r="G1572" i="1" s="1"/>
  <c r="E1570" i="1"/>
  <c r="F1570" i="1" s="1"/>
  <c r="G1570" i="1" s="1"/>
  <c r="E1559" i="1"/>
  <c r="F1559" i="1" s="1"/>
  <c r="G1559" i="1" s="1"/>
  <c r="E1498" i="1"/>
  <c r="E1439" i="1"/>
  <c r="E3039" i="1"/>
  <c r="F3039" i="1" s="1"/>
  <c r="G3039" i="1" s="1"/>
  <c r="E1541" i="1"/>
  <c r="F1541" i="1" s="1"/>
  <c r="G1541" i="1" s="1"/>
  <c r="E1604" i="1"/>
  <c r="F1604" i="1" s="1"/>
  <c r="G1604" i="1" s="1"/>
  <c r="E1545" i="1"/>
  <c r="E1593" i="1"/>
  <c r="F1593" i="1" s="1"/>
  <c r="G1593" i="1" s="1"/>
  <c r="E1544" i="1"/>
  <c r="E1565" i="1"/>
  <c r="F1565" i="1" s="1"/>
  <c r="G1565" i="1" s="1"/>
  <c r="E1536" i="1"/>
  <c r="E1562" i="1"/>
  <c r="F1562" i="1" s="1"/>
  <c r="G1562" i="1" s="1"/>
  <c r="E1592" i="1"/>
  <c r="E1567" i="1"/>
  <c r="E1568" i="1"/>
  <c r="E1558" i="1"/>
  <c r="E1589" i="1"/>
  <c r="F1589" i="1" s="1"/>
  <c r="G1589" i="1" s="1"/>
  <c r="E1546" i="1"/>
  <c r="E1620" i="1"/>
  <c r="F1620" i="1" s="1"/>
  <c r="G1620" i="1" s="1"/>
  <c r="E1560" i="1"/>
  <c r="E1553" i="1"/>
  <c r="E1561" i="1"/>
  <c r="E1624" i="1"/>
  <c r="F1624" i="1" s="1"/>
  <c r="G1624" i="1" s="1"/>
  <c r="E1554" i="1"/>
  <c r="F1554" i="1" s="1"/>
  <c r="G1554" i="1" s="1"/>
  <c r="E1576" i="1"/>
  <c r="F1576" i="1" s="1"/>
  <c r="G1576" i="1" s="1"/>
  <c r="E1539" i="1"/>
  <c r="F1539" i="1" s="1"/>
  <c r="G1539" i="1" s="1"/>
  <c r="E1552" i="1"/>
  <c r="F1552" i="1" s="1"/>
  <c r="G1552" i="1" s="1"/>
  <c r="E1549" i="1"/>
  <c r="F1549" i="1" s="1"/>
  <c r="G1549" i="1" s="1"/>
  <c r="E1583" i="1"/>
  <c r="E1555" i="1"/>
  <c r="F1555" i="1" s="1"/>
  <c r="G1555" i="1" s="1"/>
  <c r="E1579" i="1"/>
  <c r="E1580" i="1"/>
  <c r="F1580" i="1" s="1"/>
  <c r="G1580" i="1" s="1"/>
  <c r="E1547" i="1"/>
  <c r="F1547" i="1" s="1"/>
  <c r="G1547" i="1" s="1"/>
  <c r="E1557" i="1"/>
  <c r="E1564" i="1"/>
  <c r="F1564" i="1" s="1"/>
  <c r="G1564" i="1" s="1"/>
  <c r="E1573" i="1"/>
  <c r="F1573" i="1" s="1"/>
  <c r="G1573" i="1" s="1"/>
  <c r="E1556" i="1"/>
  <c r="E1563" i="1"/>
  <c r="F1563" i="1" s="1"/>
  <c r="G1563" i="1" s="1"/>
  <c r="E1578" i="1"/>
  <c r="F1578" i="1" s="1"/>
  <c r="G1578" i="1" s="1"/>
  <c r="E1606" i="1"/>
  <c r="F1606" i="1" s="1"/>
  <c r="G1606" i="1" s="1"/>
  <c r="E1566" i="1"/>
  <c r="F1566" i="1" s="1"/>
  <c r="G1566" i="1" s="1"/>
  <c r="E1551" i="1"/>
  <c r="E1390" i="1"/>
  <c r="E1623" i="1"/>
  <c r="F1623" i="1" s="1"/>
  <c r="G1623" i="1" s="1"/>
  <c r="E1465" i="1"/>
  <c r="E1442" i="1"/>
  <c r="E1381" i="1"/>
  <c r="E1404" i="1"/>
  <c r="E1377" i="1"/>
  <c r="E1376" i="1"/>
  <c r="E1387" i="1"/>
  <c r="E1605" i="1"/>
  <c r="E1380" i="1"/>
  <c r="E1372" i="1"/>
  <c r="E1599" i="1"/>
  <c r="E1598" i="1"/>
  <c r="F1598" i="1" s="1"/>
  <c r="G1598" i="1" s="1"/>
  <c r="E1440" i="1"/>
  <c r="F1440" i="1" s="1"/>
  <c r="G1440" i="1" s="1"/>
  <c r="E1379" i="1"/>
  <c r="E1393" i="1"/>
  <c r="E1373" i="1"/>
  <c r="E1596" i="1"/>
  <c r="E1385" i="1"/>
  <c r="E1407" i="1"/>
  <c r="E1612" i="1"/>
  <c r="E1384" i="1"/>
  <c r="E1383" i="1"/>
  <c r="E1374" i="1"/>
  <c r="E1386" i="1"/>
  <c r="E1378" i="1"/>
  <c r="E1382" i="1"/>
  <c r="E1388" i="1"/>
  <c r="E1392" i="1"/>
  <c r="E1601" i="1"/>
  <c r="E1375" i="1"/>
  <c r="E1441" i="1"/>
  <c r="F1441" i="1" s="1"/>
  <c r="G1441" i="1" s="1"/>
  <c r="E1626" i="1"/>
  <c r="F1626" i="1" s="1"/>
  <c r="G1626" i="1" s="1"/>
  <c r="E1433" i="1"/>
  <c r="E1621" i="1"/>
  <c r="E1481" i="1"/>
  <c r="F1481" i="1" s="1"/>
  <c r="G1481" i="1" s="1"/>
  <c r="E1346" i="1"/>
  <c r="F1346" i="1" s="1"/>
  <c r="G1346" i="1" s="1"/>
  <c r="E1323" i="1"/>
  <c r="F1323" i="1" s="1"/>
  <c r="G1323" i="1" s="1"/>
  <c r="E1302" i="1"/>
  <c r="F1302" i="1" s="1"/>
  <c r="G1302" i="1" s="1"/>
  <c r="E1341" i="1"/>
  <c r="F1341" i="1" s="1"/>
  <c r="G1341" i="1" s="1"/>
  <c r="E1314" i="1"/>
  <c r="F1314" i="1" s="1"/>
  <c r="G1314" i="1" s="1"/>
  <c r="E1622" i="1"/>
  <c r="F1622" i="1" s="1"/>
  <c r="G1622" i="1" s="1"/>
  <c r="E1331" i="1"/>
  <c r="F1331" i="1" s="1"/>
  <c r="G1331" i="1" s="1"/>
  <c r="E1288" i="1"/>
  <c r="E1293" i="1"/>
  <c r="F1293" i="1" s="1"/>
  <c r="G1293" i="1" s="1"/>
  <c r="E1270" i="1"/>
  <c r="E1340" i="1"/>
  <c r="E1289" i="1"/>
  <c r="F1289" i="1" s="1"/>
  <c r="G1289" i="1" s="1"/>
  <c r="E1304" i="1"/>
  <c r="F1304" i="1" s="1"/>
  <c r="G1304" i="1" s="1"/>
  <c r="E1273" i="1"/>
  <c r="F1273" i="1" s="1"/>
  <c r="G1273" i="1" s="1"/>
  <c r="E1613" i="1"/>
  <c r="F1613" i="1" s="1"/>
  <c r="G1613" i="1" s="1"/>
  <c r="E1277" i="1"/>
  <c r="F1277" i="1" s="1"/>
  <c r="G1277" i="1" s="1"/>
  <c r="E1284" i="1"/>
  <c r="F1284" i="1" s="1"/>
  <c r="G1284" i="1" s="1"/>
  <c r="E1336" i="1"/>
  <c r="F1336" i="1" s="1"/>
  <c r="G1336" i="1" s="1"/>
  <c r="E1271" i="1"/>
  <c r="F1271" i="1" s="1"/>
  <c r="G1271" i="1" s="1"/>
  <c r="E1281" i="1"/>
  <c r="F1281" i="1" s="1"/>
  <c r="G1281" i="1" s="1"/>
  <c r="E1292" i="1"/>
  <c r="E1310" i="1"/>
  <c r="F1310" i="1" s="1"/>
  <c r="G1310" i="1" s="1"/>
  <c r="E1303" i="1"/>
  <c r="F1303" i="1" s="1"/>
  <c r="G1303" i="1" s="1"/>
  <c r="E1347" i="1"/>
  <c r="F1347" i="1" s="1"/>
  <c r="G1347" i="1" s="1"/>
  <c r="E1334" i="1"/>
  <c r="E1308" i="1"/>
  <c r="F1308" i="1" s="1"/>
  <c r="G1308" i="1" s="1"/>
  <c r="E1275" i="1"/>
  <c r="E1326" i="1"/>
  <c r="F1326" i="1" s="1"/>
  <c r="G1326" i="1" s="1"/>
  <c r="E1338" i="1"/>
  <c r="F1338" i="1" s="1"/>
  <c r="G1338" i="1" s="1"/>
  <c r="E1315" i="1"/>
  <c r="F1315" i="1" s="1"/>
  <c r="G1315" i="1" s="1"/>
  <c r="E1285" i="1"/>
  <c r="E1311" i="1"/>
  <c r="F1311" i="1" s="1"/>
  <c r="G1311" i="1" s="1"/>
  <c r="E1625" i="1"/>
  <c r="F1625" i="1" s="1"/>
  <c r="G1625" i="1" s="1"/>
  <c r="E1306" i="1"/>
  <c r="E1296" i="1"/>
  <c r="E1298" i="1"/>
  <c r="F1298" i="1" s="1"/>
  <c r="G1298" i="1" s="1"/>
  <c r="E1325" i="1"/>
  <c r="F1325" i="1" s="1"/>
  <c r="G1325" i="1" s="1"/>
  <c r="E1324" i="1"/>
  <c r="F1324" i="1" s="1"/>
  <c r="G1324" i="1" s="1"/>
  <c r="E1569" i="1"/>
  <c r="F1569" i="1" s="1"/>
  <c r="G1569" i="1" s="1"/>
  <c r="E1321" i="1"/>
  <c r="F1321" i="1" s="1"/>
  <c r="G1321" i="1" s="1"/>
  <c r="E1312" i="1"/>
  <c r="F1312" i="1" s="1"/>
  <c r="G1312" i="1" s="1"/>
  <c r="E1333" i="1"/>
  <c r="E1300" i="1"/>
  <c r="F1300" i="1" s="1"/>
  <c r="G1300" i="1" s="1"/>
  <c r="E1297" i="1"/>
  <c r="E1299" i="1"/>
  <c r="E1632" i="1"/>
  <c r="F1632" i="1" s="1"/>
  <c r="G1632" i="1" s="1"/>
  <c r="E1354" i="1"/>
  <c r="E1313" i="1"/>
  <c r="F1313" i="1" s="1"/>
  <c r="G1313" i="1" s="1"/>
  <c r="E1301" i="1"/>
  <c r="E1294" i="1"/>
  <c r="F1294" i="1" s="1"/>
  <c r="G1294" i="1" s="1"/>
  <c r="E1307" i="1"/>
  <c r="F1307" i="1" s="1"/>
  <c r="G1307" i="1" s="1"/>
  <c r="E1287" i="1"/>
  <c r="E1320" i="1"/>
  <c r="F1320" i="1" s="1"/>
  <c r="G1320" i="1" s="1"/>
  <c r="E1330" i="1"/>
  <c r="F1330" i="1" s="1"/>
  <c r="G1330" i="1" s="1"/>
  <c r="E1466" i="1"/>
  <c r="E1286" i="1"/>
  <c r="E1295" i="1"/>
  <c r="F1295" i="1" s="1"/>
  <c r="G1295" i="1" s="1"/>
  <c r="E1283" i="1"/>
  <c r="F1283" i="1" s="1"/>
  <c r="G1283" i="1" s="1"/>
  <c r="E1282" i="1"/>
  <c r="F1282" i="1" s="1"/>
  <c r="G1282" i="1" s="1"/>
  <c r="E1279" i="1"/>
  <c r="E1290" i="1"/>
  <c r="E1332" i="1"/>
  <c r="F1332" i="1" s="1"/>
  <c r="G1332" i="1" s="1"/>
  <c r="E1305" i="1"/>
  <c r="F1305" i="1" s="1"/>
  <c r="G1305" i="1" s="1"/>
  <c r="E1195" i="1"/>
  <c r="F1195" i="1" s="1"/>
  <c r="G1195" i="1" s="1"/>
  <c r="E1368" i="1"/>
  <c r="F1368" i="1" s="1"/>
  <c r="G1368" i="1" s="1"/>
  <c r="E1344" i="1"/>
  <c r="F1344" i="1" s="1"/>
  <c r="G1344" i="1" s="1"/>
  <c r="E1637" i="1"/>
  <c r="F1637" i="1" s="1"/>
  <c r="G1637" i="1" s="1"/>
  <c r="E1339" i="1"/>
  <c r="F1339" i="1" s="1"/>
  <c r="G1339" i="1" s="1"/>
  <c r="E1588" i="1"/>
  <c r="F1588" i="1" s="1"/>
  <c r="G1588" i="1" s="1"/>
  <c r="E1345" i="1"/>
  <c r="F1345" i="1" s="1"/>
  <c r="G1345" i="1" s="1"/>
  <c r="E1318" i="1"/>
  <c r="F1318" i="1" s="1"/>
  <c r="G1318" i="1" s="1"/>
  <c r="E1351" i="1"/>
  <c r="E1616" i="1"/>
  <c r="F1616" i="1" s="1"/>
  <c r="G1616" i="1" s="1"/>
  <c r="E1342" i="1"/>
  <c r="F1342" i="1" s="1"/>
  <c r="G1342" i="1" s="1"/>
  <c r="E1317" i="1"/>
  <c r="F1317" i="1" s="1"/>
  <c r="G1317" i="1" s="1"/>
  <c r="E1348" i="1"/>
  <c r="F1348" i="1" s="1"/>
  <c r="G1348" i="1" s="1"/>
  <c r="E1584" i="1"/>
  <c r="F1584" i="1" s="1"/>
  <c r="G1584" i="1" s="1"/>
  <c r="E1597" i="1"/>
  <c r="E1594" i="1"/>
  <c r="F1594" i="1" s="1"/>
  <c r="G1594" i="1" s="1"/>
  <c r="E1316" i="1"/>
  <c r="F1316" i="1" s="1"/>
  <c r="G1316" i="1" s="1"/>
  <c r="E1639" i="1"/>
  <c r="F1639" i="1" s="1"/>
  <c r="G1639" i="1" s="1"/>
  <c r="E1352" i="1"/>
  <c r="E1638" i="1"/>
  <c r="F1638" i="1" s="1"/>
  <c r="G1638" i="1" s="1"/>
  <c r="E1537" i="1"/>
  <c r="F1537" i="1" s="1"/>
  <c r="G1537" i="1" s="1"/>
  <c r="E1319" i="1"/>
  <c r="E1611" i="1"/>
  <c r="F1611" i="1" s="1"/>
  <c r="G1611" i="1" s="1"/>
  <c r="E1327" i="1"/>
  <c r="F1327" i="1" s="1"/>
  <c r="G1327" i="1" s="1"/>
  <c r="E1353" i="1"/>
  <c r="F1353" i="1" s="1"/>
  <c r="G1353" i="1" s="1"/>
  <c r="E1631" i="1"/>
  <c r="F1631" i="1" s="1"/>
  <c r="G1631" i="1" s="1"/>
  <c r="E1343" i="1"/>
  <c r="E1350" i="1"/>
  <c r="F1350" i="1" s="1"/>
  <c r="G1350" i="1" s="1"/>
  <c r="E1634" i="1"/>
  <c r="F1634" i="1" s="1"/>
  <c r="G1634" i="1" s="1"/>
  <c r="E3040" i="1"/>
  <c r="F3040" i="1" s="1"/>
  <c r="G3040" i="1" s="1"/>
  <c r="E1446" i="1"/>
  <c r="E1619" i="1"/>
  <c r="F1619" i="1" s="1"/>
  <c r="G1619" i="1" s="1"/>
  <c r="E1437" i="1"/>
  <c r="F1437" i="1" s="1"/>
  <c r="G1437" i="1" s="1"/>
  <c r="E1396" i="1"/>
  <c r="F1396" i="1" s="1"/>
  <c r="G1396" i="1" s="1"/>
  <c r="E1417" i="1"/>
  <c r="F1417" i="1" s="1"/>
  <c r="G1417" i="1" s="1"/>
  <c r="E1414" i="1"/>
  <c r="E1394" i="1"/>
  <c r="E1397" i="1"/>
  <c r="E1419" i="1"/>
  <c r="E1389" i="1"/>
  <c r="F1389" i="1" s="1"/>
  <c r="G1389" i="1" s="1"/>
  <c r="E1428" i="1"/>
  <c r="E1391" i="1"/>
  <c r="E1603" i="1"/>
  <c r="F1603" i="1" s="1"/>
  <c r="G1603" i="1" s="1"/>
  <c r="E1455" i="1"/>
  <c r="F1455" i="1" s="1"/>
  <c r="G1455" i="1" s="1"/>
  <c r="E1434" i="1"/>
  <c r="F1434" i="1" s="1"/>
  <c r="G1434" i="1" s="1"/>
  <c r="E1398" i="1"/>
  <c r="F1398" i="1" s="1"/>
  <c r="G1398" i="1" s="1"/>
  <c r="E1500" i="1"/>
  <c r="F1500" i="1" s="1"/>
  <c r="G1500" i="1" s="1"/>
  <c r="E1429" i="1"/>
  <c r="E1400" i="1"/>
  <c r="E1445" i="1"/>
  <c r="F1445" i="1" s="1"/>
  <c r="G1445" i="1" s="1"/>
  <c r="E1451" i="1"/>
  <c r="E1426" i="1"/>
  <c r="F1426" i="1" s="1"/>
  <c r="G1426" i="1" s="1"/>
  <c r="E1413" i="1"/>
  <c r="E1418" i="1"/>
  <c r="E1448" i="1"/>
  <c r="F1448" i="1" s="1"/>
  <c r="G1448" i="1" s="1"/>
  <c r="E1435" i="1"/>
  <c r="E1409" i="1"/>
  <c r="F1409" i="1" s="1"/>
  <c r="G1409" i="1" s="1"/>
  <c r="E1401" i="1"/>
  <c r="E1430" i="1"/>
  <c r="F1430" i="1" s="1"/>
  <c r="G1430" i="1" s="1"/>
  <c r="E1633" i="1"/>
  <c r="F1633" i="1" s="1"/>
  <c r="G1633" i="1" s="1"/>
  <c r="E1425" i="1"/>
  <c r="E1423" i="1"/>
  <c r="F1423" i="1" s="1"/>
  <c r="G1423" i="1" s="1"/>
  <c r="E1395" i="1"/>
  <c r="F1395" i="1" s="1"/>
  <c r="G1395" i="1" s="1"/>
  <c r="E1432" i="1"/>
  <c r="E1408" i="1"/>
  <c r="F1408" i="1" s="1"/>
  <c r="G1408" i="1" s="1"/>
  <c r="E1534" i="1"/>
  <c r="E1535" i="1"/>
  <c r="F1535" i="1" s="1"/>
  <c r="G1535" i="1" s="1"/>
  <c r="E1411" i="1"/>
  <c r="E1602" i="1"/>
  <c r="F1602" i="1" s="1"/>
  <c r="G1602" i="1" s="1"/>
  <c r="E1416" i="1"/>
  <c r="F1416" i="1" s="1"/>
  <c r="G1416" i="1" s="1"/>
  <c r="E1431" i="1"/>
  <c r="F1431" i="1" s="1"/>
  <c r="G1431" i="1" s="1"/>
  <c r="E1399" i="1"/>
  <c r="E1636" i="1"/>
  <c r="F1636" i="1" s="1"/>
  <c r="G1636" i="1" s="1"/>
  <c r="E1617" i="1"/>
  <c r="F1617" i="1" s="1"/>
  <c r="G1617" i="1" s="1"/>
  <c r="E1412" i="1"/>
  <c r="E1591" i="1"/>
  <c r="F1591" i="1" s="1"/>
  <c r="G1591" i="1" s="1"/>
  <c r="E1436" i="1"/>
  <c r="E1421" i="1"/>
  <c r="E1406" i="1"/>
  <c r="F1406" i="1" s="1"/>
  <c r="G1406" i="1" s="1"/>
  <c r="E1410" i="1"/>
  <c r="F1410" i="1" s="1"/>
  <c r="G1410" i="1" s="1"/>
  <c r="E1494" i="1"/>
  <c r="F1494" i="1" s="1"/>
  <c r="G1494" i="1" s="1"/>
  <c r="E1628" i="1"/>
  <c r="F1628" i="1" s="1"/>
  <c r="G1628" i="1" s="1"/>
  <c r="E1403" i="1"/>
  <c r="F1403" i="1" s="1"/>
  <c r="G1403" i="1" s="1"/>
  <c r="E1627" i="1"/>
  <c r="E1402" i="1"/>
  <c r="E1452" i="1"/>
  <c r="F1452" i="1" s="1"/>
  <c r="G1452" i="1" s="1"/>
  <c r="E1438" i="1"/>
  <c r="F1438" i="1" s="1"/>
  <c r="G1438" i="1" s="1"/>
  <c r="E1415" i="1"/>
  <c r="F1415" i="1" s="1"/>
  <c r="G1415" i="1" s="1"/>
  <c r="E1422" i="1"/>
  <c r="F1422" i="1" s="1"/>
  <c r="G1422" i="1" s="1"/>
  <c r="E1635" i="1"/>
  <c r="E1427" i="1"/>
  <c r="E1424" i="1"/>
  <c r="F1424" i="1" s="1"/>
  <c r="G1424" i="1" s="1"/>
  <c r="E1420" i="1"/>
  <c r="F1420" i="1" s="1"/>
  <c r="G1420" i="1" s="1"/>
  <c r="E1641" i="1"/>
  <c r="E1213" i="1"/>
  <c r="F1213" i="1" s="1"/>
  <c r="G1213" i="1" s="1"/>
  <c r="E1241" i="1"/>
  <c r="F1241" i="1" s="1"/>
  <c r="G1241" i="1" s="1"/>
  <c r="E1280" i="1"/>
  <c r="F1280" i="1" s="1"/>
  <c r="G1280" i="1" s="1"/>
  <c r="E1219" i="1"/>
  <c r="F1219" i="1" s="1"/>
  <c r="G1219" i="1" s="1"/>
  <c r="E1197" i="1"/>
  <c r="F1197" i="1" s="1"/>
  <c r="G1197" i="1" s="1"/>
  <c r="E1246" i="1"/>
  <c r="E1224" i="1"/>
  <c r="F1224" i="1" s="1"/>
  <c r="G1224" i="1" s="1"/>
  <c r="E1231" i="1"/>
  <c r="E1335" i="1"/>
  <c r="F1335" i="1" s="1"/>
  <c r="G1335" i="1" s="1"/>
  <c r="E1237" i="1"/>
  <c r="E1227" i="1"/>
  <c r="F1227" i="1" s="1"/>
  <c r="G1227" i="1" s="1"/>
  <c r="E1206" i="1"/>
  <c r="E1235" i="1"/>
  <c r="F1235" i="1" s="1"/>
  <c r="G1235" i="1" s="1"/>
  <c r="E1278" i="1"/>
  <c r="F1278" i="1" s="1"/>
  <c r="G1278" i="1" s="1"/>
  <c r="E1203" i="1"/>
  <c r="F1203" i="1" s="1"/>
  <c r="G1203" i="1" s="1"/>
  <c r="E1236" i="1"/>
  <c r="F1236" i="1" s="1"/>
  <c r="G1236" i="1" s="1"/>
  <c r="E1259" i="1"/>
  <c r="F1259" i="1" s="1"/>
  <c r="G1259" i="1" s="1"/>
  <c r="E1205" i="1"/>
  <c r="E1196" i="1"/>
  <c r="F1196" i="1" s="1"/>
  <c r="G1196" i="1" s="1"/>
  <c r="E1207" i="1"/>
  <c r="F1207" i="1" s="1"/>
  <c r="G1207" i="1" s="1"/>
  <c r="E1204" i="1"/>
  <c r="F1204" i="1" s="1"/>
  <c r="G1204" i="1" s="1"/>
  <c r="E1240" i="1"/>
  <c r="E1239" i="1"/>
  <c r="F1239" i="1" s="1"/>
  <c r="G1239" i="1" s="1"/>
  <c r="E1328" i="1"/>
  <c r="F1328" i="1" s="1"/>
  <c r="G1328" i="1" s="1"/>
  <c r="E1590" i="1"/>
  <c r="F1590" i="1" s="1"/>
  <c r="G1590" i="1" s="1"/>
  <c r="E1245" i="1"/>
  <c r="F1245" i="1" s="1"/>
  <c r="G1245" i="1" s="1"/>
  <c r="E1268" i="1"/>
  <c r="F1268" i="1" s="1"/>
  <c r="G1268" i="1" s="1"/>
  <c r="E1251" i="1"/>
  <c r="F1251" i="1" s="1"/>
  <c r="G1251" i="1" s="1"/>
  <c r="E1233" i="1"/>
  <c r="F1233" i="1" s="1"/>
  <c r="G1233" i="1" s="1"/>
  <c r="E1250" i="1"/>
  <c r="E1618" i="1"/>
  <c r="F1618" i="1" s="1"/>
  <c r="G1618" i="1" s="1"/>
  <c r="E1581" i="1"/>
  <c r="F1581" i="1" s="1"/>
  <c r="G1581" i="1" s="1"/>
  <c r="E1244" i="1"/>
  <c r="F1244" i="1" s="1"/>
  <c r="G1244" i="1" s="1"/>
  <c r="E1228" i="1"/>
  <c r="F1228" i="1" s="1"/>
  <c r="G1228" i="1" s="1"/>
  <c r="E1242" i="1"/>
  <c r="F1242" i="1" s="1"/>
  <c r="G1242" i="1" s="1"/>
  <c r="E1329" i="1"/>
  <c r="F1329" i="1" s="1"/>
  <c r="G1329" i="1" s="1"/>
  <c r="E1582" i="1"/>
  <c r="F1582" i="1" s="1"/>
  <c r="G1582" i="1" s="1"/>
  <c r="E1249" i="1"/>
  <c r="F1249" i="1" s="1"/>
  <c r="G1249" i="1" s="1"/>
  <c r="E1212" i="1"/>
  <c r="E1267" i="1"/>
  <c r="F1267" i="1" s="1"/>
  <c r="G1267" i="1" s="1"/>
  <c r="E1248" i="1"/>
  <c r="F1248" i="1" s="1"/>
  <c r="G1248" i="1" s="1"/>
  <c r="E1337" i="1"/>
  <c r="F1337" i="1" s="1"/>
  <c r="G1337" i="1" s="1"/>
  <c r="E1260" i="1"/>
  <c r="F1260" i="1" s="1"/>
  <c r="G1260" i="1" s="1"/>
  <c r="E1272" i="1"/>
  <c r="F1272" i="1" s="1"/>
  <c r="G1272" i="1" s="1"/>
  <c r="E1243" i="1"/>
  <c r="F1243" i="1" s="1"/>
  <c r="G1243" i="1" s="1"/>
  <c r="E1269" i="1"/>
  <c r="F1269" i="1" s="1"/>
  <c r="G1269" i="1" s="1"/>
  <c r="E1355" i="1"/>
  <c r="F1355" i="1" s="1"/>
  <c r="G1355" i="1" s="1"/>
  <c r="E1234" i="1"/>
  <c r="F1234" i="1" s="1"/>
  <c r="G1234" i="1" s="1"/>
  <c r="E1238" i="1"/>
  <c r="F1238" i="1" s="1"/>
  <c r="G1238" i="1" s="1"/>
  <c r="E1223" i="1"/>
  <c r="E1265" i="1"/>
  <c r="F1265" i="1" s="1"/>
  <c r="G1265" i="1" s="1"/>
  <c r="E1266" i="1"/>
  <c r="F1266" i="1" s="1"/>
  <c r="G1266" i="1" s="1"/>
  <c r="E1247" i="1"/>
  <c r="F1247" i="1" s="1"/>
  <c r="G1247" i="1" s="1"/>
  <c r="E1257" i="1"/>
  <c r="E1218" i="1"/>
  <c r="E1276" i="1"/>
  <c r="F1276" i="1" s="1"/>
  <c r="G1276" i="1" s="1"/>
  <c r="E1221" i="1"/>
  <c r="F1221" i="1" s="1"/>
  <c r="G1221" i="1" s="1"/>
  <c r="E1202" i="1"/>
  <c r="F1202" i="1" s="1"/>
  <c r="G1202" i="1" s="1"/>
  <c r="E1208" i="1"/>
  <c r="E1216" i="1"/>
  <c r="E1198" i="1"/>
  <c r="E1253" i="1"/>
  <c r="F1253" i="1" s="1"/>
  <c r="G1253" i="1" s="1"/>
  <c r="E1255" i="1"/>
  <c r="F1255" i="1" s="1"/>
  <c r="G1255" i="1" s="1"/>
  <c r="E1258" i="1"/>
  <c r="F1258" i="1" s="1"/>
  <c r="G1258" i="1" s="1"/>
  <c r="E1225" i="1"/>
  <c r="F1225" i="1" s="1"/>
  <c r="G1225" i="1" s="1"/>
  <c r="E1230" i="1"/>
  <c r="E1256" i="1"/>
  <c r="F1256" i="1" s="1"/>
  <c r="G1256" i="1" s="1"/>
  <c r="E3043" i="1"/>
  <c r="E1215" i="1"/>
  <c r="F1215" i="1" s="1"/>
  <c r="G1215" i="1" s="1"/>
  <c r="E1220" i="1"/>
  <c r="E1254" i="1"/>
  <c r="F1254" i="1" s="1"/>
  <c r="G1254" i="1" s="1"/>
  <c r="E1200" i="1"/>
  <c r="F1200" i="1" s="1"/>
  <c r="G1200" i="1" s="1"/>
  <c r="E1264" i="1"/>
  <c r="E1222" i="1"/>
  <c r="F1222" i="1" s="1"/>
  <c r="G1222" i="1" s="1"/>
  <c r="E1229" i="1"/>
  <c r="F1229" i="1" s="1"/>
  <c r="G1229" i="1" s="1"/>
  <c r="E1201" i="1"/>
  <c r="F1201" i="1" s="1"/>
  <c r="G1201" i="1" s="1"/>
  <c r="E1217" i="1"/>
  <c r="F1217" i="1" s="1"/>
  <c r="G1217" i="1" s="1"/>
  <c r="E1263" i="1"/>
  <c r="F1263" i="1" s="1"/>
  <c r="G1263" i="1" s="1"/>
  <c r="E1232" i="1"/>
  <c r="E1210" i="1"/>
  <c r="E1252" i="1"/>
  <c r="F1252" i="1" s="1"/>
  <c r="G1252" i="1" s="1"/>
  <c r="E1322" i="1"/>
  <c r="F1322" i="1" s="1"/>
  <c r="G1322" i="1" s="1"/>
  <c r="E1209" i="1"/>
  <c r="F1209" i="1" s="1"/>
  <c r="G1209" i="1" s="1"/>
  <c r="E1211" i="1"/>
  <c r="F1211" i="1" s="1"/>
  <c r="G1211" i="1" s="1"/>
  <c r="E1226" i="1"/>
  <c r="F1226" i="1" s="1"/>
  <c r="G1226" i="1" s="1"/>
  <c r="E1274" i="1"/>
  <c r="F1274" i="1" s="1"/>
  <c r="G1274" i="1" s="1"/>
  <c r="E1586" i="1"/>
  <c r="F1586" i="1" s="1"/>
  <c r="G1586" i="1" s="1"/>
  <c r="E1214" i="1"/>
  <c r="F1214" i="1" s="1"/>
  <c r="G1214" i="1" s="1"/>
  <c r="E1199" i="1"/>
  <c r="F1199" i="1" s="1"/>
  <c r="G1199" i="1" s="1"/>
  <c r="E1262" i="1"/>
  <c r="E1261" i="1"/>
  <c r="F1261" i="1" s="1"/>
  <c r="G1261" i="1" s="1"/>
  <c r="E1405" i="1"/>
  <c r="F1405" i="1" s="1"/>
  <c r="G1405" i="1" s="1"/>
  <c r="E889" i="1"/>
  <c r="F889" i="1" s="1"/>
  <c r="G889" i="1" s="1"/>
  <c r="E1191" i="1"/>
  <c r="F1191" i="1" s="1"/>
  <c r="G1191" i="1" s="1"/>
  <c r="E1187" i="1"/>
  <c r="F1187" i="1" s="1"/>
  <c r="G1187" i="1" s="1"/>
  <c r="E1185" i="1"/>
  <c r="F1185" i="1" s="1"/>
  <c r="G1185" i="1" s="1"/>
  <c r="E1182" i="1"/>
  <c r="F1182" i="1" s="1"/>
  <c r="G1182" i="1" s="1"/>
  <c r="E1181" i="1"/>
  <c r="F1181" i="1" s="1"/>
  <c r="G1181" i="1" s="1"/>
  <c r="E1169" i="1"/>
  <c r="F1169" i="1" s="1"/>
  <c r="G1169" i="1" s="1"/>
  <c r="E1160" i="1"/>
  <c r="F1160" i="1" s="1"/>
  <c r="G1160" i="1" s="1"/>
  <c r="E1158" i="1"/>
  <c r="F1158" i="1" s="1"/>
  <c r="G1158" i="1" s="1"/>
  <c r="E1154" i="1"/>
  <c r="F1154" i="1" s="1"/>
  <c r="G1154" i="1" s="1"/>
  <c r="E1149" i="1"/>
  <c r="F1149" i="1" s="1"/>
  <c r="G1149" i="1" s="1"/>
  <c r="E1110" i="1"/>
  <c r="F1110" i="1" s="1"/>
  <c r="G1110" i="1" s="1"/>
  <c r="E1095" i="1"/>
  <c r="F1095" i="1" s="1"/>
  <c r="G1095" i="1" s="1"/>
  <c r="E1085" i="1"/>
  <c r="F1085" i="1" s="1"/>
  <c r="G1085" i="1" s="1"/>
  <c r="E1084" i="1"/>
  <c r="F1084" i="1" s="1"/>
  <c r="G1084" i="1" s="1"/>
  <c r="E1080" i="1"/>
  <c r="F1080" i="1" s="1"/>
  <c r="G1080" i="1" s="1"/>
  <c r="E1078" i="1"/>
  <c r="F1078" i="1" s="1"/>
  <c r="G1078" i="1" s="1"/>
  <c r="E1075" i="1"/>
  <c r="F1075" i="1" s="1"/>
  <c r="G1075" i="1" s="1"/>
  <c r="E1073" i="1"/>
  <c r="F1073" i="1" s="1"/>
  <c r="G1073" i="1" s="1"/>
  <c r="E1072" i="1"/>
  <c r="F1072" i="1" s="1"/>
  <c r="G1072" i="1" s="1"/>
  <c r="E1071" i="1"/>
  <c r="F1071" i="1" s="1"/>
  <c r="G1071" i="1" s="1"/>
  <c r="E1070" i="1"/>
  <c r="F1070" i="1" s="1"/>
  <c r="G1070" i="1" s="1"/>
  <c r="E1069" i="1"/>
  <c r="F1069" i="1" s="1"/>
  <c r="G1069" i="1" s="1"/>
  <c r="E1052" i="1"/>
  <c r="F1052" i="1" s="1"/>
  <c r="G1052" i="1" s="1"/>
  <c r="E1025" i="1"/>
  <c r="F1025" i="1" s="1"/>
  <c r="G1025" i="1" s="1"/>
  <c r="E992" i="1"/>
  <c r="F992" i="1" s="1"/>
  <c r="G992" i="1" s="1"/>
  <c r="E972" i="1"/>
  <c r="F972" i="1" s="1"/>
  <c r="G972" i="1" s="1"/>
  <c r="E971" i="1"/>
  <c r="F971" i="1" s="1"/>
  <c r="G971" i="1" s="1"/>
  <c r="E968" i="1"/>
  <c r="F968" i="1" s="1"/>
  <c r="G968" i="1" s="1"/>
  <c r="E967" i="1"/>
  <c r="E966" i="1"/>
  <c r="F966" i="1" s="1"/>
  <c r="G966" i="1" s="1"/>
  <c r="E965" i="1"/>
  <c r="F965" i="1" s="1"/>
  <c r="G965" i="1" s="1"/>
  <c r="E964" i="1"/>
  <c r="F964" i="1" s="1"/>
  <c r="G964" i="1" s="1"/>
  <c r="E963" i="1"/>
  <c r="E962" i="1"/>
  <c r="F962" i="1" s="1"/>
  <c r="G962" i="1" s="1"/>
  <c r="E961" i="1"/>
  <c r="F961" i="1" s="1"/>
  <c r="G961" i="1" s="1"/>
  <c r="E959" i="1"/>
  <c r="F959" i="1" s="1"/>
  <c r="G959" i="1" s="1"/>
  <c r="E958" i="1"/>
  <c r="F958" i="1" s="1"/>
  <c r="G958" i="1" s="1"/>
  <c r="E957" i="1"/>
  <c r="F957" i="1" s="1"/>
  <c r="G957" i="1" s="1"/>
  <c r="E956" i="1"/>
  <c r="F956" i="1" s="1"/>
  <c r="G956" i="1" s="1"/>
  <c r="E954" i="1"/>
  <c r="F954" i="1" s="1"/>
  <c r="G954" i="1" s="1"/>
  <c r="E951" i="1"/>
  <c r="F951" i="1" s="1"/>
  <c r="G951" i="1" s="1"/>
  <c r="E950" i="1"/>
  <c r="F950" i="1" s="1"/>
  <c r="G950" i="1" s="1"/>
  <c r="E949" i="1"/>
  <c r="F949" i="1" s="1"/>
  <c r="G949" i="1" s="1"/>
  <c r="E948" i="1"/>
  <c r="F948" i="1" s="1"/>
  <c r="G948" i="1" s="1"/>
  <c r="E947" i="1"/>
  <c r="F947" i="1" s="1"/>
  <c r="G947" i="1" s="1"/>
  <c r="E946" i="1"/>
  <c r="F946" i="1" s="1"/>
  <c r="G946" i="1" s="1"/>
  <c r="E945" i="1"/>
  <c r="F945" i="1" s="1"/>
  <c r="G945" i="1" s="1"/>
  <c r="E943" i="1"/>
  <c r="F943" i="1" s="1"/>
  <c r="G943" i="1" s="1"/>
  <c r="E942" i="1"/>
  <c r="F942" i="1" s="1"/>
  <c r="G942" i="1" s="1"/>
  <c r="E940" i="1"/>
  <c r="F940" i="1" s="1"/>
  <c r="G940" i="1" s="1"/>
  <c r="E939" i="1"/>
  <c r="F939" i="1" s="1"/>
  <c r="G939" i="1" s="1"/>
  <c r="E938" i="1"/>
  <c r="F938" i="1" s="1"/>
  <c r="G938" i="1" s="1"/>
  <c r="E937" i="1"/>
  <c r="F937" i="1" s="1"/>
  <c r="G937" i="1" s="1"/>
  <c r="E936" i="1"/>
  <c r="F936" i="1" s="1"/>
  <c r="G936" i="1" s="1"/>
  <c r="E934" i="1"/>
  <c r="F934" i="1" s="1"/>
  <c r="G934" i="1" s="1"/>
  <c r="E933" i="1"/>
  <c r="F933" i="1" s="1"/>
  <c r="G933" i="1" s="1"/>
  <c r="E932" i="1"/>
  <c r="F932" i="1" s="1"/>
  <c r="G932" i="1" s="1"/>
  <c r="E931" i="1"/>
  <c r="F931" i="1" s="1"/>
  <c r="G931" i="1" s="1"/>
  <c r="E930" i="1"/>
  <c r="F930" i="1" s="1"/>
  <c r="G930" i="1" s="1"/>
  <c r="E929" i="1"/>
  <c r="F929" i="1" s="1"/>
  <c r="G929" i="1" s="1"/>
  <c r="E928" i="1"/>
  <c r="F928" i="1" s="1"/>
  <c r="G928" i="1" s="1"/>
  <c r="E927" i="1"/>
  <c r="F927" i="1" s="1"/>
  <c r="G927" i="1" s="1"/>
  <c r="E926" i="1"/>
  <c r="F926" i="1" s="1"/>
  <c r="G926" i="1" s="1"/>
  <c r="E925" i="1"/>
  <c r="F925" i="1" s="1"/>
  <c r="G925" i="1" s="1"/>
  <c r="E924" i="1"/>
  <c r="F924" i="1" s="1"/>
  <c r="G924" i="1" s="1"/>
  <c r="E923" i="1"/>
  <c r="F923" i="1" s="1"/>
  <c r="G923" i="1" s="1"/>
  <c r="E1193" i="1"/>
  <c r="F1193" i="1" s="1"/>
  <c r="G1193" i="1" s="1"/>
  <c r="E970" i="1"/>
  <c r="F970" i="1" s="1"/>
  <c r="G970" i="1" s="1"/>
  <c r="E955" i="1"/>
  <c r="F955" i="1" s="1"/>
  <c r="G955" i="1" s="1"/>
  <c r="E953" i="1"/>
  <c r="F953" i="1" s="1"/>
  <c r="G953" i="1" s="1"/>
  <c r="E952" i="1"/>
  <c r="F952" i="1" s="1"/>
  <c r="G952" i="1" s="1"/>
  <c r="E3032" i="1"/>
  <c r="F3032" i="1" s="1"/>
  <c r="G3032" i="1" s="1"/>
  <c r="E3031" i="1"/>
  <c r="F3031" i="1" s="1"/>
  <c r="G3031" i="1" s="1"/>
  <c r="E1192" i="1"/>
  <c r="F1192" i="1" s="1"/>
  <c r="G1192" i="1" s="1"/>
  <c r="E1189" i="1"/>
  <c r="F1189" i="1" s="1"/>
  <c r="G1189" i="1" s="1"/>
  <c r="E1188" i="1"/>
  <c r="F1188" i="1" s="1"/>
  <c r="G1188" i="1" s="1"/>
  <c r="E1172" i="1"/>
  <c r="F1172" i="1" s="1"/>
  <c r="G1172" i="1" s="1"/>
  <c r="E1171" i="1"/>
  <c r="F1171" i="1" s="1"/>
  <c r="G1171" i="1" s="1"/>
  <c r="E1159" i="1"/>
  <c r="F1159" i="1" s="1"/>
  <c r="G1159" i="1" s="1"/>
  <c r="E1157" i="1"/>
  <c r="F1157" i="1" s="1"/>
  <c r="G1157" i="1" s="1"/>
  <c r="E1152" i="1"/>
  <c r="F1152" i="1" s="1"/>
  <c r="G1152" i="1" s="1"/>
  <c r="E1150" i="1"/>
  <c r="F1150" i="1" s="1"/>
  <c r="G1150" i="1" s="1"/>
  <c r="E1143" i="1"/>
  <c r="F1143" i="1" s="1"/>
  <c r="G1143" i="1" s="1"/>
  <c r="E1124" i="1"/>
  <c r="F1124" i="1" s="1"/>
  <c r="G1124" i="1" s="1"/>
  <c r="E1117" i="1"/>
  <c r="F1117" i="1" s="1"/>
  <c r="G1117" i="1" s="1"/>
  <c r="E1105" i="1"/>
  <c r="F1105" i="1" s="1"/>
  <c r="G1105" i="1" s="1"/>
  <c r="E1104" i="1"/>
  <c r="F1104" i="1" s="1"/>
  <c r="G1104" i="1" s="1"/>
  <c r="E1103" i="1"/>
  <c r="F1103" i="1" s="1"/>
  <c r="G1103" i="1" s="1"/>
  <c r="E1097" i="1"/>
  <c r="F1097" i="1" s="1"/>
  <c r="G1097" i="1" s="1"/>
  <c r="E1096" i="1"/>
  <c r="F1096" i="1" s="1"/>
  <c r="G1096" i="1" s="1"/>
  <c r="E1090" i="1"/>
  <c r="F1090" i="1" s="1"/>
  <c r="G1090" i="1" s="1"/>
  <c r="E1087" i="1"/>
  <c r="F1087" i="1" s="1"/>
  <c r="G1087" i="1" s="1"/>
  <c r="E1081" i="1"/>
  <c r="F1081" i="1" s="1"/>
  <c r="G1081" i="1" s="1"/>
  <c r="E1064" i="1"/>
  <c r="F1064" i="1" s="1"/>
  <c r="G1064" i="1" s="1"/>
  <c r="E1047" i="1"/>
  <c r="F1047" i="1" s="1"/>
  <c r="G1047" i="1" s="1"/>
  <c r="E1046" i="1"/>
  <c r="F1046" i="1" s="1"/>
  <c r="G1046" i="1" s="1"/>
  <c r="E1028" i="1"/>
  <c r="F1028" i="1" s="1"/>
  <c r="G1028" i="1" s="1"/>
  <c r="E1020" i="1"/>
  <c r="F1020" i="1" s="1"/>
  <c r="G1020" i="1" s="1"/>
  <c r="E1018" i="1"/>
  <c r="F1018" i="1" s="1"/>
  <c r="G1018" i="1" s="1"/>
  <c r="E1010" i="1"/>
  <c r="F1010" i="1" s="1"/>
  <c r="G1010" i="1" s="1"/>
  <c r="E1006" i="1"/>
  <c r="F1006" i="1" s="1"/>
  <c r="G1006" i="1" s="1"/>
  <c r="E1000" i="1"/>
  <c r="F1000" i="1" s="1"/>
  <c r="G1000" i="1" s="1"/>
  <c r="E998" i="1"/>
  <c r="F998" i="1" s="1"/>
  <c r="G998" i="1" s="1"/>
  <c r="E997" i="1"/>
  <c r="E996" i="1"/>
  <c r="F996" i="1" s="1"/>
  <c r="G996" i="1" s="1"/>
  <c r="E995" i="1"/>
  <c r="F995" i="1" s="1"/>
  <c r="G995" i="1" s="1"/>
  <c r="E993" i="1"/>
  <c r="F993" i="1" s="1"/>
  <c r="G993" i="1" s="1"/>
  <c r="E991" i="1"/>
  <c r="F991" i="1" s="1"/>
  <c r="G991" i="1" s="1"/>
  <c r="E990" i="1"/>
  <c r="F990" i="1" s="1"/>
  <c r="G990" i="1" s="1"/>
  <c r="E989" i="1"/>
  <c r="F989" i="1" s="1"/>
  <c r="G989" i="1" s="1"/>
  <c r="E987" i="1"/>
  <c r="F987" i="1" s="1"/>
  <c r="G987" i="1" s="1"/>
  <c r="E986" i="1"/>
  <c r="F986" i="1" s="1"/>
  <c r="G986" i="1" s="1"/>
  <c r="E985" i="1"/>
  <c r="F985" i="1" s="1"/>
  <c r="G985" i="1" s="1"/>
  <c r="E984" i="1"/>
  <c r="F984" i="1" s="1"/>
  <c r="G984" i="1" s="1"/>
  <c r="E983" i="1"/>
  <c r="F983" i="1" s="1"/>
  <c r="G983" i="1" s="1"/>
  <c r="E982" i="1"/>
  <c r="F982" i="1" s="1"/>
  <c r="G982" i="1" s="1"/>
  <c r="E981" i="1"/>
  <c r="F981" i="1" s="1"/>
  <c r="G981" i="1" s="1"/>
  <c r="E979" i="1"/>
  <c r="F979" i="1" s="1"/>
  <c r="G979" i="1" s="1"/>
  <c r="E978" i="1"/>
  <c r="F978" i="1" s="1"/>
  <c r="G978" i="1" s="1"/>
  <c r="E977" i="1"/>
  <c r="F977" i="1" s="1"/>
  <c r="G977" i="1" s="1"/>
  <c r="E976" i="1"/>
  <c r="F976" i="1" s="1"/>
  <c r="G976" i="1" s="1"/>
  <c r="E975" i="1"/>
  <c r="F975" i="1" s="1"/>
  <c r="G975" i="1" s="1"/>
  <c r="E973" i="1"/>
  <c r="F973" i="1" s="1"/>
  <c r="G973" i="1" s="1"/>
  <c r="E969" i="1"/>
  <c r="F969" i="1" s="1"/>
  <c r="G969" i="1" s="1"/>
  <c r="E916" i="1"/>
  <c r="E3037" i="1"/>
  <c r="F3037" i="1" s="1"/>
  <c r="G3037" i="1" s="1"/>
  <c r="E1190" i="1"/>
  <c r="E1186" i="1"/>
  <c r="F1186" i="1" s="1"/>
  <c r="G1186" i="1" s="1"/>
  <c r="E1184" i="1"/>
  <c r="F1184" i="1" s="1"/>
  <c r="G1184" i="1" s="1"/>
  <c r="E1168" i="1"/>
  <c r="F1168" i="1" s="1"/>
  <c r="G1168" i="1" s="1"/>
  <c r="E1166" i="1"/>
  <c r="E1137" i="1"/>
  <c r="F1137" i="1" s="1"/>
  <c r="G1137" i="1" s="1"/>
  <c r="E1114" i="1"/>
  <c r="F1114" i="1" s="1"/>
  <c r="G1114" i="1" s="1"/>
  <c r="E1112" i="1"/>
  <c r="E1094" i="1"/>
  <c r="F1094" i="1" s="1"/>
  <c r="G1094" i="1" s="1"/>
  <c r="E1093" i="1"/>
  <c r="F1093" i="1" s="1"/>
  <c r="G1093" i="1" s="1"/>
  <c r="E1092" i="1"/>
  <c r="E1091" i="1"/>
  <c r="E1067" i="1"/>
  <c r="F1067" i="1" s="1"/>
  <c r="G1067" i="1" s="1"/>
  <c r="E1044" i="1"/>
  <c r="F1044" i="1" s="1"/>
  <c r="G1044" i="1" s="1"/>
  <c r="E1038" i="1"/>
  <c r="F1038" i="1" s="1"/>
  <c r="G1038" i="1" s="1"/>
  <c r="E999" i="1"/>
  <c r="F999" i="1" s="1"/>
  <c r="G999" i="1" s="1"/>
  <c r="E994" i="1"/>
  <c r="E974" i="1"/>
  <c r="F974" i="1" s="1"/>
  <c r="G974" i="1" s="1"/>
  <c r="E960" i="1"/>
  <c r="E921" i="1"/>
  <c r="E920" i="1"/>
  <c r="E919" i="1"/>
  <c r="E918" i="1"/>
  <c r="F918" i="1" s="1"/>
  <c r="G918" i="1" s="1"/>
  <c r="E917" i="1"/>
  <c r="F917" i="1" s="1"/>
  <c r="G917" i="1" s="1"/>
  <c r="E915" i="1"/>
  <c r="F915" i="1" s="1"/>
  <c r="G915" i="1" s="1"/>
  <c r="E914" i="1"/>
  <c r="E913" i="1"/>
  <c r="F913" i="1" s="1"/>
  <c r="G913" i="1" s="1"/>
  <c r="E912" i="1"/>
  <c r="F912" i="1" s="1"/>
  <c r="G912" i="1" s="1"/>
  <c r="E911" i="1"/>
  <c r="F911" i="1" s="1"/>
  <c r="G911" i="1" s="1"/>
  <c r="E910" i="1"/>
  <c r="E909" i="1"/>
  <c r="F909" i="1" s="1"/>
  <c r="G909" i="1" s="1"/>
  <c r="E908" i="1"/>
  <c r="F908" i="1" s="1"/>
  <c r="G908" i="1" s="1"/>
  <c r="E907" i="1"/>
  <c r="F907" i="1" s="1"/>
  <c r="G907" i="1" s="1"/>
  <c r="E906" i="1"/>
  <c r="E905" i="1"/>
  <c r="F905" i="1" s="1"/>
  <c r="G905" i="1" s="1"/>
  <c r="E904" i="1"/>
  <c r="F904" i="1" s="1"/>
  <c r="G904" i="1" s="1"/>
  <c r="E903" i="1"/>
  <c r="F903" i="1" s="1"/>
  <c r="G903" i="1" s="1"/>
  <c r="E902" i="1"/>
  <c r="F902" i="1" s="1"/>
  <c r="G902" i="1" s="1"/>
  <c r="E866" i="1"/>
  <c r="E1183" i="1"/>
  <c r="F1183" i="1" s="1"/>
  <c r="G1183" i="1" s="1"/>
  <c r="E1180" i="1"/>
  <c r="F1180" i="1" s="1"/>
  <c r="G1180" i="1" s="1"/>
  <c r="E1146" i="1"/>
  <c r="F1146" i="1" s="1"/>
  <c r="G1146" i="1" s="1"/>
  <c r="E1135" i="1"/>
  <c r="F1135" i="1" s="1"/>
  <c r="G1135" i="1" s="1"/>
  <c r="E1134" i="1"/>
  <c r="E1131" i="1"/>
  <c r="F1131" i="1" s="1"/>
  <c r="G1131" i="1" s="1"/>
  <c r="E1130" i="1"/>
  <c r="F1130" i="1" s="1"/>
  <c r="G1130" i="1" s="1"/>
  <c r="E1121" i="1"/>
  <c r="E1120" i="1"/>
  <c r="F1120" i="1" s="1"/>
  <c r="G1120" i="1" s="1"/>
  <c r="E1113" i="1"/>
  <c r="F1113" i="1" s="1"/>
  <c r="G1113" i="1" s="1"/>
  <c r="E1109" i="1"/>
  <c r="F1109" i="1" s="1"/>
  <c r="G1109" i="1" s="1"/>
  <c r="E1108" i="1"/>
  <c r="F1108" i="1" s="1"/>
  <c r="G1108" i="1" s="1"/>
  <c r="E1089" i="1"/>
  <c r="F1089" i="1" s="1"/>
  <c r="G1089" i="1" s="1"/>
  <c r="E1019" i="1"/>
  <c r="F1019" i="1" s="1"/>
  <c r="G1019" i="1" s="1"/>
  <c r="E1017" i="1"/>
  <c r="F1017" i="1" s="1"/>
  <c r="G1017" i="1" s="1"/>
  <c r="E1016" i="1"/>
  <c r="E1015" i="1"/>
  <c r="F1015" i="1" s="1"/>
  <c r="G1015" i="1" s="1"/>
  <c r="E1014" i="1"/>
  <c r="E1013" i="1"/>
  <c r="E1012" i="1"/>
  <c r="E1009" i="1"/>
  <c r="F1009" i="1" s="1"/>
  <c r="G1009" i="1" s="1"/>
  <c r="E1008" i="1"/>
  <c r="F1008" i="1" s="1"/>
  <c r="G1008" i="1" s="1"/>
  <c r="E1007" i="1"/>
  <c r="E1005" i="1"/>
  <c r="F1005" i="1" s="1"/>
  <c r="G1005" i="1" s="1"/>
  <c r="E1004" i="1"/>
  <c r="E1003" i="1"/>
  <c r="F1003" i="1" s="1"/>
  <c r="G1003" i="1" s="1"/>
  <c r="E1002" i="1"/>
  <c r="F1002" i="1" s="1"/>
  <c r="G1002" i="1" s="1"/>
  <c r="E1001" i="1"/>
  <c r="F1001" i="1" s="1"/>
  <c r="G1001" i="1" s="1"/>
  <c r="E791" i="1"/>
  <c r="F791" i="1" s="1"/>
  <c r="G791" i="1" s="1"/>
  <c r="E1161" i="1"/>
  <c r="F1161" i="1" s="1"/>
  <c r="G1161" i="1" s="1"/>
  <c r="E1156" i="1"/>
  <c r="F1156" i="1" s="1"/>
  <c r="G1156" i="1" s="1"/>
  <c r="E1155" i="1"/>
  <c r="F1155" i="1" s="1"/>
  <c r="G1155" i="1" s="1"/>
  <c r="E1140" i="1"/>
  <c r="F1140" i="1" s="1"/>
  <c r="G1140" i="1" s="1"/>
  <c r="E1068" i="1"/>
  <c r="F1068" i="1" s="1"/>
  <c r="G1068" i="1" s="1"/>
  <c r="E1053" i="1"/>
  <c r="F1053" i="1" s="1"/>
  <c r="G1053" i="1" s="1"/>
  <c r="E1049" i="1"/>
  <c r="F1049" i="1" s="1"/>
  <c r="G1049" i="1" s="1"/>
  <c r="E1037" i="1"/>
  <c r="F1037" i="1" s="1"/>
  <c r="G1037" i="1" s="1"/>
  <c r="E988" i="1"/>
  <c r="F988" i="1" s="1"/>
  <c r="G988" i="1" s="1"/>
  <c r="E935" i="1"/>
  <c r="F935" i="1" s="1"/>
  <c r="G935" i="1" s="1"/>
  <c r="E892" i="1"/>
  <c r="F892" i="1" s="1"/>
  <c r="G892" i="1" s="1"/>
  <c r="E888" i="1"/>
  <c r="F888" i="1" s="1"/>
  <c r="G888" i="1" s="1"/>
  <c r="E884" i="1"/>
  <c r="F884" i="1" s="1"/>
  <c r="G884" i="1" s="1"/>
  <c r="E882" i="1"/>
  <c r="F882" i="1" s="1"/>
  <c r="G882" i="1" s="1"/>
  <c r="E879" i="1"/>
  <c r="F879" i="1" s="1"/>
  <c r="G879" i="1" s="1"/>
  <c r="E878" i="1"/>
  <c r="F878" i="1" s="1"/>
  <c r="G878" i="1" s="1"/>
  <c r="E877" i="1"/>
  <c r="F877" i="1" s="1"/>
  <c r="G877" i="1" s="1"/>
  <c r="E876" i="1"/>
  <c r="F876" i="1" s="1"/>
  <c r="G876" i="1" s="1"/>
  <c r="E873" i="1"/>
  <c r="F873" i="1" s="1"/>
  <c r="G873" i="1" s="1"/>
  <c r="E872" i="1"/>
  <c r="F872" i="1" s="1"/>
  <c r="G872" i="1" s="1"/>
  <c r="E870" i="1"/>
  <c r="F870" i="1" s="1"/>
  <c r="G870" i="1" s="1"/>
  <c r="E869" i="1"/>
  <c r="F869" i="1" s="1"/>
  <c r="G869" i="1" s="1"/>
  <c r="E868" i="1"/>
  <c r="F868" i="1" s="1"/>
  <c r="G868" i="1" s="1"/>
  <c r="E867" i="1"/>
  <c r="F867" i="1" s="1"/>
  <c r="G867" i="1" s="1"/>
  <c r="E865" i="1"/>
  <c r="E863" i="1"/>
  <c r="F863" i="1" s="1"/>
  <c r="G863" i="1" s="1"/>
  <c r="E862" i="1"/>
  <c r="F862" i="1" s="1"/>
  <c r="G862" i="1" s="1"/>
  <c r="E861" i="1"/>
  <c r="F861" i="1" s="1"/>
  <c r="G861" i="1" s="1"/>
  <c r="E860" i="1"/>
  <c r="F860" i="1" s="1"/>
  <c r="G860" i="1" s="1"/>
  <c r="E859" i="1"/>
  <c r="F859" i="1" s="1"/>
  <c r="G859" i="1" s="1"/>
  <c r="E858" i="1"/>
  <c r="F858" i="1" s="1"/>
  <c r="G858" i="1" s="1"/>
  <c r="E857" i="1"/>
  <c r="F857" i="1" s="1"/>
  <c r="G857" i="1" s="1"/>
  <c r="E856" i="1"/>
  <c r="F856" i="1" s="1"/>
  <c r="G856" i="1" s="1"/>
  <c r="E855" i="1"/>
  <c r="F855" i="1" s="1"/>
  <c r="G855" i="1" s="1"/>
  <c r="E854" i="1"/>
  <c r="F854" i="1" s="1"/>
  <c r="G854" i="1" s="1"/>
  <c r="E853" i="1"/>
  <c r="F853" i="1" s="1"/>
  <c r="G853" i="1" s="1"/>
  <c r="E852" i="1"/>
  <c r="F852" i="1" s="1"/>
  <c r="G852" i="1" s="1"/>
  <c r="E851" i="1"/>
  <c r="F851" i="1" s="1"/>
  <c r="G851" i="1" s="1"/>
  <c r="E850" i="1"/>
  <c r="F850" i="1" s="1"/>
  <c r="G850" i="1" s="1"/>
  <c r="E849" i="1"/>
  <c r="F849" i="1" s="1"/>
  <c r="G849" i="1" s="1"/>
  <c r="E1194" i="1"/>
  <c r="E1177" i="1"/>
  <c r="F1177" i="1" s="1"/>
  <c r="G1177" i="1" s="1"/>
  <c r="E1176" i="1"/>
  <c r="E1174" i="1"/>
  <c r="E1173" i="1"/>
  <c r="F1173" i="1" s="1"/>
  <c r="G1173" i="1" s="1"/>
  <c r="E1165" i="1"/>
  <c r="F1165" i="1" s="1"/>
  <c r="G1165" i="1" s="1"/>
  <c r="E1162" i="1"/>
  <c r="F1162" i="1" s="1"/>
  <c r="G1162" i="1" s="1"/>
  <c r="E1147" i="1"/>
  <c r="F1147" i="1" s="1"/>
  <c r="G1147" i="1" s="1"/>
  <c r="E1107" i="1"/>
  <c r="F1107" i="1" s="1"/>
  <c r="G1107" i="1" s="1"/>
  <c r="E1088" i="1"/>
  <c r="E1086" i="1"/>
  <c r="F1086" i="1" s="1"/>
  <c r="G1086" i="1" s="1"/>
  <c r="E1083" i="1"/>
  <c r="F1083" i="1" s="1"/>
  <c r="G1083" i="1" s="1"/>
  <c r="E1082" i="1"/>
  <c r="F1082" i="1" s="1"/>
  <c r="G1082" i="1" s="1"/>
  <c r="E1079" i="1"/>
  <c r="F1079" i="1" s="1"/>
  <c r="G1079" i="1" s="1"/>
  <c r="E1076" i="1"/>
  <c r="E922" i="1"/>
  <c r="F922" i="1" s="1"/>
  <c r="G922" i="1" s="1"/>
  <c r="E901" i="1"/>
  <c r="F901" i="1" s="1"/>
  <c r="G901" i="1" s="1"/>
  <c r="E900" i="1"/>
  <c r="F900" i="1" s="1"/>
  <c r="G900" i="1" s="1"/>
  <c r="E899" i="1"/>
  <c r="F899" i="1" s="1"/>
  <c r="G899" i="1" s="1"/>
  <c r="E898" i="1"/>
  <c r="F898" i="1" s="1"/>
  <c r="G898" i="1" s="1"/>
  <c r="E897" i="1"/>
  <c r="F897" i="1" s="1"/>
  <c r="G897" i="1" s="1"/>
  <c r="E896" i="1"/>
  <c r="F896" i="1" s="1"/>
  <c r="G896" i="1" s="1"/>
  <c r="E895" i="1"/>
  <c r="F895" i="1" s="1"/>
  <c r="G895" i="1" s="1"/>
  <c r="E894" i="1"/>
  <c r="F894" i="1" s="1"/>
  <c r="G894" i="1" s="1"/>
  <c r="E893" i="1"/>
  <c r="F893" i="1" s="1"/>
  <c r="G893" i="1" s="1"/>
  <c r="E891" i="1"/>
  <c r="F891" i="1" s="1"/>
  <c r="G891" i="1" s="1"/>
  <c r="E890" i="1"/>
  <c r="E887" i="1"/>
  <c r="F887" i="1" s="1"/>
  <c r="G887" i="1" s="1"/>
  <c r="E886" i="1"/>
  <c r="F886" i="1" s="1"/>
  <c r="G886" i="1" s="1"/>
  <c r="E885" i="1"/>
  <c r="F885" i="1" s="1"/>
  <c r="G885" i="1" s="1"/>
  <c r="E883" i="1"/>
  <c r="F883" i="1" s="1"/>
  <c r="G883" i="1" s="1"/>
  <c r="E1178" i="1"/>
  <c r="E1170" i="1"/>
  <c r="F1170" i="1" s="1"/>
  <c r="G1170" i="1" s="1"/>
  <c r="E1164" i="1"/>
  <c r="F1164" i="1" s="1"/>
  <c r="G1164" i="1" s="1"/>
  <c r="E1153" i="1"/>
  <c r="F1153" i="1" s="1"/>
  <c r="G1153" i="1" s="1"/>
  <c r="E1151" i="1"/>
  <c r="E1148" i="1"/>
  <c r="E1145" i="1"/>
  <c r="F1145" i="1" s="1"/>
  <c r="G1145" i="1" s="1"/>
  <c r="E1144" i="1"/>
  <c r="E1142" i="1"/>
  <c r="F1142" i="1" s="1"/>
  <c r="G1142" i="1" s="1"/>
  <c r="E1141" i="1"/>
  <c r="F1141" i="1" s="1"/>
  <c r="G1141" i="1" s="1"/>
  <c r="E1139" i="1"/>
  <c r="E1138" i="1"/>
  <c r="F1138" i="1" s="1"/>
  <c r="G1138" i="1" s="1"/>
  <c r="E1133" i="1"/>
  <c r="F1133" i="1" s="1"/>
  <c r="G1133" i="1" s="1"/>
  <c r="E1132" i="1"/>
  <c r="F1132" i="1" s="1"/>
  <c r="G1132" i="1" s="1"/>
  <c r="E1129" i="1"/>
  <c r="F1129" i="1" s="1"/>
  <c r="G1129" i="1" s="1"/>
  <c r="E1128" i="1"/>
  <c r="F1128" i="1" s="1"/>
  <c r="G1128" i="1" s="1"/>
  <c r="E1127" i="1"/>
  <c r="E1126" i="1"/>
  <c r="F1126" i="1" s="1"/>
  <c r="G1126" i="1" s="1"/>
  <c r="E1125" i="1"/>
  <c r="F1125" i="1" s="1"/>
  <c r="G1125" i="1" s="1"/>
  <c r="E1123" i="1"/>
  <c r="F1123" i="1" s="1"/>
  <c r="G1123" i="1" s="1"/>
  <c r="E1122" i="1"/>
  <c r="F1122" i="1" s="1"/>
  <c r="G1122" i="1" s="1"/>
  <c r="E1119" i="1"/>
  <c r="F1119" i="1" s="1"/>
  <c r="G1119" i="1" s="1"/>
  <c r="E1118" i="1"/>
  <c r="F1118" i="1" s="1"/>
  <c r="G1118" i="1" s="1"/>
  <c r="E1116" i="1"/>
  <c r="E1115" i="1"/>
  <c r="F1115" i="1" s="1"/>
  <c r="G1115" i="1" s="1"/>
  <c r="E1111" i="1"/>
  <c r="F1111" i="1" s="1"/>
  <c r="G1111" i="1" s="1"/>
  <c r="E1106" i="1"/>
  <c r="F1106" i="1" s="1"/>
  <c r="G1106" i="1" s="1"/>
  <c r="E1101" i="1"/>
  <c r="F1101" i="1" s="1"/>
  <c r="G1101" i="1" s="1"/>
  <c r="E1100" i="1"/>
  <c r="F1100" i="1" s="1"/>
  <c r="G1100" i="1" s="1"/>
  <c r="E1099" i="1"/>
  <c r="E1098" i="1"/>
  <c r="F1098" i="1" s="1"/>
  <c r="G1098" i="1" s="1"/>
  <c r="E1050" i="1"/>
  <c r="E1048" i="1"/>
  <c r="F1048" i="1" s="1"/>
  <c r="G1048" i="1" s="1"/>
  <c r="E1045" i="1"/>
  <c r="F1045" i="1" s="1"/>
  <c r="G1045" i="1" s="1"/>
  <c r="E1043" i="1"/>
  <c r="F1043" i="1" s="1"/>
  <c r="G1043" i="1" s="1"/>
  <c r="E1042" i="1"/>
  <c r="F1042" i="1" s="1"/>
  <c r="G1042" i="1" s="1"/>
  <c r="E1041" i="1"/>
  <c r="F1041" i="1" s="1"/>
  <c r="G1041" i="1" s="1"/>
  <c r="E1040" i="1"/>
  <c r="F1040" i="1" s="1"/>
  <c r="G1040" i="1" s="1"/>
  <c r="E1039" i="1"/>
  <c r="F1039" i="1" s="1"/>
  <c r="G1039" i="1" s="1"/>
  <c r="E1036" i="1"/>
  <c r="F1036" i="1" s="1"/>
  <c r="G1036" i="1" s="1"/>
  <c r="E1035" i="1"/>
  <c r="F1035" i="1" s="1"/>
  <c r="G1035" i="1" s="1"/>
  <c r="E1034" i="1"/>
  <c r="E1033" i="1"/>
  <c r="F1033" i="1" s="1"/>
  <c r="G1033" i="1" s="1"/>
  <c r="E1032" i="1"/>
  <c r="F1032" i="1" s="1"/>
  <c r="G1032" i="1" s="1"/>
  <c r="E1031" i="1"/>
  <c r="F1031" i="1" s="1"/>
  <c r="G1031" i="1" s="1"/>
  <c r="E1030" i="1"/>
  <c r="F1030" i="1" s="1"/>
  <c r="G1030" i="1" s="1"/>
  <c r="E1029" i="1"/>
  <c r="F1029" i="1" s="1"/>
  <c r="G1029" i="1" s="1"/>
  <c r="E1027" i="1"/>
  <c r="F1027" i="1" s="1"/>
  <c r="G1027" i="1" s="1"/>
  <c r="E1026" i="1"/>
  <c r="F1026" i="1" s="1"/>
  <c r="G1026" i="1" s="1"/>
  <c r="E1024" i="1"/>
  <c r="F1024" i="1" s="1"/>
  <c r="G1024" i="1" s="1"/>
  <c r="E1023" i="1"/>
  <c r="F1023" i="1" s="1"/>
  <c r="G1023" i="1" s="1"/>
  <c r="E1022" i="1"/>
  <c r="F1022" i="1" s="1"/>
  <c r="G1022" i="1" s="1"/>
  <c r="E1021" i="1"/>
  <c r="F1021" i="1" s="1"/>
  <c r="G1021" i="1" s="1"/>
  <c r="E1011" i="1"/>
  <c r="F1011" i="1" s="1"/>
  <c r="G1011" i="1" s="1"/>
  <c r="E871" i="1"/>
  <c r="E864" i="1"/>
  <c r="F864" i="1" s="1"/>
  <c r="G864" i="1" s="1"/>
  <c r="E792" i="1"/>
  <c r="F792" i="1" s="1"/>
  <c r="G792" i="1" s="1"/>
  <c r="E1179" i="1"/>
  <c r="F1179" i="1" s="1"/>
  <c r="G1179" i="1" s="1"/>
  <c r="E1175" i="1"/>
  <c r="F1175" i="1" s="1"/>
  <c r="G1175" i="1" s="1"/>
  <c r="E1167" i="1"/>
  <c r="F1167" i="1" s="1"/>
  <c r="G1167" i="1" s="1"/>
  <c r="E1163" i="1"/>
  <c r="F1163" i="1" s="1"/>
  <c r="G1163" i="1" s="1"/>
  <c r="E1136" i="1"/>
  <c r="F1136" i="1" s="1"/>
  <c r="G1136" i="1" s="1"/>
  <c r="E1102" i="1"/>
  <c r="F1102" i="1" s="1"/>
  <c r="G1102" i="1" s="1"/>
  <c r="E1077" i="1"/>
  <c r="F1077" i="1" s="1"/>
  <c r="G1077" i="1" s="1"/>
  <c r="E1074" i="1"/>
  <c r="F1074" i="1" s="1"/>
  <c r="G1074" i="1" s="1"/>
  <c r="E1066" i="1"/>
  <c r="F1066" i="1" s="1"/>
  <c r="G1066" i="1" s="1"/>
  <c r="E1065" i="1"/>
  <c r="F1065" i="1" s="1"/>
  <c r="G1065" i="1" s="1"/>
  <c r="E1063" i="1"/>
  <c r="F1063" i="1" s="1"/>
  <c r="G1063" i="1" s="1"/>
  <c r="E1062" i="1"/>
  <c r="F1062" i="1" s="1"/>
  <c r="G1062" i="1" s="1"/>
  <c r="E1061" i="1"/>
  <c r="F1061" i="1" s="1"/>
  <c r="G1061" i="1" s="1"/>
  <c r="E1060" i="1"/>
  <c r="F1060" i="1" s="1"/>
  <c r="G1060" i="1" s="1"/>
  <c r="E1059" i="1"/>
  <c r="F1059" i="1" s="1"/>
  <c r="G1059" i="1" s="1"/>
  <c r="E1058" i="1"/>
  <c r="F1058" i="1" s="1"/>
  <c r="G1058" i="1" s="1"/>
  <c r="E1057" i="1"/>
  <c r="F1057" i="1" s="1"/>
  <c r="G1057" i="1" s="1"/>
  <c r="E1056" i="1"/>
  <c r="F1056" i="1" s="1"/>
  <c r="G1056" i="1" s="1"/>
  <c r="E1055" i="1"/>
  <c r="F1055" i="1" s="1"/>
  <c r="G1055" i="1" s="1"/>
  <c r="E1054" i="1"/>
  <c r="F1054" i="1" s="1"/>
  <c r="G1054" i="1" s="1"/>
  <c r="E1051" i="1"/>
  <c r="F1051" i="1" s="1"/>
  <c r="G1051" i="1" s="1"/>
  <c r="E980" i="1"/>
  <c r="F980" i="1" s="1"/>
  <c r="G980" i="1" s="1"/>
  <c r="E944" i="1"/>
  <c r="F944" i="1" s="1"/>
  <c r="G944" i="1" s="1"/>
  <c r="E941" i="1"/>
  <c r="F941" i="1" s="1"/>
  <c r="G941" i="1" s="1"/>
  <c r="E881" i="1"/>
  <c r="F881" i="1" s="1"/>
  <c r="G881" i="1" s="1"/>
  <c r="E880" i="1"/>
  <c r="F880" i="1" s="1"/>
  <c r="G880" i="1" s="1"/>
  <c r="E875" i="1"/>
  <c r="F875" i="1" s="1"/>
  <c r="G875" i="1" s="1"/>
  <c r="E874" i="1"/>
  <c r="F874" i="1" s="1"/>
  <c r="G874" i="1" s="1"/>
  <c r="E848" i="1"/>
  <c r="F848" i="1" s="1"/>
  <c r="G848" i="1" s="1"/>
  <c r="E847" i="1"/>
  <c r="F847" i="1" s="1"/>
  <c r="G847" i="1" s="1"/>
  <c r="E846" i="1"/>
  <c r="F846" i="1" s="1"/>
  <c r="G846" i="1" s="1"/>
  <c r="E845" i="1"/>
  <c r="F845" i="1" s="1"/>
  <c r="G845" i="1" s="1"/>
  <c r="E844" i="1"/>
  <c r="F844" i="1" s="1"/>
  <c r="G844" i="1" s="1"/>
  <c r="E843" i="1"/>
  <c r="E842" i="1"/>
  <c r="F842" i="1" s="1"/>
  <c r="G842" i="1" s="1"/>
  <c r="E841" i="1"/>
  <c r="F841" i="1" s="1"/>
  <c r="G841" i="1" s="1"/>
  <c r="E840" i="1"/>
  <c r="F840" i="1" s="1"/>
  <c r="G840" i="1" s="1"/>
  <c r="E839" i="1"/>
  <c r="F839" i="1" s="1"/>
  <c r="G839" i="1" s="1"/>
  <c r="E838" i="1"/>
  <c r="F838" i="1" s="1"/>
  <c r="G838" i="1" s="1"/>
  <c r="E837" i="1"/>
  <c r="F837" i="1" s="1"/>
  <c r="G837" i="1" s="1"/>
  <c r="E836" i="1"/>
  <c r="F836" i="1" s="1"/>
  <c r="G836" i="1" s="1"/>
  <c r="E835" i="1"/>
  <c r="E834" i="1"/>
  <c r="F834" i="1" s="1"/>
  <c r="G834" i="1" s="1"/>
  <c r="E833" i="1"/>
  <c r="F833" i="1" s="1"/>
  <c r="G833" i="1" s="1"/>
  <c r="E832" i="1"/>
  <c r="F832" i="1" s="1"/>
  <c r="G832" i="1" s="1"/>
  <c r="E831" i="1"/>
  <c r="F831" i="1" s="1"/>
  <c r="G831" i="1" s="1"/>
  <c r="E830" i="1"/>
  <c r="F830" i="1" s="1"/>
  <c r="G830" i="1" s="1"/>
  <c r="E829" i="1"/>
  <c r="F829" i="1" s="1"/>
  <c r="G829" i="1" s="1"/>
  <c r="E828" i="1"/>
  <c r="F828" i="1" s="1"/>
  <c r="G828" i="1" s="1"/>
  <c r="E827" i="1"/>
  <c r="F827" i="1" s="1"/>
  <c r="G827" i="1" s="1"/>
  <c r="E826" i="1"/>
  <c r="F826" i="1" s="1"/>
  <c r="G826" i="1" s="1"/>
  <c r="E825" i="1"/>
  <c r="F825" i="1" s="1"/>
  <c r="G825" i="1" s="1"/>
  <c r="E824" i="1"/>
  <c r="F824" i="1" s="1"/>
  <c r="G824" i="1" s="1"/>
  <c r="E823" i="1"/>
  <c r="F823" i="1" s="1"/>
  <c r="G823" i="1" s="1"/>
  <c r="E822" i="1"/>
  <c r="F822" i="1" s="1"/>
  <c r="G822" i="1" s="1"/>
  <c r="E821" i="1"/>
  <c r="F821" i="1" s="1"/>
  <c r="G821" i="1" s="1"/>
  <c r="E820" i="1"/>
  <c r="F820" i="1" s="1"/>
  <c r="G820" i="1" s="1"/>
  <c r="E819" i="1"/>
  <c r="F819" i="1" s="1"/>
  <c r="G819" i="1" s="1"/>
  <c r="E818" i="1"/>
  <c r="F818" i="1" s="1"/>
  <c r="G818" i="1" s="1"/>
  <c r="E817" i="1"/>
  <c r="F817" i="1" s="1"/>
  <c r="G817" i="1" s="1"/>
  <c r="E816" i="1"/>
  <c r="F816" i="1" s="1"/>
  <c r="G816" i="1" s="1"/>
  <c r="E815" i="1"/>
  <c r="F815" i="1" s="1"/>
  <c r="G815" i="1" s="1"/>
  <c r="E814" i="1"/>
  <c r="F814" i="1" s="1"/>
  <c r="G814" i="1" s="1"/>
  <c r="E813" i="1"/>
  <c r="F813" i="1" s="1"/>
  <c r="G813" i="1" s="1"/>
  <c r="E812" i="1"/>
  <c r="F812" i="1" s="1"/>
  <c r="G812" i="1" s="1"/>
  <c r="E811" i="1"/>
  <c r="F811" i="1" s="1"/>
  <c r="G811" i="1" s="1"/>
  <c r="E810" i="1"/>
  <c r="F810" i="1" s="1"/>
  <c r="G810" i="1" s="1"/>
  <c r="E809" i="1"/>
  <c r="F809" i="1" s="1"/>
  <c r="G809" i="1" s="1"/>
  <c r="E808" i="1"/>
  <c r="F808" i="1" s="1"/>
  <c r="G808" i="1" s="1"/>
  <c r="E807" i="1"/>
  <c r="F807" i="1" s="1"/>
  <c r="G807" i="1" s="1"/>
  <c r="E806" i="1"/>
  <c r="F806" i="1" s="1"/>
  <c r="G806" i="1" s="1"/>
  <c r="E805" i="1"/>
  <c r="F805" i="1" s="1"/>
  <c r="G805" i="1" s="1"/>
  <c r="E804" i="1"/>
  <c r="F804" i="1" s="1"/>
  <c r="G804" i="1" s="1"/>
  <c r="E803" i="1"/>
  <c r="F803" i="1" s="1"/>
  <c r="G803" i="1" s="1"/>
  <c r="E802" i="1"/>
  <c r="F802" i="1" s="1"/>
  <c r="G802" i="1" s="1"/>
  <c r="E801" i="1"/>
  <c r="F801" i="1" s="1"/>
  <c r="G801" i="1" s="1"/>
  <c r="E800" i="1"/>
  <c r="F800" i="1" s="1"/>
  <c r="G800" i="1" s="1"/>
  <c r="E799" i="1"/>
  <c r="F799" i="1" s="1"/>
  <c r="G799" i="1" s="1"/>
  <c r="E798" i="1"/>
  <c r="F798" i="1" s="1"/>
  <c r="G798" i="1" s="1"/>
  <c r="E797" i="1"/>
  <c r="E796" i="1"/>
  <c r="F796" i="1" s="1"/>
  <c r="G796" i="1" s="1"/>
  <c r="E795" i="1"/>
  <c r="F795" i="1" s="1"/>
  <c r="G795" i="1" s="1"/>
  <c r="E794" i="1"/>
  <c r="F794" i="1" s="1"/>
  <c r="G794" i="1" s="1"/>
  <c r="E793" i="1"/>
  <c r="F793" i="1" s="1"/>
  <c r="G793" i="1" s="1"/>
  <c r="E790" i="1"/>
  <c r="F790" i="1" s="1"/>
  <c r="G790" i="1" s="1"/>
  <c r="E640" i="1"/>
  <c r="F640" i="1" s="1"/>
  <c r="G640" i="1" s="1"/>
  <c r="E729" i="1"/>
  <c r="E3034" i="1"/>
  <c r="F3034" i="1" s="1"/>
  <c r="G3034" i="1" s="1"/>
  <c r="E780" i="1"/>
  <c r="F780" i="1" s="1"/>
  <c r="G780" i="1" s="1"/>
  <c r="E772" i="1"/>
  <c r="F772" i="1" s="1"/>
  <c r="G772" i="1" s="1"/>
  <c r="E763" i="1"/>
  <c r="F763" i="1" s="1"/>
  <c r="G763" i="1" s="1"/>
  <c r="E761" i="1"/>
  <c r="F761" i="1" s="1"/>
  <c r="G761" i="1" s="1"/>
  <c r="E754" i="1"/>
  <c r="F754" i="1" s="1"/>
  <c r="G754" i="1" s="1"/>
  <c r="E751" i="1"/>
  <c r="F751" i="1" s="1"/>
  <c r="G751" i="1" s="1"/>
  <c r="E749" i="1"/>
  <c r="F749" i="1" s="1"/>
  <c r="G749" i="1" s="1"/>
  <c r="E746" i="1"/>
  <c r="F746" i="1" s="1"/>
  <c r="G746" i="1" s="1"/>
  <c r="E745" i="1"/>
  <c r="F745" i="1" s="1"/>
  <c r="G745" i="1" s="1"/>
  <c r="E742" i="1"/>
  <c r="F742" i="1" s="1"/>
  <c r="G742" i="1" s="1"/>
  <c r="E741" i="1"/>
  <c r="F741" i="1" s="1"/>
  <c r="G741" i="1" s="1"/>
  <c r="E738" i="1"/>
  <c r="F738" i="1" s="1"/>
  <c r="G738" i="1" s="1"/>
  <c r="E737" i="1"/>
  <c r="F737" i="1" s="1"/>
  <c r="G737" i="1" s="1"/>
  <c r="E736" i="1"/>
  <c r="F736" i="1" s="1"/>
  <c r="G736" i="1" s="1"/>
  <c r="E735" i="1"/>
  <c r="F735" i="1" s="1"/>
  <c r="G735" i="1" s="1"/>
  <c r="E734" i="1"/>
  <c r="F734" i="1" s="1"/>
  <c r="G734" i="1" s="1"/>
  <c r="E733" i="1"/>
  <c r="F733" i="1" s="1"/>
  <c r="G733" i="1" s="1"/>
  <c r="E732" i="1"/>
  <c r="F732" i="1" s="1"/>
  <c r="G732" i="1" s="1"/>
  <c r="E731" i="1"/>
  <c r="F731" i="1" s="1"/>
  <c r="G731" i="1" s="1"/>
  <c r="E730" i="1"/>
  <c r="F730" i="1" s="1"/>
  <c r="G730" i="1" s="1"/>
  <c r="E728" i="1"/>
  <c r="F728" i="1" s="1"/>
  <c r="G728" i="1" s="1"/>
  <c r="E727" i="1"/>
  <c r="F727" i="1" s="1"/>
  <c r="G727" i="1" s="1"/>
  <c r="E726" i="1"/>
  <c r="F726" i="1" s="1"/>
  <c r="G726" i="1" s="1"/>
  <c r="E693" i="1"/>
  <c r="F693" i="1" s="1"/>
  <c r="G693" i="1" s="1"/>
  <c r="E628" i="1"/>
  <c r="F628" i="1" s="1"/>
  <c r="G628" i="1" s="1"/>
  <c r="E627" i="1"/>
  <c r="F627" i="1" s="1"/>
  <c r="G627" i="1" s="1"/>
  <c r="E624" i="1"/>
  <c r="F624" i="1" s="1"/>
  <c r="G624" i="1" s="1"/>
  <c r="E622" i="1"/>
  <c r="F622" i="1" s="1"/>
  <c r="G622" i="1" s="1"/>
  <c r="E610" i="1"/>
  <c r="F610" i="1" s="1"/>
  <c r="G610" i="1" s="1"/>
  <c r="E606" i="1"/>
  <c r="F606" i="1" s="1"/>
  <c r="G606" i="1" s="1"/>
  <c r="E600" i="1"/>
  <c r="F600" i="1" s="1"/>
  <c r="G600" i="1" s="1"/>
  <c r="E591" i="1"/>
  <c r="F591" i="1" s="1"/>
  <c r="G591" i="1" s="1"/>
  <c r="E585" i="1"/>
  <c r="F585" i="1" s="1"/>
  <c r="G585" i="1" s="1"/>
  <c r="E584" i="1"/>
  <c r="F584" i="1" s="1"/>
  <c r="G584" i="1" s="1"/>
  <c r="E583" i="1"/>
  <c r="F583" i="1" s="1"/>
  <c r="G583" i="1" s="1"/>
  <c r="E581" i="1"/>
  <c r="F581" i="1" s="1"/>
  <c r="G581" i="1" s="1"/>
  <c r="E580" i="1"/>
  <c r="F580" i="1" s="1"/>
  <c r="G580" i="1" s="1"/>
  <c r="E579" i="1"/>
  <c r="F579" i="1" s="1"/>
  <c r="G579" i="1" s="1"/>
  <c r="E574" i="1"/>
  <c r="F574" i="1" s="1"/>
  <c r="G574" i="1" s="1"/>
  <c r="E572" i="1"/>
  <c r="F572" i="1" s="1"/>
  <c r="G572" i="1" s="1"/>
  <c r="E571" i="1"/>
  <c r="F571" i="1" s="1"/>
  <c r="G571" i="1" s="1"/>
  <c r="E570" i="1"/>
  <c r="F570" i="1" s="1"/>
  <c r="G570" i="1" s="1"/>
  <c r="E569" i="1"/>
  <c r="F569" i="1" s="1"/>
  <c r="G569" i="1" s="1"/>
  <c r="E568" i="1"/>
  <c r="F568" i="1" s="1"/>
  <c r="G568" i="1" s="1"/>
  <c r="E565" i="1"/>
  <c r="F565" i="1" s="1"/>
  <c r="G565" i="1" s="1"/>
  <c r="E564" i="1"/>
  <c r="F564" i="1" s="1"/>
  <c r="G564" i="1" s="1"/>
  <c r="E562" i="1"/>
  <c r="F562" i="1" s="1"/>
  <c r="G562" i="1" s="1"/>
  <c r="E786" i="1"/>
  <c r="F786" i="1" s="1"/>
  <c r="G786" i="1" s="1"/>
  <c r="E779" i="1"/>
  <c r="F779" i="1" s="1"/>
  <c r="G779" i="1" s="1"/>
  <c r="E718" i="1"/>
  <c r="F718" i="1" s="1"/>
  <c r="G718" i="1" s="1"/>
  <c r="E717" i="1"/>
  <c r="F717" i="1" s="1"/>
  <c r="G717" i="1" s="1"/>
  <c r="E715" i="1"/>
  <c r="F715" i="1" s="1"/>
  <c r="G715" i="1" s="1"/>
  <c r="E708" i="1"/>
  <c r="F708" i="1" s="1"/>
  <c r="G708" i="1" s="1"/>
  <c r="E707" i="1"/>
  <c r="F707" i="1" s="1"/>
  <c r="G707" i="1" s="1"/>
  <c r="E706" i="1"/>
  <c r="F706" i="1" s="1"/>
  <c r="G706" i="1" s="1"/>
  <c r="E703" i="1"/>
  <c r="F703" i="1" s="1"/>
  <c r="G703" i="1" s="1"/>
  <c r="E698" i="1"/>
  <c r="F698" i="1" s="1"/>
  <c r="G698" i="1" s="1"/>
  <c r="E674" i="1"/>
  <c r="F674" i="1" s="1"/>
  <c r="G674" i="1" s="1"/>
  <c r="E558" i="1"/>
  <c r="F558" i="1" s="1"/>
  <c r="G558" i="1" s="1"/>
  <c r="E554" i="1"/>
  <c r="F554" i="1" s="1"/>
  <c r="G554" i="1" s="1"/>
  <c r="E553" i="1"/>
  <c r="F553" i="1" s="1"/>
  <c r="G553" i="1" s="1"/>
  <c r="E552" i="1"/>
  <c r="F552" i="1" s="1"/>
  <c r="G552" i="1" s="1"/>
  <c r="E784" i="1"/>
  <c r="F784" i="1" s="1"/>
  <c r="G784" i="1" s="1"/>
  <c r="E782" i="1"/>
  <c r="F782" i="1" s="1"/>
  <c r="G782" i="1" s="1"/>
  <c r="E781" i="1"/>
  <c r="F781" i="1" s="1"/>
  <c r="G781" i="1" s="1"/>
  <c r="E778" i="1"/>
  <c r="F778" i="1" s="1"/>
  <c r="G778" i="1" s="1"/>
  <c r="E777" i="1"/>
  <c r="F777" i="1" s="1"/>
  <c r="G777" i="1" s="1"/>
  <c r="E776" i="1"/>
  <c r="F776" i="1" s="1"/>
  <c r="G776" i="1" s="1"/>
  <c r="E775" i="1"/>
  <c r="F775" i="1" s="1"/>
  <c r="G775" i="1" s="1"/>
  <c r="E774" i="1"/>
  <c r="F774" i="1" s="1"/>
  <c r="G774" i="1" s="1"/>
  <c r="E773" i="1"/>
  <c r="F773" i="1" s="1"/>
  <c r="G773" i="1" s="1"/>
  <c r="E769" i="1"/>
  <c r="F769" i="1" s="1"/>
  <c r="G769" i="1" s="1"/>
  <c r="E768" i="1"/>
  <c r="F768" i="1" s="1"/>
  <c r="G768" i="1" s="1"/>
  <c r="E767" i="1"/>
  <c r="F767" i="1" s="1"/>
  <c r="G767" i="1" s="1"/>
  <c r="E766" i="1"/>
  <c r="F766" i="1" s="1"/>
  <c r="G766" i="1" s="1"/>
  <c r="E765" i="1"/>
  <c r="F765" i="1" s="1"/>
  <c r="G765" i="1" s="1"/>
  <c r="E764" i="1"/>
  <c r="F764" i="1" s="1"/>
  <c r="G764" i="1" s="1"/>
  <c r="E762" i="1"/>
  <c r="F762" i="1" s="1"/>
  <c r="G762" i="1" s="1"/>
  <c r="E758" i="1"/>
  <c r="F758" i="1" s="1"/>
  <c r="G758" i="1" s="1"/>
  <c r="E744" i="1"/>
  <c r="F744" i="1" s="1"/>
  <c r="G744" i="1" s="1"/>
  <c r="E716" i="1"/>
  <c r="F716" i="1" s="1"/>
  <c r="G716" i="1" s="1"/>
  <c r="E694" i="1"/>
  <c r="F694" i="1" s="1"/>
  <c r="G694" i="1" s="1"/>
  <c r="E685" i="1"/>
  <c r="F685" i="1" s="1"/>
  <c r="G685" i="1" s="1"/>
  <c r="E659" i="1"/>
  <c r="F659" i="1" s="1"/>
  <c r="G659" i="1" s="1"/>
  <c r="E655" i="1"/>
  <c r="F655" i="1" s="1"/>
  <c r="G655" i="1" s="1"/>
  <c r="E623" i="1"/>
  <c r="F623" i="1" s="1"/>
  <c r="G623" i="1" s="1"/>
  <c r="E621" i="1"/>
  <c r="F621" i="1" s="1"/>
  <c r="G621" i="1" s="1"/>
  <c r="E620" i="1"/>
  <c r="F620" i="1" s="1"/>
  <c r="G620" i="1" s="1"/>
  <c r="E619" i="1"/>
  <c r="F619" i="1" s="1"/>
  <c r="G619" i="1" s="1"/>
  <c r="E618" i="1"/>
  <c r="F618" i="1" s="1"/>
  <c r="G618" i="1" s="1"/>
  <c r="E617" i="1"/>
  <c r="F617" i="1" s="1"/>
  <c r="G617" i="1" s="1"/>
  <c r="E616" i="1"/>
  <c r="F616" i="1" s="1"/>
  <c r="G616" i="1" s="1"/>
  <c r="E615" i="1"/>
  <c r="F615" i="1" s="1"/>
  <c r="G615" i="1" s="1"/>
  <c r="E614" i="1"/>
  <c r="F614" i="1" s="1"/>
  <c r="G614" i="1" s="1"/>
  <c r="E613" i="1"/>
  <c r="F613" i="1" s="1"/>
  <c r="G613" i="1" s="1"/>
  <c r="E612" i="1"/>
  <c r="F612" i="1" s="1"/>
  <c r="G612" i="1" s="1"/>
  <c r="E611" i="1"/>
  <c r="F611" i="1" s="1"/>
  <c r="G611" i="1" s="1"/>
  <c r="E609" i="1"/>
  <c r="F609" i="1" s="1"/>
  <c r="G609" i="1" s="1"/>
  <c r="E608" i="1"/>
  <c r="F608" i="1" s="1"/>
  <c r="G608" i="1" s="1"/>
  <c r="E607" i="1"/>
  <c r="F607" i="1" s="1"/>
  <c r="G607" i="1" s="1"/>
  <c r="E605" i="1"/>
  <c r="F605" i="1" s="1"/>
  <c r="G605" i="1" s="1"/>
  <c r="E603" i="1"/>
  <c r="F603" i="1" s="1"/>
  <c r="G603" i="1" s="1"/>
  <c r="E602" i="1"/>
  <c r="F602" i="1" s="1"/>
  <c r="G602" i="1" s="1"/>
  <c r="E601" i="1"/>
  <c r="F601" i="1" s="1"/>
  <c r="G601" i="1" s="1"/>
  <c r="E599" i="1"/>
  <c r="F599" i="1" s="1"/>
  <c r="G599" i="1" s="1"/>
  <c r="E598" i="1"/>
  <c r="F598" i="1" s="1"/>
  <c r="G598" i="1" s="1"/>
  <c r="E597" i="1"/>
  <c r="F597" i="1" s="1"/>
  <c r="G597" i="1" s="1"/>
  <c r="E595" i="1"/>
  <c r="F595" i="1" s="1"/>
  <c r="G595" i="1" s="1"/>
  <c r="E594" i="1"/>
  <c r="F594" i="1" s="1"/>
  <c r="G594" i="1" s="1"/>
  <c r="E593" i="1"/>
  <c r="F593" i="1" s="1"/>
  <c r="G593" i="1" s="1"/>
  <c r="E589" i="1"/>
  <c r="F589" i="1" s="1"/>
  <c r="G589" i="1" s="1"/>
  <c r="E587" i="1"/>
  <c r="F587" i="1" s="1"/>
  <c r="G587" i="1" s="1"/>
  <c r="E586" i="1"/>
  <c r="F586" i="1" s="1"/>
  <c r="G586" i="1" s="1"/>
  <c r="E582" i="1"/>
  <c r="F582" i="1" s="1"/>
  <c r="G582" i="1" s="1"/>
  <c r="E563" i="1"/>
  <c r="F563" i="1" s="1"/>
  <c r="G563" i="1" s="1"/>
  <c r="E504" i="1"/>
  <c r="F504" i="1" s="1"/>
  <c r="G504" i="1" s="1"/>
  <c r="E434" i="1"/>
  <c r="F434" i="1" s="1"/>
  <c r="G434" i="1" s="1"/>
  <c r="E760" i="1"/>
  <c r="F760" i="1" s="1"/>
  <c r="G760" i="1" s="1"/>
  <c r="E759" i="1"/>
  <c r="F759" i="1" s="1"/>
  <c r="G759" i="1" s="1"/>
  <c r="E755" i="1"/>
  <c r="F755" i="1" s="1"/>
  <c r="G755" i="1" s="1"/>
  <c r="E753" i="1"/>
  <c r="F753" i="1" s="1"/>
  <c r="G753" i="1" s="1"/>
  <c r="E752" i="1"/>
  <c r="F752" i="1" s="1"/>
  <c r="G752" i="1" s="1"/>
  <c r="E748" i="1"/>
  <c r="F748" i="1" s="1"/>
  <c r="G748" i="1" s="1"/>
  <c r="E743" i="1"/>
  <c r="F743" i="1" s="1"/>
  <c r="G743" i="1" s="1"/>
  <c r="E740" i="1"/>
  <c r="F740" i="1" s="1"/>
  <c r="G740" i="1" s="1"/>
  <c r="E592" i="1"/>
  <c r="F592" i="1" s="1"/>
  <c r="G592" i="1" s="1"/>
  <c r="E590" i="1"/>
  <c r="F590" i="1" s="1"/>
  <c r="G590" i="1" s="1"/>
  <c r="E588" i="1"/>
  <c r="F588" i="1" s="1"/>
  <c r="G588" i="1" s="1"/>
  <c r="E578" i="1"/>
  <c r="F578" i="1" s="1"/>
  <c r="G578" i="1" s="1"/>
  <c r="E577" i="1"/>
  <c r="F577" i="1" s="1"/>
  <c r="G577" i="1" s="1"/>
  <c r="E576" i="1"/>
  <c r="F576" i="1" s="1"/>
  <c r="G576" i="1" s="1"/>
  <c r="E575" i="1"/>
  <c r="F575" i="1" s="1"/>
  <c r="G575" i="1" s="1"/>
  <c r="E573" i="1"/>
  <c r="F573" i="1" s="1"/>
  <c r="G573" i="1" s="1"/>
  <c r="E567" i="1"/>
  <c r="F567" i="1" s="1"/>
  <c r="G567" i="1" s="1"/>
  <c r="E566" i="1"/>
  <c r="F566" i="1" s="1"/>
  <c r="G566" i="1" s="1"/>
  <c r="E561" i="1"/>
  <c r="F561" i="1" s="1"/>
  <c r="G561" i="1" s="1"/>
  <c r="E788" i="1"/>
  <c r="F788" i="1" s="1"/>
  <c r="G788" i="1" s="1"/>
  <c r="E787" i="1"/>
  <c r="F787" i="1" s="1"/>
  <c r="G787" i="1" s="1"/>
  <c r="E783" i="1"/>
  <c r="F783" i="1" s="1"/>
  <c r="G783" i="1" s="1"/>
  <c r="E705" i="1"/>
  <c r="F705" i="1" s="1"/>
  <c r="G705" i="1" s="1"/>
  <c r="E702" i="1"/>
  <c r="F702" i="1" s="1"/>
  <c r="G702" i="1" s="1"/>
  <c r="E700" i="1"/>
  <c r="F700" i="1" s="1"/>
  <c r="G700" i="1" s="1"/>
  <c r="E697" i="1"/>
  <c r="F697" i="1" s="1"/>
  <c r="G697" i="1" s="1"/>
  <c r="E696" i="1"/>
  <c r="F696" i="1" s="1"/>
  <c r="G696" i="1" s="1"/>
  <c r="E695" i="1"/>
  <c r="F695" i="1" s="1"/>
  <c r="G695" i="1" s="1"/>
  <c r="E689" i="1"/>
  <c r="F689" i="1" s="1"/>
  <c r="G689" i="1" s="1"/>
  <c r="E687" i="1"/>
  <c r="F687" i="1" s="1"/>
  <c r="G687" i="1" s="1"/>
  <c r="E686" i="1"/>
  <c r="F686" i="1" s="1"/>
  <c r="G686" i="1" s="1"/>
  <c r="E684" i="1"/>
  <c r="F684" i="1" s="1"/>
  <c r="G684" i="1" s="1"/>
  <c r="E683" i="1"/>
  <c r="F683" i="1" s="1"/>
  <c r="G683" i="1" s="1"/>
  <c r="E682" i="1"/>
  <c r="F682" i="1" s="1"/>
  <c r="G682" i="1" s="1"/>
  <c r="E675" i="1"/>
  <c r="F675" i="1" s="1"/>
  <c r="G675" i="1" s="1"/>
  <c r="E657" i="1"/>
  <c r="F657" i="1" s="1"/>
  <c r="G657" i="1" s="1"/>
  <c r="E633" i="1"/>
  <c r="F633" i="1" s="1"/>
  <c r="G633" i="1" s="1"/>
  <c r="E559" i="1"/>
  <c r="F559" i="1" s="1"/>
  <c r="G559" i="1" s="1"/>
  <c r="E547" i="1"/>
  <c r="F547" i="1" s="1"/>
  <c r="G547" i="1" s="1"/>
  <c r="E544" i="1"/>
  <c r="F544" i="1" s="1"/>
  <c r="G544" i="1" s="1"/>
  <c r="E541" i="1"/>
  <c r="F541" i="1" s="1"/>
  <c r="G541" i="1" s="1"/>
  <c r="E540" i="1"/>
  <c r="F540" i="1" s="1"/>
  <c r="G540" i="1" s="1"/>
  <c r="E539" i="1"/>
  <c r="F539" i="1" s="1"/>
  <c r="G539" i="1" s="1"/>
  <c r="E538" i="1"/>
  <c r="F538" i="1" s="1"/>
  <c r="G538" i="1" s="1"/>
  <c r="E537" i="1"/>
  <c r="F537" i="1" s="1"/>
  <c r="G537" i="1" s="1"/>
  <c r="E536" i="1"/>
  <c r="F536" i="1" s="1"/>
  <c r="G536" i="1" s="1"/>
  <c r="E534" i="1"/>
  <c r="F534" i="1" s="1"/>
  <c r="G534" i="1" s="1"/>
  <c r="E533" i="1"/>
  <c r="F533" i="1" s="1"/>
  <c r="G533" i="1" s="1"/>
  <c r="E532" i="1"/>
  <c r="F532" i="1" s="1"/>
  <c r="G532" i="1" s="1"/>
  <c r="E531" i="1"/>
  <c r="F531" i="1" s="1"/>
  <c r="G531" i="1" s="1"/>
  <c r="E530" i="1"/>
  <c r="F530" i="1" s="1"/>
  <c r="G530" i="1" s="1"/>
  <c r="E529" i="1"/>
  <c r="F529" i="1" s="1"/>
  <c r="G529" i="1" s="1"/>
  <c r="E528" i="1"/>
  <c r="F528" i="1" s="1"/>
  <c r="G528" i="1" s="1"/>
  <c r="E527" i="1"/>
  <c r="F527" i="1" s="1"/>
  <c r="G527" i="1" s="1"/>
  <c r="E526" i="1"/>
  <c r="F526" i="1" s="1"/>
  <c r="G526" i="1" s="1"/>
  <c r="E525" i="1"/>
  <c r="F525" i="1" s="1"/>
  <c r="G525" i="1" s="1"/>
  <c r="E524" i="1"/>
  <c r="F524" i="1" s="1"/>
  <c r="G524" i="1" s="1"/>
  <c r="E523" i="1"/>
  <c r="F523" i="1" s="1"/>
  <c r="G523" i="1" s="1"/>
  <c r="E522" i="1"/>
  <c r="F522" i="1" s="1"/>
  <c r="G522" i="1" s="1"/>
  <c r="E739" i="1"/>
  <c r="F739" i="1" s="1"/>
  <c r="G739" i="1" s="1"/>
  <c r="E691" i="1"/>
  <c r="F691" i="1" s="1"/>
  <c r="G691" i="1" s="1"/>
  <c r="E690" i="1"/>
  <c r="F690" i="1" s="1"/>
  <c r="G690" i="1" s="1"/>
  <c r="E688" i="1"/>
  <c r="F688" i="1" s="1"/>
  <c r="G688" i="1" s="1"/>
  <c r="E681" i="1"/>
  <c r="F681" i="1" s="1"/>
  <c r="G681" i="1" s="1"/>
  <c r="E680" i="1"/>
  <c r="F680" i="1" s="1"/>
  <c r="G680" i="1" s="1"/>
  <c r="E679" i="1"/>
  <c r="F679" i="1" s="1"/>
  <c r="G679" i="1" s="1"/>
  <c r="E678" i="1"/>
  <c r="F678" i="1" s="1"/>
  <c r="G678" i="1" s="1"/>
  <c r="E677" i="1"/>
  <c r="F677" i="1" s="1"/>
  <c r="G677" i="1" s="1"/>
  <c r="E676" i="1"/>
  <c r="F676" i="1" s="1"/>
  <c r="G676" i="1" s="1"/>
  <c r="E673" i="1"/>
  <c r="F673" i="1" s="1"/>
  <c r="G673" i="1" s="1"/>
  <c r="E672" i="1"/>
  <c r="F672" i="1" s="1"/>
  <c r="G672" i="1" s="1"/>
  <c r="E671" i="1"/>
  <c r="F671" i="1" s="1"/>
  <c r="G671" i="1" s="1"/>
  <c r="E668" i="1"/>
  <c r="F668" i="1" s="1"/>
  <c r="G668" i="1" s="1"/>
  <c r="E666" i="1"/>
  <c r="F666" i="1" s="1"/>
  <c r="G666" i="1" s="1"/>
  <c r="E665" i="1"/>
  <c r="F665" i="1" s="1"/>
  <c r="G665" i="1" s="1"/>
  <c r="E664" i="1"/>
  <c r="F664" i="1" s="1"/>
  <c r="G664" i="1" s="1"/>
  <c r="E662" i="1"/>
  <c r="F662" i="1" s="1"/>
  <c r="G662" i="1" s="1"/>
  <c r="E596" i="1"/>
  <c r="F596" i="1" s="1"/>
  <c r="G596" i="1" s="1"/>
  <c r="E543" i="1"/>
  <c r="F543" i="1" s="1"/>
  <c r="G543" i="1" s="1"/>
  <c r="E542" i="1"/>
  <c r="F542" i="1" s="1"/>
  <c r="G542" i="1" s="1"/>
  <c r="E521" i="1"/>
  <c r="F521" i="1" s="1"/>
  <c r="G521" i="1" s="1"/>
  <c r="E520" i="1"/>
  <c r="F520" i="1" s="1"/>
  <c r="G520" i="1" s="1"/>
  <c r="E519" i="1"/>
  <c r="F519" i="1" s="1"/>
  <c r="G519" i="1" s="1"/>
  <c r="E518" i="1"/>
  <c r="F518" i="1" s="1"/>
  <c r="G518" i="1" s="1"/>
  <c r="E516" i="1"/>
  <c r="F516" i="1" s="1"/>
  <c r="G516" i="1" s="1"/>
  <c r="E515" i="1"/>
  <c r="F515" i="1" s="1"/>
  <c r="G515" i="1" s="1"/>
  <c r="E513" i="1"/>
  <c r="F513" i="1" s="1"/>
  <c r="G513" i="1" s="1"/>
  <c r="E512" i="1"/>
  <c r="F512" i="1" s="1"/>
  <c r="G512" i="1" s="1"/>
  <c r="E3036" i="1"/>
  <c r="F3036" i="1" s="1"/>
  <c r="G3036" i="1" s="1"/>
  <c r="E789" i="1"/>
  <c r="F789" i="1" s="1"/>
  <c r="G789" i="1" s="1"/>
  <c r="E757" i="1"/>
  <c r="F757" i="1" s="1"/>
  <c r="G757" i="1" s="1"/>
  <c r="E723" i="1"/>
  <c r="F723" i="1" s="1"/>
  <c r="G723" i="1" s="1"/>
  <c r="E722" i="1"/>
  <c r="F722" i="1" s="1"/>
  <c r="G722" i="1" s="1"/>
  <c r="E660" i="1"/>
  <c r="F660" i="1" s="1"/>
  <c r="G660" i="1" s="1"/>
  <c r="E653" i="1"/>
  <c r="F653" i="1" s="1"/>
  <c r="G653" i="1" s="1"/>
  <c r="E649" i="1"/>
  <c r="F649" i="1" s="1"/>
  <c r="G649" i="1" s="1"/>
  <c r="E641" i="1"/>
  <c r="F641" i="1" s="1"/>
  <c r="G641" i="1" s="1"/>
  <c r="E639" i="1"/>
  <c r="F639" i="1" s="1"/>
  <c r="G639" i="1" s="1"/>
  <c r="E635" i="1"/>
  <c r="F635" i="1" s="1"/>
  <c r="G635" i="1" s="1"/>
  <c r="E632" i="1"/>
  <c r="F632" i="1" s="1"/>
  <c r="G632" i="1" s="1"/>
  <c r="E630" i="1"/>
  <c r="F630" i="1" s="1"/>
  <c r="G630" i="1" s="1"/>
  <c r="E626" i="1"/>
  <c r="F626" i="1" s="1"/>
  <c r="G626" i="1" s="1"/>
  <c r="E469" i="1"/>
  <c r="F469" i="1" s="1"/>
  <c r="G469" i="1" s="1"/>
  <c r="E468" i="1"/>
  <c r="F468" i="1" s="1"/>
  <c r="G468" i="1" s="1"/>
  <c r="E467" i="1"/>
  <c r="F467" i="1" s="1"/>
  <c r="G467" i="1" s="1"/>
  <c r="E465" i="1"/>
  <c r="F465" i="1" s="1"/>
  <c r="G465" i="1" s="1"/>
  <c r="E464" i="1"/>
  <c r="F464" i="1" s="1"/>
  <c r="G464" i="1" s="1"/>
  <c r="E463" i="1"/>
  <c r="F463" i="1" s="1"/>
  <c r="G463" i="1" s="1"/>
  <c r="E461" i="1"/>
  <c r="F461" i="1" s="1"/>
  <c r="G461" i="1" s="1"/>
  <c r="E460" i="1"/>
  <c r="F460" i="1" s="1"/>
  <c r="G460" i="1" s="1"/>
  <c r="E459" i="1"/>
  <c r="F459" i="1" s="1"/>
  <c r="G459" i="1" s="1"/>
  <c r="E458" i="1"/>
  <c r="F458" i="1" s="1"/>
  <c r="G458" i="1" s="1"/>
  <c r="E457" i="1"/>
  <c r="F457" i="1" s="1"/>
  <c r="G457" i="1" s="1"/>
  <c r="E456" i="1"/>
  <c r="F456" i="1" s="1"/>
  <c r="G456" i="1" s="1"/>
  <c r="E455" i="1"/>
  <c r="F455" i="1" s="1"/>
  <c r="G455" i="1" s="1"/>
  <c r="E454" i="1"/>
  <c r="F454" i="1" s="1"/>
  <c r="G454" i="1" s="1"/>
  <c r="E452" i="1"/>
  <c r="F452" i="1" s="1"/>
  <c r="G452" i="1" s="1"/>
  <c r="E450" i="1"/>
  <c r="F450" i="1" s="1"/>
  <c r="G450" i="1" s="1"/>
  <c r="E448" i="1"/>
  <c r="F448" i="1" s="1"/>
  <c r="G448" i="1" s="1"/>
  <c r="E446" i="1"/>
  <c r="F446" i="1" s="1"/>
  <c r="G446" i="1" s="1"/>
  <c r="E445" i="1"/>
  <c r="F445" i="1" s="1"/>
  <c r="G445" i="1" s="1"/>
  <c r="E444" i="1"/>
  <c r="F444" i="1" s="1"/>
  <c r="G444" i="1" s="1"/>
  <c r="E443" i="1"/>
  <c r="F443" i="1" s="1"/>
  <c r="G443" i="1" s="1"/>
  <c r="E441" i="1"/>
  <c r="F441" i="1" s="1"/>
  <c r="G441" i="1" s="1"/>
  <c r="E440" i="1"/>
  <c r="F440" i="1" s="1"/>
  <c r="G440" i="1" s="1"/>
  <c r="E439" i="1"/>
  <c r="F439" i="1" s="1"/>
  <c r="G439" i="1" s="1"/>
  <c r="E428" i="1"/>
  <c r="F428" i="1" s="1"/>
  <c r="G428" i="1" s="1"/>
  <c r="E389" i="1"/>
  <c r="F389" i="1" s="1"/>
  <c r="G389" i="1" s="1"/>
  <c r="E388" i="1"/>
  <c r="F388" i="1" s="1"/>
  <c r="G388" i="1" s="1"/>
  <c r="E387" i="1"/>
  <c r="F387" i="1" s="1"/>
  <c r="G387" i="1" s="1"/>
  <c r="E386" i="1"/>
  <c r="F386" i="1" s="1"/>
  <c r="G386" i="1" s="1"/>
  <c r="E771" i="1"/>
  <c r="F771" i="1" s="1"/>
  <c r="G771" i="1" s="1"/>
  <c r="E747" i="1"/>
  <c r="F747" i="1" s="1"/>
  <c r="G747" i="1" s="1"/>
  <c r="E724" i="1"/>
  <c r="F724" i="1" s="1"/>
  <c r="G724" i="1" s="1"/>
  <c r="E721" i="1"/>
  <c r="F721" i="1" s="1"/>
  <c r="G721" i="1" s="1"/>
  <c r="E720" i="1"/>
  <c r="F720" i="1" s="1"/>
  <c r="G720" i="1" s="1"/>
  <c r="E719" i="1"/>
  <c r="F719" i="1" s="1"/>
  <c r="G719" i="1" s="1"/>
  <c r="E714" i="1"/>
  <c r="F714" i="1" s="1"/>
  <c r="G714" i="1" s="1"/>
  <c r="E713" i="1"/>
  <c r="F713" i="1" s="1"/>
  <c r="G713" i="1" s="1"/>
  <c r="E712" i="1"/>
  <c r="F712" i="1" s="1"/>
  <c r="G712" i="1" s="1"/>
  <c r="E710" i="1"/>
  <c r="F710" i="1" s="1"/>
  <c r="G710" i="1" s="1"/>
  <c r="E709" i="1"/>
  <c r="F709" i="1" s="1"/>
  <c r="G709" i="1" s="1"/>
  <c r="E704" i="1"/>
  <c r="F704" i="1" s="1"/>
  <c r="G704" i="1" s="1"/>
  <c r="E604" i="1"/>
  <c r="F604" i="1" s="1"/>
  <c r="G604" i="1" s="1"/>
  <c r="E560" i="1"/>
  <c r="F560" i="1" s="1"/>
  <c r="G560" i="1" s="1"/>
  <c r="E557" i="1"/>
  <c r="F557" i="1" s="1"/>
  <c r="G557" i="1" s="1"/>
  <c r="E556" i="1"/>
  <c r="F556" i="1" s="1"/>
  <c r="G556" i="1" s="1"/>
  <c r="E555" i="1"/>
  <c r="F555" i="1" s="1"/>
  <c r="G555" i="1" s="1"/>
  <c r="E551" i="1"/>
  <c r="F551" i="1" s="1"/>
  <c r="G551" i="1" s="1"/>
  <c r="E550" i="1"/>
  <c r="F550" i="1" s="1"/>
  <c r="G550" i="1" s="1"/>
  <c r="E549" i="1"/>
  <c r="F549" i="1" s="1"/>
  <c r="G549" i="1" s="1"/>
  <c r="E548" i="1"/>
  <c r="F548" i="1" s="1"/>
  <c r="G548" i="1" s="1"/>
  <c r="E546" i="1"/>
  <c r="F546" i="1" s="1"/>
  <c r="G546" i="1" s="1"/>
  <c r="E545" i="1"/>
  <c r="F545" i="1" s="1"/>
  <c r="G545" i="1" s="1"/>
  <c r="E785" i="1"/>
  <c r="F785" i="1" s="1"/>
  <c r="G785" i="1" s="1"/>
  <c r="E770" i="1"/>
  <c r="F770" i="1" s="1"/>
  <c r="G770" i="1" s="1"/>
  <c r="E756" i="1"/>
  <c r="F756" i="1" s="1"/>
  <c r="G756" i="1" s="1"/>
  <c r="E750" i="1"/>
  <c r="F750" i="1" s="1"/>
  <c r="G750" i="1" s="1"/>
  <c r="E725" i="1"/>
  <c r="F725" i="1" s="1"/>
  <c r="G725" i="1" s="1"/>
  <c r="E711" i="1"/>
  <c r="F711" i="1" s="1"/>
  <c r="G711" i="1" s="1"/>
  <c r="E701" i="1"/>
  <c r="F701" i="1" s="1"/>
  <c r="G701" i="1" s="1"/>
  <c r="E699" i="1"/>
  <c r="F699" i="1" s="1"/>
  <c r="G699" i="1" s="1"/>
  <c r="E670" i="1"/>
  <c r="F670" i="1" s="1"/>
  <c r="G670" i="1" s="1"/>
  <c r="E669" i="1"/>
  <c r="F669" i="1" s="1"/>
  <c r="G669" i="1" s="1"/>
  <c r="E667" i="1"/>
  <c r="F667" i="1" s="1"/>
  <c r="G667" i="1" s="1"/>
  <c r="E661" i="1"/>
  <c r="F661" i="1" s="1"/>
  <c r="G661" i="1" s="1"/>
  <c r="E656" i="1"/>
  <c r="F656" i="1" s="1"/>
  <c r="G656" i="1" s="1"/>
  <c r="E654" i="1"/>
  <c r="F654" i="1" s="1"/>
  <c r="G654" i="1" s="1"/>
  <c r="E651" i="1"/>
  <c r="F651" i="1" s="1"/>
  <c r="G651" i="1" s="1"/>
  <c r="E648" i="1"/>
  <c r="F648" i="1" s="1"/>
  <c r="G648" i="1" s="1"/>
  <c r="E647" i="1"/>
  <c r="F647" i="1" s="1"/>
  <c r="G647" i="1" s="1"/>
  <c r="E646" i="1"/>
  <c r="F646" i="1" s="1"/>
  <c r="G646" i="1" s="1"/>
  <c r="E645" i="1"/>
  <c r="F645" i="1" s="1"/>
  <c r="G645" i="1" s="1"/>
  <c r="E643" i="1"/>
  <c r="F643" i="1" s="1"/>
  <c r="G643" i="1" s="1"/>
  <c r="E642" i="1"/>
  <c r="F642" i="1" s="1"/>
  <c r="G642" i="1" s="1"/>
  <c r="E638" i="1"/>
  <c r="F638" i="1" s="1"/>
  <c r="G638" i="1" s="1"/>
  <c r="E637" i="1"/>
  <c r="F637" i="1" s="1"/>
  <c r="G637" i="1" s="1"/>
  <c r="E636" i="1"/>
  <c r="F636" i="1" s="1"/>
  <c r="G636" i="1" s="1"/>
  <c r="E631" i="1"/>
  <c r="F631" i="1" s="1"/>
  <c r="G631" i="1" s="1"/>
  <c r="E629" i="1"/>
  <c r="F629" i="1" s="1"/>
  <c r="G629" i="1" s="1"/>
  <c r="E535" i="1"/>
  <c r="F535" i="1" s="1"/>
  <c r="G535" i="1" s="1"/>
  <c r="E517" i="1"/>
  <c r="F517" i="1" s="1"/>
  <c r="G517" i="1" s="1"/>
  <c r="E514" i="1"/>
  <c r="F514" i="1" s="1"/>
  <c r="G514" i="1" s="1"/>
  <c r="E511" i="1"/>
  <c r="F511" i="1" s="1"/>
  <c r="G511" i="1" s="1"/>
  <c r="E510" i="1"/>
  <c r="F510" i="1" s="1"/>
  <c r="G510" i="1" s="1"/>
  <c r="E509" i="1"/>
  <c r="F509" i="1" s="1"/>
  <c r="G509" i="1" s="1"/>
  <c r="E508" i="1"/>
  <c r="F508" i="1" s="1"/>
  <c r="G508" i="1" s="1"/>
  <c r="E507" i="1"/>
  <c r="F507" i="1" s="1"/>
  <c r="G507" i="1" s="1"/>
  <c r="E506" i="1"/>
  <c r="F506" i="1" s="1"/>
  <c r="G506" i="1" s="1"/>
  <c r="E505" i="1"/>
  <c r="F505" i="1" s="1"/>
  <c r="G505" i="1" s="1"/>
  <c r="E503" i="1"/>
  <c r="F503" i="1" s="1"/>
  <c r="G503" i="1" s="1"/>
  <c r="E502" i="1"/>
  <c r="F502" i="1" s="1"/>
  <c r="G502" i="1" s="1"/>
  <c r="E500" i="1"/>
  <c r="F500" i="1" s="1"/>
  <c r="G500" i="1" s="1"/>
  <c r="E499" i="1"/>
  <c r="F499" i="1" s="1"/>
  <c r="G499" i="1" s="1"/>
  <c r="E498" i="1"/>
  <c r="F498" i="1" s="1"/>
  <c r="G498" i="1" s="1"/>
  <c r="E497" i="1"/>
  <c r="F497" i="1" s="1"/>
  <c r="G497" i="1" s="1"/>
  <c r="E496" i="1"/>
  <c r="F496" i="1" s="1"/>
  <c r="G496" i="1" s="1"/>
  <c r="E495" i="1"/>
  <c r="F495" i="1" s="1"/>
  <c r="G495" i="1" s="1"/>
  <c r="E494" i="1"/>
  <c r="F494" i="1" s="1"/>
  <c r="G494" i="1" s="1"/>
  <c r="E493" i="1"/>
  <c r="F493" i="1" s="1"/>
  <c r="G493" i="1" s="1"/>
  <c r="E492" i="1"/>
  <c r="F492" i="1" s="1"/>
  <c r="G492" i="1" s="1"/>
  <c r="E491" i="1"/>
  <c r="F491" i="1" s="1"/>
  <c r="G491" i="1" s="1"/>
  <c r="E490" i="1"/>
  <c r="F490" i="1" s="1"/>
  <c r="G490" i="1" s="1"/>
  <c r="E489" i="1"/>
  <c r="F489" i="1" s="1"/>
  <c r="G489" i="1" s="1"/>
  <c r="E488" i="1"/>
  <c r="F488" i="1" s="1"/>
  <c r="G488" i="1" s="1"/>
  <c r="E487" i="1"/>
  <c r="F487" i="1" s="1"/>
  <c r="G487" i="1" s="1"/>
  <c r="E486" i="1"/>
  <c r="F486" i="1" s="1"/>
  <c r="G486" i="1" s="1"/>
  <c r="E485" i="1"/>
  <c r="F485" i="1" s="1"/>
  <c r="G485" i="1" s="1"/>
  <c r="E484" i="1"/>
  <c r="F484" i="1" s="1"/>
  <c r="G484" i="1" s="1"/>
  <c r="E483" i="1"/>
  <c r="F483" i="1" s="1"/>
  <c r="G483" i="1" s="1"/>
  <c r="E482" i="1"/>
  <c r="F482" i="1" s="1"/>
  <c r="G482" i="1" s="1"/>
  <c r="E481" i="1"/>
  <c r="F481" i="1" s="1"/>
  <c r="G481" i="1" s="1"/>
  <c r="E480" i="1"/>
  <c r="F480" i="1" s="1"/>
  <c r="G480" i="1" s="1"/>
  <c r="E479" i="1"/>
  <c r="F479" i="1" s="1"/>
  <c r="G479" i="1" s="1"/>
  <c r="E478" i="1"/>
  <c r="F478" i="1" s="1"/>
  <c r="G478" i="1" s="1"/>
  <c r="E477" i="1"/>
  <c r="F477" i="1" s="1"/>
  <c r="G477" i="1" s="1"/>
  <c r="E476" i="1"/>
  <c r="F476" i="1" s="1"/>
  <c r="G476" i="1" s="1"/>
  <c r="E475" i="1"/>
  <c r="F475" i="1" s="1"/>
  <c r="G475" i="1" s="1"/>
  <c r="E474" i="1"/>
  <c r="F474" i="1" s="1"/>
  <c r="G474" i="1" s="1"/>
  <c r="E473" i="1"/>
  <c r="F473" i="1" s="1"/>
  <c r="G473" i="1" s="1"/>
  <c r="E472" i="1"/>
  <c r="F472" i="1" s="1"/>
  <c r="G472" i="1" s="1"/>
  <c r="E471" i="1"/>
  <c r="F471" i="1" s="1"/>
  <c r="G471" i="1" s="1"/>
  <c r="E470" i="1"/>
  <c r="F470" i="1" s="1"/>
  <c r="G470" i="1" s="1"/>
  <c r="E385" i="1"/>
  <c r="F385" i="1" s="1"/>
  <c r="G385" i="1" s="1"/>
  <c r="E692" i="1"/>
  <c r="F692" i="1" s="1"/>
  <c r="G692" i="1" s="1"/>
  <c r="E663" i="1"/>
  <c r="F663" i="1" s="1"/>
  <c r="G663" i="1" s="1"/>
  <c r="E658" i="1"/>
  <c r="F658" i="1" s="1"/>
  <c r="G658" i="1" s="1"/>
  <c r="E652" i="1"/>
  <c r="F652" i="1" s="1"/>
  <c r="G652" i="1" s="1"/>
  <c r="E650" i="1"/>
  <c r="F650" i="1" s="1"/>
  <c r="G650" i="1" s="1"/>
  <c r="E644" i="1"/>
  <c r="F644" i="1" s="1"/>
  <c r="G644" i="1" s="1"/>
  <c r="E634" i="1"/>
  <c r="F634" i="1" s="1"/>
  <c r="G634" i="1" s="1"/>
  <c r="E501" i="1"/>
  <c r="F501" i="1" s="1"/>
  <c r="G501" i="1" s="1"/>
  <c r="E466" i="1"/>
  <c r="F466" i="1" s="1"/>
  <c r="G466" i="1" s="1"/>
  <c r="E462" i="1"/>
  <c r="F462" i="1" s="1"/>
  <c r="G462" i="1" s="1"/>
  <c r="E453" i="1"/>
  <c r="F453" i="1" s="1"/>
  <c r="G453" i="1" s="1"/>
  <c r="E451" i="1"/>
  <c r="F451" i="1" s="1"/>
  <c r="G451" i="1" s="1"/>
  <c r="E449" i="1"/>
  <c r="F449" i="1" s="1"/>
  <c r="G449" i="1" s="1"/>
  <c r="E447" i="1"/>
  <c r="F447" i="1" s="1"/>
  <c r="G447" i="1" s="1"/>
  <c r="E442" i="1"/>
  <c r="F442" i="1" s="1"/>
  <c r="G442" i="1" s="1"/>
  <c r="E438" i="1"/>
  <c r="F438" i="1" s="1"/>
  <c r="G438" i="1" s="1"/>
  <c r="E437" i="1"/>
  <c r="F437" i="1" s="1"/>
  <c r="G437" i="1" s="1"/>
  <c r="E436" i="1"/>
  <c r="F436" i="1" s="1"/>
  <c r="G436" i="1" s="1"/>
  <c r="E435" i="1"/>
  <c r="F435" i="1" s="1"/>
  <c r="G435" i="1" s="1"/>
  <c r="E433" i="1"/>
  <c r="F433" i="1" s="1"/>
  <c r="G433" i="1" s="1"/>
  <c r="E432" i="1"/>
  <c r="F432" i="1" s="1"/>
  <c r="G432" i="1" s="1"/>
  <c r="E431" i="1"/>
  <c r="F431" i="1" s="1"/>
  <c r="G431" i="1" s="1"/>
  <c r="E430" i="1"/>
  <c r="F430" i="1" s="1"/>
  <c r="G430" i="1" s="1"/>
  <c r="E429" i="1"/>
  <c r="F429" i="1" s="1"/>
  <c r="G429" i="1" s="1"/>
  <c r="E427" i="1"/>
  <c r="F427" i="1" s="1"/>
  <c r="G427" i="1" s="1"/>
  <c r="E426" i="1"/>
  <c r="F426" i="1" s="1"/>
  <c r="G426" i="1" s="1"/>
  <c r="E425" i="1"/>
  <c r="F425" i="1" s="1"/>
  <c r="G425" i="1" s="1"/>
  <c r="E424" i="1"/>
  <c r="F424" i="1" s="1"/>
  <c r="G424" i="1" s="1"/>
  <c r="E423" i="1"/>
  <c r="F423" i="1" s="1"/>
  <c r="G423" i="1" s="1"/>
  <c r="E422" i="1"/>
  <c r="F422" i="1" s="1"/>
  <c r="G422" i="1" s="1"/>
  <c r="E421" i="1"/>
  <c r="F421" i="1" s="1"/>
  <c r="G421" i="1" s="1"/>
  <c r="E420" i="1"/>
  <c r="F420" i="1" s="1"/>
  <c r="G420" i="1" s="1"/>
  <c r="E419" i="1"/>
  <c r="F419" i="1" s="1"/>
  <c r="G419" i="1" s="1"/>
  <c r="E418" i="1"/>
  <c r="F418" i="1" s="1"/>
  <c r="G418" i="1" s="1"/>
  <c r="E417" i="1"/>
  <c r="F417" i="1" s="1"/>
  <c r="G417" i="1" s="1"/>
  <c r="E416" i="1"/>
  <c r="F416" i="1" s="1"/>
  <c r="G416" i="1" s="1"/>
  <c r="E415" i="1"/>
  <c r="F415" i="1" s="1"/>
  <c r="G415" i="1" s="1"/>
  <c r="E414" i="1"/>
  <c r="F414" i="1" s="1"/>
  <c r="G414" i="1" s="1"/>
  <c r="E413" i="1"/>
  <c r="F413" i="1" s="1"/>
  <c r="G413" i="1" s="1"/>
  <c r="E412" i="1"/>
  <c r="F412" i="1" s="1"/>
  <c r="G412" i="1" s="1"/>
  <c r="E411" i="1"/>
  <c r="F411" i="1" s="1"/>
  <c r="G411" i="1" s="1"/>
  <c r="E410" i="1"/>
  <c r="F410" i="1" s="1"/>
  <c r="G410" i="1" s="1"/>
  <c r="E409" i="1"/>
  <c r="F409" i="1" s="1"/>
  <c r="G409" i="1" s="1"/>
  <c r="E408" i="1"/>
  <c r="F408" i="1" s="1"/>
  <c r="G408" i="1" s="1"/>
  <c r="E407" i="1"/>
  <c r="F407" i="1" s="1"/>
  <c r="G407" i="1" s="1"/>
  <c r="E406" i="1"/>
  <c r="F406" i="1" s="1"/>
  <c r="G406" i="1" s="1"/>
  <c r="E405" i="1"/>
  <c r="F405" i="1" s="1"/>
  <c r="G405" i="1" s="1"/>
  <c r="E404" i="1"/>
  <c r="F404" i="1" s="1"/>
  <c r="G404" i="1" s="1"/>
  <c r="E403" i="1"/>
  <c r="F403" i="1" s="1"/>
  <c r="G403" i="1" s="1"/>
  <c r="E402" i="1"/>
  <c r="F402" i="1" s="1"/>
  <c r="G402" i="1" s="1"/>
  <c r="E401" i="1"/>
  <c r="F401" i="1" s="1"/>
  <c r="G401" i="1" s="1"/>
  <c r="E400" i="1"/>
  <c r="F400" i="1" s="1"/>
  <c r="G400" i="1" s="1"/>
  <c r="E399" i="1"/>
  <c r="F399" i="1" s="1"/>
  <c r="G399" i="1" s="1"/>
  <c r="E398" i="1"/>
  <c r="F398" i="1" s="1"/>
  <c r="G398" i="1" s="1"/>
  <c r="E397" i="1"/>
  <c r="F397" i="1" s="1"/>
  <c r="G397" i="1" s="1"/>
  <c r="E396" i="1"/>
  <c r="F396" i="1" s="1"/>
  <c r="G396" i="1" s="1"/>
  <c r="E395" i="1"/>
  <c r="F395" i="1" s="1"/>
  <c r="G395" i="1" s="1"/>
  <c r="E394" i="1"/>
  <c r="F394" i="1" s="1"/>
  <c r="G394" i="1" s="1"/>
  <c r="E393" i="1"/>
  <c r="F393" i="1" s="1"/>
  <c r="G393" i="1" s="1"/>
  <c r="E392" i="1"/>
  <c r="F392" i="1" s="1"/>
  <c r="G392" i="1" s="1"/>
  <c r="E391" i="1"/>
  <c r="F391" i="1" s="1"/>
  <c r="G391" i="1" s="1"/>
  <c r="E390" i="1"/>
  <c r="F390" i="1" s="1"/>
  <c r="G390" i="1" s="1"/>
  <c r="E384" i="1"/>
  <c r="F384" i="1" s="1"/>
  <c r="G384" i="1" s="1"/>
  <c r="E360" i="1"/>
  <c r="F360" i="1" s="1"/>
  <c r="G360" i="1" s="1"/>
  <c r="E358" i="1"/>
  <c r="F358" i="1" s="1"/>
  <c r="G358" i="1" s="1"/>
  <c r="E351" i="1"/>
  <c r="F351" i="1" s="1"/>
  <c r="G351" i="1" s="1"/>
  <c r="E307" i="1"/>
  <c r="F307" i="1" s="1"/>
  <c r="G307" i="1" s="1"/>
  <c r="E274" i="1"/>
  <c r="F274" i="1" s="1"/>
  <c r="G274" i="1" s="1"/>
  <c r="E267" i="1"/>
  <c r="F267" i="1" s="1"/>
  <c r="G267" i="1" s="1"/>
  <c r="E265" i="1"/>
  <c r="F265" i="1" s="1"/>
  <c r="G265" i="1" s="1"/>
  <c r="E251" i="1"/>
  <c r="F251" i="1" s="1"/>
  <c r="G251" i="1" s="1"/>
  <c r="E235" i="1"/>
  <c r="F235" i="1" s="1"/>
  <c r="G235" i="1" s="1"/>
  <c r="E200" i="1"/>
  <c r="F200" i="1" s="1"/>
  <c r="G200" i="1" s="1"/>
  <c r="E168" i="1"/>
  <c r="F168" i="1" s="1"/>
  <c r="G168" i="1" s="1"/>
  <c r="E166" i="1"/>
  <c r="F166" i="1" s="1"/>
  <c r="G166" i="1" s="1"/>
  <c r="E150" i="1"/>
  <c r="F150" i="1" s="1"/>
  <c r="G150" i="1" s="1"/>
  <c r="E148" i="1"/>
  <c r="F148" i="1" s="1"/>
  <c r="G148" i="1" s="1"/>
  <c r="E147" i="1"/>
  <c r="F147" i="1" s="1"/>
  <c r="G147" i="1" s="1"/>
  <c r="E145" i="1"/>
  <c r="F145" i="1" s="1"/>
  <c r="G145" i="1" s="1"/>
  <c r="E144" i="1"/>
  <c r="F144" i="1" s="1"/>
  <c r="G144" i="1" s="1"/>
  <c r="E143" i="1"/>
  <c r="F143" i="1" s="1"/>
  <c r="G143" i="1" s="1"/>
  <c r="E140" i="1"/>
  <c r="F140" i="1" s="1"/>
  <c r="G140" i="1" s="1"/>
  <c r="E139" i="1"/>
  <c r="F139" i="1" s="1"/>
  <c r="G139" i="1" s="1"/>
  <c r="E137" i="1"/>
  <c r="F137" i="1" s="1"/>
  <c r="G137" i="1" s="1"/>
  <c r="E136" i="1"/>
  <c r="F136" i="1" s="1"/>
  <c r="G136" i="1" s="1"/>
  <c r="E135" i="1"/>
  <c r="F135" i="1" s="1"/>
  <c r="G135" i="1" s="1"/>
  <c r="E134" i="1"/>
  <c r="F134" i="1" s="1"/>
  <c r="G134" i="1" s="1"/>
  <c r="E133" i="1"/>
  <c r="F133" i="1" s="1"/>
  <c r="G133" i="1" s="1"/>
  <c r="E132" i="1"/>
  <c r="F132" i="1" s="1"/>
  <c r="G132" i="1" s="1"/>
  <c r="E131" i="1"/>
  <c r="F131" i="1" s="1"/>
  <c r="G131" i="1" s="1"/>
  <c r="E130" i="1"/>
  <c r="F130" i="1" s="1"/>
  <c r="G130" i="1" s="1"/>
  <c r="E129" i="1"/>
  <c r="F129" i="1" s="1"/>
  <c r="G129" i="1" s="1"/>
  <c r="E128" i="1"/>
  <c r="F128" i="1" s="1"/>
  <c r="G128" i="1" s="1"/>
  <c r="E127" i="1"/>
  <c r="F127" i="1" s="1"/>
  <c r="G127" i="1" s="1"/>
  <c r="E126" i="1"/>
  <c r="F126" i="1" s="1"/>
  <c r="G126" i="1" s="1"/>
  <c r="E125" i="1"/>
  <c r="F125" i="1" s="1"/>
  <c r="G125" i="1" s="1"/>
  <c r="E124" i="1"/>
  <c r="F124" i="1" s="1"/>
  <c r="G124" i="1" s="1"/>
  <c r="E123" i="1"/>
  <c r="F123" i="1" s="1"/>
  <c r="G123" i="1" s="1"/>
  <c r="E122" i="1"/>
  <c r="F122" i="1" s="1"/>
  <c r="G122" i="1" s="1"/>
  <c r="E121" i="1"/>
  <c r="F121" i="1" s="1"/>
  <c r="G121" i="1" s="1"/>
  <c r="E120" i="1"/>
  <c r="F120" i="1" s="1"/>
  <c r="G120" i="1" s="1"/>
  <c r="E14" i="1"/>
  <c r="F14" i="1" s="1"/>
  <c r="G14" i="1" s="1"/>
  <c r="E11" i="1"/>
  <c r="F11" i="1" s="1"/>
  <c r="G11" i="1" s="1"/>
  <c r="E8" i="1"/>
  <c r="F8" i="1" s="1"/>
  <c r="G8" i="1" s="1"/>
  <c r="E7" i="1"/>
  <c r="F7" i="1" s="1"/>
  <c r="G7" i="1" s="1"/>
  <c r="E6" i="1"/>
  <c r="F6" i="1" s="1"/>
  <c r="G6" i="1" s="1"/>
  <c r="E366" i="1"/>
  <c r="F366" i="1" s="1"/>
  <c r="G366" i="1" s="1"/>
  <c r="E361" i="1"/>
  <c r="F361" i="1" s="1"/>
  <c r="G361" i="1" s="1"/>
  <c r="E348" i="1"/>
  <c r="F348" i="1" s="1"/>
  <c r="G348" i="1" s="1"/>
  <c r="E347" i="1"/>
  <c r="F347" i="1" s="1"/>
  <c r="G347" i="1" s="1"/>
  <c r="E337" i="1"/>
  <c r="F337" i="1" s="1"/>
  <c r="G337" i="1" s="1"/>
  <c r="E333" i="1"/>
  <c r="F333" i="1" s="1"/>
  <c r="G333" i="1" s="1"/>
  <c r="E329" i="1"/>
  <c r="F329" i="1" s="1"/>
  <c r="G329" i="1" s="1"/>
  <c r="E321" i="1"/>
  <c r="F321" i="1" s="1"/>
  <c r="G321" i="1" s="1"/>
  <c r="E299" i="1"/>
  <c r="F299" i="1" s="1"/>
  <c r="G299" i="1" s="1"/>
  <c r="E277" i="1"/>
  <c r="F277" i="1" s="1"/>
  <c r="G277" i="1" s="1"/>
  <c r="E270" i="1"/>
  <c r="F270" i="1" s="1"/>
  <c r="G270" i="1" s="1"/>
  <c r="E264" i="1"/>
  <c r="F264" i="1" s="1"/>
  <c r="G264" i="1" s="1"/>
  <c r="E100" i="1"/>
  <c r="F100" i="1" s="1"/>
  <c r="G100" i="1" s="1"/>
  <c r="E97" i="1"/>
  <c r="F97" i="1" s="1"/>
  <c r="G97" i="1" s="1"/>
  <c r="E93" i="1"/>
  <c r="F93" i="1" s="1"/>
  <c r="G93" i="1" s="1"/>
  <c r="E92" i="1"/>
  <c r="F92" i="1" s="1"/>
  <c r="G92" i="1" s="1"/>
  <c r="E90" i="1"/>
  <c r="F90" i="1" s="1"/>
  <c r="G90" i="1" s="1"/>
  <c r="E86" i="1"/>
  <c r="F86" i="1" s="1"/>
  <c r="G86" i="1" s="1"/>
  <c r="E85" i="1"/>
  <c r="F85" i="1" s="1"/>
  <c r="G85" i="1" s="1"/>
  <c r="E82" i="1"/>
  <c r="F82" i="1" s="1"/>
  <c r="G82" i="1" s="1"/>
  <c r="E80" i="1"/>
  <c r="F80" i="1" s="1"/>
  <c r="G80" i="1" s="1"/>
  <c r="E79" i="1"/>
  <c r="F79" i="1" s="1"/>
  <c r="G79" i="1" s="1"/>
  <c r="E78" i="1"/>
  <c r="F78" i="1" s="1"/>
  <c r="G78" i="1" s="1"/>
  <c r="E73" i="1"/>
  <c r="F73" i="1" s="1"/>
  <c r="G73" i="1" s="1"/>
  <c r="E625" i="1"/>
  <c r="F625" i="1" s="1"/>
  <c r="G625" i="1" s="1"/>
  <c r="E381" i="1"/>
  <c r="F381" i="1" s="1"/>
  <c r="G381" i="1" s="1"/>
  <c r="E380" i="1"/>
  <c r="F380" i="1" s="1"/>
  <c r="G380" i="1" s="1"/>
  <c r="E376" i="1"/>
  <c r="F376" i="1" s="1"/>
  <c r="G376" i="1" s="1"/>
  <c r="E365" i="1"/>
  <c r="F365" i="1" s="1"/>
  <c r="G365" i="1" s="1"/>
  <c r="E357" i="1"/>
  <c r="F357" i="1" s="1"/>
  <c r="G357" i="1" s="1"/>
  <c r="E345" i="1"/>
  <c r="F345" i="1" s="1"/>
  <c r="G345" i="1" s="1"/>
  <c r="E344" i="1"/>
  <c r="F344" i="1" s="1"/>
  <c r="G344" i="1" s="1"/>
  <c r="E338" i="1"/>
  <c r="F338" i="1" s="1"/>
  <c r="G338" i="1" s="1"/>
  <c r="E330" i="1"/>
  <c r="F330" i="1" s="1"/>
  <c r="G330" i="1" s="1"/>
  <c r="E327" i="1"/>
  <c r="F327" i="1" s="1"/>
  <c r="G327" i="1" s="1"/>
  <c r="E279" i="1"/>
  <c r="F279" i="1" s="1"/>
  <c r="G279" i="1" s="1"/>
  <c r="E272" i="1"/>
  <c r="F272" i="1" s="1"/>
  <c r="G272" i="1" s="1"/>
  <c r="E240" i="1"/>
  <c r="F240" i="1" s="1"/>
  <c r="G240" i="1" s="1"/>
  <c r="E233" i="1"/>
  <c r="F233" i="1" s="1"/>
  <c r="G233" i="1" s="1"/>
  <c r="E232" i="1"/>
  <c r="F232" i="1" s="1"/>
  <c r="G232" i="1" s="1"/>
  <c r="E231" i="1"/>
  <c r="F231" i="1" s="1"/>
  <c r="G231" i="1" s="1"/>
  <c r="E230" i="1"/>
  <c r="F230" i="1" s="1"/>
  <c r="G230" i="1" s="1"/>
  <c r="E227" i="1"/>
  <c r="F227" i="1" s="1"/>
  <c r="G227" i="1" s="1"/>
  <c r="E225" i="1"/>
  <c r="F225" i="1" s="1"/>
  <c r="G225" i="1" s="1"/>
  <c r="E224" i="1"/>
  <c r="F224" i="1" s="1"/>
  <c r="G224" i="1" s="1"/>
  <c r="E223" i="1"/>
  <c r="F223" i="1" s="1"/>
  <c r="G223" i="1" s="1"/>
  <c r="E3033" i="1"/>
  <c r="F3033" i="1" s="1"/>
  <c r="G3033" i="1" s="1"/>
  <c r="E222" i="1"/>
  <c r="F222" i="1" s="1"/>
  <c r="G222" i="1" s="1"/>
  <c r="E221" i="1"/>
  <c r="F221" i="1" s="1"/>
  <c r="G221" i="1" s="1"/>
  <c r="E219" i="1"/>
  <c r="F219" i="1" s="1"/>
  <c r="G219" i="1" s="1"/>
  <c r="E218" i="1"/>
  <c r="F218" i="1" s="1"/>
  <c r="G218" i="1" s="1"/>
  <c r="E217" i="1"/>
  <c r="F217" i="1" s="1"/>
  <c r="G217" i="1" s="1"/>
  <c r="E216" i="1"/>
  <c r="F216" i="1" s="1"/>
  <c r="G216" i="1" s="1"/>
  <c r="E215" i="1"/>
  <c r="F215" i="1" s="1"/>
  <c r="G215" i="1" s="1"/>
  <c r="E214" i="1"/>
  <c r="F214" i="1" s="1"/>
  <c r="G214" i="1" s="1"/>
  <c r="E213" i="1"/>
  <c r="F213" i="1" s="1"/>
  <c r="G213" i="1" s="1"/>
  <c r="E212" i="1"/>
  <c r="F212" i="1" s="1"/>
  <c r="G212" i="1" s="1"/>
  <c r="E211" i="1"/>
  <c r="F211" i="1" s="1"/>
  <c r="G211" i="1" s="1"/>
  <c r="E210" i="1"/>
  <c r="F210" i="1" s="1"/>
  <c r="G210" i="1" s="1"/>
  <c r="E209" i="1"/>
  <c r="F209" i="1" s="1"/>
  <c r="G209" i="1" s="1"/>
  <c r="E208" i="1"/>
  <c r="F208" i="1" s="1"/>
  <c r="G208" i="1" s="1"/>
  <c r="E207" i="1"/>
  <c r="F207" i="1" s="1"/>
  <c r="G207" i="1" s="1"/>
  <c r="E206" i="1"/>
  <c r="F206" i="1" s="1"/>
  <c r="G206" i="1" s="1"/>
  <c r="E205" i="1"/>
  <c r="F205" i="1" s="1"/>
  <c r="G205" i="1" s="1"/>
  <c r="E203" i="1"/>
  <c r="F203" i="1" s="1"/>
  <c r="G203" i="1" s="1"/>
  <c r="E201" i="1"/>
  <c r="F201" i="1" s="1"/>
  <c r="G201" i="1" s="1"/>
  <c r="E195" i="1"/>
  <c r="F195" i="1" s="1"/>
  <c r="G195" i="1" s="1"/>
  <c r="E194" i="1"/>
  <c r="F194" i="1" s="1"/>
  <c r="G194" i="1" s="1"/>
  <c r="E189" i="1"/>
  <c r="F189" i="1" s="1"/>
  <c r="G189" i="1" s="1"/>
  <c r="E188" i="1"/>
  <c r="F188" i="1" s="1"/>
  <c r="G188" i="1" s="1"/>
  <c r="E187" i="1"/>
  <c r="F187" i="1" s="1"/>
  <c r="G187" i="1" s="1"/>
  <c r="E186" i="1"/>
  <c r="F186" i="1" s="1"/>
  <c r="G186" i="1" s="1"/>
  <c r="E185" i="1"/>
  <c r="F185" i="1" s="1"/>
  <c r="G185" i="1" s="1"/>
  <c r="E2" i="1"/>
  <c r="F2" i="1" s="1"/>
  <c r="G2" i="1" s="1"/>
  <c r="E370" i="1"/>
  <c r="F370" i="1" s="1"/>
  <c r="G370" i="1" s="1"/>
  <c r="E325" i="1"/>
  <c r="F325" i="1" s="1"/>
  <c r="G325" i="1" s="1"/>
  <c r="E296" i="1"/>
  <c r="F296" i="1" s="1"/>
  <c r="G296" i="1" s="1"/>
  <c r="E276" i="1"/>
  <c r="F276" i="1" s="1"/>
  <c r="G276" i="1" s="1"/>
  <c r="E259" i="1"/>
  <c r="F259" i="1" s="1"/>
  <c r="G259" i="1" s="1"/>
  <c r="E258" i="1"/>
  <c r="F258" i="1" s="1"/>
  <c r="G258" i="1" s="1"/>
  <c r="E180" i="1"/>
  <c r="F180" i="1" s="1"/>
  <c r="G180" i="1" s="1"/>
  <c r="E178" i="1"/>
  <c r="F178" i="1" s="1"/>
  <c r="G178" i="1" s="1"/>
  <c r="E167" i="1"/>
  <c r="F167" i="1" s="1"/>
  <c r="G167" i="1" s="1"/>
  <c r="E158" i="1"/>
  <c r="F158" i="1" s="1"/>
  <c r="G158" i="1" s="1"/>
  <c r="E152" i="1"/>
  <c r="F152" i="1" s="1"/>
  <c r="G152" i="1" s="1"/>
  <c r="E151" i="1"/>
  <c r="F151" i="1" s="1"/>
  <c r="G151" i="1" s="1"/>
  <c r="E149" i="1"/>
  <c r="F149" i="1" s="1"/>
  <c r="G149" i="1" s="1"/>
  <c r="E146" i="1"/>
  <c r="F146" i="1" s="1"/>
  <c r="G146" i="1" s="1"/>
  <c r="E142" i="1"/>
  <c r="F142" i="1" s="1"/>
  <c r="G142" i="1" s="1"/>
  <c r="E378" i="1"/>
  <c r="F378" i="1" s="1"/>
  <c r="G378" i="1" s="1"/>
  <c r="E362" i="1"/>
  <c r="F362" i="1" s="1"/>
  <c r="G362" i="1" s="1"/>
  <c r="E354" i="1"/>
  <c r="F354" i="1" s="1"/>
  <c r="G354" i="1" s="1"/>
  <c r="E343" i="1"/>
  <c r="F343" i="1" s="1"/>
  <c r="G343" i="1" s="1"/>
  <c r="E320" i="1"/>
  <c r="F320" i="1" s="1"/>
  <c r="G320" i="1" s="1"/>
  <c r="E318" i="1"/>
  <c r="F318" i="1" s="1"/>
  <c r="G318" i="1" s="1"/>
  <c r="E298" i="1"/>
  <c r="F298" i="1" s="1"/>
  <c r="G298" i="1" s="1"/>
  <c r="E293" i="1"/>
  <c r="F293" i="1" s="1"/>
  <c r="G293" i="1" s="1"/>
  <c r="E287" i="1"/>
  <c r="F287" i="1" s="1"/>
  <c r="G287" i="1" s="1"/>
  <c r="E284" i="1"/>
  <c r="F284" i="1" s="1"/>
  <c r="G284" i="1" s="1"/>
  <c r="E248" i="1"/>
  <c r="F248" i="1" s="1"/>
  <c r="G248" i="1" s="1"/>
  <c r="E245" i="1"/>
  <c r="F245" i="1" s="1"/>
  <c r="G245" i="1" s="1"/>
  <c r="E220" i="1"/>
  <c r="F220" i="1" s="1"/>
  <c r="G220" i="1" s="1"/>
  <c r="E177" i="1"/>
  <c r="F177" i="1" s="1"/>
  <c r="G177" i="1" s="1"/>
  <c r="E119" i="1"/>
  <c r="F119" i="1" s="1"/>
  <c r="G119" i="1" s="1"/>
  <c r="E117" i="1"/>
  <c r="F117" i="1" s="1"/>
  <c r="G117" i="1" s="1"/>
  <c r="E116" i="1"/>
  <c r="F116" i="1" s="1"/>
  <c r="G116" i="1" s="1"/>
  <c r="E115" i="1"/>
  <c r="F115" i="1" s="1"/>
  <c r="G115" i="1" s="1"/>
  <c r="E114" i="1"/>
  <c r="F114" i="1" s="1"/>
  <c r="G114" i="1" s="1"/>
  <c r="E113" i="1"/>
  <c r="F113" i="1" s="1"/>
  <c r="G113" i="1" s="1"/>
  <c r="E112" i="1"/>
  <c r="F112" i="1" s="1"/>
  <c r="G112" i="1" s="1"/>
  <c r="E111" i="1"/>
  <c r="F111" i="1" s="1"/>
  <c r="G111" i="1" s="1"/>
  <c r="E110" i="1"/>
  <c r="F110" i="1" s="1"/>
  <c r="G110" i="1" s="1"/>
  <c r="E109" i="1"/>
  <c r="F109" i="1" s="1"/>
  <c r="G109" i="1" s="1"/>
  <c r="E108" i="1"/>
  <c r="F108" i="1" s="1"/>
  <c r="G108" i="1" s="1"/>
  <c r="E107" i="1"/>
  <c r="F107" i="1" s="1"/>
  <c r="G107" i="1" s="1"/>
  <c r="E106" i="1"/>
  <c r="F106" i="1" s="1"/>
  <c r="G106" i="1" s="1"/>
  <c r="E105" i="1"/>
  <c r="F105" i="1" s="1"/>
  <c r="G105" i="1" s="1"/>
  <c r="E104" i="1"/>
  <c r="F104" i="1" s="1"/>
  <c r="G104" i="1" s="1"/>
  <c r="E101" i="1"/>
  <c r="F101" i="1" s="1"/>
  <c r="G101" i="1" s="1"/>
  <c r="E99" i="1"/>
  <c r="F99" i="1" s="1"/>
  <c r="G99" i="1" s="1"/>
  <c r="E98" i="1"/>
  <c r="F98" i="1" s="1"/>
  <c r="G98" i="1" s="1"/>
  <c r="E379" i="1"/>
  <c r="F379" i="1" s="1"/>
  <c r="G379" i="1" s="1"/>
  <c r="E373" i="1"/>
  <c r="F373" i="1" s="1"/>
  <c r="G373" i="1" s="1"/>
  <c r="E372" i="1"/>
  <c r="F372" i="1" s="1"/>
  <c r="G372" i="1" s="1"/>
  <c r="E355" i="1"/>
  <c r="F355" i="1" s="1"/>
  <c r="G355" i="1" s="1"/>
  <c r="E349" i="1"/>
  <c r="F349" i="1" s="1"/>
  <c r="G349" i="1" s="1"/>
  <c r="E340" i="1"/>
  <c r="F340" i="1" s="1"/>
  <c r="G340" i="1" s="1"/>
  <c r="E315" i="1"/>
  <c r="F315" i="1" s="1"/>
  <c r="G315" i="1" s="1"/>
  <c r="E311" i="1"/>
  <c r="F311" i="1" s="1"/>
  <c r="G311" i="1" s="1"/>
  <c r="E310" i="1"/>
  <c r="F310" i="1" s="1"/>
  <c r="G310" i="1" s="1"/>
  <c r="E297" i="1"/>
  <c r="F297" i="1" s="1"/>
  <c r="G297" i="1" s="1"/>
  <c r="E292" i="1"/>
  <c r="F292" i="1" s="1"/>
  <c r="G292" i="1" s="1"/>
  <c r="E291" i="1"/>
  <c r="F291" i="1" s="1"/>
  <c r="G291" i="1" s="1"/>
  <c r="E282" i="1"/>
  <c r="F282" i="1" s="1"/>
  <c r="G282" i="1" s="1"/>
  <c r="E268" i="1"/>
  <c r="F268" i="1" s="1"/>
  <c r="G268" i="1" s="1"/>
  <c r="E226" i="1"/>
  <c r="F226" i="1" s="1"/>
  <c r="G226" i="1" s="1"/>
  <c r="E202" i="1"/>
  <c r="F202" i="1" s="1"/>
  <c r="G202" i="1" s="1"/>
  <c r="E197" i="1"/>
  <c r="F197" i="1" s="1"/>
  <c r="G197" i="1" s="1"/>
  <c r="E196" i="1"/>
  <c r="F196" i="1" s="1"/>
  <c r="G196" i="1" s="1"/>
  <c r="E193" i="1"/>
  <c r="F193" i="1" s="1"/>
  <c r="G193" i="1" s="1"/>
  <c r="E192" i="1"/>
  <c r="F192" i="1" s="1"/>
  <c r="G192" i="1" s="1"/>
  <c r="E191" i="1"/>
  <c r="F191" i="1" s="1"/>
  <c r="G191" i="1" s="1"/>
  <c r="E190" i="1"/>
  <c r="F190" i="1" s="1"/>
  <c r="G190" i="1" s="1"/>
  <c r="E184" i="1"/>
  <c r="F184" i="1" s="1"/>
  <c r="G184" i="1" s="1"/>
  <c r="E183" i="1"/>
  <c r="F183" i="1" s="1"/>
  <c r="G183" i="1" s="1"/>
  <c r="E181" i="1"/>
  <c r="F181" i="1" s="1"/>
  <c r="G181" i="1" s="1"/>
  <c r="E179" i="1"/>
  <c r="F179" i="1" s="1"/>
  <c r="G179" i="1" s="1"/>
  <c r="E374" i="1"/>
  <c r="F374" i="1" s="1"/>
  <c r="G374" i="1" s="1"/>
  <c r="E371" i="1"/>
  <c r="F371" i="1" s="1"/>
  <c r="G371" i="1" s="1"/>
  <c r="E369" i="1"/>
  <c r="F369" i="1" s="1"/>
  <c r="G369" i="1" s="1"/>
  <c r="E368" i="1"/>
  <c r="F368" i="1" s="1"/>
  <c r="G368" i="1" s="1"/>
  <c r="E364" i="1"/>
  <c r="F364" i="1" s="1"/>
  <c r="G364" i="1" s="1"/>
  <c r="E363" i="1"/>
  <c r="F363" i="1" s="1"/>
  <c r="G363" i="1" s="1"/>
  <c r="E359" i="1"/>
  <c r="F359" i="1" s="1"/>
  <c r="G359" i="1" s="1"/>
  <c r="E356" i="1"/>
  <c r="F356" i="1" s="1"/>
  <c r="G356" i="1" s="1"/>
  <c r="E353" i="1"/>
  <c r="F353" i="1" s="1"/>
  <c r="G353" i="1" s="1"/>
  <c r="E339" i="1"/>
  <c r="F339" i="1" s="1"/>
  <c r="G339" i="1" s="1"/>
  <c r="E331" i="1"/>
  <c r="F331" i="1" s="1"/>
  <c r="G331" i="1" s="1"/>
  <c r="E326" i="1"/>
  <c r="F326" i="1" s="1"/>
  <c r="G326" i="1" s="1"/>
  <c r="E317" i="1"/>
  <c r="F317" i="1" s="1"/>
  <c r="G317" i="1" s="1"/>
  <c r="E309" i="1"/>
  <c r="F309" i="1" s="1"/>
  <c r="G309" i="1" s="1"/>
  <c r="E260" i="1"/>
  <c r="F260" i="1" s="1"/>
  <c r="G260" i="1" s="1"/>
  <c r="E257" i="1"/>
  <c r="F257" i="1" s="1"/>
  <c r="G257" i="1" s="1"/>
  <c r="E250" i="1"/>
  <c r="F250" i="1" s="1"/>
  <c r="G250" i="1" s="1"/>
  <c r="E249" i="1"/>
  <c r="F249" i="1" s="1"/>
  <c r="G249" i="1" s="1"/>
  <c r="E247" i="1"/>
  <c r="F247" i="1" s="1"/>
  <c r="G247" i="1" s="1"/>
  <c r="E246" i="1"/>
  <c r="F246" i="1" s="1"/>
  <c r="G246" i="1" s="1"/>
  <c r="E241" i="1"/>
  <c r="F241" i="1" s="1"/>
  <c r="G241" i="1" s="1"/>
  <c r="E239" i="1"/>
  <c r="F239" i="1" s="1"/>
  <c r="G239" i="1" s="1"/>
  <c r="E141" i="1"/>
  <c r="F141" i="1" s="1"/>
  <c r="G141" i="1" s="1"/>
  <c r="E102" i="1"/>
  <c r="F102" i="1" s="1"/>
  <c r="G102" i="1" s="1"/>
  <c r="E94" i="1"/>
  <c r="F94" i="1" s="1"/>
  <c r="G94" i="1" s="1"/>
  <c r="E91" i="1"/>
  <c r="F91" i="1" s="1"/>
  <c r="G91" i="1" s="1"/>
  <c r="E87" i="1"/>
  <c r="F87" i="1" s="1"/>
  <c r="G87" i="1" s="1"/>
  <c r="E83" i="1"/>
  <c r="F83" i="1" s="1"/>
  <c r="G83" i="1" s="1"/>
  <c r="E81" i="1"/>
  <c r="F81" i="1" s="1"/>
  <c r="G81" i="1" s="1"/>
  <c r="E77" i="1"/>
  <c r="F77" i="1" s="1"/>
  <c r="G77" i="1" s="1"/>
  <c r="E67" i="1"/>
  <c r="F67" i="1" s="1"/>
  <c r="G67" i="1" s="1"/>
  <c r="E66" i="1"/>
  <c r="F66" i="1" s="1"/>
  <c r="G66" i="1" s="1"/>
  <c r="E65" i="1"/>
  <c r="F65" i="1" s="1"/>
  <c r="G65" i="1" s="1"/>
  <c r="E63" i="1"/>
  <c r="F63" i="1" s="1"/>
  <c r="G63" i="1" s="1"/>
  <c r="E62" i="1"/>
  <c r="F62" i="1" s="1"/>
  <c r="G62" i="1" s="1"/>
  <c r="E59" i="1"/>
  <c r="F59" i="1" s="1"/>
  <c r="G59" i="1" s="1"/>
  <c r="E58" i="1"/>
  <c r="F58" i="1" s="1"/>
  <c r="G58" i="1" s="1"/>
  <c r="E54" i="1"/>
  <c r="F54" i="1" s="1"/>
  <c r="G54" i="1" s="1"/>
  <c r="E53" i="1"/>
  <c r="F53" i="1" s="1"/>
  <c r="G53" i="1" s="1"/>
  <c r="E50" i="1"/>
  <c r="F50" i="1" s="1"/>
  <c r="G50" i="1" s="1"/>
  <c r="E16" i="1"/>
  <c r="F16" i="1" s="1"/>
  <c r="G16" i="1" s="1"/>
  <c r="E377" i="1"/>
  <c r="F377" i="1" s="1"/>
  <c r="G377" i="1" s="1"/>
  <c r="E375" i="1"/>
  <c r="F375" i="1" s="1"/>
  <c r="G375" i="1" s="1"/>
  <c r="E346" i="1"/>
  <c r="F346" i="1" s="1"/>
  <c r="G346" i="1" s="1"/>
  <c r="E324" i="1"/>
  <c r="F324" i="1" s="1"/>
  <c r="G324" i="1" s="1"/>
  <c r="E314" i="1"/>
  <c r="F314" i="1" s="1"/>
  <c r="G314" i="1" s="1"/>
  <c r="E312" i="1"/>
  <c r="F312" i="1" s="1"/>
  <c r="G312" i="1" s="1"/>
  <c r="E308" i="1"/>
  <c r="F308" i="1" s="1"/>
  <c r="G308" i="1" s="1"/>
  <c r="E303" i="1"/>
  <c r="F303" i="1" s="1"/>
  <c r="G303" i="1" s="1"/>
  <c r="E301" i="1"/>
  <c r="F301" i="1" s="1"/>
  <c r="G301" i="1" s="1"/>
  <c r="E275" i="1"/>
  <c r="F275" i="1" s="1"/>
  <c r="G275" i="1" s="1"/>
  <c r="E254" i="1"/>
  <c r="F254" i="1" s="1"/>
  <c r="G254" i="1" s="1"/>
  <c r="E118" i="1"/>
  <c r="F118" i="1" s="1"/>
  <c r="G118" i="1" s="1"/>
  <c r="E103" i="1"/>
  <c r="F103" i="1" s="1"/>
  <c r="G103" i="1" s="1"/>
  <c r="E95" i="1"/>
  <c r="F95" i="1" s="1"/>
  <c r="G95" i="1" s="1"/>
  <c r="E89" i="1"/>
  <c r="F89" i="1" s="1"/>
  <c r="G89" i="1" s="1"/>
  <c r="E88" i="1"/>
  <c r="F88" i="1" s="1"/>
  <c r="G88" i="1" s="1"/>
  <c r="E75" i="1"/>
  <c r="F75" i="1" s="1"/>
  <c r="G75" i="1" s="1"/>
  <c r="E74" i="1"/>
  <c r="F74" i="1" s="1"/>
  <c r="G74" i="1" s="1"/>
  <c r="E72" i="1"/>
  <c r="F72" i="1" s="1"/>
  <c r="G72" i="1" s="1"/>
  <c r="E71" i="1"/>
  <c r="F71" i="1" s="1"/>
  <c r="G71" i="1" s="1"/>
  <c r="E383" i="1"/>
  <c r="F383" i="1" s="1"/>
  <c r="G383" i="1" s="1"/>
  <c r="E367" i="1"/>
  <c r="F367" i="1" s="1"/>
  <c r="G367" i="1" s="1"/>
  <c r="E352" i="1"/>
  <c r="F352" i="1" s="1"/>
  <c r="G352" i="1" s="1"/>
  <c r="E350" i="1"/>
  <c r="F350" i="1" s="1"/>
  <c r="G350" i="1" s="1"/>
  <c r="E342" i="1"/>
  <c r="F342" i="1" s="1"/>
  <c r="G342" i="1" s="1"/>
  <c r="E336" i="1"/>
  <c r="F336" i="1" s="1"/>
  <c r="G336" i="1" s="1"/>
  <c r="E335" i="1"/>
  <c r="F335" i="1" s="1"/>
  <c r="G335" i="1" s="1"/>
  <c r="E334" i="1"/>
  <c r="F334" i="1" s="1"/>
  <c r="G334" i="1" s="1"/>
  <c r="E332" i="1"/>
  <c r="F332" i="1" s="1"/>
  <c r="G332" i="1" s="1"/>
  <c r="E328" i="1"/>
  <c r="F328" i="1" s="1"/>
  <c r="G328" i="1" s="1"/>
  <c r="E323" i="1"/>
  <c r="F323" i="1" s="1"/>
  <c r="G323" i="1" s="1"/>
  <c r="E322" i="1"/>
  <c r="F322" i="1" s="1"/>
  <c r="G322" i="1" s="1"/>
  <c r="E319" i="1"/>
  <c r="F319" i="1" s="1"/>
  <c r="G319" i="1" s="1"/>
  <c r="E316" i="1"/>
  <c r="F316" i="1" s="1"/>
  <c r="G316" i="1" s="1"/>
  <c r="E313" i="1"/>
  <c r="F313" i="1" s="1"/>
  <c r="G313" i="1" s="1"/>
  <c r="E306" i="1"/>
  <c r="F306" i="1" s="1"/>
  <c r="G306" i="1" s="1"/>
  <c r="E305" i="1"/>
  <c r="F305" i="1" s="1"/>
  <c r="G305" i="1" s="1"/>
  <c r="E304" i="1"/>
  <c r="F304" i="1" s="1"/>
  <c r="G304" i="1" s="1"/>
  <c r="E302" i="1"/>
  <c r="F302" i="1" s="1"/>
  <c r="G302" i="1" s="1"/>
  <c r="E300" i="1"/>
  <c r="F300" i="1" s="1"/>
  <c r="G300" i="1" s="1"/>
  <c r="E295" i="1"/>
  <c r="F295" i="1" s="1"/>
  <c r="G295" i="1" s="1"/>
  <c r="E294" i="1"/>
  <c r="F294" i="1" s="1"/>
  <c r="G294" i="1" s="1"/>
  <c r="E290" i="1"/>
  <c r="F290" i="1" s="1"/>
  <c r="G290" i="1" s="1"/>
  <c r="E288" i="1"/>
  <c r="F288" i="1" s="1"/>
  <c r="G288" i="1" s="1"/>
  <c r="E286" i="1"/>
  <c r="F286" i="1" s="1"/>
  <c r="G286" i="1" s="1"/>
  <c r="E280" i="1"/>
  <c r="F280" i="1" s="1"/>
  <c r="G280" i="1" s="1"/>
  <c r="E278" i="1"/>
  <c r="F278" i="1" s="1"/>
  <c r="G278" i="1" s="1"/>
  <c r="E271" i="1"/>
  <c r="F271" i="1" s="1"/>
  <c r="G271" i="1" s="1"/>
  <c r="E269" i="1"/>
  <c r="F269" i="1" s="1"/>
  <c r="G269" i="1" s="1"/>
  <c r="E266" i="1"/>
  <c r="F266" i="1" s="1"/>
  <c r="G266" i="1" s="1"/>
  <c r="E263" i="1"/>
  <c r="F263" i="1" s="1"/>
  <c r="G263" i="1" s="1"/>
  <c r="E262" i="1"/>
  <c r="F262" i="1" s="1"/>
  <c r="G262" i="1" s="1"/>
  <c r="E261" i="1"/>
  <c r="F261" i="1" s="1"/>
  <c r="G261" i="1" s="1"/>
  <c r="E255" i="1"/>
  <c r="F255" i="1" s="1"/>
  <c r="G255" i="1" s="1"/>
  <c r="E252" i="1"/>
  <c r="F252" i="1" s="1"/>
  <c r="G252" i="1" s="1"/>
  <c r="E244" i="1"/>
  <c r="F244" i="1" s="1"/>
  <c r="G244" i="1" s="1"/>
  <c r="E242" i="1"/>
  <c r="F242" i="1" s="1"/>
  <c r="G242" i="1" s="1"/>
  <c r="E238" i="1"/>
  <c r="F238" i="1" s="1"/>
  <c r="G238" i="1" s="1"/>
  <c r="E237" i="1"/>
  <c r="F237" i="1" s="1"/>
  <c r="G237" i="1" s="1"/>
  <c r="E229" i="1"/>
  <c r="F229" i="1" s="1"/>
  <c r="G229" i="1" s="1"/>
  <c r="E228" i="1"/>
  <c r="F228" i="1" s="1"/>
  <c r="G228" i="1" s="1"/>
  <c r="E204" i="1"/>
  <c r="F204" i="1" s="1"/>
  <c r="G204" i="1" s="1"/>
  <c r="E199" i="1"/>
  <c r="F199" i="1" s="1"/>
  <c r="G199" i="1" s="1"/>
  <c r="E198" i="1"/>
  <c r="F198" i="1" s="1"/>
  <c r="G198" i="1" s="1"/>
  <c r="E182" i="1"/>
  <c r="F182" i="1" s="1"/>
  <c r="G182" i="1" s="1"/>
  <c r="E176" i="1"/>
  <c r="F176" i="1" s="1"/>
  <c r="G176" i="1" s="1"/>
  <c r="E174" i="1"/>
  <c r="F174" i="1" s="1"/>
  <c r="G174" i="1" s="1"/>
  <c r="E173" i="1"/>
  <c r="F173" i="1" s="1"/>
  <c r="G173" i="1" s="1"/>
  <c r="E172" i="1"/>
  <c r="F172" i="1" s="1"/>
  <c r="G172" i="1" s="1"/>
  <c r="E171" i="1"/>
  <c r="F171" i="1" s="1"/>
  <c r="G171" i="1" s="1"/>
  <c r="E170" i="1"/>
  <c r="F170" i="1" s="1"/>
  <c r="G170" i="1" s="1"/>
  <c r="E169" i="1"/>
  <c r="F169" i="1" s="1"/>
  <c r="G169" i="1" s="1"/>
  <c r="E165" i="1"/>
  <c r="F165" i="1" s="1"/>
  <c r="G165" i="1" s="1"/>
  <c r="E164" i="1"/>
  <c r="F164" i="1" s="1"/>
  <c r="G164" i="1" s="1"/>
  <c r="E163" i="1"/>
  <c r="F163" i="1" s="1"/>
  <c r="G163" i="1" s="1"/>
  <c r="E162" i="1"/>
  <c r="F162" i="1" s="1"/>
  <c r="G162" i="1" s="1"/>
  <c r="E161" i="1"/>
  <c r="F161" i="1" s="1"/>
  <c r="G161" i="1" s="1"/>
  <c r="E160" i="1"/>
  <c r="F160" i="1" s="1"/>
  <c r="G160" i="1" s="1"/>
  <c r="E159" i="1"/>
  <c r="F159" i="1" s="1"/>
  <c r="G159" i="1" s="1"/>
  <c r="E157" i="1"/>
  <c r="F157" i="1" s="1"/>
  <c r="G157" i="1" s="1"/>
  <c r="E156" i="1"/>
  <c r="F156" i="1" s="1"/>
  <c r="G156" i="1" s="1"/>
  <c r="E155" i="1"/>
  <c r="F155" i="1" s="1"/>
  <c r="G155" i="1" s="1"/>
  <c r="E154" i="1"/>
  <c r="F154" i="1" s="1"/>
  <c r="G154" i="1" s="1"/>
  <c r="E153" i="1"/>
  <c r="F153" i="1" s="1"/>
  <c r="G153" i="1" s="1"/>
  <c r="E19" i="1"/>
  <c r="F19" i="1" s="1"/>
  <c r="G19" i="1" s="1"/>
  <c r="E18" i="1"/>
  <c r="F18" i="1" s="1"/>
  <c r="G18" i="1" s="1"/>
  <c r="E15" i="1"/>
  <c r="F15" i="1" s="1"/>
  <c r="G15" i="1" s="1"/>
  <c r="E13" i="1"/>
  <c r="F13" i="1" s="1"/>
  <c r="G13" i="1" s="1"/>
  <c r="E12" i="1"/>
  <c r="F12" i="1" s="1"/>
  <c r="G12" i="1" s="1"/>
  <c r="E10" i="1"/>
  <c r="F10" i="1" s="1"/>
  <c r="G10" i="1" s="1"/>
  <c r="E3" i="1"/>
  <c r="F3" i="1" s="1"/>
  <c r="G3" i="1" s="1"/>
  <c r="E382" i="1"/>
  <c r="F382" i="1" s="1"/>
  <c r="G382" i="1" s="1"/>
  <c r="E341" i="1"/>
  <c r="F341" i="1" s="1"/>
  <c r="G341" i="1" s="1"/>
  <c r="E289" i="1"/>
  <c r="F289" i="1" s="1"/>
  <c r="G289" i="1" s="1"/>
  <c r="E285" i="1"/>
  <c r="F285" i="1" s="1"/>
  <c r="G285" i="1" s="1"/>
  <c r="E283" i="1"/>
  <c r="F283" i="1" s="1"/>
  <c r="G283" i="1" s="1"/>
  <c r="E281" i="1"/>
  <c r="F281" i="1" s="1"/>
  <c r="G281" i="1" s="1"/>
  <c r="E273" i="1"/>
  <c r="F273" i="1" s="1"/>
  <c r="G273" i="1" s="1"/>
  <c r="E256" i="1"/>
  <c r="F256" i="1" s="1"/>
  <c r="G256" i="1" s="1"/>
  <c r="E253" i="1"/>
  <c r="F253" i="1" s="1"/>
  <c r="G253" i="1" s="1"/>
  <c r="E243" i="1"/>
  <c r="F243" i="1" s="1"/>
  <c r="G243" i="1" s="1"/>
  <c r="E236" i="1"/>
  <c r="F236" i="1" s="1"/>
  <c r="G236" i="1" s="1"/>
  <c r="E234" i="1"/>
  <c r="F234" i="1" s="1"/>
  <c r="G234" i="1" s="1"/>
  <c r="E175" i="1"/>
  <c r="F175" i="1" s="1"/>
  <c r="G175" i="1" s="1"/>
  <c r="E138" i="1"/>
  <c r="F138" i="1" s="1"/>
  <c r="G138" i="1" s="1"/>
  <c r="E96" i="1"/>
  <c r="F96" i="1" s="1"/>
  <c r="G96" i="1" s="1"/>
  <c r="E84" i="1"/>
  <c r="F84" i="1" s="1"/>
  <c r="G84" i="1" s="1"/>
  <c r="E76" i="1"/>
  <c r="F76" i="1" s="1"/>
  <c r="G76" i="1" s="1"/>
  <c r="E70" i="1"/>
  <c r="F70" i="1" s="1"/>
  <c r="G70" i="1" s="1"/>
  <c r="E69" i="1"/>
  <c r="F69" i="1" s="1"/>
  <c r="G69" i="1" s="1"/>
  <c r="E68" i="1"/>
  <c r="F68" i="1" s="1"/>
  <c r="G68" i="1" s="1"/>
  <c r="E64" i="1"/>
  <c r="F64" i="1" s="1"/>
  <c r="G64" i="1" s="1"/>
  <c r="E61" i="1"/>
  <c r="F61" i="1" s="1"/>
  <c r="G61" i="1" s="1"/>
  <c r="E60" i="1"/>
  <c r="F60" i="1" s="1"/>
  <c r="G60" i="1" s="1"/>
  <c r="E57" i="1"/>
  <c r="F57" i="1" s="1"/>
  <c r="G57" i="1" s="1"/>
  <c r="E56" i="1"/>
  <c r="F56" i="1" s="1"/>
  <c r="G56" i="1" s="1"/>
  <c r="E55" i="1"/>
  <c r="F55" i="1" s="1"/>
  <c r="G55" i="1" s="1"/>
  <c r="E52" i="1"/>
  <c r="F52" i="1" s="1"/>
  <c r="G52" i="1" s="1"/>
  <c r="E51" i="1"/>
  <c r="F51" i="1" s="1"/>
  <c r="G51" i="1" s="1"/>
  <c r="E49" i="1"/>
  <c r="F49" i="1" s="1"/>
  <c r="G49" i="1" s="1"/>
  <c r="E48" i="1"/>
  <c r="F48" i="1" s="1"/>
  <c r="G48" i="1" s="1"/>
  <c r="E47" i="1"/>
  <c r="F47" i="1" s="1"/>
  <c r="G47" i="1" s="1"/>
  <c r="E46" i="1"/>
  <c r="F46" i="1" s="1"/>
  <c r="G46" i="1" s="1"/>
  <c r="E45" i="1"/>
  <c r="F45" i="1" s="1"/>
  <c r="G45" i="1" s="1"/>
  <c r="E44" i="1"/>
  <c r="F44" i="1" s="1"/>
  <c r="G44" i="1" s="1"/>
  <c r="E43" i="1"/>
  <c r="F43" i="1" s="1"/>
  <c r="G43" i="1" s="1"/>
  <c r="E42" i="1"/>
  <c r="F42" i="1" s="1"/>
  <c r="G42" i="1" s="1"/>
  <c r="E41" i="1"/>
  <c r="F41" i="1" s="1"/>
  <c r="G41" i="1" s="1"/>
  <c r="E40" i="1"/>
  <c r="F40" i="1" s="1"/>
  <c r="G40" i="1" s="1"/>
  <c r="E39" i="1"/>
  <c r="F39" i="1" s="1"/>
  <c r="G39" i="1" s="1"/>
  <c r="E38" i="1"/>
  <c r="F38" i="1" s="1"/>
  <c r="G38" i="1" s="1"/>
  <c r="E37" i="1"/>
  <c r="F37" i="1" s="1"/>
  <c r="G37" i="1" s="1"/>
  <c r="E36" i="1"/>
  <c r="F36" i="1" s="1"/>
  <c r="G36" i="1" s="1"/>
  <c r="E35" i="1"/>
  <c r="F35" i="1" s="1"/>
  <c r="G35" i="1" s="1"/>
  <c r="E34" i="1"/>
  <c r="F34" i="1" s="1"/>
  <c r="G34" i="1" s="1"/>
  <c r="E33" i="1"/>
  <c r="F33" i="1" s="1"/>
  <c r="G33" i="1" s="1"/>
  <c r="E32" i="1"/>
  <c r="F32" i="1" s="1"/>
  <c r="G32" i="1" s="1"/>
  <c r="E31" i="1"/>
  <c r="F31" i="1" s="1"/>
  <c r="G31" i="1" s="1"/>
  <c r="E30" i="1"/>
  <c r="F30" i="1" s="1"/>
  <c r="G30" i="1" s="1"/>
  <c r="E29" i="1"/>
  <c r="F29" i="1" s="1"/>
  <c r="G29" i="1" s="1"/>
  <c r="E28" i="1"/>
  <c r="F28" i="1" s="1"/>
  <c r="G28" i="1" s="1"/>
  <c r="E27" i="1"/>
  <c r="F27" i="1" s="1"/>
  <c r="G27" i="1" s="1"/>
  <c r="E26" i="1"/>
  <c r="F26" i="1" s="1"/>
  <c r="G26" i="1" s="1"/>
  <c r="E25" i="1"/>
  <c r="F25" i="1" s="1"/>
  <c r="G25" i="1" s="1"/>
  <c r="E24" i="1"/>
  <c r="F24" i="1" s="1"/>
  <c r="G24" i="1" s="1"/>
  <c r="E23" i="1"/>
  <c r="F23" i="1" s="1"/>
  <c r="G23" i="1" s="1"/>
  <c r="E22" i="1"/>
  <c r="F22" i="1" s="1"/>
  <c r="G22" i="1" s="1"/>
  <c r="E21" i="1"/>
  <c r="F21" i="1" s="1"/>
  <c r="G21" i="1" s="1"/>
  <c r="E20" i="1"/>
  <c r="F20" i="1" s="1"/>
  <c r="G20" i="1" s="1"/>
  <c r="E17" i="1"/>
  <c r="F17" i="1" s="1"/>
  <c r="G17" i="1" s="1"/>
  <c r="E9" i="1"/>
  <c r="F9" i="1" s="1"/>
  <c r="G9" i="1" s="1"/>
  <c r="E5" i="1"/>
  <c r="F5" i="1" s="1"/>
  <c r="G5" i="1" s="1"/>
  <c r="E4" i="1"/>
  <c r="F797" i="1" l="1"/>
  <c r="G797" i="1" s="1"/>
  <c r="F1050" i="1"/>
  <c r="G1050" i="1" s="1"/>
  <c r="F1116" i="1"/>
  <c r="G1116" i="1" s="1"/>
  <c r="F1144" i="1"/>
  <c r="G1144" i="1" s="1"/>
  <c r="F890" i="1"/>
  <c r="G890" i="1" s="1"/>
  <c r="F1076" i="1"/>
  <c r="G1076" i="1" s="1"/>
  <c r="F1176" i="1"/>
  <c r="G1176" i="1" s="1"/>
  <c r="F1012" i="1"/>
  <c r="G1012" i="1" s="1"/>
  <c r="F1016" i="1"/>
  <c r="G1016" i="1" s="1"/>
  <c r="F1121" i="1"/>
  <c r="G1121" i="1" s="1"/>
  <c r="F866" i="1"/>
  <c r="G866" i="1" s="1"/>
  <c r="F960" i="1"/>
  <c r="G960" i="1" s="1"/>
  <c r="F1092" i="1"/>
  <c r="G1092" i="1" s="1"/>
  <c r="F916" i="1"/>
  <c r="G916" i="1" s="1"/>
  <c r="F963" i="1"/>
  <c r="G963" i="1" s="1"/>
  <c r="F967" i="1"/>
  <c r="G967" i="1" s="1"/>
  <c r="F1262" i="1"/>
  <c r="G1262" i="1" s="1"/>
  <c r="F1220" i="1"/>
  <c r="G1220" i="1" s="1"/>
  <c r="F1230" i="1"/>
  <c r="G1230" i="1" s="1"/>
  <c r="F1257" i="1"/>
  <c r="G1257" i="1" s="1"/>
  <c r="F1223" i="1"/>
  <c r="G1223" i="1" s="1"/>
  <c r="F1250" i="1"/>
  <c r="G1250" i="1" s="1"/>
  <c r="F1240" i="1"/>
  <c r="G1240" i="1" s="1"/>
  <c r="F1205" i="1"/>
  <c r="G1205" i="1" s="1"/>
  <c r="F1237" i="1"/>
  <c r="G1237" i="1" s="1"/>
  <c r="F1246" i="1"/>
  <c r="G1246" i="1" s="1"/>
  <c r="F1627" i="1"/>
  <c r="G1627" i="1" s="1"/>
  <c r="F1399" i="1"/>
  <c r="G1399" i="1" s="1"/>
  <c r="F1411" i="1"/>
  <c r="G1411" i="1" s="1"/>
  <c r="F1432" i="1"/>
  <c r="G1432" i="1" s="1"/>
  <c r="F1435" i="1"/>
  <c r="G1435" i="1" s="1"/>
  <c r="F1429" i="1"/>
  <c r="G1429" i="1" s="1"/>
  <c r="F1414" i="1"/>
  <c r="G1414" i="1" s="1"/>
  <c r="F1279" i="1"/>
  <c r="G1279" i="1" s="1"/>
  <c r="F1286" i="1"/>
  <c r="G1286" i="1" s="1"/>
  <c r="F1287" i="1"/>
  <c r="G1287" i="1" s="1"/>
  <c r="F1297" i="1"/>
  <c r="G1297" i="1" s="1"/>
  <c r="F1288" i="1"/>
  <c r="G1288" i="1" s="1"/>
  <c r="F1388" i="1"/>
  <c r="G1388" i="1" s="1"/>
  <c r="F1374" i="1"/>
  <c r="G1374" i="1" s="1"/>
  <c r="F1407" i="1"/>
  <c r="G1407" i="1" s="1"/>
  <c r="F1393" i="1"/>
  <c r="G1393" i="1" s="1"/>
  <c r="F1599" i="1"/>
  <c r="G1599" i="1" s="1"/>
  <c r="F1387" i="1"/>
  <c r="G1387" i="1" s="1"/>
  <c r="F1381" i="1"/>
  <c r="G1381" i="1" s="1"/>
  <c r="F1390" i="1"/>
  <c r="G1390" i="1" s="1"/>
  <c r="F1579" i="1"/>
  <c r="G1579" i="1" s="1"/>
  <c r="F1568" i="1"/>
  <c r="G1568" i="1" s="1"/>
  <c r="F1536" i="1"/>
  <c r="G1536" i="1" s="1"/>
  <c r="F1545" i="1"/>
  <c r="G1545" i="1" s="1"/>
  <c r="F1439" i="1"/>
  <c r="G1439" i="1" s="1"/>
  <c r="F1526" i="1"/>
  <c r="G1526" i="1" s="1"/>
  <c r="F1505" i="1"/>
  <c r="G1505" i="1" s="1"/>
  <c r="F1499" i="1"/>
  <c r="G1499" i="1" s="1"/>
  <c r="F1447" i="1"/>
  <c r="G1447" i="1" s="1"/>
  <c r="F2051" i="1"/>
  <c r="G2051" i="1" s="1"/>
  <c r="F2117" i="1"/>
  <c r="G2117" i="1" s="1"/>
  <c r="F2363" i="1"/>
  <c r="G2363" i="1" s="1"/>
  <c r="F2097" i="1"/>
  <c r="G2097" i="1" s="1"/>
  <c r="F2118" i="1"/>
  <c r="G2118" i="1" s="1"/>
  <c r="F2467" i="1"/>
  <c r="G2467" i="1" s="1"/>
  <c r="F2073" i="1"/>
  <c r="G2073" i="1" s="1"/>
  <c r="F2063" i="1"/>
  <c r="G2063" i="1" s="1"/>
  <c r="F2276" i="1"/>
  <c r="G2276" i="1" s="1"/>
  <c r="F2183" i="1"/>
  <c r="G2183" i="1" s="1"/>
  <c r="F2375" i="1"/>
  <c r="G2375" i="1" s="1"/>
  <c r="F2361" i="1"/>
  <c r="G2361" i="1" s="1"/>
  <c r="F2193" i="1"/>
  <c r="G2193" i="1" s="1"/>
  <c r="F3285" i="1"/>
  <c r="G3285" i="1" s="1"/>
  <c r="F2417" i="1"/>
  <c r="G2417" i="1" s="1"/>
  <c r="F2472" i="1"/>
  <c r="G2472" i="1" s="1"/>
  <c r="F2161" i="1"/>
  <c r="G2161" i="1" s="1"/>
  <c r="F2213" i="1"/>
  <c r="G2213" i="1" s="1"/>
  <c r="F2211" i="1"/>
  <c r="G2211" i="1" s="1"/>
  <c r="F2221" i="1"/>
  <c r="G2221" i="1" s="1"/>
  <c r="F2415" i="1"/>
  <c r="G2415" i="1" s="1"/>
  <c r="F2445" i="1"/>
  <c r="G2445" i="1" s="1"/>
  <c r="F2239" i="1"/>
  <c r="G2239" i="1" s="1"/>
  <c r="F2229" i="1"/>
  <c r="G2229" i="1" s="1"/>
  <c r="F2392" i="1"/>
  <c r="G2392" i="1" s="1"/>
  <c r="F2225" i="1"/>
  <c r="G2225" i="1" s="1"/>
  <c r="F2242" i="1"/>
  <c r="G2242" i="1" s="1"/>
  <c r="F3276" i="1"/>
  <c r="G3276" i="1" s="1"/>
  <c r="F2255" i="1"/>
  <c r="G2255" i="1" s="1"/>
  <c r="F2253" i="1"/>
  <c r="G2253" i="1" s="1"/>
  <c r="F1828" i="1"/>
  <c r="G1828" i="1" s="1"/>
  <c r="F1743" i="1"/>
  <c r="G1743" i="1" s="1"/>
  <c r="F1787" i="1"/>
  <c r="G1787" i="1" s="1"/>
  <c r="F1967" i="1"/>
  <c r="G1967" i="1" s="1"/>
  <c r="F1922" i="1"/>
  <c r="G1922" i="1" s="1"/>
  <c r="F1936" i="1"/>
  <c r="G1936" i="1" s="1"/>
  <c r="F1926" i="1"/>
  <c r="G1926" i="1" s="1"/>
  <c r="F1937" i="1"/>
  <c r="G1937" i="1" s="1"/>
  <c r="F1674" i="1"/>
  <c r="G1674" i="1" s="1"/>
  <c r="F1756" i="1"/>
  <c r="G1756" i="1" s="1"/>
  <c r="F1965" i="1"/>
  <c r="G1965" i="1" s="1"/>
  <c r="F1932" i="1"/>
  <c r="G1932" i="1" s="1"/>
  <c r="F1972" i="1"/>
  <c r="G1972" i="1" s="1"/>
  <c r="F1849" i="1"/>
  <c r="G1849" i="1" s="1"/>
  <c r="F1845" i="1"/>
  <c r="G1845" i="1" s="1"/>
  <c r="F1881" i="1"/>
  <c r="G1881" i="1" s="1"/>
  <c r="F1766" i="1"/>
  <c r="G1766" i="1" s="1"/>
  <c r="F2023" i="1"/>
  <c r="G2023" i="1" s="1"/>
  <c r="F1901" i="1"/>
  <c r="G1901" i="1" s="1"/>
  <c r="F1900" i="1"/>
  <c r="G1900" i="1" s="1"/>
  <c r="F1909" i="1"/>
  <c r="G1909" i="1" s="1"/>
  <c r="F3283" i="1"/>
  <c r="G3283" i="1" s="1"/>
  <c r="F2513" i="1"/>
  <c r="G2513" i="1" s="1"/>
  <c r="F2550" i="1"/>
  <c r="G2550" i="1" s="1"/>
  <c r="F2785" i="1"/>
  <c r="G2785" i="1" s="1"/>
  <c r="F2835" i="1"/>
  <c r="G2835" i="1" s="1"/>
  <c r="F2969" i="1"/>
  <c r="G2969" i="1" s="1"/>
  <c r="F2642" i="1"/>
  <c r="G2642" i="1" s="1"/>
  <c r="F2645" i="1"/>
  <c r="G2645" i="1" s="1"/>
  <c r="F2657" i="1"/>
  <c r="G2657" i="1" s="1"/>
  <c r="F2925" i="1"/>
  <c r="G2925" i="1" s="1"/>
  <c r="F2653" i="1"/>
  <c r="G2653" i="1" s="1"/>
  <c r="F2648" i="1"/>
  <c r="G2648" i="1" s="1"/>
  <c r="F835" i="1"/>
  <c r="G835" i="1" s="1"/>
  <c r="F843" i="1"/>
  <c r="G843" i="1" s="1"/>
  <c r="F871" i="1"/>
  <c r="G871" i="1" s="1"/>
  <c r="F1139" i="1"/>
  <c r="G1139" i="1" s="1"/>
  <c r="F1088" i="1"/>
  <c r="G1088" i="1" s="1"/>
  <c r="F1007" i="1"/>
  <c r="G1007" i="1" s="1"/>
  <c r="F1013" i="1"/>
  <c r="G1013" i="1" s="1"/>
  <c r="F906" i="1"/>
  <c r="G906" i="1" s="1"/>
  <c r="F910" i="1"/>
  <c r="G910" i="1" s="1"/>
  <c r="F914" i="1"/>
  <c r="G914" i="1" s="1"/>
  <c r="F919" i="1"/>
  <c r="G919" i="1" s="1"/>
  <c r="F997" i="1"/>
  <c r="G997" i="1" s="1"/>
  <c r="F1264" i="1"/>
  <c r="G1264" i="1" s="1"/>
  <c r="F1198" i="1"/>
  <c r="G1198" i="1" s="1"/>
  <c r="F1427" i="1"/>
  <c r="G1427" i="1" s="1"/>
  <c r="F1412" i="1"/>
  <c r="G1412" i="1" s="1"/>
  <c r="F1451" i="1"/>
  <c r="G1451" i="1" s="1"/>
  <c r="F1419" i="1"/>
  <c r="G1419" i="1" s="1"/>
  <c r="F1446" i="1"/>
  <c r="G1446" i="1" s="1"/>
  <c r="F1343" i="1"/>
  <c r="G1343" i="1" s="1"/>
  <c r="F1352" i="1"/>
  <c r="G1352" i="1" s="1"/>
  <c r="F1597" i="1"/>
  <c r="G1597" i="1" s="1"/>
  <c r="F1466" i="1"/>
  <c r="G1466" i="1" s="1"/>
  <c r="F1354" i="1"/>
  <c r="G1354" i="1" s="1"/>
  <c r="F1296" i="1"/>
  <c r="G1296" i="1" s="1"/>
  <c r="F1285" i="1"/>
  <c r="G1285" i="1" s="1"/>
  <c r="F1275" i="1"/>
  <c r="G1275" i="1" s="1"/>
  <c r="F1340" i="1"/>
  <c r="G1340" i="1" s="1"/>
  <c r="F1621" i="1"/>
  <c r="G1621" i="1" s="1"/>
  <c r="F1375" i="1"/>
  <c r="G1375" i="1" s="1"/>
  <c r="F1382" i="1"/>
  <c r="G1382" i="1" s="1"/>
  <c r="F1383" i="1"/>
  <c r="G1383" i="1" s="1"/>
  <c r="F1385" i="1"/>
  <c r="G1385" i="1" s="1"/>
  <c r="F1379" i="1"/>
  <c r="G1379" i="1" s="1"/>
  <c r="F1372" i="1"/>
  <c r="G1372" i="1" s="1"/>
  <c r="F1376" i="1"/>
  <c r="G1376" i="1" s="1"/>
  <c r="F1442" i="1"/>
  <c r="G1442" i="1" s="1"/>
  <c r="F1551" i="1"/>
  <c r="G1551" i="1" s="1"/>
  <c r="F1557" i="1"/>
  <c r="G1557" i="1" s="1"/>
  <c r="F1561" i="1"/>
  <c r="G1561" i="1" s="1"/>
  <c r="F1546" i="1"/>
  <c r="G1546" i="1" s="1"/>
  <c r="F1567" i="1"/>
  <c r="G1567" i="1" s="1"/>
  <c r="F1498" i="1"/>
  <c r="G1498" i="1" s="1"/>
  <c r="F1607" i="1"/>
  <c r="G1607" i="1" s="1"/>
  <c r="F1520" i="1"/>
  <c r="G1520" i="1" s="1"/>
  <c r="F1475" i="1"/>
  <c r="G1475" i="1" s="1"/>
  <c r="F3273" i="1"/>
  <c r="G3273" i="1" s="1"/>
  <c r="F2455" i="1"/>
  <c r="G2455" i="1" s="1"/>
  <c r="F2346" i="1"/>
  <c r="G2346" i="1" s="1"/>
  <c r="F2082" i="1"/>
  <c r="G2082" i="1" s="1"/>
  <c r="F2074" i="1"/>
  <c r="G2074" i="1" s="1"/>
  <c r="F2106" i="1"/>
  <c r="G2106" i="1" s="1"/>
  <c r="F2450" i="1"/>
  <c r="G2450" i="1" s="1"/>
  <c r="F2463" i="1"/>
  <c r="G2463" i="1" s="1"/>
  <c r="F2383" i="1"/>
  <c r="G2383" i="1" s="1"/>
  <c r="F2184" i="1"/>
  <c r="G2184" i="1" s="1"/>
  <c r="F2387" i="1"/>
  <c r="G2387" i="1" s="1"/>
  <c r="F2144" i="1"/>
  <c r="G2144" i="1" s="1"/>
  <c r="F2170" i="1"/>
  <c r="G2170" i="1" s="1"/>
  <c r="F2203" i="1"/>
  <c r="G2203" i="1" s="1"/>
  <c r="F3275" i="1"/>
  <c r="G3275" i="1" s="1"/>
  <c r="F2223" i="1"/>
  <c r="G2223" i="1" s="1"/>
  <c r="F2236" i="1"/>
  <c r="G2236" i="1" s="1"/>
  <c r="F2331" i="1"/>
  <c r="G2331" i="1" s="1"/>
  <c r="F2227" i="1"/>
  <c r="G2227" i="1" s="1"/>
  <c r="F2224" i="1"/>
  <c r="G2224" i="1" s="1"/>
  <c r="F2047" i="1"/>
  <c r="G2047" i="1" s="1"/>
  <c r="F2350" i="1"/>
  <c r="G2350" i="1" s="1"/>
  <c r="F2271" i="1"/>
  <c r="G2271" i="1" s="1"/>
  <c r="F3287" i="1"/>
  <c r="G3287" i="1" s="1"/>
  <c r="F2254" i="1"/>
  <c r="G2254" i="1" s="1"/>
  <c r="F2264" i="1"/>
  <c r="G2264" i="1" s="1"/>
  <c r="F2256" i="1"/>
  <c r="G2256" i="1" s="1"/>
  <c r="F2258" i="1"/>
  <c r="G2258" i="1" s="1"/>
  <c r="F2382" i="1"/>
  <c r="G2382" i="1" s="1"/>
  <c r="F2250" i="1"/>
  <c r="G2250" i="1" s="1"/>
  <c r="F2348" i="1"/>
  <c r="G2348" i="1" s="1"/>
  <c r="F1813" i="1"/>
  <c r="G1813" i="1" s="1"/>
  <c r="F1729" i="1"/>
  <c r="G1729" i="1" s="1"/>
  <c r="F1848" i="1"/>
  <c r="G1848" i="1" s="1"/>
  <c r="F1917" i="1"/>
  <c r="G1917" i="1" s="1"/>
  <c r="F1959" i="1"/>
  <c r="G1959" i="1" s="1"/>
  <c r="F1919" i="1"/>
  <c r="G1919" i="1" s="1"/>
  <c r="F1754" i="1"/>
  <c r="G1754" i="1" s="1"/>
  <c r="F1857" i="1"/>
  <c r="G1857" i="1" s="1"/>
  <c r="F2044" i="1"/>
  <c r="G2044" i="1" s="1"/>
  <c r="F1669" i="1"/>
  <c r="G1669" i="1" s="1"/>
  <c r="F1940" i="1"/>
  <c r="G1940" i="1" s="1"/>
  <c r="F1713" i="1"/>
  <c r="G1713" i="1" s="1"/>
  <c r="F1928" i="1"/>
  <c r="G1928" i="1" s="1"/>
  <c r="F1978" i="1"/>
  <c r="G1978" i="1" s="1"/>
  <c r="F1906" i="1"/>
  <c r="G1906" i="1" s="1"/>
  <c r="F1902" i="1"/>
  <c r="G1902" i="1" s="1"/>
  <c r="F1897" i="1"/>
  <c r="G1897" i="1" s="1"/>
  <c r="F1892" i="1"/>
  <c r="G1892" i="1" s="1"/>
  <c r="F1872" i="1"/>
  <c r="G1872" i="1" s="1"/>
  <c r="F1896" i="1"/>
  <c r="G1896" i="1" s="1"/>
  <c r="F3282" i="1"/>
  <c r="G3282" i="1" s="1"/>
  <c r="F1706" i="1"/>
  <c r="G1706" i="1" s="1"/>
  <c r="F1762" i="1"/>
  <c r="G1762" i="1" s="1"/>
  <c r="F2568" i="1"/>
  <c r="G2568" i="1" s="1"/>
  <c r="F2629" i="1"/>
  <c r="G2629" i="1" s="1"/>
  <c r="F2533" i="1"/>
  <c r="G2533" i="1" s="1"/>
  <c r="F2868" i="1"/>
  <c r="G2868" i="1" s="1"/>
  <c r="F2877" i="1"/>
  <c r="G2877" i="1" s="1"/>
  <c r="F2907" i="1"/>
  <c r="G2907" i="1" s="1"/>
  <c r="F2652" i="1"/>
  <c r="G2652" i="1" s="1"/>
  <c r="F2855" i="1"/>
  <c r="G2855" i="1" s="1"/>
  <c r="F2983" i="1"/>
  <c r="G2983" i="1" s="1"/>
  <c r="F2881" i="1"/>
  <c r="G2881" i="1" s="1"/>
  <c r="F2668" i="1"/>
  <c r="G2668" i="1" s="1"/>
  <c r="F2865" i="1"/>
  <c r="G2865" i="1" s="1"/>
  <c r="F2706" i="1"/>
  <c r="G2706" i="1" s="1"/>
  <c r="F2715" i="1"/>
  <c r="G2715" i="1" s="1"/>
  <c r="F2729" i="1"/>
  <c r="G2729" i="1" s="1"/>
  <c r="F1034" i="1"/>
  <c r="G1034" i="1" s="1"/>
  <c r="F1099" i="1"/>
  <c r="G1099" i="1" s="1"/>
  <c r="F1148" i="1"/>
  <c r="G1148" i="1" s="1"/>
  <c r="F1194" i="1"/>
  <c r="G1194" i="1" s="1"/>
  <c r="F865" i="1"/>
  <c r="G865" i="1" s="1"/>
  <c r="F1014" i="1"/>
  <c r="G1014" i="1" s="1"/>
  <c r="F920" i="1"/>
  <c r="G920" i="1" s="1"/>
  <c r="F994" i="1"/>
  <c r="G994" i="1" s="1"/>
  <c r="F1166" i="1"/>
  <c r="G1166" i="1" s="1"/>
  <c r="F1190" i="1"/>
  <c r="G1190" i="1" s="1"/>
  <c r="F1210" i="1"/>
  <c r="G1210" i="1" s="1"/>
  <c r="F3043" i="1"/>
  <c r="G3043" i="1" s="1"/>
  <c r="F1216" i="1"/>
  <c r="G1216" i="1" s="1"/>
  <c r="F1206" i="1"/>
  <c r="G1206" i="1" s="1"/>
  <c r="F1231" i="1"/>
  <c r="G1231" i="1" s="1"/>
  <c r="F1641" i="1"/>
  <c r="G1641" i="1" s="1"/>
  <c r="F1635" i="1"/>
  <c r="G1635" i="1" s="1"/>
  <c r="F1421" i="1"/>
  <c r="G1421" i="1" s="1"/>
  <c r="F1534" i="1"/>
  <c r="G1534" i="1" s="1"/>
  <c r="F1401" i="1"/>
  <c r="G1401" i="1" s="1"/>
  <c r="F1418" i="1"/>
  <c r="G1418" i="1" s="1"/>
  <c r="F1391" i="1"/>
  <c r="G1391" i="1" s="1"/>
  <c r="F1397" i="1"/>
  <c r="G1397" i="1" s="1"/>
  <c r="F1319" i="1"/>
  <c r="G1319" i="1" s="1"/>
  <c r="F1291" i="1"/>
  <c r="G1291" i="1" s="1"/>
  <c r="F1333" i="1"/>
  <c r="G1333" i="1" s="1"/>
  <c r="F1306" i="1"/>
  <c r="G1306" i="1" s="1"/>
  <c r="F1270" i="1"/>
  <c r="G1270" i="1" s="1"/>
  <c r="F1433" i="1"/>
  <c r="G1433" i="1" s="1"/>
  <c r="F1601" i="1"/>
  <c r="G1601" i="1" s="1"/>
  <c r="F1378" i="1"/>
  <c r="G1378" i="1" s="1"/>
  <c r="F1384" i="1"/>
  <c r="G1384" i="1" s="1"/>
  <c r="F1596" i="1"/>
  <c r="G1596" i="1" s="1"/>
  <c r="F1380" i="1"/>
  <c r="G1380" i="1" s="1"/>
  <c r="F1377" i="1"/>
  <c r="G1377" i="1" s="1"/>
  <c r="F1465" i="1"/>
  <c r="G1465" i="1" s="1"/>
  <c r="F1556" i="1"/>
  <c r="G1556" i="1" s="1"/>
  <c r="F1583" i="1"/>
  <c r="G1583" i="1" s="1"/>
  <c r="F1553" i="1"/>
  <c r="G1553" i="1" s="1"/>
  <c r="F1592" i="1"/>
  <c r="G1592" i="1" s="1"/>
  <c r="F1544" i="1"/>
  <c r="G1544" i="1" s="1"/>
  <c r="F1531" i="1"/>
  <c r="G1531" i="1" s="1"/>
  <c r="F1468" i="1"/>
  <c r="G1468" i="1" s="1"/>
  <c r="F2064" i="1"/>
  <c r="G2064" i="1" s="1"/>
  <c r="F2504" i="1"/>
  <c r="G2504" i="1" s="1"/>
  <c r="F2057" i="1"/>
  <c r="G2057" i="1" s="1"/>
  <c r="F2083" i="1"/>
  <c r="G2083" i="1" s="1"/>
  <c r="F2360" i="1"/>
  <c r="G2360" i="1" s="1"/>
  <c r="F2076" i="1"/>
  <c r="G2076" i="1" s="1"/>
  <c r="F2077" i="1"/>
  <c r="G2077" i="1" s="1"/>
  <c r="F2185" i="1"/>
  <c r="G2185" i="1" s="1"/>
  <c r="F2484" i="1"/>
  <c r="G2484" i="1" s="1"/>
  <c r="F2430" i="1"/>
  <c r="G2430" i="1" s="1"/>
  <c r="F2404" i="1"/>
  <c r="G2404" i="1" s="1"/>
  <c r="F2191" i="1"/>
  <c r="G2191" i="1" s="1"/>
  <c r="F2194" i="1"/>
  <c r="G2194" i="1" s="1"/>
  <c r="F2155" i="1"/>
  <c r="G2155" i="1" s="1"/>
  <c r="F2152" i="1"/>
  <c r="G2152" i="1" s="1"/>
  <c r="F2160" i="1"/>
  <c r="G2160" i="1" s="1"/>
  <c r="F2207" i="1"/>
  <c r="G2207" i="1" s="1"/>
  <c r="F2048" i="1"/>
  <c r="G2048" i="1" s="1"/>
  <c r="F2226" i="1"/>
  <c r="G2226" i="1" s="1"/>
  <c r="F2388" i="1"/>
  <c r="G2388" i="1" s="1"/>
  <c r="F2240" i="1"/>
  <c r="G2240" i="1" s="1"/>
  <c r="F2244" i="1"/>
  <c r="G2244" i="1" s="1"/>
  <c r="F2218" i="1"/>
  <c r="G2218" i="1" s="1"/>
  <c r="F2216" i="1"/>
  <c r="G2216" i="1" s="1"/>
  <c r="F2474" i="1"/>
  <c r="G2474" i="1" s="1"/>
  <c r="F2269" i="1"/>
  <c r="G2269" i="1" s="1"/>
  <c r="F2274" i="1"/>
  <c r="G2274" i="1" s="1"/>
  <c r="F2377" i="1"/>
  <c r="G2377" i="1" s="1"/>
  <c r="F2323" i="1"/>
  <c r="G2323" i="1" s="1"/>
  <c r="F2341" i="1"/>
  <c r="G2341" i="1" s="1"/>
  <c r="F1811" i="1"/>
  <c r="G1811" i="1" s="1"/>
  <c r="F1810" i="1"/>
  <c r="G1810" i="1" s="1"/>
  <c r="F1826" i="1"/>
  <c r="G1826" i="1" s="1"/>
  <c r="F1859" i="1"/>
  <c r="G1859" i="1" s="1"/>
  <c r="F1891" i="1"/>
  <c r="G1891" i="1" s="1"/>
  <c r="F1883" i="1"/>
  <c r="G1883" i="1" s="1"/>
  <c r="F1935" i="1"/>
  <c r="G1935" i="1" s="1"/>
  <c r="F1993" i="1"/>
  <c r="G1993" i="1" s="1"/>
  <c r="F1751" i="1"/>
  <c r="G1751" i="1" s="1"/>
  <c r="F2022" i="1"/>
  <c r="G2022" i="1" s="1"/>
  <c r="F1997" i="1"/>
  <c r="G1997" i="1" s="1"/>
  <c r="F1889" i="1"/>
  <c r="G1889" i="1" s="1"/>
  <c r="F1790" i="1"/>
  <c r="G1790" i="1" s="1"/>
  <c r="F1953" i="1"/>
  <c r="G1953" i="1" s="1"/>
  <c r="F2034" i="1"/>
  <c r="G2034" i="1" s="1"/>
  <c r="F1970" i="1"/>
  <c r="G1970" i="1" s="1"/>
  <c r="F1683" i="1"/>
  <c r="G1683" i="1" s="1"/>
  <c r="F2545" i="1"/>
  <c r="G2545" i="1" s="1"/>
  <c r="F2517" i="1"/>
  <c r="G2517" i="1" s="1"/>
  <c r="F2509" i="1"/>
  <c r="G2509" i="1" s="1"/>
  <c r="F2523" i="1"/>
  <c r="G2523" i="1" s="1"/>
  <c r="F2592" i="1"/>
  <c r="G2592" i="1" s="1"/>
  <c r="F2929" i="1"/>
  <c r="G2929" i="1" s="1"/>
  <c r="F2883" i="1"/>
  <c r="G2883" i="1" s="1"/>
  <c r="F2870" i="1"/>
  <c r="G2870" i="1" s="1"/>
  <c r="F2663" i="1"/>
  <c r="G2663" i="1" s="1"/>
  <c r="F2722" i="1"/>
  <c r="G2722" i="1" s="1"/>
  <c r="F729" i="1"/>
  <c r="G729" i="1" s="1"/>
  <c r="F1127" i="1"/>
  <c r="G1127" i="1" s="1"/>
  <c r="F1151" i="1"/>
  <c r="G1151" i="1" s="1"/>
  <c r="F1178" i="1"/>
  <c r="G1178" i="1" s="1"/>
  <c r="F1174" i="1"/>
  <c r="G1174" i="1" s="1"/>
  <c r="F1004" i="1"/>
  <c r="G1004" i="1" s="1"/>
  <c r="F1134" i="1"/>
  <c r="G1134" i="1" s="1"/>
  <c r="F921" i="1"/>
  <c r="G921" i="1" s="1"/>
  <c r="F1091" i="1"/>
  <c r="G1091" i="1" s="1"/>
  <c r="F1112" i="1"/>
  <c r="G1112" i="1" s="1"/>
  <c r="F1232" i="1"/>
  <c r="G1232" i="1" s="1"/>
  <c r="F1208" i="1"/>
  <c r="G1208" i="1" s="1"/>
  <c r="F1218" i="1"/>
  <c r="G1218" i="1" s="1"/>
  <c r="F1212" i="1"/>
  <c r="G1212" i="1" s="1"/>
  <c r="F1402" i="1"/>
  <c r="G1402" i="1" s="1"/>
  <c r="F1436" i="1"/>
  <c r="G1436" i="1" s="1"/>
  <c r="F1425" i="1"/>
  <c r="G1425" i="1" s="1"/>
  <c r="F1413" i="1"/>
  <c r="G1413" i="1" s="1"/>
  <c r="F1400" i="1"/>
  <c r="G1400" i="1" s="1"/>
  <c r="F1428" i="1"/>
  <c r="G1428" i="1" s="1"/>
  <c r="F1394" i="1"/>
  <c r="G1394" i="1" s="1"/>
  <c r="F1351" i="1"/>
  <c r="G1351" i="1" s="1"/>
  <c r="F1290" i="1"/>
  <c r="G1290" i="1" s="1"/>
  <c r="F1301" i="1"/>
  <c r="G1301" i="1" s="1"/>
  <c r="F1299" i="1"/>
  <c r="G1299" i="1" s="1"/>
  <c r="F1334" i="1"/>
  <c r="G1334" i="1" s="1"/>
  <c r="F1292" i="1"/>
  <c r="G1292" i="1" s="1"/>
  <c r="F1392" i="1"/>
  <c r="G1392" i="1" s="1"/>
  <c r="F1386" i="1"/>
  <c r="G1386" i="1" s="1"/>
  <c r="F1612" i="1"/>
  <c r="G1612" i="1" s="1"/>
  <c r="F1373" i="1"/>
  <c r="G1373" i="1" s="1"/>
  <c r="F1605" i="1"/>
  <c r="G1605" i="1" s="1"/>
  <c r="F1404" i="1"/>
  <c r="G1404" i="1" s="1"/>
  <c r="F1560" i="1"/>
  <c r="G1560" i="1" s="1"/>
  <c r="F1558" i="1"/>
  <c r="G1558" i="1" s="1"/>
  <c r="F1511" i="1"/>
  <c r="G1511" i="1" s="1"/>
  <c r="F1530" i="1"/>
  <c r="G1530" i="1" s="1"/>
  <c r="F1453" i="1"/>
  <c r="G1453" i="1" s="1"/>
  <c r="F1461" i="1"/>
  <c r="G1461" i="1" s="1"/>
  <c r="F2061" i="1"/>
  <c r="G2061" i="1" s="1"/>
  <c r="F2123" i="1"/>
  <c r="G2123" i="1" s="1"/>
  <c r="F2090" i="1"/>
  <c r="G2090" i="1" s="1"/>
  <c r="F2120" i="1"/>
  <c r="G2120" i="1" s="1"/>
  <c r="F2070" i="1"/>
  <c r="G2070" i="1" s="1"/>
  <c r="F2475" i="1"/>
  <c r="G2475" i="1" s="1"/>
  <c r="F2492" i="1"/>
  <c r="G2492" i="1" s="1"/>
  <c r="F2080" i="1"/>
  <c r="G2080" i="1" s="1"/>
  <c r="F2060" i="1"/>
  <c r="G2060" i="1" s="1"/>
  <c r="F2113" i="1"/>
  <c r="G2113" i="1" s="1"/>
  <c r="F2104" i="1"/>
  <c r="G2104" i="1" s="1"/>
  <c r="F2359" i="1"/>
  <c r="G2359" i="1" s="1"/>
  <c r="F2214" i="1"/>
  <c r="G2214" i="1" s="1"/>
  <c r="F2205" i="1"/>
  <c r="G2205" i="1" s="1"/>
  <c r="F2367" i="1"/>
  <c r="G2367" i="1" s="1"/>
  <c r="F2172" i="1"/>
  <c r="G2172" i="1" s="1"/>
  <c r="F2249" i="1"/>
  <c r="G2249" i="1" s="1"/>
  <c r="F2195" i="1"/>
  <c r="G2195" i="1" s="1"/>
  <c r="F2137" i="1"/>
  <c r="G2137" i="1" s="1"/>
  <c r="F2478" i="1"/>
  <c r="G2478" i="1" s="1"/>
  <c r="F2232" i="1"/>
  <c r="G2232" i="1" s="1"/>
  <c r="F2198" i="1"/>
  <c r="G2198" i="1" s="1"/>
  <c r="F2459" i="1"/>
  <c r="G2459" i="1" s="1"/>
  <c r="F2389" i="1"/>
  <c r="G2389" i="1" s="1"/>
  <c r="F2247" i="1"/>
  <c r="G2247" i="1" s="1"/>
  <c r="F2316" i="1"/>
  <c r="G2316" i="1" s="1"/>
  <c r="F2349" i="1"/>
  <c r="G2349" i="1" s="1"/>
  <c r="F2366" i="1"/>
  <c r="G2366" i="1" s="1"/>
  <c r="F2443" i="1"/>
  <c r="G2443" i="1" s="1"/>
  <c r="F2328" i="1"/>
  <c r="G2328" i="1" s="1"/>
  <c r="F1772" i="1"/>
  <c r="G1772" i="1" s="1"/>
  <c r="F1771" i="1"/>
  <c r="G1771" i="1" s="1"/>
  <c r="F1786" i="1"/>
  <c r="G1786" i="1" s="1"/>
  <c r="F1806" i="1"/>
  <c r="G1806" i="1" s="1"/>
  <c r="F1918" i="1"/>
  <c r="G1918" i="1" s="1"/>
  <c r="F2004" i="1"/>
  <c r="G2004" i="1" s="1"/>
  <c r="F1923" i="1"/>
  <c r="G1923" i="1" s="1"/>
  <c r="F1931" i="1"/>
  <c r="G1931" i="1" s="1"/>
  <c r="F1832" i="1"/>
  <c r="G1832" i="1" s="1"/>
  <c r="F1925" i="1"/>
  <c r="G1925" i="1" s="1"/>
  <c r="F1800" i="1"/>
  <c r="G1800" i="1" s="1"/>
  <c r="F1816" i="1"/>
  <c r="G1816" i="1" s="1"/>
  <c r="F1862" i="1"/>
  <c r="G1862" i="1" s="1"/>
  <c r="F1803" i="1"/>
  <c r="G1803" i="1" s="1"/>
  <c r="F1887" i="1"/>
  <c r="G1887" i="1" s="1"/>
  <c r="F1869" i="1"/>
  <c r="G1869" i="1" s="1"/>
  <c r="F1898" i="1"/>
  <c r="G1898" i="1" s="1"/>
  <c r="F1873" i="1"/>
  <c r="G1873" i="1" s="1"/>
  <c r="F1875" i="1"/>
  <c r="G1875" i="1" s="1"/>
  <c r="F1838" i="1"/>
  <c r="G1838" i="1" s="1"/>
  <c r="F1710" i="1"/>
  <c r="G1710" i="1" s="1"/>
  <c r="F1726" i="1"/>
  <c r="G1726" i="1" s="1"/>
  <c r="F2743" i="1"/>
  <c r="G2743" i="1" s="1"/>
  <c r="F2756" i="1"/>
  <c r="G2756" i="1" s="1"/>
  <c r="F2511" i="1"/>
  <c r="G2511" i="1" s="1"/>
  <c r="F2585" i="1"/>
  <c r="G2585" i="1" s="1"/>
  <c r="F2655" i="1"/>
  <c r="G2655" i="1" s="1"/>
  <c r="F2651" i="1"/>
  <c r="G2651" i="1" s="1"/>
  <c r="F2656" i="1"/>
  <c r="G2656" i="1" s="1"/>
  <c r="F2905" i="1"/>
  <c r="G2905" i="1" s="1"/>
  <c r="F2898" i="1"/>
  <c r="G2898" i="1" s="1"/>
  <c r="F2659" i="1"/>
  <c r="G2659" i="1" s="1"/>
  <c r="F2958" i="1"/>
  <c r="G2958" i="1" s="1"/>
  <c r="F2853" i="1"/>
  <c r="G2853" i="1" s="1"/>
  <c r="F2708" i="1"/>
  <c r="G2708" i="1" s="1"/>
  <c r="F2726" i="1"/>
  <c r="G2726" i="1" s="1"/>
  <c r="F2647" i="1"/>
  <c r="G2647" i="1" s="1"/>
</calcChain>
</file>

<file path=xl/sharedStrings.xml><?xml version="1.0" encoding="utf-8"?>
<sst xmlns="http://schemas.openxmlformats.org/spreadsheetml/2006/main" count="25633" uniqueCount="4830">
  <si>
    <t>CERTIFICACION CISCO MODULO I  (ACT.COMP.)</t>
  </si>
  <si>
    <t xml:space="preserve">CERTIFICACION CISCO MODULO I I (ACT.COMP.) </t>
  </si>
  <si>
    <t>TALLER DE ARTES PLASTICAS</t>
  </si>
  <si>
    <t>EXPOSICION FINAL DE PROYECTOS DE INNOVACION TECNOLOGICA</t>
  </si>
  <si>
    <t>TALLER DE MUSICA</t>
  </si>
  <si>
    <t>MUSICA</t>
  </si>
  <si>
    <t>FUTBOL</t>
  </si>
  <si>
    <t>INNOVACION TECNOLOGICA ETAPA LOCAL 2014</t>
  </si>
  <si>
    <t>NONAGESIMA PRIMERA REUNION NACIONAL DE ASINEA</t>
  </si>
  <si>
    <t>TUTORIAS</t>
  </si>
  <si>
    <t>DANZA</t>
  </si>
  <si>
    <t>VOLEIBOL</t>
  </si>
  <si>
    <t>ATLETISMO</t>
  </si>
  <si>
    <t>RONDALLA</t>
  </si>
  <si>
    <t xml:space="preserve">TALLER DE DANZA </t>
  </si>
  <si>
    <t xml:space="preserve">BASQUETBOL </t>
  </si>
  <si>
    <t>ESCOLTA</t>
  </si>
  <si>
    <t>PROGRAMA DE APOYO A LA FORMACION PROFESIONAL CURSO SUA-SIPARE EN ITC</t>
  </si>
  <si>
    <t>EXPOSICION DE PROYECTOS DE INNOVACION TECNOLOGICA</t>
  </si>
  <si>
    <t>VOLEIBOL(AC.ECTRAESC.)</t>
  </si>
  <si>
    <t>BASQUETBOL(ACT.EXTRAESC.)</t>
  </si>
  <si>
    <t>FUTBOL (ACT.EXTRAES)</t>
  </si>
  <si>
    <t xml:space="preserve">BAILES DE SALON </t>
  </si>
  <si>
    <t>BANDA DE GUERRA</t>
  </si>
  <si>
    <t xml:space="preserve"> </t>
  </si>
  <si>
    <t>AJEDREZ</t>
  </si>
  <si>
    <t>TALLER DE TAE KWON DO</t>
  </si>
  <si>
    <t>BEISBOL</t>
  </si>
  <si>
    <t>CULTURA AMBIENTAL</t>
  </si>
  <si>
    <t>ARTES PLASTICAS</t>
  </si>
  <si>
    <t>TEATRO</t>
  </si>
  <si>
    <t>FUTBOL SOCCER</t>
  </si>
  <si>
    <t>TALLER DE TEATRO</t>
  </si>
  <si>
    <t>TALLER DE DANZA</t>
  </si>
  <si>
    <t>DANZA MODERNA</t>
  </si>
  <si>
    <t>TALLER DE BAILES DE SALON Y TEATRO</t>
  </si>
  <si>
    <t>TALLER DE DANZA REGIONAL</t>
  </si>
  <si>
    <t>DANZA REGIONAL</t>
  </si>
  <si>
    <t>EVENTO NACIONAL DE CIENCIAS BASICAS ETAPA LOCAL ZONA VIII</t>
  </si>
  <si>
    <t xml:space="preserve">EXPOSICION FINAL DE PROYECTOS DE INNOVACION </t>
  </si>
  <si>
    <t>CONFERENCIA</t>
  </si>
  <si>
    <t xml:space="preserve">CONFERENCIA </t>
  </si>
  <si>
    <t>NATACION</t>
  </si>
  <si>
    <t>TALLER DE GIMNASIA RITMICA</t>
  </si>
  <si>
    <t>LECTURA Y REDACCION</t>
  </si>
  <si>
    <t>BEIBOL</t>
  </si>
  <si>
    <t xml:space="preserve">20133 20141 </t>
  </si>
  <si>
    <t>FUTBOL DE SALON</t>
  </si>
  <si>
    <t>TAEKWONDO</t>
  </si>
  <si>
    <t>FUTBOL Y NATACION</t>
  </si>
  <si>
    <t>20143 20151</t>
  </si>
  <si>
    <t>20133 20141</t>
  </si>
  <si>
    <t xml:space="preserve">CONFERENCIA COMPETITIVA FORO PYME </t>
  </si>
  <si>
    <t xml:space="preserve">CONFERENCIAS Y VENTAS MARKETING FORO PYME </t>
  </si>
  <si>
    <t xml:space="preserve">CONGRESO INST. DE ADMON Y CONTADURIA </t>
  </si>
  <si>
    <t>TALLER DE VOLEIBOL</t>
  </si>
  <si>
    <t>XXII EVENTO NACIONAL DE CIENCIAS BASICAS</t>
  </si>
  <si>
    <t>DIA INTERNACIONAL DE MONUMENTOS HISTORICOS</t>
  </si>
  <si>
    <t xml:space="preserve">FUTBOL </t>
  </si>
  <si>
    <t>TALLER DE DANZA Y FUTBOL</t>
  </si>
  <si>
    <t>EVENTO NACIONAL DE INNOVACION TECNOLOGICA 2015 ETAPA LOCAL ZONA VIII</t>
  </si>
  <si>
    <t>20133 Y 20141</t>
  </si>
  <si>
    <t>20113 20121</t>
  </si>
  <si>
    <t xml:space="preserve">BAILES DE SALON Y ARTES PLASTICAS  </t>
  </si>
  <si>
    <t>20143 Y 20151</t>
  </si>
  <si>
    <t xml:space="preserve">TALLER DE ARTES PLASTICAS </t>
  </si>
  <si>
    <t>NATACION BASQUETBOL FUTBOL</t>
  </si>
  <si>
    <t xml:space="preserve">NATACION </t>
  </si>
  <si>
    <t>TALLER DE DANZA NATACION</t>
  </si>
  <si>
    <t xml:space="preserve">PROGRAMA DE DIFUSION DE ACTIVIDADES ACADEMICAS DIA MUNDIAL DEL MEDIO AMBIENTE IMPLEMENTACION DEL PROGRAMA DE REFORESTACION </t>
  </si>
  <si>
    <t xml:space="preserve">PROGRAMA DE DE APOYO A LA FORMACION PROFESIONAL INVENTARIO Y DISTRIBUCION DE EQUIPO DEL AREA DE MANTENIMIENTO </t>
  </si>
  <si>
    <t xml:space="preserve">PROGRAMA DE DIFUSION DE ACTIVIDADES ACADEMICAS DIA MUNDIAL DEL MEDIO AMBIENTE ALZA TU VOZ NO EL NIVEL DEL MAR </t>
  </si>
  <si>
    <t xml:space="preserve">PARTICIPACION EN LAS JORNADAS ACADEMICAS Y CULTURALES CON MOTIVO DE LA CELEBRACION DE LA SEMANA DE LA INNOVACION CIENCIA Y TECNOLOGIA </t>
  </si>
  <si>
    <t>TALLER MODELO TALENTO EMPRENDEDOR</t>
  </si>
  <si>
    <t xml:space="preserve">CONGRESO INTERNACIONAL DE INGENIERIA INDUSTRIAL </t>
  </si>
  <si>
    <t xml:space="preserve">CONFERENCIA SEMANA DE LA ADMINISTRACION </t>
  </si>
  <si>
    <t>CURSO SUA-SIPARE</t>
  </si>
  <si>
    <t xml:space="preserve">TALLER DE FUTBOL </t>
  </si>
  <si>
    <t xml:space="preserve">TALLER DE DANZA MODERNA </t>
  </si>
  <si>
    <t>ARTE PLASTICAS</t>
  </si>
  <si>
    <t xml:space="preserve">TALLER DE BAILES DE SALON </t>
  </si>
  <si>
    <t>TALLER DE BAILES DE SALON</t>
  </si>
  <si>
    <t>TALLER DE FUTBOL</t>
  </si>
  <si>
    <t>TALLER DE ARTE PLASTICAS</t>
  </si>
  <si>
    <t>TALLER DE DANZA Y BAILES SALON</t>
  </si>
  <si>
    <t>ESCOLTA Y ACTOS CIVICOS</t>
  </si>
  <si>
    <t>TALLER DE BASQUETBOL</t>
  </si>
  <si>
    <t>VII SEMINARIO DE USO EFICIENTE DE LA ENERGIA</t>
  </si>
  <si>
    <t>"5o CONCURSO DE DISEÑO DE MEZCLAS DE CONCRETO" ETAPA LOCAL</t>
  </si>
  <si>
    <t xml:space="preserve">"5o CONCURSO DE DISEÑO DE MEZCLAS DE CONCRETO" </t>
  </si>
  <si>
    <t>IX FORO DE AHORRO DE ENERGIA ELECTRICA CAMPECHE 2014</t>
  </si>
  <si>
    <t>PARTICIPACION EN EL CONCURSO DE HANAL PIXAN EN EL MARCO DE LAS FESTIVIDADES DEL XXXIX ANIVERSARIO DE TECNOLOGICO DE CAMPECHE</t>
  </si>
  <si>
    <t xml:space="preserve">VOLEIBOL </t>
  </si>
  <si>
    <t>TALLER DE GIMNASIA RITMICA Y BAILES DE SALON</t>
  </si>
  <si>
    <t>TALLER DE AJEDREZ</t>
  </si>
  <si>
    <t>TALLER DE GUITARRA</t>
  </si>
  <si>
    <t>TALLER DE BEISBOL</t>
  </si>
  <si>
    <t>TALLER DE DANZA Y GIMNASIA RITMICA</t>
  </si>
  <si>
    <t>TALLER DE FUTBOL Y VOLEIBOL</t>
  </si>
  <si>
    <t>TALLER DE DANZA MODERNA</t>
  </si>
  <si>
    <t>TALLER DE ARTES  PLASTICAS</t>
  </si>
  <si>
    <t>TALLER DE VOLEIBOL Y DANZA REGIONAL</t>
  </si>
  <si>
    <t>20133 20151</t>
  </si>
  <si>
    <t>TALLER DE ARTES PLASTICAS Y DANZA REGIONAL</t>
  </si>
  <si>
    <t>TALLER DE FUTBOL DE SALON</t>
  </si>
  <si>
    <t>"DIA INTERNACIONAL DE MONUMENTOS HISTORICOS"</t>
  </si>
  <si>
    <t>RED DE FORTALEZAS</t>
  </si>
  <si>
    <t xml:space="preserve">EVENTO NACIONAL DE INNOVACION TECNOLOGICA </t>
  </si>
  <si>
    <t>TALLER DE ARTES PLASTICAS Y GIMNASIA RITMICA</t>
  </si>
  <si>
    <t>TALLER DE ARTES PLASTICAS Y CANTO</t>
  </si>
  <si>
    <t>TALLER DE ARTES PLASTICAS Y BAILES DE SALON</t>
  </si>
  <si>
    <t>PROGRAMAS DE APOYO A LA FORMACION PROFESIONAL</t>
  </si>
  <si>
    <t>TALLER DE NATACION</t>
  </si>
  <si>
    <t>TALLER DE CANTO</t>
  </si>
  <si>
    <t>TALLER DE CANTO Y BASQUETBOL</t>
  </si>
  <si>
    <t>TALLER DE BASQUETBOL Y NATACION</t>
  </si>
  <si>
    <t>TALLER DE FUTBOL SOCCER</t>
  </si>
  <si>
    <t>CONCURSO INNOVACION TECNOLOGICA (LOCAL)</t>
  </si>
  <si>
    <t xml:space="preserve">PROGRAMAS DE APOYO A LA FORMACION PROFESIONAL </t>
  </si>
  <si>
    <t>CONCURSO DE INNOVACION TECNOLOGICA</t>
  </si>
  <si>
    <t xml:space="preserve">CONCURSO DE INNOVACION TECNOLOGICA </t>
  </si>
  <si>
    <t>20141 20143</t>
  </si>
  <si>
    <t>TALLER DE DANZA MODERNA Y DANZA REGIONAL</t>
  </si>
  <si>
    <t>DIA INTERNACIONAL DE MONUMENTOS Y SITIOS</t>
  </si>
  <si>
    <t>"DIA INTERNACIONAL DE MONUMENTOS Y SITIOS"</t>
  </si>
  <si>
    <t>EXPOSICION CIENTIFICO-TECNOLOGICA</t>
  </si>
  <si>
    <t>"EVENTO NACIONAL ESTUDIANTIL DE INNOVACION TECNOLOGICA 2016"</t>
  </si>
  <si>
    <t>"XXII EVENTO NACIONAL DE CIENCIAS BASICAS"</t>
  </si>
  <si>
    <t>EVENTO NACIONAL ESTUDIANTIL DE INNOVACION TECNOLOGICA 2016 ETAPA LOCAL ZONA VIII</t>
  </si>
  <si>
    <t>TRASLADO</t>
  </si>
  <si>
    <t>CONCURSO DE INNOVACION TECNOLOGICA (LOCAL)</t>
  </si>
  <si>
    <t>CICLO DE CONFERENCIAS "RED DE FORTALEZAS".</t>
  </si>
  <si>
    <t>CONFERENCIAS EN MARCO DEL DIA INTERNACIONAL DE MONUMENTOS Y SITIOS</t>
  </si>
  <si>
    <t>BASQUETBOL</t>
  </si>
  <si>
    <t>PARTICIPACION EN EL TORNEO INTERNACIONAL DE COPA DAVIS QUE SE EFECTUO EN EL COUNTRY CLUB LOS DÍAS 4, 5, Y 6 DE MARZO DE 2016</t>
  </si>
  <si>
    <t>PARTICIPACION EN EL CONCURSO DE HANAL PIXAN EN EL MARCO DE LAS FESTIVIDADES DEL XXXIX ANIVERSARIO DEL TECNOLOGICO DE CAMPECHE</t>
  </si>
  <si>
    <t>PARTICIPACION EN EL CONCURSO DE HANAL PIXAN EN EL MARCO DE LAS FESTIVIDADES DEL XXXIX ANIVERSARIO DEL INSTITUTO TECNOLOGICO DE CAMPECHE</t>
  </si>
  <si>
    <t>20141 20153</t>
  </si>
  <si>
    <t>PRESENTA PROYECTO "LIVING ROOM" CONCURSO DE ECODISEÑO</t>
  </si>
  <si>
    <t>CONCURSO DE DISEÑO PRESENTA PROYECTO "MINIVALVULA"</t>
  </si>
  <si>
    <t>TALLER DE VOLEIBOL Y GIMNASIA RITMICA</t>
  </si>
  <si>
    <t>XXII EVENTO NACIONAL DE CIENCIAS BASICAS ETAPA LOCAL ZONA VIII</t>
  </si>
  <si>
    <t>XI CONGRESO INTERNACIONAL DE ARQUITECTURA E INGENIERIA CIVIL</t>
  </si>
  <si>
    <t>CONFERENCIAS DE "RED DE FORTALEZAS"</t>
  </si>
  <si>
    <t>TALLER DE DANZA Y NATACION</t>
  </si>
  <si>
    <t>20133 20161</t>
  </si>
  <si>
    <t>TALLER DE TAEKWONDO</t>
  </si>
  <si>
    <t>20143 20143</t>
  </si>
  <si>
    <t>SIMPOSIO: "LIDERA TU FUTURO"</t>
  </si>
  <si>
    <t>RECONOCIMIENTO: CONFERENCIA "INTELIGENCIA EMOCIONAL"</t>
  </si>
  <si>
    <t>RECONOCIMIENTO: "HABILIDADES PARA ÉXITO"</t>
  </si>
  <si>
    <t>FORO: "ACCIONES QUE CAMBIEN EL FUTURO"</t>
  </si>
  <si>
    <t>RECONOCIMIENTO: CURSO-TALLER "YO CREATIVO, TU CREATIVO Y EL VERBO CREAR"</t>
  </si>
  <si>
    <t>RECONOCIMIENTO: CONGRESO "LA INGENIERIA Y SU ROL EN LA EFICIENCIA, PRODUCTIVIDAD Y REDUCCION DE COSTOS"</t>
  </si>
  <si>
    <t>RECONOCIMIENTO: CONFERENCIA "YO CREATIVO, TU CREATIVO Y EL VERBO CREAR"</t>
  </si>
  <si>
    <t>RECONOCIMIENTO: "INTELIGENCIA EMOCIONAL"</t>
  </si>
  <si>
    <t>RECONOCIMIENTO: "INTELIGENCIA EMOCIONAL" FORO: "ACCIONES QUE CAMBIEN EL FUTURO"</t>
  </si>
  <si>
    <t>TALLER DE BAILES DE SALON Y VOLEIBOL</t>
  </si>
  <si>
    <t>TALLER  DE NATACION Y FUTBOL</t>
  </si>
  <si>
    <t>TALLER DE DANZA Y BAILES DE SALON</t>
  </si>
  <si>
    <t>PARTICIPACION EN LA SEMANA DE INGENIERIA QUIMICO-AMBIENTAL CON EL PROYECTO ECOTEC EN EL INSTITUTO TECNOLOGICO DE CAMPECHE</t>
  </si>
  <si>
    <t>2013 3</t>
  </si>
  <si>
    <t>PARCIPACION EN LA SEMANA DE INGENIERIA QUIMICO -AMBIENTAL CON EL PROYECTO ECOTEC EN EL INS. TEC. DE CAMP.</t>
  </si>
  <si>
    <t>TALLER EN GIMNASIA RITMICA</t>
  </si>
  <si>
    <t>7°CONGRESO NACIONAL DE ARQUITECTURA E ING. CIVIL.</t>
  </si>
  <si>
    <t>DIA NACIONAL DE MONUMENTOS HISTORICOS</t>
  </si>
  <si>
    <t xml:space="preserve">PROGRAMAS DE APOYO A LA FORMACION PROFESIONAL: INVENTARIO Y DISTRIBUCION DE EQUIPO DEL AREA DE MANTENIMIENTO </t>
  </si>
  <si>
    <t>TALLER DE LECTO-ESCRITURA</t>
  </si>
  <si>
    <t>TALLER DE VOLEIBOL20133</t>
  </si>
  <si>
    <t>XXIII CNCB 2016</t>
  </si>
  <si>
    <t>TALLER DE GIMNASIA RITMICA Y VOLEIBOL</t>
  </si>
  <si>
    <t>TALLER DE FUTBOL Y BAILES DE SALON</t>
  </si>
  <si>
    <t>CONFERENCIA INTELIGENCIA EMOCIONAL</t>
  </si>
  <si>
    <t>HABILIDADES PARA EL ÉXITO</t>
  </si>
  <si>
    <t>ANALIZANDOPROCESO E IMPLEMENTANDO MEDIDAS DE OPTIMIZACION Y MEJORA</t>
  </si>
  <si>
    <t>LA INGENIERIA Y SU ROL EN LA EFICIENCIA PRODUCTIVIDAD Y REDUCCION DE COSTOS</t>
  </si>
  <si>
    <t>ACCIONES QUE CAMBIAN EL FUTURO</t>
  </si>
  <si>
    <t>INTELIGENCIA EMOCIONAL</t>
  </si>
  <si>
    <t>RECONOCIMIENTO CONFERENCIA YO CREATIVO Y EL VERBO CREAR</t>
  </si>
  <si>
    <t>RECONOCIMIENTO HABILIDADES PARA EL ÉXITO</t>
  </si>
  <si>
    <t>RECONOCIMIENTO INTELIGENCIA EMOCIONAL</t>
  </si>
  <si>
    <t>RECONOCIMIENTO CONFERENCIA INTELIGENCIA EMOCIONAL</t>
  </si>
  <si>
    <t>EXPOSICION CIENTIFICO TECNOLOGICA</t>
  </si>
  <si>
    <t>EVENTO NACIONAL ESTUDIANTIL DE INNOVACION TECNOLOGICA 2016</t>
  </si>
  <si>
    <t>XXI EVENTO NACIONAL DE CIENCIAS BASICAS 2015 Y 2014</t>
  </si>
  <si>
    <t>20141 Y 20151</t>
  </si>
  <si>
    <t>TALLER INTERNACIONAL INDIVIDUO/CIUDAD MOVILIDAD, ARQUITECTURA, URBANISMO</t>
  </si>
  <si>
    <t>TALLER DE BAILE DE SALON Y VOLEIBOL</t>
  </si>
  <si>
    <t>20131 Y 20121</t>
  </si>
  <si>
    <t>PROGRAMAS DE APOYO A LA FORMACION PROFESIONAÑ</t>
  </si>
  <si>
    <t>2015 1</t>
  </si>
  <si>
    <t>PROGRMA DE APOYO A LA FORMACION PROFESIONAL</t>
  </si>
  <si>
    <t>20133 20141 Y 20151</t>
  </si>
  <si>
    <t>20141 20151 20153</t>
  </si>
  <si>
    <t>TALLER DE ATLETISMO</t>
  </si>
  <si>
    <t>PARTICIPACION EN EL CONCURSO DE HANAL PIXAN EN EL MARCO DE LAS FESTIVIDADES DEL  XXXIX ANIVERSATIO DE TECNOLOGICO DE CAMPECHE</t>
  </si>
  <si>
    <t>PARTICIPACION EN LA FERIA DE LA SEMANA DE INGENIERIA AMBIENTAL EN EL PARQUE DE MOX-COHUO DEL ESTADO DE CAMPECHE</t>
  </si>
  <si>
    <t xml:space="preserve">EQUIPO REPRESENTATIVO DE FUTBOL </t>
  </si>
  <si>
    <t>PROGRAMA DE APOYO A LA FORMACION PROFESIONAL</t>
  </si>
  <si>
    <t>TALLER DE FRUTBOL</t>
  </si>
  <si>
    <t>TALLER DE BAILES DE SALON GIMNASIA RITMICA</t>
  </si>
  <si>
    <t>TALLER DE VOLEIBOL Y NATACION</t>
  </si>
  <si>
    <t>1er FORO REGIONAL DE PROYECTOS INSTITUCIONALES Y DE VINCULACION</t>
  </si>
  <si>
    <t>4° ENCUENTRO INTERNACIONAL DE LA RED DE VIVIENDA Y HABITAD SUSTENTABLE DEL SURESTE DE MEXICO</t>
  </si>
  <si>
    <t>EXSICION CIENTIFICO TECNOLOGICA</t>
  </si>
  <si>
    <t>1er FORO REGIONAL DE PROYECTOS INSTITUCIONALES Y DE VICULACION</t>
  </si>
  <si>
    <t>TALLER DE TAEKWONDO Y AJEDRES</t>
  </si>
  <si>
    <t xml:space="preserve">20143 20151 </t>
  </si>
  <si>
    <t xml:space="preserve">TALLER DE FUTBOL Y VOLEIBOL </t>
  </si>
  <si>
    <t>ENADII PRESENTA: ADRENALINA "UN RETO PARA LAS IDEAS"</t>
  </si>
  <si>
    <t>ARQ. FESTIVAL INTERNACIONAL ARQUITECTURA 2016.</t>
  </si>
  <si>
    <t>5TO CONCURSO DE DISEÑO DE MEZCLAS DE CONCRETO</t>
  </si>
  <si>
    <t>EXPOSICION CIENTIFICO - TECNOLOGICA</t>
  </si>
  <si>
    <t>XXXIII EVENTO NACIONAL DE CIENCIAS BASICAS ETAPA LOCAL ZONA VIII</t>
  </si>
  <si>
    <t>XXXIX FESTIVAL NACIONAL DE ARTE Y CULTURA DE LOS INSTITUTOS TECNOLOGICOS</t>
  </si>
  <si>
    <t>TALLER DE VOLEIBOL Y BEISBOL</t>
  </si>
  <si>
    <t>EVENTO NACIONAL ESTUDIANTIL DE INNOVACION TECNOLOGICA 2016 ETAPA REGIONAL ZONA VIII</t>
  </si>
  <si>
    <t>EXPOSICION CIENTIFICO - TECNOLOGICA EN EL CLAUSTRO DE LA CASA DE LA CULTURA DE CAMPECHE</t>
  </si>
  <si>
    <t>CURSO DUAL VIZ DE VRAY PARA SKETCHUP + PHOTOSHOP</t>
  </si>
  <si>
    <t>CICLO DE CONFERENCIAS IMPARTIDAS EN EL IT CAMPECHE EN EL MARCO DEL DIA INTERNACIONAL DE MONUMENTOS HISTORICOS</t>
  </si>
  <si>
    <t>DIPLOMADO DE AUTOCAD</t>
  </si>
  <si>
    <t>XXI EVENTO NACIONAL DE CIENCIAS BASICAS</t>
  </si>
  <si>
    <t>TALLER DE AJEDREZ Y BAILE DE SALON</t>
  </si>
  <si>
    <t>20143 20153</t>
  </si>
  <si>
    <t>TALLER DE BAILES DE SALON Y DANZA MODERNA</t>
  </si>
  <si>
    <t>BAILES DE SALON Y GIMNASIA RITMICA</t>
  </si>
  <si>
    <t>20133 20143</t>
  </si>
  <si>
    <t>PARTICIPACION EN LA SEMANA DE INGENIERIA QUIMICO-AMBIENTAL CON EL PROYECTO ECODISEÑO EN EL INSTITUTO TECNOLOGICO DE CAMPECHE</t>
  </si>
  <si>
    <t>PARTICIPACION EN EL CONGRESO DE CIENCIAS QUIMICAS EN EL TRATAMIENTO DE AGUAS RESIDUALES EN EL HOTEL KRYSTAL DE CANCUN QUINTANA ROO.</t>
  </si>
  <si>
    <t>PARTICIPACION EN LA SEMANA DE INGENIERIA QUIMICO-AMBIENTAL CON EL PROYECTO ECODISEÑO EN EL INSTITUTO TECNOLOGICO DE CAMPECHE.</t>
  </si>
  <si>
    <t>PARTICIPACION EN LA SEMANA DE INGENIERIA QUIMICA CON EL PROYECTO ECODISEÑO EN EL INSTITUTO TECNOLOGICO DE CAMPECHE</t>
  </si>
  <si>
    <t>20153 20161</t>
  </si>
  <si>
    <t>TALLER DE DANZA REGIONAL Y VOLEIBOL</t>
  </si>
  <si>
    <t>20131 20133</t>
  </si>
  <si>
    <t>TALLER DE TAEKWONDO Y VOLEIBOL</t>
  </si>
  <si>
    <t>4to ENCUENTRO INTERNACIONAL DE LA RED DE VIVIENDA Y HABITAT SUSTENTABLE DEL SUR-SURESTE DE MEXICO</t>
  </si>
  <si>
    <t>CONFERENCIAS IMPARTIDAS EN EL INSTITUTO TECNOLOGICO DE CAMPECHE, EN EL MARCO DEL DIA INTERNACIONAL DE MONUMENTOS HISTORICOS</t>
  </si>
  <si>
    <t>20161 20161</t>
  </si>
  <si>
    <t>TALLER DE ARTES PLASTICAS Y NATACION</t>
  </si>
  <si>
    <t>MODELO TALENTO EMPRENDEDOR DEL TECNOLOGICO NACIONAL DE MEXICO</t>
  </si>
  <si>
    <t>CONFERENCIAS IMPARTIDAS EN EL INSTITUTO TECNOLOGICO DE CAMPECHE, EN EL MARCO DEL DIA INTERNACIONAL DE MONUMENTOS Y SITIOS</t>
  </si>
  <si>
    <t>7o CONGRESO NACIONAL DE ARQUITECTURA E INGENIERIA CIVIL</t>
  </si>
  <si>
    <t>PARTICIPACION EN LA SEMANA DE INGENIERIA QUIMICO-AMBIENTAL QUE SE LLEVO A CABO EN EL INSTITUTO TECNOLOGICO DE CAMPECHE</t>
  </si>
  <si>
    <t>TALLER DE VOLEIBOL Y BAILES DE SALON</t>
  </si>
  <si>
    <t>TALLER DE ESCOLTA</t>
  </si>
  <si>
    <t>XXIII EVENTO NACIONAL DE CIENCIAS BASICAS ETAPA LOCAL ZONA VIII</t>
  </si>
  <si>
    <t>20143 20161</t>
  </si>
  <si>
    <t>XXIII EVENTO NACIONAL DE CIENCIAS BASICAS FASE EN LINEA-ETAPA LOCAL 2016</t>
  </si>
  <si>
    <t>TALLER DE ARTES PLASTICAS Y VOLEIBOL</t>
  </si>
  <si>
    <t>CONCURSO DE CIENCIAS BASICAS LOCAL (AREA DE ADMINISTRACION Y/O BASICAS)</t>
  </si>
  <si>
    <t>POR HABER IMPARTIDO LA PLATICA DAMIGOMI EN EL MARCO DEL DIA DEL ING. QUIMICO</t>
  </si>
  <si>
    <t>POR SU PARTICIPACION EN LAS ACTIVIDADES DEL DIA DEL MEDIO AMBIENTE</t>
  </si>
  <si>
    <t>PARTICIPACION EN LA JORNADA NACIONAL POR LA EDUCACION AMBIENTAL EN EL MARCO DEL XL ANIVERSARIO DEL INSTITUTO TECNOLOGICO DE CAMPECHE</t>
  </si>
  <si>
    <t>TALLER DE FUTBOL SOCCER Y NATACION</t>
  </si>
  <si>
    <t>CONCUSO DE CIENCIAS BASICAS LOCAL AREA ADMON</t>
  </si>
  <si>
    <t>CONSURSO DE INNOVACION TECNOLOGICA (LOCAL)</t>
  </si>
  <si>
    <t>PARTICIPACION EN LA SEMANA DE LA CIENCIA Y LA TECNOLOGIA EN EL CENTRO DE CONVENCIONES SIGLO XXI</t>
  </si>
  <si>
    <t>PARTICIPACION EN LAS ACTIVIDADES REALIZADAS EN EL CENTRO DE INFORMACION DEL I.T. DE CAMPECHE</t>
  </si>
  <si>
    <t>CONTROL DE CALIDAD EN "PRUEBAS DE TERRACERIA Y ASFALTOS"</t>
  </si>
  <si>
    <t>CONTROL DE CALIDAD EN OBRAS DE INFRAESTRUCTURA</t>
  </si>
  <si>
    <t>PARTICIPACION EN EL RALLY Y ACTIVIDADES DE LA SEMANA QUIMICO-AMBIENTAL, LLEVADO A CABO EN EL I.T. CAMPECHE</t>
  </si>
  <si>
    <t>PARTICIPACION CON EL PROYECTO ECOTEC EN LAS ACTIVIDADES DEL DIA DEL INGENIERO QUIMICO, LLEVADO A CABO EN EL I.T. DE CAMPECHE</t>
  </si>
  <si>
    <t>PARTICIPACION EN LAS ACTIVIDADES DE SALUD, EDUCACION Y MEDIO AMBIENTE REALIZADAS POR EL DIA DEL MEDIO AMBIENTE, LLEVADO A CABO EN EL I.T. DE CAMPECHE</t>
  </si>
  <si>
    <t>PARTICIPACION CON EL PROYECTO ECODISEÑO EN LAS ACTIVIDADES DE LA SEMANA QUIMICO-AMBIENTAL, LLEVADO A CABO EN EL I.T. DE CAMPECHE</t>
  </si>
  <si>
    <t xml:space="preserve">ESCOLTA </t>
  </si>
  <si>
    <t>XXVIII REUNION NACIONAL DE INGENIERIA GEOTECNICA</t>
  </si>
  <si>
    <t>XIX REUNION NACIONAL DE PROFESORES DE INGENIERIA GEOTECNICA</t>
  </si>
  <si>
    <t>POR SU PARTICIPACION EN LAS ACTIVIDADES DE LA CELEBRACION DEL DIA MUNDIAL DEL MEDIO AMBIENTE REALIZADO POR ESTE INSTITUTO TECNOLOGICO</t>
  </si>
  <si>
    <t>PARTICIPACION EN LA SEMANA QUIMICO-AMBIENTAL, CON EL PROYECTO ECODISEÑO LLEVADO A CABO EN EL I.T. DE CAMPECHE</t>
  </si>
  <si>
    <t>PARTICIPACION EN LA SEMANA QUIMICO-AMBIENTAL, CON EL PROYECTO ECOTEC LLEVADO A CABO EN EL I.T. DE CAMPECHE</t>
  </si>
  <si>
    <t>PARTICIPACION EN EL FORO AMBIENTAL POR EL DIA DEL MEDIO AMBIENTE, LLEVADO A CABO EN EL I.T. DE CAMPECHE</t>
  </si>
  <si>
    <t>PARTTICIPACION EN EL RALLY Y ACTIVIDADES DE LA SEMANA QUIMICO-AMBIENTAL, LLEVADO A CABO EN EL I.T. DE CAMPECHE</t>
  </si>
  <si>
    <t>PARTICIPACION EN LA SEMANA QUIMICO-AMBIENTAL, CON EL PROYECTO ECOTEC, LLEVADO A CABO EN EL I.T. DE CAMPECHE</t>
  </si>
  <si>
    <t>PARTICIPACION EN EL FORO AMBIENTAL, POR EL DIA DEL MEDIO AMBIENTE, LLEVADO A CABO EN EL PARQUE DE MOCH COHUO</t>
  </si>
  <si>
    <t>PARTICIPACION EN EL RALLY Y ACTIVIDADES DE LA SEMANA QUIMICO-AMBIENTAL, LLEVADO A CABO EN EL I.T. DE CAMPECHE</t>
  </si>
  <si>
    <t>PARTICIPACION EN EL PROYECTO "ECODISEÑO" EN LAS ACTIVIDADES DEL DIA DEL QUIMICO, LLEVADO A CABO EN EL I.T. DE CAMPECHE</t>
  </si>
  <si>
    <t>POR SU PARTICIPACION EN LA JORNADA NACIONAL POR LA EDUCACION AMBIENTAL EN EL MARCO DEL XL ANIVERSARIO DEL INSTITUTO TECNOLOGICO DE CAMPECHE. LOS DIAS 5 Y 6 DE OCTUBRE 2016</t>
  </si>
  <si>
    <t>TALLER DE ATLETISMO Y MUSICA</t>
  </si>
  <si>
    <t>TALLER DE ARTES VISUALES</t>
  </si>
  <si>
    <t>TALLER DE LECTURA Y REDACCION Y FRANCES</t>
  </si>
  <si>
    <t>CICLO DE CONFERENCIAS IMPARTIDAS EN EL I.T. CAMPECHE EN EL MARCO DEL DIA INTERNACIONAL DE MONUMENTOS HISTORICOS</t>
  </si>
  <si>
    <t>CICLO DE CONFERENCIAS DEL FESTIVAL INTERNACIONAL DE ARQUITECTURA 2016</t>
  </si>
  <si>
    <t>ORGANIZADOR DE LA SEMANA DE INGENIRIA CIVIL</t>
  </si>
  <si>
    <t>APOYO EN EL 6TO ENCUENTRO DE LA REGION ESTE DE ESTUDIANTES DE ARQUITECTURA</t>
  </si>
  <si>
    <t>PARTICIPACION EN EL TALLER "PERSPECTIVAS Y AMBIENTACION"</t>
  </si>
  <si>
    <t>CICLO DE CONFERENCIAS DE "RED DE FORTALEZAS" IMPARTIDO EN CASA DE LA CULTURA JURIDICA DE CAMPECHE</t>
  </si>
  <si>
    <t>DISEÑO ESTRUCTURAL DE MAQUETA VOLUMETRICA DE ESTRUCTURA DE 4 NIVELES</t>
  </si>
  <si>
    <t>5TO CONCURSO DE DISEÑO DE MEZCLAS DE CONCRETO ETAPA LOCAL</t>
  </si>
  <si>
    <t>DISEÑO, ELABORACION, MONTAJE Y PRESENTACION DE STANDS DONDE EXIBIERON DIVERSOS PROYECTOS</t>
  </si>
  <si>
    <t xml:space="preserve">CURSO TALLER "SOLIDWORK 2012" </t>
  </si>
  <si>
    <t>EXPOSICIÓN ESTATAL: "CAMBIO CLIMATICO, PIENSA GLOBALMENTE, ACTUA LOCALMENTE"</t>
  </si>
  <si>
    <t>CONGRESO: "LAS NUEVAS HERRAMIENTAS DEL DISEÑO DE CONTROL INTELIGENTE Y EL DESARROLLO DE INTERFASES"</t>
  </si>
  <si>
    <t>CURSO: MODELO TALENTO EMPRENDEDOR</t>
  </si>
  <si>
    <t>CURSO: MANTTO A EQUIPOS DE AIRES ACONDICIONADO</t>
  </si>
  <si>
    <t>CURSO: SOLDADURA Y CORTE POR PLASMA</t>
  </si>
  <si>
    <t>CURSO: SOLDADURA</t>
  </si>
  <si>
    <t>CURSO: CONTROL POR PLC.</t>
  </si>
  <si>
    <t>CURSO: SOLIDWORK 2016</t>
  </si>
  <si>
    <t>CURSO DE SOLDADURA</t>
  </si>
  <si>
    <t xml:space="preserve">CURSO: TORNERIA BASICA </t>
  </si>
  <si>
    <t>CURSO: TORNERIA BASICA</t>
  </si>
  <si>
    <t>INSTRUCTOR DE CURSO TORNERIA BASICA</t>
  </si>
  <si>
    <t>CURSO: MANTENIMIENTO DE AIRES ACONDICIONADOS TIPO SPLIT</t>
  </si>
  <si>
    <t>CURSO: ARDUINO PARA INGENIERIA</t>
  </si>
  <si>
    <t>INSTRUCTOR DE CURSO SOLIDWORK 2016</t>
  </si>
  <si>
    <t>XXII EVENTO NACIONAL DE CIENCIAS BASICAS ETAPA LOCAL 2015</t>
  </si>
  <si>
    <t>CURSO: CONTROL DE CALIDAD EN "PRUEBAS DE TERRACERIAS Y ASFALTOS"</t>
  </si>
  <si>
    <t>"XXIII EVENTO NACIONAL DE CIENCIAS BASICAS" FASE EN LINEA - ETAPA LOCAL 2016</t>
  </si>
  <si>
    <t>5to CONCURSO DE DISEÑO DE MEZCLAS DE CONCRETO ETAPA LOCAL</t>
  </si>
  <si>
    <t>PARTICIPACION EN EL EVENTO JORNADA REGIONAL SUR-SURESTE DE PROTECCION CIVIL REALIZADO EN EL CENTRO DE CONVENCIONES SIGLO XXI</t>
  </si>
  <si>
    <t>TALLER DE BAILE</t>
  </si>
  <si>
    <t>CONGRESO E INGENIERIA 2017</t>
  </si>
  <si>
    <t>ORGANIZADOR DE LA: "SEMANA DE INGENIERIA CIVIL"</t>
  </si>
  <si>
    <t xml:space="preserve">CURSO: "CONTROL DE CALIDAD DE PRUEBAS DE CEMENTO Y CONCRETOS HIDRAULICOS" </t>
  </si>
  <si>
    <t>CICLO DE CONFERENCIAS: DIA INTERNACIONAL DE MONUMENTOS Y SITIOS</t>
  </si>
  <si>
    <t>TALLER DE  MAQUETERIA</t>
  </si>
  <si>
    <t>EVENTO NACIONAL ESTUDIANTIL DE INNOVACION TECNOLOGICA 2017 ETAPA LOCAL ZONA VII</t>
  </si>
  <si>
    <t>PARTICIPO EN LA EXPOSICION CIENTIFICO TECNOLOGICA REALIZADA EN EL CLAUSTRO DE LA CASA DE LA CULTURA</t>
  </si>
  <si>
    <t>GUITARRA</t>
  </si>
  <si>
    <t xml:space="preserve">TALLER DE AJEDREZ </t>
  </si>
  <si>
    <t>MODELO TALENTO EMPRENDEDOR</t>
  </si>
  <si>
    <t>EVENTO NACIONAL ESTUDIANTIL DE INNOVACION TECNOLOGICA</t>
  </si>
  <si>
    <t>20163 20171</t>
  </si>
  <si>
    <t>CONTROL DE CALIDAD DE PRUEBAS DE ACEROS, NEOPRENOS Y PROTOCOLO AMAAC</t>
  </si>
  <si>
    <t>7o CONCURSO DE DISEÑO DE MEZCLAS DE CONCRETO</t>
  </si>
  <si>
    <t>CURSO-TALLER  "INTELIGENCIA EMOCIONAL"</t>
  </si>
  <si>
    <t>CURSO-TALLER "HABILIDADES PARA EL ÉXITO"</t>
  </si>
  <si>
    <t>CURSO-TALLER "INTELIGENCIA EMOCIONAL"</t>
  </si>
  <si>
    <t>PARTICIPACION EN CONFERENCE VIRTUAL SOFTWARE GURU 2014.</t>
  </si>
  <si>
    <t>PARTICIPACION EN CONFERENCE VIRTUAL SOFTWARE GURU 2015.</t>
  </si>
  <si>
    <t>PARTICIPACION EN CONFERENCE VIRTUAL SOFTWARE GURU 2016.</t>
  </si>
  <si>
    <t>PARTICIPACION EN CISCO "REDES DE COMPUTADORA"</t>
  </si>
  <si>
    <t>PARTICIPACION EN EL CURSO ADMSERV.LINUXESSENT.</t>
  </si>
  <si>
    <t>PARTICIPACION EN EL PROYECTO "NODEMS" EN ENEIT 2015</t>
  </si>
  <si>
    <t>PARTICIPACION EN TALLER " ACERCAMIENTO AL DESARROLLO DE VIDEOJUEGOS MOVILES".</t>
  </si>
  <si>
    <t>PARTICIPACION EN CONGRESO ORGANIZACIONES INTELIGENTES "CAMINO AL ÉXITO".</t>
  </si>
  <si>
    <t>PARTICIPACION EN PROGRAMA CUANTRIX.</t>
  </si>
  <si>
    <t>PARTICIPACION EN CONGRESO ORGANIZACIONES INTELIGENTES "CAMINO AL ÉXITO"</t>
  </si>
  <si>
    <t>VERANO2015</t>
  </si>
  <si>
    <t>PARTICIPACION EN CURSO TALLER "PRINCIPIOS DEL DISEÑO PARA DESARROLLADORES".</t>
  </si>
  <si>
    <t>PARTICIPACION EN CURSO TALLER ANDROID</t>
  </si>
  <si>
    <t>VERANO 2015</t>
  </si>
  <si>
    <t>PARTICIPACION EN CURSO DESARROLLO DE APLICACIONES MOVILES PARA ANDROID</t>
  </si>
  <si>
    <t>EVENTO NACIONAL ESTUDIANTIL DE INNOVACION TECNOLOGICA 2017 ETAPA LOCAL</t>
  </si>
  <si>
    <t>PARTICIPACION EN PROGRAMA CUANTRIX</t>
  </si>
  <si>
    <t>PARTICIPACION EN IX CONGRESO DE SISTEMAS Y TECNOLOGIAS DE INFORMACION E INFORMATICA</t>
  </si>
  <si>
    <t>PARTICIPACION EN CURSO EMPRENDIMIENTO EN LAS APP MOVILES</t>
  </si>
  <si>
    <t>EXPOSICION DE LA PONENCIA "APLICACIÓN DEL CONCEPTO GENERALIZADO DE IMAGEN PARA LA SOLUCION DE PROBLEMAS COMPLEJOS DE BUSQUEDA Y CLASIFICACION</t>
  </si>
  <si>
    <t>20153 20151</t>
  </si>
  <si>
    <t>CURSO - TALLER "SOLIDWORK 2012"</t>
  </si>
  <si>
    <t>TALLER DE NATACION Y FUTBOL</t>
  </si>
  <si>
    <t>TUTORIAS 1</t>
  </si>
  <si>
    <t>PARTICIPACION EN XXIII EVENTO NACIONAL DE CIENCIAS BASICAS. FASE EN LINEA ETAPA LOCAL.</t>
  </si>
  <si>
    <t>PARTICIPACION EN EL CURSO ADMINISTRACION DE SERVIDORES LINUXESSENT</t>
  </si>
  <si>
    <t>PARTICIPACION EN CISCO "NETACAD"</t>
  </si>
  <si>
    <t>PARTICIPACION EN CISCO " NETACAD"</t>
  </si>
  <si>
    <t>PARTICIPACION EN CONFERENCE VIRTUAL SOFTWARE GURU 2015</t>
  </si>
  <si>
    <t>TALLER DE SOLUCIONES CON GEOSINTETICOS</t>
  </si>
  <si>
    <t>PARTICIPACION EN LA CONFERENCIA "INTELIGENCIA EMOCIONAL"</t>
  </si>
  <si>
    <t>PARTICIPACION EN EL MARCO DE ACTIVIDADES DEL CONGRESO "ORGANIZACIONES INTELIGENTES CAMINO AL ÉXITO"</t>
  </si>
  <si>
    <t>PARTIPACION EN EL MARCO DE ACTIVIDADES DEL CONGRESO "LA INGENIERIA Y SU ROL EN LA EFICIENCIA PRODUCTIVIDAD Y REDUCCION DE COSTO"</t>
  </si>
  <si>
    <t>PARTICIPACION EN EL MARCO DE ACTIVIDADES DEL CONGRESO "LA INGENIERIA Y SU ROL EN LA EFICIENCIA PRODUCTIVIDAD Y REDUCCION DE COSTO"</t>
  </si>
  <si>
    <t>XXIII CNCB2016</t>
  </si>
  <si>
    <t>ORGANIZACIÓN DE CONFERENCIA</t>
  </si>
  <si>
    <t>TALLER DE CANOTAJE</t>
  </si>
  <si>
    <t>PARTICIPACION EN EL CONGRESO "ORGANIZACIONES INTELIGENTES CAMINO AL ÉXITO"</t>
  </si>
  <si>
    <t>PARTICIPACION EN LAS ACTIVIDADES DE LA CELEBRACION DEL "DIA MUNDIAL DEL MEDIO AMBIENTE"</t>
  </si>
  <si>
    <t>CURSO OPUS 2017</t>
  </si>
  <si>
    <t>CICLO DE CONFERENCIAS RED DE FORTALEZAS IMPARTIDO EN LA CASA DE LA CULTURA JURIDICA DE CAMPECHE</t>
  </si>
  <si>
    <t>CICLO DE CONFERENCIAS IMPARTIDO EN EL ITC EN EL MARCO DEL DIA INTERNACIONAL DE MONUMENTOS HISTORICOS</t>
  </si>
  <si>
    <t>CICLO DE CONFERENCIAS IMPARTIDAS EN EL ITC EN EL MARCO DEL DIA INTERNACIONAL DE MONUMENTOS Y SITIOS</t>
  </si>
  <si>
    <t>CICLO DE CONFERENCIAS IMPARTIDAS EN EL ITC EN EL MARCO DEL DIA INTERNACIONAL DE MONUMENTOS HISTORICOS</t>
  </si>
  <si>
    <t>CICLO DE CONFERENCIAS EN LA CIUDAD DE GUADALAJARA JALISCO</t>
  </si>
  <si>
    <t>PRESENTACION ARQUITECTONICA PHOTOSHOP + ILUSTRATOR</t>
  </si>
  <si>
    <t>CICLO DE CONFERENCIAS DEL FESTIVAL INTERNACIONAL DE ARQUITECTURA</t>
  </si>
  <si>
    <t>MODELO DE MURO MECANICAMENTE ESTABILIZADO</t>
  </si>
  <si>
    <t>DISEÑO, ELABORACION, MONTAJE Y PRESENTACION DE STANDS</t>
  </si>
  <si>
    <t>TALLER DE FUTBOL SOCCER Y DE SALON</t>
  </si>
  <si>
    <t xml:space="preserve">TALLER DE BASQUETBOL, TRAE INCOMPLETO EL NOMBRE </t>
  </si>
  <si>
    <t>BALLET FOLCLORICO, ARTE Y CULTURA</t>
  </si>
  <si>
    <t>CICLO DE CONFERENCIAS "FESTIVAL INTERNACIONAL DE ARQUITECTURA"</t>
  </si>
  <si>
    <t>CICLO DE CONFERENCIAS IMPARTIDO EN EL I.T.C. EN EL MARCO DEL DIA INTERNACIONAL DE MONUMENTOS Y SITIOS</t>
  </si>
  <si>
    <t>CICLO DE CONFERENCIAS IMPARTIDAS EN EL I.T.C. EN EL MARCO DEL DIA INTERNACIONAL DE MONUMENTOS HISTORICOS</t>
  </si>
  <si>
    <t>SEMANA DE LA INGENIERIA CIVIL</t>
  </si>
  <si>
    <t>PROPIEDAD INTELECTUAL</t>
  </si>
  <si>
    <t>TALLER DE VOLEIBOL Y FUTBOL</t>
  </si>
  <si>
    <t>PARTICIPAR EN EL "XXIII EVENTO NACIONAL DE CIENCIAS BASICAS" FASE EN LINEA ETAPA LOCAL 2016</t>
  </si>
  <si>
    <t>PARTICIPAR EN EL "XXIII EVENTO NACIONAL DE CIENCIAS BASICAS" FASE EN LINEA ETAPA LOCAL 2016.</t>
  </si>
  <si>
    <t>TALLER DE CULTURA</t>
  </si>
  <si>
    <t>TALLER DE GIMNASIA</t>
  </si>
  <si>
    <t>TALLER FOLCLORICO, ARTE Y CULTURA</t>
  </si>
  <si>
    <t>PARTICIPACION EN EL PROGRAMA "EMPRENDEDORES Y EMPRESARIOS 2017".</t>
  </si>
  <si>
    <t>PARTICIPACION EN CISCO "REDES DE COMPUTADORAS"</t>
  </si>
  <si>
    <t>PARTICIPACION EN CISCO "INTERCONECTIVIDAD DE REDES"</t>
  </si>
  <si>
    <t>PARTICIPACION DEL EVENTO "DIA DEL NIÑO"</t>
  </si>
  <si>
    <t>IMPARTIR LA CONFERENCIA "SISTEMAS CONTRA INCENDIOS", EN EL MARCO DEL DIA DEL INGENIERO QUIMICO</t>
  </si>
  <si>
    <t>PARTICIPACION EN LAS ACTIVIDADES DE LA CELEBRACION DEL DIA "MUNDIAL DEL MEDIO AMBIENTE"</t>
  </si>
  <si>
    <t>PARTICIPACION EN EL "XXIII EVENTO NACIONAL DE CIENCIAS BASICAS" FASE EN LINEA ETAPA LOCAL 2016.</t>
  </si>
  <si>
    <t>PARTICIPACION EN EL "XXIII EVENTO NACIONAL DE CIENCIAS BASICAS" FASE EN LINEA ETAPA LOCAL 2016</t>
  </si>
  <si>
    <t>PARTICIPAR CON EL PROYECTO CASE EN LA CATEGORIA PROCESO EN EL EVENTO NACIONAL ESTUDIANTIL DE INNOVACION TECNOLOGICA 2017</t>
  </si>
  <si>
    <t>PARTICIPAR EN LA "JORNADA NACIONAL POR LA EDUCACION AMBIENTAL" EN EL MARCO DEL XL ANIVERSARIO DEL INSTITUTO TECNOLOGICO DE CAMPECHE</t>
  </si>
  <si>
    <t>PARTICIPAR EN LA "XXIII SEMANA NACIONAL DE CIENCIA Y TECNOLOGIA</t>
  </si>
  <si>
    <t>PARTICIPAR EN EL 1er SIMPOSIO DE ECOTURISMO SOSTENIBLE EN SITIOS DENOMINADOS "PATRIMONIO DE LA HUMANIDAD" CASO: CALAKMUL PATRIMONIO NATURAL Y CULTURAL</t>
  </si>
  <si>
    <t>PARTICIPAR EN EL 1er SIMPOSIO DE ECOTURISMO TURISMO SOSTENIBLE EN SITIOS DENOMINADOS "PATRIMONIO DE LA HUMANIDAD" CASO: CALAKMUL PATRIMONIO NATURAL Y CULTURAL</t>
  </si>
  <si>
    <t>PARTICIPAR EN EL CURSO "PRIMEROS AUXILIOS BASICOS"</t>
  </si>
  <si>
    <t>PARTICIPAR EN EL CURSO "REFUGIOS TEMPORALES PARA PERSONAS Y ANIMALES EN SITUACION DE EMERGENCIA"</t>
  </si>
  <si>
    <t>BAILES DE SALON</t>
  </si>
  <si>
    <t>20171 CORREGIR EL VALOR NUMERICO</t>
  </si>
  <si>
    <t>20171 CORREGIR LE FOLTO SU SEGUNDO NOMBRE CORREGIR EL VALOR NUMERICO</t>
  </si>
  <si>
    <t>VOCES Y CUERDAS</t>
  </si>
  <si>
    <t>FRANCES</t>
  </si>
  <si>
    <t>DEFENSA PERSONAL</t>
  </si>
  <si>
    <t>BANDA DE GUERRA Y ESCOLTA</t>
  </si>
  <si>
    <t>COORDINACION DE CICLO DE CONFERENCIAS EN EL MARCO DEL DIA DEL INGENIERO QUIMICO</t>
  </si>
  <si>
    <t>CICLO DE CONFERENCIAS DE "RED DE FORTALEZAS"</t>
  </si>
  <si>
    <t>TALLER DE FUTBOL FEMENIL Y TAEKWONDO</t>
  </si>
  <si>
    <t xml:space="preserve">TALLER DE TAEKWONDO </t>
  </si>
  <si>
    <t>PARTICIPAR EN EL 1er SIMPOSIO DE ECOTURISMO SOSTENIBLE EN SITIOS DENOMINADOS "PATRIMONIO DE LA HUMANIDAD" CASO: CALKMUL PATRIMONIO NATURAL Y CULTURAL</t>
  </si>
  <si>
    <t>CURSO "CONTROL DE CALIDAD DE PRUEBAS DE ACEROS, NEOPRENOS Y PROTOCOLO AMAAC"</t>
  </si>
  <si>
    <t>CURSO "CONTROL DE CALIDAD EN PRUEBAS DE TERRACERIAS Y ASFALTOS"</t>
  </si>
  <si>
    <t>CURSO "CONTROL DE CALIDAD EN ASFALTO Y MEZCLAS ASFALTICAS"</t>
  </si>
  <si>
    <t>SEMINARIO "CAPAS DE RODADURA"</t>
  </si>
  <si>
    <t>TALLER DE GIMNASIA Y VOLEIBOL</t>
  </si>
  <si>
    <t>TALLER DE ARTES PLASTICAS Y FUTBOL</t>
  </si>
  <si>
    <t>20133 20153</t>
  </si>
  <si>
    <t>WORKSHOP REVIT ARCHITECTURE</t>
  </si>
  <si>
    <t>CONFERENCIAS "RED DE FORTALEZAS" EN EL MARCO DEL DIA INTERNACIONAL DE LOS MUSEOS</t>
  </si>
  <si>
    <t>CONFERENCIAS IMPARTIDAS EN EL ITC EN EL MARCO DEL DIA INTERNACIONAL DE MONUMENTOS HISTORICOS</t>
  </si>
  <si>
    <t>CURSO REVIT + 3D STUDIO MAX</t>
  </si>
  <si>
    <t>CICLO DE CONFERENCIAS IMPARTIDAS EN EL I.T.C. EN EL MARCO DEL DIA INTERNACIONAL DE MONUMENTOS Y SITIOS</t>
  </si>
  <si>
    <t>MARCO DE LA CONMEMORACION DEL DIA DEL INGENIERO CELEBRADO EN EL I.T.C.</t>
  </si>
  <si>
    <t>7° CONCURSO DE DISEÑO DE MEZCLAS DE CONCRETO ETAPA LOCAL</t>
  </si>
  <si>
    <t>ASISTIO A LA CONFERENCIA "PRIMEROS AUXILIOS BASICOS" DE PROTECCION CIVIL REALIZADA EN EL INSTITUTO TECNOLOGICO DE CAMPECHE</t>
  </si>
  <si>
    <t>TALLER DE FUTBOL Y NATACION</t>
  </si>
  <si>
    <t>PARTICIPAR EN LA "XXIII SEMANA NACIONAL DE CIENCIA Y TECNOLOGIA"</t>
  </si>
  <si>
    <t>PARTICIPACION EN EL TALLER "VULNERABILIDAD DE LA ZONA COSTERO-MARINA ANTE LAS AMENAZAS DEL CAMBIO CLIMATICO"</t>
  </si>
  <si>
    <t>PARTICIPAR EN EL 2° SIMPOSIO DE ECOTURISMO Y BIODIVERSIDAD".</t>
  </si>
  <si>
    <t>20133 20163</t>
  </si>
  <si>
    <t>DESPLIEGUE DEL MODELO TALENTO EMPRENDEDOR</t>
  </si>
  <si>
    <t>PARTICIPACION EN EL DESPLIEGUE DEL MODELO TALENTO EMPRENDEDOR</t>
  </si>
  <si>
    <t>PARTICIPARON EN EL DESPLIEGUE DEL MODELO TALENTO EMPRENDEDOR</t>
  </si>
  <si>
    <t>PARTIPARON EN EL DESPLIEGUE DEL MODELO TALENTO EMPRENDEDOR</t>
  </si>
  <si>
    <t>PARTICIPACION EN EL TALLER "VULNERABILIDAD DE LA ZONA COSTERO-MARINA ANTE LAS AMENAZAS DEL CAMBIO CLIMATICO".</t>
  </si>
  <si>
    <t>PARTICIPACION EN EL CAMPUS PARTY TM FEEL THE FUTURE</t>
  </si>
  <si>
    <t>PARTICIPACION EN LA COORDINACION CON JUNIIOR ARCHIEVEMENT MEXICO EN EL PROGRAMA EMPRENDEDORES Y EMPRESARIOS 2017.</t>
  </si>
  <si>
    <t>PARTICIPACION EN EL PROGRAMA DE APOYO LOGISTICO Y TECNICO A EVENTOS ACADEMICOS DEL IT CAMPECHE</t>
  </si>
  <si>
    <t>EXPOSICION CIENTIFICO - TECNOLOGICA IMPARTIDO EN EL CLAUSTRO DE LA CASA DE LA CULTURA CAMPECHE</t>
  </si>
  <si>
    <t>MARCO DE LA CONMEMORACION DEL DIA DEL INGENIERO CELEBRADO EN EL ITC</t>
  </si>
  <si>
    <t>MODELO TALENTO EMPRENDEDOR 2018</t>
  </si>
  <si>
    <t>MODELO TALENTO EMMPRENDEDOR 2018</t>
  </si>
  <si>
    <t>MODELO  TALENTO EMPRENDEDOR 2018</t>
  </si>
  <si>
    <t>20151 20153 20161</t>
  </si>
  <si>
    <t>TALLER DE APRECIACION MUSICAL</t>
  </si>
  <si>
    <t>CONFERENCIAS EN EL MARCO DE LA CONMEMORACION DEL MES DEL ARQUITECTO</t>
  </si>
  <si>
    <t>PARTICIPO EN LA COPA DAVIS</t>
  </si>
  <si>
    <t>CONCURSO DE ALTARES</t>
  </si>
  <si>
    <t>TALLER DE DANZA REGIONAL Y CONCURSO DE ALTARES</t>
  </si>
  <si>
    <t>20143 20163</t>
  </si>
  <si>
    <t>CICLO DE CONFERENCIAS DE RED DE FORTALEZAS IMPARTIDO EN LA CASA DE LA CULTURA DE CAMPECHE</t>
  </si>
  <si>
    <t xml:space="preserve">CICLO DE CONFERENCIAS DEL FESTIVAL INTERNACIONAL DE ARQUITECTURA </t>
  </si>
  <si>
    <t>TALLER DE BANDA DE GUERRA</t>
  </si>
  <si>
    <t>EVENTO NACIONAL ESTUDIANTIL DE INNOVACION TECNOLOGICA 2017 ETAPA LOCAL ZONA VIII</t>
  </si>
  <si>
    <t>XVII EVENTO NACIONAL DE CIENCIAS BASICAS FASE EN LINEA-ETAPA LOCAL 2016</t>
  </si>
  <si>
    <t>ENCUENTRO INTERNACIONAL DE CIUDADES HISTORICAS FORTIFICADAS</t>
  </si>
  <si>
    <t>CONCURSO DE CIENCIAS BASICAS LOCAL (AREA ADMINISTRACION Y/O BASICAS).</t>
  </si>
  <si>
    <t>CONCURSO DE CIENCIAS BASICAS LOCAL (AREA ADMINISTRACION Y/O BASICAS)</t>
  </si>
  <si>
    <t>ASISTIO A LA CONFERENCIA "PRIMEROS AUXILIOS BASICOS " DE PROTECCION CIVIL REALIZADA EN EL I.T.C.</t>
  </si>
  <si>
    <t>PARTICIPO EN EL PROYECTO DA SHAMPOO</t>
  </si>
  <si>
    <t>PARTICIPO EN EL DIA MUNDIAL DEL MEDIO AMBIENTE REALIZADO EN EL PARQUE DE MOCH COHUO</t>
  </si>
  <si>
    <t>PARTICIPO EN EL DIA MUNDIAL DEL MEDIO AMBIENTE COMO COORDINADORA DE ZUMBA</t>
  </si>
  <si>
    <t>PARTICIPO EN EL PROYECTO DE ENERGIA EOLICA</t>
  </si>
  <si>
    <t>BALLET FOLCLORICO</t>
  </si>
  <si>
    <t>TALLER DE TAEKWONDO Y CONCURSO DE ALTARES</t>
  </si>
  <si>
    <t>TALLER DE AJEDREZ Y TAEKWONDO</t>
  </si>
  <si>
    <t>TALLER DE GIMNASIA RITMICA Y BAILE DE SALON</t>
  </si>
  <si>
    <t>DIAGNOSTICO DEL PROCESO ACADEMICO DEL SISTEMA DE GESTION DE CALIDAD</t>
  </si>
  <si>
    <t>TALLER DE FUTBOL, BAILES DE SALON Y AJEDREZ.</t>
  </si>
  <si>
    <t>20143 20151 20153</t>
  </si>
  <si>
    <t>TALLER DE GUITARRA Y SELECTIVO DE VOLEIBOL</t>
  </si>
  <si>
    <t>TALLER DE FUTBOL SOCCER Y PRENACIONAL</t>
  </si>
  <si>
    <t>ASISTIR EN EL CICLO DE CONFERENCIAS IMPARTIDAS EN EL INSTITUTO TECNOLOGICO DE CAMPECHE EN EL MARCO DEL DIA INTERNACIONAL DE MONUMENTOS HISTORICOS.</t>
  </si>
  <si>
    <t>CICLO DE CONFERENCIAS TERCERA EDICION DEL "FESTIVAL INTERNACIONAL ARQUITECTURA"</t>
  </si>
  <si>
    <t>20163 CORREGIR LE FALTO SU SEGUNDO NOMBRE</t>
  </si>
  <si>
    <t xml:space="preserve">20163 CORREGIR EL NOMBRE </t>
  </si>
  <si>
    <t>20163 CORREGIR EL NOMBRE</t>
  </si>
  <si>
    <t>20163 CORREGIR EL NOMBRE Y CARRERA</t>
  </si>
  <si>
    <t>20163 CORREGIR EL NOMBRE Y LA CARRERA</t>
  </si>
  <si>
    <t>20153 CORREGIR EL NOMBRE Y LA CARRERA</t>
  </si>
  <si>
    <t>20141 CORREGIR EL NOMBRE</t>
  </si>
  <si>
    <t>PARTICIPACION EN EL CURSO ROBOTICA PARA JOVENES Y ADULTOS</t>
  </si>
  <si>
    <t>PARTICIPACION EN LA XXIII SEMANA NACIONAL DE CIENCIA Y TECNOLOGIA</t>
  </si>
  <si>
    <t>PARTICIPACION EN EL 1er VERANO DE LA CIENCIA CAMPECHE</t>
  </si>
  <si>
    <t>PARTICIPACION EN CISCO "INTRODUCCION A REDES"</t>
  </si>
  <si>
    <t>AJEDREZ TALLER DE TAE KWON DO, TALLER DE ARTES VISUALES</t>
  </si>
  <si>
    <t>20143 20143 20161</t>
  </si>
  <si>
    <t>PARTICIPACION EN LA XXIII SEMANA NACIONAL DE CIENCIA Y TECNOLOGIA.</t>
  </si>
  <si>
    <t>TALLER DE TAEKWONDO Y BEISBOL</t>
  </si>
  <si>
    <t>20153 CORREGIR EL NOMBRE</t>
  </si>
  <si>
    <t>"FORO CAMPECHE, CIUDAD SOSTENIBLE"</t>
  </si>
  <si>
    <t>"FORO CAMPECHE, CIUDAD SOSTENIBLE".</t>
  </si>
  <si>
    <t>20173 LE FALTO EL SAEGUNDO NOMBRE</t>
  </si>
  <si>
    <t>20173 LA MATRICULA QUE TIENE NO COINCIDE CON EL NOMBRE QUE TIENE EL OFICIO</t>
  </si>
  <si>
    <t>CICLO DE CONFERENCIAS IMPARTIDO EN EL ITC EN EL MARCO DEL DIA INTERNACIONAL DE MONUMENTOS Y SITIOS</t>
  </si>
  <si>
    <t>TALLER "MAQUETA-ELABORACION DE MOBILIARIO"</t>
  </si>
  <si>
    <t>PARTICIPAR EN LA "XXIV SEMANA NACIONAL DE CIENCIA Y TECNOLOGIA".</t>
  </si>
  <si>
    <t>PARTICIPAR EN LA XXIV SEMANA NACIONAL DE CIENCIA Y TECNOLOGIA".</t>
  </si>
  <si>
    <t>PARTICIPAR EN LA "XXIV SEMANA NACIONAL DE CIENCIA Y TECNOLOGIA"</t>
  </si>
  <si>
    <t>PARTICIPAR EN LA "XXIII SEMANA NACIONAL DE CIENCIA Y TECNOLOGIA".</t>
  </si>
  <si>
    <t>PARTICIPAR EN EL "EVENTO NACIONAL ESTUDIANTIL DE INNOVACION TECNOLOGICA 2016" ETAPA LOCAL ZONA VIII.</t>
  </si>
  <si>
    <t>PARTICIPAR EN LA "JORNADA NACIONAL POR LA EDUCACION AMBIENTAL" EN EL MARCO DEL XL ANIVERSARIO DEL INSTITUTO TECNOLOGICO DE CAMPECHE.</t>
  </si>
  <si>
    <t>PARTICIPAR EN LA "JORNADA NACIONAL POR LA EDUCACION AMBIENTAL EN EL MARCO DEL XL ANIVERSARIO DEL INSTITUTO TECNOLOGICO DE CAMPECHE".</t>
  </si>
  <si>
    <t>CURSO "AUTOCAD BASICO"</t>
  </si>
  <si>
    <t>QUINTO COLOQUIO DE JOVENES GEOTECNISTAS Y EL SEGUNDO ENCUENTRO DE PROFESORES Y TALLER TECNICO</t>
  </si>
  <si>
    <t>CONFERENCIAS DE RED DE FORTALEZAS EN EL MARCO DEL DIA INTERNACIONAL DE LOS MUSEOS</t>
  </si>
  <si>
    <t>EN LAS FIESTAS TRADICIONALES Y CULTURALES DEL ESTADO</t>
  </si>
  <si>
    <t>PARTICIPACION EN CURSO DE ROBOTICA INTERMEDIA PARA JOVENES Y ADULTOS</t>
  </si>
  <si>
    <t>IMPARTICION DE CURSO BASICO DE PROGRAMACION</t>
  </si>
  <si>
    <t>PARTICIPACION EN CISCO "NETACAD".</t>
  </si>
  <si>
    <t>PARTICIPACION EN LA SEMANA NACIONAL DE CIENCIA Y TECNOLOGIA 2017.</t>
  </si>
  <si>
    <t>PARTICIPACION EN EL TALLER DE HABILIDADES SOCIALES PARA LA INTEGRACION Y DESARROLLO DE RESIDENTES.</t>
  </si>
  <si>
    <t xml:space="preserve">TALLER DE LECTURA Y REDACCION </t>
  </si>
  <si>
    <t>TALLER DE DANZA Y VOLEIBOL</t>
  </si>
  <si>
    <t>TALLER DE FUTBOL SOCCER E INTERTEC</t>
  </si>
  <si>
    <t>PROGRAMA DE APOYO A LA FORMACION PROFESIONAL "CURSO SUA - SIPARE" EN EL I.T.C.</t>
  </si>
  <si>
    <t>TALLER DE ESCOLTA DE BANDERA</t>
  </si>
  <si>
    <t>20151 20153</t>
  </si>
  <si>
    <t>TUTORIA INDIVIDUAL</t>
  </si>
  <si>
    <t>TUTORIA GRUPAL</t>
  </si>
  <si>
    <t>TALLER DE BAILES DE SALON Y GIMNASIA RITMICA</t>
  </si>
  <si>
    <t>DIBUJO 2D Y 3D</t>
  </si>
  <si>
    <t xml:space="preserve">BANDA DE GUERRA </t>
  </si>
  <si>
    <t>ESCOLTA DE BANDERA</t>
  </si>
  <si>
    <t>7° CONGRESO NACIONAL DE ARQUITECTURA E INGENIERIA CIVIL</t>
  </si>
  <si>
    <t>TALLER DE FUTBOL SOCCER Y TAEKWONDO</t>
  </si>
  <si>
    <t>PARTICIPAR EN LAS ACTIVIDADES DE LA CELEBRACION DEL "DIA MUNDIAL DEL MEDIO AMBIENTE"</t>
  </si>
  <si>
    <t>PARTICIPAR EN LAS ACTIVIDADES DE LA CELEBRACION DEL "DIA MUNDIAL DEL MEDIO AMBIENTE".</t>
  </si>
  <si>
    <t>MODELO TALENTO EMPRENDEDOR DEL TECNOLOGICO NACIONAL DE MEXICO.</t>
  </si>
  <si>
    <t>CONGRESO DE INGENIERIA E INNOVACION 2017</t>
  </si>
  <si>
    <t>SIMPOSIO DE ECOTURISMO</t>
  </si>
  <si>
    <t>CICLO DE CONFERENCIAS DEL "DIA INTERNACIONAL DE MONUMENTOS HISTORICOS"</t>
  </si>
  <si>
    <t>CICLO DE CONFERENCIAS DEL "FESTIVAL INTERNACIONAL ARQUITECTURA"</t>
  </si>
  <si>
    <t>CICLO DE CONFERENCIAS EN CONMEMORACION DEL MES DEL ARQUITECTO"</t>
  </si>
  <si>
    <t>CICLO DE CONFERENCIAS DE "RED DE FORTALEZAS" EN EL MARCO DEL "DIA INTERNACIONAL DE LOS MUSEOS"</t>
  </si>
  <si>
    <t>PARTICIPO EN EL CONCURSO DE HANAL PIXAN EN EL MARCO DE LAS FESTIVIDADES DEL ANIVERSARIO XXXIX DEL I.T. DE CAMPECHE.</t>
  </si>
  <si>
    <t>UN LIDER INNOVADOR</t>
  </si>
  <si>
    <t>TALLER DE BAILES DE SALON Y ARTES PLASTICAS</t>
  </si>
  <si>
    <t>20171 20173</t>
  </si>
  <si>
    <t>TALLER DE FUTBOL, BAILE Y VOLEIBOL</t>
  </si>
  <si>
    <t>20153 20161 20163 LE FALTO EL SEGUNDO NOMBRE</t>
  </si>
  <si>
    <t>PARTICIPACION EN CURSO CISCO 1 "INTRODUCCION A REDES"</t>
  </si>
  <si>
    <t>PARTICIPACION EN CURSO CISCO 2 "PRINCIPIOS BASICOS DE ROUTING AND SWITCHING"</t>
  </si>
  <si>
    <t>PARTICIPACION EN CISCO  "INTRODUCCION A REDES".</t>
  </si>
  <si>
    <t>PARTICIPACION EN EL CURSO DE PROGRAMACION BASICA</t>
  </si>
  <si>
    <t xml:space="preserve">PARTICIPACION EN EL TALLER DE HABILIDADES SOCIALES </t>
  </si>
  <si>
    <t>PARTICIPACION EN EL TALLER DE HABILIDADES SOCIALES</t>
  </si>
  <si>
    <t>PARTICIPACION EN EL CURSO DE GESTION DE PROYECTOS CON METODOLOGIAS AGILES Y ENFOQUES LEAN</t>
  </si>
  <si>
    <t>PARTICIPACION EN EL CURSO "JS PARA EL DESARROLLO WEB FRONT END DESDE CERO</t>
  </si>
  <si>
    <t>PARTICIPACION EN CISCO "LINUX ESSENTIALS"</t>
  </si>
  <si>
    <t>PARTICIPACION EN EL XXIII EVENTO NACIONAL DE CIENCIAS BASICAS FASE EN LINEA-ETAPA LOCAL 2016</t>
  </si>
  <si>
    <t>CURSO BASICO DE OPERACIÓN OPUS 2017</t>
  </si>
  <si>
    <t>MODELO TALENTO EMPRENDEDOR REALIZADO EN LAS INSTALACIONES DEL I.T.C.</t>
  </si>
  <si>
    <t>GIMNASIA RITMICA Y BAILES DE SALON</t>
  </si>
  <si>
    <t>NATACION Y BAILES DE SALON</t>
  </si>
  <si>
    <t>TALLER DE FUTBOL Y ARTES VISUALES</t>
  </si>
  <si>
    <t xml:space="preserve">TALLER DE GIMNASIA </t>
  </si>
  <si>
    <t>PARTICIPACION EN CURSO PROGRAMACION WEB</t>
  </si>
  <si>
    <t>CONCURSO DE CIENCIAS BASICAS REGIONAL O NACIONAL (AREA ADMINISTRACION Y/O BASICAS).</t>
  </si>
  <si>
    <t>20173 20171</t>
  </si>
  <si>
    <t>20173 CORREGIR LA CARRERA</t>
  </si>
  <si>
    <t>20171 CORREGIR LA CARRERA</t>
  </si>
  <si>
    <t>CURSO TALLER: ALTO DESEMPEÑO PARA LA VIDA</t>
  </si>
  <si>
    <t>CURSO TALLER: HABILIDADES SOCIALES PARA LA INTEGRACION Y DESARROLLO DE RESIDENTES.</t>
  </si>
  <si>
    <t>TALLER DE TEATRO Y DANZA</t>
  </si>
  <si>
    <t>TALLER DE VOLEIBOL Y TAEKWONDO</t>
  </si>
  <si>
    <t>PARTICIPACION: EL CURSO "CONTROL DE CALIDAD"</t>
  </si>
  <si>
    <t>FESTIVAL INTERNACIONAL ARQUITECTURA CICLO DE CONFERENCIAS REALIZADO EN LA CIUDAD DE GUADALAJARA, JALISCO.</t>
  </si>
  <si>
    <t>ASISTENCIA AL FORO DIA INTERNACIONAL DE MONUMENTOS Y SITIOS 2018, REALIZADO EN LAS INSTALACIONES DEL INSTITUTO TECNOLOGICO DE CAMPECHE</t>
  </si>
  <si>
    <t>PARTICIPACION EN: "XXIII EVENTO NACIONALDE CIENCIAS BASICAS" FASE EN LINEA-ETAPA LOCAL 2016</t>
  </si>
  <si>
    <t>PARTICIPACION EN "SEGUNDA EDICION DE DISEÑO DE CAMIONES CONCIENCIA 2016" DE LA EMPRESA RED AMBIENTAL</t>
  </si>
  <si>
    <t>"XXIII EVENTO NACIONAL DE CIENCIAS BASICAS" FASE LINEA-ETAPA LOCAL 2016</t>
  </si>
  <si>
    <t>CICLO DE CONFERENCIAS IMPARTIDAS EN EL I.T.C. DEL MARCO DEL DIA INTERNACIONAL DE MONUMENTOS HISTORICOS.</t>
  </si>
  <si>
    <t>20161 20171</t>
  </si>
  <si>
    <t>ORGANIZACIÓN DE LA CONFERENCIA "DIA MUNDIAL DE LA SEGURIDAD Y SALUD EN EL TRABAJO"</t>
  </si>
  <si>
    <t>LEVANTAMIENTO FISICO DEL CANAL DE DESAGUE INTERNO, REALIZADO EN LAS INSTALACIONES DEL INSTITUTO TECNOLOGICO DE CAMPECHE</t>
  </si>
  <si>
    <t>ASISTENCIA DE LA CONFERENCIA "PRIMEROS AUXILIOS BASICOS" DE PROTECCION CIVIL REALIZADO EN EL INSTITUTO TECNOLOGICO DE CAMPECHE.</t>
  </si>
  <si>
    <t>ASISTENCIA AL QUINTO COLOQUIO DE JOVENES GEOTECNISTAS, SEGUNDO ENCUENTRO DE PROFESORES Y TALLER TECNICO.</t>
  </si>
  <si>
    <t>PARTICIPACION EN EL "8° CONCURSO NACIONAL DE DISEÑO DE MEZCLA DE CONCRETO" REALIZADO EN EL I.T.C.</t>
  </si>
  <si>
    <t>POR SU PARTICIPACION EN CURSO DEL MODELO TALENTO EMPRENDEDOR</t>
  </si>
  <si>
    <t>PARTICIPACION EN EL "8°  CONCURSO NACIONAL DE DISEÑO DE MEZCLA DE CONCRETO" REALIZADO EN EL I.T.C.</t>
  </si>
  <si>
    <t>CONCURSO INNOVACION TECNOLOGICA (REGIONAL O NACIONAL)</t>
  </si>
  <si>
    <t>CONFERENCIAS DEL MARCO DE LA CONMEMORACION DEL MES DEL ARQUITECTO</t>
  </si>
  <si>
    <t>WORKSHOP: REPRESENTACION ARQUITECTONICA: PHOTOSHOP + ILUSTRATOR</t>
  </si>
  <si>
    <t>FESTIVAL INTERNACIONAL ARQUITECTURA CICLO DE CONFERENCIAS REALIZADO EN LA CIUDAD DE GUADALAJARA, JALISCO</t>
  </si>
  <si>
    <t>WORKSHOP REPRESENTACION ARQUITECTONICA: PHOTOSHOP + ILUSTRATOR</t>
  </si>
  <si>
    <t xml:space="preserve">CICLO DE CONFERENCIAS IMPARTIDAS EN EL I.T.C. DEL MARCO DEL DIA INTERNACIONAL DE MONUMENTOS HISTORICOS </t>
  </si>
  <si>
    <t>2° EDICION DE DISEÑO DE CAMIONES CONCIENCIA 2016</t>
  </si>
  <si>
    <t>PARTICIPACION EN: EL CURSO "CONTROL DE CALIDAD"</t>
  </si>
  <si>
    <t>TALLER DE NATACION Y ARTES PLASTICAS</t>
  </si>
  <si>
    <t>20143 20141</t>
  </si>
  <si>
    <t>ASISTENCIA AL FORO DIA INTERNACIONAL DE MONUMENTOS Y SITIOS 2018, REALIZADO EN LAS INSTALACIONES DEL I.T.C.</t>
  </si>
  <si>
    <t>ASISTENCIA AL CICLO DE CONFERENCIAS "RED DE FORTALEZAS" EN EL MARCO DEL "DIA INTERNACIONAL DE LOS MUSEOS"</t>
  </si>
  <si>
    <t>PARTICIPACION EN "XXIII EVENTO NACIONAL DE CIENCIAS BASICAS" FASE EN LINEA - ETAPA LOCAL</t>
  </si>
  <si>
    <t>CICLO DE CONFERENCIAS IMPARTIDAS EN EL I.T.C. DEL MARCO DEL DIA INTERNACIONAL DE MONUMENTOS HISTORICOS</t>
  </si>
  <si>
    <t>LEVANTAMIENTO FISICO DEL CANAL DE DESAGUE INTERNO, REALIZADO EN LAS INSTALACIONES DEL I.T.C.</t>
  </si>
  <si>
    <t>PARTICIPO EN LA "SEMANA DE INGENIERIA CIVIL" REALIZADA EN EL I.T.C.</t>
  </si>
  <si>
    <t>ASISITIO AL "V SEMINARIO INTERNACIONAL DE PUENTES"</t>
  </si>
  <si>
    <t>PARTICIPO EN CURSO: AUTOCAD BASICO</t>
  </si>
  <si>
    <t>VOLEIBOL Y FUTBOL SOCCER</t>
  </si>
  <si>
    <t>EVENTO NACIONAL DE INNOVACION TECNOLOGICA 2018</t>
  </si>
  <si>
    <t xml:space="preserve">EVENTO NACIONAL DE INNOVACION TECNOLOGICA 2018 </t>
  </si>
  <si>
    <t>FORO JUVENIL EN FORMOTA "WORLD CAFÉ" DE LA JUNTA LOCAL EJECUTIVA DEL INE EN CAMPECHE</t>
  </si>
  <si>
    <t>CICLO DE CONFERENCIAS IMPARTIDAS EN EL I.T.C. DEL MARCO DEL DIA INTERNACIONAL DE MONUMENTOS Y SITIOS.</t>
  </si>
  <si>
    <t>ASISTIR EN EL CICLO DE CONFERENCIAS IMPARTIDAS EN EL INSTITUTO TECNOLOGICO DE CAMPECHE EN EL MARCO DEL DIA INTERNACIONAL DE LA SALUD</t>
  </si>
  <si>
    <t>ASISTIR EN EL CICLO DE CONFERENCIAS IMPARTIDAS EN EL INSTITUTO TECNOLOGICO DE CAMPECHE EN EL MARCO DEL DIA EVENTO DEL RINCON DE LA INGENIERIA 6TA EDICION</t>
  </si>
  <si>
    <t>CURSO DE ALGEBRA</t>
  </si>
  <si>
    <t>ASISTENCIA AL FESTIVAL INTERNACIONAL DE ARQUITECTURA Y CIUDAD "MEXTROPOLI 2018"</t>
  </si>
  <si>
    <t>ASISTENCIA A "NONAGESIMA PRIMERA REUNION NACIONAL DE ASINEA"</t>
  </si>
  <si>
    <t>PARTICIPACION EN EL TALLER DE MANTENIMIENTO DE EQUIPOS DE COMPUTO</t>
  </si>
  <si>
    <t>TALLER DE TAEKWONDO Y ARTES VISUALES</t>
  </si>
  <si>
    <t>PARTICIPO EN LA "SEMANA DE INGENIERIA CIVIL" REALIZADA EN EL INSTITUTO TECNOLOGICO DE CAMPECHE</t>
  </si>
  <si>
    <t>PARTICIPACION EN "XXIII EVENTO NACIONAL DE CIENCIAS BASICAS" FASE EN LINEA-ETAPA LOCAL 2016.</t>
  </si>
  <si>
    <t>EMPRENDEDURISMO; CURSO "PROGRAMA DE INCUBACION EN LINEA, CREA TU PROPIA EMPRESA" (PIL).</t>
  </si>
  <si>
    <t>EMPRENDEDURISMO; CURSO "PROGRAMA DE INCUBACION EN LINEA, CREA TU PROPIA EMPRESA" (PIL)</t>
  </si>
  <si>
    <t>FOMENTO A LA LECTURA</t>
  </si>
  <si>
    <t>FIESTAS TRADICIONALES Y CULTURALES DEL ESTADO</t>
  </si>
  <si>
    <t>TALER DE MUSICA</t>
  </si>
  <si>
    <t>TALLER DE FUTBOL Y AJEDREZ</t>
  </si>
  <si>
    <t>TALLER DE VOCES Y CUERDAS</t>
  </si>
  <si>
    <t>SELECTIVO DE BEISBOL</t>
  </si>
  <si>
    <t>PARTICIPACION EN CISCO "CCNA EXPLORATION: NETWORK FUNDAMENTALS"</t>
  </si>
  <si>
    <t>PARTICIPACION EN LA ELABORACION DEL ARTICULO "TRADUCTOR DE FORMULAS QUIMICAS".</t>
  </si>
  <si>
    <t>PARTICIPACION DEL CURSO EN LINEA DE "INTRODUCCION A LA PROGRAMACION. DESCUBRE EL LENGUAJE DE LA ERA DIGITAL".</t>
  </si>
  <si>
    <t>PARTICIPACION EN CONMEMORACION DEL DIA DEL INGENIERO CIVIL</t>
  </si>
  <si>
    <t>PARTICIPACION EN "XXIII EVENTO NACIONAL DE CIENCIAS BASICAS" FASE EN LINEA-ETAPA LOCAL 2016</t>
  </si>
  <si>
    <t>EMPRENDEDURISMO EMPRESARIAL GRUPO Y COMERCIALIZADOR DE PINTURAS ECOLOGICAS, EN EL I.T.C.</t>
  </si>
  <si>
    <t>SEMANA DE INGENIERIA QUIMICO AMBIENTAL CON EL PROYECTO ECODISEÑO EN EL I.T.C.</t>
  </si>
  <si>
    <t>"REALLY DE CONOCIMIENTOS ", EN LA ACTIVIDAD DEL DIA DEL INGENIERO QUIMICO 2017 EN EL I.T.C.</t>
  </si>
  <si>
    <t>" DIA MUNDIAL DEL MEDIO AMBIENTE, EN EL I.T.C.</t>
  </si>
  <si>
    <t>XXIII SEMANA NACIONAL DE CIENCIA Y TECNOLOGIA", EN LA SEMANA DE CAMBIO CLIMATICO, PIENSA GLOBALMENTE, ACTUA  LOCALMENTE, EN EL CENTRO DE CONVENCIONES SIGLO XXI.</t>
  </si>
  <si>
    <t>TALLER DE CULTURA AMBIENTAL Y CONCURSO DE ALTARES</t>
  </si>
  <si>
    <t>DIPLOMADO DE "AUTOCAD BASICO" EN COMPUTACION DEL GOLFO.</t>
  </si>
  <si>
    <t>UN PLANETA SIN CONTAMINACION POR PLASTICOS, POR EL DIA DEL MEDIO AMBIENTE EN EL I.T.C.</t>
  </si>
  <si>
    <t>FORO JUVENIL EN FORMATO "WORLD CAFÉ"</t>
  </si>
  <si>
    <t>FESTIVAL INTERNACIONAL ARQUITECTURA 2016 CICLO DE CONFERENCIAS REALIZADO EN LA CIUDAD DE GUADALAJARA, JALISCO.</t>
  </si>
  <si>
    <t>"XXIII EVENTO NACIONAL DE CIENCIAS BASICAS" FASE EN LINEA-ETAPA LOCAL 2016</t>
  </si>
  <si>
    <t>FORO: DIA INTERNACIONAL DE MONUMENTOS Y SITIOS 2018</t>
  </si>
  <si>
    <t>EN EL CONCURSO DE TRAJES ECOLOGICOS, EN LA ACTIVIDAD DEL DIA MUNDIAL DEL MEDIO AMBIENTE 2018.</t>
  </si>
  <si>
    <t>"XXIV EVENTO NACIONAL ESTUDIANTIL DE CIENCIAS ENEC 2017, EN EL I.T.C."</t>
  </si>
  <si>
    <t>PARTICIPÓ EN LA "SEMANA DE INGENIERIA CIVIL" REALIZADA EN EL I.T.C.</t>
  </si>
  <si>
    <t>PARTICIPACION EN CONFERENCIA: MODELO DE MURO MECANICAMENTE ESTABILIZADO.</t>
  </si>
  <si>
    <t>PARTICPO EN CURSO: AUTOCAD BASICO</t>
  </si>
  <si>
    <t>ASISTENCIA AL FESTIVALINTERNACIONAL DE ARQUITECTURA Y CIUDAD "MEXTRÓPOLI 2018"</t>
  </si>
  <si>
    <t>PARTICIPO EN CURS: CONTROL DE CALIDAD EN "ASFALTO Y MEZCLAS ASFALTICAS"</t>
  </si>
  <si>
    <t>ASISTIR EN EL CICLO DE CONFERENCIAS IMPARTIDAS EN EL I.T.C. EN EL MARCO DEL EVENTO EL RINCON DE LA INGENIERIA 6TA EDICION.</t>
  </si>
  <si>
    <t>CURSO-TALLER: "REFRIGERACION Y AIRE ACONDICIONADO"</t>
  </si>
  <si>
    <t>CURSO DE CAPACITACION "AYUDANTE DE MECANICO AUTOMOTRIZ"</t>
  </si>
  <si>
    <t>CURSO INTENSIVO: "SOLDADURA TIPO MIG"</t>
  </si>
  <si>
    <t>CURSO TALLER: "REPARACION DE TARJETAS DE EQUIPOS DE AIRE ACONDICIONADO"</t>
  </si>
  <si>
    <t>"UN PLANETA SIN CONTAMINACION POR PLASTICOS", POR EL DIA MUNDIAL DEL MEDIO AMBIENTE EN EL I.T.C.</t>
  </si>
  <si>
    <t>"REALLY DE CONOCIMIENTOS", EN LA ACTIVIDAD DEL DIA DEL INGENIERO QUIMICO 2017", EN EL I.T.C.</t>
  </si>
  <si>
    <t>CURSOS "INTRODUCCION A LA MECANICA AUTOMOTRIZ" Y "SOLIDWORK 2010"</t>
  </si>
  <si>
    <t>CURSO "SOLDADURA Y CORTE POR PLASMA"</t>
  </si>
  <si>
    <t>CURSOS "INTRUDUCCION A LA MECANICA AUTOMOTRIZ" Y "SOLDADURA"</t>
  </si>
  <si>
    <t>TALLER "SEMINARIO DE USO EFICIENTE DE LA ENERGIA VII".</t>
  </si>
  <si>
    <t>CURSOS "CONTROL POR PLC" Y "SOLIDWORK 2010"</t>
  </si>
  <si>
    <t>CURSOS "CONTROL POR PLC" Y "SOLIDWORK 2012 NIVEL 1"</t>
  </si>
  <si>
    <t>CURSOS "CONTROL POR PLC" Y "SOLIDWORK 2012"</t>
  </si>
  <si>
    <t>CURSOS-TALLER "SOLDADURA Y CORTE PO PLASMA"</t>
  </si>
  <si>
    <t>FUTBOL SOCCER TALLER DE NATACION</t>
  </si>
  <si>
    <t>20181 20143</t>
  </si>
  <si>
    <t>CURSO-TALLER "INTRODUCCION A LA MECANICA AUTOMOTRIZ".</t>
  </si>
  <si>
    <t>TALLER DE TAELWONDO Y BALLET FOLKLORICO</t>
  </si>
  <si>
    <t>PARTICIPACION EN: STARTUP WEEKEND WOMEN. EN EL INSTITUTO CAMPECHANO DEL EMPRENDEDOR.</t>
  </si>
  <si>
    <t>HANDBALL</t>
  </si>
  <si>
    <t>CLUB DE AJEDREZ</t>
  </si>
  <si>
    <t>TALLER DE NATACION NATACION</t>
  </si>
  <si>
    <t>20163 20181</t>
  </si>
  <si>
    <t>DIBUJO Y ARTE</t>
  </si>
  <si>
    <t>DIPLOMADO EN AUTOCAD 2D Y 3D EN EL CENTRO DE ESTUDIOS EN COMPUTACION DE CAMPECHE</t>
  </si>
  <si>
    <t>XXIII SEMANA NACIONAL DE CIENCIAS BASICAS FASE EN LINEA-ETAPA LOCAL 2016 EN EL I.T.C.</t>
  </si>
  <si>
    <t>XXIII SEMANA NACIONAL DE CIENCIAS Y TECNOLOGIA CELEBRADA DEL 14 AL 18 DE NOVIEMBRE DEL 2016 EN EL CENTRO DE CONVENCIONES SIGLO XXI</t>
  </si>
  <si>
    <t>QUINTO CONSURSO DE TRAJES ECOLOGICOS (UN PLANETA SIN CONTAMINACION POR PLASTICOS) EN EL I.T.C.</t>
  </si>
  <si>
    <t>REALLY DE CONOCIMIENTOS, EN LA ACTIVIDAD DEL DIA DEL INGENIERO QUIMICO 2017, EN EL I.T.C.</t>
  </si>
  <si>
    <t>MODELO TALENTO EMPRENDEDOR 2017</t>
  </si>
  <si>
    <t>QUINTO CONCURSO DE TRAJES ECOLOGICOS (UN PLANETA SIN CONTAMINACION POR PLASTICOS) EN EL I.T.C.</t>
  </si>
  <si>
    <t>PARTICIPO EN CONCURSO: AUTOCAD BASICO</t>
  </si>
  <si>
    <t>UN PLANETA SIN CONTAMINACION POR PLASTICOS, POR EL DIA MUNDIAL DEL MEDIO AMBIENTE EN EL I.T.C.</t>
  </si>
  <si>
    <t>XXIII EVENTO NACIONAL DE CIENCIAS BASICAS FASE EN LINEA-ETAPA LOCAL 2016.</t>
  </si>
  <si>
    <t>"REALLY DE CONOCIMIENTOS", EN LA ACTIVIDAD DEL DIA DEL INGENIERO QUIMICO 2017.</t>
  </si>
  <si>
    <t>"XXIII SEMANA NACIONAL DE CIENCIAS Y TECNOLOGIA CELEBRADA DEL 14 AL 18 DE NOVIEMBRE DEL 2016, EN EL CENTRO DE CONVENCIONES SIGLO XXI.</t>
  </si>
  <si>
    <t>"EN EL CONCURSO DE TRAJES ECOLOGICOS, EN LA ACTIVIDAD DEL DIA MUNDIAL DEL MEDIO AMBIENTE 2016, EN EL I.T.C.</t>
  </si>
  <si>
    <t>20151 CORREGIR LE FALTO SU SEGUNDO NOMBRE</t>
  </si>
  <si>
    <t>TALLER DE AJEDREZ Y SELECTIVO DE FUTBOL SOCCER</t>
  </si>
  <si>
    <t>20151 20161</t>
  </si>
  <si>
    <t>"DIA MUNDIAL DEL MEDIO AMBIENTE, EN EL I.T.C.</t>
  </si>
  <si>
    <t>"REALLY DE CONOCIMIENTOS", EN LA ACTIVIDAD DEL DIA DEL INGENIERO QUIMICO 2017, EN EL I.T.C.</t>
  </si>
  <si>
    <t>"DIA MUNDIAL DEL MEDIO AMBIENTE 2016, EN EL I.T.C.</t>
  </si>
  <si>
    <t>CURSO-TALLER: MANEJO DE EQUIPO DE TEODOLITOS ELECTRONICOS</t>
  </si>
  <si>
    <t>20171 20161 20171</t>
  </si>
  <si>
    <t>PARTICIPACION EN: EVENTO NACIONAL ESTUCIANTIL DE INNOVACION TECNOLOGICA</t>
  </si>
  <si>
    <t>PARTICIPACION EN: "XXIII EVENTO NACIONAL DE CIENCIAS BASICAS"</t>
  </si>
  <si>
    <t>PARTICIPO EN LA "CONMEMORACION DEL DIA DEL INGENIERO CIVIL" REALIZADA EN EL I.T.C.</t>
  </si>
  <si>
    <t>"QUINTO CONCURSO DE TRAJES ECOLOGICOS (UN PLANETA SIN CONTAMINACION POR PLASTICOS) EN EL I.T.C.</t>
  </si>
  <si>
    <t>PARTICIPACION EN EL DESPLIEGUE DEL MODELO TALENTO EMPRENDEDOR 2018</t>
  </si>
  <si>
    <t>PARTICIPO EN CURSO: AUTOCAD BÁSICO</t>
  </si>
  <si>
    <t>PARTICIPACION EN CURSO: "GESTION, COSTOS Y PROGRAMACION DE OBRA".</t>
  </si>
  <si>
    <t>PARTICIPACION COMO ASISTENTE EN CURSO: "DISEÑO Y CALCULO DE INSTALACIONES".</t>
  </si>
  <si>
    <t>20181 20171</t>
  </si>
  <si>
    <t>TALLER DE SALSA Y ARTES PLASTICAS</t>
  </si>
  <si>
    <t>AJEDREZ, TALLER DE AJEDREZ</t>
  </si>
  <si>
    <t>VOLEIBOL, VOLEIBOL</t>
  </si>
  <si>
    <t>20173 20173</t>
  </si>
  <si>
    <t>20133 TIENE MAL LA MATRICULA</t>
  </si>
  <si>
    <t>DIA MUNDIAL DEL MEDIO AMBIENTE REALIZADO EN EL PARQUE MOCH COHUO</t>
  </si>
  <si>
    <t>PARTICPO EN EL PROYECTO DE SHAMPOO</t>
  </si>
  <si>
    <t>PARTICIPO EN EL DIA MUNDIAL DEL MEDIO AMBIENTE COMO COORDINADOR DE ZUMBA</t>
  </si>
  <si>
    <t>ASISTIR EN EL CICLO DE CONFERENCIAS IMPARTIDAS EN EL INSTITUTO TECNOLOGICO DE CAMPECHE EN EL MARCO DEL EVENTO "SEMANA DE LA SALUD"</t>
  </si>
  <si>
    <t>20141 ERA DE LA CARRERA DE INFORMATICA</t>
  </si>
  <si>
    <t>PARTICIPACION EN TALLER DE COMPRENSION LECTORA</t>
  </si>
  <si>
    <t>PARTICIPACION EN EL SIMPOSIO INTERNACIONAL SOBRE EL USO DE LA TECNOLOGIA ESPACIAL EN APOYO A SITIOS CULTURALES Y NATURALES.</t>
  </si>
  <si>
    <t>PARTICIPACION EN EL XXIII EVENTO NACIONAL DE CIENCIAS BASICAS FASE EN LINEA-ETAPA LOCAL2016.</t>
  </si>
  <si>
    <t>PARTICIPACION EN CURSO CISCO 2 "PRINCIPIOS BASICOS  DE ROUTING AND SWITCHING"</t>
  </si>
  <si>
    <t>PARTICIPACION EN CURSO CCNA ROUTING AND SWITCHING: INTRODUCCION A REDES</t>
  </si>
  <si>
    <t>PARTICIPACION EN CURSO CCNA ROUTING AND SWITCHING: INTRODUCCION A REDES.</t>
  </si>
  <si>
    <t>PARTICIPACION EN EL CURSO-TALLER WEB SERVICIES PARTE I</t>
  </si>
  <si>
    <t>DEFENSA PERSONAL HANDBALL</t>
  </si>
  <si>
    <t>20173 20181</t>
  </si>
  <si>
    <t>PARTICIPACION EN EL CURSO-TALLER WEB SERVICIES PARTE II</t>
  </si>
  <si>
    <t>PARTICIPACION EN EL CURSO CREANDO CON HTML+CCS.</t>
  </si>
  <si>
    <t>PARTICIPACION EN EL CURSO CREANDO CON JAVASCRIPT</t>
  </si>
  <si>
    <t>PARTICIPACION EN EL CURSO DISEÑO WEB CON HTML5+CCS (3a. EDICION).</t>
  </si>
  <si>
    <t>TALLER DE INSTALACION DE RED DE COMPUTO</t>
  </si>
  <si>
    <t>"JOVEN EMPRENDEDOR 2017, INNOVACION EMPRESARIAL, GRUPO PRODUCTOR Y COMERCIALIZADOS DE PINTURAS ECOLOGICAS</t>
  </si>
  <si>
    <t>PARTICIPAR EN EL XXIV EVENTO NACIONAL ESTUDIANTIL DE CIENCIAS 2017.</t>
  </si>
  <si>
    <t>SELECTIVO DE FUTBOL SOCCER</t>
  </si>
  <si>
    <t>TAEKWONDO Y ARTES PLASTICAS</t>
  </si>
  <si>
    <t>20133 ESTA MAL ESCRITO SU SEGUNDO NOMBRE</t>
  </si>
  <si>
    <t>PARTICIPACION EN EL CURSO CREANDO CON JAVASCRIPT.</t>
  </si>
  <si>
    <t>PARTICIPACION EN EL CURSO TALLER WEB SERVICIES PARTE II</t>
  </si>
  <si>
    <t>PARTICIPACION EN EL CURSO CREANDO CON HTML+CSS</t>
  </si>
  <si>
    <t>PARTICIPACION EN EL TALLER DE MANTENIMIENTO DE COMPUTADORAS NIVEL BASICO</t>
  </si>
  <si>
    <t>"EN EL CONCURSO DE TRAJES ECOLOGICOS, EN LA ACTIVIDAD DEL DIA MUNDIAL DEL MEDIO AMBIENTE 2018, EN EL I.T.C.</t>
  </si>
  <si>
    <t>20153 20171</t>
  </si>
  <si>
    <t>ASISTENCIA  AL CURSO: "GESTION, COSTOS Y PROGRAMACION DE OBRA"</t>
  </si>
  <si>
    <t>ASISTENCIA AL WORKSHOP: REVIT ARCHITECTURE.</t>
  </si>
  <si>
    <t>PARTICIPACION EN EL CICLO DE CONFERENCIAS DEL FESTIVAL INTERNACIONAL DE ARQUITECTURA</t>
  </si>
  <si>
    <t>PARTICIPACION EN EL WORKSHOP: "PRESUPUESTOS Y PRECIOS UNITARIOS CON OPUS"</t>
  </si>
  <si>
    <t>PARTICPACION EN EL CONCURSO: "ACTUALIZACION DE LEY DE OBRAS PUBLICAS Y SERVICIOS RELACIONADOS CON LAS MISMAS"</t>
  </si>
  <si>
    <t>IMPARTIO EL CURSO: AUTOCAD BASICO. EN EL CENTRO DE COMPUTO DE ARQUITECTURA DEL I.T. DE CAMPECHE</t>
  </si>
  <si>
    <t>PARTICIPACION EN EL 6° CONCURSO DE ESTUDIANTES "HABITAR EL TERRITORIO"</t>
  </si>
  <si>
    <t>DEFENSA PERSONAL, PARTICIPO EN EL CONCURSO DE HANAL PIXAN EN EL MARCO DE LAS FESTIVIDADES DEL ANIVERSARIO XXXIX DEL I.T.C.</t>
  </si>
  <si>
    <t>20173, 20151</t>
  </si>
  <si>
    <t>LECTURA MUSICAL</t>
  </si>
  <si>
    <t>PARTICIPACION EN LA XXVIII REUNION NACIONAL DE PROFESORES DE INGENIERIA GEOTECNICA.</t>
  </si>
  <si>
    <t>PARTICIPACION EN LA XIX REUNION NACIONAL DE PROFESORES DE INGENIERIA GEOTECNICA</t>
  </si>
  <si>
    <t>PARTICIPACION EN EL SEGUNDO CONCURSO GEOMUROS EN EL MARCO DE LA XXIX REUNION NACIONAL DE INGENIERIA GEOTECNICA</t>
  </si>
  <si>
    <t>PARTICIPACION EN EL CURSO-TALLER: CONCEPTOS BASICOS DE SISMICIDAD, PELIGRO SISMICO Y NORMATIVIDAD NACIONAL</t>
  </si>
  <si>
    <t>PARTICIPACION EN EL SEXTO CONCURSO NACIONAL DE PUENTES DE MADERA.</t>
  </si>
  <si>
    <t>PARTICIPACION EN EL CONGRESO INTERDISCIPLINARIO "RETOS DE LA ADMINISTRACION EMPRENDEDORA".</t>
  </si>
  <si>
    <t>PARTICIPACION EN CONFERENCIAS EN EL MARCO DE LA CONMEMORACION DEL MES DE LA ARQUITECTURA, REALIZADO EN EL COLEGIO DE ARQUITECTOS DE CAMPECHE A.C. Y EL I.T.C.</t>
  </si>
  <si>
    <t>PARTICIPACION COMO AUXILIAR DEL COMITÉ ORGANIZADOR DEL XXV CONCURSO NACIONAL INTERTECNOLOGICO DE ESTUDIANTES DE ARQUITECTURA</t>
  </si>
  <si>
    <t>ASISTIO AL "CURSO BASICO PARA EL MANEJO DEL PROGRAMA OPUS" EN LAS INSTALACIONES DEL COLEGIO DE ARQUITECTOS A.C.</t>
  </si>
  <si>
    <t>PARTICIPACION EN EL TALLER DE ELABORACION DE PROYECTOS EJECUTIVOS.</t>
  </si>
  <si>
    <t>ASISTENCIA AL FESTIVAL INTERNACIONAL DE ARQUITECTURA Y CIUDAD "MEXTRÓPOLI 2018.</t>
  </si>
  <si>
    <t>ASISTENCIA AL TALLER "MAQUETAS ARQUITECTONICAS"  ORGANIZADO POR LA UNIVERSIDAD MUNDO MAYA</t>
  </si>
  <si>
    <t>PARTICIPACION EN EL 6° CONCURSO DE ESTUDIANTES HABITAR EL TERRITORIO. / CONFERENCIAS DEL MARCO DE LA CONMEMORACION DEL MES DEL ARQUITECTO</t>
  </si>
  <si>
    <t>20181 20173</t>
  </si>
  <si>
    <t>POR SU PARTICIPACION EN EL CURSO-TALLER DENOMINADO: MANEJO DE EQUIPO DE TEODOLITOS ELECTRONICOS.</t>
  </si>
  <si>
    <t>POR SU PARTICIPACION EN EL TALLER WORKSHOP STRATEGY</t>
  </si>
  <si>
    <t>PARTICIPO EN EL CURSO: AUTOCAD BASICO</t>
  </si>
  <si>
    <t>POR SU PARTICIPACION EN EL DESPLIEGUE DEL MODELO TALENTO EMPRENDEDOR 2018</t>
  </si>
  <si>
    <t>POR SU PARTICIPACION EN LA XII CATEDRA NACIONAL DE INGENIERIA CIVIL CUMEX 2018 "EMILIO ROSENBLUETH" LA INGENIERIA CIVIL ANTE EL RETO DEL DESARROLLO DE LA INFRAESTRUCTURA Y EL MANTENIMIENTO DEL PATRIMONIO EDIFICADO.</t>
  </si>
  <si>
    <t>POR SU PARTICIPACION EN EL "EVENTO NACIONAL ESTUDIANTIL DE INNOVACION TECNOLOGICA 2016" / AUXILIAR DEL COMITÉ ORGANIZADOR DEL XXV CONCURSO NACIONAL INTERTECNOLOGICO DE ESTUDIANTES DE ARQUITECTURA.</t>
  </si>
  <si>
    <t>20161 20183</t>
  </si>
  <si>
    <t>PARTICIPACION EN EL CONGRESO INTERDISCIPLINARIO "RETOS DE LA ADMINISTRACION EMPRENDEDORA"</t>
  </si>
  <si>
    <t>PARTICPO EN LA "SEMANA DE INGENIERIA CIVIL" REALIZADA EN EL INSTITUTO TECNOLOGICO DE CAMPECHE</t>
  </si>
  <si>
    <t>AJEDREZ TALLER DE VOLEIBOL Y AJEDREZ</t>
  </si>
  <si>
    <t>20143 20143 20151</t>
  </si>
  <si>
    <t>TALLER "LAS 4 CLAVES DEL ÉXITO",  CONFERENCIAS "ACTITUD EN EL TRABAJO" Y "ESTRATEGIAS DE EMPODERAMIENTO E INNOVACION".</t>
  </si>
  <si>
    <t>PARTICIPACION EN LAS CONFERENCIAS DEL MES DE OCTUBRE, EN EL MARCO DEL MES DE LA ARQUITECTURA. REALIZADO EN EL COLEGIO DE ARQUITECTOS DE CAMPECHE A.C. Y EL ITCAMPECHE.</t>
  </si>
  <si>
    <t>ASISTENCIA AL FORO "DIA INTERNACIONAL DE MONUMENTOS Y SITIOS 2018" EN LAS INSTALACIONES DE ESTE INSTITUTO.</t>
  </si>
  <si>
    <t>ASISTENCIA AL CICLO DE CONFERENCIAS EN EL I.T.C. EN EL MARCO DEL DIA INTERNACIONAL DE MONUMENTOS HISTORICOS.</t>
  </si>
  <si>
    <t>TAEKWONDO Y CONCURSO DE ALTARES</t>
  </si>
  <si>
    <t>PARTICIPACION EN LA ACTIVIDAD "ADOPTA UN ARBOL" REALIZADO EN EL CAMPO DE MARAÑON, LERMA.</t>
  </si>
  <si>
    <t>PARTICIPACION EN LAS CONFERENCIAS DEL MES DE OCTUBRE, EN EL MARCO DEL MES DE LA ARQUITECTURA, REALIZADO EN EL COLEGIO DE ARQUITECTOS DE CAMPECHE A.C. Y EL ITCAMPECHE</t>
  </si>
  <si>
    <t>PARTICIPACION COMO AUXILIAR DEL COMITÉ ORGANIZADOR DEL XXV CONCURSO NACIONAL INTERTECNOLOGICO DE ESTUDIANTES DE ARQUITECTURA, REALIZADO EN EL ITCAMPECHE.</t>
  </si>
  <si>
    <t>PARTICIPAR EN EL XXV EVENTO NACIONAL ESTUDIANTIL DE CIENCIAS 2018.</t>
  </si>
  <si>
    <t>ASISTENCIA AL FORO "DIA INTERNACIONAL DE MONUMENTOS Y SITIOS 2018, REALIZADO EN EL ITCAMPECHE.</t>
  </si>
  <si>
    <t>PARTICIPACION EN EL EVENTO "MEXTROPOLI 2018" REALIZADO EN LA CD. DE MEXICO.</t>
  </si>
  <si>
    <t>ASISTENCIA EN EL CURSO: "ARCHIVO BASICO-INTERMEDIO" REALIZADO EN EL ITCAMPECHE.</t>
  </si>
  <si>
    <t>AUXILIAR DEL COMITÉ ORGANIZADOR DEL "XXV CONCURSO NACIONAL INTERTECNOLOGICO DE ESTUDIANTES DE ARQUITECTURA".</t>
  </si>
  <si>
    <t>PARTICIPACION EN EL "8° ENCUENTRO REGION ESTE ASINEA DE ESTUDIANTES DE ARQUITECTURA".</t>
  </si>
  <si>
    <t>ASISTENCIA EN EL CICLO DE CONFERENCIAS IMPARTIDAS EN EL I.T. DE CAMPECHE, EN EL MARCO DEL DIA INTERNACIONAL DE MONUMENTOS Y SITIOS.</t>
  </si>
  <si>
    <t>ASISTENCIA EN EL CICLO DE CONFERENCIAS IMPARTIDAS EN EL I.T. DE CAMPECHE EN EL MARCO DEL DIA INTERNACIONAL DE MONUMENTOS HISTORICOS.</t>
  </si>
  <si>
    <t>IMPARTIO CURSO: AUTOCAD BASICO EN EL CENTRO DE COMPUTO DE ARQUITECTURA DEL I.T. DE CAMPECHE</t>
  </si>
  <si>
    <t>PARTICIPACION EN EL XXV CONCURSO NACIONAL INTERTECNOLOGICO DE ESTUDIANTES DE ARQUITECTURA 2018, REALIZADO EN EL INSTITUTO TECNOLOGICO DE CAMPECHE.</t>
  </si>
  <si>
    <t>PARTICIPACION EN  EL 6° CONCURSO DE ESTUDIANTES HABITAR EL TERRITORIO, CON EL EQUIPO CIFV-014.</t>
  </si>
  <si>
    <t>ASISTENCIA AL CURSO DE RESTAURACION, REALIZADO EN LAS INSTALACIONES DEL COLEGIO DE ARQUITECTOS A.C.</t>
  </si>
  <si>
    <t>PARTICIPACION EN EL 7 CONGRESO NACIONAL DE ARQUITECTURA E INGENIERIA CIVIL.</t>
  </si>
  <si>
    <t>EN EL TALLER DE NATACION</t>
  </si>
  <si>
    <t>PARTICIPACION EN LA SEMANA NACIONAL DE CIENCIA Y TECNOLOGIA 2018.</t>
  </si>
  <si>
    <t>EN EL TALLER DE ARTES PLASTICAS</t>
  </si>
  <si>
    <t>FUTBOL SOCCER Y TAEKWONDO</t>
  </si>
  <si>
    <t>PARTICIPACION EN LA ACTIVIDAD "ADOPTA UN ARBOL", REALIZADO EN EL CAMPO DE MARAÑON, LERMA; EL DIA SABADO 29 DE SEPTIEMBRE Y EL 19 DE OCTUBRE EN LA PREPARACION DE LOS ESPACIOS PARA EL XXV CONCURSO NACIONAL INTERTECNOLOGICO DE ESTUDIANTES DE ARQUITECTURA, REALIZADO EN ESTE I.T.C. HACIENDO UN TOTAL DE 20 HORAS EFECTIVAS.</t>
  </si>
  <si>
    <t>PARTICIPACION EN LAS CONFERENCIAS REALIZADAS DURANTE EL MES DE OCTUBRE 2018, EN EL MARCO DE LA CONMEMORACION DEL MES DE LA ARQUITECTURA, SIENDO SEDES LAS INSTALACIONES DEL COLEGIO DE ARQUITECTOS DE CAMPECHE A.C. Y EL I.T.C. HACIENDO UN TOTAL DE 20 HORAS EFECTIVAS.</t>
  </si>
  <si>
    <t>PARTICIPACION EN LAS CONFERENCIAS REALIZADAS DURANTE EL MES DE OCTUBRE DEL 2018, EN EL MARCO DE LA CONMEMORACION DEL MES DE LA ARQUITECTURA, SIENDO SEDES LAS INSTALACIONES DEL COLEGIO DE ARQUITECTOS DE CAMPECHE A.C. Y EL I.T.C. HACIENDO UN TOTAL DE 20 HORAS EFECTIVAS.</t>
  </si>
  <si>
    <t>REHABILITACION DE AREAS EXTERIORES DE LA CASA DE LA CULTURA DE LERMA, REALIZANDO ACTIVIDADES DE: REHABILITACION DE TARIMAS DE MADERA Y LAMINAS DE ZINC, PINTURA DE MUROS Y REALIZACION DE MURAL ALUSIVO.</t>
  </si>
  <si>
    <t>PARTICIPACION EN LAS CONFERENCIAS REALIZADAS DURANTE EL MES DE OCTUBRE 2018, EN EL MARCO DE LA CONMEMORACION DEL MES DE LA ARQUITECTURA, SIENDO SEDES LAS INSTALACIONES DEL COLEGIO DE ARQUITECTOS DE CAMPECHE A.C. Y EL I.T.C. HACIENDO UN TOTAL DE 20 HORAS E</t>
  </si>
  <si>
    <t>AUXILIAR DEL COMITÉ ORGANIZADOR DEL XXV CONCURSO NACIONAL INTERTECNOLOGICO DE ESTUDIANTES DE ARQUITECTURA, REALIZADO EN ESTE I.T.C.</t>
  </si>
  <si>
    <t>REHABILITACION DE AREAS EXTERIORES DE LA CASA DE LA CULTURA DE LERMA, REALIZANDO ACTIVIDADES DE: REHABILITACION DE TARIMAS DE MADERA Y LAMINAS DE ZINC, PINTURA EN MUROS Y REALIZACION DE MURAL ALUSIVO.</t>
  </si>
  <si>
    <t>PARTICIPACION EN LAS CONFERENCIAS REALIZADAS DURANTE EL MES DE OCTUBRE DEL 2018, EN EL MARCO DE LA CONMEMORACION DEL MES DE LA ARQUITECTURA, SIENDO SEDES LAS INSTALACIONES DEL COLEGIO DE ARQUITECTOS DE CAMPECHE A.C. Y EL I.T.C. HACIENDO UN TOTAL DE 20 HOR</t>
  </si>
  <si>
    <t>TUTORIAS SEGUNDO SEMESTRE</t>
  </si>
  <si>
    <t>SI QUIERES APRENDER HAY QUE LEER</t>
  </si>
  <si>
    <t>CELEBRACION DE LA XXIII SEMANA NACIONAL DE CIENCIA Y TECNOLOGIA", DEL 14 AL 18 DE NOVIEMBRE</t>
  </si>
  <si>
    <t>PARTICIPACION DEL "DIA MUNDIAL DEL MEDIO AMBIENTE, EN EL I.T.C.</t>
  </si>
  <si>
    <t>POR "ASISTENCIA A CONFERENCIAS"</t>
  </si>
  <si>
    <t xml:space="preserve">FUTBOL SOCCER </t>
  </si>
  <si>
    <t>PARTICIPACION EN EL CURSO "ARCHIVO BASICO-INTERMEDIO", IMPARTIDO POR LAB 64 ARQUITECTURA, CON UN TOTAL DE 32 HRS, REALIZADO EN EL I.T.C.</t>
  </si>
  <si>
    <t>PARTICIPACION EN EL CURSO-TALLER DENOMINADO: "MANEJO DE EQUIPO DE TEODOLITOS ELECTRONICOS" EQUIVALENTE A 20 HORAS.</t>
  </si>
  <si>
    <t>PARTICIPACION EN LA SEMANA DE INGENIERIA CIVIL, REALIZADO EN EL ITCAMPECHE</t>
  </si>
  <si>
    <t>ASISTENCIA AL "V SEMINARIO INTERNACIONAL DE PUENTES" CON EL TEMA: REHABILITACION Y TECNOLOGIA SUSTENTABLE DE PUENTES.</t>
  </si>
  <si>
    <t>PARTICIPACION EN LA SEMANA DE INGENIERIA CIVIL, REALIZADO EN EL ITCAMPECHE.</t>
  </si>
  <si>
    <t>PARTICIPACION EN EL SEXTO CONCURSO DE ESTUDIANTES "HABITAR EL TERRITORIO CENTRO DE INVESTIGACION PARA EL DESARROLLO SOSTENIBLE" CONVOCADO POR EL INFONAVIT.</t>
  </si>
  <si>
    <t>ASISTENCIA  EN EL CICLO DE CONFERENCIAS EN EL ITCAMPECHE, EN EL MARCO DEL DIA INTERNACIONAL DE MONUMENTOS HISTORICOS.</t>
  </si>
  <si>
    <t>ASISTENCIA EN EL CICLO DE CONFERENCIAS EN EL ITCAMPECHE, EN EL MARCO DEL DIA INTERNACIONAL DE MONUMENTOS HISTORICOS.</t>
  </si>
  <si>
    <t>CONFERENCIAS DEL MARCO DE LA CONMEMORACION DEL MES DEL ARQUITECTO.</t>
  </si>
  <si>
    <t>RAHABILITACION DE AREAS EXTERIORES DE LA CASA DE LA CULTURA DE LERMA, REALIZANDO ACTIVIDADES DE: REHABILITACION DE TARIMAS DE MADERA Y LAMINAS DE ZINC, PINTURA EN MUROS Y REALIZACION DE MURAL ALUSIVO.</t>
  </si>
  <si>
    <t>B18470430</t>
  </si>
  <si>
    <t>20181 20183</t>
  </si>
  <si>
    <t>DIBUJO</t>
  </si>
  <si>
    <t>ACTUACION</t>
  </si>
  <si>
    <t>20163 20183</t>
  </si>
  <si>
    <t>E18470427</t>
  </si>
  <si>
    <t>AJEDREZ FUTBOL DE SALON</t>
  </si>
  <si>
    <t>AJEDREZ ATLETISMO</t>
  </si>
  <si>
    <t>20173 20183</t>
  </si>
  <si>
    <t>E18470094</t>
  </si>
  <si>
    <t>BEISBOL BEISBOL</t>
  </si>
  <si>
    <t>CLUB DE AJEDREZ NATACION</t>
  </si>
  <si>
    <t>"7mo ENCUENTRO REGIONAL SUR-SURESTE DE JOVENES FRENTE AL CAMBIO CLIMATICO" Y EN EL TALLER METODO DE VERMICOM POSTEO PARA LA REMEDIACION DE SUELOS", EN EL I.T.C.</t>
  </si>
  <si>
    <t>B18470425</t>
  </si>
  <si>
    <t>EXTRAESCOLARES</t>
  </si>
  <si>
    <t xml:space="preserve">TUTORIA </t>
  </si>
  <si>
    <t>AUXILIAR DEL COMITÉ ORGANIZADOR DEL XXV CONCURSO NACIONAL INTERTECNOLOGICO DE ESTUDIANTES DE ARQUITECTURA, REALIZADO EN EL I.T.C.</t>
  </si>
  <si>
    <t>PARTICIPACION EN LA ACTIVIDAD "ADOPTA UN ARBOL", REALIZADO EN EL CAMPO DE MARAÑON, LERMA; EN LA PREPARACION DE LOS ESPACIOS PARA EL XXV CONCURSO NACIONAL INTERTECNOLOGICO DE ESTUDIANTES DE ARQUITECTURA, REALIZADO EN ESTE I.T.C. HACIENDO UN TOTAL DE 20 HORAS EFECTIVAS</t>
  </si>
  <si>
    <t>PARTICIPACION EN LAS CONFERENCIAS REALIZADAS DURANTE EL MES DE OCTUBRE DEL 2018, EN EL MARCO DE LA CONMEMORACION DEL MES DE LA ARQUITECTURA, SIENDO SEDES LAS INSTALACIONES DEL COLEGIO DE ARQUITECTOS DE CAMPECHE A.C. Y EL I.T.C. UN TOTAL DE 20 HORAS.</t>
  </si>
  <si>
    <t>PARTICIPACION EN EL PROGRAMA DE TUTORIAS</t>
  </si>
  <si>
    <t>20181 CORREGIR LE FALTO EL SEGUNDO NOMBRE</t>
  </si>
  <si>
    <t>APOYO EN EL REGISTRO Y ACTIVIDADES DE LA COORDINACION DE CARRERA</t>
  </si>
  <si>
    <t>PARTICPO EN EL EVENTO RECICLATRON QUE SE LLEVO A CABO EN EL PARQUE XIMBAL</t>
  </si>
  <si>
    <t>ASISTENCIA AL FORO "DIA INTERNACIONAL DE MONUMENTOS Y SITIOS 2018", REALIZADO EN EL I.T.C.</t>
  </si>
  <si>
    <t>PARTICIPACION EN CONFERENCIAS</t>
  </si>
  <si>
    <t>"INGENIERIA QUIMICO AMBIENTAL CON EL PROYECTO ECODISEÑO", Y TALLER DE CULTURA EN EL CONCURSO DE ALTARES</t>
  </si>
  <si>
    <t>DANZA REGIONAL Y DANZA MODERNA</t>
  </si>
  <si>
    <t>PARTICIPACION EN LA ACTIVIDAD "ADOPTA UN ARBOL", REALIZADO EN EL CAMPO DE MARAÑON, LERMA; EN LA PREPARACION DE LOS ESPACIOS PARA EL XXV CONCURSO NACIONAL INTERTECNOLOGICO DE ESTUDIANTES DE ARQUITECTURA, REALIZADO EN ESTE I.T.C. HACIENDO UN TOTAL DE 20 HOR</t>
  </si>
  <si>
    <t>MODELO TALENTO EMPRENDEDOR DEL TECNOLOGICO  NACIONAL DE MEXICO</t>
  </si>
  <si>
    <t>"7mo ENCUENTRO REGIONAL SUR-SURESTE DE JOVENES FRENTE AL CAMBIO CLIMATICO" EN EL I.T.C.</t>
  </si>
  <si>
    <t>"7mo ENCUENTRO REGIONAL SUR-SURESTE DE JOVENES FRENTE AL CAMBIO CLIMATICO", Y EN EL TALLER METODO DE VERMICOM POSTEO PARA LA REMEDIACION DE SUELOS".</t>
  </si>
  <si>
    <t>20161 20163</t>
  </si>
  <si>
    <t>PARTICIPO EN EL CONCURSO DE HANAL PIXAN EN EL MARCO DE LAS FESTIVIDADES DEL ANIVERSARIO XXXIX DEL I.T. DE CAMPECHE</t>
  </si>
  <si>
    <t>TALLER DE FUTSAL</t>
  </si>
  <si>
    <t>PARTICIPO EN EL PROGRAMA DE "UN DIA POR TU TEC" LLEVADO A CABO EN EL I.T. DE CAMPECHE</t>
  </si>
  <si>
    <t>ASISTENCIA AL FORO DIA INTERNACIONAL DE MONUMENTOS Y SITIOS HISTORICOS 2018, EN LAS INSTALACIONES DEL I.T.C</t>
  </si>
  <si>
    <t>PARTICIPACION EN EL "XXIII EVENTO NACIONAL DE CIENCIAS BASICAS", FASE EN LINEA - ETAPA LOCAL 2016, EN LAS INSTALACIONES DEL I.T.C.</t>
  </si>
  <si>
    <t>TALLER DE TAEKWON DO</t>
  </si>
  <si>
    <t>PARTICIPACION EN EL PROYECTO DE ENERGIA EOLICA</t>
  </si>
  <si>
    <t>PARTICIPACION EN EL DIA MUNDIAL DEL MEDIO AMBIENTE REALIZADO EN PARQUE MOCH COHUO.</t>
  </si>
  <si>
    <t>DANZA MODERNA Y FUTBOL SOCCER</t>
  </si>
  <si>
    <t>PARTICIPACION EN EL AREA DE CIENCIAS BASICAS DEL: "XXIII EVENTO NACIONAL DE CIENCIAS BASICAS" FASE EN LINEA - ETAPA LOCAL 2016, REALIZADO EN EL I.T.C.</t>
  </si>
  <si>
    <t>ASISTENCIA AL FORO "DIA INTERNACIONAL DE MONUMENTOS Y SITIOS 2018", REALIZADO EN ESTE I.T.C.</t>
  </si>
  <si>
    <t>"TALLERES Y CONFERENCIAS DE TUTORIAS", EN EL I.T.C.</t>
  </si>
  <si>
    <t>PARTICIPACION EN EL 7° CONCURSO DE DISEÑO DE MEZCLAS DE CONCRETO, ETAPA LOCAL.</t>
  </si>
  <si>
    <t>PARTICIPACION EN LA XII CATEDRA NACIONAL DE ING. CIVIL CUMEX 2018 "EMILIO ROSENBLUETH".</t>
  </si>
  <si>
    <t>PARTICIPACION EN LA SEMANA DE LA ING. CIVIL REALIZADO LOS DIAS 3 Y 4 DE MAYO 2018</t>
  </si>
  <si>
    <t>PARTICPO EN LA "SEMANA DE ING. CIVIL" REALIZADA EN EL I.T.C.</t>
  </si>
  <si>
    <t>CURSO: EL LIDERAZGO Y LA CALIDAD TOTAL EMPRESARIAL EN OBRAS DE INFRAESTRUCTURA REALIZADO EN LA DELEGACION CAMPECHE DE LA CMIC</t>
  </si>
  <si>
    <t>PARTICIPACION EN EL AREA DE CIENCIAS BASICAS DEL "XXIII EVENTO NACIONAL DE CIENCIAS BASICAS" FASE EN LINEA-ETAPA LOCAL 2016.</t>
  </si>
  <si>
    <t>"7mo ENCUENTRO REGIONAL SUR-SURESTE DE JOVENES FRENTE AL CAMBIO CLIMATICO", EN EL I.T.C.</t>
  </si>
  <si>
    <t>PARTICPO EN EL 7°. CONCURSO DE DISEÑO DE MEZCLAS DE CONCRETO ETAPA LOCAL</t>
  </si>
  <si>
    <t>POR SU PARTICIPACION EN LA XII CATEDRA NACIONAL DE INGENIERIA CIVIL CUMEX 2018 "EMILIO ROSENBLUETH" LA INGENIERIA CIVIL ANTE EL RETO DEL DESARROLLO DE LA INFRAESTRUCTURA Y EL MANTENIMIENTO DEL PRATRIMONIO EDIFICADO.</t>
  </si>
  <si>
    <t>PROMOCION DE CARRERA</t>
  </si>
  <si>
    <t>ARTES VISUALES</t>
  </si>
  <si>
    <t>TUTORIAS PRIMER SEMESTRE</t>
  </si>
  <si>
    <t>B17260365</t>
  </si>
  <si>
    <t>PARTICIPACION EN LA XXIII SEMANA NACIONAL DE CIENCIA Y TECNOLOGIA CONFERENCIA: PIENSA GLOBALMENTE ACTUA LOCALMENTE</t>
  </si>
  <si>
    <t>PARTICIPACION EN LA "SEMANA DE INGENIERIA CIVIL" REALIZADA EN EL I.T.C.</t>
  </si>
  <si>
    <t>POR SU PARTICIPACION EN EL 8° CONCURSO NACIONAL DE DISEÑO DE MEZCLAS DE CONCRETO.</t>
  </si>
  <si>
    <t>POR SU ASISTENCIA EN LAS CONFERENCIAS  REALIZADAS DURANTE EL MES DE OCTUBRE DEL PRESENTE AÑO EN EL MARCO DE LA CONMEMORACION DEL MES DE LA ARQUITECTURA.</t>
  </si>
  <si>
    <t>AUXILIAR DEL COMITÉ ORGANIZADOR DEL "XXV CONCURSO NACIONAL INTERTECNOLOGICO DE ESTUDIANTES DE ARQUITECTURA" REALIZADO EN EL I.T.C.</t>
  </si>
  <si>
    <t>PARTICIPACION EN EL CONCURSO "INNOVACION Y EMPRENDIMIENTO MODULO DISEÑAR" REALIZADO EN PUNTO MEXICO CONECTADO.</t>
  </si>
  <si>
    <t>ASISTENCIA EN EL CICLO DE CONFERENCIAS  EN EL MARCO DEL DIA INTERNACIONAL DE MONUMENTOS HISTORICOS, IMPARTIDO EN EL I.T.C.</t>
  </si>
  <si>
    <t>PARTICIPO EN EL 7° CONGRESO NACIONAL DE ARQUITECTURA E INGENIERIA CIVIL</t>
  </si>
  <si>
    <t>"DIA MUNDIAL DEL MEDIO AMBIENTE" REALIZADO EN EL I.T.C.</t>
  </si>
  <si>
    <t>PARTICIPACION EN EL WORKSHOP "PRESUPUESTOS Y ANALISIS DE PRECIOS UNITARIOS CON OPUS", CON UN TOTAL DE 18 HRS.</t>
  </si>
  <si>
    <t>EN EL CURSO: "INNOVACION Y EMPRENDIMIENTO MODULO DISEÑAR" CON UNA DURACION DE 20 HORAS EN LAS OFICINAS DE PUNTO MEXICO CONECTADO.</t>
  </si>
  <si>
    <t>PARTICIPACION EN EL WORKSHOP: REPRESENTACION ARQUITECTONICA: PHOTOSHOP + ILUSTRATOR, CON UN TOTAL DE 20 HORAS, REALIZADO EN LAS INSTALACIONES DEL COLEGIO DE ARQUITECTOS DE CAMPECHE.</t>
  </si>
  <si>
    <t>PARTICIPACION EN EL 7° CONGRESO NACIONAL DE ARQUITECTURA E INGENIERIA.</t>
  </si>
  <si>
    <t>PARTICIPACION EN LAS CONFERENCIAS REALIZADAS EN EL MARCO DE LA CONMEMORACION DEL MES DEL ARQUITECTO, SEDE LAS INSTALACIONES DEL COLEGIO DE ARQUITECTOS DE CAMPECHE A.C.</t>
  </si>
  <si>
    <t>PARTICIPACION EN EL CURSO RESTAURACION MODULO 1 Y 2</t>
  </si>
  <si>
    <t>ASISTENCIA EN EL CICLO DE CONFERENCIAS EN EL MARCO DEL DIA INTERNACIONAL DE MONUMENTOS HISTORICOS, IMPARTIDO EN EL I.T.C.</t>
  </si>
  <si>
    <t>CURSO DE SOLDADURA Y CORTE DE PLASMA</t>
  </si>
  <si>
    <t>CURSO DE MANTENIMIENTO DE EQUIPO DE AIRE ACONDICIONADO TIPO VENTANA</t>
  </si>
  <si>
    <t>CURSO TALLER SOLIDWORD 2012 NIVEL 1</t>
  </si>
  <si>
    <t>FUTBOL SOCCER Y NATACION</t>
  </si>
  <si>
    <t>CONCURSO DE TRAJES ECOLOGICOS, EN LA ACTIVIDAD DEL DIA MUNDIAL DEL MEDIO AMBIENTE 2018, EN EL I.T.C.</t>
  </si>
  <si>
    <t>PARTICIPACION EN EL 7° CONGRESO NACIONAL DE ARQUITECTURA E INGENIERIA</t>
  </si>
  <si>
    <t>PARTICIPACION EN LA ACTIVIDAD "ADOPTA UN ARBOL", REALIZADO EN EL CAMPO DE MARAÑON, LERMA; EL DIA SABADO 29 DE SEPTIEMBRE Y EL 19 DE OCTUBRE EN LA PREPARACION DE LOS ESPACIOS PARA EL XXV CONCURSO NACIONAL INTERTECNOLOGICO DE CAMPECHE. HACIENDO UN TOTAL DE 20 HORAS EFECTIVAS.</t>
  </si>
  <si>
    <t>CURSO MANTENIMIENTO DE EQUIPO DE AIRE ACONDICIONADO TIPO VENTANA.</t>
  </si>
  <si>
    <t>SOLIDWORK 2012 NIVEL 1</t>
  </si>
  <si>
    <t>SOLIDWORK 2010</t>
  </si>
  <si>
    <t>SOLDADURAS Y CORTE POR PLASMA</t>
  </si>
  <si>
    <t>SEMINARIO DE USO EFICIENTE DE LA ENERGIA</t>
  </si>
  <si>
    <t>CURSO INNOVACION Y EMPRENDIMIENTO DEL 19 AL 26 DE MARZO DEL 2019.</t>
  </si>
  <si>
    <t>CURSO INNOVACION Y EMPRENDIMIENTO DEL 19 AL 26 MARZO DEL 2019</t>
  </si>
  <si>
    <t>CURSO INNOVACION Y EMPRENDIMIENTO DEL 19 AL 26 DE MARZO 2019.</t>
  </si>
  <si>
    <t>CURSO INNOVACION Y EMPRENDIMIENTO DEL 19 AL 26 DE MARZO DE 2019.</t>
  </si>
  <si>
    <t>EVENTO NACIONAL ESTUDIANTIL DE INNOVACION TECNOLOGICA EN SU ETAPA REGIONAL EN EL I.T. DE VILLAHERMOSA</t>
  </si>
  <si>
    <t>EVENTO NACIONAL ESTUDIANTIL DE INNOVACION TECNOLOGICA EN SU ETAPA REGIONAL EN EL I.T. VILLAHERMOSA</t>
  </si>
  <si>
    <t>INTRODUCCION A LA EDUCACION FINANCIERA</t>
  </si>
  <si>
    <t xml:space="preserve">CONFERENCIAS </t>
  </si>
  <si>
    <t>CONCURSO DE TRAJES ECOLOGICOS, EN LA ACTIVIDAD DEL "DIA MUNDIAL DEL MEDIO AMBIENTE 2018"</t>
  </si>
  <si>
    <t>ASISTENCIA EN EL CICLO DE CONFERENCIAS IMPARTIDAS EN EL ITCAMPECHE, EN EL MARCO DEL DIA INTERNACIONAL DE MONUMENTOS Y SITIOS</t>
  </si>
  <si>
    <t>PARTICIPACION EN LAS CONFERENCIAS REALIZADAS DURANTE EL MES DE OCTUBRE DEL 2018, EN EL MARCO DE LA CONMEMORACION DEL MES DE LA ARQUITECTURA.</t>
  </si>
  <si>
    <t>CONCURSO DE TRAJES ECOLOGICOS, EN LA ACTIVIDAD DEL "DIA MUNDIAL DEL MEDIO AMBIENTE 2018", REALIZADO EN EL I.T.C.</t>
  </si>
  <si>
    <t>CERTIFICACION EN EL CURSO: "DISEÑO ASISTIDO POR COMPUTAORA (AUTOCAD 2017) CON UNA DURACION DE 30 HRS.</t>
  </si>
  <si>
    <t>PARTICIPACION EN LA ACTIVIDAD "ADOPTA UN ARBOL", REALIZADO EN EL CAMPO DE MARAÑON, LERMA; EL DIA SABADO 29 DE SEPTIEMBRE Y EL 19 DE OCTUBRE EN LA PREPARACION DE LOS ESPACIOS PARA EL XXV CONCURSO NACIONAL INTERTECNOLOGICO DE ESTUDIANTES DE ARQUITECTURA, REALIZADO EN ESTE I.T.C.</t>
  </si>
  <si>
    <t>PARTICIPACION EN EL "XXIII EVENTO NACIONAL DE CIENCIAS BASICAS" FASE EN LINEA-ETAPA LOCAL 2016.</t>
  </si>
  <si>
    <t>PARTICIPACION EN LA ACTIVIDAD "ADOPTA UN ARBOL" REALIZADO EN EL CAMPO DE MARAÑON LERMA</t>
  </si>
  <si>
    <t>PARTICIPACION EN EL FORO MERIDA 2019 "RE + DISEÑANDO LA ATENCION PARA LA SALUD" NUEVOS ROLES, PROCESOS Y ARQUITECTURA</t>
  </si>
  <si>
    <t>PARTICIPACION EN EL CURSO "ARCHVIZ BASICO-INTERMEDIO", IMPARTIDO POR LAB 64 ARQUITECTURA, CON UN TOTAL DE 32 HRS, REALIZADO EN EL I.T.C.</t>
  </si>
  <si>
    <t>PARTICIPACION EN EL FORO MERIDA 2019 "RE + DISEÑANDO LA ATENCION PARA LA SALUD" NUEVOS ROLES, PROCESOS Y ARQUITECTURA.</t>
  </si>
  <si>
    <t>EVENTO NACIONAL ESTUDIANTIL DE INNOVACION TECNOLOGICA 2019 EN SU ETAPA LOCAL.</t>
  </si>
  <si>
    <t>MUSICA AJEDREZ</t>
  </si>
  <si>
    <t>20171 20181</t>
  </si>
  <si>
    <t>"7mo. ENCUENTRO REGIONAL SUR-SURESTE DE JOVENES FRENTE AL CAMBIO CLIMATICO"</t>
  </si>
  <si>
    <t>PARTICIPACION EN EL "OCTAVO CONCURSO NACIONAL DE CONCRETO"</t>
  </si>
  <si>
    <t>PARTICIPACION EN LA "XXIX REUNION NACIONAL DE INGENIERIA GEOTECNICA" CELEBRADA EN EL POLIFORUM LEON GTO.</t>
  </si>
  <si>
    <t>PARTICIPACION EN EL "V SEMINARIO INTERNACIONAL DE PUENTES CON EL TEMA REHABILITACION Y TECNOLOGIA SUSTENTABLE DE PUENTES".</t>
  </si>
  <si>
    <t>PARTICIPACION EN LAS CONFERENCIAS REALIZADAS EN EL MARCO DE LA CONMEMORACION DEL MES DEL ARQUITECTO, SEDES: EL COLEGIO DE ARQUITECTOS DE CAMPECHE A.C. Y EL I.T.C.</t>
  </si>
  <si>
    <t>REHABILITACION DE AREAS EXTERIORES DE LA CASA DE LA CULTURA DE LERMA.</t>
  </si>
  <si>
    <t>E18470095</t>
  </si>
  <si>
    <t>PARTICIPACION EN LA TERCERA EDICION DEL FESTIVAL INTERNACIONAL DE ARQUITECTURA "CICLO DE CONFERENCIAS"</t>
  </si>
  <si>
    <t>PARTICIPACION EN EL WORKSHOP: REPRESENTACION ARQUITECTONICA: PHOTOSHOP + ILUSTRATOR</t>
  </si>
  <si>
    <t>ASISTENCIA A CONFERENCIAS EN EL MARCO DEL EVENTO "EL RINCON DE LA INGENIERIA 2019".</t>
  </si>
  <si>
    <t>CURSO TALLER "REPARACION DE TARJETAS DE EQUIPO DE AIRE ACONDICIONADO"</t>
  </si>
  <si>
    <t>"ASESORIAS DE ALGEBRA"</t>
  </si>
  <si>
    <t>PARTICIPO EN EL EVENTO RECICLATRON QUE SE LLEVO A CABO EN EL PARQUE XIMBAL Y PROGRAMA RE Q PET, REALIZADO EN EL I.T.C.</t>
  </si>
  <si>
    <t>PARTICIPACION EN EL CURSO - TALLER: FORMANDO PENSADORES CRITICOS.</t>
  </si>
  <si>
    <t>PARTICIPACION EN LA QUINTA REUNION REGIONAL 2013, REALIZADA EN EL COLEGIO DE INGENIEROS CIVILES DE MEXICO, A.C.</t>
  </si>
  <si>
    <t>PARTICIPACION EN EL CURSO-TALLER: "ACABADOS DECORATIVOS E IMPERMEABILIZANTES".</t>
  </si>
  <si>
    <t>ASESORIA DE ALGEBRA</t>
  </si>
  <si>
    <t>CURSO - TALLER: ALTO DESEMPEÑO PARA LA VIDA</t>
  </si>
  <si>
    <t xml:space="preserve">CURSO - TALLER: ALTO DESEMPEÑO PARA LA VIDA </t>
  </si>
  <si>
    <t>ASESORIAS ACADEMICAS</t>
  </si>
  <si>
    <t>20161 20153</t>
  </si>
  <si>
    <t>20183 CORREGIR EL PRIMER APELLIDO</t>
  </si>
  <si>
    <t>PARTICIPACION EN EL CURSO GESTION DE PROYECTOS CON METODOLOGIAS AGILES Y ENFOQUES LEAN.</t>
  </si>
  <si>
    <t>MODELO TALENTO EMPRENDEDOR 2019</t>
  </si>
  <si>
    <t xml:space="preserve">MODELO TALENTO EMPRENDEDOR 2019 </t>
  </si>
  <si>
    <t>MODELO  TALENTO EMPRENDEDOR 2019</t>
  </si>
  <si>
    <t>PARTICIPACION EN EL CICLO DE CONFERENCIAS LOS DIAS 2 Y 3 DE MAYO DEL DIA DEL ING. CIVIL</t>
  </si>
  <si>
    <t>AUXILIAR DEL COMITÉ ORGANIZADOR DEL XXV CONCURSO NACIONAL INTERTECNOLOGICO DE ESTUDIANTES DE ARQUITECTURA</t>
  </si>
  <si>
    <t>PARTICIPACION EN EL CURSO-CISCO PHYTON</t>
  </si>
  <si>
    <t xml:space="preserve">PARTICIPACION EN EL CURSO-TALLER WEB SERVICIES PARTE I </t>
  </si>
  <si>
    <t>PARTICIPACION EN INTERNET PARA UNIVERSITARIOS MEXICO X</t>
  </si>
  <si>
    <t>CURSO-TALLER: HABILIDADES SOCIALES PARA LA INTEGRACION Y DESARROLLO DE RESIDENTES.</t>
  </si>
  <si>
    <t>CURSO-TALLER: HABILIDADES SOCIALES PARA LA INTEGRACION Y DESARROLLO DE RESIDENTES</t>
  </si>
  <si>
    <t>CURSO-TALLER: ALTO DESEMPEÑO PARA LA VIDA</t>
  </si>
  <si>
    <t>ASISSTENCIA A CICLO DE CONFERENCIAS EN EL MARCO DEL EVENTO "EL RINCON DE LA INGENIERIA 7ma EDICION 2019"</t>
  </si>
  <si>
    <t>ASISTENCIA A CICLO DE CONFERENCIAS EN EL MARCO DEL EVENTO "EL RINCON DE LA INGENIERIA 7ma EDICION 2019"</t>
  </si>
  <si>
    <t>INGRESO POR EQUIVALENCIA</t>
  </si>
  <si>
    <t>PARTICIPACION EN EL CURSO-TALLER WEB SERVICIES PARTE II.</t>
  </si>
  <si>
    <t>PARTICIPACION EN EL CURSO-TALLER WEB SERVICIES PARTE I.</t>
  </si>
  <si>
    <t>PARTICIPACION EN EL CURSO "JS PARA EL DESARROLLO WEB FRONT END DESDE CERO.</t>
  </si>
  <si>
    <t>PARTICIPACION EN INNOVATION HACK2018.</t>
  </si>
  <si>
    <t>PARTICIPACION EN CURSO ROBOTICA BASICA PARA JOVENES Y ADULTOS.</t>
  </si>
  <si>
    <t>PARTICIPACION EN INNOVATION HACK 2018</t>
  </si>
  <si>
    <t>PARTICIPACION EN CURSO ROBOTICA BASICA PARA JOVENES Y ADULTOS</t>
  </si>
  <si>
    <t>PARTICIPACION EN  EL CURSO-TALLER WEB SERVICIES PARTE II</t>
  </si>
  <si>
    <t>PARTICIPACION EN EL CURSO -TALLER WEB SERVICES PARTE I</t>
  </si>
  <si>
    <t>PROGRAMA FOMENTO A LA LECTURA</t>
  </si>
  <si>
    <t xml:space="preserve">PROGRAMA FOMENTO A LA LECTURA </t>
  </si>
  <si>
    <t>PARTICIPACION EN EL "XXIII EVENTO NACIONAL DE CIENCIAS BASICAS" ETAPA LOCAL</t>
  </si>
  <si>
    <t>CURSO MANTENIMIENTO A EQUIPO DE AIRE ACONDICIONADO TIPO VENTANA</t>
  </si>
  <si>
    <t>CURSO INNOVACION Y EMPRENDIMIENTO MODULO IMPLEMENTAR</t>
  </si>
  <si>
    <t>CURSO DE SOLDADURA Y CORTE POR PLASMA</t>
  </si>
  <si>
    <t>CURSO INNOVACION Y EMPRENDIMIENTO MODULO DISEÑAR</t>
  </si>
  <si>
    <t>CURSO-TALLER "AUTOMATIZACION Y CONTROL POR PLC"</t>
  </si>
  <si>
    <t>CURSO INTRODUCCION A LA MECANICA AUTOMOTRIZ</t>
  </si>
  <si>
    <t>ASISTENCIA A CICLO DE CONFERENCIAS EN EL MARCO DEL EVENTO "EL RINCON DE LA INGENIERIA 6ta EDICION 2018"</t>
  </si>
  <si>
    <t>MODELO TALENTO EMPRENDEDOR 2019.</t>
  </si>
  <si>
    <t xml:space="preserve">DIBUJO </t>
  </si>
  <si>
    <t>PINTURA</t>
  </si>
  <si>
    <t>AJEDREZ AJEDREZ</t>
  </si>
  <si>
    <t>20181 20191</t>
  </si>
  <si>
    <t xml:space="preserve">AJEDREZ </t>
  </si>
  <si>
    <t>E17470003</t>
  </si>
  <si>
    <t>PARTICIPACION EN CURSO CISCO REDES DE COMPUTADORA</t>
  </si>
  <si>
    <t>PARTICIPACION EN EL CONGRESO INTERDISCIPLINARIO RETOS DE LA ADMINISTRACION EMPRENDEDORA</t>
  </si>
  <si>
    <t>VOCES Y CUERDAS NATACION</t>
  </si>
  <si>
    <t>PARTICIPACION EN EL CURSO DE CISCO PYTHON</t>
  </si>
  <si>
    <t>"TRAJES ECOLOGICOS", EN LA ACTIVIDAD DEL DIA DEL MEDIO AMBIENTE</t>
  </si>
  <si>
    <t>PARTICIPACION EN EL CICLO DE CONFERENCIAS LOS DIAS LOS DIAS 2 Y 3 DE MAYO 2019.</t>
  </si>
  <si>
    <t>PARTICIPACION EN EL XXIII EVENTO NACIONAL DE CIENCIAS BASICAS" REALIZADO 2N EL EL I.T. DE CAMPECHE.</t>
  </si>
  <si>
    <t>PARTICIPACION EN LA XII CATEDRA NACIONAL DE INGENIERIA CIVIL CUMEX 2018 "EMILIO ROSENBLUETH"</t>
  </si>
  <si>
    <t>PARTICIPACION EN EL CICLO DE CONFERENCIAS DENTRO DEL MARCO DE LA "SEMANA DE INGENIERIA CIVIL" REALIZADA EN EL I.T. DE CAMPECHE</t>
  </si>
  <si>
    <t>PARTICIPACION EN EL CICLO DE CONFERENCIAS DENTRO DEL MARCO DE LA "SEMANA DE INGENIERIA CIVIL" REALIZADA EN EL I.T. DE CAMPECHE.</t>
  </si>
  <si>
    <t>20171 20161</t>
  </si>
  <si>
    <t>PARTICIPACION EN EL "XXIII EVENTO NACIONAL DE CIENCIAS BASICAS" REALIZADO EN EL I.T. DE CAMPECHE.</t>
  </si>
  <si>
    <t>ASISTENCIA AL FORO DIA INTERNACIONAL DE MONUMENTOS Y SITIOS 2018, EN LAS EN LAS INSTALACIONES DEL I.T.C</t>
  </si>
  <si>
    <t>PARTICIPACION EN LAS CONFERENCIAS REALIZADAS EN EL MARCO DE LA CONMEMORACION DEL MES DE ARQUITECTURA REALIZADA EN EL I.T. DE CAMPECHE</t>
  </si>
  <si>
    <t>PARTICIPO EN EL CURSO TALLER: ALTO DESEMPEÑO PARA LA VIDA</t>
  </si>
  <si>
    <t>PARTICIPO EN LA "SEMANA DE INGENIERIA CIVIL" REALIZADA EN EL I.T. DE CAMPECHE</t>
  </si>
  <si>
    <t>ASISTENCIA AL FORO DIA INTERNACIONAL DE MONUMENTOS Y SITIOS 2018 EN EL I.T. DE CAMPECHE</t>
  </si>
  <si>
    <t xml:space="preserve">20183 este lo paso el area economico y no le corresponde lo hiban a checar </t>
  </si>
  <si>
    <t>PARTICIPACION EN EL CURSO FUNDAMENTO DE LAS REDES INALAMBRICAS Y SUS APLICACIONES, LA ESENCIA DE LO INTANGIBLE</t>
  </si>
  <si>
    <t>PARTICIPACION EN EL CURSO "HERRAMIENTAS DE GESTION Y COMUNICACIÓN EN LA NUBE".</t>
  </si>
  <si>
    <t>PARTICIPACION EN EL EVENTO STARTUP WEEKEND CAMPECHE 2019.</t>
  </si>
  <si>
    <t>PARTICIPACION EN EL CURSO FUNDAMENTOS DE LAS REDES INALAMBRICAS Y SUS APLICACIONES, LA ESENCIA DE LO INTANGIBLE</t>
  </si>
  <si>
    <t>PARTICIPACION EN EL CURSO FUNDAMENTOS DE LAS REDES INALAMBRICAS Y SUS APLICACIONES, LA ESENCIA DE LO INTANGIBLE.</t>
  </si>
  <si>
    <t>LA ACTIVIDAD REALIZADA POR EL ESTUDIANTE FUE TUTORIA GRUPAL</t>
  </si>
  <si>
    <t>PARTICIPACION EN EL CICLO DE CONFERENCIAS DENTRO DEL MARCO DE LA CONMEMORACION DEL MES DEL ARQUITECTO REALIZADA EN LAS INSTALACIONES DEL COLEGIO DE ARQUITECTOS DE CAMPECHE A.C.</t>
  </si>
  <si>
    <t>PARTICIPACION EN EL CICLO DE CONFERENCIAS LOS DIAS 2 Y 3 DE MAYO DEL 2019, DENTRO DEL MARCO DE LA CONMEMORACION DEL DIA DEL INGENIERO CIVIL DE ESTE INSTITUTO.</t>
  </si>
  <si>
    <t>BASQUETBOL BASQUETBOL</t>
  </si>
  <si>
    <t>20161 20191</t>
  </si>
  <si>
    <t>20131 20183</t>
  </si>
  <si>
    <t>CONFERENCIAS</t>
  </si>
  <si>
    <t>20191 CANCELADO</t>
  </si>
  <si>
    <t>EN EL CURSO BUSQUEDA Y RESCATE Y SISTEMAS CONTRA INCENDIO</t>
  </si>
  <si>
    <t>"ASESORIA DE ALGEBRA"</t>
  </si>
  <si>
    <t>UN LIDER INNOVADOR TUTORIA INDIVIDUAL</t>
  </si>
  <si>
    <t>CURSO-TALLER FORMACION DE AUDITORES INTERNOS ISO 19011:2018</t>
  </si>
  <si>
    <t>CURSO - TALLER "FORMACION DE AUDITORES INTERNOS ISO 19011:2018"</t>
  </si>
  <si>
    <t>CURSO - TALLER "FORMACION DE AUDITORES INTERNOS ISO19011:2018"</t>
  </si>
  <si>
    <t>B16830261</t>
  </si>
  <si>
    <t>20153 20173</t>
  </si>
  <si>
    <t>B16830201</t>
  </si>
  <si>
    <t>CURSO - TALLER "CONDICIONES DE ILUMINACION EN LOS CENTROS DE TRABAJO NOM-025-STPS-2008"</t>
  </si>
  <si>
    <t>CURSO - TALLER "CONDICCIONES DE ILUMINACION EN LOS CENTROS DE TRABAJO NOM-025-STPS-2008"</t>
  </si>
  <si>
    <t>B19470001</t>
  </si>
  <si>
    <t>CATEDRA NACIONAL DE INGENIERIA CIVIL CUMEX 2018 "EMILIO ROSENBLUETH" LA INGENIERIA CIVIL ANTE EL RETO DEL DESARROLLO DE LA INFRAESTRUCTURA Y EL MANTENIMIENTO DEL PATRIMONIO EDIFICADO.</t>
  </si>
  <si>
    <t>PARTICIPACION EN EL CICLO DE CONFERENCIAS DENTRO DEL MARCO DE LA CONMEMORACION DEL DIA DEL ING. CIVIL</t>
  </si>
  <si>
    <t>"XXI EVENTO NACIONAL DE CIENCIAS BASICAS " FASE EN LINEA-ETAPA LOCAL</t>
  </si>
  <si>
    <t>"7mo. ENCUENTRO REGIONAL SUR-SURESTE DE JOVENES FRENTE AL CAMBIO CLIMATICO" EN EL ITC.</t>
  </si>
  <si>
    <t>ENCUENTRO REGIONAL SUR-SURESTE DE JOVENES FRENTE AL CAMBIO CLIMATICO", EN EL ITC.</t>
  </si>
  <si>
    <t>TALLER DE PRUEBAS DE SOFTWARE</t>
  </si>
  <si>
    <t>TALLER DE MANTENIMIENTO DE EQUIPOS DE COMPUTO</t>
  </si>
  <si>
    <t>E18470428</t>
  </si>
  <si>
    <t>PARTICIPACION EN EL CURSO: "INNOVACION Y EMPRENDIMIENTO MODULO DISEÑOR" CON UNA DURACION DE 20 HORAS.</t>
  </si>
  <si>
    <t>PARTICIPACION EN LAS CONFERENCIAS REALIZADAS DURANTE EL MES DE OCTUBRE DEL 2018, EN EL MARCO DE LA CONMEMORACION DEL MES  DE LA ARQUITECTURA.</t>
  </si>
  <si>
    <t>FUTBOL DE SALON ARTES PLASTICAS</t>
  </si>
  <si>
    <t>20183 20161</t>
  </si>
  <si>
    <t>PARTICIPACION EN EL CICLO  DE CONFERENCIAS DEL CONGRESO DE ARQUITECTURA 2019 "CIUDAD ABIERTA"</t>
  </si>
  <si>
    <t>PARTICIPACION EN CURSO HERRAMIENTAS DE GESTION Y COMUNICACIÓN EN LA NUBE</t>
  </si>
  <si>
    <t>PARTICIPACION EN EL CURSO - TALLER WEB SERVICIES PARTE I</t>
  </si>
  <si>
    <t>PARTICIPACION EN EL CURSO - TALLER WEB SERVICIES PARTE II</t>
  </si>
  <si>
    <t>"CONFERENCIA"</t>
  </si>
  <si>
    <t>PARTICIPACION EN EL CICLO DE CONFERENCIAS DEL CONGRESO DE ARQUITECTURA 2019 "CIUDAD ABIERTA"</t>
  </si>
  <si>
    <t>20161 corregir por periodo</t>
  </si>
  <si>
    <t>20191 corregir por periodo</t>
  </si>
  <si>
    <t>20183 corregir por periodo</t>
  </si>
  <si>
    <t>PARTICIPACION EN LAS CONFERENCIAS DE LA "XII CATEDRA NACIONAL DE INGENIERIA CIVIL CUMEX 2019 "EMILIO ROSENBLUETH" LA INGENIERIA CIVIL ANTE EL RETO DEL DESARROLLO DE LA INFRAESTRUCTURA Y EL MANTENIMIENTO DEL PATRIMONIO EDIFICADO"</t>
  </si>
  <si>
    <t>PARTICIPACION EN LA SEMANA DE LA INGENIERIA CIVIL, LOS DIAS 3 Y 4 DE MAYO 2017.</t>
  </si>
  <si>
    <t>STAFF EN LA SEMANA DE LA INGENIERIA CIVIL, LOS DIAS 3 Y 4 DE MAYO DE 2018.</t>
  </si>
  <si>
    <t>PARTICIPACION EN EL QUINTO COLOQUIO DE JOVENES GEOTECNISTAS Y SEGUNDO ENCUENTRO DE PROFESORES</t>
  </si>
  <si>
    <t>PARTICIPACION EN LA SEMANA DE LA INGENIERIA CIVIL LOS DIAS 2 Y 3 DE MAYO 2019</t>
  </si>
  <si>
    <t>20133 CORREGIR FALTA UN NOMBRE</t>
  </si>
  <si>
    <t xml:space="preserve">TUTORIA INDIVIDUAL  TUTORIA INDIVIDUAL </t>
  </si>
  <si>
    <t>PARTICIPACION EN WORKSHOP "REPRESENTACION ARQUITECTONICA: PHOTOSHOP + ILUSTRATOR"</t>
  </si>
  <si>
    <t>CURSO ARCHVIZ BASICO - INTERMEDIO 2018</t>
  </si>
  <si>
    <t xml:space="preserve">LEVANTAMIENTO ARQUITECTONICO DEL CEMENTERIO DE LERMA </t>
  </si>
  <si>
    <t>AJEDREZ FOMENTO A LA LECTURA</t>
  </si>
  <si>
    <t>20143 20183</t>
  </si>
  <si>
    <t>STAFF DEL CONGRESO DE ARQUITECTURA 2019 "CIUDAD ABIERTA"</t>
  </si>
  <si>
    <t>CURSO PRESENCIAL "AUTOCAD 2D Y 3D" BASICO</t>
  </si>
  <si>
    <t>CURSO - TALLER "FORMACION DE AUDITORES INTERNOS ISO19011:2018</t>
  </si>
  <si>
    <t>PARTICIPACION EN EL CICLO DE CONFERENCIAS DEL CONGRESO DE ARQUITECTURA 2019 "CIUDAD ABIERTA" EFECTUADO EL 24 DE OCTUBRE EN EL I.T.C.</t>
  </si>
  <si>
    <t>PLATICAS DEL PROYECTO "EL ARQUITECTO DE TU COMUNIDAD" EFECTUADAS EL 30 DE AGOSTO Y 2 DE SEPTIEMBRE 2019.</t>
  </si>
  <si>
    <t>PARTICIPACION EN EL FORO MERIDA 2019 "RE+DISEÑANDO LA ATENCION PARA LA SALUD" EFECTUADO EL DIA 11 DE ABRIL DEL 2019</t>
  </si>
  <si>
    <t>ASISTENCIA AL FORO INTERNACIONAL DE MONUMENTOS Y SITIOS 2018, EN LAS INSTALACIONES DEL I.T.C. EFECTUADOS LOS DIAS 19 Y 20 DE ABRIL DEL 2018</t>
  </si>
  <si>
    <t>PARTICIPACION EN EL 8o CONGRESO INTERNACIONAL DE ARQUITECTURA Y DISEÑO EFECTUADO LOS DIAS 23 Y 24 DE MARZO DEL 2017</t>
  </si>
  <si>
    <t>PLATICAS DEL PROYECTO: "EL ARQUITECTO DE TU COMUNIDAD" EFECTUADAS EL 20 DE AGOSTO Y 2 DE SEPTIEMBRE DEL 2019</t>
  </si>
  <si>
    <t>PARTICIPACION EN EL 8o CONGRESO INTERNACIONAL DE ARQUITECTURA Y DISEÑO EFECTUADO EL 23 Y 24 DE MARZO 2017</t>
  </si>
  <si>
    <t>2do SIMPOSIO DE ECOTURISMO Y BIODIVERSIDAD EFECTUADO EL DIA 20 DE OCTUBRE DE 2017.</t>
  </si>
  <si>
    <t>2o. SIMPOSIO DE ECOTURISMO Y BIODIVERSIDAD EFECTUADO EL DIA 20 DE OCTUBRE DE 2017.</t>
  </si>
  <si>
    <t>INNOVACION Y EMPRENDIMIENTO</t>
  </si>
  <si>
    <t>PROGRAMA INNOVACION Y EMPRENDIMIENTO</t>
  </si>
  <si>
    <t>EVENTO NACIONAL ESTUDIANTIL DE INNOVACION TECNOLOGICA 2019 EN SU ETAPA REGIONAL</t>
  </si>
  <si>
    <t>HABER PARTICIPADO EN EL SEPTIMO RALLY RECREATIVO (CONOCIMIENTOS, CULTURA Y DEPORTES) LLEVADO A EFECTO EN EL ITC. CON MOTIVO DE LA SEMANA DE ING. QUIMICA 2019</t>
  </si>
  <si>
    <t>PARTICIPACION EN EL CURSO EVENTO "STARTUP WEEKEND CAMPECHE 2019"</t>
  </si>
  <si>
    <t xml:space="preserve">PARTICIPACION EN EL "XXIII EVENTO NACIONAL DE CIENCIAS BASICAS" </t>
  </si>
  <si>
    <t>PARTICIPACION EN EL FORO MERIDA 2019 "RE + DISEÑANDO LA ATENCION PARA LA SALUD"</t>
  </si>
  <si>
    <t>PARTICIPACION EN EL EVENTO STARTUP WEEKEND CAMPECHE 2019</t>
  </si>
  <si>
    <t>PARTICIPACION EN LAS CONFERENCIAS EN CONMEMORACION DEL MES DE LA ARQUITECTURA EN EL COLEGIO DE ARQUITECTOS DE CAMPECHE A.C.</t>
  </si>
  <si>
    <t>PARTICIPACION EN EL CICLO DE CONFERENCIAS IMPARTIDAS EN EL I.T.C. EN EL MARCO DEL DIA INTERNACIONAL DE MONUMENTOS HISTORICOS.</t>
  </si>
  <si>
    <t>PLATICAS DEL PROYECTO: "EL ARQUITECTO DE TU COMUNIDAD".</t>
  </si>
  <si>
    <t>PARTICIPAR EN EL "XXV CONCURSO NACIONAL INTERTECNOLOGICO DE ESTUDIANTES DE ARQUITECTURA 2018" CON SEDE EN EL ITC.</t>
  </si>
  <si>
    <t>PARTICIPACION EN EL CURSO "AUTOCAD 20-20:NIVEL BASICO-PRINCIPIANTE".</t>
  </si>
  <si>
    <t>PARTICIPAR EN EL CURSO "AUTOCAD 20-20:NIVEL BASICO-PRINCIPIANTE".</t>
  </si>
  <si>
    <t>ASISTENCIA A CICLO DE CONFERENCIAS EN EL PERIODO ESCOLAR ENERO-JUNIO 2019.</t>
  </si>
  <si>
    <t>ASISTENCIA A CICLO DE CONFERENCIAS EN EL PERIODO ESCOLAR ENERO-JUNIO 2019</t>
  </si>
  <si>
    <t>TALLER DE DANZA MODERNA Y FOLCLOR</t>
  </si>
  <si>
    <t>"EL ARQUITECTO DE TU COMUNIDAD".</t>
  </si>
  <si>
    <t>PARTICIPACION EN EL CICLO DE CONFERENCIAS DEL CONGRESO DE ARQUITECTURA 2019 "CIUDAD ABIERTA".</t>
  </si>
  <si>
    <t>PARTICIPACION EN EL XXIII CONCURSO DE CIENCIAS BASICAS EN EL PERIODO ESCOLAR AGOSTO - DICIEMBRE 2017.</t>
  </si>
  <si>
    <t>PARTICIPACION EN EL XXIII CONCURSO DE CIENCIAS BASICAS EN EL PERIODO ESCOLAR AGOSTO DICIEMBRE 2017.</t>
  </si>
  <si>
    <t>CURSO-TALLER: FORMACION EN COMPETENCIAS INVESTIGATIVAS</t>
  </si>
  <si>
    <t>PARTICIPACION EN CODI "COSTOS Y DISEÑO"</t>
  </si>
  <si>
    <t>VOLEIBOL Y TAEKWONDO</t>
  </si>
  <si>
    <t>PARTICIPO EN LA SEMANA DE LA INGENIERIA CIVIL</t>
  </si>
  <si>
    <t>EXPOSICION DE PROYECTOS ACADEMICOS</t>
  </si>
  <si>
    <t>PARTICIPACION EN EL "XXI CONGRESO INTERNACIONAL ANUAL DE LA SOMIM 2015"</t>
  </si>
  <si>
    <t>PARTICIPACION EN EL CURSO-TALLER "AUTOMATIZACION Y CONTROL POR PLC"</t>
  </si>
  <si>
    <t>CURSO-TALLER PINTURA AUTOMOTRIZ</t>
  </si>
  <si>
    <t>FIESTAS DE COSTUMBRES Y TRADICIONES DEL ESTADO DE CAMPECHE</t>
  </si>
  <si>
    <t>PARTICIPACION EN EL FORO MERIDA 2019 "RE+DISEÑANDO LA ATENCION PARA LA SALUD"</t>
  </si>
  <si>
    <t>PARTICIPACION EN EL AREA DE CIENCIAS BASICAS DEL "XXIII EVENTO NACIONAL DE CIENCIAS BASICAS FASE EN LINEA-ETAPA LOCAL 2016"</t>
  </si>
  <si>
    <t>PARTICIPACION EN EL CURSO "AUTOCAD 20-20: NIVEL BASICO-PRINCIPIANTE".</t>
  </si>
  <si>
    <t>PARTICIPACION EN EL PROYECTO DE INCORPORACION DE ZONAS DE ESTUDIO Y CONVIVENCIA AL AIRE LIBRE, A UBICARSE EN LAS AREAS VERDES DEL ITC.</t>
  </si>
  <si>
    <t>TRANSFERENCIA DEL MODELO TALENTO EMPRENDEDOR DEL 9 AL 13 DE DICIEMBRE DEL 2019.</t>
  </si>
  <si>
    <t>TALLER DE MANTENIMIENTO DE EQUIPO DE COMPUTO</t>
  </si>
  <si>
    <t>E17470005</t>
  </si>
  <si>
    <t>TALLER DE MANTENIMIENTO DE EQUIPOS DE COMPUTO DE SIMULACION</t>
  </si>
  <si>
    <t>PARTICIPACION EN EL CURSO-TALLER "SOLIDWORKS 2012 NIVEL 1"</t>
  </si>
  <si>
    <t>PARTICIPACION EN EL CURSO "MANTENIMIENTO A EQUIPOS DE AIRE ACONDICIONADO TIPO VENTANA"</t>
  </si>
  <si>
    <t>ASISTENCIA AL CICLO DE CONFERENCIAS EN EL PERIODO ESCOLAR ENERO-JUNIO 2019</t>
  </si>
  <si>
    <t>ASISTENCIA AL CURSO "ASESORIA DE ALGEBRA"</t>
  </si>
  <si>
    <t xml:space="preserve">PARTICIPACION EN EL 8o CONGRESO INTERNACIONAL DE ARQUITECTURA Y DISEÑO </t>
  </si>
  <si>
    <t>PARTICIPACION EN EL FARO MERIDA 2019 "RE+DISEÑANDO LA ATENCION PARA LA SALUD"</t>
  </si>
  <si>
    <t>ASISTENCIA EN EL CICLO DE CONFERENCIAS IMPARTIDAS EN EL ITC EN EL MARCO DEL DIA INTERNACIONAL DE MONUMENTOS HISTORICOS.</t>
  </si>
  <si>
    <t>PARTICIPACION EN EL 6o CONCURSO DE ESTUDIANTES HABITAR EL TERRITORIO CON EL EQUIPO CIFV-004</t>
  </si>
  <si>
    <t>PARTIC IPACION EN EL PROYECTO DE INCORPORACION DE ZONAS DE ESTUDIO Y CONVIVENCIA AL AIRE LIBRE, A UBICARSE EN LAS AREAS VERDES DEL ITC.</t>
  </si>
  <si>
    <t>ASISTENCIA EN CONFERENCIAS "ITC DIA INTERNACIONAL DE MONUMENTOS HISTORICOS"</t>
  </si>
  <si>
    <t>PARTICIPACION EN EL "FESTIVAL INTERNACIONAL DE ARQUITECTURA"</t>
  </si>
  <si>
    <t>PARTICIPACION EN EL 6o CONCURSO DE ESTUDIANTES "HABITAR EL TERRITORIO"</t>
  </si>
  <si>
    <t>FUTBOL  SOCCER</t>
  </si>
  <si>
    <t>20193 DUPLICADO EN EL MISMO PERIODO</t>
  </si>
  <si>
    <t>20191 20193</t>
  </si>
  <si>
    <t>VOLEIBOL VOLEIBOL</t>
  </si>
  <si>
    <t>ASISTENCIA AL CURSO DE INNOVACION Y EMPRENDIMIENTO MODULO CREAR</t>
  </si>
  <si>
    <t>ASISTENCIA AL CURSO DE INNOVACION Y EMPRENDIMIENTO MODULO DISEÑAR</t>
  </si>
  <si>
    <t>ASISTENCIA AL CURSO DE INNOVACION Y EMPRENDIMIENTO MODULO IMPLEMENTAR.</t>
  </si>
  <si>
    <t>ESTA MAL POR EL PERIODO</t>
  </si>
  <si>
    <t xml:space="preserve">PARTICIPACION EN EL CICLO DE CONFERENCIAS DEL CONGRESO DE ARQUITECTURA 2019 "CIUDAD ABIERTA" </t>
  </si>
  <si>
    <t>PARTICIPACION EN LA SEMANA DE INGENIERIA CIVIL</t>
  </si>
  <si>
    <t>PARTICIPACION EN EL XII CATEDRA NACIONAL DE INGENIERIA CIVIL CUMEX 2018 "MANEJO DE EQUIPO DE TEODOLITOS ELECTRONICOS"</t>
  </si>
  <si>
    <t>PARTICIPACION EN EL 7o CONCURSO NACIONAL DE "DISEÑO DE MEZCLAS DE CONCRETO"</t>
  </si>
  <si>
    <t>PARTICIPACION EN EL "XXIII EVENTO NACIONAL DE CIENCIAS BASICAS" FASE EN LINEA-ETAPA LOCAL 2016</t>
  </si>
  <si>
    <t>LEVANTAMIENTO ARQUITECTONICO DEL CEMENTERIO DE LERMA</t>
  </si>
  <si>
    <t>TALLER DE FOMENTO A LA LECTURA</t>
  </si>
  <si>
    <t>ESTA MAL POR EL PERIODO Y CHECAR QUE ACTIVIDAD ES ???? SI ES ACADEMICO O EXTRAESCOLAR</t>
  </si>
  <si>
    <t>CURSO -TALLER FORMACION DE COMPETENCIAS INVESTIGATIVAS</t>
  </si>
  <si>
    <t>CURSO-TALLER FORMACION EN COMPETENCIAS INVESTIGATIVAS</t>
  </si>
  <si>
    <t>20191
20193</t>
  </si>
  <si>
    <t>7MO. ENCUENTRO REGIONAL SUR-SURESTE DE JOVENES FRENTE AL CAMBIO CLIMATICO</t>
  </si>
  <si>
    <t>7MO. REALLY RECREATIVO (CONOCIMIENTOS, CULTURA Y DEPORTES)</t>
  </si>
  <si>
    <t>EVENTO NACIONAL ESTUDIANTIL DE INNOVACION TECNOLOGICA 2019 EN SU ETAPA LOCAL.
FOTOCIENCIA</t>
  </si>
  <si>
    <t>1RA. OLIMPIADA DEL CONOCIMIENTO 2019</t>
  </si>
  <si>
    <t>20193
20193</t>
  </si>
  <si>
    <t>PARTICIPACION EN LA SEMANA DE INGENIERIA CIVIL 2018.</t>
  </si>
  <si>
    <t>PARTICIPACION EN LA ACTIVIDAD "ADOPTA UN ARBOL", REALIZADO EN EL CAMPO DE MARAÑON</t>
  </si>
  <si>
    <t>20183 CORREGIR LE HACE FALTA SU SEGUNDO NOMBRE</t>
  </si>
  <si>
    <t>PARTICIPACION EN LA SEMANA DE INGENIERIA CIVIL 2018</t>
  </si>
  <si>
    <t>PARTICIPACION EN EL CURSO "GENERADORES Y ESTIMACIONES".</t>
  </si>
  <si>
    <t>PARTICIPACION EN EL CURSO "ANALISIS DE PRECIOS UNITARIOS"</t>
  </si>
  <si>
    <t>B20470001</t>
  </si>
  <si>
    <t>PARTICIPACION EN EL CICLO DE CONFERENCIAS, DENTRO DEL MARCO DE LA CONMEMORACION DEL DIA DEL INGENIERO CIVIL</t>
  </si>
  <si>
    <t>PARTICIPACION EN EL XXIII EVENTO NACIONAL DE CIENCIAS BASICAS</t>
  </si>
  <si>
    <t>"EL ARQUITECTO DE TU COMUNIDAD"</t>
  </si>
  <si>
    <t>PLATICAS DEL PROYECTO: "EL ARQUITECTO DE TU COMUNIDAD"</t>
  </si>
  <si>
    <t>PARTICIPACION EN LA SEMANA DE INGENIERIA CIVIL 2019.</t>
  </si>
  <si>
    <t>CURSO - TALLER: FORMACION EN COMPETENCIAS INVESTIGATIVAS</t>
  </si>
  <si>
    <t>PARTICIPACION EN LA FASE LOCAL DEL 8° CONCURSO NACIONAL DE DISEÑO DE MEZCLA DE CONCRETO.</t>
  </si>
  <si>
    <t xml:space="preserve">PARTICIPACION EN LAS CONFERENCIAS DURANTE LA XII CATEDRA NACIONAL DE INGENIERIA CIVIL CUMEX 2019 </t>
  </si>
  <si>
    <t>PARTICICPACION EN LA SEMANA DE INGENIERIA CIVIL 2018.</t>
  </si>
  <si>
    <t>PARTICIPACION EN EL CURSO TALLER: ALTO DESEMPEÑO PARA LA VIDA.</t>
  </si>
  <si>
    <t>PARTICIPACION EN EL 8° CONCURSO NACIONAL DE DISEÑO DE MEZCLA DE CONCRETO.</t>
  </si>
  <si>
    <t>MODELO TALENTO EMPRENDEDOR 2020</t>
  </si>
  <si>
    <t>XXIII EVENTO NACIONAL DE CIENCIAS BÁSICAS</t>
  </si>
  <si>
    <t>CURSO LIDERAZGO Y CALIDAD TOTAL EMPRESARIAL</t>
  </si>
  <si>
    <t>XII CATEDRA NACIONAL DE INGENIERÍA CIVIL JUMEX 2018</t>
  </si>
  <si>
    <t>PARTICIPACIÓN EN LA SEMANA DE INGENIERÍA CIVIL</t>
  </si>
  <si>
    <t xml:space="preserve">PROYECTO DE ASESORIAS PARA ESTUDIANTES DE ING. CIVIL Y ARQ. </t>
  </si>
  <si>
    <t>XI SEMINARIO DE INGENIERIA VIAL AMIVTAC</t>
  </si>
  <si>
    <t>8° CONCURSO NACIONAL DE DISEÑO DE MEZCLA DE CONCRETO</t>
  </si>
  <si>
    <t>TALLER: ALTO DESEMPEÑO PARA LA VIDA</t>
  </si>
  <si>
    <t>PARTICIPACION EN EL ENCUENTRO INTERNACIONAL DE CIUDADES HISTORICAS FORTIFICADAS</t>
  </si>
  <si>
    <t>CURSO "REVIT ARQUITECTURA"</t>
  </si>
  <si>
    <t>PROYECTO "EL ARQUITECTO DE TU COMUNIDAD"</t>
  </si>
  <si>
    <t>8°vo  CONGRESOINTERNACIONAL DE ARQUITECTURA Y DISEÑO</t>
  </si>
  <si>
    <t>PROYECTO DE ASESORIAS PARA LOS ESTUDIANTES DE ING.CIVIL Y ARQ.</t>
  </si>
  <si>
    <t xml:space="preserve">PROYECTO DE ASESORIAS PARA ESTUDIANTES DE ING.CIVIL ARQ. </t>
  </si>
  <si>
    <t xml:space="preserve">SEMANA DE ING. CIVIL </t>
  </si>
  <si>
    <t>9° CONCURSO NACIONAL DE DISEÑO DE MEZCLAS DE CONCRETO</t>
  </si>
  <si>
    <t>PARTICIPACION EN LA  SEMANA DE ING. CIVIL</t>
  </si>
  <si>
    <t>8° CONCURSO NACIONAL DE DISEÑO DE MEZCLA DE CONCRETO(FASE LOCAL)</t>
  </si>
  <si>
    <t>PARTICIPACIÓN CONCURSO "FOTOCIENCIA"</t>
  </si>
  <si>
    <t>PARTICIPACION EN "UN PLANETA SIN CONTAMINACION"</t>
  </si>
  <si>
    <t>CONCURSO DE TRAJES ECOLOGICOS</t>
  </si>
  <si>
    <t>PARTICIPACION DEL PROGRAMA DE GESTION DOCUMENTAL Y ARCHIVISTICA</t>
  </si>
  <si>
    <t>TALLER: FORMACION DE COMPETENCIAS INVESTIGATIVAS</t>
  </si>
  <si>
    <t>CICLO DE CONFERENCIAS DE LA SEMANA  DE INGENIERIA CIVIL</t>
  </si>
  <si>
    <t>CICLO DE CONFERENCIAS POR DIA DEL INGENIERO CIVIL</t>
  </si>
  <si>
    <t>CURSO "GENERADORES Y ESTIMACIONES"</t>
  </si>
  <si>
    <t>CICLO DE CONFERENCIAS POR EL DIA DEL INGENIERO CIVIL</t>
  </si>
  <si>
    <t>CONMEMORACION DEL DIA DEL INGENIERO CIVIL</t>
  </si>
  <si>
    <t>TALLER: " FORMACION EN COMPETENCIAS INVESTIGATIVAS"</t>
  </si>
  <si>
    <t>TALLER: " ALTO DESEMPEÑO  PARA LA VIDA"</t>
  </si>
  <si>
    <t>TLLER: " ALTO DESEMPEÑO PARA LA VIDA"</t>
  </si>
  <si>
    <t>XXIII SEMANA NACIONAL DE CIENCIA Y TECNOLOGIA</t>
  </si>
  <si>
    <t>TALLER: "ALTO DESEMPEÑO PARA LA VIDA"</t>
  </si>
  <si>
    <t>CICLO DE CONFERENCIAS POR EL DIA DEL INGENIERO</t>
  </si>
  <si>
    <t>CURSO: "GENERADORES Y ESTIMADORES"</t>
  </si>
  <si>
    <t>SEMINARIO DE INGENIERIA VIAL AMIVTAC</t>
  </si>
  <si>
    <t>PROYECTO DE INCORPORACION DE  ZONAS DE ESTUDIO Y CONVIVENCIA AL AIRE LIBRE</t>
  </si>
  <si>
    <t>ASESORIAS PARA LOS ESTUDIANTES DE ING. CIVIL Y ARQ.</t>
  </si>
  <si>
    <t>FORO: "RE+DISEÑANDOLA ATENCION PARA LA SALUD"</t>
  </si>
  <si>
    <t>ASESORIS PARA ESTUDIANTES IN. CIVIL Y ARQUITECTURA</t>
  </si>
  <si>
    <t>ACTIVIDADES DEL DIA MUNDIAL DEL MEDIO AMBIENTE</t>
  </si>
  <si>
    <t>XXIV SEMANA NACIONAL DE CIENCIA Y TECNOLOGIA</t>
  </si>
  <si>
    <t>SEPTIMO ENCUENTRO DE JOVENES</t>
  </si>
  <si>
    <t>EVENTO NACIONAL ESTUDIANTIL DE INNOVACION TECNOLOGICA 2019 EN SU ETAPA REGIONAL.</t>
  </si>
  <si>
    <t>20163 20193</t>
  </si>
  <si>
    <t>CONCURSO DE INNOVACION TECNOLOGICA (LOCAL) (REGIONAL)</t>
  </si>
  <si>
    <t>SEMANA DE INGENIERIA CIVIL</t>
  </si>
  <si>
    <t>MANTENIMIENTO PREVENTIVO Y CORRECTIVO DE VEHICULOS DE SERVICION PUBLICOS</t>
  </si>
  <si>
    <t>CURSO-TALLER "FORMACION DE AUDITORES INTERNOS"</t>
  </si>
  <si>
    <t>CURSO DE ANALISIS DE PRECIOS UNITARIOS POR COMPUTADORA</t>
  </si>
  <si>
    <t>NO. DE CONTROL</t>
  </si>
  <si>
    <t>ACTIVIDAD 1</t>
  </si>
  <si>
    <t>ACTIVIDAD 2</t>
  </si>
  <si>
    <t>ACTIVIDAD 3</t>
  </si>
  <si>
    <t>ACTIVIDAD 4</t>
  </si>
  <si>
    <t>ACTIVIDAD 5</t>
  </si>
  <si>
    <t>PERÍODO 1</t>
  </si>
  <si>
    <t>CRÉD. 1</t>
  </si>
  <si>
    <t>PERÍODO 2</t>
  </si>
  <si>
    <t>CRÉD. 2</t>
  </si>
  <si>
    <t>PERÍODO 3</t>
  </si>
  <si>
    <t>PERÍODO 4</t>
  </si>
  <si>
    <t>CRÉD. 4</t>
  </si>
  <si>
    <t>PERÍODO 5</t>
  </si>
  <si>
    <t>CRÉD. 5</t>
  </si>
  <si>
    <t>PROGRAMA ED.</t>
  </si>
  <si>
    <t>MAY LOPEZ EDUARDO ENRIQUE</t>
  </si>
  <si>
    <t>M</t>
  </si>
  <si>
    <t>ARROYO ROSADO JUAN DANIEL</t>
  </si>
  <si>
    <t>RODRIGUEZ ALVAREZ JORGE ARTURO</t>
  </si>
  <si>
    <t>COLLI MENA ADIEL REYMUNDO DEL JESUS</t>
  </si>
  <si>
    <t>JIMENEZ RAMIREZ ALEJANDRA DEL CARMEN</t>
  </si>
  <si>
    <t>F</t>
  </si>
  <si>
    <t>CAMPOS TREJO JORGE IVAN</t>
  </si>
  <si>
    <t>DE LA CRUZ VELUETA AZALEA CAROLINA</t>
  </si>
  <si>
    <t>AKE TURRIZA KARIANNA AURORA</t>
  </si>
  <si>
    <t>CABRERA RAMIREZ KATIA JANNETH</t>
  </si>
  <si>
    <t>MORALES CHAN SUEDANY GUADALUPE</t>
  </si>
  <si>
    <t>NOLASCO CENTENO LUZ DIVINA</t>
  </si>
  <si>
    <t>ESCAMILLA CERVERA JULIO CESAR</t>
  </si>
  <si>
    <t>JIMENEZ VAZQUEZ IVONNE ALEJANDRA</t>
  </si>
  <si>
    <t>PACHECO CAUICH WENDY DEL RUBI</t>
  </si>
  <si>
    <t>EHUAN TUN GUILLERMO EDUARDO</t>
  </si>
  <si>
    <t>GONZALEZ BALAN ROSARIO MARGARITA</t>
  </si>
  <si>
    <t>DZIB CHIN MARIA LILIANA</t>
  </si>
  <si>
    <t>GAMBOA PAN DENNIS RAFAEL</t>
  </si>
  <si>
    <t>PERALTA PALMER EDGARDO GAMADIEL</t>
  </si>
  <si>
    <t>NAAL MOO SAMUEL</t>
  </si>
  <si>
    <t>ESTRELLA CHIN ROMAN ISMAEL</t>
  </si>
  <si>
    <t>EUAN PACAB LIZANDRO JAVIER</t>
  </si>
  <si>
    <t>OCAÑA ESTRELLA ITZAYANA ISABEL</t>
  </si>
  <si>
    <t>TORRES BRICEÑO JOSE IGNACIO</t>
  </si>
  <si>
    <t>ESTRELLA TUN YAMILE GABRIELA</t>
  </si>
  <si>
    <t>JIMENEZ HERNANDEZ JONAS</t>
  </si>
  <si>
    <t>POOL MALDONADO AMANDA BELEN</t>
  </si>
  <si>
    <t>GONZALEZ QUINTAL ENA ELIZABETH</t>
  </si>
  <si>
    <t>HUCHIN CAJUN YOSELLY AMAYRANI</t>
  </si>
  <si>
    <t>CANUL CRUZ ELIDA BETSABE</t>
  </si>
  <si>
    <t>ALCOCER ALEGRIA AXEL ANDRES</t>
  </si>
  <si>
    <t>KUC SUAREZ PABLO ANDRES</t>
  </si>
  <si>
    <t>ARAUJO RODRIGUEZ ANDREA PAOLA</t>
  </si>
  <si>
    <t>UC CABRAL ANTONIO EMANUEL</t>
  </si>
  <si>
    <t>PECH MONTENEGRO MARIANA YADIRA</t>
  </si>
  <si>
    <t>YE PEREZ LUIS ANGEL</t>
  </si>
  <si>
    <t>LOPEZ GOMEZ SHIRLEY ALEJANDRA</t>
  </si>
  <si>
    <t>MEDINA CHI DIANA SARAHI</t>
  </si>
  <si>
    <t>PEREZ MARTINEZ HECTOR ARTURO</t>
  </si>
  <si>
    <t>ESTUDILLO PANTOJA DIANA LAURA</t>
  </si>
  <si>
    <t>BALAM COBA WILFRIDO DE JESUS</t>
  </si>
  <si>
    <t>RODRIGUEZ GARCIA BRAYAN STEVE</t>
  </si>
  <si>
    <t>GUTIERREZ JUAREZ CARLOS</t>
  </si>
  <si>
    <t>EK MIS ISAIAS</t>
  </si>
  <si>
    <t>TALLER DE ARTE PLASTICAS CONCURSO DE ALTARES</t>
  </si>
  <si>
    <t>MAY CAAMAL JORGE LUIS</t>
  </si>
  <si>
    <t>TAPIA DELGADO JESSICA DEL ROSARIO</t>
  </si>
  <si>
    <t>PAN KU EZEQUIEL</t>
  </si>
  <si>
    <t>REYNA JIMENEZ CARLOS ALBERTO</t>
  </si>
  <si>
    <t>SALGADO CASTILLO SAMUEL JOSE</t>
  </si>
  <si>
    <t>CALAN CHI DANIEL EDILBERTO</t>
  </si>
  <si>
    <t>SOSA UC ALAN ISRAEL</t>
  </si>
  <si>
    <t>ARROYO MINAYA CAROLINA</t>
  </si>
  <si>
    <t>CALDERON CASTRO ARELI DE LOS ANGELES</t>
  </si>
  <si>
    <t>DE LA O MEJIA ELIAS ABRAHAM</t>
  </si>
  <si>
    <t>BURGOS ORTIZ SERGIO MANUEL</t>
  </si>
  <si>
    <t>HUCHIN HERNANDEZ CLAUDIA VERONICA</t>
  </si>
  <si>
    <t>HEREDIA ZAPATA MARIA TERESITA</t>
  </si>
  <si>
    <t>BERMON CEN JOSE ROLANDO</t>
  </si>
  <si>
    <t>BALAN GARCIA KAREN ANDREINA</t>
  </si>
  <si>
    <t>ALONZO MARIN JOSE RAFAEL</t>
  </si>
  <si>
    <t>CASANOVA ALVAREZ YENIFER</t>
  </si>
  <si>
    <t xml:space="preserve">MEDINA DZIB SAUL OSIAS </t>
  </si>
  <si>
    <t>RAMIREZ MARTINEZ DARNELI KARINA</t>
  </si>
  <si>
    <t>NOJ LARA TANAIRI YEZIT</t>
  </si>
  <si>
    <t>CONCHA GARCIA ARLETT GUADALUPE</t>
  </si>
  <si>
    <t>ABELLO DAMAS MARIZUCEL</t>
  </si>
  <si>
    <t>DELGADO JIMENEZ IRIS GUADALUPE</t>
  </si>
  <si>
    <t>BRICEÑO VELAZQUEZ CINDY ARACELY</t>
  </si>
  <si>
    <t>CUEVAS MIRANDA RICARDO SALVADOR</t>
  </si>
  <si>
    <t>CONSTANTINO TREJO MARIANA DE JESÚS</t>
  </si>
  <si>
    <t>CASTILLO QUE MAGALI ABIGAIL</t>
  </si>
  <si>
    <t>MISS SANSORES VIVIANA ANGELICA</t>
  </si>
  <si>
    <t>PECH RAMOS MARIA GUADALUPE</t>
  </si>
  <si>
    <t>OTOLAZA CAHUICH JOSEFINA DE LA ROSA</t>
  </si>
  <si>
    <t>UC RAMOS JORGE LUIS</t>
  </si>
  <si>
    <t>MASS ALEMAN ADI YAHVEH</t>
  </si>
  <si>
    <t>PERALTA JIMENEZ VICTOR HUGO</t>
  </si>
  <si>
    <t>GONZALEZ GIO MAYTE DEL CARMEN</t>
  </si>
  <si>
    <t>CHE UC JAHZEEL ALFREDO</t>
  </si>
  <si>
    <t>MOLINA ORTEGON ANA GABRIELA</t>
  </si>
  <si>
    <t>ORTEGON FRANCISCO ANDRES</t>
  </si>
  <si>
    <t>VELEZ LAVALLE ALONDRA DANIELA</t>
  </si>
  <si>
    <t>CU CORTES AMILU</t>
  </si>
  <si>
    <t>CABRERA GARCIA SOFIA NALLELY</t>
  </si>
  <si>
    <t>ROSADO ORTEGON JUAN MANUEL</t>
  </si>
  <si>
    <t>CALAN COHUO MEYLI BERENICE</t>
  </si>
  <si>
    <t>VERA RODRIGUEZ CINTHIA ESMERALDA</t>
  </si>
  <si>
    <t>SANCHEZ MATU AMAYRANI DE LA LUZ</t>
  </si>
  <si>
    <t>ROSALES MEX GABRIELA DE LOS ANGELES</t>
  </si>
  <si>
    <t>COLLI CASANOVA GUADALUPE LEONOR</t>
  </si>
  <si>
    <t>PACHECO CHUC GERARDO DEL JESUS</t>
  </si>
  <si>
    <t>MEDINA MATEO BRAULIO GABRIEL</t>
  </si>
  <si>
    <t>DELGADO SANCHEZ OBET ISAI</t>
  </si>
  <si>
    <t>DELGADO SANCHEZ LEONARDO DANIEL</t>
  </si>
  <si>
    <t>PEREZ REYES GLORIA NOEMI</t>
  </si>
  <si>
    <t>US AKE ANGEL DAVID</t>
  </si>
  <si>
    <t>SALAZAR DZIB YESICA GUADALUPE</t>
  </si>
  <si>
    <t>CHAN PEREZ MARILEYME AILEMA</t>
  </si>
  <si>
    <t>CHE MIRANDA YAREMI BERENICE</t>
  </si>
  <si>
    <t>HERNANDEZ CHAN ALONDRA GUADALUPE</t>
  </si>
  <si>
    <t>COYOC CHI MEYLI MARITZA</t>
  </si>
  <si>
    <t>SANTANA LEON ANA GUADALUPE</t>
  </si>
  <si>
    <t>GUZMAN AVILA JANETH ALEJANDRA</t>
  </si>
  <si>
    <t>UCAN PACHECO PERLA YANET</t>
  </si>
  <si>
    <t>UC CHAN YANET ADELI</t>
  </si>
  <si>
    <t>CRUZ LUIS KRISTHELL GUADALUPE</t>
  </si>
  <si>
    <t>GUERRERO ORTÍZ FREDDY DE JESÚS</t>
  </si>
  <si>
    <t>PIZANO CAHUICH REYNA TALIA</t>
  </si>
  <si>
    <t>VARGAS ROSADO MARTHA PATRICIA</t>
  </si>
  <si>
    <t>GONZALEZ NAVARRO REINA SULEMY</t>
  </si>
  <si>
    <t>VAZQUEZ CAN LIZBETH VIANEY</t>
  </si>
  <si>
    <t>ALFARO COYOC ANA KAREN DE JESUS</t>
  </si>
  <si>
    <t>CARAVEO MEDINA JOSÉ CARLOS</t>
  </si>
  <si>
    <t>AGUAYO RODRIGUEZ NUBIA VIANEY</t>
  </si>
  <si>
    <t>SANCHEZ HEREDIA PRISCILA CRUZ</t>
  </si>
  <si>
    <t>CRUZ CHAN CECILIA GABRIELA</t>
  </si>
  <si>
    <t>CRUZ CHABLE CARLOS ROBERTO</t>
  </si>
  <si>
    <t>R. DE LA GALA DIAZ KASSANDRA GUADALUPE</t>
  </si>
  <si>
    <t>MAY SALAZAR YULI DANIELA</t>
  </si>
  <si>
    <t>DOMINGUEZ UC CECILIA GABRIELA</t>
  </si>
  <si>
    <t>DZIB RIVERO ALEJANDRA MARSOLAIRE</t>
  </si>
  <si>
    <t>COYOC MORALES KENIA ELIZABETH</t>
  </si>
  <si>
    <t>SÁNCHEZ ALEJOS DIANA GUADALUPE</t>
  </si>
  <si>
    <t>XOLIO JARA JORGE LUIS</t>
  </si>
  <si>
    <t>CHI PECH KARINA ESTEFANIA</t>
  </si>
  <si>
    <t>PANTI VAZQUEZ VERONICA DEL CARMEN</t>
  </si>
  <si>
    <t>AVILEZ MISS NELLY DEL CARMEN</t>
  </si>
  <si>
    <t>MATOS CAN CARLOS LEOPOLDO</t>
  </si>
  <si>
    <t>MORENO MARTAGON EDWARD ABRAHAM</t>
  </si>
  <si>
    <t>RAMÍREZ MONTES ADOLFO</t>
  </si>
  <si>
    <t>CARBAJAL LEON YESENIA</t>
  </si>
  <si>
    <t>UC GONZALEZ ALICIA JANETH</t>
  </si>
  <si>
    <t>PEREZ MALDONADO ANA LUISA</t>
  </si>
  <si>
    <t>BENCOMO ARJONA CYNTHIA VANESSA</t>
  </si>
  <si>
    <t>DUARTE CHAVEZ OSCAR IVAN</t>
  </si>
  <si>
    <t>GUIZAMAN CONTRERAS LUIS ADRIAN</t>
  </si>
  <si>
    <t>ITZAB NAH MIRNA VIRGINIA</t>
  </si>
  <si>
    <t>SORDO CRUZ EMILIO JOAQUIN</t>
  </si>
  <si>
    <t>DE LA BARRERA AYIL CRISTHIAN JESUS</t>
  </si>
  <si>
    <t>FUENTES OCAÑA LILIANA</t>
  </si>
  <si>
    <t>GONZALEZ AVILA ARIEL ALBERTO</t>
  </si>
  <si>
    <t>GARCIA ESCALANTE KARLA</t>
  </si>
  <si>
    <t>RODRIGUEZ CRUZ JORGE ALBERTO</t>
  </si>
  <si>
    <t>COLLI HERNANDEZ GUADALUPE</t>
  </si>
  <si>
    <t>EHUAN HEREDIA DAONEY SARAI</t>
  </si>
  <si>
    <t>CARBALLO SANCHEZ JOSE HUMBERTO</t>
  </si>
  <si>
    <t>JONATHAN IVAN GARCIA CAMPOS</t>
  </si>
  <si>
    <t>ESCALANTE VELA JESUS ABRAHAM</t>
  </si>
  <si>
    <t>ORDOÑEZ UC DANIEL DE LA CRUZ</t>
  </si>
  <si>
    <t>SANCHEZ MASABAS EDGAR DEL JESUS</t>
  </si>
  <si>
    <t>YAM MIS ANTONIO ALBERTO</t>
  </si>
  <si>
    <t>HERNANDEZ CARDOZO JORGE CARLOS</t>
  </si>
  <si>
    <t>ARCOS GUZMAN ROBERTO CARLOS</t>
  </si>
  <si>
    <t>CARDEÑAS GONGORA JONATAN ISRAEL</t>
  </si>
  <si>
    <t>SILVA ORTIZ GLADYS AMINTA</t>
  </si>
  <si>
    <t>AKE SUASTES FERNANDO ALBERTO</t>
  </si>
  <si>
    <t>MORALES GONGORA MARTIN DEL JESUS</t>
  </si>
  <si>
    <t>KU CHAN CHRISTIAN OMAR</t>
  </si>
  <si>
    <t>GONZALEZ GRAJALES JHONATAN DEL JESUS</t>
  </si>
  <si>
    <t>MARTINEZ ALBARRAN MAURICIO FERNANDO</t>
  </si>
  <si>
    <t>MALDONADO MAGAÑA ELIZABETH YANIRA</t>
  </si>
  <si>
    <t>AMEZCUA GONZALEZ CARLO MAURICIO</t>
  </si>
  <si>
    <t>CHAN PERLA ELIZABETH</t>
  </si>
  <si>
    <t>PECH PECH AYLIN GUADALUPE</t>
  </si>
  <si>
    <t>ORTIZ FRANCO ALBERTO DE LA CRUZ</t>
  </si>
  <si>
    <t>GONZALEZ POOT SEBASTIAN DE JESUS</t>
  </si>
  <si>
    <t>GONZALEZ DZIB DANIELA SALIME</t>
  </si>
  <si>
    <t>COLLI TREJO MISAEL</t>
  </si>
  <si>
    <t>PEREZ HERNANDEZ DAVID</t>
  </si>
  <si>
    <t>XOOL POOT JOSE DAVID</t>
  </si>
  <si>
    <t>GARCIA GARCIA ELIZABETH</t>
  </si>
  <si>
    <t>DIAZ VELASCO JOSE LUIS</t>
  </si>
  <si>
    <t>AKE NAVA JAVIER ORLANDO</t>
  </si>
  <si>
    <t>GUTIERREZ DEHARA JHONATHAN MANUEL</t>
  </si>
  <si>
    <t>UCAN SIERRA MARIO ALEJANDRO</t>
  </si>
  <si>
    <t>CHAN MONTEJO SANTIAGO DEL JESUS</t>
  </si>
  <si>
    <t>WONG ORTIZ RAFAEL</t>
  </si>
  <si>
    <t>FARFAN BRICEÑO JORGE ALEJANDRO</t>
  </si>
  <si>
    <t>MEDINA CHAN DARIEL GUSTAVO</t>
  </si>
  <si>
    <t>ARAGON OSORIO CARLOS EDUARDO</t>
  </si>
  <si>
    <t>LUNA TZAB LUIS ALFONSO</t>
  </si>
  <si>
    <t>ALFONSO TORRES TERESA DEL CARMEN</t>
  </si>
  <si>
    <t>OSORIO CERON MIGUEL ARCANGEL</t>
  </si>
  <si>
    <t>DOMINGUEZ CHAVEZ ADRIAN JESUS</t>
  </si>
  <si>
    <t>CASTILLO KU ROBERTO CARLOS</t>
  </si>
  <si>
    <t>CAAMAL CRUZ JOSE ALBERTO</t>
  </si>
  <si>
    <t>JIMENEZ HERNANDEZ IELSHAMAEZER</t>
  </si>
  <si>
    <t>DEHARA RIVAS MANUEL HUMBERTO</t>
  </si>
  <si>
    <t>ZAPATA HERNANDEZ RICARDO ENRIQUE</t>
  </si>
  <si>
    <t>RAMIREZ LAINEZ JUAN EDUARDO</t>
  </si>
  <si>
    <t>CHAN UICAB JORGE ALBERTO</t>
  </si>
  <si>
    <t>CHAVEZ OROZCO SARA MARLEN</t>
  </si>
  <si>
    <t>AK GUZMAN LUIS FERNANDO</t>
  </si>
  <si>
    <t>ORTEGA QUIJANO ADRIAN EDUARDO</t>
  </si>
  <si>
    <t>MENDEZ PEREZ GRISELDA BEATRIZ</t>
  </si>
  <si>
    <t>FELIX MACIAS DINA SARAI</t>
  </si>
  <si>
    <t>MORA MENDEZ CLAUDIA GUADALUPE</t>
  </si>
  <si>
    <t>MUT BERZUNZA KAREN DEL JESUS</t>
  </si>
  <si>
    <t>LARA NOVELO KATHIA ITZEL</t>
  </si>
  <si>
    <t>SILVAN GONZALEZ SANDY MARLENE</t>
  </si>
  <si>
    <t>GARCIA TE ABIUD EMANUEL</t>
  </si>
  <si>
    <t>ARENAS WONG ALEJANDRA PATRICIA</t>
  </si>
  <si>
    <t>GUTIERREZ DAMIAN LUIS ENRIQUE</t>
  </si>
  <si>
    <t>SILVAN AKE NAYRA MARISOL</t>
  </si>
  <si>
    <t>OROZCO EUAN JAVIER ALEJANDRO</t>
  </si>
  <si>
    <t>GARCIA ACEVEDO GABRIELA MARIA</t>
  </si>
  <si>
    <t>CAJUN GONGORA JANETH MARGARITA</t>
  </si>
  <si>
    <t>TUT HERNANDEZ YENNY DEL CARMEN</t>
  </si>
  <si>
    <t>CHE CONCHA OSVALDO HUMBERTO</t>
  </si>
  <si>
    <t>CASTAÑEDA TUN YESSICA PATRICIA</t>
  </si>
  <si>
    <t>ORDOÑEZ UC MARTHA ADELAIDA</t>
  </si>
  <si>
    <t>BALAN DUARTE CHRISTIAN DEL JESUS</t>
  </si>
  <si>
    <t>VIVAS GUEMES PEDRO JESUS</t>
  </si>
  <si>
    <t>GONZALEZ CAMPOS DARYL ALFONSO</t>
  </si>
  <si>
    <t>PÉREZ FRANCO JOSÉ CARLOS</t>
  </si>
  <si>
    <t>PAN PECH GEORGE ALBERTO</t>
  </si>
  <si>
    <t>CANTO CAAMAL ISAIAS DEL JESUS</t>
  </si>
  <si>
    <t>NUÑEZ LÓPEZ MANUEL DEL JESÚS</t>
  </si>
  <si>
    <t>JIMÉNEZ LÓPEZ ELÍAS</t>
  </si>
  <si>
    <t>POOT GODOY CARLOS GUADALUPE</t>
  </si>
  <si>
    <t>EHUAN ZAMORA LEIDY GABRIELA</t>
  </si>
  <si>
    <t>CENTENO NOH LOLIBETH DEL SOCORRO</t>
  </si>
  <si>
    <t>CASTRO CORDOVA OSCAR ALBERTO</t>
  </si>
  <si>
    <t>CENTENO NOH ESTEBAN DEL JESUS</t>
  </si>
  <si>
    <t>CASTILLO MOO JOSUE DANIEL</t>
  </si>
  <si>
    <t>SALAS VARGAS NABILL YUSEF</t>
  </si>
  <si>
    <t>MORENO MONTEJO ITZEL MARILI</t>
  </si>
  <si>
    <t>CAHUICH PECH ANGEL RODRIGO</t>
  </si>
  <si>
    <t>VALDIVIA PADRON FRANCISCO SERVANDO</t>
  </si>
  <si>
    <t>AGUILAR CHI OMAR ALEJANDRO</t>
  </si>
  <si>
    <t>COHUO CASTILLEJOS MARICRUZ</t>
  </si>
  <si>
    <t>URDAPILLETA AGUILAR STEFANIA GUADALUPE</t>
  </si>
  <si>
    <t>REYES HERNANDEZ JUAN DAVID</t>
  </si>
  <si>
    <t>RICO HOIL JORGE ALBERTO</t>
  </si>
  <si>
    <t>PECH NOH ADOLFO ANGEL</t>
  </si>
  <si>
    <t>CRUZ PEREZ JOSE EDUARDO</t>
  </si>
  <si>
    <t>HERNANDEZ BOLON RICHARD GREGORIO FAUSTINO</t>
  </si>
  <si>
    <t>GOMEZ SAGUNDO ALMA CECILIA</t>
  </si>
  <si>
    <t>DOMINGUEZ TABARES MONICA CECILIA</t>
  </si>
  <si>
    <t>CONDE POOL ANGEL ANDRES</t>
  </si>
  <si>
    <t>NARVAEZ MATOS DAVID RODRIGO</t>
  </si>
  <si>
    <t>POOL MONTES OCTAVIO DEL JESUS</t>
  </si>
  <si>
    <t>REALPOZO RODRIGUEZ LESDY BEATRIZ</t>
  </si>
  <si>
    <t>PALMA RAMIREZ DANIEL</t>
  </si>
  <si>
    <t>AKE CAAMAL DIEGO DAMIAN</t>
  </si>
  <si>
    <t>VALENZUELA ARANA JAIME</t>
  </si>
  <si>
    <t>DZIB CONTRERAS KARELY YURAI</t>
  </si>
  <si>
    <t>RODRIGUEZ CHABLE OMAR ROBERTO</t>
  </si>
  <si>
    <t>RODRIGUEZ LARA ELCY ALEJANDRA</t>
  </si>
  <si>
    <t>CRISOSTOMO CANTUN LIBNI</t>
  </si>
  <si>
    <t>HERNANDEZ DIAZ EDUARDO CRISTIAN</t>
  </si>
  <si>
    <t>MARTINEZ MEDINA EDUARDO DEL CARMEN</t>
  </si>
  <si>
    <t>CHI AKE MARIA MARTHA</t>
  </si>
  <si>
    <t>MEX ROCA VICTOR AGUSTIN</t>
  </si>
  <si>
    <t>CAN QUEB JOSE ARMANDO</t>
  </si>
  <si>
    <t>QUEN UC ZULEYKA DEL CARMEN</t>
  </si>
  <si>
    <t>HAAS BACAB JOSUE MISAEL</t>
  </si>
  <si>
    <t>MARTÍNEZ CENTURIÓN DALIA CAROLINA</t>
  </si>
  <si>
    <t>OJEDA VAZQUEZ RUSSELL OSWALDO</t>
  </si>
  <si>
    <t>RIOS COLLI ROMAN URIEL</t>
  </si>
  <si>
    <t>GONGORA GOMEZ RODOLFO EFRAIN</t>
  </si>
  <si>
    <t>AVILA GUERRERO MANUEL ADALBERTO</t>
  </si>
  <si>
    <t>LOPEZ AKE IVAN NOE</t>
  </si>
  <si>
    <t>DE LA VEGA DOMINGUEZ EDWIN ESTEBAN</t>
  </si>
  <si>
    <t>HEREDIA SARAVIA MARINA ALEJANDRA</t>
  </si>
  <si>
    <t>YEH HERNANDEZ CARLOS DAMIAN</t>
  </si>
  <si>
    <t>CAHUICH BERZUNZA EDGAR CANDELARIO</t>
  </si>
  <si>
    <t>GRACIA HARO CESAR ALAN</t>
  </si>
  <si>
    <t>BARRERA PACHECO GUSTAVO ISAIAS</t>
  </si>
  <si>
    <t>PUC MAY JAIRO DAMIAN</t>
  </si>
  <si>
    <t>PALACIOS JUAN JONATHAN</t>
  </si>
  <si>
    <t>MIJANGOS PEREZ XCHELYAIRS RODRIGO</t>
  </si>
  <si>
    <t>CHACHA TECLA JONATHAN</t>
  </si>
  <si>
    <t>BORJAS ZUÑIGA JULIO CESAR</t>
  </si>
  <si>
    <t>OSORNO CARRILLO JUAN TRINIDAD</t>
  </si>
  <si>
    <t>TRUJEQUE CAHUICH MARCOS URIEL</t>
  </si>
  <si>
    <t>QUEN DZIB CAROLINA ISABEL</t>
  </si>
  <si>
    <t>MEX ZAPATA JOSE ANTONIO</t>
  </si>
  <si>
    <t>LOPEZ ORTIZ EMANUEL MARTIN</t>
  </si>
  <si>
    <t>CU ARAGON JOSUE IVAN</t>
  </si>
  <si>
    <t>HUICAB MARTINEZ RICARDO IVAN</t>
  </si>
  <si>
    <t>HUCHIN CAN RICARDO ROMAN</t>
  </si>
  <si>
    <t>MAY PUC MAURICIO</t>
  </si>
  <si>
    <t>CAN PUC EDGAR ELEAZAR</t>
  </si>
  <si>
    <t>CUEVAS ZAPATA BRAULIO EDUARDO</t>
  </si>
  <si>
    <t>MENDEZ QUI MISSAEL ANTONIO</t>
  </si>
  <si>
    <t>MUT UC JOSE MARTIN</t>
  </si>
  <si>
    <t>UC DELGADO DANIEL IVAN</t>
  </si>
  <si>
    <t>GONGORA GARCIA JAVIER JESUS</t>
  </si>
  <si>
    <t>SANCHEZ GARCIA KATHIA ISABEL</t>
  </si>
  <si>
    <t>VAZQUEZ ZAMBRANO OMAR MAXIMILIANO</t>
  </si>
  <si>
    <t>CAUICH BAAS CAROLINA DEL CARMEN</t>
  </si>
  <si>
    <t>CUPUL CACH LUIS DAVID</t>
  </si>
  <si>
    <t>GARCIA QUINTAL CRHISTOPHER ENRIQUE DEL JESUS</t>
  </si>
  <si>
    <t>LOPEZ CAMPOS CARLOS ARMANDO</t>
  </si>
  <si>
    <t>TREJO CHI MISAEL DEL JESUS</t>
  </si>
  <si>
    <t>TUYUB RODRIGUEZ ROBERTO JESUS</t>
  </si>
  <si>
    <t>ESTRELLA CAHUICH MIGUEL ALEJANDRO</t>
  </si>
  <si>
    <t>YAM COUOH ORLANDO ABIRAM</t>
  </si>
  <si>
    <t>BLANCO PAREDES DANIEL ALBERTO</t>
  </si>
  <si>
    <t>HUCHIN ESTRELLA CARLOS URIEL</t>
  </si>
  <si>
    <t>POOT DZUL ROGER ELIBEN</t>
  </si>
  <si>
    <t>MEJIA ESPINOZA IVOLESTER JOSE</t>
  </si>
  <si>
    <t>CENTURION DOMINGUEZ JOSE EMILIANO</t>
  </si>
  <si>
    <t>MUY DIAZ JAVIER SANTOS</t>
  </si>
  <si>
    <t>GARCIA PEREZ JOSE FRANCISCO</t>
  </si>
  <si>
    <t>PINO BENCOMO JOSE ANTONIO</t>
  </si>
  <si>
    <t>CU ANTONIO LUIS ENRIQUE</t>
  </si>
  <si>
    <t>DOMINGUEZ RAMIREZ SAMUEL JOSE</t>
  </si>
  <si>
    <t>ROSADO MEX RICARDO FRANCISCO</t>
  </si>
  <si>
    <t>ESCOBAR RUIZ KEVIN ADRIEL</t>
  </si>
  <si>
    <t>MARTINEZ PACHECO JUAN ALFONSO</t>
  </si>
  <si>
    <t>MOO VAZQUEZ DAVID MOISÉS</t>
  </si>
  <si>
    <t>DE LA CRUZ MENDOZA JUAN ARGENIS</t>
  </si>
  <si>
    <t>MAY CANUL ADRIAN HUMBERTO</t>
  </si>
  <si>
    <t>CHE MAY JESUS ANTONIO</t>
  </si>
  <si>
    <t>GARCIA ROMERO MARTIN FELIPE</t>
  </si>
  <si>
    <t>MELLADO NOLASCO CARMEN</t>
  </si>
  <si>
    <t>GUTIERREZ SARAO JAIRO ALEXIS</t>
  </si>
  <si>
    <t>MELLADO NOLASCO ADRIANA</t>
  </si>
  <si>
    <t>VASQUEZ PEREZ PRISILIA</t>
  </si>
  <si>
    <t>NAH REYES SUSANA YAMILETH</t>
  </si>
  <si>
    <t>LANDERO JIMENEZ LAURA RUBI</t>
  </si>
  <si>
    <t>SANSORES DZUL ALEX ENRIQUE</t>
  </si>
  <si>
    <t>FLORES JUNCO EDGAR JONATHAN</t>
  </si>
  <si>
    <t>VERA PEREZ JOHONATAN ACIEL</t>
  </si>
  <si>
    <t>CHUC LOPEZ ERIK DANIEL</t>
  </si>
  <si>
    <t>AVILA RUIZ ELVIA ESTEFANI</t>
  </si>
  <si>
    <t>POOT CENTENO DANIEL ALEJANDRO</t>
  </si>
  <si>
    <t>GARCIA MARTINEZ JAZMIN GUADALUPE</t>
  </si>
  <si>
    <t>KEB SALAZAR JORGE DAVID</t>
  </si>
  <si>
    <t>ESCAMILLA SIMA CYNTHIA ANDREI</t>
  </si>
  <si>
    <t>MAYO LAGUNA GIBRAN MOISES</t>
  </si>
  <si>
    <t>HIPOLITO GUTIERREZ MARCO ANTONIO</t>
  </si>
  <si>
    <t>FRANCO MARTINEZ JESUS GONZALO</t>
  </si>
  <si>
    <t>NOVELO BALAN DANIELA BEATRIZ</t>
  </si>
  <si>
    <t>DOMINGUEZ RAMIREZ SAMUEL JESUS</t>
  </si>
  <si>
    <t>MONTEJO QUIAB ALICIA MARIBEL</t>
  </si>
  <si>
    <t>PUC CANUL DAMARIS MARIA</t>
  </si>
  <si>
    <t>JUAREZ DIAZ ERIKA DEL CARMEN</t>
  </si>
  <si>
    <t>RODRÍGUEZ VIANA GUILLERMO ARTURO</t>
  </si>
  <si>
    <t>CABRERA VILCHIS JORGE ALEJANDRO</t>
  </si>
  <si>
    <t>POLANCO UICAB BRAYAN ALEJANDRO</t>
  </si>
  <si>
    <t>CAN MARTINEZ JOSE LUIS DE GUADALUPE</t>
  </si>
  <si>
    <t>OREZA AVENDAÑO HEBERT JESUS</t>
  </si>
  <si>
    <t>BOLAÑOS ARANA CARLOS ANTONIO</t>
  </si>
  <si>
    <t>LOPEZ JUAN JACINTO</t>
  </si>
  <si>
    <t>RAMAYO SOLIS YAJAIRA CONCEPCIÓN ELIDÉ</t>
  </si>
  <si>
    <t>QUIJANO CALÁN JORGE ROMÁN</t>
  </si>
  <si>
    <t>AYUSO XAMAN CARLOS ARIEL</t>
  </si>
  <si>
    <t>CAN VELASCO EMMANUEL DEL JESUS</t>
  </si>
  <si>
    <t>HUCHIN MATÚ SELENE ALEJANDRA</t>
  </si>
  <si>
    <t>RAMIREZ NAVARRETE IZRI JESAREL</t>
  </si>
  <si>
    <t>MARTINEZ GARCIA JESÚS ADOLFO</t>
  </si>
  <si>
    <t>MARTÍNEZ TEC ALEJANDRO</t>
  </si>
  <si>
    <t>GARCIA DELGADO OMAR</t>
  </si>
  <si>
    <t>PAAT HAAZ ELI EMMANUEL</t>
  </si>
  <si>
    <t>RODRIGUEZ GUEVARA RAMIRO</t>
  </si>
  <si>
    <t>CRUZ DZUL ROXANA JUDITH</t>
  </si>
  <si>
    <t>MIJANGOS AGUILETA MARISOL DEL ROSARIO</t>
  </si>
  <si>
    <t>TE CIMA FARIDE GUADALUPE</t>
  </si>
  <si>
    <t>CRUZ CHAIRES NANCY NALLELY</t>
  </si>
  <si>
    <t>DZIB CARDENAS ERICK ALEXIS</t>
  </si>
  <si>
    <t>COOX VALENCIA CINTHYA ESTEFANIA</t>
  </si>
  <si>
    <t>ORDOÑEZ CHAN LUIS ALFONSO DE JESUS</t>
  </si>
  <si>
    <t>MATOS CANUL OSCAR JOSEPH</t>
  </si>
  <si>
    <t>POLANCO PEREYRA EDUARDO GABRIEL</t>
  </si>
  <si>
    <t>COSGALLA CHAN CINTHIA VIVIANA</t>
  </si>
  <si>
    <t>MARTINEZ ARCEO ROGER JAVIER</t>
  </si>
  <si>
    <t>KEB PECH JUAN ANDRES</t>
  </si>
  <si>
    <t>RODRIGUEZ GONZALEZ ROGER JAIR</t>
  </si>
  <si>
    <t>CHI ARGUELLES CRUZ JOSE</t>
  </si>
  <si>
    <t>COCON CANCHE JEZIEL EZER</t>
  </si>
  <si>
    <t>TAMAY CHAN HEBER JESAEL</t>
  </si>
  <si>
    <t>ZAPATA SOLIS MAURICIO DEL JESUS</t>
  </si>
  <si>
    <t>CANCHÉ CARDEÑA DELMAR EDUARDO</t>
  </si>
  <si>
    <t>ROSILLO GARCIA FRIDA GUADALUPE</t>
  </si>
  <si>
    <t>PEREZ MEX DANIEL JESUS</t>
  </si>
  <si>
    <t>ROCA KUC ARLES ARKAD</t>
  </si>
  <si>
    <t>VALLES LEON ZULEMY GUADALUPE</t>
  </si>
  <si>
    <t>BALAN DUARTE ADRIAN DEL JESUS</t>
  </si>
  <si>
    <t>TORRES NOVELO JAVIER ARMANDO</t>
  </si>
  <si>
    <t>CAHUICH EUAN JUAN OSCAR</t>
  </si>
  <si>
    <t>JUÁREZ HUCHÍN NOHEMÍ MARLENE</t>
  </si>
  <si>
    <t>APARICIO VASQUEZ LIZBETH</t>
  </si>
  <si>
    <t>ABREU ARTEAGA PAULA ESTELA</t>
  </si>
  <si>
    <t>CARRILLO YEH VANNESA YAQUELINE</t>
  </si>
  <si>
    <t>COOX PACHECO DARWIN GEOVANNI</t>
  </si>
  <si>
    <t>CHABLE SALVARRIA KEVIN ANDRES</t>
  </si>
  <si>
    <t>CAN XAMÁN MARY ELIZABETH</t>
  </si>
  <si>
    <t>LOZANO VELA BRIAN</t>
  </si>
  <si>
    <t>MILLAN ZAPATA MAYTE</t>
  </si>
  <si>
    <t>DZUL SALAZAR JOSE ROBERTO</t>
  </si>
  <si>
    <t>MENDOZA CRUZ EVA MARIA</t>
  </si>
  <si>
    <t>CALIZ JIMENEZ ALFREDO</t>
  </si>
  <si>
    <t>LUGO DEL TORO FABIOLA DEL CARMEN</t>
  </si>
  <si>
    <t>MENDEZ QUINTANA CYTLALLI VERÓNICA</t>
  </si>
  <si>
    <t>ICTHE JIMENEZ JESUS ALBERTO</t>
  </si>
  <si>
    <t>FARFAN CHUC JOSE SANTIAGO</t>
  </si>
  <si>
    <t>BRICEÑO CARBAJAL ADRIANA DEL ROCÍO</t>
  </si>
  <si>
    <t>DZUL CHAN MANUEL IVAN</t>
  </si>
  <si>
    <t>QUIJANO BAZ CARLOS EDUARDO</t>
  </si>
  <si>
    <t>PALMA LARA RAUL ENRIQUE</t>
  </si>
  <si>
    <t>GOMEZ TORAYA JOAQUIN GUADALUPE</t>
  </si>
  <si>
    <t>SÁNCHEZ GARCIA JOSUÉ EDMUNDO</t>
  </si>
  <si>
    <t>TUN MIS JOSE ANTONIO</t>
  </si>
  <si>
    <t>CUPUL YERBES WILLIAM OSWALDO</t>
  </si>
  <si>
    <t>VIEYRA CASTILLO KENIA</t>
  </si>
  <si>
    <t>OCON FUENTES FERMIN ALEXANDER</t>
  </si>
  <si>
    <t>GONGORA MORA KEVIN MIKHAIL</t>
  </si>
  <si>
    <t>CHI TUZ JHONATAN ALEJANDRO</t>
  </si>
  <si>
    <t>QUEB SANMIGUEL LUIS ANTONIO</t>
  </si>
  <si>
    <t>VALDEZ CUPUL SERGIO ENRIQUE</t>
  </si>
  <si>
    <t>HERRERA PECH KAREN PATRICIA</t>
  </si>
  <si>
    <t>MIS DOMINGUEZ GLORIA FARIDE</t>
  </si>
  <si>
    <t>CHAN YAM DIANA MARGARITA</t>
  </si>
  <si>
    <t>CAMPOS SIMA GEISIE ISAI</t>
  </si>
  <si>
    <t>HERNANDEZ CASTILLO JOSE DEL CARMEN</t>
  </si>
  <si>
    <t>TAMAYO GUTIERREZ LUIS MARIO</t>
  </si>
  <si>
    <t>MAY CAHUICH ANA ESTELA DE ABRIL</t>
  </si>
  <si>
    <t>MAY MAS LAURY VANESSA</t>
  </si>
  <si>
    <t>MAYO TAMAY ADAN ALFREDO</t>
  </si>
  <si>
    <t>MENDEZ FARFAN ALEXA NICOLE</t>
  </si>
  <si>
    <t>MONTEJO MANZANERO ALEXIS ARMANDO</t>
  </si>
  <si>
    <t>MARIN DOMINGUEZ FERNANDO ANDRES</t>
  </si>
  <si>
    <t>KUK QUIJANO EDGAR ISIDRO</t>
  </si>
  <si>
    <t>MONTENEGRO AVILA ANGEL ENRIQUE</t>
  </si>
  <si>
    <t>SOSA CHAN MONICA DE LOS ANGELES</t>
  </si>
  <si>
    <t>VALDEZ MENDEZ MANUEL GUADALUPE</t>
  </si>
  <si>
    <t>RODRIGUEZ CU IMELDA NOEMI</t>
  </si>
  <si>
    <t>PACHECO LOPEZ SAUL MIGUEL</t>
  </si>
  <si>
    <t>MONZON CANUL ALAN EDUARDO</t>
  </si>
  <si>
    <t>MALDONADO PERALTA CESAR ABRAHAM</t>
  </si>
  <si>
    <t>DE LA CRUZ GERONIMO ALEJANDRA</t>
  </si>
  <si>
    <t>MOO HAU ARLETTE BEATRIZ</t>
  </si>
  <si>
    <t>LOPEZ CAAMAL GLORIA ELI</t>
  </si>
  <si>
    <t>LEOS KANTUN STEPHANIE GUADALUPE</t>
  </si>
  <si>
    <t>CRUZ ZARAGOZA OSCAR GAUDENCIO</t>
  </si>
  <si>
    <t>YEH CHAN MIGUEL ANGEL</t>
  </si>
  <si>
    <t>PECH MASS LOURDES MARIANNE</t>
  </si>
  <si>
    <t>MATIAS MENDEZ INGRID MARLENY</t>
  </si>
  <si>
    <t>GARCIA PEREZ NAYIB DE JESUS</t>
  </si>
  <si>
    <t>CABALLERO UC JONATHAN ISMAEL</t>
  </si>
  <si>
    <t>CANUL ESTRADA ESTEFANIA ABIGAIL</t>
  </si>
  <si>
    <t>JUAREZ VASQUEZ DANIEL MAURICIO</t>
  </si>
  <si>
    <t>MOO TOLOZA WILBERTH MANUEL</t>
  </si>
  <si>
    <t>NARVAEZ GARCIA EDDY ALBERTO</t>
  </si>
  <si>
    <t>POOL GRIMALDO KARLA ERENDIRA</t>
  </si>
  <si>
    <t>NUÑEZ PATRÓN JOSÉ FRANCISCO</t>
  </si>
  <si>
    <t>ALVARADO DOMINGUEZ YANURI BEATRIZ</t>
  </si>
  <si>
    <t>QUE DELGADO FRANCISCO JAVIER</t>
  </si>
  <si>
    <t>LAINES WITZ EUNICE VERONICA</t>
  </si>
  <si>
    <t>ESTRELLA UC AREMY ARAHY</t>
  </si>
  <si>
    <t>RIOS HERNANDEZ SEBASTIAN ISRAEL</t>
  </si>
  <si>
    <t>CORTAZAR KOH ROMAN ALBERTO</t>
  </si>
  <si>
    <t>BALAN CHAN ROMARIO DEL JESUS</t>
  </si>
  <si>
    <t>LARA REJON OMAR LEOPOLDO</t>
  </si>
  <si>
    <t>REYES CAHUICH ARMANDO DEL JESUS</t>
  </si>
  <si>
    <t>CETINA ESPINOSA VANESSA DE LOS ANGELES</t>
  </si>
  <si>
    <t>COHUO GUTIERREZ GELMY MARIELI</t>
  </si>
  <si>
    <t>MARCOS HUICAB CESAR ENRIQUE</t>
  </si>
  <si>
    <t>CERVERA ACUÑA ALEJANDRA GABRIELA</t>
  </si>
  <si>
    <t>ZAVALA TORRES OMAR</t>
  </si>
  <si>
    <t>LARA FERREYRO FARIDE GUADALUPE</t>
  </si>
  <si>
    <t>SÀNCHEZ HERNÀNDEZ CLAVER GUADALUPE</t>
  </si>
  <si>
    <t>CHUC MENDEZ XAIL GUADALUPE</t>
  </si>
  <si>
    <t>MARTINEZ VARGAS OSCAR DEL JESUS</t>
  </si>
  <si>
    <t>JIMENEZ ALMEIDA ITZAYANA RUBI</t>
  </si>
  <si>
    <t>SANDOVAL GÓMEZ DAVID ERNESTO</t>
  </si>
  <si>
    <t>HERNANDEZ GUTIERREZ MILCA SARAI</t>
  </si>
  <si>
    <t>LOZANO VELA JAIR</t>
  </si>
  <si>
    <t>CUC COBA JUAN AARON</t>
  </si>
  <si>
    <t>LUGO SANCHEZ FANNY ALEJANDRA</t>
  </si>
  <si>
    <t>CAHUICH NOH SHEYLA AURORA</t>
  </si>
  <si>
    <t>CHAVEZ RIZOS SULEYMA AMAYRANI</t>
  </si>
  <si>
    <t>DOMINGUEZ PANTOJA MARGARITA ISABEL</t>
  </si>
  <si>
    <t>LOEZA PEREZ ARLENNE ESTEFANIA</t>
  </si>
  <si>
    <t>ALEJO CHI DIANA MARITZA</t>
  </si>
  <si>
    <t>SUAREZ GARMEZ GELMY DEL PILAR</t>
  </si>
  <si>
    <t>MOTA YERBES ERIK RODRIGO</t>
  </si>
  <si>
    <t>ESTRELLA MAS ARMANDO VALENTIN</t>
  </si>
  <si>
    <t>YAH POOL JESUS IGNACIO</t>
  </si>
  <si>
    <t>FLORES RENDIS GUADALUPE DE LOS ANGELES</t>
  </si>
  <si>
    <t>NAAL TÚN WILLIAM GADIEL</t>
  </si>
  <si>
    <t>CAN YAH OMAR ESTEBAN</t>
  </si>
  <si>
    <t>SANMIGUEL HUICAB ALEXIS ENRIQUE</t>
  </si>
  <si>
    <t>CORTES PEREZ JESUS ANDRES</t>
  </si>
  <si>
    <t>ALAVEZ MOO ROCIO ESTEFANIA</t>
  </si>
  <si>
    <t>HAAZ EK DELMY GUADALUPE</t>
  </si>
  <si>
    <t>CAHUICH MORENO WILBERTH AUGUSTO</t>
  </si>
  <si>
    <t>BALCHE CAHUICH VÍCTOR GUADALUPE</t>
  </si>
  <si>
    <t>DUARTE MONTORO JORGE</t>
  </si>
  <si>
    <t>HERNANDEZ ROSADO TIBURCIO ROLDAN</t>
  </si>
  <si>
    <t>ORDOÑEZ MOO OSCAR ALBERTO</t>
  </si>
  <si>
    <t>RAMOS CHI KEREN NOEMI</t>
  </si>
  <si>
    <t>CAMPOS CHIN DANIEL ANTONIO</t>
  </si>
  <si>
    <t>CENTURION MOO ROSMELI DEL ROSARIO</t>
  </si>
  <si>
    <t>CAHUICH SANCHEZ KENIA PAOLA</t>
  </si>
  <si>
    <t>CAMARA POOL CARELI SARAI</t>
  </si>
  <si>
    <t>CAN TUN MARCOS DE LA CRUZ</t>
  </si>
  <si>
    <t>HUCHIN CARDEÑA MARTIN ALEJANDRO</t>
  </si>
  <si>
    <t>PÉCH CHAN LEONARDO DEL CARMEN</t>
  </si>
  <si>
    <t>UCAN PACHECO ELENA YOASMIN</t>
  </si>
  <si>
    <t>MONTES DE OCA VILLAMONTE RAMIRO ALEJANDRO</t>
  </si>
  <si>
    <t>GUTIERREZ HERNANDEZ DEYSI JHAQUELIN</t>
  </si>
  <si>
    <t>VAZQUEZ GOMEZ LUIS DOMINGO</t>
  </si>
  <si>
    <t>MARTINEZ MARIN NORMA ISABEL</t>
  </si>
  <si>
    <t>COLLI CAAMAL JOSE JUAN</t>
  </si>
  <si>
    <t>ALFARO CHE ROSA BEATRIZ</t>
  </si>
  <si>
    <t>LOPEZ MONTEJO KIARA MELINA</t>
  </si>
  <si>
    <t>ALAMILLA NAVARRETE PEDRO DAVID</t>
  </si>
  <si>
    <t>KU GARRIDO ADRIAN HUMBERTO</t>
  </si>
  <si>
    <t>VAZQUEZ SARMIENTO SIOMARA DEL SAGRARIO</t>
  </si>
  <si>
    <t>QUIJANO XOOL CARLOS RAUL</t>
  </si>
  <si>
    <t>CAAMAL HERNANDEZ JENSEE IVONN</t>
  </si>
  <si>
    <t>LOPEZ MAY VIRIDIANA ABIGAIL</t>
  </si>
  <si>
    <t>CONTRERAS CAHUICH CARLOS ENRIQUE</t>
  </si>
  <si>
    <t>FLORES CHIN ADRIANA RAQUEL</t>
  </si>
  <si>
    <t>PEREZ GUTIERREZ JOSE ANDRES</t>
  </si>
  <si>
    <t>FRANCO LOPEZ AURORA MARIA</t>
  </si>
  <si>
    <t>UC RAMIREZ YUNUEN GEZAREL</t>
  </si>
  <si>
    <t>JAVIER RIVERA JESUS ANTONIO</t>
  </si>
  <si>
    <t>HUCHIN CHAN NANCY DEL CARMEN</t>
  </si>
  <si>
    <t>PECH COCOM JUAN FRANCISCO</t>
  </si>
  <si>
    <t>RAMOS PECH ALEJANDRA LEONOR</t>
  </si>
  <si>
    <t>VARGAS GARCIA VANESSA ALEJANDRA</t>
  </si>
  <si>
    <t>GARCIA ORTIZ KARLA GUADALUPE</t>
  </si>
  <si>
    <t>CANCHE CHI LUIS ALBERTO</t>
  </si>
  <si>
    <t>ORDOÑEZ MAY JOSÉ GABRIEL</t>
  </si>
  <si>
    <t>HERNANDEZ DZIB CINTHIA KARINA</t>
  </si>
  <si>
    <t>FLORES GONZALEZ EDUARDO DEL CARMEN</t>
  </si>
  <si>
    <t>AKE VALENCIA GIOVANA NATALY</t>
  </si>
  <si>
    <t>GIL SÁNCHEZ WILBERTH GUADALUPE</t>
  </si>
  <si>
    <t>COLLI CHAN RUBY ESMERALDA</t>
  </si>
  <si>
    <t>MARTÍNEZ CAMAS ELIEL</t>
  </si>
  <si>
    <t>ESCOFIE PEREZ DEIBY JOVANY</t>
  </si>
  <si>
    <t>PACHECO DELGADO MARIEL CONCEPCION</t>
  </si>
  <si>
    <t>ROSADO LOPEZ MAYRA SUGEY</t>
  </si>
  <si>
    <t>BENCOMO CHI LIZBETH DEL ROSARIO</t>
  </si>
  <si>
    <t>DZUL CHAN ANDREA DEL CARMEN</t>
  </si>
  <si>
    <t>CAN HUCHIN MARCOS EDUARDO</t>
  </si>
  <si>
    <t>JOSEPH CÉPHARD D.</t>
  </si>
  <si>
    <t>ELVEUS DAMIEN</t>
  </si>
  <si>
    <t>AUGUSTE ANGLADE</t>
  </si>
  <si>
    <t>CHÁVEZ VÁZQUEZ EDWIN MATEO</t>
  </si>
  <si>
    <t>MARTÍNEZ RODRÍGUEZ URIEL ANDREY</t>
  </si>
  <si>
    <t>HAU MOLINA EDUARDO ENRIQUE</t>
  </si>
  <si>
    <t>MONDRAGON DAMIAN MIGUEL ANGEL</t>
  </si>
  <si>
    <t>CALDERÓN DZUL ALBA VANESSA</t>
  </si>
  <si>
    <t>SOLIS ZUBIETA JAVIER JESUS</t>
  </si>
  <si>
    <t>NOVELO CHE MERCY JULIANA</t>
  </si>
  <si>
    <t>SANDOVAL REYES ERICKA MARISOL</t>
  </si>
  <si>
    <t>GONZALEZ GRAJALES BRAYAN JOSE MARIA</t>
  </si>
  <si>
    <t>GONZALEZ CONTRERAS JOSE MANUEL</t>
  </si>
  <si>
    <t>ALCOCER AGUILETA ANDY ISAIAS</t>
  </si>
  <si>
    <t>CALLES UC WILBERTH MARTIN</t>
  </si>
  <si>
    <t>BRITO MAY KAREN ALEJANDRA</t>
  </si>
  <si>
    <t>NOH LOPEZ LUCERO DEL ALBA</t>
  </si>
  <si>
    <t>BRITO RIVERO CANDELARIO ISAAC</t>
  </si>
  <si>
    <t>POOT PECH FREDY MARTIN</t>
  </si>
  <si>
    <t>COLLI CHI MIGUEL ANGEL</t>
  </si>
  <si>
    <t>CHAN RAMIREZ LUIS ALFREDO</t>
  </si>
  <si>
    <t>BALAN HIDALGO CARLOS ENRIQUE</t>
  </si>
  <si>
    <t>TREJO CHI EDUARDO GUADALUPE</t>
  </si>
  <si>
    <t>LOPEZ XOOL ISRAEL GERARDO</t>
  </si>
  <si>
    <t>PECH CHABLE LUIS GERARDO</t>
  </si>
  <si>
    <t>CAB GARCIA JARED ISMARI</t>
  </si>
  <si>
    <t>HOIL JAVIER AARON</t>
  </si>
  <si>
    <t>COJ UC CRISTOR HUGO</t>
  </si>
  <si>
    <t>DOMINGUEZ GOMEZ LUIS ARTURO</t>
  </si>
  <si>
    <t>DZIB CHE AARON</t>
  </si>
  <si>
    <t>SILVAN ORTIZ WILLIAN ALBERTO</t>
  </si>
  <si>
    <t>CRUZ PEÑA EDGAR ISRAEL</t>
  </si>
  <si>
    <t>UC CASTILLO EDUARDO LUIS</t>
  </si>
  <si>
    <t>ESTRELLA BARAHONA AZAEL AVIR</t>
  </si>
  <si>
    <t>HUCHIM MORALES LEONARDO</t>
  </si>
  <si>
    <t>DZUL GARRIDO EDUARDO IVAN</t>
  </si>
  <si>
    <t>CRUZ RIOS JHOAN AARON</t>
  </si>
  <si>
    <t>QUIJANO NOH JONATHAN EMMANUEL</t>
  </si>
  <si>
    <t>HUCHIN CACH DIEGO MIZRAIM</t>
  </si>
  <si>
    <t>CHIGNE PEREDA AYRTON DIEGO ARMANDO</t>
  </si>
  <si>
    <t>CRUZ MISS GLORIA DEL CARMEN</t>
  </si>
  <si>
    <t>LUNA CAPETILLO DAVID</t>
  </si>
  <si>
    <t>CARPIZO CANTARELL JACQUELINE</t>
  </si>
  <si>
    <t>CHI BAUTISTA MARIA DE GUADALUPE</t>
  </si>
  <si>
    <t>GALLARDO JIMENEZ VICTOR ALFONSO</t>
  </si>
  <si>
    <t>SUASTES HUITZ ESTEFANIA DEL CARMEN</t>
  </si>
  <si>
    <t>FRUTIS HERNANDEZ AMALIA JANETH</t>
  </si>
  <si>
    <t>DURAN HERRERA JORGE LUIS</t>
  </si>
  <si>
    <t>CRUZ PECH PATRICIA SELENE</t>
  </si>
  <si>
    <t>HUCHIN FUENTES CANDELARIO GUADALUPE</t>
  </si>
  <si>
    <t>SALAZAR VAZQUEZ CITLALY YANEL</t>
  </si>
  <si>
    <t>CANUL MAY CINDY JANET</t>
  </si>
  <si>
    <t>LOPEZ CONTRERAS MARIA FERNANDA</t>
  </si>
  <si>
    <t>ESCOBEDO CRUZ MELISSA LILIBETH</t>
  </si>
  <si>
    <t>FLORES DE LA CRUZ JORGE ROMAN</t>
  </si>
  <si>
    <t>AKE BALAN GERMAN ALEJANDRO</t>
  </si>
  <si>
    <t>TUN BORGES BETHSABE</t>
  </si>
  <si>
    <t>MARTINEZ PEREZ MARY GISSELLE BERENICE</t>
  </si>
  <si>
    <t>DZIB DZIB MOISES ENRIQUE</t>
  </si>
  <si>
    <t>MORALES RAMOS RAFAEL</t>
  </si>
  <si>
    <t>MARTINEZ GONZALEZ ELIZABETH DE LA CRUZ</t>
  </si>
  <si>
    <t>DZIB VARGAS KAREN DEL ROSARIO</t>
  </si>
  <si>
    <t>BORGES TEC AMAIRANIA ANAI</t>
  </si>
  <si>
    <t>CANDELARIO SALOMON BECERRIL</t>
  </si>
  <si>
    <t>RODRIGUEZ PAYAS YOJANI DEL JESUS</t>
  </si>
  <si>
    <t>HERNANDEZ DOMINGUEZ JORGE EDUARDO</t>
  </si>
  <si>
    <t xml:space="preserve"> PEREZ CANCHE DANIEL</t>
  </si>
  <si>
    <t>QUE PÈREZ TILA DEL CARMEN</t>
  </si>
  <si>
    <t>OCHOA GUERRA JHOANA</t>
  </si>
  <si>
    <t>ANGEL VIVEROS ERIC</t>
  </si>
  <si>
    <t>COB ESTRELLA OSCAR ALBERTO</t>
  </si>
  <si>
    <t>CHAN ANCHEVIDA JUAN DANIEL</t>
  </si>
  <si>
    <t>GOMEZ GONZALEZ REYNA CITLALY</t>
  </si>
  <si>
    <t>TUN SARAVIA MARIA GUADALUPE</t>
  </si>
  <si>
    <t>EK MIS MARIO DAMIAN</t>
  </si>
  <si>
    <t>CEUPPENS GOMEZ NATALIA</t>
  </si>
  <si>
    <t>ALDANA UCO EFRAIN EMMANUEL</t>
  </si>
  <si>
    <t>TUTORIA INDIVIDUAL  DIBUJO</t>
  </si>
  <si>
    <t>LAZARO CENTENO ALEJANDRO DE JESUS</t>
  </si>
  <si>
    <t>ANDRADE BAAS IRENE ESMERALDA</t>
  </si>
  <si>
    <t>RODRIGUEZ RIERA JOSE LUIS</t>
  </si>
  <si>
    <t>PAN CAHUICH ERICK JOSUE</t>
  </si>
  <si>
    <t>AGUILAR PERAZA CARLOS ARNULFO</t>
  </si>
  <si>
    <t>QUEJ SOLIS BRAULIO ISAAC</t>
  </si>
  <si>
    <t>PECH SANTOS JEHOVANY DEL CARMEN</t>
  </si>
  <si>
    <t>PISTÉ PÉREZ ARGENIS JAEL</t>
  </si>
  <si>
    <t>PACHECO CASTILLO JOSE JUAN</t>
  </si>
  <si>
    <t>TEMIS NATO ADRIAN</t>
  </si>
  <si>
    <t>NAH LEZAMA CESAR EDUARDO</t>
  </si>
  <si>
    <t>CHIN MIJANGOS RUBEN ABRAHAM</t>
  </si>
  <si>
    <t>GOMEZ CRUZ OSCAR MANUEL</t>
  </si>
  <si>
    <t>LORIA ANGULO RAFAEL ABIMAEL</t>
  </si>
  <si>
    <t>MAGAÑA CHABLE MISAEL DE JESUS</t>
  </si>
  <si>
    <t>CAAMAL DZUL ALEX MARGARITO</t>
  </si>
  <si>
    <t>PEREIRA CEN ALONDRA PATRICIA</t>
  </si>
  <si>
    <t>FRANCO REBOLLEDO JESUS ALBERTO</t>
  </si>
  <si>
    <t>SALES DOMINGUEZ SILVIA VICTORIA</t>
  </si>
  <si>
    <t>COOT KU ELDIER ISAIAS</t>
  </si>
  <si>
    <t>LOPEZ GOMEZ JOSE JUAN</t>
  </si>
  <si>
    <t>GOMEZ LOPEZ CARLOS ALFREDO DE JESUS</t>
  </si>
  <si>
    <t>POOL UC MIGUEL ANGEL</t>
  </si>
  <si>
    <t>LOPEZ RAMOS LEYDI YANET</t>
  </si>
  <si>
    <t>PAVON QUI EBER ALEJANDRO</t>
  </si>
  <si>
    <t>SULUB CHE CARLOS DAMIAN</t>
  </si>
  <si>
    <t>RODRIGUEZ VAZQUEZ MUSULINE</t>
  </si>
  <si>
    <t>ROSADO MONTEJO JOSE RAMON</t>
  </si>
  <si>
    <t>SÁNCHEZ DOSE ABRAHAM</t>
  </si>
  <si>
    <t>UC MEDINA SANTIAGO AARON</t>
  </si>
  <si>
    <t>LOPEZ KUK JOSE DANIEL</t>
  </si>
  <si>
    <t>ZAPATA KU FRANCISCO SANTIAGO</t>
  </si>
  <si>
    <t>GARCÍA ESCALANTE ARELÍ ALEJANDRINA</t>
  </si>
  <si>
    <t>PENICHE SONDA ELOY HUMBERTO JR</t>
  </si>
  <si>
    <t>RODRIGUEZ GUERRERO LUIS ANTONIO</t>
  </si>
  <si>
    <t>GASPARILLO HERNANDEZ VICTOR MANUEL</t>
  </si>
  <si>
    <t>PACHECO MEX GUSTAVO ALONSO</t>
  </si>
  <si>
    <t>MORA COYOC MANUEL JESUS</t>
  </si>
  <si>
    <t>BALAM MIS ARI OMAR</t>
  </si>
  <si>
    <t>ORTEGA CHAP RICARDO</t>
  </si>
  <si>
    <t>SANSORES GALLO ABDIEL MISAEL</t>
  </si>
  <si>
    <t>ESPINOSA GÓMEZ JUAN ENRIQUE</t>
  </si>
  <si>
    <t>MARIN ESCOBAR ALAN ALEXIS</t>
  </si>
  <si>
    <t>MUCUL CANCHE LUIS FERNANDO</t>
  </si>
  <si>
    <t>ZAMUDIO GIL JESUS ANTONIO</t>
  </si>
  <si>
    <t>RAMIREZ RODRIGUEZ DIANELY DE LOS ANGELES</t>
  </si>
  <si>
    <t>ALFARO TOLENTINO CRUZ ANTONIO</t>
  </si>
  <si>
    <t>SOLANO HERNÁNDEZ ANGEL ARMANDO</t>
  </si>
  <si>
    <t>ARCOS PEREZ ABEL</t>
  </si>
  <si>
    <t>VALLE LANDA KEVIN ABDIAS</t>
  </si>
  <si>
    <t>URDAPILLETA AGUILAR ERICK DANIEL</t>
  </si>
  <si>
    <t>ALVAREZ QUINTAL YMARAL JOSE</t>
  </si>
  <si>
    <t>TEJERO ZAPATA JAIME ISRAEL</t>
  </si>
  <si>
    <t>NUÑEZ AVILES MANUEL JEHOVANI</t>
  </si>
  <si>
    <t>VARGUEZ RAMIREZ JOSÉ ELIAS</t>
  </si>
  <si>
    <t>PASTRANA MANGAS ESTEBAN EFRAIN</t>
  </si>
  <si>
    <t>RODRIGUEZ MADRID HENRY MAURICIO</t>
  </si>
  <si>
    <t>QUI ZETINA RAFAEL ALEJANDRO</t>
  </si>
  <si>
    <t>CETINA PADILLA JESUS ABRAHAM</t>
  </si>
  <si>
    <t>Pintura</t>
  </si>
  <si>
    <t>RIVERA REYES LUIS EMILIO</t>
  </si>
  <si>
    <t>ARIZMENDI ESPINOSA EDGAR ANDRES</t>
  </si>
  <si>
    <t>MEDINA SANCHEZ SANTIAGO ALBERTO</t>
  </si>
  <si>
    <t>TUN TREJO ESDRAS JOSUE</t>
  </si>
  <si>
    <t>UC CUPUL ALEX DEL JESUS</t>
  </si>
  <si>
    <t>EK MAY LUIS ALBERTO</t>
  </si>
  <si>
    <t>VAZQUEZ ARCOS RODRIGO</t>
  </si>
  <si>
    <t>CORTEZ JIMENEZ LUIS FRANCISCO</t>
  </si>
  <si>
    <t>DE LA CRUZ ESTRELLA FERNANDO IVAN</t>
  </si>
  <si>
    <t>ORDOÑEZ GONZALEZ GABRIEL ALDAIR</t>
  </si>
  <si>
    <t>MIS PEREZ RICARDO ISAIAS</t>
  </si>
  <si>
    <t>BOJORQUEZ JARAMILLO ARIEL OCTAVIO</t>
  </si>
  <si>
    <t>CASTAÑEDA MARTINEZ JESUS EMMANUEL</t>
  </si>
  <si>
    <t>SOLIS PEREZ BRAYAN ALEXIS</t>
  </si>
  <si>
    <t>TEC VAZQUEZ CESAR MANUEL DEL JESUS</t>
  </si>
  <si>
    <t>CANUL HERNANDEZ ROGELIO ARBEY</t>
  </si>
  <si>
    <t>PECH XEQUE GILBERTO ALEXANDER</t>
  </si>
  <si>
    <t>ESTRELLA COCON PABLO JESUS</t>
  </si>
  <si>
    <t>MARTINEZ PUC JULIAN DEL JESUS</t>
  </si>
  <si>
    <t>GONZALEZ ALOR DAVID</t>
  </si>
  <si>
    <t>HERRERA SANCHEZ HERNAN EDEN</t>
  </si>
  <si>
    <t>UCAN URIBE PEDRO ANTONIO</t>
  </si>
  <si>
    <t>CAMAS HERNANDEZ CARLOS</t>
  </si>
  <si>
    <t>ORTIZ GONZALEZ VICTOR MANUEL</t>
  </si>
  <si>
    <t>NAH HEREDIA SERGIO HUMBERTO</t>
  </si>
  <si>
    <t>MONTORES CHAN MARCOS FABIAN</t>
  </si>
  <si>
    <t>GOMEZ PEREZ ANGELICA YURIDIA</t>
  </si>
  <si>
    <t>HERNANDEZ PACHECO RODRIGO ALBERTO</t>
  </si>
  <si>
    <t>CABALLERO PUC ALEJANDRO ENRIQUE</t>
  </si>
  <si>
    <t>ALVAREZ SEGOVIA CARLOS ENRIQUE</t>
  </si>
  <si>
    <t>HERNANDEZ MARTINEZ JOSE OMAR</t>
  </si>
  <si>
    <t>MAY PEREZ LEONARDO JAVIER</t>
  </si>
  <si>
    <t>GOMEZ CHAVEZ JOSÉ DANIEL</t>
  </si>
  <si>
    <t>PECH FLORES JUAN MANUEL</t>
  </si>
  <si>
    <t>CHAN TUN FRANCISCO FULGENCIO</t>
  </si>
  <si>
    <t>VILLARREAL HERNANDEZ FELIPE DE JESUS</t>
  </si>
  <si>
    <t>AKE NARVAEZ ANGEL EPIFANIO</t>
  </si>
  <si>
    <t>MATU DEEZA SHERLOC ALONZO</t>
  </si>
  <si>
    <t>CAAMAL GONZALEZ PABLO JESUS</t>
  </si>
  <si>
    <t>ROSADO ORTEGON GABRIEL ALEJANDRO</t>
  </si>
  <si>
    <t>MARTINEZ GARCIA RAFAEL AUGUSTO</t>
  </si>
  <si>
    <t>ROMERO VAZQUEZ LUIS FERNANDO</t>
  </si>
  <si>
    <t>VENEGAS MEJIA MIGUEL ANGEL</t>
  </si>
  <si>
    <t>KANTUN HUCHIN CARLOS ALBERTO</t>
  </si>
  <si>
    <t>GONZALEZ CACH ARATH ALEJANDRO</t>
  </si>
  <si>
    <t>CAUICH CONTRERAS JESUS EDILBERTO</t>
  </si>
  <si>
    <t>GUERRERO PEREZ DYLAN FERNANDO</t>
  </si>
  <si>
    <t>CU ZETINA MILCA ABIGAIL</t>
  </si>
  <si>
    <t>MARTINEZ PEREZ ARIADNA</t>
  </si>
  <si>
    <t>CASANOVA PACHECO RAMÓN DANIEL</t>
  </si>
  <si>
    <t>GOMEZ MARTINEZ DANIEL ROBERTO</t>
  </si>
  <si>
    <t>CAMAS FUENTES ABRAHAM OTHONIEL</t>
  </si>
  <si>
    <t>SOSA MERA CARMEN ANTONIO</t>
  </si>
  <si>
    <t>ANTONIO CASANOVA ALONDRA</t>
  </si>
  <si>
    <t>LOPEZ MANRIQUEZ BINIZA</t>
  </si>
  <si>
    <t>DOSE MENDOZA DIANA MARIAN</t>
  </si>
  <si>
    <t>MAY CHI YESENIA VIANEY</t>
  </si>
  <si>
    <t>MAY OSIO VERÓNICA</t>
  </si>
  <si>
    <t>SOBERANIS HUICAB NERY ODETTE</t>
  </si>
  <si>
    <t>GARDUZA GARCIA RANDY VLADIMIR</t>
  </si>
  <si>
    <t>RAMOS BLANCAS JONATHAN</t>
  </si>
  <si>
    <t>DOMINGUEZ RIVERA LEONEL</t>
  </si>
  <si>
    <t>CAB MARTINEZ RODOLFO EMMANUEL</t>
  </si>
  <si>
    <t>AGUILAR PEREYRA LUIS ARMANDO</t>
  </si>
  <si>
    <t>DELGADO POLANCO JOSE IVAN</t>
  </si>
  <si>
    <t>ABÁ PECH PEDRO AARON</t>
  </si>
  <si>
    <t>LICONA RUIZ KEVIN SAIR</t>
  </si>
  <si>
    <t>MALDONADO ESTRELLA BRIAN ENRIQUE</t>
  </si>
  <si>
    <t>CANUL SOSA GABRIELA CANDELARIA</t>
  </si>
  <si>
    <t>CETINA ROMERO ÁNGEL DANIEL</t>
  </si>
  <si>
    <t>FERRER GUTIERREZ SERGIO ALBERTO</t>
  </si>
  <si>
    <t>SALAZAR GUTIERREZ KASSANDRA MARISOL</t>
  </si>
  <si>
    <t>RAMIREZ TREJO ALEXIS</t>
  </si>
  <si>
    <t>ROSADO QUEJ EMILIANO DANIEL</t>
  </si>
  <si>
    <t>LÓPEZ UC MARCO ALEJANDRO</t>
  </si>
  <si>
    <t>RAMAYO CAN SANTIAGO DEL JESÚS</t>
  </si>
  <si>
    <t>GASCA CHE BRIGUITT GUADALUPE</t>
  </si>
  <si>
    <t>POOL MOO ANGEL JAVIER</t>
  </si>
  <si>
    <t>HURTADO MARTINEZ GUILLERMO</t>
  </si>
  <si>
    <t>ARROYO VAZQUEZ NILSA YANALI</t>
  </si>
  <si>
    <t>RIOS OVIEDO CARLOS ALEJANDRO</t>
  </si>
  <si>
    <t>OCHOA CHAY YESSENIA</t>
  </si>
  <si>
    <t>DZUL PECH NATANAEL EFRAIN</t>
  </si>
  <si>
    <t>LOPEZ MARTINEZ JOSE ARBEY</t>
  </si>
  <si>
    <t>UICAB CHAVEZ GEOVANNY ALEXIS</t>
  </si>
  <si>
    <t>CASANOVA ORTEGON CARLOS MANUEL</t>
  </si>
  <si>
    <t>MIJANGOS BRICEÑO CRISTINA ISABEL</t>
  </si>
  <si>
    <t>GUTIERREZ CRISTIAN YAIR</t>
  </si>
  <si>
    <t>NOJ CANCHE JOSE DONALDO</t>
  </si>
  <si>
    <t>AKE VÁZQUEZ JOSÉ RUBÉN PORFIRIO</t>
  </si>
  <si>
    <t>REYES BALAN ANY ABIGAIL</t>
  </si>
  <si>
    <t>CONTRERAS ESCAMILLA LUIS ANTONIO</t>
  </si>
  <si>
    <t>HERNANDEZ GOMEZ JAVIER ALEJANDRO</t>
  </si>
  <si>
    <t>CAHUICH DORANTES WILMER DEL JESUS</t>
  </si>
  <si>
    <t>KU GONZALEZ JORGE DAVID</t>
  </si>
  <si>
    <t>VILLAMONTE OCHEITA CARLOS EDUARDO</t>
  </si>
  <si>
    <t>HERNANDEZ MARTIN AZAEL NEFTALY</t>
  </si>
  <si>
    <t>CAAMAL CHUC DARWIN JOSUE</t>
  </si>
  <si>
    <t>TAMAY MOO RODRIGO ADOLFO</t>
  </si>
  <si>
    <t>REJÓN CANTARELL JOSUÉ ISRAEL</t>
  </si>
  <si>
    <t>SANCHEZ MOO MARIA DEL CARMEN</t>
  </si>
  <si>
    <t>MONTIEL SAENZ MISAEL ALBERTO</t>
  </si>
  <si>
    <t>CRUZ ANTONIO JOSE DAVID</t>
  </si>
  <si>
    <t>MONTES RAMÍREZ ANDRÉS JOVANNY</t>
  </si>
  <si>
    <t>CHUC MÉNDEZ LUIS DAVID</t>
  </si>
  <si>
    <t>VENEGAS MEJIA ROSALVA</t>
  </si>
  <si>
    <t>ARROYO TRINIDAD ALEJANDRO GABRIEL</t>
  </si>
  <si>
    <t>HERRERA RODRIGUEZ RAMON</t>
  </si>
  <si>
    <t xml:space="preserve">CEBALLOS ZUBIETA VERENICE DEL JESUS </t>
  </si>
  <si>
    <t>PROGRAMAS DE DESARROLLO SUSTENTABLE</t>
  </si>
  <si>
    <t xml:space="preserve">PROGRAMAS DE DIFUSION </t>
  </si>
  <si>
    <t xml:space="preserve">APOYO EN EVENTOS INSTITUCIONALES </t>
  </si>
  <si>
    <t>CRUZPEÑA EDGAR ISRAEL</t>
  </si>
  <si>
    <t>BARRERA PEREZ JOSE AUGUSTO</t>
  </si>
  <si>
    <t>ZAVALA CHAN JUAN ANTONIO</t>
  </si>
  <si>
    <t>RICÁRDEZ GÓNGORA CÉSAR DAVID</t>
  </si>
  <si>
    <t>UC LEON JOSE AARON</t>
  </si>
  <si>
    <t>HERNANDEZ CUY JUAN AMADO</t>
  </si>
  <si>
    <t>CANUL ACEVEDO JOSÉ MARIO</t>
  </si>
  <si>
    <t>CANALES DELGADO DANIEL</t>
  </si>
  <si>
    <t>COLLÍ CRUZ IVÁN ROBERTO</t>
  </si>
  <si>
    <t>MADERO DZUL JOSE EDUARDO</t>
  </si>
  <si>
    <t>AYIL PÉREZ EDUARDO ARCADIO</t>
  </si>
  <si>
    <t>SERRANO HERNANDEZ ARELY NOEMI</t>
  </si>
  <si>
    <t>MIJANGOS LEZAMA GUADALUPE</t>
  </si>
  <si>
    <t>CHE TREJO ARLETTE GUADALUPE</t>
  </si>
  <si>
    <t>SANTANA UC DADIR BALBINA</t>
  </si>
  <si>
    <t>PACHECO CHAB CINTIA DONAJI</t>
  </si>
  <si>
    <t>SEGOVIA CANTO ANDREINA MARISOL</t>
  </si>
  <si>
    <t>PECH DZIB DAVID JOSUE</t>
  </si>
  <si>
    <t>GARCIA MOHA ADOLFO</t>
  </si>
  <si>
    <t>TORRES PINTO OMAR URIEL</t>
  </si>
  <si>
    <t>CRUZ ZAMORA LIMBE IRENE</t>
  </si>
  <si>
    <t>RODRIGUEZ VELAZQUEZ MARIA GUADALUPE</t>
  </si>
  <si>
    <t>GARCÍA GARCÍA LUIS EFRÉN</t>
  </si>
  <si>
    <t>BLANCO LOPEZ ALMA GRISELDA</t>
  </si>
  <si>
    <t>BRICEÑO BRITO RONALDO DE JESUS</t>
  </si>
  <si>
    <t>MORALES LOPEZ JUAN JOSE</t>
  </si>
  <si>
    <t>TRUJEQUE FLORES DIANA</t>
  </si>
  <si>
    <t>CORNELIO MARÍN ROSA INÉS</t>
  </si>
  <si>
    <t>ESTRELLA XOOL HENRY FRANCISCO</t>
  </si>
  <si>
    <t>AVILA PEREZ JOSE AGUSTIN</t>
  </si>
  <si>
    <t>SOLIS GONGORA FRANCISCO IVAN</t>
  </si>
  <si>
    <t>HERNANDEZ BOLON YEINMI SELENE GISELLE</t>
  </si>
  <si>
    <t>PACHECO PANTI DANNY ARMANDO</t>
  </si>
  <si>
    <t>AMEZCUA POSADA AYLIN</t>
  </si>
  <si>
    <t>PADILLA PEREZ VIRGILIO</t>
  </si>
  <si>
    <t>HERNANDEZ CHI JOSUE ANDRES</t>
  </si>
  <si>
    <t>GARDUZA DELGADO FELIPE ANGEL</t>
  </si>
  <si>
    <t>CRUZ MARTINEZ KEVIN MARTIN</t>
  </si>
  <si>
    <t>CANO NAVARRO HUGO ANDRÉS</t>
  </si>
  <si>
    <t>LOPEZ MIRANDA PEDRO LUIS JESUS</t>
  </si>
  <si>
    <t>CAN PEREZ MIRNA ANDREA</t>
  </si>
  <si>
    <t>TUN CONTRERAS EDWIN SALVADOR</t>
  </si>
  <si>
    <t>LOPEZ CHI GABRIEL ANDRES</t>
  </si>
  <si>
    <t>CASTILLO VALLE JHONATAN FRANCISCO</t>
  </si>
  <si>
    <t>RUIZ CANUL OMAR ALEJANDRO</t>
  </si>
  <si>
    <t>PIEDRA KU CARLOS IVAN</t>
  </si>
  <si>
    <t>ZAVALA FLORES ROSA ITZEL</t>
  </si>
  <si>
    <t>FOMENTO A LA LECTURA NATACION</t>
  </si>
  <si>
    <t>KU CHAN OMAR RAFAEL</t>
  </si>
  <si>
    <t>CABRERA RUIZ JAFFA AJALET SAHAR</t>
  </si>
  <si>
    <t>EUAN MENDOZA CESAR OLLIVER</t>
  </si>
  <si>
    <t>Danza Regional</t>
  </si>
  <si>
    <t>HERRERA CAMPOS DIEGO ALEJANDRO</t>
  </si>
  <si>
    <t>PEREZ RODRIGUEZ ROCIO DEL JESUS</t>
  </si>
  <si>
    <t>ROMAN SALAZAR MARTIN</t>
  </si>
  <si>
    <t>SANCHEZ CANO CARLOS ANTONIO</t>
  </si>
  <si>
    <t>JAUREGUI CARBAJAL ARACELI JAZMIN</t>
  </si>
  <si>
    <t>TREJO CORTEZ LEONARDO MIGUEL</t>
  </si>
  <si>
    <t>DZUL URIBE EDUARDO MANUEL</t>
  </si>
  <si>
    <t>BAUTISTA YANEZ ROQUE</t>
  </si>
  <si>
    <t>MARTINEZ REYES JOSUE YAIR</t>
  </si>
  <si>
    <t>LINARES GARCIA LAURA</t>
  </si>
  <si>
    <t>CANCHE KU JESUS ALFONSO</t>
  </si>
  <si>
    <t>GARCIA ROMERO JONATHAN DEL JESUS</t>
  </si>
  <si>
    <t>MIJARES OCHOA MONSERRATH</t>
  </si>
  <si>
    <t>AKE GUEVARA EDUARDO</t>
  </si>
  <si>
    <t>GÓMEZ JUÁREZ ROGER ALEJANDRO</t>
  </si>
  <si>
    <t>PACHECO PACHECO INGRID GUADALUPE</t>
  </si>
  <si>
    <t>AGUILAR CRUZ DIANA PAOLA</t>
  </si>
  <si>
    <t>GOMEZ MOO EDUARDO ANDREY</t>
  </si>
  <si>
    <t>RIVERA PEREZ JOSE ANGEL</t>
  </si>
  <si>
    <t>RAMOS RODRIGUEZ ROBERTO ISAIAS</t>
  </si>
  <si>
    <t>PRIETO MAY EDGAR ENRIQUE</t>
  </si>
  <si>
    <t>CRUZ UC MARIA GUADALUPE</t>
  </si>
  <si>
    <t>LOPEZ GOMEZ CELESTE ROCIO</t>
  </si>
  <si>
    <t>GOMEZ LOPEZ DANIELA GUADALUPE</t>
  </si>
  <si>
    <t>PACHECO JIMENEZ ROQUE MANUEL</t>
  </si>
  <si>
    <t>ARCOS SALAS EDGAR LEONARDO</t>
  </si>
  <si>
    <t>POOT BUENFIL RICARDO ALEXANDRO</t>
  </si>
  <si>
    <t>VELA DZIB HUMBERTO ALEJANDRO</t>
  </si>
  <si>
    <t>BALAN TOLOZA NAZARIO ANTONIO</t>
  </si>
  <si>
    <t>QUEN RAMOS ALEXANDER YAIR</t>
  </si>
  <si>
    <t>MORALES GONZALEZ PEDRO</t>
  </si>
  <si>
    <t>PEREZ KUK MARIA JOSE</t>
  </si>
  <si>
    <t>HAU SERGIO ALFONSO</t>
  </si>
  <si>
    <t>TUYUB UICAB KEREN ASENATH</t>
  </si>
  <si>
    <t>YEH COYOC MARVY KAREN</t>
  </si>
  <si>
    <t>GONZALEZ GOMEZ CINTHIA ANGELICA</t>
  </si>
  <si>
    <t>COHUO CASTILLEJOS FERNANDO ANGEL</t>
  </si>
  <si>
    <t>SANCHEZ HEREDIA EDUARDO RUBEN</t>
  </si>
  <si>
    <t>GARCIA VIDAL YECENIA</t>
  </si>
  <si>
    <t>HERRADA CONTRERAS JUAN LUIS</t>
  </si>
  <si>
    <t>ZUÑIGA NIÑO INGRID ERNESTINA</t>
  </si>
  <si>
    <t>CABRERA CHUC WILLIAM MANUEL</t>
  </si>
  <si>
    <t>PUC MARTINEZ YESENIA ELIZABETH</t>
  </si>
  <si>
    <t>ALFARO COYOC MARCO ARTURO</t>
  </si>
  <si>
    <t>CAMBRANIS LUGO ALANY GUADALUPE</t>
  </si>
  <si>
    <t>AKE CHIN LAYDA FAUSTINA</t>
  </si>
  <si>
    <t>POOT MARTINEZ ELEANE GUADALUPE</t>
  </si>
  <si>
    <t>CASTILLO MONTEJO EDWARD ISRAEL</t>
  </si>
  <si>
    <t>FLORES ESTRADA VIVIANA SOFIA</t>
  </si>
  <si>
    <t>ROMERO BALCHE GABRIELA ANAHI</t>
  </si>
  <si>
    <t>SOSA SOSA LUIS ALBERTO</t>
  </si>
  <si>
    <t>COBOS MATOS JESUS ALBERTO</t>
  </si>
  <si>
    <t>PEREZ GARCIA CINTHIA LORENA</t>
  </si>
  <si>
    <t>VAZQUEZ CHI BEATRIZ DEL JESUS</t>
  </si>
  <si>
    <t>YERBES ALVARADO SOFIA ALEJANDRA</t>
  </si>
  <si>
    <t>LÓPEZ CAHUICH ARMIDA</t>
  </si>
  <si>
    <t>GARCIA GONZALEZ LEYDI DEL CARMEN</t>
  </si>
  <si>
    <t>SIMA JIMENEZ ARIANY GUADALUPE</t>
  </si>
  <si>
    <t>RAMIREZ COUOH ADHARA LIZZY DE ATOCHA</t>
  </si>
  <si>
    <t>MARTIN CANCHE DIANA PATRICIA</t>
  </si>
  <si>
    <t>ALONZO HERRERA MARIO FEDERICO</t>
  </si>
  <si>
    <t>HERNANDEZ ROSADO ELIZABETH BEATRIZ</t>
  </si>
  <si>
    <t>HEREDIA AKE NAYELI LUCERO</t>
  </si>
  <si>
    <t>HOIL COLLI ZULEYMY GUADALUPE</t>
  </si>
  <si>
    <t>PRIANTI ALONZO ALBERTO</t>
  </si>
  <si>
    <t>SARAO TORRES DIANA LAURA</t>
  </si>
  <si>
    <t>UTUY MIGUEL DIANA BEATRIZ</t>
  </si>
  <si>
    <t>LIRA GOMEZ YONI GASPAR</t>
  </si>
  <si>
    <t>RUIZ QUIJANO KARINA GUADALUPE</t>
  </si>
  <si>
    <t>MENDOZA MENDEZ MICAELA</t>
  </si>
  <si>
    <t>OSORIO EUAN ANGELA ISABEL</t>
  </si>
  <si>
    <t>ALMEYDA DZIB ANA DIANA</t>
  </si>
  <si>
    <t>TUN ORTIZ YULISA NARCEDALIA</t>
  </si>
  <si>
    <t>CAMPOS SONDA DIANA LAURA</t>
  </si>
  <si>
    <t>MENDEZ RIVAS YAZMIN CANDELARIA</t>
  </si>
  <si>
    <t>UC NAH JANELLY</t>
  </si>
  <si>
    <t>PRIETO MAY CARLOS JOSE</t>
  </si>
  <si>
    <t>GOMEZ RAMIREZ CARLA CECILIA</t>
  </si>
  <si>
    <t>VAZQUEZ GUERRERO OMAR OZIEL</t>
  </si>
  <si>
    <t>HAZ MENDEZ CLAUDIA ANDREA</t>
  </si>
  <si>
    <t>CHI ZAPATA SAUL EMMANUEL</t>
  </si>
  <si>
    <t>RODRÍGUEZ PUGA LUIS JAVIER</t>
  </si>
  <si>
    <t>CHI CANCHE SHEILA GUADALUPE</t>
  </si>
  <si>
    <t>ALONZO ESCAMILLA KEVIN RAÍ</t>
  </si>
  <si>
    <t>PACHECO CUEVAS KEREN NOEMI</t>
  </si>
  <si>
    <t>RIVERO BALAN BELKIS YARED</t>
  </si>
  <si>
    <t>CURSO-TALLER: FORMACION EN COMPETENCIAS INVESTIGATIVAS"</t>
  </si>
  <si>
    <t>ABNAAL CHAN JOSUE GIOVANI</t>
  </si>
  <si>
    <t>LOPEZ CANO FARIDE ABIGAIL</t>
  </si>
  <si>
    <t>JUAN DIEGO CRISTINA</t>
  </si>
  <si>
    <t>MORENO CRUZ URIEL JAIR</t>
  </si>
  <si>
    <t>CASTRO TAMAYO ELIZABETH</t>
  </si>
  <si>
    <t>AGUILAR RAMOS STEFFI DE LOS ANGELES</t>
  </si>
  <si>
    <t>ALEGRIA VALLADARES KARIME ITZAYANA</t>
  </si>
  <si>
    <t>CHAB VILLARINO ARELY GEORGINA</t>
  </si>
  <si>
    <t>QUE SANTINI ALEJANDRA GUADALUPE</t>
  </si>
  <si>
    <t>CARBALLO CHI DENISE GUADALUPE</t>
  </si>
  <si>
    <t>SIERRA CAUDANA CARLA PALOMA</t>
  </si>
  <si>
    <t>CHAVARRIA CHAVEZ YESENIA</t>
  </si>
  <si>
    <t>MARTINEZ NAAL MARELVY ESMERALDA</t>
  </si>
  <si>
    <t>RAMIREZ FLORES CANDELARIA DEL JESUS</t>
  </si>
  <si>
    <t>GUERRERO CHIM DIANA LORENA</t>
  </si>
  <si>
    <t>CERECEDO JUAREZ MARCO ANTONIO</t>
  </si>
  <si>
    <t>NOCEDA RENDÓN ELMER IVÁN</t>
  </si>
  <si>
    <t>HUCHIM MARTIN AIDA GUADALUPE</t>
  </si>
  <si>
    <t>CAN KANTÚN MARYCRUZ</t>
  </si>
  <si>
    <t>MAY PUCH LUIS ÁNGEL</t>
  </si>
  <si>
    <t>FRANCO CANCHE KEYDY AMARANTA</t>
  </si>
  <si>
    <t>COHUO AYIL ROMAN FRANCISCO</t>
  </si>
  <si>
    <t>PERALTA LEON CUAUHTEMOC</t>
  </si>
  <si>
    <t>XIU GARRIDO MAYTE DEL CARMEN</t>
  </si>
  <si>
    <t>PEREZ TEUL MARIA GUADALUPE</t>
  </si>
  <si>
    <t>MARTÍNEZ CALAN KARINA ANDREA</t>
  </si>
  <si>
    <t>DOMINGUEZ CHAVARRIA SANDRA SHADAI</t>
  </si>
  <si>
    <t>FRANCISCO GAYOSSO JASMIN</t>
  </si>
  <si>
    <t>CONTRERAS UC ALDO ROMAN</t>
  </si>
  <si>
    <t>CHONG ROSADO JAQUELINE</t>
  </si>
  <si>
    <t>RAMIREZ ORDOÑEZ REYNALDO DANIEL</t>
  </si>
  <si>
    <t>SANSORES CAAMAL CLAUDIA DANIELA</t>
  </si>
  <si>
    <t>FIGUEROA MALDONADO IMELDA MARILU</t>
  </si>
  <si>
    <t>GUZMAN OROZCO DIANA SARAHI</t>
  </si>
  <si>
    <t>ESCOBAR ROSADO GUADALUPE DEL JESUS</t>
  </si>
  <si>
    <t>HERNANDEZ HERNANDEZ RODOLFO</t>
  </si>
  <si>
    <t>NAH SOLIS PRISCILA</t>
  </si>
  <si>
    <t>ZARAGOZA PACHECO KEVIN ALEJANDRO</t>
  </si>
  <si>
    <t>LEMUS HUICAB GUADALUPE ISABEL</t>
  </si>
  <si>
    <t>MORA VALENCIA SALVADOR ISMAEL</t>
  </si>
  <si>
    <t>VILLARINO RIVERA JESUS FRANCISCO</t>
  </si>
  <si>
    <t>AGUILAR LOPEZ GANDHI</t>
  </si>
  <si>
    <t>MONTOYA ZEPEDA GUILLERMO ANTONIO</t>
  </si>
  <si>
    <t>HERNANDEZ HERNANDEZ JUAN CARLOS DEL JESUS</t>
  </si>
  <si>
    <t>CHABLE EK JOSE ALFREDO</t>
  </si>
  <si>
    <t>CAN MEX EFRAIN EMMANUEL</t>
  </si>
  <si>
    <t>CAAMAL PEREZ GUADALUPE CONCEPCION</t>
  </si>
  <si>
    <t>GONZALEZ GOMEZ PEDRO</t>
  </si>
  <si>
    <t>COSGALLA CHAN FERNANDO DE JESUS</t>
  </si>
  <si>
    <t>CASTRO ROSADO EDUARDO DARIEN</t>
  </si>
  <si>
    <t>AKE OLIVARES ALONDRA DE JESUS</t>
  </si>
  <si>
    <t>MUT SEGOVIA MOISES DEL CARMEN</t>
  </si>
  <si>
    <t>HUESCA ANDRADE JOSE EDUARDO</t>
  </si>
  <si>
    <t>GOMEZ NOH EDGAR JOSE</t>
  </si>
  <si>
    <t>LOPEZ RUIZ ANDRES MANUEL</t>
  </si>
  <si>
    <t>CHE MADERO LUIS ENRIQUE</t>
  </si>
  <si>
    <t>QUIJANO CHI SAHIR DE JESUS</t>
  </si>
  <si>
    <t>GARCIA CRUZ MOISES ANTONIO</t>
  </si>
  <si>
    <t>GONZALEZ DIAZ MARCELO ALEJANDRO</t>
  </si>
  <si>
    <t>CANTUN YAH DARNEYS FABIOLA</t>
  </si>
  <si>
    <t>BALAN TUN GENER EDUARDO</t>
  </si>
  <si>
    <t>CANUL CANCHE YANUARIO DAVID</t>
  </si>
  <si>
    <t>PARTICIPACION EN EL CICLO DE CONFERENCIAS LOS DIAS 2 Y 3 MAYO DEL 2019 DENTRO DEL MARCO DE LA CONMEMORACION DEL DIA DEL ING. CIVIL</t>
  </si>
  <si>
    <t>MENDEZ DEARA FRANCISCO</t>
  </si>
  <si>
    <t>HERRERA PAREDES JOSE YOVANI</t>
  </si>
  <si>
    <t>ROSAS SANTAMARIA LETICIA ADRIANA</t>
  </si>
  <si>
    <t>ALDANA MUT JOSE LAUREANO</t>
  </si>
  <si>
    <t>UC DORANTES SERGIO DAVID</t>
  </si>
  <si>
    <t>PARTICIPACION EN LA SEMANA DE INGENIERIA CIVIL 2017</t>
  </si>
  <si>
    <t>MARTINEZ NOH RAMON JESUS</t>
  </si>
  <si>
    <t>PACHECO CETZ JORGE MANUEL</t>
  </si>
  <si>
    <t>GÓNGORA GALERA FRIDA DE MONTSERRAT</t>
  </si>
  <si>
    <t>TEK HUCHIN MARCELINA GUADALUPE</t>
  </si>
  <si>
    <t>MONTEJO MARTIN NESTOR ANTONIO</t>
  </si>
  <si>
    <t>SALINAS COYOC RUBEN OSWALDO</t>
  </si>
  <si>
    <t>PARTICIPACION EN LA SEMANA DE INGENIERIA CIVIL. PARTICIPACION EN LA SEMANA DE INGENIERIA CIVIL</t>
  </si>
  <si>
    <t>ABELLO DAMAS ALEX ENRIQUE</t>
  </si>
  <si>
    <t>ROSILLO GARCÍA FRIDA GUADALUPE</t>
  </si>
  <si>
    <t>GARCIA ALVAREZ BERNARDO</t>
  </si>
  <si>
    <t>HERNANDEZ PARRA GUSTAVO</t>
  </si>
  <si>
    <t>CASTAÑEDA ROCHA ABDIEL DEL JESUS</t>
  </si>
  <si>
    <t>PECH AKE JOSE ANGEL</t>
  </si>
  <si>
    <t>REBOLLEDO CRUZ ANEL KARINA</t>
  </si>
  <si>
    <t>RENDIS CHE ABRAHAM EDUARDO</t>
  </si>
  <si>
    <t>LOPEZ JIMENEZ JAVIER</t>
  </si>
  <si>
    <t>DOMINGUEZ MATEO FRANCISCO</t>
  </si>
  <si>
    <t>PECH CANCHE OSCAR JAVIER</t>
  </si>
  <si>
    <t>GONZALEZ CHAN CARLOS ALBERTO</t>
  </si>
  <si>
    <t>GALLEGOS MENDOZA GLADYS</t>
  </si>
  <si>
    <t>MONTERO PEREZ JOSE LEONARDO</t>
  </si>
  <si>
    <t>MORALES AKE SHEILA GUADALUPE</t>
  </si>
  <si>
    <t>LEZAMA SÁNCHEZ IVONNE</t>
  </si>
  <si>
    <t>AKE MARTINEZ ENRIQUE DEL ANGEL</t>
  </si>
  <si>
    <t>GAMBOA CORTES ABRAHAM ADOLFO</t>
  </si>
  <si>
    <t>CU NOVELO FELIPE IGNACIO</t>
  </si>
  <si>
    <t>ORTEGON GONZALEZ LUIS HUMBERTO</t>
  </si>
  <si>
    <t>SILVA RODRIGUEZ CINTHYA EVELYN</t>
  </si>
  <si>
    <t>CHI ZAPATA JOAQUIN ANTONIO</t>
  </si>
  <si>
    <t>UTUY KEINI ARACELI</t>
  </si>
  <si>
    <t>PECH GOMEZ SHERLY CANDELARIA</t>
  </si>
  <si>
    <t>CABALLERO CHE RAFAEL ISMAEL</t>
  </si>
  <si>
    <t>AVILA HUICAB VANESSA DEL CARMEN</t>
  </si>
  <si>
    <t>CANUL HERNANDEZ ERIKA DEL RUBI</t>
  </si>
  <si>
    <t>UC CHAN RAFAEL</t>
  </si>
  <si>
    <t>MONTENEGRO HERRERA EDUARDO URIEL</t>
  </si>
  <si>
    <t>GONZALEZ EK LIZETH GUADALUPE</t>
  </si>
  <si>
    <t>PÉREZ CAHUICH RAMÓN EDUARDO</t>
  </si>
  <si>
    <t>AKE RIZO FERNANDO MIGUEL</t>
  </si>
  <si>
    <t>MORENO MARTINEZ JUAN FERNANDO</t>
  </si>
  <si>
    <t>RENDON DERIAN ESTEBAN</t>
  </si>
  <si>
    <t>PANTI NARVAEZ JAZET ALEJANDRO</t>
  </si>
  <si>
    <t>POOT TZEL DANIELA AMAIRANI</t>
  </si>
  <si>
    <t>CANCHE FLORES RODRIGO AMILCAR</t>
  </si>
  <si>
    <t>GUZMAN CALDERON ANDY ALEXANDER</t>
  </si>
  <si>
    <t xml:space="preserve">PROMOCION DE CARRERA </t>
  </si>
  <si>
    <t>RAMIREZ MATU ALONDRA NOEMI</t>
  </si>
  <si>
    <t>PEREZ ALONZO ROMAN ENRIQUE</t>
  </si>
  <si>
    <t>PINO JUAREZ GRECIA MONSERRAT</t>
  </si>
  <si>
    <t>MENDOZA LEIVA JULIO EDUARDO</t>
  </si>
  <si>
    <t>CRUZ MENDEZ LUIS ALEJANDRO</t>
  </si>
  <si>
    <t>CARBAJAL LEÓN DIEGO</t>
  </si>
  <si>
    <t>CURSO-TALLER: CONDICIONES DE ILUMINACION EN LOS CENTROS DE TRABAJO NOM-025-STPS-2008
CURSO-TALLER: FORMACION DE AUDITORES INTERNOS ISO19011 2019</t>
  </si>
  <si>
    <t>CENTURION CONTRERAS EMANUEL ENRIQUE</t>
  </si>
  <si>
    <t>SANCHEZ CRUZ CARLOS DAVID</t>
  </si>
  <si>
    <t>MONTES DE OCA REYES MARIA GUADALUPE</t>
  </si>
  <si>
    <t>HERNANDEZ BARRAGAN ANGEL DANIEL</t>
  </si>
  <si>
    <t>CHABLE SALAVARRIA KEVIN ANDRES</t>
  </si>
  <si>
    <t>GARCIA VALDIVIEZO EDUARDO</t>
  </si>
  <si>
    <t>Fútbol de Salón</t>
  </si>
  <si>
    <t>HERNANDEZ JUAREZ JUAN MANUEL</t>
  </si>
  <si>
    <t>SORIANO CARDOSO DIEGO ALEJANDRO</t>
  </si>
  <si>
    <t>VARGAS CAJUN VALERIA AMAIRANI</t>
  </si>
  <si>
    <t>CARDONA MORALES OSCAR FERNANDO</t>
  </si>
  <si>
    <t>PEREZ HERNANDEZ AURELIO</t>
  </si>
  <si>
    <t>Organizacion del simposio desarrollo sustentable</t>
  </si>
  <si>
    <t>UC CAN JAVIER JESUS</t>
  </si>
  <si>
    <t>VARGAS PALMA MARTIN IRAK</t>
  </si>
  <si>
    <t>HERNANDEZ ESTRELLA JORGE IVAN</t>
  </si>
  <si>
    <t>DEL RIO MOO MAR</t>
  </si>
  <si>
    <t>HORTA CABRERA CECILIAGUADALUPE</t>
  </si>
  <si>
    <t>MARTINEZ GOMEZ OSCAR JONATHAN</t>
  </si>
  <si>
    <t>CEH RAMIREZ JERONIMO</t>
  </si>
  <si>
    <t>JAIMEZ ESCOBAR GERARDO OMAR</t>
  </si>
  <si>
    <t>CHI LOPEZ ANGEL JHOVANNY</t>
  </si>
  <si>
    <t>QUEN RAMOS SHELVY JANETH</t>
  </si>
  <si>
    <t>DIAZ CAJUN ALMA KARINA</t>
  </si>
  <si>
    <t>CANO PACHECO CRISTIAN RAMÓN</t>
  </si>
  <si>
    <t>CHÁVEZ YESSICA YAQUELIN</t>
  </si>
  <si>
    <t>DZIB CASTRO EDUARDO ATOCHA</t>
  </si>
  <si>
    <t>GUTIERREZ ACAL MARIA FERNANDA</t>
  </si>
  <si>
    <t>PEREZ SERRANO FERNANDO ROMAN</t>
  </si>
  <si>
    <t>ORGANIZACIÓN DEL SIMPOSIO DESARROLLO SUSTENTABLE</t>
  </si>
  <si>
    <t>LARA RODRIGUEZ LILIAN</t>
  </si>
  <si>
    <t>MANRRERO GARCIA MARÍA DE LOS ÁNGELES</t>
  </si>
  <si>
    <t>HOMA ACOSTA FERNANDO EMANUEL</t>
  </si>
  <si>
    <t>PACHECO SALAZAR ULISES ANTONIO</t>
  </si>
  <si>
    <t>LEÓN OLIVERA ANDRÉS IVÁN</t>
  </si>
  <si>
    <t>NOVELO PECH MARCELO DEL JESUS</t>
  </si>
  <si>
    <t>FRANCO VILLARINO CRISANTO DE JESÚS</t>
  </si>
  <si>
    <t>POOT BALAN LEONARDO JAVIER</t>
  </si>
  <si>
    <t>CANCHE SANSORES EMILIO RODOLFO</t>
  </si>
  <si>
    <t>BURGOS NOTARIO ENRIQUE JOSE</t>
  </si>
  <si>
    <t>LAINEZ CHAN CARLOS ANDRES</t>
  </si>
  <si>
    <t>MARTINEZ PALOMO LUIS EDUARDO</t>
  </si>
  <si>
    <t>LUNA CENTENO ABRAHAM ISAAC</t>
  </si>
  <si>
    <t>TUN PECH ANDY EDUARDO</t>
  </si>
  <si>
    <t>UC GUERRERO JOSE ANTONIO</t>
  </si>
  <si>
    <t>ESCAMILLA MAY HECTOR</t>
  </si>
  <si>
    <t>HERNANDEZ ASENCIO RUBEN OSVALDO</t>
  </si>
  <si>
    <t>TAFOYA ESCAMILLA ROMAN</t>
  </si>
  <si>
    <t>TUN BURGOS GUILLERMO PONCIANO</t>
  </si>
  <si>
    <t>RUIZ MALDONADO SURIEL AMISADAI</t>
  </si>
  <si>
    <t>MOO CONTRERAS ALEJANDRO RENE</t>
  </si>
  <si>
    <t>VASQUEZ LUIS NOE</t>
  </si>
  <si>
    <t>AKE CAZAN GONZALO ADRIAN</t>
  </si>
  <si>
    <t>ESTRELLA SEGOVIA HARRY DAVID</t>
  </si>
  <si>
    <t>QUINTANA ESTRELLA ALBERT DEL JESUS</t>
  </si>
  <si>
    <t>AYIL LANDAVERDE BRYANT ALEXIS</t>
  </si>
  <si>
    <t>GONZALEZ ROCHA ADAIR ALBERTO</t>
  </si>
  <si>
    <t>TOLOZA MOO ALEJANDRO DEL JESUS</t>
  </si>
  <si>
    <t>PALACIOS MARTINEZ CESAR ARMANDO</t>
  </si>
  <si>
    <t>SANTINI ANCONA VICTOR HUGO</t>
  </si>
  <si>
    <t>POOT CRUZ JOSE DEL CARMEN</t>
  </si>
  <si>
    <t>CHABLE LAZARO JOSE EBENEZER</t>
  </si>
  <si>
    <t>HUERTA RIVAS JOSE HERIBERTO</t>
  </si>
  <si>
    <t>TAMAY DUARTE ORQUIDEA NAZARET</t>
  </si>
  <si>
    <t>MIJANGOS PEREZ ALDAIRS DE JESUS</t>
  </si>
  <si>
    <t>EUAN COHUO CARLOS ALEXANDER</t>
  </si>
  <si>
    <t>ECHEVERRIA CONCHA RUSSEY ALEJANDRO</t>
  </si>
  <si>
    <t>NOZ TOVAR EMMANUEL HUMBERTO</t>
  </si>
  <si>
    <t>CASAS GOMEZ BEATRIZ DEL SOCORRO</t>
  </si>
  <si>
    <t>VICENTE MATIAS SALUSTINO ONASIS</t>
  </si>
  <si>
    <t>CARBALLO CANTUN YANETH ESTER</t>
  </si>
  <si>
    <t>RODRIGUEZ CHABLE KEVIN EMMANUEL</t>
  </si>
  <si>
    <t>AMADOR ESCALANTE DAVID JOHAHANAN</t>
  </si>
  <si>
    <t>PEREZ VELAZQUEZ ANDRES WILLIAM</t>
  </si>
  <si>
    <t>COHUO COB BEN-AMMI ALI</t>
  </si>
  <si>
    <t>CASTILLO CHABLE JOSE CARLOS</t>
  </si>
  <si>
    <t>CAUICH BAAS CAROLINA</t>
  </si>
  <si>
    <t>CANUL SOSA CESAR ANTONIO</t>
  </si>
  <si>
    <t>HERNANDEZ MAR LEONARDO</t>
  </si>
  <si>
    <t>TUZ CAAMAL VICTOR OSWALDO</t>
  </si>
  <si>
    <t>TOLEDO COUOH RUSBEL</t>
  </si>
  <si>
    <t>SALAS CAMBRANO TIMOTEO</t>
  </si>
  <si>
    <t>ROMERO SAENZ JORGE ANTONIO</t>
  </si>
  <si>
    <t>MENDOZA ISLAS DANIEL</t>
  </si>
  <si>
    <t>RODRIGUEZ HERNANDEZ JOHAN ANTONIO</t>
  </si>
  <si>
    <t>POOT CHABLE CESAR GUADALUPE</t>
  </si>
  <si>
    <t>UCAN KANTUN SAMUEL DE LOS ANGELES</t>
  </si>
  <si>
    <t>RODRIGUEZ YAH MARINA ESPERANZA</t>
  </si>
  <si>
    <t>CABRERA SEGOVIA SEBASTIAN</t>
  </si>
  <si>
    <t>BRITO HERNANDEZ ROBERTO DEL JESUS</t>
  </si>
  <si>
    <t>CANCHE CAAMAL EUSEBIA GUADALUPE</t>
  </si>
  <si>
    <t>CHE REQUENA CRISTINA GUADALUPE</t>
  </si>
  <si>
    <t>LÓPEZ ROQUIS AZUCENA DE LOS ANGELES</t>
  </si>
  <si>
    <t>PANTI LOPEZ LUIS GERARDO</t>
  </si>
  <si>
    <t>CHAN PEREZ MARIA GUADALUPE</t>
  </si>
  <si>
    <t>ESTRELLA LÓPEZ MARCOS RUBEN</t>
  </si>
  <si>
    <t>MAY LÓPEZ ELÍAS ALEJANDRO</t>
  </si>
  <si>
    <t>CU YAH SHEYLA MARIBI</t>
  </si>
  <si>
    <t>SALAZAR LOPEZ MANUEL ALEJANDRO</t>
  </si>
  <si>
    <t>REYES GONZALEZ RAUL ALFONSO</t>
  </si>
  <si>
    <t>PACHECO LUNA JOSE MANUEL</t>
  </si>
  <si>
    <t>PEREZ LIRA JORGE ALBERTO</t>
  </si>
  <si>
    <t>RIVAS DOMINGUEZ TIRZO JESÚS</t>
  </si>
  <si>
    <t>CAHUICH NOH GERALDINE</t>
  </si>
  <si>
    <t>CANUL BARRERA CRISTIAN ARTURO</t>
  </si>
  <si>
    <t>RIVERA ROJAS BRIAN GUADALUPE</t>
  </si>
  <si>
    <t>GIMENEZ SUNZA JESUS MIGUEL</t>
  </si>
  <si>
    <t>MARTIN TUZ ARIANA YUCELI</t>
  </si>
  <si>
    <t>CHI REJÓN JUAN MANUEL</t>
  </si>
  <si>
    <t>VARGUEZ VARGUEZ ESTEBAN ALBERTO</t>
  </si>
  <si>
    <t>CAN MOO KAREN YANET</t>
  </si>
  <si>
    <t>PAREDES MORALES JOSE SURIEL</t>
  </si>
  <si>
    <t>CHE TUN ALEXIS ALBERTO</t>
  </si>
  <si>
    <t>SULUB ZAMUDIO MARTIN FERNANDO</t>
  </si>
  <si>
    <t>GARCÍA CACH JESÚS ANDRÉS</t>
  </si>
  <si>
    <t>DOMINGUEZ GONZALEZ EDZON JAVIER</t>
  </si>
  <si>
    <t>LOYO VEGA RAUL ARMANDO</t>
  </si>
  <si>
    <t>GUTIÉRREZ RODRÍGUEZ ADRIÁN EFRAÍN</t>
  </si>
  <si>
    <t>QUIJANO CEN ANGEL DE JESUS</t>
  </si>
  <si>
    <t>CASTILLO SEGOVIA SARAI GUADALUPE</t>
  </si>
  <si>
    <t>MAAS CAHUICH JOZIAS AZRIEL</t>
  </si>
  <si>
    <t>MEDINA RODRIGUEZ EDGAR</t>
  </si>
  <si>
    <t>VIVAS CHAVEZ CRISTIAN ALBERTO</t>
  </si>
  <si>
    <t>POOT TAMAY JOSE ISMAEL</t>
  </si>
  <si>
    <t>CHAN HUCHIN DAVID ALFONSO</t>
  </si>
  <si>
    <t>MODELO TALENTO EMPRENDEDOR 2019 PARTICIPACION EN EL CURSO-TALLER WEB SERVICIES PARTE I.</t>
  </si>
  <si>
    <t>20193 20181</t>
  </si>
  <si>
    <t>ORTEGA SOLIS LUIS ENRIQUE</t>
  </si>
  <si>
    <t>GARMA LÓPEZ LUIS FERNANDO</t>
  </si>
  <si>
    <t>Fútbol Soccer</t>
  </si>
  <si>
    <t>MUCUL BEYTIA ELEAB EFREN</t>
  </si>
  <si>
    <t>KEB HUITZ KEVIN JAVIER</t>
  </si>
  <si>
    <t>TUN PECH EDGARD IVAN</t>
  </si>
  <si>
    <t>TUN VAZQUEZ DAVID ENRIQUE</t>
  </si>
  <si>
    <t>NOH UC MIGUEL MACEDONIO</t>
  </si>
  <si>
    <t>CASTILLO CHAY RODOLFO DE JESUS</t>
  </si>
  <si>
    <t>DÍAZ ORTEGA JOSÉ ANDRÉS</t>
  </si>
  <si>
    <t>GUTIERREZ CASTILLO ERIC ALEJANDRO</t>
  </si>
  <si>
    <t>HOIL ZARATE JUAN JESUS</t>
  </si>
  <si>
    <t>MALDONADO CHAN ANA KAREN</t>
  </si>
  <si>
    <t>CAN KANTUN JOSUE GIBRAN</t>
  </si>
  <si>
    <t>DZUL GONZALEZ MANUEL ALEJANDRO</t>
  </si>
  <si>
    <t>MEX CRUZ VICTOR DEL JESUS</t>
  </si>
  <si>
    <t>NICOLAS MORALES JORGE ANTONIO</t>
  </si>
  <si>
    <t>CAAMAL MANGAS JOSUE EMILIANO</t>
  </si>
  <si>
    <t>RUIZ SALAZAR LUIS MARIANO</t>
  </si>
  <si>
    <t>MOHOM CAMARA ALVARO EDUARDO</t>
  </si>
  <si>
    <t>CAHUICH GUILLEN ROMAN JESUS</t>
  </si>
  <si>
    <t>ESPINOZA CHUC ROLAND SITASHI</t>
  </si>
  <si>
    <t>MARTINEZ HERNANDEZ DAVID</t>
  </si>
  <si>
    <t>CASANOVA SANTINI ALDAIR ELOY</t>
  </si>
  <si>
    <t>CASANOVA XOOL LEYDI GUADALUPE</t>
  </si>
  <si>
    <t>YAH PACHECO JUAN LUIS</t>
  </si>
  <si>
    <t>ROSADO CABALLERO JESUS OMAR</t>
  </si>
  <si>
    <t>MONTIEL FIERRO DIEGO MANUEL</t>
  </si>
  <si>
    <t>KUC GIL DIEGO MISAEL</t>
  </si>
  <si>
    <t>DE LA CRUZ VELUETA PAOLA CASSANDRA</t>
  </si>
  <si>
    <t>LLERGO VALENCIA ALESSANDRO YAIR</t>
  </si>
  <si>
    <t>PADILLA GÓNGORA ROMINA DANAE</t>
  </si>
  <si>
    <t>HEREDIA DZUL CRISTIAN EDUARDO</t>
  </si>
  <si>
    <t>SALAS SHIRLEY CAROLINA</t>
  </si>
  <si>
    <t>ABREU ARTEAGA OBED ALEJANDRO</t>
  </si>
  <si>
    <t>AGUILAR HERRERA CARLOS ALBERTO</t>
  </si>
  <si>
    <t>AKE US LUIS FERNANDO</t>
  </si>
  <si>
    <t>ALARCON CALDERON AARON ALEJANDRO</t>
  </si>
  <si>
    <t>ALONZO CERVERA OSCAR EDUARDO</t>
  </si>
  <si>
    <t>ALVAREZ KUK GUADALUPE NICTE HA</t>
  </si>
  <si>
    <t>AMIGO APOLINAR LUIS ANGEL</t>
  </si>
  <si>
    <t>BARAHONA HERNANDEZ GREGORIO RAFAEL</t>
  </si>
  <si>
    <t>BRITO YANES EDUARDO ALBERTO</t>
  </si>
  <si>
    <t>CAAMAL CHE GABRIEL ALEJANDRO</t>
  </si>
  <si>
    <t>CAAMAL PUC CARLOS ALBERTO</t>
  </si>
  <si>
    <t>CAB CRUZ WENDY ISABEL</t>
  </si>
  <si>
    <t>PARTICIPACION EN EL CONGRESO FORO MERIDA 2019 RE DISEÑA LA ATENCION PARA LA SALUD</t>
  </si>
  <si>
    <t>CAHUICH MALDONADO JESUS GERARDO</t>
  </si>
  <si>
    <t>CAMARA GONZALEZ MIRNA</t>
  </si>
  <si>
    <t>CAN DIAZ YESSENIA GUADALUPE</t>
  </si>
  <si>
    <t>CANUL ANGULO DAMIAN DEL CARMEN</t>
  </si>
  <si>
    <t>CANUL HOO DIEGO ANTONIO</t>
  </si>
  <si>
    <t>CARDOZO KU SAMUEL GUILLERMO</t>
  </si>
  <si>
    <t>CARPIZO CANTARELL ROMAN ALBERTO</t>
  </si>
  <si>
    <t>CASTILLO HERNÁNDEZ MANUEL ALEXANDER</t>
  </si>
  <si>
    <t>CASTRO FERRAEZ ERIK DOMITILO</t>
  </si>
  <si>
    <t>CAUICH HUCHIN LIVNI MANUEL</t>
  </si>
  <si>
    <t>CHAB DE LA ROSA KAREN GUADALUPE</t>
  </si>
  <si>
    <t>CHAN NAAL YAIR ALEJANDRO</t>
  </si>
  <si>
    <t>CHI CAHUICH YULISSA CANDELARIA</t>
  </si>
  <si>
    <t>CHI GARCÍA PEDRO ANTONIO</t>
  </si>
  <si>
    <t>CHULIN BAAS CONCEPCION DE LOS ANGELES</t>
  </si>
  <si>
    <t>COHUO COB HUMBERTO ARIDAI</t>
  </si>
  <si>
    <t>COHUO RENDON EDGAR IVAN</t>
  </si>
  <si>
    <t>COLLADO ALAVEZ SHAER ALBERTO</t>
  </si>
  <si>
    <t>COLLI PANTI KARINA DE LOS ANGELES</t>
  </si>
  <si>
    <t>CORDOVA PEREZ LUCERO</t>
  </si>
  <si>
    <t>COSGALLA RODRÍGUEZ MARIAJOSE</t>
  </si>
  <si>
    <t>CRUZ QUETZ RICHARD ENRIQUE</t>
  </si>
  <si>
    <t>CU NOH TEYMI GUADALUPE</t>
  </si>
  <si>
    <t>DE LA VEGA VILLAMONTE KARLA BEATRIZ</t>
  </si>
  <si>
    <t>ESCALANTE MARTÍNEZ PAOLA</t>
  </si>
  <si>
    <t>Ballet Folclorico</t>
  </si>
  <si>
    <t>ESCALANTE TUT JONATHAN ANDRES</t>
  </si>
  <si>
    <t>EUAN HERNANDEZ JOSE MANUEL</t>
  </si>
  <si>
    <t>EUAN UC JESÚS DIEGO</t>
  </si>
  <si>
    <t>FLORES PÉREZ DANIELA DEL CARMEN</t>
  </si>
  <si>
    <t>GAMAS ALFARO RUBI GUADALUPE</t>
  </si>
  <si>
    <t>GARCIA CANTO TERESITA GUADALUPE</t>
  </si>
  <si>
    <t>GARCIA PAREDES MANUEL ALEJANDRO</t>
  </si>
  <si>
    <t>GOMEZ SOSA MARIBEL DE LOS ANGELES</t>
  </si>
  <si>
    <t>GUTIERREZ QUEB LESLIE ANGELICA</t>
  </si>
  <si>
    <t>JIMENEZ ESPARZA JOSE ANTONIO</t>
  </si>
  <si>
    <t>JIMENEZ SANCHEZ FABIO YAIR</t>
  </si>
  <si>
    <t>JUAREZ PEREZ CINDY LIZBETH</t>
  </si>
  <si>
    <t>LARA HERNÁNDEZ DANIELA ALEJANDRA</t>
  </si>
  <si>
    <t>LEÓN PERERA SALMA</t>
  </si>
  <si>
    <t>LEÓN PÉREZ JOANA ALEJANDRA</t>
  </si>
  <si>
    <t>LOPEZ REYNOSO JENNY SOFÍA</t>
  </si>
  <si>
    <t>LOPEZ SOTO GERARDO MARTIN</t>
  </si>
  <si>
    <t>MARTINEZ CRISOSTOMO LUCERO</t>
  </si>
  <si>
    <t>MATA TOTO VICTOR FERNANDO</t>
  </si>
  <si>
    <t>MAY CAHUICH DARWING ALEXIS</t>
  </si>
  <si>
    <t>MAY DIAZ MAURICIO EMANUEL</t>
  </si>
  <si>
    <t>MENDEZ MARUN JOSÉ GERARDO</t>
  </si>
  <si>
    <t>MONTERO SOLER JOSEFA JENIFER</t>
  </si>
  <si>
    <t>MOO RUIZ GRACE VIANEY</t>
  </si>
  <si>
    <t>MOO YAH MARLON IVAN</t>
  </si>
  <si>
    <t>MUÑOZ POLANCO MARÍA JOSÉ</t>
  </si>
  <si>
    <t>NAAL PEREZ JOSUE DANIEL</t>
  </si>
  <si>
    <t>NOTARIO MOO CINDY ESTEFANI</t>
  </si>
  <si>
    <t>NOVELO CRUZ ANDREA CELESTE</t>
  </si>
  <si>
    <t>OLIVAS PACHECO GERMAN ABISAI</t>
  </si>
  <si>
    <t>ORTIZ GUTIERREZ ABDIEL ELUZAI</t>
  </si>
  <si>
    <t>PANTI UC ELIAS</t>
  </si>
  <si>
    <t>PERDOMO CHABLE MAYRA KARINA</t>
  </si>
  <si>
    <t>PEREZ CUPUL GABRIELA KRISTEL</t>
  </si>
  <si>
    <t>PEREZ TORRES NORMA NOHEMY</t>
  </si>
  <si>
    <t>PRIEGO VARGAS ABRAHAM DAVID</t>
  </si>
  <si>
    <t>PUC MALDONADO ERIKA JAQUELINE</t>
  </si>
  <si>
    <t>QUEN CHAN JAVIER ALBERTO</t>
  </si>
  <si>
    <t>ROCHA RANGEL DANIEL JESUS</t>
  </si>
  <si>
    <t>ROSADO CERVANTES KARIANA VERONICA</t>
  </si>
  <si>
    <t>SALAZAR HERNANDEZ LEYDI GUADALUPE</t>
  </si>
  <si>
    <t>SOSA CUEVAS SEBASTIAN</t>
  </si>
  <si>
    <t>UC CHAVEZ ALMA GISSELA</t>
  </si>
  <si>
    <t>UITZ CAAMAL DARIO MIGUEL</t>
  </si>
  <si>
    <t>VALES HERNANDEZ BEATRIZ JANET</t>
  </si>
  <si>
    <t>VALTIERRA REVUELTA PEDRO IVAN</t>
  </si>
  <si>
    <t>VELA DZIB LUCELY DEL PILAR</t>
  </si>
  <si>
    <t>VENTURA RODRÍGUEZ MACEDONIO</t>
  </si>
  <si>
    <t>YES FUENTES EDWING ROMAN</t>
  </si>
  <si>
    <t>ZUMÁRRAGA PERALTA JONATAN ALDAIR</t>
  </si>
  <si>
    <t>ACOSTA NOH FLOR AURORA SARAHI</t>
  </si>
  <si>
    <t>AGUILAR PEREZ OREL ALEJANDRO</t>
  </si>
  <si>
    <t>ANAAL ALMEYDA JAVIER GUADALUPE</t>
  </si>
  <si>
    <t>BOJORQUEZ JARAMILLO DANIELA JANET</t>
  </si>
  <si>
    <t>CACH TUN MANUEL JESUS</t>
  </si>
  <si>
    <t>CACH VARGUEZ EBER URIEL</t>
  </si>
  <si>
    <t>CAN CAN DESAILY JESUS</t>
  </si>
  <si>
    <t>CAN CENTENO SUSANA GUADALUPE</t>
  </si>
  <si>
    <t>CANALES CU FRANCISCO JESUS</t>
  </si>
  <si>
    <t>CANCHE ARROYO ALONDRA DEL CARMEN</t>
  </si>
  <si>
    <t>CAUICH UICAB HECTOR ELIAS</t>
  </si>
  <si>
    <t>CAÑA BALAN ALEJANDRO DEL JESUS</t>
  </si>
  <si>
    <t>CEL HERNANDEZ MANUEL JESÚS</t>
  </si>
  <si>
    <t>CHAN RODRIGUEZ LUIS ENRIQUE</t>
  </si>
  <si>
    <t>CHIN CAMARA EDUARDO MIGUEL</t>
  </si>
  <si>
    <t>CHOC YAT SANTA</t>
  </si>
  <si>
    <t>CRUZ CAB MICHAEL LEONARDO</t>
  </si>
  <si>
    <t>CRUZ LEON LISSETTE MIREYA</t>
  </si>
  <si>
    <t>GIL LOPEZ FRANCISCO MANUEL</t>
  </si>
  <si>
    <t>GONZALEZ COBOS KATIA GUADALUPE</t>
  </si>
  <si>
    <t>GUERRERO GARMA JUAN CARLOS</t>
  </si>
  <si>
    <t>HEREDIA BAZÁN DANIEL DEL JESUS</t>
  </si>
  <si>
    <t>HERNANDEZ DOMINGUEZ EMMANUEL DEL JESUS</t>
  </si>
  <si>
    <t>HERNANDEZ VAZQUEZ GUADALUPE</t>
  </si>
  <si>
    <t>ISLAS ORDOÑEZ FERNANDO ISMAEL</t>
  </si>
  <si>
    <t>JUAREZ MUKUL LAURA MICHEL</t>
  </si>
  <si>
    <t>LAGUNAS BAEZ RUBEN ARMANDO</t>
  </si>
  <si>
    <t>LARA PEREZ ADAN MOISES</t>
  </si>
  <si>
    <t>LARA PEREZ LUIS DEL JESUS</t>
  </si>
  <si>
    <t>LOPEZ CAN JAVIER ALDAIR</t>
  </si>
  <si>
    <t>LOPEZ TUN YAMILE NORAI</t>
  </si>
  <si>
    <t>MAAS CU GABRIEL LEANDRO</t>
  </si>
  <si>
    <t>MAAS JIMENEZ YESEÑIA DEL CARMEN</t>
  </si>
  <si>
    <t>MARTINEZ HERNANDEZ ZOILA VANESSA</t>
  </si>
  <si>
    <t>MARTINEZ OROSCO JONATHAN ANTONIO</t>
  </si>
  <si>
    <t>MATOS ORTEGA JUAN MANUEL</t>
  </si>
  <si>
    <t>MAY CAHUICH CECILIA ANAHI</t>
  </si>
  <si>
    <t>MAY CAHUICH PAUL ARCANGEL</t>
  </si>
  <si>
    <t>MAY VARGUEZ BETSABE YURAI</t>
  </si>
  <si>
    <t>ORDAZ PALMA JOHANA LUCELY</t>
  </si>
  <si>
    <t>ORTEGA CHI TANIA DEL SOCORRO</t>
  </si>
  <si>
    <t>PANTI SIMA JOSUE ABRAHAM</t>
  </si>
  <si>
    <t>PECH MOO EDSON ADONAY</t>
  </si>
  <si>
    <t>PECH PECH CARLOS IVAN</t>
  </si>
  <si>
    <t>QUEVEDO PANTI SANDRA GUADALUPE</t>
  </si>
  <si>
    <t>RAMAYO SAN ROMAN ARELY GUADALUPE</t>
  </si>
  <si>
    <t>RAMIREZ COUOH ALIYER ROMAN MANUEL</t>
  </si>
  <si>
    <t>REDA COLLI JOSE MARIA</t>
  </si>
  <si>
    <t>REYES CHAN LARISSA CANDELARIA</t>
  </si>
  <si>
    <t>SALAZAR CABALLERO DAVID ROMANO</t>
  </si>
  <si>
    <t>SANCHEZ RAMOS ANDREA GORETTI</t>
  </si>
  <si>
    <t>SANTOS SUAREZ ESMERALDA GUADALUPE</t>
  </si>
  <si>
    <t>TOACHE MAY LUIS ENRIQUE</t>
  </si>
  <si>
    <t>TUCUCH MATU JESICA LIZET</t>
  </si>
  <si>
    <t>VARELA COUOH ANDREA VALERIA</t>
  </si>
  <si>
    <t>VEGA LOEZA LARISSA AMAIRANI DE GUADALUPE</t>
  </si>
  <si>
    <t>VERA MOGUEL ALEXANDRA YOZELINE</t>
  </si>
  <si>
    <t>VERA MOGUEL MIRIAM NATALY</t>
  </si>
  <si>
    <t>VERA RODRIGUEZ ELIZABETH ADRIANA</t>
  </si>
  <si>
    <t>WUITZ ACOSTA ERIK DANIEL</t>
  </si>
  <si>
    <t>XOOL FUENTES JUAN ISRAEL</t>
  </si>
  <si>
    <t>ZAMARRON MEDEROS MOISES GABINO</t>
  </si>
  <si>
    <t>ZAPATA MENDEZ DANIEL OCTAVIO</t>
  </si>
  <si>
    <t>VERA CAYETANO ZAIRETH ESMIRNA</t>
  </si>
  <si>
    <t>EUAN CARLOS ALBERTO</t>
  </si>
  <si>
    <t>AC TUN SUEMY LILIANA</t>
  </si>
  <si>
    <t>CALIX JAURIGA MELISSA CRISTINA</t>
  </si>
  <si>
    <t>CAUICH CHABLE CARLOS HUMBERTO</t>
  </si>
  <si>
    <t>CHABLE ESPINOSA IVAN EDUARDO</t>
  </si>
  <si>
    <t>CHAN ALVARADO SAUL ANDRES</t>
  </si>
  <si>
    <t>CHULIN DZUL ROGER IVAN</t>
  </si>
  <si>
    <t>CRUZ COYOC VANYA ANETTH</t>
  </si>
  <si>
    <t>DAMIAN ESCOBAR OSCAR CANDELARIO</t>
  </si>
  <si>
    <t>DZUL SANTOS CARLOS ADONIAS</t>
  </si>
  <si>
    <t>ESCAMILLA GARMA LISSET JAANAI</t>
  </si>
  <si>
    <t>GONZALEZ ROSALDO DEYSI LIZBET</t>
  </si>
  <si>
    <t>JIMENEZ CALDERON EDWIN ENRIQUE</t>
  </si>
  <si>
    <t>JIMENEZ CAUICH RICARDO URIEL</t>
  </si>
  <si>
    <t>KUK DZIB HEVER ESAU</t>
  </si>
  <si>
    <t>EVENTO NACIONAL DE INNOVACION TECNOLOGICA 2018
7MO. ENCUENTRO REGIONAL SUR-SURESTE DE JOVENES FRENTE AL CAMBIO CLIMATICO</t>
  </si>
  <si>
    <t>LEONARDO YAH VICTOR JEHOVANI</t>
  </si>
  <si>
    <t>PECH BURGOS JEFTE ADON</t>
  </si>
  <si>
    <t>PECH CANCHE ELIAS ALEJANDRO</t>
  </si>
  <si>
    <t>PEREZ MARTINEZ ANA LAURA</t>
  </si>
  <si>
    <t>PEREZ MEDINA LUNMART ALBERTO</t>
  </si>
  <si>
    <t>PEREZ SOSA ANA GUADALUPE</t>
  </si>
  <si>
    <t>RAMOS MENDEZ OMAR ELIOENAI</t>
  </si>
  <si>
    <t>REYES IBARRA LAURA VIANEY</t>
  </si>
  <si>
    <t>SANCHEZ CHAN GEDER SURIEL</t>
  </si>
  <si>
    <t>SUAREZ POZOS CARLOS EDUARDO</t>
  </si>
  <si>
    <t>TAMAYO AVILA DAVID GABRIEL</t>
  </si>
  <si>
    <t>TREJO MORA MIGUEL DE JESUS</t>
  </si>
  <si>
    <t>VIEYRA CASTILLO TANIA</t>
  </si>
  <si>
    <t>HUICAB MAGAÑA PRUDENCIO ISIDRO</t>
  </si>
  <si>
    <t>CALDERON JORGE ALBERTO</t>
  </si>
  <si>
    <t>AGUILAR UC DANIEL HUMBERTO</t>
  </si>
  <si>
    <t>AKE POOT JOSE LUIS FERNANDO</t>
  </si>
  <si>
    <t>ALPUCHE LÓPEZ EMMANUEL GUADALUPE</t>
  </si>
  <si>
    <t>ANGULO AKÉ FRANCISCO XAVIER</t>
  </si>
  <si>
    <t>ANGULO RIVAS DÉNILSON DE JESÚS</t>
  </si>
  <si>
    <t>ARROYO DE LA O SERGIO D´ JESUS</t>
  </si>
  <si>
    <t>AYALA LÓPEZ DIEGO</t>
  </si>
  <si>
    <t>BEAUREGARD PECH JUAN EDUARDO</t>
  </si>
  <si>
    <t>CAB MOLINA ABRICIA CAROLINA</t>
  </si>
  <si>
    <t>CAHUICH PACHECO ELISAUL</t>
  </si>
  <si>
    <t>CAHUICH RODRIGUEZ JONATAN ALBERTO</t>
  </si>
  <si>
    <t>CAMBRANO ESPINOSA JORGE ABRAHAM</t>
  </si>
  <si>
    <t>CAMPOS CHEL ABDIAS JEROBOAM</t>
  </si>
  <si>
    <t>CAMPOS JIMENEZ ROMAN DEL JESUS</t>
  </si>
  <si>
    <t>CANTO DELGADO ERICK JOSE</t>
  </si>
  <si>
    <t>CANUL MARQUEZ LUCERO BELEN</t>
  </si>
  <si>
    <t>CASTILLO VERA ARHYAN ALFONSO</t>
  </si>
  <si>
    <t>CATALAN VAZQUEZ JOSEPH FABIEL</t>
  </si>
  <si>
    <t>CERVANTES CANUL ERICK MARTIN</t>
  </si>
  <si>
    <t>CHABLE DE LA MORA LUIS FELIPE</t>
  </si>
  <si>
    <t>CHAN GRAJALES JOSE ABEL DEL JESUS</t>
  </si>
  <si>
    <t>CHI YEH LUIS FERNANDO</t>
  </si>
  <si>
    <t>CHUC YAM MARIO ROBERTO</t>
  </si>
  <si>
    <t>COHUO COB GLEEN JAIR</t>
  </si>
  <si>
    <t>COHUO COB HUMBERTO ARISAI</t>
  </si>
  <si>
    <t>COLLI CHAN IVAN DAVID</t>
  </si>
  <si>
    <t>COYOC PADILLA FABIAN DE JESUS</t>
  </si>
  <si>
    <t>CU CAAMAL JULIAN ALBERTO</t>
  </si>
  <si>
    <t>CU CAMPOS CRISTIAN ENRIQUE</t>
  </si>
  <si>
    <t>DE LA CRUZ NOH LUCIANO ANDRES</t>
  </si>
  <si>
    <t>DE LA O CORREA DIANA VICTORIA</t>
  </si>
  <si>
    <t>DZUL PECH SELESTE ANDREY</t>
  </si>
  <si>
    <t>EHUAN CASTILLO CARLOS MARIO</t>
  </si>
  <si>
    <t>GARCIA MORALES JULISSA DARIEM</t>
  </si>
  <si>
    <t>GOMEZ BARRERA ADRIAN ENRIQUE</t>
  </si>
  <si>
    <t>GONZALEZ CHAN JESUS ALBERTO</t>
  </si>
  <si>
    <t>HEREDIA MUT EDDY ANTONIO</t>
  </si>
  <si>
    <t>HERRERA CABRERA LIZET ARISELMY</t>
  </si>
  <si>
    <t>JUAN ESTEBAN JOSEFA ELIZABETH</t>
  </si>
  <si>
    <t>KUK TAMAY IVAN MOISES</t>
  </si>
  <si>
    <t>LAGUNA CASANOVA SALATIEL ABISAI</t>
  </si>
  <si>
    <t>LOPEZ SANCHEZ ANDY DE JESUS</t>
  </si>
  <si>
    <t>LOPEZ CAAMAL JAVIER AGUSTIN</t>
  </si>
  <si>
    <t>MONTERO HERNANDEZ SAMUEL</t>
  </si>
  <si>
    <t>MOO QUE JUAN ABDIEL</t>
  </si>
  <si>
    <t>MORA YAM FERNANDO ANTONIO</t>
  </si>
  <si>
    <t>MOSQUEDA PEREZ LINDA JASMIN</t>
  </si>
  <si>
    <t>MUÑOZ HUITZ GERARDO EMMANUEL</t>
  </si>
  <si>
    <t>ORDOÑES HERRERA LUIS ADRIAN</t>
  </si>
  <si>
    <t>ORDOÑEZ GONZALEZ JAREYDI DIAYANARI</t>
  </si>
  <si>
    <t>ORTEGA CANABAL JOSÉ ANTONIO</t>
  </si>
  <si>
    <t>PECH PEÑA RICARDO EMMANUEL</t>
  </si>
  <si>
    <t>POOT PECH OSCAR LIMBERTH</t>
  </si>
  <si>
    <t>PRIETO CISNEROS NILVA ALEJANDRA</t>
  </si>
  <si>
    <t>RAMIREZ ZACARIAS JESUS ALBERTO</t>
  </si>
  <si>
    <t>SANCHEZ ZAVALA MARIO IVAN</t>
  </si>
  <si>
    <t>SANTOS NORIEGA DANIEL</t>
  </si>
  <si>
    <t>SOSA MARTINEZ RUBEN OMAR</t>
  </si>
  <si>
    <t>UC COUOH JOSE ARIDAEL</t>
  </si>
  <si>
    <t>XIU CHAN MARCELA DE LOS ANGELES</t>
  </si>
  <si>
    <t>ESPINOZA GONZALEZ GERARDO ALEXIS</t>
  </si>
  <si>
    <t>ACAL VALLADARES MANUEL</t>
  </si>
  <si>
    <t>Boxeo</t>
  </si>
  <si>
    <t>AGUILAR JIMENEZ JULIO ADRIAN</t>
  </si>
  <si>
    <t>AYALA REDONDO IVAN ANDRES</t>
  </si>
  <si>
    <t>CAAMAL CHAN CRISTINA GABRIELA</t>
  </si>
  <si>
    <t>CAAMAL KU NAYROBY DEL CARMEN</t>
  </si>
  <si>
    <t>CAAMAL PACHECO GENESIS</t>
  </si>
  <si>
    <t>CAAMAL UC DARINKA DAYANA</t>
  </si>
  <si>
    <t>CAB CHIN PAOLA</t>
  </si>
  <si>
    <t>CACH MAY SAMANTA GUADALUPE</t>
  </si>
  <si>
    <t>CAN CAUICH PAULETH DEL ROSARIO</t>
  </si>
  <si>
    <t>COSGALLA MOO. LIMBERTH. ALEXIS</t>
  </si>
  <si>
    <t>CRUZ AGUILAR LIZETH DANIELA</t>
  </si>
  <si>
    <t>CU MASS RICARDO AUGUSTO</t>
  </si>
  <si>
    <t>DIAZ ACOSTA CARLOS NICOLAS</t>
  </si>
  <si>
    <t>DOMINGUEZ THE DENNIS ENRIQUE</t>
  </si>
  <si>
    <t>EHUAN CANUL EDDY ROMAN</t>
  </si>
  <si>
    <t>FLORES AGUILETA ANDREA CONCEPCION</t>
  </si>
  <si>
    <t>FLORES MAGAÑA CITLALLY</t>
  </si>
  <si>
    <t>FUENTES LOEZA JOSE MANUEL</t>
  </si>
  <si>
    <t>GÓMEZ TUCUCH YULEYMI AMINAI</t>
  </si>
  <si>
    <t>MARQUEZ MONTERO LETICIA YANETH</t>
  </si>
  <si>
    <t>ORDOÑEZ HERNANDEZ IVAN DE JESUS</t>
  </si>
  <si>
    <t>PECH ARCOS GABRIEL ISAAC</t>
  </si>
  <si>
    <t>PECH REQUENA ANALLELY GUADALUPE</t>
  </si>
  <si>
    <t>PINZÓN COSGAYA IRIDIAN ANTONIO</t>
  </si>
  <si>
    <t>RAMIREZ PEREZ ROSAURA ELENA</t>
  </si>
  <si>
    <t>ROCHA GUTIERREZ OSCAR OMAR</t>
  </si>
  <si>
    <t>RODRIGUEZ CANUL ANA PAOLA</t>
  </si>
  <si>
    <t>RODRIGUEZ QUIJANO JESUS ANTONIO</t>
  </si>
  <si>
    <t>SEGOVIA RAMIREZ CAROLINA BEATRIZ</t>
  </si>
  <si>
    <t>TAMAY CHAN JHOSUNE JAQUELINE</t>
  </si>
  <si>
    <t>UC CANUL LETICIA DEL SOCORRO</t>
  </si>
  <si>
    <t>UC RAMIREZ ELIEZER GERSON</t>
  </si>
  <si>
    <t>YANES CANTUN JUAN DANIEL</t>
  </si>
  <si>
    <t>ZAPATA VIVAS JOSE ADRIAN</t>
  </si>
  <si>
    <t>ZETINA MANZANILLA OSCAR GERARDO</t>
  </si>
  <si>
    <t>ALARCON ANTONIO NALLELY ALEJANDRA</t>
  </si>
  <si>
    <t>ARELLANO BARAHONA GABRIELA</t>
  </si>
  <si>
    <t>BAAK SALVADOR JOSE LUIS</t>
  </si>
  <si>
    <t>CABALLERO MIAN CRISTIAN JOSE</t>
  </si>
  <si>
    <t>CANUL CHAN ENRIQUE ALFREDO</t>
  </si>
  <si>
    <t>CARRILLO HERNÁNDEZ ZHENIA GABRIELA</t>
  </si>
  <si>
    <t>CHABLE MAYO JORGE ARMANDO</t>
  </si>
  <si>
    <t>CHAN CAN ISRAEL URI</t>
  </si>
  <si>
    <t>EUAN SOSA JUAN JOSE</t>
  </si>
  <si>
    <t>FUENTES ROSADO ABRAHAM SAMUEL</t>
  </si>
  <si>
    <t>GARCIA ESCALANTE ARELI ALEJANDRINA</t>
  </si>
  <si>
    <t>GARCIA RAMOS ROSA SAMANTHA</t>
  </si>
  <si>
    <t>GOMEZ LOPEZ JOSE EDUARDO</t>
  </si>
  <si>
    <t>GONZALEZ CONTRERAS JUAN CARLOS</t>
  </si>
  <si>
    <t>GONZALEZ JIMENEZ KEVIN JESUS</t>
  </si>
  <si>
    <t>GUILLEN GRAJALES NORMA YADIRA</t>
  </si>
  <si>
    <t>GUTIERREZ CHIN JOSE FRANCISCO</t>
  </si>
  <si>
    <t>ISLAS SANCHEZ ISRAEL</t>
  </si>
  <si>
    <t>LARA RODRIGUEZ JOSE JUAN</t>
  </si>
  <si>
    <t>LASNIVAR GÓMEZ JOSELYNE MARIVI</t>
  </si>
  <si>
    <t>LEZAMA SARMIENTO CARLOS JORGE</t>
  </si>
  <si>
    <t>LOPEZ VALENCIA NEYLI DENISSE</t>
  </si>
  <si>
    <t>LOZADA PUC JOSE OCTAVIO</t>
  </si>
  <si>
    <t>MAGAÑA ECHAVARRIA LIZBETH KAREL</t>
  </si>
  <si>
    <t>MENDEZ QUI CRISTIAN GIOVANNI</t>
  </si>
  <si>
    <t>OLIVERA DIAZ YAHAIRA</t>
  </si>
  <si>
    <t>PACHECO LARA CESILIA GUADALUPE</t>
  </si>
  <si>
    <t>PACHECO PECH PEDRO IGNACIO</t>
  </si>
  <si>
    <t>QUE MENDEZ GABRIELA SARAI</t>
  </si>
  <si>
    <t>QUEVEDO QUINTANA FRANKLIN MIGUEL</t>
  </si>
  <si>
    <t>RAMIREZ MORALES JOSE ALVARO</t>
  </si>
  <si>
    <t>ROS CARDONA JAIME DANIEL</t>
  </si>
  <si>
    <t>SANTOS DURÁN ALEXANDRA DE LOS ÁNGELES</t>
  </si>
  <si>
    <t>TORRES CASTRO EDHISON</t>
  </si>
  <si>
    <t>UC HERNANDEZ DENNIS DAVID</t>
  </si>
  <si>
    <t>VAZQUEZ ZENTENO EDIBERTO DARINEL</t>
  </si>
  <si>
    <t>QUIJANO HUICAB RODRIGO ALBERTO</t>
  </si>
  <si>
    <t>FLORES TEK ERICK JAVIER</t>
  </si>
  <si>
    <t>MEDINA MARTINEZ BALTAZAR</t>
  </si>
  <si>
    <t>AKE CHAN JORGE MARTIN</t>
  </si>
  <si>
    <t>ARIAS ORTIZ OSMAR EDUARDO</t>
  </si>
  <si>
    <t>BALAM DZUL JUAN JOSE</t>
  </si>
  <si>
    <t>BALAM VIVAS ALEXIS GABRIEL</t>
  </si>
  <si>
    <t>CADENA SANCHEZ ADRIAN ALEXANDER</t>
  </si>
  <si>
    <t>CAUICH DZUL DANIEL GERARDO</t>
  </si>
  <si>
    <t>CELAYA COBOS LUIS ANGEL</t>
  </si>
  <si>
    <t>CHAVEZ CHAN CESAR LEONARDO</t>
  </si>
  <si>
    <t>CHI BAUTISTA SHUBERTH IVAN</t>
  </si>
  <si>
    <t>CHI COYOC GIOVANNI ADAHIR</t>
  </si>
  <si>
    <t>CHI LUGO EDUARDO ANTONIO</t>
  </si>
  <si>
    <t>CHIN ARVEZ NAHUN LEVI</t>
  </si>
  <si>
    <t>DIAZ HUICAB DANIEL EDUARDO</t>
  </si>
  <si>
    <t>EK MAY WALTER EDUARDO</t>
  </si>
  <si>
    <t>ELIZONDO HERNANDEZ LUIS FELIPE</t>
  </si>
  <si>
    <t>ESPAÑA CACH JESUS CARLOS AARÓN</t>
  </si>
  <si>
    <t>GOMEZ TURRIZA JESUS FRANCISCO</t>
  </si>
  <si>
    <t>HERRERA CHAN CARLOS ADRIAN</t>
  </si>
  <si>
    <t>ICTHE CORTEZ EDER ANDRE</t>
  </si>
  <si>
    <t>JIMENEZ BALAN CESAR IVAN</t>
  </si>
  <si>
    <t>JIMENEZ JUAN MIGUEL ANGEL</t>
  </si>
  <si>
    <t>KANTUN HUCHIN ANGEL FERNANDO</t>
  </si>
  <si>
    <t>KUTZ DE LA CRUZ CARLOS FRANCISCO</t>
  </si>
  <si>
    <t>LASTRA ABREU FRANCISCO</t>
  </si>
  <si>
    <t>LEON ZETINA OMAR GILBERTO</t>
  </si>
  <si>
    <t>LOPEZ PECH GERARDO ANTONIO</t>
  </si>
  <si>
    <t>MAAS US MOISES ISAI</t>
  </si>
  <si>
    <t>MAC-GREGOR CERVANTES ISAAC DANIEL</t>
  </si>
  <si>
    <t>MASS SALAVARRÍA DANIEL ISAÍ</t>
  </si>
  <si>
    <t>MAY CASTILLO MARIO SAMUEL</t>
  </si>
  <si>
    <t>MENDIZABAL BRICEÑO ALEJANDRO ARTURO</t>
  </si>
  <si>
    <t>MISS QUEJ LUIS ANGEL</t>
  </si>
  <si>
    <t>NOBLE PERDOMO CARLOS ARTURO</t>
  </si>
  <si>
    <t>NÚÑEZ PÉREZ BULMARO</t>
  </si>
  <si>
    <t>OLIVARES REYES EDGAR AUSENCIO</t>
  </si>
  <si>
    <t>PACHECO XOOL YAMIR ALEJANDRO</t>
  </si>
  <si>
    <t>PECH MIS CARLOS ROBERTO</t>
  </si>
  <si>
    <t>PINO CHABLE GENER DANIEL</t>
  </si>
  <si>
    <t>REYES MAGAÑA ALEXIS ITIEL</t>
  </si>
  <si>
    <t>ROMO DORANTES MAGDIEL ABISAI</t>
  </si>
  <si>
    <t>SIMA TUZ RODRIGO ERNESTO</t>
  </si>
  <si>
    <t>TEC SOLIS SAUL MISAEL</t>
  </si>
  <si>
    <t>UITZ PECH SERGIO FRANCISCO</t>
  </si>
  <si>
    <t>VALLADARES HERNANDEZ LUIS JESUS</t>
  </si>
  <si>
    <t>VAZQUEZ POOT VICTOR MANUEL</t>
  </si>
  <si>
    <t>VAZQUEZ ROSALES LUIS GUILLERMO</t>
  </si>
  <si>
    <t>VERA CALDERON RICARDO GABRIEL</t>
  </si>
  <si>
    <t>YAM MAY CARLOS ERNESTO</t>
  </si>
  <si>
    <t>ZAPATA GONZALEZ ALEXIS GERMAIN</t>
  </si>
  <si>
    <t>VALDEZ AGUILERA GERMAN ARCADIO</t>
  </si>
  <si>
    <t>ALEJO CORDOVA ALIN EELIE</t>
  </si>
  <si>
    <t>ALPUCHE CHE GERMAN VALENTIN</t>
  </si>
  <si>
    <t>AVILA REYES GABRIEL</t>
  </si>
  <si>
    <t>AVILA REYES GABRIEL ALEJANDRO</t>
  </si>
  <si>
    <t>CHI RODRIGUEZ ALESTHER GUADALUPE</t>
  </si>
  <si>
    <t>CRUZ VAZQUEZ EDILMA</t>
  </si>
  <si>
    <t>GONZALEZ ORTIZ NESTOR</t>
  </si>
  <si>
    <t>GUTIERREZ ESTEBAN ISAAC</t>
  </si>
  <si>
    <t>GÓMEZ MAZARIEGO TARSIS LUCERO</t>
  </si>
  <si>
    <t>HUITZ SEGOVIA FRANCISCO ALEJANDRO</t>
  </si>
  <si>
    <t>LOPEZ LARA JASSIEL ALEJANDRO</t>
  </si>
  <si>
    <t>MONTEJO BOLDO JAZIEL YAFET</t>
  </si>
  <si>
    <t>MORENO KU RODRIGO</t>
  </si>
  <si>
    <t>SEGOVIA OROZCO ALESSANDRA MARIANA</t>
  </si>
  <si>
    <t>TUN TUN DEYSI ARADI</t>
  </si>
  <si>
    <t>VELAZQUEZ BELLOSO ROSALVA</t>
  </si>
  <si>
    <t>ZAPATA MENDEZ GERSON DARIO</t>
  </si>
  <si>
    <t>ESTRELLA IVANA AMARAINI DE JESUS</t>
  </si>
  <si>
    <t>ABREGO OLIVARES PEDRO EDUARDO</t>
  </si>
  <si>
    <t>AGUILAR JIMENEZ YANELI</t>
  </si>
  <si>
    <t>ALAVEZ COLLI MICHAEL ROMAN</t>
  </si>
  <si>
    <t>BALAN NAVARRETE LUIS ALBERTO</t>
  </si>
  <si>
    <t>CAB MUÑOZ CINTHIA PAOLA</t>
  </si>
  <si>
    <t>CAMBRANIS XOOL ENMANUEL DE JESUS</t>
  </si>
  <si>
    <t>CANCHÉ POOL MOISÉS SANTIAGO</t>
  </si>
  <si>
    <t>CANTE GOMEZ LESLI YAJAIRA</t>
  </si>
  <si>
    <t>CHABLE SANTIAGO VIRIDIANA DEL CARMEN</t>
  </si>
  <si>
    <t>CHAN TUZ JOSUE VICENTE</t>
  </si>
  <si>
    <t>CHAN XAMAN JOSE ARMANDO</t>
  </si>
  <si>
    <t>CHE FELIPE JORGE LUIS</t>
  </si>
  <si>
    <t>DE LA CRUZ SUNZA ALEJANDRO</t>
  </si>
  <si>
    <t>ESCALANTE CASTILLO BERNARDO OLIVERIO</t>
  </si>
  <si>
    <t>FERNANDEZ RAMIREZ JESSICA RAQUEL</t>
  </si>
  <si>
    <t>FLORES TELLO ELVIA ISABEL</t>
  </si>
  <si>
    <t>GARCIA DZIB ALONDRA SOLEDAD</t>
  </si>
  <si>
    <t>GOMEZ LOEZA JORGE EDUARDO</t>
  </si>
  <si>
    <t>GOMEZ UCAN ESTEBAN DEL JESUS</t>
  </si>
  <si>
    <t>HAAS YAM ERICK ALEXANDER</t>
  </si>
  <si>
    <t>HAAZ LEON HAIDE JOCELYN</t>
  </si>
  <si>
    <t>HERNANDEZ AGUILAR ARTURO ENRIQUE</t>
  </si>
  <si>
    <t>HERNANDEZ RODRIGUEZ ERIC JAVIER</t>
  </si>
  <si>
    <t>HERRERA ESQUEDA ANGEL HERNANDO</t>
  </si>
  <si>
    <t>HUICAB RODRIGUEZ JOSÉ ULISES</t>
  </si>
  <si>
    <t>HUITZ FUENTES LIMBERTH DE JESÚS</t>
  </si>
  <si>
    <t>JIMENEZ CRUZ LORENA DEL CARMEN</t>
  </si>
  <si>
    <t>LOPEZ DZIB JAIRO SANTIAGO</t>
  </si>
  <si>
    <t>LOPEZ UCAN JONATHAN EDILBERTO</t>
  </si>
  <si>
    <t>MARTINEZ TUZ TANIA GEORGINA</t>
  </si>
  <si>
    <t>MASS CRUZ SAUL ARTURO</t>
  </si>
  <si>
    <t>MASS PUGA EDUARDO DANIEL</t>
  </si>
  <si>
    <t>MAY JIMENEZ LEONARDO ESTEBAN</t>
  </si>
  <si>
    <t>MAY PUC ANAYELI MONSERRAT</t>
  </si>
  <si>
    <t>MEDINA ROSADO ADRIANA ISABEL</t>
  </si>
  <si>
    <t>MENA MAY JOEL ENRIQUE</t>
  </si>
  <si>
    <t>MOO CONTRERAS GUSTAVO ADOLFO</t>
  </si>
  <si>
    <t>MORA REYES ANGEL</t>
  </si>
  <si>
    <t>OCAÑA ANGEL INGRID</t>
  </si>
  <si>
    <t>PAREDES CU JONATHAN ENRIQUE</t>
  </si>
  <si>
    <t>PECH ZAVALA LEOBARDO</t>
  </si>
  <si>
    <t>POOT CU ELIEZER ADRIEL</t>
  </si>
  <si>
    <t>POOT DZUL CINTHYA DIANEL</t>
  </si>
  <si>
    <t>RAMON CAMACHO SERGIO ALDAIR</t>
  </si>
  <si>
    <t>RODRIGUEZ GONZALEZ DANIELA ISABEL</t>
  </si>
  <si>
    <t>RODRIGUEZ ORTIZ JORGE DAVID</t>
  </si>
  <si>
    <t>SANCHEZ DE LA CRUZ DIANA</t>
  </si>
  <si>
    <t>SILVA HERRERA IRVING ALBERTO</t>
  </si>
  <si>
    <t>SUAREZ AMENDOLA ALEJANDRO DE JESUS</t>
  </si>
  <si>
    <t>TAX VELAZQUEZ CARLOS IVÁN</t>
  </si>
  <si>
    <t>VARGAS CANO LUIS GABRIEL</t>
  </si>
  <si>
    <t>YANES CACH PALOMA DEL ROSARIO</t>
  </si>
  <si>
    <t>CASTILLO VERA ARHYAN ALFONOSO</t>
  </si>
  <si>
    <t>GUZMAN CENTENO SHERIDAN ALEXANDRA</t>
  </si>
  <si>
    <t>ACEVEDO CRUZ DALIA GRITSEL</t>
  </si>
  <si>
    <t>ALDANA CASTAÑEDA JOSHIMAR ALDAIR</t>
  </si>
  <si>
    <t>ALONZO SANTOS LIMBERTH ORLANDO</t>
  </si>
  <si>
    <t>ALVARADO CUENCA JOSE BALTAZAR</t>
  </si>
  <si>
    <t>ARROYO CISNEROS PABLO ESTEBAN</t>
  </si>
  <si>
    <t>BARRERA PEREZ FRIDA</t>
  </si>
  <si>
    <t>BERMAN UC NATALY BELEM</t>
  </si>
  <si>
    <t>BOJORQUEZ QUIJANO EDGAR ANTONIO</t>
  </si>
  <si>
    <t>CABRERA LOPEZ AARON ISMAEL</t>
  </si>
  <si>
    <t>CACH CHAVEZ HECTOR RICARDO</t>
  </si>
  <si>
    <t>CACH VARGAS MARTHA ANAHÍ</t>
  </si>
  <si>
    <t>CAHUICH ALONZO JUAN ALBERTO</t>
  </si>
  <si>
    <t>CAHUICH LEMUS JORGE ANDRES</t>
  </si>
  <si>
    <t>CAMACHO RODRÍGUEZ ONASSIS ANDRÉS</t>
  </si>
  <si>
    <t>CANCHE YAM AARON ISAI</t>
  </si>
  <si>
    <t>CANUL FIGUEROA JANETT BEATRIZ</t>
  </si>
  <si>
    <t>CARBALLO ROJAS ARACELI</t>
  </si>
  <si>
    <t>CARDOZO QUEB LIZZETH DEL CARMEN</t>
  </si>
  <si>
    <t>CASANOVA SANSORES YERLY ALEJANDRA</t>
  </si>
  <si>
    <t>CASTRO UC JESUS ABRAHAM</t>
  </si>
  <si>
    <t>CAÑETAS ALONZO PAULINA ANDREA</t>
  </si>
  <si>
    <t>CERVERA ACUÑA WENDY GABRIELA</t>
  </si>
  <si>
    <t>CHABLE RODRIGUEZ AIRAMY ESPERANZA</t>
  </si>
  <si>
    <t>CHE GARCIA ELI JARED</t>
  </si>
  <si>
    <t>CHI CAUICH EDUARDO DANIEL</t>
  </si>
  <si>
    <t>CHI HERNANDEZ KATYA MONSERRAT</t>
  </si>
  <si>
    <t>CHI HUICAB IRVIN GASPAR</t>
  </si>
  <si>
    <t>CHI PUCH EMMANUEL MARTÍN</t>
  </si>
  <si>
    <t>CHÁVEZ VIEYRA PEDRO LUIS GUADALUPE</t>
  </si>
  <si>
    <t>COLONIA CACERES ANGELA LIZZETTE</t>
  </si>
  <si>
    <t>CONCHA GONZALEZ ROSA MARILYN</t>
  </si>
  <si>
    <t>CRUZ CARBALLO JESUS RONALDO</t>
  </si>
  <si>
    <t>CRUZ DZIB LUISA FERNANDA</t>
  </si>
  <si>
    <t>DOMINGUEZ JIMENEZ CARLOS ADRIAN</t>
  </si>
  <si>
    <t>DZUL GARCIA MARIO ALBERTO</t>
  </si>
  <si>
    <t>EHUAN CADENA DARINA</t>
  </si>
  <si>
    <t>EHUAN CASTAÑEDA MARLA ANIELKA</t>
  </si>
  <si>
    <t>EK LOPEZ ALBERTO DAVID</t>
  </si>
  <si>
    <t>ESPAÑA BRAVATA DAVID DANIEL</t>
  </si>
  <si>
    <t>ESPINOSA MEX MARIANA DE LA CRUZ</t>
  </si>
  <si>
    <t>ESPINOZA CAN MARTIN ADOLFO</t>
  </si>
  <si>
    <t>GARCIA LOPEZ GINA MARGARITA</t>
  </si>
  <si>
    <t>GARCIA QUINTAL ERIK MANUEL</t>
  </si>
  <si>
    <t>GARMA UC JESUS IVAN</t>
  </si>
  <si>
    <t>GUERRERO CASTRO ALMA LILIA</t>
  </si>
  <si>
    <t>GUZMAN FUENTES ENRIQUE JAVIER</t>
  </si>
  <si>
    <t>HEREDIA CENTENO MARIELA SABELY</t>
  </si>
  <si>
    <t>HERRERA ESTRADA QUIRIAT JEARIM ABIEZER</t>
  </si>
  <si>
    <t>HERRERA PAREDES YADIRA GUADALUPE</t>
  </si>
  <si>
    <t>IGNACIO FRANCISCO JOSUE</t>
  </si>
  <si>
    <t>JARAMILLO MIJANGOS ANDREA CRISTINA</t>
  </si>
  <si>
    <t>JIMENEZ CAUICH OSMAR YAEL</t>
  </si>
  <si>
    <t>JIMENEZ PECH JESUS FRANCISCO</t>
  </si>
  <si>
    <t>LIRA BARRERA CARLOS PAUL</t>
  </si>
  <si>
    <t>LOPEZ ALCOCER SALATIEL</t>
  </si>
  <si>
    <t>LOPEZ HERNANDEZ ARELY MAYRAM</t>
  </si>
  <si>
    <t>Basquetbol</t>
  </si>
  <si>
    <t>LOPEZ REYNOSO JENNY SOFIA</t>
  </si>
  <si>
    <t>LUGO BARRAZA BRAYAN ENRIQUE</t>
  </si>
  <si>
    <t>MATOS KITUK MIGUEL ANGEL</t>
  </si>
  <si>
    <t>MEDINA WONG LUIS FERNANDO</t>
  </si>
  <si>
    <t>MENDEZ TOVAR AZBEL ACENETH</t>
  </si>
  <si>
    <t>MENDOZA CARRILLO GABRIEL EDUARDO</t>
  </si>
  <si>
    <t>MENDOZA MANZANARES JONATHAN</t>
  </si>
  <si>
    <t>MIS WITZ ERIKA DEL ROCIO</t>
  </si>
  <si>
    <t>Música</t>
  </si>
  <si>
    <t>MOGUEL MASS LESLEE VIANEY</t>
  </si>
  <si>
    <t>MONDRAGON CETINA JOSE SALVADOR</t>
  </si>
  <si>
    <t>MONTALVO PEREZ PAULINA ASSARETH</t>
  </si>
  <si>
    <t>MOO POOT LEONARDO DEL JESÚS</t>
  </si>
  <si>
    <t>MUT MASS SHAIR GUADALUPE</t>
  </si>
  <si>
    <t>MUÑOZ HUICAB JOSUÉ FERNANDO</t>
  </si>
  <si>
    <t>PACHECO ECHAZARRETA ADRIANA YULISSA</t>
  </si>
  <si>
    <t>Voleibol</t>
  </si>
  <si>
    <t>PALMA HERRERA OSCAR ENRIQUE</t>
  </si>
  <si>
    <t>PAREDES COUOH ULISES ABRICEL</t>
  </si>
  <si>
    <t>PEREZ ARCILA MARIA NELLY</t>
  </si>
  <si>
    <t>PERUSQUIA CAAMAL JUAN CARLOS</t>
  </si>
  <si>
    <t>POOT GUTIERREZ CARLOS ANTONIO</t>
  </si>
  <si>
    <t>POOT SIERRA ANA KARLA</t>
  </si>
  <si>
    <t>PUC ORTIZ ELIAS ENRIQUE</t>
  </si>
  <si>
    <t>QUEJ HOY ROMÁN ALEJANDRO</t>
  </si>
  <si>
    <t>QUINTAL SOLIS JOSDERI SAHID</t>
  </si>
  <si>
    <t>RENDON MEDINA CITLALLI JOANA</t>
  </si>
  <si>
    <t>RIVERO MISS RODRIGO RAFAEL</t>
  </si>
  <si>
    <t>ROSADO TUN DENILSON ROGELIO</t>
  </si>
  <si>
    <t>SALAZAR MARTÍNEZ JORDAN XAVIER</t>
  </si>
  <si>
    <t>SANTOS ANAYA ANGEL EDUARDO</t>
  </si>
  <si>
    <t>SOLIS APOLINAR MAURICIO JESUS</t>
  </si>
  <si>
    <t>SOLIS MOO MILCA YAMIRA</t>
  </si>
  <si>
    <t>SOTO MENDOZA REBECA GUADALUPE</t>
  </si>
  <si>
    <t>TAMAY CAAMAL SELENE AMAYRANY</t>
  </si>
  <si>
    <t>TORRES HUCHIN GERARDO JESUS</t>
  </si>
  <si>
    <t>TRUJILLO JIMENEZ PAMELA VICTORIA</t>
  </si>
  <si>
    <t>TRUJILLO UC DAMARIS DEL CARMEN</t>
  </si>
  <si>
    <t>TUZ TUZ MANUEL ALEJANDRO</t>
  </si>
  <si>
    <t>TZEC AVILA HUGO</t>
  </si>
  <si>
    <t>URIBE CAUICH RAMIRO</t>
  </si>
  <si>
    <t>VENEGAS CHÁVEZ JORGE</t>
  </si>
  <si>
    <t>VILLAVERDE OSORIO EDWIN RENE</t>
  </si>
  <si>
    <t>YE BALAM GEOVANY DEL JESUS</t>
  </si>
  <si>
    <t>CAMPOS KENZY ADRIANNIE</t>
  </si>
  <si>
    <t>ABNAL COLLI CARLOS ALBERTO</t>
  </si>
  <si>
    <t>AKE LOPEZ LUIS ANTONIO</t>
  </si>
  <si>
    <t>AKE RIZO JUAN JESUS</t>
  </si>
  <si>
    <t>Handball</t>
  </si>
  <si>
    <t>ALCOCER BALLOTE KEYLA BERENICE</t>
  </si>
  <si>
    <t>ALVARADO BURGOS LIZBETH MONSERRAT</t>
  </si>
  <si>
    <t>ALVAREZ ALVAREZ ALEXANDER</t>
  </si>
  <si>
    <t>ASCENCIO RICARDO GRECIA SOFIA</t>
  </si>
  <si>
    <t>BAEZA CERVERA ANA LAURA</t>
  </si>
  <si>
    <t>BALAN DZIB MARIA JOSEFA</t>
  </si>
  <si>
    <t>BARRERA CHAN ARIANA BEATRIZ</t>
  </si>
  <si>
    <t>BRICEÑO ZAPATA DORIS ALICIA</t>
  </si>
  <si>
    <t>CAMPOS RODRIGUEZ ANA CRISTINA</t>
  </si>
  <si>
    <t>CAMPOS VARGAS ERIKA DEL CARMEN</t>
  </si>
  <si>
    <t>CANTE REYES YULIANA ABIGAIL</t>
  </si>
  <si>
    <t>CASAS GOMEZ SOFIA</t>
  </si>
  <si>
    <t>CEDILLO ROMERO ARAMI DANAE</t>
  </si>
  <si>
    <t>CHAN CANCHE MARCO GEOVANY</t>
  </si>
  <si>
    <t>CHI CHI ARLET GUADALUPE</t>
  </si>
  <si>
    <t>COBOS MATOS DAVID EDUARDO</t>
  </si>
  <si>
    <t>CORDOVA CRUZ JOSELINE DEL JESUS</t>
  </si>
  <si>
    <t>CRUZ ESTRADA SERGIO</t>
  </si>
  <si>
    <t>DEL CID PEREZ VERONICA</t>
  </si>
  <si>
    <t>DIAZ ESQUIVEL GABRIEL ATILANO</t>
  </si>
  <si>
    <t>DIEGO PASCUAL DIEGO MARCOS</t>
  </si>
  <si>
    <t>ESPINOZA BALAN FERNANDO GERIZIM</t>
  </si>
  <si>
    <t>FERRER AVILES JUAN DIEGO</t>
  </si>
  <si>
    <t>FERRER GUTIERREZ RUBI JAZMIN</t>
  </si>
  <si>
    <t>GARCIA MORA LUIS FRANCISCO</t>
  </si>
  <si>
    <t>GARCIA NICOLAS JESUS LEONARDO LORENZO</t>
  </si>
  <si>
    <t>GARCIA PEDRO CATARINA</t>
  </si>
  <si>
    <t>GOMEZ GARCIA MARCELO EMILIANO</t>
  </si>
  <si>
    <t>HERNANDEZ CHAN OSCAR ROMAN</t>
  </si>
  <si>
    <t>HERNANDEZ MARTINEZ DULCE DEL CARMEN</t>
  </si>
  <si>
    <t>HERRERA CAHUICH YAIR ISMAEL</t>
  </si>
  <si>
    <t>JUAREZ GOMEZ WILLIAM</t>
  </si>
  <si>
    <t>LOPEZ PANTI RAUL ABRAHAM</t>
  </si>
  <si>
    <t>MANUEL CIME MARIA DE LOS ANGELES</t>
  </si>
  <si>
    <t>MARTIN AGUILAR YESSICA MARISOL</t>
  </si>
  <si>
    <t>MARTINEZ MORALES MERLYN SELENE</t>
  </si>
  <si>
    <t>MAY MALDONADO DAVID ANTONIO</t>
  </si>
  <si>
    <t>MENDOZA UC SAUDY CRISTEL</t>
  </si>
  <si>
    <t>MISS NARVAEZ SANTIAGO</t>
  </si>
  <si>
    <t>MOLINA ORTEGON JOSE ALBERTO</t>
  </si>
  <si>
    <t>MOO BAYONA CARLOS GUADALUPE</t>
  </si>
  <si>
    <t>MORALES RAMIREZ MARIA GUADALUPE</t>
  </si>
  <si>
    <t>MORAYTA VAZQUEZ KENIA DANILUE</t>
  </si>
  <si>
    <t>ORDOÑEZ PEREZ MARIA JOSE</t>
  </si>
  <si>
    <t>OROZCO SALCEDO MYRIAM JANUARY</t>
  </si>
  <si>
    <t>OVANDO DIAZ CARLOS DANIEL</t>
  </si>
  <si>
    <t>PACHECO ANGULO JUAN MIGUEL</t>
  </si>
  <si>
    <t>PECH AMAYA LIZBETH DE LOS ANGELES</t>
  </si>
  <si>
    <t>PECH CABRERA JOSE LEONARDO</t>
  </si>
  <si>
    <t>PISTE PEREZ ADRIEL LEONEL</t>
  </si>
  <si>
    <t>POOT VELA MANUEL JESUS</t>
  </si>
  <si>
    <t>RODRIGUEZ CAMBRANIS JOSE ENRIQUE</t>
  </si>
  <si>
    <t>ROSAS RAMIREZ JOSE HUMBERTO</t>
  </si>
  <si>
    <t>SOSA DURAN JUAN LUIS</t>
  </si>
  <si>
    <t>SOSA MARTINEZ DIANA GUADALUPE</t>
  </si>
  <si>
    <t>TEC NAH LIZETH DE LOS ANGELES</t>
  </si>
  <si>
    <t>VALDOVINOS ESTRELLA JANINE VIRIDIANA</t>
  </si>
  <si>
    <t>YAM COUOH CECIA JOCABED</t>
  </si>
  <si>
    <t>RODRIGUEZ MOHA JUAN ALBERTO</t>
  </si>
  <si>
    <t>RAMIREZ GARCIA ALAN AURELIO</t>
  </si>
  <si>
    <t>ALLANDE SANCHEZ ALYSSA ISABELA</t>
  </si>
  <si>
    <t>BALAN CAB GABRIEL ROMAN</t>
  </si>
  <si>
    <t>CASTILLO TEJEDA ALBERTO EMMANUEL</t>
  </si>
  <si>
    <t>GONZALEZ CALAN KARLA YANIRE</t>
  </si>
  <si>
    <t>GONZALEZ CANCHE ANA PATRICIA</t>
  </si>
  <si>
    <t>GONZALEZ LEON DANIEL</t>
  </si>
  <si>
    <t>GORDILLO APARICIO ERIKA PAOLA</t>
  </si>
  <si>
    <t>GUERRERO RONCES ELIEL RICARDO</t>
  </si>
  <si>
    <t>HERNANDEZ CORDOVA MAURICIO ALEJANDRO</t>
  </si>
  <si>
    <t>MALDONADO ESCALANTE ROSAURA</t>
  </si>
  <si>
    <t>SANCHEZ HEREDIA LIZZET CAROLINA</t>
  </si>
  <si>
    <t>MAY HUCHIN MONICA GUADALUPE</t>
  </si>
  <si>
    <t>MENDOZA CORDERO SELENE DESIREE</t>
  </si>
  <si>
    <t>NAVARRETE MEMIJE ARLIS ANTONIO</t>
  </si>
  <si>
    <t>POOT CHE LUIS ADRIAN</t>
  </si>
  <si>
    <t>POOT DIAZ ARELI MARIEL</t>
  </si>
  <si>
    <t>RAMOS CHAN LISSET DEL CARMEN</t>
  </si>
  <si>
    <t>QUEJ TAMAY GABRIELA JAQUELINE</t>
  </si>
  <si>
    <t>UHU KEB JOSE ANTONIO</t>
  </si>
  <si>
    <t>VACCARO MIRIA</t>
  </si>
  <si>
    <t>MOORE DZIB GIDALTI JIBSAM</t>
  </si>
  <si>
    <t>FUENTES JUAN PABLO CANDELARIO</t>
  </si>
  <si>
    <t>ACOSTA ACOSTA CARLOS ANTONIO</t>
  </si>
  <si>
    <t>AGUILAR RAMIREZ EDGAR JAVIER</t>
  </si>
  <si>
    <t>ARTEAGA FALCON NORMA</t>
  </si>
  <si>
    <t>AZCUAGA DIAZ CARLOS FRANCISCO</t>
  </si>
  <si>
    <t>BE CHE JOSE JESUS</t>
  </si>
  <si>
    <t>BERZUNZA PACHECO MANUEL</t>
  </si>
  <si>
    <t>BOTELLO PECH GUILLERMO ENRIQUE</t>
  </si>
  <si>
    <t>CABRERA COLLI ROMUALDO</t>
  </si>
  <si>
    <t>CAHUICH OSORIO ANGEL ADOLFO</t>
  </si>
  <si>
    <t>CASTILLO KU ALEJANDRO ISMAEL</t>
  </si>
  <si>
    <t>CASTILLO KU ROBERTO</t>
  </si>
  <si>
    <t>CERVERA HERNANDEZ IRIS DE LA LUZ</t>
  </si>
  <si>
    <t>Banda de Guerra</t>
  </si>
  <si>
    <t>CHI CAUICH JOSE FRANCISCO</t>
  </si>
  <si>
    <t>CHI FRANCO ALVARO YAIR</t>
  </si>
  <si>
    <t>CHI HERNANDEZ JESUS FELIPE</t>
  </si>
  <si>
    <t>Badminton</t>
  </si>
  <si>
    <t>CHUC JARAMILLO JOSE ARTURO</t>
  </si>
  <si>
    <t>COB ZAPATA EUSEBIO</t>
  </si>
  <si>
    <t>COUOH ARCEO KARINA YAQUELIN</t>
  </si>
  <si>
    <t>DELGADO HERNANDEZ MANUEL ADRIAN</t>
  </si>
  <si>
    <t>DORANTES CRISOSTOMO SUHEY CRISTAL</t>
  </si>
  <si>
    <t>DZIB SANTOS MOISÉS DAVID</t>
  </si>
  <si>
    <t>ESPINOSA GUILLEN HENRRY GEOVANY</t>
  </si>
  <si>
    <t>FLORES ARROYO MARLA CONCEPCION</t>
  </si>
  <si>
    <t>GOMEZ QUEB WALTER DEL JESUS</t>
  </si>
  <si>
    <t>HEREDIA COSGAYA BLANCA NEFERTARI</t>
  </si>
  <si>
    <t>HERNANDEZ VILLEGAS MIKHAIL ALEXANDER</t>
  </si>
  <si>
    <t>KU CHAN BALTAZAR</t>
  </si>
  <si>
    <t>LARA SANCHEZ DENNIS JAASIEL</t>
  </si>
  <si>
    <t>LOPEZ ORTEGA JOSÉ MANUEL</t>
  </si>
  <si>
    <t>MAAS MIJANGOS KYARA ESTHEFANY</t>
  </si>
  <si>
    <t>MAY CHAN ALAN MAURICIO</t>
  </si>
  <si>
    <t>MAY UC RUDY ORLANDO</t>
  </si>
  <si>
    <t>MENDOZA GUTIERREZ LAZARO</t>
  </si>
  <si>
    <t>MONTERO HORTA ALECSANDER ADALITH</t>
  </si>
  <si>
    <t>MORALES SALAZAR CARLOS MISSAEL</t>
  </si>
  <si>
    <t>LOPEZ OLVERA JAVIER ANGEL</t>
  </si>
  <si>
    <t>ORDOÑEZ HUCHIN KIARA SARAI</t>
  </si>
  <si>
    <t>PECH MARTINEZ ERIK ARMANDO</t>
  </si>
  <si>
    <t>PEREZ CAMPOS AREFF JOSEPH</t>
  </si>
  <si>
    <t>PEREZ HERNANDEZ JOSE ALBERTO</t>
  </si>
  <si>
    <t>POOL CHABLE KAREN VICTORIA</t>
  </si>
  <si>
    <t>POOT OSORIO JUAN EDUARDO</t>
  </si>
  <si>
    <t>REYES RAMOS RICARDO</t>
  </si>
  <si>
    <t>ROSADO CORTES ANGEL FABIAN</t>
  </si>
  <si>
    <t>RUIZ XAMAN MARIA ALEJANDRA</t>
  </si>
  <si>
    <t>SALGADO BARRERA IRLANDA CONCEPCION</t>
  </si>
  <si>
    <t>SANCHEZ GONGORA JORGE DEL JESUS</t>
  </si>
  <si>
    <t>SARMIENTO DELGADO JOSE ROBERTO</t>
  </si>
  <si>
    <t>SOBERANIS MEDINA JAIR ALEJANDRO</t>
  </si>
  <si>
    <t>TEJERO CHAN CARLOS HUMBERTO</t>
  </si>
  <si>
    <t>TUN POOT JOSE ADALBERTO</t>
  </si>
  <si>
    <t>UC AYALA LLOSELI GUADALUPE</t>
  </si>
  <si>
    <t>UC HUCHIN JUAN RAMON</t>
  </si>
  <si>
    <t>UC LOPEZ ANA YAMILE</t>
  </si>
  <si>
    <t>UC PAAT ROMAN EMMANUEL</t>
  </si>
  <si>
    <t>UHU HUCHIN EDWIN EMANUEL</t>
  </si>
  <si>
    <t>URIBE CAMARA JUAN CARLOS JUNIOR</t>
  </si>
  <si>
    <t>ZACARÍAS ARIAS LUIS ALBERTO</t>
  </si>
  <si>
    <t>ALOR CAUICH ARMANDO ALBERTO</t>
  </si>
  <si>
    <t>CAHUICH BURGOS LESLY BEATRIZ</t>
  </si>
  <si>
    <t>CAHUICH USCANGA ERICK GUADALUPE</t>
  </si>
  <si>
    <t>CAN UH LISETH GUADALUPE</t>
  </si>
  <si>
    <t>CENTURION DOMINGUEZ SONIA DEL CARMEN</t>
  </si>
  <si>
    <t>COSGALLA CHAN SERGIO EDUARDO</t>
  </si>
  <si>
    <t>DZUL CAMBRANIS GRISELDA</t>
  </si>
  <si>
    <t>HERNANDEZ PECH CARLOS RONALDO</t>
  </si>
  <si>
    <t>JIMENEZ GONGORA JESUS ADRIAN</t>
  </si>
  <si>
    <t>Natación</t>
  </si>
  <si>
    <t>JUAREZ DIAZ JORGE ANGEL</t>
  </si>
  <si>
    <t>LARA CEBALLOS OMAR IDELFONSO</t>
  </si>
  <si>
    <t>LARA DE LA CRUZ LAURIANO ANTONIO</t>
  </si>
  <si>
    <t>MATOS PECH RODRIGO EDUARDO</t>
  </si>
  <si>
    <t>MAY MALDONADO DANIEL ANTONIO</t>
  </si>
  <si>
    <t>MIS PEREZ ANGEL ERNESTO</t>
  </si>
  <si>
    <t>MOO RAMIREZ BRYAN ALEXIS</t>
  </si>
  <si>
    <t>MORALES KOH GUADALUPE ARYDHAI</t>
  </si>
  <si>
    <t>NOVELO BALAN DANIEL ALEJANDRO</t>
  </si>
  <si>
    <t>OLIVAS PACHECO JOSE ADRIAN</t>
  </si>
  <si>
    <t>OLIVE DENIS CAROLINA</t>
  </si>
  <si>
    <t>PISTE MOO ERICK YORIET</t>
  </si>
  <si>
    <t>ROSAS TORRES ARGELIA</t>
  </si>
  <si>
    <t>UC GUTIERREZ REINA YAQUELIN</t>
  </si>
  <si>
    <t>ALVAREZ CASTILLO JONATAN</t>
  </si>
  <si>
    <t>AYALA SANTOYO DANIEL ABRAHAM</t>
  </si>
  <si>
    <t>BRICEÑO COUOH LIMBERT ARMANDO</t>
  </si>
  <si>
    <t>CALAN CABALLERO ALAN MICHAEL</t>
  </si>
  <si>
    <t>CAMARA TRUJEQUE BRAULIO</t>
  </si>
  <si>
    <t>CAMAS AKE SALVADOR</t>
  </si>
  <si>
    <t>CARCAMO CHAVIRA ULISES</t>
  </si>
  <si>
    <t>CHE CELAYA FERNANDO JAVIER</t>
  </si>
  <si>
    <t>CHI CHI EDSON ISMAEL</t>
  </si>
  <si>
    <t>DE LA CRUZ BALAN VICTOR URIEL</t>
  </si>
  <si>
    <t>DZIB MAGAÑA PABLO SIDDHARTHA</t>
  </si>
  <si>
    <t>FRANCISCO DIEGO ABELARDO</t>
  </si>
  <si>
    <t>GONZALEZ COLLI VICTOR ARMANDO</t>
  </si>
  <si>
    <t>GONZALEZ RODRIGUEZ CESAR ALBERTO</t>
  </si>
  <si>
    <t>HAAS CHAN JHONNY GABRIEL</t>
  </si>
  <si>
    <t>HERNANDEZ GARCIA RAFAEL</t>
  </si>
  <si>
    <t>HERNANDEZ RIOS GABRIEL</t>
  </si>
  <si>
    <t>HERNANDEZ XOCHICALI JOCSAN ELIASIB</t>
  </si>
  <si>
    <t>JUNCO EUAN SERGIO IVAN</t>
  </si>
  <si>
    <t>LOPEZ MAY CARLOS ALEJANDRO</t>
  </si>
  <si>
    <t>LOPEZ PEREZ BERTHA ANAHI DEL CARMEN</t>
  </si>
  <si>
    <t>MADERA SOSA BEATRIZ ADRIANA</t>
  </si>
  <si>
    <t>MOO LOPEZ ANTONIO DJORKAEF</t>
  </si>
  <si>
    <t>MÉNDEZ CHALÉ CARLOS MANUEL</t>
  </si>
  <si>
    <t>OCTAVIANO TAMAYO YARDEL ALI</t>
  </si>
  <si>
    <t>PAAT MAY VICTOR GUADALUPE</t>
  </si>
  <si>
    <t>PACHECO AGUIRRE GUSTAVO ENRIQUE</t>
  </si>
  <si>
    <t>PANTI GARCIA MARLETTI DEL LUCERO</t>
  </si>
  <si>
    <t>PEREZ MUCUL JAIR NEFTALI</t>
  </si>
  <si>
    <t>QUEB CAMPOS ALDAIR ALEJANDRO</t>
  </si>
  <si>
    <t>RAMÍREZ GONGORA MARÍA FERNANDA</t>
  </si>
  <si>
    <t>RIVAS CAAMAL GABRIELA GUADALUPE</t>
  </si>
  <si>
    <t>SEGOVIA XOOL JASIEL ENRIQUE</t>
  </si>
  <si>
    <t>SORIANO PUCH ARAEL JESUS</t>
  </si>
  <si>
    <t>TUZ BALAN ULISES FABIAN</t>
  </si>
  <si>
    <t>MIS CHIN ERICK RODRIGO</t>
  </si>
  <si>
    <t>ACOSTA SALAZAR EMILIO JESÚS</t>
  </si>
  <si>
    <t>ALONSO QUIJANO RODRIGO ALBERTO</t>
  </si>
  <si>
    <t>ALVARADO RAMOS JONATHAN GUADALUPE</t>
  </si>
  <si>
    <t>Atletismo</t>
  </si>
  <si>
    <t>BAEZ CHI GUILLERMO DEL JESUS</t>
  </si>
  <si>
    <t>BENCOMO VALLADARES KEVIN HUMBERTO</t>
  </si>
  <si>
    <t>CAHUICH LORIA EMANUEL JESUS</t>
  </si>
  <si>
    <t>CRUZ MONTES CHRISTIAN JEFTE</t>
  </si>
  <si>
    <t>CRUZ PEREZ PABLO BERNARDO</t>
  </si>
  <si>
    <t>DAMAS AGUILAR VICTOR GONZALO</t>
  </si>
  <si>
    <t>DURAN SUAREZ JOSUE OBED</t>
  </si>
  <si>
    <t>GARCIA CARRERA CARLOS ALEXIS</t>
  </si>
  <si>
    <t>GOMEZ BENCOMO EDUARDO ALBERTO</t>
  </si>
  <si>
    <t>GOMEZ PACHECO EDWIN ALBERTO</t>
  </si>
  <si>
    <t>GONGORA HASS JOSE ALEJANDRO</t>
  </si>
  <si>
    <t>GUTIERREZ ESPINOSA ERICK EDUARDO</t>
  </si>
  <si>
    <t>JUAREZ CRUZ RUBEN EDUARDO</t>
  </si>
  <si>
    <t>MARTIN HERNANDEZ TANIA KARINA</t>
  </si>
  <si>
    <t>MARTINEZ OROSCO GUSTAVO JORDIN</t>
  </si>
  <si>
    <t>MEDINA AVILEZ ABELARDO</t>
  </si>
  <si>
    <t>MIJARES OCHOA MANUEL</t>
  </si>
  <si>
    <t>NIC PAT ARTURO ALEJANDRO</t>
  </si>
  <si>
    <t>OCHOA COCON ADAN</t>
  </si>
  <si>
    <t>PEREYRA EK EMILLER GABRIEL</t>
  </si>
  <si>
    <t>PUGA CHAVEZ BERENICE CRISTEL</t>
  </si>
  <si>
    <t>QUINTANA CONTRERAS JESUS</t>
  </si>
  <si>
    <t>RAMIREZ ORTIZ LUIS EDUARDO</t>
  </si>
  <si>
    <t>REBOLLEDO PALOMO ANDY AURELIO</t>
  </si>
  <si>
    <t>RIZOS LANDERO CRISTIAN MANUEL</t>
  </si>
  <si>
    <t>ROSALES OZUNA CARLOS RAFAEL</t>
  </si>
  <si>
    <t>SANCHEZ QUINTAL RAUL ESTEBAN</t>
  </si>
  <si>
    <t>SOLIS RECINOS ALEXIS YOBANY</t>
  </si>
  <si>
    <t>SÁNCHEZ VIVAS JONATHAN DEL JESUS</t>
  </si>
  <si>
    <t>TORRES SANSORES GERARDO MANUEL</t>
  </si>
  <si>
    <t>VERA SILVA Y RODRIGUEZ JOSE CARLOS</t>
  </si>
  <si>
    <t>VERGARA HERNANDEZ JOSE FRANCISCO</t>
  </si>
  <si>
    <t>YEH MAY DAVID DANIEL</t>
  </si>
  <si>
    <t>ALFARO CHE JORGE MANUEL</t>
  </si>
  <si>
    <t>H</t>
  </si>
  <si>
    <t>Fútbol 7</t>
  </si>
  <si>
    <t>NUÑEZ PEREZ JESUS ARTURO</t>
  </si>
  <si>
    <t>VAZQUEZ AGUILAR JUAN</t>
  </si>
  <si>
    <t>REBOLLEDO MATUS ANTONY</t>
  </si>
  <si>
    <t>UC SANCHEZ OSCAR ALEXANDER</t>
  </si>
  <si>
    <t>AES LOPEZ SAMIR GONZALO</t>
  </si>
  <si>
    <t>Ajedrez</t>
  </si>
  <si>
    <t>AGUILAR VIDAL VICENTE ALFONSO</t>
  </si>
  <si>
    <t>ALFONSO LARA JONATHAN</t>
  </si>
  <si>
    <t>ALVAREZ CASTILLO KEVIN URIEL</t>
  </si>
  <si>
    <t>ANGEL GUILLERMO JOSE EDUARDO</t>
  </si>
  <si>
    <t>BAAS MEDINA MANUEL JESUS</t>
  </si>
  <si>
    <t>BALAN PECH LESLY ESMERALDA DEL JESUS</t>
  </si>
  <si>
    <t>BLANCO DOMÍNGUEZ PEDRO PABLO</t>
  </si>
  <si>
    <t>BRIONES OREZA LUIS ROBERTO</t>
  </si>
  <si>
    <t>CAHUICH CANO HANNIA GUADALUPE</t>
  </si>
  <si>
    <t>CAMARA GALINDO ANAEL</t>
  </si>
  <si>
    <t>CANUL HERNANDEZ DENILSON ROBERTO</t>
  </si>
  <si>
    <t>CASTILLO CORDOVA LUIS FERNANDO</t>
  </si>
  <si>
    <t>CASTILLO GONZALEZ ALEJANDRA BEATRIZ</t>
  </si>
  <si>
    <t>CAÑAS FLORES FRANCISCO APARICIO</t>
  </si>
  <si>
    <t>CERVANTES ESTRELLA RICARDO ADAM</t>
  </si>
  <si>
    <t>CONTRERAS GARCIA YAMARI ESMERALDA</t>
  </si>
  <si>
    <t>CRUZ PAZ NOE</t>
  </si>
  <si>
    <t>DORANTES DE LA CRUZ KARIME LIZBETH</t>
  </si>
  <si>
    <t>DURAN ALBARRAN LUIS GERARDO</t>
  </si>
  <si>
    <t>DZIB MARTINEZ DARWIN ORLANDO</t>
  </si>
  <si>
    <t>FARFAN ESTRADA YOIR EMMANUEL</t>
  </si>
  <si>
    <t>FLORES DIAZ JORGE HECTOR</t>
  </si>
  <si>
    <t>GONZALEZ DIAZ LUIS FERNANDO</t>
  </si>
  <si>
    <t>GONZÁLEZ RAMÍREZ SANDRA JANET</t>
  </si>
  <si>
    <t>GRANADILLO QUIJANO ELLYS ALBERTO</t>
  </si>
  <si>
    <t>HAAS YAM ABDIAS</t>
  </si>
  <si>
    <t>HAW GUTIERRÉZ CARLOS MANUEL</t>
  </si>
  <si>
    <t>HUCHIN GARCIA JULIAN ALEXIS DEL CARMEN</t>
  </si>
  <si>
    <t>JIMENEZ PEREZ FERNANDA GUADALUPE</t>
  </si>
  <si>
    <t>LAVALLE CASTELLANOS MARIELA GUADALUPE</t>
  </si>
  <si>
    <t>LOPEZ ESPINOSA JUANA KASSANDRA</t>
  </si>
  <si>
    <t>LOPEZ GUERRERO ALEXIS</t>
  </si>
  <si>
    <t>MARTINEZ MORALES MARLYN GUADALUPE</t>
  </si>
  <si>
    <t>MARTINEZ PERERA MARTHA GUADALUPE DEL CARMEN</t>
  </si>
  <si>
    <t>MARTINEZ VAZQUEZ ADRIANA DE LOS ANGELES</t>
  </si>
  <si>
    <t>MAY UC ANGEL ESTEBAN</t>
  </si>
  <si>
    <t>MEDINA HERNANDEZ RAFAEL ABRAHAM</t>
  </si>
  <si>
    <t>MENDEZ DEARA MIGUEL</t>
  </si>
  <si>
    <t>MORALES LAGUNAS PEDRO</t>
  </si>
  <si>
    <t>NAH PACHECO GABRIELA ISABEL</t>
  </si>
  <si>
    <t>PISTE CARDOZO JOSUE RICARDO</t>
  </si>
  <si>
    <t>ROCHA CAN ARI SAÚL</t>
  </si>
  <si>
    <t>RODRIGUEZ ZAPATA RICARDO ANTONIO</t>
  </si>
  <si>
    <t>SULUB ZAMUDIO BLANCA ESTELA</t>
  </si>
  <si>
    <t>UC DZIB DAVID ALEJANDRO</t>
  </si>
  <si>
    <t>UITZ GONZALEZ MARVIN JESUS</t>
  </si>
  <si>
    <t>VEGA HERRERA CECILIA LUCELY</t>
  </si>
  <si>
    <t>XEQUE MORENO ERICK ADRIAN</t>
  </si>
  <si>
    <t>YERBES GARRIDO JESUS JOAQUIN</t>
  </si>
  <si>
    <t>NOH BOLIVAR DARIO MARTIN</t>
  </si>
  <si>
    <t xml:space="preserve">PARTICIPACION EN EL CICLO DE CONFERENCIAS DEL CONGRESO DE ARQUITECTURA 2019 CIUDAD ABIERTA </t>
  </si>
  <si>
    <t>EL ARQUITECTO DE TU COMUNIDAD</t>
  </si>
  <si>
    <t xml:space="preserve">TUTORIA GRUPAL </t>
  </si>
  <si>
    <t>ACUÑA SANCHEZ MARIANA PAOLA</t>
  </si>
  <si>
    <t>AKE CHAN CARLOS GUILLERMO</t>
  </si>
  <si>
    <t>ALDANA GARMES ITZEL GUADALUPE</t>
  </si>
  <si>
    <t>ALPUCHE VIRGILIO MIGUEL ANGEL</t>
  </si>
  <si>
    <t>ANGELES CABRERA ZULEYMA GRACIELA</t>
  </si>
  <si>
    <t>BALLINA IZQUIERDO YOSELIN GUADALUPE</t>
  </si>
  <si>
    <t>BARRIENTOS GARCIA PATRICIA GUADALUPE</t>
  </si>
  <si>
    <t>BASTO ZETINA JENNIFER ARLETT</t>
  </si>
  <si>
    <t>BRITO FERNANDA LIZETH</t>
  </si>
  <si>
    <t>BRITO BRICEÑO LUIS ALBERTO</t>
  </si>
  <si>
    <t>CAAMAL ZUBIETA DARIANA ISABEL</t>
  </si>
  <si>
    <t>CALDERÓN CÁMARA DANIELA GUADALUPE</t>
  </si>
  <si>
    <t>CAMARA CANCHE SAMANTHA DEL PILAR</t>
  </si>
  <si>
    <t>CAN CHI AMAYRANI ELIZABETH</t>
  </si>
  <si>
    <t>CAN MOO SEIR AZAEL</t>
  </si>
  <si>
    <t>CANUL GONZALEZ FRANCISCO JESUS</t>
  </si>
  <si>
    <t>CASANOVA TUYU VICTOR HUGO</t>
  </si>
  <si>
    <t>CEBALLOS MONTORES FERNANDO ALEXIS</t>
  </si>
  <si>
    <t>CHABLE CHABLE ADDIEL</t>
  </si>
  <si>
    <t>CHAN MUT MISAEL JAHAZIEL</t>
  </si>
  <si>
    <t>CHE ESTAU JUAN ALEJANDRO</t>
  </si>
  <si>
    <t>CHI CU LIMBERT FERNANDO</t>
  </si>
  <si>
    <t>CHIN CAHUICH ISMAEL AMISADAI</t>
  </si>
  <si>
    <t>CHIN CHAN KEVIN MILDREED FRIZZBY</t>
  </si>
  <si>
    <t>COHUO GONGORA ESTEFANIA YANEILY</t>
  </si>
  <si>
    <t>CONTRERAS MENA JUDITH GUADALUPE</t>
  </si>
  <si>
    <t>Dibujo</t>
  </si>
  <si>
    <t>CRUZ CANTUN FREDERIK GERARDO</t>
  </si>
  <si>
    <t>CRUZ MAY JONATHAN DEL JESUS</t>
  </si>
  <si>
    <t>CRUZ NAAL GILMER EDIEL</t>
  </si>
  <si>
    <t>DOMINGUEZ DE LA CRUZ PERLA KARINA</t>
  </si>
  <si>
    <t>DOMINGUEZ LIRA NATALIA ISABEL</t>
  </si>
  <si>
    <t>DURAN FLORES MARIA JOSE</t>
  </si>
  <si>
    <t>DZIB NAAL ANDREA GUADALUPE</t>
  </si>
  <si>
    <t>DZIB NAAL ANGEL DANIEL</t>
  </si>
  <si>
    <t>ENCALADA SANCHEZ CARLOS</t>
  </si>
  <si>
    <t>EUAN CRUZ CESAR RAUL</t>
  </si>
  <si>
    <t>GARCIA CASTILLO LUISGERMAN</t>
  </si>
  <si>
    <t>GASPAR HUERTA AMELIA ELIZABETH</t>
  </si>
  <si>
    <t>GONZALEZ KAHU RICARDO ALEJANDRO</t>
  </si>
  <si>
    <t>GUERRERO PEREZ SHELVY NINEL</t>
  </si>
  <si>
    <t>GUTIERRÉZ VÁZQUEZ MISAEL</t>
  </si>
  <si>
    <t>HAAS PECH JESUS EMMANUEL</t>
  </si>
  <si>
    <t>HAU IBARRA JOSE EDUARDO</t>
  </si>
  <si>
    <t>HERNANDEZ BAÑOS AXEL EFRAIN</t>
  </si>
  <si>
    <t>HERNANDEZ YAN CARLOS EDUARDO</t>
  </si>
  <si>
    <t>HERRERA CALDERON GLORIA ALEJANDRA</t>
  </si>
  <si>
    <t>HERRERA CAPETILLO BRIAN IVAN</t>
  </si>
  <si>
    <t>HERRERA ORTIZ ERICK JOSE</t>
  </si>
  <si>
    <t>JACINTO TAPIA SANDRA</t>
  </si>
  <si>
    <t>JAVIER MACHUCA ANA IRAN</t>
  </si>
  <si>
    <t>JIMENEZ CHABLE DANIEL EDUARDO</t>
  </si>
  <si>
    <t>JIMENEZ HAU ALEXANDREE GUADALUPE</t>
  </si>
  <si>
    <t>JIMENEZ ZUMARRAGA IVON</t>
  </si>
  <si>
    <t>KOH KU JORGE RICARDO</t>
  </si>
  <si>
    <t>LOEZA VEGA ANA CRISTINA</t>
  </si>
  <si>
    <t>LOPEZ QUEJ AREMI GUADALUPE</t>
  </si>
  <si>
    <t>LOYA CASTILLO JAIR MANUEL</t>
  </si>
  <si>
    <t>LÓPEZ QUINTAL ANGELLI JOAQUINA</t>
  </si>
  <si>
    <t>MAAS AYIL JESUS ANTONIO</t>
  </si>
  <si>
    <t>MARIN VEGA ASTRID DESIREE</t>
  </si>
  <si>
    <t>MARTINEZ MARTINEZ MELISSA</t>
  </si>
  <si>
    <t>MARTINEZ POOL MAURO SEBASTIAN</t>
  </si>
  <si>
    <t>MEDINA CHAN MARIA SOFIA</t>
  </si>
  <si>
    <t>MONTEJO PEREZ ABRIL AYRYEL</t>
  </si>
  <si>
    <t>MORALES EHUAN TANIA MARIAN</t>
  </si>
  <si>
    <t>MORALES SALAZAR KARINA ASUNCION</t>
  </si>
  <si>
    <t>NUÑEZ MORENO ROGER JOSE DE JESUS</t>
  </si>
  <si>
    <t>ORTIZ AKE DANIEL ALEJANDRO</t>
  </si>
  <si>
    <t>PACHECO NAVARRO GABRIELA ESTEFANIA</t>
  </si>
  <si>
    <t>PECH DZIB MARCOS EDUARDO</t>
  </si>
  <si>
    <t>PEREZ MENDEZ SIMON DAVID</t>
  </si>
  <si>
    <t>PETUN TUN GUSTAVO ALFONSO</t>
  </si>
  <si>
    <t>PIZA JOSE ANDREA CONCEPCION</t>
  </si>
  <si>
    <t>PUERTO CANCHE DAREOLA NOEMI</t>
  </si>
  <si>
    <t>QUINTANA MADRIGAL WILLIAM EDUARDO</t>
  </si>
  <si>
    <t>RAMIREZ TREJO ZABDY VANESSA</t>
  </si>
  <si>
    <t>RANGEL TRUJEQUE BRYAN JOSUE</t>
  </si>
  <si>
    <t>REBOLLEDO RIOS ANAIRAM ELISA</t>
  </si>
  <si>
    <t>RODRIGUEZ CANUL MARIA JOSE</t>
  </si>
  <si>
    <t>RODRIGUEZ CONTRERAS FERNANDA GUADALUPE</t>
  </si>
  <si>
    <t>RODRIGUEZ VILLARINO MARIA DANIELA</t>
  </si>
  <si>
    <t>ROMERO MARTINEZ OMAR ALEXANDER</t>
  </si>
  <si>
    <t>SALAZAR SOLIS LUIS ARTURO</t>
  </si>
  <si>
    <t>SANCHEZ CHI JOSE ENRIQUE</t>
  </si>
  <si>
    <t>SANCHEZ LOPEZ ANGEL LUIS</t>
  </si>
  <si>
    <t>SOLIS POOL RAFAEL ANTONIO</t>
  </si>
  <si>
    <t>TAMAY LOPEZ PERLA EUNICE</t>
  </si>
  <si>
    <t>TAMAY MOO FATIMA DEL ROSARIO</t>
  </si>
  <si>
    <t>TORRES MADERA VICTOR ANDRES</t>
  </si>
  <si>
    <t>TREJO UZCANGA LIZANDRO</t>
  </si>
  <si>
    <t>VADILLO CASTILLO ABRIL YAMILE</t>
  </si>
  <si>
    <t>VALDEZ TOVAR ADRIANA GUADALUPE</t>
  </si>
  <si>
    <t>VALLEJO HERNANDEZ EDUARDO DE JESUS</t>
  </si>
  <si>
    <t>VAZQUEZ ROMERO ROGERIO EDUARDO</t>
  </si>
  <si>
    <t>VELUETA PUGA FLOR ESTHER</t>
  </si>
  <si>
    <t>ACOSTA MARIN ANGEL MARTIN</t>
  </si>
  <si>
    <t>ALCOCER PASCUAL ALEJANDRO IVAN</t>
  </si>
  <si>
    <t>ALMANZA ROSALDO LUIS SAMUEL</t>
  </si>
  <si>
    <t>APOLINAR RODRIGUEZ LUIGINA MIDELVIA</t>
  </si>
  <si>
    <t>BAÑOS CHAN CAROLINA DE JESUS</t>
  </si>
  <si>
    <t>CAB GUZMAN ANA LUISA</t>
  </si>
  <si>
    <t>CAB RUIZ SHERLYN GUADALUPE DEL MILAGRO</t>
  </si>
  <si>
    <t>CAHUICH CALAN FERNANDA LIZETH</t>
  </si>
  <si>
    <t>CAHUICH TINAL JUAN JOSE</t>
  </si>
  <si>
    <t>CANUL MAY MERARY SADAY</t>
  </si>
  <si>
    <t>CASTILLO CHAN SERGIO ALBERTO</t>
  </si>
  <si>
    <t>CAUICH MIS CINTHIA YULISSA</t>
  </si>
  <si>
    <t>CHAN CHACHA EMANORIS VIANETH</t>
  </si>
  <si>
    <t>CHAN CRUZ PAULINA JAQUELINNE</t>
  </si>
  <si>
    <t>CURSO TALLER: FORMACION EN COMPETENCIAS INVESTIGATIVAS</t>
  </si>
  <si>
    <t>CHI DZIB JAVIER ALEJANDRO</t>
  </si>
  <si>
    <t>CHI PUCH EMMANUEL MARTIN</t>
  </si>
  <si>
    <t>CHIQUINI SANCHEZ PAOLA GUADALUPE</t>
  </si>
  <si>
    <t>CHUC DELGADO DANIELA ALEJANDRA</t>
  </si>
  <si>
    <t>COCOM GONGORA JORGE EULICES</t>
  </si>
  <si>
    <t>COYOC CANTUN LUIS DAVID</t>
  </si>
  <si>
    <t>CRISTOBAL JUAN JOSEFA</t>
  </si>
  <si>
    <t>CU TUZ PABLO HUMBERTO</t>
  </si>
  <si>
    <t>DZUL CASAS CHRISTIAN ARIEL</t>
  </si>
  <si>
    <t xml:space="preserve">EMPRENDEDURISMO CURSO PROGRAMA DE INCUBACION EN LINEA CREA TU PROPIA EMPRESA </t>
  </si>
  <si>
    <t>DZUL RAMOS AMISADAI</t>
  </si>
  <si>
    <t>DZUL RAMOS ZURISADAI</t>
  </si>
  <si>
    <t>ESTRADA FELIX SANTA</t>
  </si>
  <si>
    <t>FUENTES AREVALO CITLALI DEL CARMEN</t>
  </si>
  <si>
    <t>GARCIA CHABLE JUNIOR FRANCISCO</t>
  </si>
  <si>
    <t>GARCIA QUINTAL JOSE ALFREDO</t>
  </si>
  <si>
    <t>GARRIDO TZAB WENDY ESTHER</t>
  </si>
  <si>
    <t>GONGORA QUINTAL EDILBERTO EMMANUEL</t>
  </si>
  <si>
    <t>GONGORA RUIZ MIGUEL YAIR</t>
  </si>
  <si>
    <t>HERNANDEZ PEREZ MARIA DEL CARMEN</t>
  </si>
  <si>
    <t>HERNANDEZ SANCHEZ ANDREA ANAID</t>
  </si>
  <si>
    <t>HERNANDEZ UC ISRAEL ALEXANDER</t>
  </si>
  <si>
    <t>JIMENEZ PECH ISAIAS SEBASTIAN</t>
  </si>
  <si>
    <t>JUAREZ AJU ELVIRA ROSIRENE</t>
  </si>
  <si>
    <t>KU GARRIDO RICARDO ANTONIO</t>
  </si>
  <si>
    <t>MARTIN ROMERO AMBAR CAROL</t>
  </si>
  <si>
    <t>MARTINEZ DOMINGUEZ AMISAEL</t>
  </si>
  <si>
    <t>MARTINEZ GONZALEZ ANDREA PAOLA</t>
  </si>
  <si>
    <t>MAY CAHUICH IRVIN JHOSEFAHT</t>
  </si>
  <si>
    <t>MAY DZIB YAMILE ANTONIA</t>
  </si>
  <si>
    <t>MISS CANUL JUAN EDUARDO</t>
  </si>
  <si>
    <t>MOO REYES MARIELA GUADALUPE</t>
  </si>
  <si>
    <t>NOVELO CUTZ FRIDA ALEJANDRA</t>
  </si>
  <si>
    <t>OTOLAZA XEQUE JORGE AIRAM</t>
  </si>
  <si>
    <t>PAAT ORDOÑEZ ALONDRA JANETH</t>
  </si>
  <si>
    <t>PASTRANA GOMEZ DANIEL ABRAHAM</t>
  </si>
  <si>
    <t>PECH COUHO ARMANDO GABRIEL</t>
  </si>
  <si>
    <t>PECH MARTÍNEZ ANA MARÍA</t>
  </si>
  <si>
    <t>PECH MOO YESENIA JAQUELIN</t>
  </si>
  <si>
    <t>RAMIREZ TAMAYO MARIA ISABEL</t>
  </si>
  <si>
    <t>REQUENA UCAN ANDRES MANUEL</t>
  </si>
  <si>
    <t>RODRIGUEZ INURRETA GEBA PAMELA</t>
  </si>
  <si>
    <t>RUIZ LOPEZ LIZETH GUADALUPE</t>
  </si>
  <si>
    <t>SALAS VILLASEÑOR LUIS ENRIQUE</t>
  </si>
  <si>
    <t>SANCHEZ ALVARO MARIA MAGDALENA</t>
  </si>
  <si>
    <t>SANCHEZ GARCIA KAREN ITZEL</t>
  </si>
  <si>
    <t>SANGUINO TZEC MANUEL ALONZO</t>
  </si>
  <si>
    <t>TORRES PEREZ MAYRA AURORA</t>
  </si>
  <si>
    <t>TUN CATZIN ANDREA DE JESUS</t>
  </si>
  <si>
    <t>UC BAAZ BENITA MARGARITA</t>
  </si>
  <si>
    <t>UC MEDINA CRISTIAN SAUL</t>
  </si>
  <si>
    <t>USCANGA RAMIREZ MERARI YANELI</t>
  </si>
  <si>
    <t>VELA MAY DANIEL MOISES</t>
  </si>
  <si>
    <t>VILLASIS VALDEZ KEVIN AARON</t>
  </si>
  <si>
    <t>YOTZ RAMIREZ JUDITH ARACELI</t>
  </si>
  <si>
    <t>ZUBIETA CHAN SARAI</t>
  </si>
  <si>
    <t>AGUILAR RAMIREZ MONICA MONSERRAT</t>
  </si>
  <si>
    <t>ARECHA ALPUCHE LUIS FELIPE</t>
  </si>
  <si>
    <t>BASTOS ALCOCER KAREN NOEMÍ</t>
  </si>
  <si>
    <t>BENCOMO VAZQUEZ OCTAVIO ALEJANDRO</t>
  </si>
  <si>
    <t>CALAN CAN ROSA MARIA</t>
  </si>
  <si>
    <t>Danza Moderna</t>
  </si>
  <si>
    <t>CRUZ JIMENEZ YAJAIRA GUADALUPE</t>
  </si>
  <si>
    <t>GOMEZ MIJANGOS HUGO ALEXANDER</t>
  </si>
  <si>
    <t>GONGORA MOHA ESTEFANIA CONCEPCION</t>
  </si>
  <si>
    <t>HERNANDEZ GOMEZ FERNANDO ADRIAN</t>
  </si>
  <si>
    <t>HERNANDEZ HERNANDEZ ANA KAREN</t>
  </si>
  <si>
    <t>KU CHI AMAIRANI BEATRIZ</t>
  </si>
  <si>
    <t>LUNA PULIDO ALEJANDRO</t>
  </si>
  <si>
    <t>MEDINA LEONIDES GUILLERMO ALBERTO</t>
  </si>
  <si>
    <t>MINAYA CAN JUAN PABLO</t>
  </si>
  <si>
    <t>MOO YAH DARIANA ABIGAIL</t>
  </si>
  <si>
    <t>REYNAGA PEREZ CLAUDIA LISET</t>
  </si>
  <si>
    <t>SANCHEZ PUC VANESSA DEL CARMEN</t>
  </si>
  <si>
    <t>SANTOYO SANDOVAL GAMALIEL ALBERTO</t>
  </si>
  <si>
    <t>VIVAS CRUZ MIRIAM DEL JESUS</t>
  </si>
  <si>
    <t>REYES SANCHEZ JORGE MANUEL</t>
  </si>
  <si>
    <t>PISTE HUITZ GILBERTO ESTEBAN</t>
  </si>
  <si>
    <t>HOIL CHRISTIAN ALEJANDRO</t>
  </si>
  <si>
    <t>ACOSTA ANDRADE ROGER GERARDO</t>
  </si>
  <si>
    <t>ALEJOS UC OLGA DANIELA</t>
  </si>
  <si>
    <t>ARCOS CAMARA SERGIO ALEJANDRO</t>
  </si>
  <si>
    <t>ARIAS CHI BENJAMIN</t>
  </si>
  <si>
    <t>AVILA PAREDES AZAREL</t>
  </si>
  <si>
    <t>BALAN ZAPATA BRAYAN DEL JESUS</t>
  </si>
  <si>
    <t>CAB DIAZ JOSUE ERNESTO</t>
  </si>
  <si>
    <t>CAHUICH DIAZ ARACELY DEL ROCIO</t>
  </si>
  <si>
    <t>CANCHE KU JAVIER RODRIGO</t>
  </si>
  <si>
    <t>CANUL LIRA ERIK JESUS</t>
  </si>
  <si>
    <t>CASANOVA CU WILIAN ISRAEL</t>
  </si>
  <si>
    <t>CASTRO AVILA KASSANDRA GUADALUPE</t>
  </si>
  <si>
    <t>CAUICH CEDACI ABDIAS SIMEI</t>
  </si>
  <si>
    <t>CAÑA BALAN ANGEL GUADALUPE</t>
  </si>
  <si>
    <t>CHAN RIOS BAYRO ENRIQUE</t>
  </si>
  <si>
    <t>CHI HERNANDEZ DAVID ARTURO</t>
  </si>
  <si>
    <t>CHULIN BAAS MIGUEL ANGEL</t>
  </si>
  <si>
    <t>CU YAH MISHEL</t>
  </si>
  <si>
    <t>DZIB CU KARIME GUADALUPE</t>
  </si>
  <si>
    <t>DZIB GOMEZ BRIAN JAIR DEL JESUS</t>
  </si>
  <si>
    <t>ECHEVERRIA CONCHA LUIS FERNANDO</t>
  </si>
  <si>
    <t>ECHEVERRIA PEREZ GUILLERMO GEOVANY</t>
  </si>
  <si>
    <t>EHUAN NOH EMMANUEL DE LA LUZ</t>
  </si>
  <si>
    <t>ESTRELLA CHAN PAULINA GUADALUPE</t>
  </si>
  <si>
    <t>FRUTIS HERNANDEZ LEYBER EDUARDO</t>
  </si>
  <si>
    <t>FUENTES ORDOÑEZ ERIK ALEXANDER</t>
  </si>
  <si>
    <t>GALMICHE DE LA CRUZ MANOLO ADRIAN</t>
  </si>
  <si>
    <t>GONZALEZ PERALTA MONICA JANETH</t>
  </si>
  <si>
    <t>GONZALEZ VARGAS ROBERTO DANIEL</t>
  </si>
  <si>
    <t>GUZMAN VALLES EDGAR ALEJANDRO</t>
  </si>
  <si>
    <t>HERNANDEZ PECH DALBER URIEL</t>
  </si>
  <si>
    <t>HERNANDEZ VALERIANO SHADANNI ELIZABETH</t>
  </si>
  <si>
    <t>HUCHIN MONTEJO JAQUELINE DEL ROSARIO</t>
  </si>
  <si>
    <t>JIMENEZ MOO JULIO CESAR</t>
  </si>
  <si>
    <t>LEON HERNANDEZ MARIA FERNANDA</t>
  </si>
  <si>
    <t>LUNA VAZQUEZ ALAN ISAIAS</t>
  </si>
  <si>
    <t>MACEDO AGUILAR MARLEN</t>
  </si>
  <si>
    <t>MARTINEZ ESQUEDA HECTOR FERNANDO</t>
  </si>
  <si>
    <t>MIJANGOS CHI DAVID ALBERTO</t>
  </si>
  <si>
    <t>MIJANGOS LEZAMA CARLOS JESUS</t>
  </si>
  <si>
    <t>NOH PUC CARLOS EDUARDO GABRIEL</t>
  </si>
  <si>
    <t>PANTI ORTEGON SERGIO MANUEL</t>
  </si>
  <si>
    <t>PEREYRA CHÁVEZ LUIS FELIPE</t>
  </si>
  <si>
    <t>PEREZ CHAN PABLO DANIEL</t>
  </si>
  <si>
    <t>PEREZ COCON PABLO CESAR</t>
  </si>
  <si>
    <t>PUC POOT JAZMIN DEL CARMEN</t>
  </si>
  <si>
    <t>PUGA RONCES LUIS MARIO</t>
  </si>
  <si>
    <t>RAMIREZ ZURITA CARLOS SANTIAGO</t>
  </si>
  <si>
    <t>RODRIGUEZ HERRERA JULIO EZEQUIEL</t>
  </si>
  <si>
    <t>RODRIGUEZ QUIJANO LOURDES GUADALUPE</t>
  </si>
  <si>
    <t>ROSADO CHI LLUVIA GABRIELA</t>
  </si>
  <si>
    <t>RUELAS QUE JESUS ALBERTO</t>
  </si>
  <si>
    <t>SANSORES DZUL YULENI ANAHI</t>
  </si>
  <si>
    <t>SOLIS PEREZ CHRISTOPHER OMAR</t>
  </si>
  <si>
    <t>TUT GOMEZ JAVIER IGNACIO</t>
  </si>
  <si>
    <t>UC POOT JOSE ESTEBAN</t>
  </si>
  <si>
    <t>UC SANTIAGO OMAR ANTONIO</t>
  </si>
  <si>
    <t>VASQUEZ ZAVALA MARCO ANGEL</t>
  </si>
  <si>
    <t>YX SONDA ANDRES ALBERTO</t>
  </si>
  <si>
    <t>AGUILAR MARTINEZ BEATRIZ ASUNCION</t>
  </si>
  <si>
    <t>AGUILAR PAREDES SHIRLEY ELAINE</t>
  </si>
  <si>
    <t>CONGRESO INTERDISCIPLINARIO "RETOS DE LA ADMINISTRACION"</t>
  </si>
  <si>
    <t>AVILA VARELA MIGUEL ANGEL</t>
  </si>
  <si>
    <t>CAB VAZQUEZ DAINY RAFAELA</t>
  </si>
  <si>
    <t>CAMBRANIS CALAN MAYRA DARIANA</t>
  </si>
  <si>
    <t>CASANOVA SOLIS JOHAN ARTURO</t>
  </si>
  <si>
    <t>CAUICH DZIB ERIKA ZULEMY</t>
  </si>
  <si>
    <t>DZIB CENTURION FELIPE RAYMUNDO</t>
  </si>
  <si>
    <t>ESCOBAR CHI GIANCARLO</t>
  </si>
  <si>
    <t>FRANCO CHUC SANDY YANETH</t>
  </si>
  <si>
    <t>GAYTAN UCAN MAURO RAMON</t>
  </si>
  <si>
    <t>HOIL SILVA ARELY GUADALUPE</t>
  </si>
  <si>
    <t>JACINTO MORALES LUIS MIGUEL</t>
  </si>
  <si>
    <t>LARA DZIB ANTONIO DEL JESUS</t>
  </si>
  <si>
    <t>MIAN SANCHEZ KAREN JAQUELINE</t>
  </si>
  <si>
    <t>MONTOYA ZEPEDA PAULINA</t>
  </si>
  <si>
    <t>OJEDA PUC ABDIEL ISAI</t>
  </si>
  <si>
    <t>PECH FUENTES EVELYN CELESTE</t>
  </si>
  <si>
    <t>PEREZ MORALES OSIRIS CRISTHELL</t>
  </si>
  <si>
    <t>POOT MENDEZ KARIME SARAI</t>
  </si>
  <si>
    <t>QUEB PECH ABELARDO ALEJANDRO</t>
  </si>
  <si>
    <t>QUIJANO VILLAMIL JOSE RODRIGO</t>
  </si>
  <si>
    <t>RAMIREZ SALAZAR KAREN GUADALUPE</t>
  </si>
  <si>
    <t>RAMIREZ TORRES CARLOS ALONSO</t>
  </si>
  <si>
    <t>ROBLES SANCHEZ DALINA</t>
  </si>
  <si>
    <t>SANSORES CHAN GERARDO DAVID</t>
  </si>
  <si>
    <t>SARMIENTO CRUZ JOSE HUMBERTO</t>
  </si>
  <si>
    <t>TORRES CRUZ EDGAR</t>
  </si>
  <si>
    <t>XON XILOJ MIGUEL ANGEL</t>
  </si>
  <si>
    <t>ESPAÑA CACH JESUS CARLOS AARON</t>
  </si>
  <si>
    <t>BAROJAS GUZMAN JOSUE ISRAEL</t>
  </si>
  <si>
    <t>GONZALEZ DAMAS JONNI SEMBER</t>
  </si>
  <si>
    <t>AGUIRRE MAY DAYANA NOEMI</t>
  </si>
  <si>
    <t>BARREDO ORTIZ SOFIA DEL CARMEN</t>
  </si>
  <si>
    <t>BENCOMO ZAPATA JAFHED ALEJANDRO</t>
  </si>
  <si>
    <t>BLANCO GONZALEZ MC GREGOR JONATHAN</t>
  </si>
  <si>
    <t>CAHUICH MISS FERNANDO ABDIEL</t>
  </si>
  <si>
    <t>CASANOVA ROMERO FABIOLA LIZETH</t>
  </si>
  <si>
    <t>CESPEDES PEREZ ELISABET</t>
  </si>
  <si>
    <t>CHAN CORTES KEVIN ALEJANDRO</t>
  </si>
  <si>
    <t>CHAVEZ RIVERA GERARDO ISRAEL</t>
  </si>
  <si>
    <t>CRUZ QUEB KEVIN JAFETH</t>
  </si>
  <si>
    <t>DEL ANGEL GONZALEZ ALEJANDRO</t>
  </si>
  <si>
    <t>FONSECA FLEITES CARLOS ANDRES</t>
  </si>
  <si>
    <t>GARCIA LOPEZ KENNER DANIEL</t>
  </si>
  <si>
    <t>GARMA VAZQUEZ YIMI DE LOS ANGELES</t>
  </si>
  <si>
    <t>GUAZOSON WITZIL ITZEL GUADALUPE</t>
  </si>
  <si>
    <t>GUZMAN REBOLLEDO SAMUEL ABRAHAM</t>
  </si>
  <si>
    <t>HAAS PEREZ EMANUEL IVAN</t>
  </si>
  <si>
    <t>HOMA UC CARLOS MANUEL</t>
  </si>
  <si>
    <t>JIMENEZ ALMEYDA OSBERT EMMANUEL</t>
  </si>
  <si>
    <t>LOPEZ DIAZ ANDRES DEL JESUS</t>
  </si>
  <si>
    <t>LOPEZ ROQUIS LEONARDO JOSE</t>
  </si>
  <si>
    <t>MANUEL LOPEZ UZIEL ANTONIO</t>
  </si>
  <si>
    <t>MARCOS CHOC ABELARDO RAMON</t>
  </si>
  <si>
    <t>MATEO SOSA FARID ALDAIR</t>
  </si>
  <si>
    <t>MENDOZA DE GANTE CARLOS JESUS</t>
  </si>
  <si>
    <t>MORALES ROMERO ELIAN EDEL</t>
  </si>
  <si>
    <t>NARVAEZ PEREZ ALEJANDRO DE JESUS</t>
  </si>
  <si>
    <t>PEREZ CORDOVA INGRI</t>
  </si>
  <si>
    <t>PEREZ PEREZ LUIS LEONEL</t>
  </si>
  <si>
    <t>PEREZ RODRIGUEZ ERICK JOSUE</t>
  </si>
  <si>
    <t>PUCH RODRIGUEZ MERLY PATRICIA</t>
  </si>
  <si>
    <t>SALAZAR ALBARADO LUIS DANIEL</t>
  </si>
  <si>
    <t>SUAREZ YAN CHARLIE ANTONIO</t>
  </si>
  <si>
    <t>VALLE PACHECO CESAR IDEKEL</t>
  </si>
  <si>
    <t>YAH LEON JOSE NAZARETH</t>
  </si>
  <si>
    <t>YEH HERNANDEZ JAIRO EFRAIN</t>
  </si>
  <si>
    <t>ZUBIETA PEREZ JENNIFER LISETTE</t>
  </si>
  <si>
    <t>PEREZ VAZQUEZ GABRIELA JAHDAI</t>
  </si>
  <si>
    <t>OLIVARES RAMAYO AXEL DEL JESUS</t>
  </si>
  <si>
    <t>AC UC JOSE LUIS</t>
  </si>
  <si>
    <t>ACEVEDO KEB FRANCISCO ARTURO</t>
  </si>
  <si>
    <t>ANCHEVIDA GOMEZ ANTHONY JAHERS</t>
  </si>
  <si>
    <t>ARCOS SANMIGUEL CARLOS ROBERTO</t>
  </si>
  <si>
    <t>BALCHE SERRANO ANGEL EDUARDO</t>
  </si>
  <si>
    <t>CARBAJAL CORONA KEVIN WILLIAMS</t>
  </si>
  <si>
    <t>CHE REQUENA RAFAEL JESUS</t>
  </si>
  <si>
    <t>COLLI TUN YONATHAN DEL JESUS</t>
  </si>
  <si>
    <t>DOMINGO HERNANDEZ ALEJANDRO</t>
  </si>
  <si>
    <t>DZIB COCOM JORGE TONATIUH</t>
  </si>
  <si>
    <t>GONGORA SALAZAR JUAN HARIM</t>
  </si>
  <si>
    <t>HUCHIN UICAB LUIS ANTONIO</t>
  </si>
  <si>
    <t>KU AKE LEONARDO ELIEZER</t>
  </si>
  <si>
    <t>KU MENA ABRAHAM ABINADAB</t>
  </si>
  <si>
    <t>LOPEZ JIMENEZ SERGIO LUIS</t>
  </si>
  <si>
    <t>MARTINEZ BAEZ RICARDO JESUS</t>
  </si>
  <si>
    <t>MENDEZ CAMARA ELIAS NAIN</t>
  </si>
  <si>
    <t>MOO MIJANGOS RAYMUNDO</t>
  </si>
  <si>
    <t>MORAYTA TUN CARLOS ENRIQUE</t>
  </si>
  <si>
    <t>MUT CHUC ANTONIO ALEXANDER</t>
  </si>
  <si>
    <t>MUÑOZ CHAN RENE ALEJANDRO</t>
  </si>
  <si>
    <t>NEGRON DIAZ JORGE LUIS</t>
  </si>
  <si>
    <t>NICOLAS MORALES JAVIER</t>
  </si>
  <si>
    <t>PALACIOS ROSADO CARLOS ADRIAN</t>
  </si>
  <si>
    <t>PECH CHABLE JOSE MARIA</t>
  </si>
  <si>
    <t>RAMON CANELA LUIS RAMON</t>
  </si>
  <si>
    <t>RODRIGUEZ FABIAN GERARDO FRANCISCO</t>
  </si>
  <si>
    <t>ROMAN ESTRADA SANTOS</t>
  </si>
  <si>
    <t>ROSEL POLANCO ALEXIS GERARDO</t>
  </si>
  <si>
    <t>SANTIAGO RUIZ XAVIER ALEXANDER</t>
  </si>
  <si>
    <t>SARMIENTO PACHECO EMMANUEL DAVID</t>
  </si>
  <si>
    <t>SARMIENTO SANTOYO JOSE ENRIQUE</t>
  </si>
  <si>
    <t>SERRANO UICAB ABRAHAM ALEJANDRO</t>
  </si>
  <si>
    <t>SULUB REYES LUIS FERNANDO</t>
  </si>
  <si>
    <t>TAMAY COCON SIMRI DANIEL</t>
  </si>
  <si>
    <t>TAMAYO ALCOCER JOSE NEFTALY</t>
  </si>
  <si>
    <t>VELAZQUEZ RIVERA JUAN MANUEL</t>
  </si>
  <si>
    <t>VILLAMONTE CHAN JOSE JOAQUIN</t>
  </si>
  <si>
    <t>ZUMARRAGA PERALTA JOHAN NATANAEL</t>
  </si>
  <si>
    <t>RAMOS CORTEZ AYORUX JUAN CARLOS</t>
  </si>
  <si>
    <t>ALVARADO PEREZ JOSE GABRIEL</t>
  </si>
  <si>
    <t>VARGUEZ VELAZQUEZ SAUL STEVENS</t>
  </si>
  <si>
    <t>MONTEJO ANDRES FERNANDO</t>
  </si>
  <si>
    <t>AGUILAR ORTEGON RODRIGO ADRIAN</t>
  </si>
  <si>
    <t>AKE FARFAN JOSE ALEJANDRO</t>
  </si>
  <si>
    <t>AKE HERNANDEZ MARIA DE LOS ANGELES</t>
  </si>
  <si>
    <t>ANCHEVIDA UCO ANGEL JESUS</t>
  </si>
  <si>
    <t>ANGELES MENDEZ MARIA ELENA</t>
  </si>
  <si>
    <t>AZCORRA BALAM MARIA JOSE</t>
  </si>
  <si>
    <t>BLANCO TAPIA LEONARDO DANIEL</t>
  </si>
  <si>
    <t>CALDERON GARRIDO CONCEPCION DE JESUS</t>
  </si>
  <si>
    <t>CAMBRANIS CARRILLO LUIS MANUEL</t>
  </si>
  <si>
    <t>CAMPOS JIMENEZ GIOVANA GUADALUPE</t>
  </si>
  <si>
    <t>CANCHE BERZUNZA CARLA MARISOL</t>
  </si>
  <si>
    <t>CARRILLO GOMEZ LUIS ENRIQUE</t>
  </si>
  <si>
    <t>CASTELLANOS TOACHE EDITH CAROLINA</t>
  </si>
  <si>
    <t>CHAB CANO JOSE ALEJANDRO</t>
  </si>
  <si>
    <t>CHAN TUN ALBERTO ALEJANDRO</t>
  </si>
  <si>
    <t>COLLI HERNANDEZ PABLO EDUARDO</t>
  </si>
  <si>
    <t>CORDOBA ROJAS MIGUEL ALFONSO</t>
  </si>
  <si>
    <t>COUOH PAAT KEVIN NOE</t>
  </si>
  <si>
    <t>CRUZ MARTINEZ ABNER YAZBEK</t>
  </si>
  <si>
    <t>CRUZ MORALES JONNY</t>
  </si>
  <si>
    <t>CU PEÑALOZA JOSE MANUEL</t>
  </si>
  <si>
    <t>DAMAS MERCADO ROMEO ANDRES</t>
  </si>
  <si>
    <t>DELGADO CARRILLO GERARDO</t>
  </si>
  <si>
    <t>DURAN MAYO GUADALUPE MONTSERRAT</t>
  </si>
  <si>
    <t>ESPADAS RODRIGUEZ JOSE AUDOMARO</t>
  </si>
  <si>
    <t>FELIX VAZQUEZ MIGUEL AGUSTIN</t>
  </si>
  <si>
    <t>FERNANDEZ NAAL JOSE RAUL</t>
  </si>
  <si>
    <t>GAITAN EHUAN CARLOS MARIO</t>
  </si>
  <si>
    <t>GASCA EUAN MANUEL PAULINO</t>
  </si>
  <si>
    <t>GOMEZ CONTRERAS LUISA JULIANA SANDIVEL</t>
  </si>
  <si>
    <t>GONGORA CAN JOSE EDUARDO DE JESUS</t>
  </si>
  <si>
    <t>HERNANDEZ CARRASCO CARLOS CESAR</t>
  </si>
  <si>
    <t>HERRERA VAZQUEZ JOSE ISIDRO</t>
  </si>
  <si>
    <t>HUCHIN CAJUN SAUL IGNACIO</t>
  </si>
  <si>
    <t>JIMENEZ LOPEZ MIGUEL ANGEL</t>
  </si>
  <si>
    <t>LOPEZ TORRES JOSE ANTONIO</t>
  </si>
  <si>
    <t>LUNA CAB ROMAN ALEJANDRO</t>
  </si>
  <si>
    <t>MARTINEZ MARTINEZ LIMBER ABIEL</t>
  </si>
  <si>
    <t>MARTINEZ VERA JOSE ARTURO</t>
  </si>
  <si>
    <t>MEJIA DURAN JOSUE MISAEL</t>
  </si>
  <si>
    <t>MIAM HEREDIA GABRIEL DEL JESUS</t>
  </si>
  <si>
    <t>MOO CONTRERAS ORLANDO JOSUE</t>
  </si>
  <si>
    <t>NOVELO FRAZ RAMON EDUARDO</t>
  </si>
  <si>
    <t>PANTI ORTEGON KEVIN ADONIRAN</t>
  </si>
  <si>
    <t>PECH GUTIERREZ ERIK FELIPE</t>
  </si>
  <si>
    <t>POOT MENDEZ KENIA IVETH</t>
  </si>
  <si>
    <t>PORRAS DURAN WUANDA SOFIA</t>
  </si>
  <si>
    <t>QUEN GUEVARA MARCO SAUL</t>
  </si>
  <si>
    <t>RAMIREZ PEREZ GUILLERMO JOEL</t>
  </si>
  <si>
    <t>RAMIREZ REBOLLEDO MARIA GUADALUPE</t>
  </si>
  <si>
    <t>REJON PUC ERIK AARON</t>
  </si>
  <si>
    <t>SABALA PEREZ DIANA LAURA</t>
  </si>
  <si>
    <t>SALAZAR LEON KEVIN ALEXANDER</t>
  </si>
  <si>
    <t>SANCHEZ GONGORA YADIRA JOHANA</t>
  </si>
  <si>
    <t>SANCHEZ MORENO ABDIEL URIEL</t>
  </si>
  <si>
    <t>SANTOS UC MARIELA DE JESUS</t>
  </si>
  <si>
    <t>SEGOVIA CAN JOSE DEL CARMEN</t>
  </si>
  <si>
    <t>TUCUCH MATU EDUARDO DAVID</t>
  </si>
  <si>
    <t>TUT LEMUS ELIO DAVID</t>
  </si>
  <si>
    <t>UC MAY JOSE MARIA ANDRES</t>
  </si>
  <si>
    <t>URDAPILLETA AYIL NATALIA DE LA CRUZ</t>
  </si>
  <si>
    <t>YEPEZ MEDINA NAHALIEL ISUA</t>
  </si>
  <si>
    <t>ALVAREZ DZIB HECTOR JESUS</t>
  </si>
  <si>
    <t>ALVAREZ ROCA JOSUE ABRAHAM</t>
  </si>
  <si>
    <t>BAZARTE POOT ALONDRA BERENICE</t>
  </si>
  <si>
    <t>CABALLERO ORDOÑEZ JOHANA NOHEMI</t>
  </si>
  <si>
    <t>CHAVEZ ALONSO LUZ KARINA</t>
  </si>
  <si>
    <t>ACTIVIDADES DEL SEPTIMO ENCUENTRO REGIONAL SUR-SURESTE DE JOVENES FRENTE AL CAMBIO CLIMATICO REALIZADO EN EL ITC LOS DIAS 29,30 DE NOVIEMBRE</t>
  </si>
  <si>
    <t>COLLI CHAN AURORA ELIZABET</t>
  </si>
  <si>
    <t>CRUZ PECH ZULMI CYTLALI</t>
  </si>
  <si>
    <t>DEL ROSARIO CHE RICARDO EMIR</t>
  </si>
  <si>
    <t>FERRER ROSEL LANDY GUADALUPE</t>
  </si>
  <si>
    <t>GARCIA RAMIREZ MARIA GUADALUPE</t>
  </si>
  <si>
    <t>GARCIA ZAVALA YARIME DARNEY</t>
  </si>
  <si>
    <t>GUZMAN CAAMAL SHERLY GUADALUPE</t>
  </si>
  <si>
    <t>GUZMAN XOOL EDWIN DE JESUS</t>
  </si>
  <si>
    <t>HOIL ZARATE SALMA PAOLA</t>
  </si>
  <si>
    <t>BOXEO</t>
  </si>
  <si>
    <t>HUCHIN AC IGNACIO REYMUNDO</t>
  </si>
  <si>
    <t>HUCHIN ORTIZ ALEJANDRO DEL JESUS</t>
  </si>
  <si>
    <t>MAAS DZIB JOEL FRANCISCO</t>
  </si>
  <si>
    <t>MEJIA DURAN JUAN MANUEL</t>
  </si>
  <si>
    <t>MEX NAAL CARLOS ALBERTO</t>
  </si>
  <si>
    <t>MOO DZUL JOSE MANUEL</t>
  </si>
  <si>
    <t>POOT PEREZ SERGIO EMMANUEL</t>
  </si>
  <si>
    <t>RAMIREZ PINO JULIO ROMAN</t>
  </si>
  <si>
    <t>REBOLLEDO HEREDIA RAUL ANTONIO</t>
  </si>
  <si>
    <t>SANCHEZ REALPOZO MANUEL EDUARDO</t>
  </si>
  <si>
    <t>SEGURA RODRIGUEZ ALONDRA MADAHI</t>
  </si>
  <si>
    <t>SUAREZ HERNANDEZ JOSE DE JESUS</t>
  </si>
  <si>
    <t>TACU HERNANDEZ VIANEY DEL CARMEN</t>
  </si>
  <si>
    <t>TUN PECH JOSE ANDRES</t>
  </si>
  <si>
    <t>TUN POOT JORGE ALEJANDRO</t>
  </si>
  <si>
    <t>ZAMUDIO SANCHEZ IRVING RICARDO</t>
  </si>
  <si>
    <t>PEREZ JONATHAN ALEJANDRO</t>
  </si>
  <si>
    <t>AC NOH FERNANDO JOSE</t>
  </si>
  <si>
    <t>ALCUDIA SANCHEZ ERIK GUADALUPE</t>
  </si>
  <si>
    <t>ANGELES JIMENEZ RAFAEL</t>
  </si>
  <si>
    <t>AYALA PECH DAVID ELIUD</t>
  </si>
  <si>
    <t>AYUSO GUERRERO ALEXIS IVAN</t>
  </si>
  <si>
    <t>BENITEZ MARTINEZ ALEXIR</t>
  </si>
  <si>
    <t>BERNABE UC LUIS FRANCISCO</t>
  </si>
  <si>
    <t>CAHUICH RAMAYO DANIELA GUADALUPE</t>
  </si>
  <si>
    <t>CAHUICH RAMIREZ JESSICA JACQUELIN</t>
  </si>
  <si>
    <t>CAHUICH YAM JAVIER ANTONIO</t>
  </si>
  <si>
    <t>CANCHE CHAN CARLOS JESUS</t>
  </si>
  <si>
    <t>CANO MONTES VICTOR SANTIAGO</t>
  </si>
  <si>
    <t>CANTO VELA AMAURI RUBEN</t>
  </si>
  <si>
    <t>CARRILLO TORREZ JANDY RUBI</t>
  </si>
  <si>
    <t>CAUICH CHAN LUIS ANGEL</t>
  </si>
  <si>
    <t>CAUICH CHI ERNESTO ESAU</t>
  </si>
  <si>
    <t>CEL CEN LUIS FERNANDO</t>
  </si>
  <si>
    <t>CERDA LARA JUAN ANTONIO</t>
  </si>
  <si>
    <t>CERVERA PEREZ VALERIA</t>
  </si>
  <si>
    <t>CHABLE POOL ERNESTO SAUL</t>
  </si>
  <si>
    <t>CHAN MARIN VICENTE JAIR</t>
  </si>
  <si>
    <t>CHAN MATU JOSE EMANUEL</t>
  </si>
  <si>
    <t>CHI GOMEZ ITZEL GUADALUPE</t>
  </si>
  <si>
    <t>CHI GOMEZ MIGUEL ANGEL</t>
  </si>
  <si>
    <t>CHUC DZIB JAIRO ALDHAIR</t>
  </si>
  <si>
    <t>CHUC HORTA PEDRO ESTEBAN</t>
  </si>
  <si>
    <t>CITUK TUN LAURA CRUZ</t>
  </si>
  <si>
    <t>COL CAAMAL FERNANDO AZAEL</t>
  </si>
  <si>
    <t>CRISTOBAL MARTINEZ ANDY ALEXIS</t>
  </si>
  <si>
    <t>CRUZ GONZALEZ SERGIO MARTIN</t>
  </si>
  <si>
    <t>CRUZ VALDOVINOS ADRIANA CARMIN</t>
  </si>
  <si>
    <t>DIAZ ROCHA KAREN ESTEFANIA</t>
  </si>
  <si>
    <t>DZIB CHABLE MICHELLE JAQUELINE</t>
  </si>
  <si>
    <t>DZUL QUIJANO SAMUEL DAVID</t>
  </si>
  <si>
    <t>FAJARDO LEON ENRIQUE DAVID</t>
  </si>
  <si>
    <t>FELIX PEREZ JIMENA ABIGAIL</t>
  </si>
  <si>
    <t>FLORES ARAGON ANTONIO</t>
  </si>
  <si>
    <t>GARCIA LARA NESTOR SALVADOR</t>
  </si>
  <si>
    <t>GIL LOPEZ ILIANA GUADALUPE</t>
  </si>
  <si>
    <t>GONGORA HERRERA EILLEN AZARETH</t>
  </si>
  <si>
    <t>GUTIERREZ SANTOS MARIAN ZURYSADAI</t>
  </si>
  <si>
    <t>HAAS GONZALEZ JONATHAN ALEXIS</t>
  </si>
  <si>
    <t>HEREDIA HERNANDEZ ANGELA VICTORIA</t>
  </si>
  <si>
    <t>HERNANDEZ CU ALEJANDRO GUADALUPE</t>
  </si>
  <si>
    <t>HERNANDEZ PEREZ JHONATAN ABIMAEL</t>
  </si>
  <si>
    <t>HERRERA ASENCIO FELIX ALEJANDRO</t>
  </si>
  <si>
    <t>HUERTA VALENZUELA SHEYLA YADIRA</t>
  </si>
  <si>
    <t>HUITZ HERON MARIA TERESA</t>
  </si>
  <si>
    <t>INURRETA TAMAY MARIA FERNANDA</t>
  </si>
  <si>
    <t>JUAREZ CARRILLO LEONARDO ANTONIO</t>
  </si>
  <si>
    <t>KANTUN AGUILAR LIPSCI NATALI</t>
  </si>
  <si>
    <t>LAGUNA CASANOVA AMI SHADAI</t>
  </si>
  <si>
    <t>LEON PERERA ANDREA</t>
  </si>
  <si>
    <t>LOPEZ COBOS ADRIANA GUADALUPE</t>
  </si>
  <si>
    <t>LOPEZ MAGDONEL DELICIA MARBELLA</t>
  </si>
  <si>
    <t>MACOSSAY DZUL CRISTIAN JESUS</t>
  </si>
  <si>
    <t>MAY MISS OSCAR ELIGIO</t>
  </si>
  <si>
    <t>MEDINA VAZQUEZ MANUEL ADRIAN</t>
  </si>
  <si>
    <t>MENDEZ SANTOS ABDIEL ADEMIR</t>
  </si>
  <si>
    <t>MORALES OROPEZA FARIDE ALEJANDRA</t>
  </si>
  <si>
    <t>MORALES SANSORES LUIS OSWALDO</t>
  </si>
  <si>
    <t>NAH MANRIQUE MIGUEL ALEJANDRO</t>
  </si>
  <si>
    <t>NOZ TOVAR NOE XAVIER</t>
  </si>
  <si>
    <t>ORTEGA MARTINEZ ALONDRA JHOSELINE</t>
  </si>
  <si>
    <t>PAN KU ABNER</t>
  </si>
  <si>
    <t>PECH DZIB EMANUEL ALBERTO</t>
  </si>
  <si>
    <t>PERALTA VICENTE MARIA FERNANDA</t>
  </si>
  <si>
    <t>PEREZ KANTUN ARTURO</t>
  </si>
  <si>
    <t>PINTO SANTOYO ISIS ROSELY</t>
  </si>
  <si>
    <t>POOT OCAÑA JESUS GONZALO</t>
  </si>
  <si>
    <t>PUC SANCHEZ IVAN ABISAI</t>
  </si>
  <si>
    <t>QUIJANO ZETINA GEORGIA ADRIANA</t>
  </si>
  <si>
    <t>RIVERA FONSECA ANA SOFIA</t>
  </si>
  <si>
    <t>ROSADO GONZALEZ JESUS ALBERTO</t>
  </si>
  <si>
    <t>ROSETTE HEREDIA VANESA MARISOL</t>
  </si>
  <si>
    <t>RUIZ PANTOJA RONALDO ABEL</t>
  </si>
  <si>
    <t>SANCHEZ DE LA CRUZ AJASTARI</t>
  </si>
  <si>
    <t>SANCHEZ DOMINGUEZ INGRID PAULINA</t>
  </si>
  <si>
    <t>SANSORES GONZALEZ NEFI CECILIO</t>
  </si>
  <si>
    <t>SANTANA CHI JARED</t>
  </si>
  <si>
    <t>SANTIAGO YAÑEZ LUIS CARLOS</t>
  </si>
  <si>
    <t>SEGOVIA ORTIGOSA OLIVER HUMBERTO</t>
  </si>
  <si>
    <t>SOSA MERA ORLANDO LEONEL</t>
  </si>
  <si>
    <t>TAMAY HUICAB LAZARO EMANUEL</t>
  </si>
  <si>
    <t>TEC CHI JOSE DANIEL</t>
  </si>
  <si>
    <t>TUN KU ALAN LEOBARDO</t>
  </si>
  <si>
    <t>UICAB CHE HUGO FERNANDO</t>
  </si>
  <si>
    <t>VELA MAY DAVID EZEQUIEL</t>
  </si>
  <si>
    <t>VILLARINO PALMA WILBERTH HUMBERTO</t>
  </si>
  <si>
    <t>WITZ FERNANDEZ YESSENIA JACQUELINE</t>
  </si>
  <si>
    <t>XIU NAVARRO JESUS GUADALUPE ALEJANDRO</t>
  </si>
  <si>
    <t>XOOL MISS LITZY GUADALUPE</t>
  </si>
  <si>
    <t>ZARATE MEDINA IRVING ARAY</t>
  </si>
  <si>
    <t>ZAVALA CARDENAS KEVIN YAIR</t>
  </si>
  <si>
    <t>ACEVEDO VALLE MARTÍN ALEJANDRO</t>
  </si>
  <si>
    <t>AGUILAR MERCADO EMILIA DEL CARMEN</t>
  </si>
  <si>
    <t>ALAVEZ HERNANDEZ JUDID MICHEL</t>
  </si>
  <si>
    <t>ALAVEZ REYES JOSE MANUEL</t>
  </si>
  <si>
    <t>BALAN CHIN JUAN JOSE</t>
  </si>
  <si>
    <t>BAQUEIRO SULU CARLOS EMMANUEL</t>
  </si>
  <si>
    <t>BARRERA CHAN KENIA CAROLINA</t>
  </si>
  <si>
    <t>BERZUNZA POOT MIGUEL ALONZO</t>
  </si>
  <si>
    <t>CAAMAL MARTIN JULIO CESAR</t>
  </si>
  <si>
    <t>CAAMAL SANTIAGO CANDELARIA NOELIA</t>
  </si>
  <si>
    <t>CANCHE YAM SIMEI ESAU</t>
  </si>
  <si>
    <t>CANUL CHAN WENDY MONSERRAT</t>
  </si>
  <si>
    <t>CANUL RODRIGUEZ ABRAHAM DE LA CRUZ</t>
  </si>
  <si>
    <t>CARDOZO ALMEYDA MARISLEYSIS DE LOS ANGELES</t>
  </si>
  <si>
    <t>CASTELLANOS PEREZ REINA DEL JESUS</t>
  </si>
  <si>
    <t>CASTILLO MENDEZ JESUS MARTIN</t>
  </si>
  <si>
    <t>CASTRO TRINIDAD ROSALEYDA</t>
  </si>
  <si>
    <t>CHAN CAB DANIEL EDUARDO</t>
  </si>
  <si>
    <t>CHAN MATU JAIR EDUARDO</t>
  </si>
  <si>
    <t>CHAN SANTOS CECILIA NAYELI</t>
  </si>
  <si>
    <t>CHAN XAMAN VICENTE MANUEL</t>
  </si>
  <si>
    <t>CHI MAAS JESUS ALBERTO</t>
  </si>
  <si>
    <t>CRUZ ALEJO MARIA GUADALUPE</t>
  </si>
  <si>
    <t>CRUZ LUIS JHARYTZZA CORAZON</t>
  </si>
  <si>
    <t>CUPUL YERBES CRISTINA GUADALUPE</t>
  </si>
  <si>
    <t>CUPUL YERBES JANETH BERENICE</t>
  </si>
  <si>
    <t>DOMINGUEZ VELAZQUEZ MARIA GUADALUPE</t>
  </si>
  <si>
    <t>ESCALANTE RUIZ ALONDRA DEL ROCIO</t>
  </si>
  <si>
    <t>ESPINOSA CHAVEZ NAIROBI GUADALUPE</t>
  </si>
  <si>
    <t>EUAN COCON HANNIA YAZMIN</t>
  </si>
  <si>
    <t>FLORES POOL ANDREA YOSSELYN</t>
  </si>
  <si>
    <t>GASCA PINZON JULIO ADOLFO</t>
  </si>
  <si>
    <t>GONZALEZ MENDOZA MEFIBOSETH</t>
  </si>
  <si>
    <t>GONZALEZ ROCHA KAREN CECILIA</t>
  </si>
  <si>
    <t>GUTIERREZ CAB JAVIER ELIAS</t>
  </si>
  <si>
    <t>HERNANDEZ MEDINA PABLO ASIEL</t>
  </si>
  <si>
    <t>HERNANDEZ NOH JORKAER ERNESTO DEL JESUS</t>
  </si>
  <si>
    <t>HUCHIN TUN CINTIA GUADALUPE</t>
  </si>
  <si>
    <t>JAIMES AKÉ CRISTIAN DEL JESUS</t>
  </si>
  <si>
    <t>JIMENEZ ROSADO DAYANA</t>
  </si>
  <si>
    <t>KU CABALLERO JOSUE NOE</t>
  </si>
  <si>
    <t>LOPEZ CANCHE VICTOR MARTIN</t>
  </si>
  <si>
    <t>LOPEZ PUCH NIURKA AMILENI</t>
  </si>
  <si>
    <t>LOPEZ PUCH SHIRLEY STEPHANIA</t>
  </si>
  <si>
    <t>Actuación</t>
  </si>
  <si>
    <t>LOVERA PEREZ BYANKA NATASHA</t>
  </si>
  <si>
    <t>LOZANO VELA KEVIN FERNANDO</t>
  </si>
  <si>
    <t>LUCAS HERNÁNDEZ JAZMÍN MARGARITA</t>
  </si>
  <si>
    <t>MARTINEZ CEDILLO WUILIAM JOET</t>
  </si>
  <si>
    <t>MARTINEZ REYES GUADALUPE DEL CARMEN</t>
  </si>
  <si>
    <t>MATOS TUN IGNACIO ALEJANDRO</t>
  </si>
  <si>
    <t>MEJIA CU DAVID ISAAC</t>
  </si>
  <si>
    <t>MENDEZ DZIB DANIEL ALEXANDER</t>
  </si>
  <si>
    <t>MONTIEL LEON ANA LEIDY</t>
  </si>
  <si>
    <t>MORALES VILLALOBOS KAREN CRISTEL</t>
  </si>
  <si>
    <t>NAAL BALAN ERICK FERNANDO</t>
  </si>
  <si>
    <t>NAAL CONTRERAS CINDY ANAHI</t>
  </si>
  <si>
    <t>NAVARRO COSGAYA EDUARDO</t>
  </si>
  <si>
    <t>NICOLAS TUYUB CINTHYA MONTSERRAT</t>
  </si>
  <si>
    <t>OLAN QUINTAL ARI EDUARDO</t>
  </si>
  <si>
    <t>ORDOÑEZ MAAS LIDIA CECILIA</t>
  </si>
  <si>
    <t>ORTIZ YONG ARANZA GUADALUPE</t>
  </si>
  <si>
    <t>PANTI GARCIA MANUEL JESUS</t>
  </si>
  <si>
    <t>PECH CHABLE CRISTIAN ADDIEL</t>
  </si>
  <si>
    <t>PECH CHABLE HENRY DEL JESUS</t>
  </si>
  <si>
    <t>PENICHE RUIZ BRIAN ALBERTO</t>
  </si>
  <si>
    <t>PEREZ RAMIRO ROCIO DEL CARMEN</t>
  </si>
  <si>
    <t>PUC GARCIA OMAR DAVID</t>
  </si>
  <si>
    <t>QUIJANO AYUSO CARLA GUADALUPE</t>
  </si>
  <si>
    <t>QUIJANO SANCHEZ MARTHA GEORGINA</t>
  </si>
  <si>
    <t>RAMIREZ RUIZ DE CHAVEZ VANESSA PAOLA</t>
  </si>
  <si>
    <t>REYES GUZMAN SARON MARYEKLIN</t>
  </si>
  <si>
    <t>RIVAS BALAN ESTEFANIA DE GUADALUPE</t>
  </si>
  <si>
    <t>RIVERA PECH MANUELA DEL ROSARIO</t>
  </si>
  <si>
    <t>RODRIGUEZ DZIB YUNESI ESTEFANIA</t>
  </si>
  <si>
    <t>RUELAS BE LETICIA NAILEA</t>
  </si>
  <si>
    <t>RUIZ CARRILLO YELITZA DE LOS ANGELES</t>
  </si>
  <si>
    <t>SANCHEZ BARCOS MOISES ADRIAN</t>
  </si>
  <si>
    <t>SANCHEZ LOEZA ANDRES IVAN</t>
  </si>
  <si>
    <t>SANCHEZ MACEDO VIVIANA</t>
  </si>
  <si>
    <t>SANCHEZ MOGUEL BRYAN ALEJANDRO</t>
  </si>
  <si>
    <t>TAMAY CHEL ADRIAN ALBERTO</t>
  </si>
  <si>
    <t>TAMAY PECH NATALIA</t>
  </si>
  <si>
    <t>TUN PANTI JUAN ANTONIO</t>
  </si>
  <si>
    <t>UC FOSTER ORLENE AYERIM</t>
  </si>
  <si>
    <t>UC GONZALEZ JOSE ALEXANDER</t>
  </si>
  <si>
    <t>UC MALDONADO MIGUEL ANGEL</t>
  </si>
  <si>
    <t>VASQUEZ ZAVALA CORINA ITZEL</t>
  </si>
  <si>
    <t>VAZQUEZ REYES LAYSHA GUADALUPE</t>
  </si>
  <si>
    <t>VERA EUAN ANDREA ALEJANDRA</t>
  </si>
  <si>
    <t>VIANA MORAYTA ALEJANDRA NALLELY</t>
  </si>
  <si>
    <t>YAM GARCIA IRVING ADRIAN</t>
  </si>
  <si>
    <t>YE CHI ANDREA MICHELLE</t>
  </si>
  <si>
    <t>ÁLVAREZ UC FRANCISCO IVÁN</t>
  </si>
  <si>
    <t>MOO ANGEL OMAR</t>
  </si>
  <si>
    <t>BARRANCOS RODRIGUEZ HEYDI GUADALUPE</t>
  </si>
  <si>
    <t>CALDERON CU ALDO GABRIEL</t>
  </si>
  <si>
    <t>CANUL PUC GUSTAVO ADOLFO</t>
  </si>
  <si>
    <t>CHABLE BOLON ARELI AMAYRANI</t>
  </si>
  <si>
    <t>CRUZ FABELA PATRICIA GUADALUPE</t>
  </si>
  <si>
    <t>ESQUIVEL DIAZ JOSE ANDRES</t>
  </si>
  <si>
    <t>GONZALEZ BOTON MARIA GUADALUPE</t>
  </si>
  <si>
    <t>HERNANDEZ ESTRADA JOSE MANUEL</t>
  </si>
  <si>
    <t>HERNANDEZ RUEDA JUDITH HARUMI</t>
  </si>
  <si>
    <t>JIMENEZ GUZMAN JULIANA AMAIRANY</t>
  </si>
  <si>
    <t>MANDUJANO GONZALEZ DANIELA GUADALUPE</t>
  </si>
  <si>
    <t>MEDINA AVILEZ MARIA LUISA</t>
  </si>
  <si>
    <t>MENDEZ DOMINGUEZ ZURI</t>
  </si>
  <si>
    <t>MIJANGOS CHI DAMARIS GUADALUPE</t>
  </si>
  <si>
    <t>MUT MUÑOZ SEBASTIÁN JAVIER</t>
  </si>
  <si>
    <t>OCAMPO MAR YENI DEL CARMEN</t>
  </si>
  <si>
    <t>PECH MARTINEZ JESSICA ABIGAIL</t>
  </si>
  <si>
    <t>R DE LA GALA HERNANDEZ DEYSI ROMELIA</t>
  </si>
  <si>
    <t>UC NAAL EDUARDO ALEJANDRO</t>
  </si>
  <si>
    <t>VAZQUEZ PEREZ JOSE ERIK</t>
  </si>
  <si>
    <t>MORENO BARRERA EYTON ELI</t>
  </si>
  <si>
    <t>ALVAREZ CRUZ RENE</t>
  </si>
  <si>
    <t>BARRERA LANDEROS JORGE ARMANDO</t>
  </si>
  <si>
    <t>BELTRAN NOZ JORGE ABRAHAM</t>
  </si>
  <si>
    <t>CAAMAL PECH JOSE FRANCISCO</t>
  </si>
  <si>
    <t>CABRERA MIJANGOS DAYRA MARIANA</t>
  </si>
  <si>
    <t>CAHUICH POOT ROGER JESUS</t>
  </si>
  <si>
    <t>CAMPO CAHUICH JOSE ANGEL</t>
  </si>
  <si>
    <t>CANCHE MUT JAIRO JESUS</t>
  </si>
  <si>
    <t>CANCHE NAAL DEYDAMIA LILIBET</t>
  </si>
  <si>
    <t>CARAVEO ESPINOSA NILDA AURORA</t>
  </si>
  <si>
    <t>CENTURION PEREZ RUBI GUADALUPE</t>
  </si>
  <si>
    <t>CERVANTES CERVERA ALBERTO CARLOS</t>
  </si>
  <si>
    <t>CHAN CAN JESUS MANUEL</t>
  </si>
  <si>
    <t>CHAN MARTINEZ GERARDO ALEJANDRO</t>
  </si>
  <si>
    <t>CHAN MIJANGOS GUILLERMO ANDRES</t>
  </si>
  <si>
    <t>CHUC MARTIN ANGEL JULIAN</t>
  </si>
  <si>
    <t>CHÁVEZ CONTRERAS CRISTIAN ADOLFO</t>
  </si>
  <si>
    <t>CIME MAY ERICK MANUEL</t>
  </si>
  <si>
    <t>COBOS HUICAB ROSAURA JANETH</t>
  </si>
  <si>
    <t>DAMIAN MORALES ALEXI</t>
  </si>
  <si>
    <t>DE LOS SANTOS PEREZ JESUS ANTONIO</t>
  </si>
  <si>
    <t>DZUL CHAN MARCO ALONZO</t>
  </si>
  <si>
    <t>DZULUB QUETZ MIGUEL EDUARDO</t>
  </si>
  <si>
    <t>EHUAN CANUL DAVID ABISAI</t>
  </si>
  <si>
    <t>ESCAMILLA MOO ALEXIS DEL CARMEN</t>
  </si>
  <si>
    <t>ESPADAS BRICEÑO ROMAN JOSMAR</t>
  </si>
  <si>
    <t>EUAN COLLI YAURI LAYESVKA</t>
  </si>
  <si>
    <t>FOSTER MANZANILLA BLANCA CAROLINA</t>
  </si>
  <si>
    <t>FRANCISCO DIEGO MAURICIO</t>
  </si>
  <si>
    <t>GAMEZ MEDINA OSVALDO AUGUSTO</t>
  </si>
  <si>
    <t>GARCIA SANTIAGO JUAN EDUARDO</t>
  </si>
  <si>
    <t>GARCIA VIDAL LIMBERTH DEL JESUS</t>
  </si>
  <si>
    <t>GOMEZ CAUICH JULIO MANUEL</t>
  </si>
  <si>
    <t>GOMEZ HERNANDEZ JORGE ROMAN</t>
  </si>
  <si>
    <t>HAAS UC VIVIANA NOEMI</t>
  </si>
  <si>
    <t>HERNANDEZ LOPEZ DANIEL</t>
  </si>
  <si>
    <t>LOEZA TREJO HEBER ABIEL</t>
  </si>
  <si>
    <t>LOPEZ BARTOLO CARLOS EFREN</t>
  </si>
  <si>
    <t>LOPEZ GARCIA JULIO</t>
  </si>
  <si>
    <t>LOPEZ SALAZAR DAFNE NAOMI GUADALUPE</t>
  </si>
  <si>
    <t>LOZANO CHE DAVID MARINO</t>
  </si>
  <si>
    <t>MALDONADO ESTRELLA ALESSANDRA DEL CARMEN</t>
  </si>
  <si>
    <t>MARTINEZ GARCIA CANDIDO</t>
  </si>
  <si>
    <t>MAY NOVELO JESUS ISRAEL</t>
  </si>
  <si>
    <t>MEJENES HERNANDEZ AMILCAR RENAN</t>
  </si>
  <si>
    <t>NOH VALENCIA LUIS RODRIGO</t>
  </si>
  <si>
    <t>PANTI MANRIQUE IRVING ENRIQUE</t>
  </si>
  <si>
    <t>PEREZ HERNANDEZ KARLA CECILIA</t>
  </si>
  <si>
    <t>PEREZ SANCHEZ ALEXANDRA SARAI</t>
  </si>
  <si>
    <t>PEÑA MENDEZ LIRIO ESTEFANIA</t>
  </si>
  <si>
    <t>POOT GUTIERREZ FERNANDO MANUEL</t>
  </si>
  <si>
    <t>POOX EK JAIRO ISRAEL</t>
  </si>
  <si>
    <t>PUC YAH VICTOR EMMANUEL</t>
  </si>
  <si>
    <t>PUGA MOHOM RAUL ADAN</t>
  </si>
  <si>
    <t>QUEN MAAS EDREI ULTIMINIO</t>
  </si>
  <si>
    <t>RODRIGUEZ MANZANERO ERIKA NATALIA</t>
  </si>
  <si>
    <t>SALAZAR CAN JOSE LEVI</t>
  </si>
  <si>
    <t>SANCHEZ CASTILLO CARLOS JOSUE</t>
  </si>
  <si>
    <t>SEGOVIA OROZCO MARCOS CESAR</t>
  </si>
  <si>
    <t>SOLIS GARCIA ARTURO DE JESUS</t>
  </si>
  <si>
    <t>TAPIA DELGADO ANGEL MOISES</t>
  </si>
  <si>
    <t>TREJO CHI EMMANUEL WIYIBALDO</t>
  </si>
  <si>
    <t>TUN NAAL PEDRO ANGEL</t>
  </si>
  <si>
    <t>UC TURRIZA PABLO GABRIEL</t>
  </si>
  <si>
    <t>UITZ CANUL ALDO ANTONIO</t>
  </si>
  <si>
    <t>VEGA HERNANDEZ GUILLERMO ENRIQUE</t>
  </si>
  <si>
    <t>VICENCIO GONZALEZ JOSE ASAEL</t>
  </si>
  <si>
    <t>VILLACIS NAVARRETE MAURICIO ALBERTO</t>
  </si>
  <si>
    <t>BETANZOS CHI ESDRAS</t>
  </si>
  <si>
    <t>CETINA PEREZ MICAELA DEL CARMEN</t>
  </si>
  <si>
    <t>SEGOVIA CANUL KAREN DEL CARMEN</t>
  </si>
  <si>
    <t>CAAMAL YERBES JULIETA ALEJANDRA</t>
  </si>
  <si>
    <t>ALMEYDA MENDEZ ISABEL</t>
  </si>
  <si>
    <t>CABRERA PERALTA CARLOS DANIEL</t>
  </si>
  <si>
    <t>CANCHE CANCHE CAROLINA DEL CARMEN</t>
  </si>
  <si>
    <t>CHAB QUEH ROCIO GUADALUPE</t>
  </si>
  <si>
    <t>COLEAZA QUIÑONEZ EDUARDO DE LA CRUZ</t>
  </si>
  <si>
    <t>CONTRERAS UC EFRAIN ALBERTO</t>
  </si>
  <si>
    <t>CRUZ CANTUN GUADALUPE DEL JESUS</t>
  </si>
  <si>
    <t>GONZALEZ TORRES RAFAEL FRANCISCO</t>
  </si>
  <si>
    <t>HERNANDEZ PUC JONATHAN EMANUEL</t>
  </si>
  <si>
    <t>LOPEZ QUIAB MARIA GUADALUPE</t>
  </si>
  <si>
    <t>LOPEZ RUBIO ISAAC ADRIAN</t>
  </si>
  <si>
    <t>LÓPEZ SANTOS ROBERTO MANUEL</t>
  </si>
  <si>
    <t>MARQUEZ MENA CARLOS RAPHAEL</t>
  </si>
  <si>
    <t>MARTINEZ CASTILLO NATALIA SOFIA</t>
  </si>
  <si>
    <t>MEDINA OLIVA PERLA RUBI</t>
  </si>
  <si>
    <t>MIS CAHUICH ANGEL DAVID</t>
  </si>
  <si>
    <t>MOO BRICEÑO MARIA FERNANDA</t>
  </si>
  <si>
    <t>ORTIZ RAMOS ANGEL JESUS</t>
  </si>
  <si>
    <t>PAREDES MOO NALLELY MARIAN</t>
  </si>
  <si>
    <t>PIÑA PACHECO ITZEL GUADALUPE</t>
  </si>
  <si>
    <t>QUEN CHAN SHAIRA MERARI</t>
  </si>
  <si>
    <t>QUINTAL RAMIREZ ANA GABRIELA</t>
  </si>
  <si>
    <t>RODRIGUEZ RUIZ ODALIE ALEJANDRA</t>
  </si>
  <si>
    <t>RUBIO BENITEZ NELSON DANIEL</t>
  </si>
  <si>
    <t>RUEDAS GONZALEZ ADDA ELENA</t>
  </si>
  <si>
    <t>UC PERALTA BYRON URIEL</t>
  </si>
  <si>
    <t>VELUETA CRUZ SANDRA GUADALUPE</t>
  </si>
  <si>
    <t>ZUÑIGA CRUZ THANIA DE JESUS</t>
  </si>
  <si>
    <t>HAAS YAM RUBI ANAHI</t>
  </si>
  <si>
    <t>MONGIOTE MALDONADO ELSY CRISTINA</t>
  </si>
  <si>
    <t>CETINA MENDOZA JORDI ERUBIEL</t>
  </si>
  <si>
    <t>AGUILAR DEL CID GERARDO FRANCISCO</t>
  </si>
  <si>
    <t>BENITEZ LOPEZ FELIPE ALEJANDRO</t>
  </si>
  <si>
    <t>BURGOS MASS JORGE IVAN</t>
  </si>
  <si>
    <t>CACH RAMOS MERARI JAASIEL</t>
  </si>
  <si>
    <t>CAMARA CAN ANGEL EDUARDO</t>
  </si>
  <si>
    <t>CETINA MENDOZA KARLA BERENICE</t>
  </si>
  <si>
    <t>CHAN PAREDES MANUEL DEL JESUS</t>
  </si>
  <si>
    <t>CHI CHI GABRIEL ANDRES</t>
  </si>
  <si>
    <t>CHI ZAPATA DIEGO ALEJANDRO</t>
  </si>
  <si>
    <t>CHOC JOSE JESUS ENRIQUE</t>
  </si>
  <si>
    <t>CHUC CASTRO CARLOS ANTONIO</t>
  </si>
  <si>
    <t>CIGARROA VAZQUEZ GILLIAN GUADALUPE</t>
  </si>
  <si>
    <t>CORDOVA PEÑUELAS MOISES JESUS</t>
  </si>
  <si>
    <t>CRUZ ESTRADA LEONARDO JESUS</t>
  </si>
  <si>
    <t>DIAZ ESQUIVEL ALEXA PAOLA</t>
  </si>
  <si>
    <t>DIAZ HERNANDEZ CRISTY NARAY</t>
  </si>
  <si>
    <t>EHUAN PECH JUDA ISRAEL</t>
  </si>
  <si>
    <t>GARCIA MARTINEZ YANIRA ESTEFANIA</t>
  </si>
  <si>
    <t>GOMEZ SOSA GIOVANNA ESMERALDA</t>
  </si>
  <si>
    <t>GONZALEZ BOTON RUBI ISELA</t>
  </si>
  <si>
    <t>JACINTO ORDOÑEZ FATIMA NAYELI</t>
  </si>
  <si>
    <t>JIMENEZ MIER JESUS URIEL</t>
  </si>
  <si>
    <t>LOPEZ MOO ANGEL DEL JESUS</t>
  </si>
  <si>
    <t>LOPEZ VALENCIA LIBNI KARIME</t>
  </si>
  <si>
    <t>MANZANERO MOO JOSE ADOLFO</t>
  </si>
  <si>
    <t>MAY LOPEZ ARISTEO</t>
  </si>
  <si>
    <t>MIS CAAMAL FILIBERTO ABRAHAM</t>
  </si>
  <si>
    <t>MORA OLIVARES JORDY DE LOS ANGELES</t>
  </si>
  <si>
    <t>MUÑOZ CRUZ JOSE MARIA</t>
  </si>
  <si>
    <t>NIETO JIMENEZ RAUL GONZALO</t>
  </si>
  <si>
    <t>NOVELO MADRID RODRIGO DE ATOCHA</t>
  </si>
  <si>
    <t>ORTIZ GOMEZ JENNIFER YANET</t>
  </si>
  <si>
    <t>OSORNO VALLE LUIS ERNESTO</t>
  </si>
  <si>
    <t>PECH VALLE AMAIRANY LETICIA</t>
  </si>
  <si>
    <t>RAMIREZ JIMENEZ GREYSI SAMIRA</t>
  </si>
  <si>
    <t>RIOS TEC LEEAN</t>
  </si>
  <si>
    <t>SALAZAR ALBARADO JESUS ALBERTO</t>
  </si>
  <si>
    <t>SANCHEZ CHERREZ MARIA JIMENA</t>
  </si>
  <si>
    <t>SORIANO VÁZQUEZ LESLY YOCELIN</t>
  </si>
  <si>
    <t>SULUB GOMEZ JOSE REYMUNDO</t>
  </si>
  <si>
    <t>UC CAHUICH OSCAR EMMANUEL</t>
  </si>
  <si>
    <t>AGUILAR ZAVALA JESÚS ALBERTO</t>
  </si>
  <si>
    <t>ARCEO GOMEZ EDWARD CHRISTOPHER</t>
  </si>
  <si>
    <t>ARCEO XEQUE CARLOS EDUARDO</t>
  </si>
  <si>
    <t>AYIL LANDAVERDE JUAN CARLOS</t>
  </si>
  <si>
    <t>BARRERA RODRIGUEZ WILIAM</t>
  </si>
  <si>
    <t>BEYTIA CHIN DENNIS ARMANDO</t>
  </si>
  <si>
    <t>CANCHE NOVELO EDUARDO</t>
  </si>
  <si>
    <t>CASTILLO BASULTO DIEGO BALTAZAR</t>
  </si>
  <si>
    <t>CASTILLO EHUAN JOSE ALBERTO</t>
  </si>
  <si>
    <t>CHABLE GONZALEZ ELISEO ARTURO</t>
  </si>
  <si>
    <t>CHAN SOLIS JUAN PABLO</t>
  </si>
  <si>
    <t>CHAY CHAN JUAN JOSE DE DIOS</t>
  </si>
  <si>
    <t>COB AVENDAÑO ARMANDO ULISES</t>
  </si>
  <si>
    <t>CÁRDENAS SARMIENTO ALONSO MAURICIO</t>
  </si>
  <si>
    <t>DIAZ CALDERON EDMERTH ARTURO</t>
  </si>
  <si>
    <t>DIAZ CALDERON EDWARD ARTURO</t>
  </si>
  <si>
    <t>DZIB LAINEZ ANGEL GUADALUPE</t>
  </si>
  <si>
    <t>DZUL CANUL DIEGO ANTONIO</t>
  </si>
  <si>
    <t>ESCALANTE TUT VANESSA SARAHI</t>
  </si>
  <si>
    <t>EUAN CHABLE ORLANDO DANIEL</t>
  </si>
  <si>
    <t>GARCIA GONZALEZ RAUL</t>
  </si>
  <si>
    <t>GARCIA TLILAYATZI RUBEN</t>
  </si>
  <si>
    <t>GONZALEZ ORTEGON DANIEL ANTONIO</t>
  </si>
  <si>
    <t>HERNANDEZ MENDEZ HARETH</t>
  </si>
  <si>
    <t>KUC LEON CARLOS EDUARDO</t>
  </si>
  <si>
    <t>MACEDO ALFARO FELIX</t>
  </si>
  <si>
    <t>MEJIA HERNANDEZ OSCAR</t>
  </si>
  <si>
    <t>MOSQUEIRA MARIN ANDREA JOSSELYN</t>
  </si>
  <si>
    <t>NAAL ORTIZ ORLANDO DAMIAN</t>
  </si>
  <si>
    <t>NAVARRO VELAZQUEZ JOSE MIGUEL</t>
  </si>
  <si>
    <t>PECH EHUAN MANUEL EZEQUIEL ALBERTO</t>
  </si>
  <si>
    <t>PECH MENDOZA AXEL JAVIER</t>
  </si>
  <si>
    <t>RAMIREZ MATU JUAN JESUS</t>
  </si>
  <si>
    <t>RAMOS CHI KRISTIAN ERMILO</t>
  </si>
  <si>
    <t>RODRIGUEZ MUÑOZ MOISES ANDREAS</t>
  </si>
  <si>
    <t>SANCHEZ MACEDO MISAEL</t>
  </si>
  <si>
    <t>TORNES MORALES VICTOR MANUEL</t>
  </si>
  <si>
    <t>TORRES AGUILAR EDWIN GUADALUPE</t>
  </si>
  <si>
    <t>TREJO CRUZ ALONSO RAFAEL</t>
  </si>
  <si>
    <t>UC POOT JOSIAS ENMANUEL</t>
  </si>
  <si>
    <t>VILLARINO CORTES ALEXA JOHANA</t>
  </si>
  <si>
    <t>AVELINO MADRID ARTURO</t>
  </si>
  <si>
    <t>BACAB REYES CARLOS ABRAHAM</t>
  </si>
  <si>
    <t>BARRERA IC JESUS ANDRES</t>
  </si>
  <si>
    <t>BURGOS MONTEJO JESUS ANTONIO</t>
  </si>
  <si>
    <t>CAAMAL CASTILLO SANTIAGO GUADALUPE</t>
  </si>
  <si>
    <t>CAHUICH PEREZ RIGO ALBERTO</t>
  </si>
  <si>
    <t>CAMARA QUEB LUIS EDUARDO</t>
  </si>
  <si>
    <t>CAN CAAMAL JESUS EMMANUEL</t>
  </si>
  <si>
    <t>CARDENAS FLEISCHER JOSUE EMMANUEL</t>
  </si>
  <si>
    <t>CASTILLO MAY DARIANA GUADALUPE</t>
  </si>
  <si>
    <t>CHABLE RODRIGUEZ REYNA ALEXANDRA</t>
  </si>
  <si>
    <t>CHAN MAS ALEJANDRA GUADALUPE</t>
  </si>
  <si>
    <t>CHI BAUTISTA FRANCISCO MANUEL</t>
  </si>
  <si>
    <t>COCON GOMEZ FRANCISCO JAVIER</t>
  </si>
  <si>
    <t>COLLI CAAMAL JOSE LUIS DE LOS ANGELES</t>
  </si>
  <si>
    <t>CRUZ MISS JESUS EDUARDO</t>
  </si>
  <si>
    <t>CUTZ JIMENEZ FELIPE ADOLFO</t>
  </si>
  <si>
    <t>DIAZ UICAB ANETTE ADRIANA</t>
  </si>
  <si>
    <t>DOMINGUEZ GONZALEZ ALFRHER EMMANUEL</t>
  </si>
  <si>
    <t>ESPINOSA CERVERA JORGE MAURICIO</t>
  </si>
  <si>
    <t>FERNANDEZ DAMIAN JOSE FRANCISCO</t>
  </si>
  <si>
    <t>FLORES FLORES ANGEL ALEXANDRO</t>
  </si>
  <si>
    <t>GALICIA EUAN JAHAZIEL ALEJANDRO</t>
  </si>
  <si>
    <t>GARCIA LOPEZ HADID ARIEL</t>
  </si>
  <si>
    <t>GARCIA MENDEZ DANNA MICHELLE</t>
  </si>
  <si>
    <t>HASS PEREZ IRVING GERARDO</t>
  </si>
  <si>
    <t>HERRERA PEREZ RONYN PASTOR</t>
  </si>
  <si>
    <t>IC CAB JESÚS EDUARDO</t>
  </si>
  <si>
    <t>KU AKE YANEXY AMAYRANY</t>
  </si>
  <si>
    <t>LOPEZ DOMINGUEZ PEDRO LUIS</t>
  </si>
  <si>
    <t>LOPEZ RUBIO JULIAN HORACIO</t>
  </si>
  <si>
    <t>MAAS SALAZAR LEONARDO ANTONIO</t>
  </si>
  <si>
    <t>MALDONADO NOH ALEX JOAQUIN</t>
  </si>
  <si>
    <t>MARTÍN CARDEÑAS JOSÉ JOAQUÍN</t>
  </si>
  <si>
    <t>MAYORAL CORLETO IRVIN ANDRES</t>
  </si>
  <si>
    <t>MENDEZ ORTIZ DAVID ELIAS</t>
  </si>
  <si>
    <t>MINAYA GRANADILLO VIRGINIA MONTZERRAT</t>
  </si>
  <si>
    <t>MISS CANUL PABLO ENRIQUE</t>
  </si>
  <si>
    <t>NAAL BALAN TANIA PAOLA</t>
  </si>
  <si>
    <t>NOVELO RAMIREZ JOSE FRANCISCO</t>
  </si>
  <si>
    <t>OROZCO SOSA VICTOR MANUEL</t>
  </si>
  <si>
    <t>PELAGIO PUCH DANIEL JESÚS</t>
  </si>
  <si>
    <t>PERALTA AVILA DAVID LEONARDO</t>
  </si>
  <si>
    <t>PERALTA HERNANDEZ NAOMI NARAIZA</t>
  </si>
  <si>
    <t>PEREZ CAN ANA ROSA</t>
  </si>
  <si>
    <t>PEREZ ORTIZ OLGA LIDIA</t>
  </si>
  <si>
    <t>PINZON TOLOSA MAURICIO IVAN</t>
  </si>
  <si>
    <t>PISTE PEREZ GRECIA LIBERTAD</t>
  </si>
  <si>
    <t>QUEB COBA MANUEL JESUS</t>
  </si>
  <si>
    <t>RODRIGUEZ ALVAREZ JAIR ALDEBARAN</t>
  </si>
  <si>
    <t>SEGOVIA POOL ALEJANDRO GUADALUPE</t>
  </si>
  <si>
    <t>TAMAY CUEVAS MOISES ABRAHAM</t>
  </si>
  <si>
    <t>TORRES CAMPOS ROBERTO GABRIEL</t>
  </si>
  <si>
    <t>US CHI DEYVID DAMIAN</t>
  </si>
  <si>
    <t>VALDEZ BRITO RICARDO DANIEL</t>
  </si>
  <si>
    <t>VAZQUEZ PEREZ ANA LAURA</t>
  </si>
  <si>
    <t>VERA POOT DANIEL ISAAC</t>
  </si>
  <si>
    <t>VILLALOBOS MENA JORGE EDUARDO</t>
  </si>
  <si>
    <t>XOOL HAAS JOSE DANIEL</t>
  </si>
  <si>
    <t>OLAN JIMENEZ FELIPE ALEXANDER</t>
  </si>
  <si>
    <t>ARIAS L0PEZ SILVERIO</t>
  </si>
  <si>
    <t>CASANOVA SANTINI CELSO ALEXANDERTH</t>
  </si>
  <si>
    <t>CAUICH MISS NESTOR DAVID</t>
  </si>
  <si>
    <t>CRUZ BURGOS ISMERAI ESINEY</t>
  </si>
  <si>
    <t>FLORES QUEJ MARIA JOSE</t>
  </si>
  <si>
    <t>GOMEZ MILLA ROMAN ALBERTO</t>
  </si>
  <si>
    <t>KU MENA RODOLFO VLADIMIR</t>
  </si>
  <si>
    <t>LOPEZ HERNANDEZ MAGDIEL ARCANGEL</t>
  </si>
  <si>
    <t>MANDUJANO PEREZ HILDA PAOLA</t>
  </si>
  <si>
    <t>PADILLA PEREZ RENE</t>
  </si>
  <si>
    <t>PERERA LOPEZ JONATHAN</t>
  </si>
  <si>
    <t>PIZA JOSE ERIKA NATIVIDAD</t>
  </si>
  <si>
    <t>QUIJANO UCAN JOSUE ALFREDO</t>
  </si>
  <si>
    <t>REYES CORREA RUTH GRISELDA</t>
  </si>
  <si>
    <t>RODRIGUEZ CORTES DANIELA DEL CARMEN</t>
  </si>
  <si>
    <t>TAPIA MEDINA TERESITA DE JESÚS</t>
  </si>
  <si>
    <t>TORRES VAZQUEZ AREBALO</t>
  </si>
  <si>
    <t>XIU GARRIDO ANDREA CANDELARIA</t>
  </si>
  <si>
    <t>MENA QUEN OSVALDO ISRAEL</t>
  </si>
  <si>
    <t>GÉNERO</t>
  </si>
  <si>
    <t>RODRIGUEZ MUÑOZ GONZALO JHEANPIERRE</t>
  </si>
  <si>
    <t>MORALES AKE IVONNE EDITH</t>
  </si>
  <si>
    <t>PUCH PECH FREDY RAMON</t>
  </si>
  <si>
    <t>TZEC SANTOS FLAVIO JESUS</t>
  </si>
  <si>
    <t>BARRERA LOPEZ PRISCILA</t>
  </si>
  <si>
    <t>PARTICIPACIÓN EN LA SEMANA DE LA INGENIERÍA CIVIL</t>
  </si>
  <si>
    <t>TUTORÍAS</t>
  </si>
  <si>
    <t>TALLER DE LECTURA Y REDACCIÓN I Y II</t>
  </si>
  <si>
    <t>REHABILITACIÓN DE ÁREAS EXTERIORES DE LA CASA DE LA CULTURA DE LERMA</t>
  </si>
  <si>
    <t>REHABILITACIÓN DE EXTERIORES DE LA CASA DE LA CULTURA DE LERMA</t>
  </si>
  <si>
    <t>DIA MUNDIAL DEL MEDIO AMBIENTE 2018</t>
  </si>
  <si>
    <t>NIVEL 1</t>
  </si>
  <si>
    <t>NIVEL 2</t>
  </si>
  <si>
    <t>NIVEL 3</t>
  </si>
  <si>
    <t>NIVEL 4</t>
  </si>
  <si>
    <t>NIVEL 5</t>
  </si>
  <si>
    <t>PROMEDIO</t>
  </si>
  <si>
    <t>NIVEL</t>
  </si>
  <si>
    <t>VALOR</t>
  </si>
  <si>
    <t>Excelente</t>
  </si>
  <si>
    <t>Notable</t>
  </si>
  <si>
    <t>Bueno</t>
  </si>
  <si>
    <t>Suficiente</t>
  </si>
  <si>
    <t>VALOR NIVEL 5</t>
  </si>
  <si>
    <t>CRÉD. TOTALES</t>
  </si>
  <si>
    <t>VALOR NIVEL 4</t>
  </si>
  <si>
    <t>CRÉD. 3</t>
  </si>
  <si>
    <t>VALOR NIVEL 3</t>
  </si>
  <si>
    <t>VALOR NIVEL 1</t>
  </si>
  <si>
    <t>VALOR NIVEL 2</t>
  </si>
  <si>
    <t>VALOR FINAL</t>
  </si>
  <si>
    <t>EXCELENTE</t>
  </si>
  <si>
    <t>NOTABLE</t>
  </si>
  <si>
    <t>BUENO</t>
  </si>
  <si>
    <t>SUFICIENTE</t>
  </si>
  <si>
    <t>INTRODUCCIÓN A LA PROGRAMACIÓN DE BASE DE DATOS</t>
  </si>
  <si>
    <t>APOYO EN LA REVISIÓN DOCUMENTAL DEL SGC</t>
  </si>
  <si>
    <t>FERNANDÉZ RAMÍREZ FRIDA PAOLA</t>
  </si>
  <si>
    <t>CURSO - LA FORMA CORRECTA DE IMPLEMENTAR UN SISTEMA ANDON</t>
  </si>
  <si>
    <t>CURSO - ANÁLISIS ESTADÍSTICO PARA LA TOMA DE DECISIONES</t>
  </si>
  <si>
    <t>ANÁLISIS ESTADÍSTICO PARA LA TOMA DE DECISIONES</t>
  </si>
  <si>
    <t>NARVÁEZ JIMÉNEZ GRECIA CONCEPCIÓN</t>
  </si>
  <si>
    <t>LUGO VILLAMONTE ASIA GITZEL</t>
  </si>
  <si>
    <t>HERRERA HERNÁNDEZ ODETH DEL CARMEN</t>
  </si>
  <si>
    <t>B19750546</t>
  </si>
  <si>
    <t>CRUZ MONTERO ALDO</t>
  </si>
  <si>
    <t>CURSO - ANÁLISIS ESTADÍSTICOS PARA LA TOMA DE DECISIONES</t>
  </si>
  <si>
    <t>ACOSTA DELGADO SARITH GUADALUPE</t>
  </si>
  <si>
    <t>PARTICIPACIÓN EN EL CICLO DE CONFERENCIAS LOS DÍAS 2 Y 3 DE MAYO DEL 2019</t>
  </si>
  <si>
    <t>NUÑEZ PEÑA JONATHAN ADRIAN</t>
  </si>
  <si>
    <t xml:space="preserve"> TUTORIA GRUPAL</t>
  </si>
  <si>
    <t>PUCH MALDONADO JOSÉ ARTURO</t>
  </si>
  <si>
    <t>CURSO - ROBÓTICA APLICADA A PROYECTOS DE ILUMINACIÓN</t>
  </si>
  <si>
    <t>CANUL LIRA EMILY GUADALUPE</t>
  </si>
  <si>
    <t>CURSO - ROBÓTICA BÁSICA APLICADA A PROYECTOS DE INNOVACIÓN TECNOLÓGICA</t>
  </si>
  <si>
    <t>INGENIERÍA BÁSICA APLICADA EN MATERIALES</t>
  </si>
  <si>
    <t>PÉREZ GÓMEZ LOURDES ELIZABETH</t>
  </si>
  <si>
    <t>NOTARIO HERNANDEZ ABNER</t>
  </si>
  <si>
    <t>MOO CALAN MIGUEL EVELIO</t>
  </si>
  <si>
    <t>JIMÉNEZ JIMÉNEZ MÓNICA</t>
  </si>
  <si>
    <t>CASANOVA BALAN MARÍA ESTEFANÍA</t>
  </si>
  <si>
    <t>PARTICIPACIÓN EN LAS ACTIVIDADES DEL SÉPTIMO ENCUENTRO REGIONAL SUR SURESTE DE JÓVENES FRENTE AL CAMBIO CLIMÁTICO</t>
  </si>
  <si>
    <t>TALLER DE DIBUJO DEL PROGRAMA TALLERES INTEGRALES EN LA FUNDACIÓN CORAZÓN ESPERANZA A.C.</t>
  </si>
  <si>
    <t>PARTICIPACIÓN EN EL TALLER DE PINTURA I "FUNDACIÓN CORAZÓN ESPERANZA A.C.</t>
  </si>
  <si>
    <t>PARTICIPACIÓN EN LAS ACTIVIVDADES REALIZADAS EL DÍA TRES DE MAYO, DENTRO DEL MARCO DE LA CONMEMORACIÓN DEL DÍA DEL INGENIERO CIVIL</t>
  </si>
  <si>
    <t>CURSO  - AUTOCAD 20-20: NIVEL BASICO-PRINCIPIANTE</t>
  </si>
  <si>
    <t>PARTICIPAR EN EL FORO: RE+DISEÑANDO LA ATENCIÓN DE SALUD</t>
  </si>
  <si>
    <t>AUXILIAR DEL COMITÉ ORGANIZADOR DEL XXV CONCURSO NACIONAL INTERTECNOLÓGICO DE ESTUDIANTES DE ARQUITECTURA</t>
  </si>
  <si>
    <t>PARTICIPAR EN EL TALLER STARUP WEEKEND</t>
  </si>
  <si>
    <t>PARTICIPACIÓN EN EL TALLER DE DIBUJO I DENTRO DEL PROGRAMA TALLERES INTEGRALES</t>
  </si>
  <si>
    <t>PARTICIPACIÓN EN EL CICLO DE CONFERENCIAS DEL CONGRESO DE ARQUITECTURA 2019 "CIUDAD ABIERTA"</t>
  </si>
  <si>
    <t>CURSO INNOVACION Y EMPRENDIMIENTO DEL 19 AL 27 MARZO DEL 2019</t>
  </si>
  <si>
    <t>MÚSICA</t>
  </si>
  <si>
    <t xml:space="preserve"> FOMENTO A LA LECTURA</t>
  </si>
  <si>
    <t>PARTICIPACIÓN EN LA SEMANA DE LA INGENIERÍA CIVIL 2018</t>
  </si>
  <si>
    <t xml:space="preserve">FUTBOL DE SALON </t>
  </si>
  <si>
    <t xml:space="preserve">ATLETISMO  </t>
  </si>
  <si>
    <t xml:space="preserve"> DANZA REGIONAL</t>
  </si>
  <si>
    <t xml:space="preserve"> VOLEIBOL</t>
  </si>
  <si>
    <t xml:space="preserve"> FUTBOL SOCCER</t>
  </si>
  <si>
    <t>TALLER "ALTO DESEMPEÑO PARA LA VIDA "</t>
  </si>
  <si>
    <t xml:space="preserve">
20183</t>
  </si>
  <si>
    <t xml:space="preserve">TALLER DE FUTBOL SOCCER </t>
  </si>
  <si>
    <t>.</t>
  </si>
  <si>
    <t xml:space="preserve"> RONDALLA</t>
  </si>
  <si>
    <t>TALLER DE BAILES DE SALÓN</t>
  </si>
  <si>
    <t>EN LAS FIESTAS TRADICIONALES Y CULTURALES DEL ESTADO.</t>
  </si>
  <si>
    <t xml:space="preserve">
CURSO-TALLER: FORMACION EN COMPETENCIAS INVESTIGATIVAS</t>
  </si>
  <si>
    <t xml:space="preserve"> ATLETISMO</t>
  </si>
  <si>
    <t>PARTICIPACION EN EL 8o CONGRESO INTERNACIONAL DE ARQUITECTURA Y DISEÑO EFECTUADO EL 23 Y 24 DE MARZO DEL 2017</t>
  </si>
  <si>
    <t xml:space="preserve"> PINTURA</t>
  </si>
  <si>
    <t xml:space="preserve">TALLER DE BAILES </t>
  </si>
  <si>
    <t xml:space="preserve"> FUTBOL DE SALON</t>
  </si>
  <si>
    <t xml:space="preserve">DANZA REGIONAL </t>
  </si>
  <si>
    <t>PLANETARIO MÓVIL, LABORATORIO MÓVIL</t>
  </si>
  <si>
    <t xml:space="preserve"> CURSO - TALLER: ALTO DESEMPEÑO PARA LA VIDA.</t>
  </si>
  <si>
    <t xml:space="preserve"> TALLER DE DANZA MODERNA</t>
  </si>
  <si>
    <t>FORO CAMPECHE, CIUDAD SOSTENIBLE</t>
  </si>
  <si>
    <t>REALIZAR EL INVENTARIO DE ALMACEN, CONOCER LOS PROCESOS ADMINISTRATIVOS DE LA INSTITUCIÓN</t>
  </si>
  <si>
    <t>NOMBRE DEL ESTUDIANTE</t>
  </si>
  <si>
    <t>XX ANIVERSARIO DEL TECNOLÓGICO DE COATZACOALCOS</t>
  </si>
  <si>
    <t>B20470003</t>
  </si>
  <si>
    <t>PORRES SAMYICK MARTHA ESTELA</t>
  </si>
  <si>
    <t>SEMANA DEL GESTOR EMPRESARIAL</t>
  </si>
  <si>
    <t>CONSTANCIA DE ACTIVIDAD COMPLEMENTARIA</t>
  </si>
  <si>
    <t>CURSO DE ANÁLISIS, CALCULO E INTEGRACIÓN DE PRECIOS UNITARIOS</t>
  </si>
  <si>
    <t>PARTICIPACIÓN EN EL FORO DÍA INTERNACIONAL DE MONUMENTOS Y SITIOS, EFECTUADO LOS DÍAS 19 Y 20 DE ABRIL DE 2018</t>
  </si>
  <si>
    <t>PARTICIPACIÓN EN EL CICLO DE CONFERENCIAS DEL CONGRESO DE ARQUITECTURA 2019 "CIUDAD ABIERTA" EFECTUADO EL DÍA 24 DE OCTUBRE DEL 2019</t>
  </si>
  <si>
    <t>TALLER DE DIBUJO BÁSICO</t>
  </si>
  <si>
    <t>TECNM FI-CIYCV:FI.CIUDADANÍA ACTIVA Y COMPROMISO CÍVICO</t>
  </si>
  <si>
    <t>CONCURSO NACIONAL DE DISEÑO DE MEZCLAS DE CONCRETO</t>
  </si>
  <si>
    <t>SEMANA DE INGENIERÍA CIVIL</t>
  </si>
  <si>
    <t>COORDINACIÓN DEL CONGRESO DE ARQUITECTURA 2019 "CIUDAD ABIERTA"</t>
  </si>
  <si>
    <t>PARTICIPACIÓN EN EL EVENTO RECICLATRON QUE SE LLEVÓ ACABO EN EL PARQUE XIMBAL LOS DÍAS 11 Y 12 DE ENERO DE 2019</t>
  </si>
  <si>
    <t>PARTICIPO EN LAS ACTIVIDADES DEL SÉPTIMO ENCUENTRO REGIONAL DE JÓVENES CONTRA EL CAMBIO CLIMÁTICO, REALIZADO EL 28 DE NOVIEMBRE DE 2018</t>
  </si>
  <si>
    <t>CURSO - EMPRENDIMIENTO</t>
  </si>
  <si>
    <t>CONGRESO INTERDISCIPLINARIO "RETOS DE LA ADMINISTRACIÓN EMPRENDEDORA"</t>
  </si>
  <si>
    <t>CURSO - TALLER "HERRAMIENTA DE MEJORA CONTINUA 5S PARTE 1"</t>
  </si>
  <si>
    <t>CURSO - MAPEO DE PROCESOS A TRAVÉS DE LA HERRAMIENTA MAKIGAMI</t>
  </si>
  <si>
    <t>CURSO - TECNOLÓGICO NACIONAL DE MEXICO EHC-002 "ETICA, EL SER HUMANO Y LA CIENCIA"</t>
  </si>
  <si>
    <t>CURSO - INTRODUCCIÓN AL DESARROLLO WEB USANDO HTML</t>
  </si>
  <si>
    <t>CONGRESO INTERDISCIPLINARIO - "RETOS DE LA ADMINISTRACIÓN EMPRENDEDORA"</t>
  </si>
  <si>
    <t>KU CEN FERNANDO MIGUEL</t>
  </si>
  <si>
    <t>PARTICIPACIÓN EN LAS ACTIVIDADES DEL DÍA DEL INGENIERO QUÍMICO</t>
  </si>
  <si>
    <t>GÓNGORA ÁLVAREZ PAULA DEL JESÚS</t>
  </si>
  <si>
    <t>NOH PÉREZ ARGELIA BERSABÉ</t>
  </si>
  <si>
    <t>ROMERO KÚ BLANCA ASUNCIÓN</t>
  </si>
  <si>
    <t>MAY GAITÁN DANIELA SARAI</t>
  </si>
  <si>
    <t>CAMPOS ALMANZA DIEGO ABRAHAM</t>
  </si>
  <si>
    <t>SÁNCHEZ CHÍ NATALIA EUGENIA</t>
  </si>
  <si>
    <t>GUTIÉRREZ GÓMEZ JOSÉ MANUEL</t>
  </si>
  <si>
    <t>MENDOZA MORALES JORGE EMMANUEL</t>
  </si>
  <si>
    <t>CAB RUIZ MAYRA LARISSA</t>
  </si>
  <si>
    <t>GONZÁLEZ CHABLÉ AISAHAR FERNANDO</t>
  </si>
  <si>
    <t>HABER OBTENIDO PRIMER LUGAR EN EL MARATÓN DE CONOCIMIENTOS DEL DÍA DEL INGENIERO QUÍMICO</t>
  </si>
  <si>
    <t>HABER OBTENIDO EL PRIMER LUGAR EN EL MARATÓN DE CONOCIMIENTOS DEL DÍA DEL INGENIERO QUÍMICO</t>
  </si>
  <si>
    <t>CURSO - TALLER MODELO TALENTO EMPRENDEDOR</t>
  </si>
  <si>
    <t>8° CONCURSO NACIONAL DE DISEÑO DE MEZCLA DE CONCRETO(FASE NACIONAL)</t>
  </si>
  <si>
    <t xml:space="preserve">PARTICIPACIÓN EN EL "XXIII EVENTO NACIONAL DE CIENCIAS BÁSICAS" </t>
  </si>
  <si>
    <t>TUTORÍA GRUPAL</t>
  </si>
  <si>
    <t>PARTICIPACIÓN EN LA SEMANA DE INGENIERÍA CIVIL 2019</t>
  </si>
  <si>
    <t>"ROBÓTICA BÁSICA APLICADA A PROYECTOS DE ILUMINACIÓN" PERIODO 06 AL 27 DE MARZO 2020</t>
  </si>
  <si>
    <t>PROMOCIÓN DE CARRERA</t>
  </si>
  <si>
    <t>PRESERVACIÓN DE COSTUMBRES Y TRADICIONES</t>
  </si>
  <si>
    <t>PARTICIPÓ EN LA SEMANA DE LA INGENIERIA CIVIL</t>
  </si>
  <si>
    <t>PARTICIPACIÓN EN EL CICLO DE CONFERENCIAS DENTRO DEL MARCO DE LA CONMEMORACIÓN DEL DÍA DEL INGENIERO CIVIL REALIZADO EN LAS INSTALACIONES DE ESTE INSTITUTO</t>
  </si>
  <si>
    <t>XII CÁTEDRA NACIONAL DE INGENIERIA CIVIL CUMEX 2019</t>
  </si>
  <si>
    <t>MANEJO DE PROGRAMAS DE EDICIÓN COMO SON: ADOBE ILUSTRADOR Y ADOBE PHOTOSHOP</t>
  </si>
  <si>
    <t>ROBÓTICA BÁSICA APLICADA A PROYECTOS DE ILUMINACIÓN</t>
  </si>
  <si>
    <t>CICLO DE CONFERENCIAS DEL 2 Y 3 DE MAYO DE 2019 POR EL DÍA DEL INGENIERO CIVIL</t>
  </si>
  <si>
    <t>CURSO DE ELECTRONICA BASICA Y PROGRAMACION</t>
  </si>
  <si>
    <t>ÁVILA ALPUCHE LIZBETH MONSERRATH</t>
  </si>
  <si>
    <t xml:space="preserve">CAAMAL DZIB LEYDI VERONICA </t>
  </si>
  <si>
    <t>PLATA SUÁREZ DAVID ALBERTO</t>
  </si>
  <si>
    <t>C19470160</t>
  </si>
  <si>
    <t xml:space="preserve">HERNÁNDEZ CALDERÓN JOSÉ ÁNGEL </t>
  </si>
  <si>
    <t>CURSO DE EMPRENDIMIENTO</t>
  </si>
  <si>
    <t>DZUL BARRERA MANUEL JESUS</t>
  </si>
  <si>
    <t>CURSO DE JAVASCRIPT (RUTA)</t>
  </si>
  <si>
    <t>CURSO DE JAVASCRIPT (RUTA).</t>
  </si>
  <si>
    <t>DORANTES PUC KARLA BERENICE</t>
  </si>
  <si>
    <t>MOO PEREZ SHIRLEY ANIELKA</t>
  </si>
  <si>
    <t>QUINTAL BALMES KAROL</t>
  </si>
  <si>
    <t>CURSO DE RUTA DE ADMINISTRADOR DE PROYECTOS TI</t>
  </si>
  <si>
    <t>CAMPUZANO MONTELONGO LUIS ANGEL</t>
  </si>
  <si>
    <t>CAN PACHECO YENKI SADAHI</t>
  </si>
  <si>
    <t xml:space="preserve">CARRILLO OLIVARES ANDRÉS OMAR </t>
  </si>
  <si>
    <t>CHIN NOH MOISES GUSTAVO</t>
  </si>
  <si>
    <t>DOMINGUEZ VELAZQUEZ TERESA DE JESUS</t>
  </si>
  <si>
    <t>GOMEZ CORREA ANGEL JAIR</t>
  </si>
  <si>
    <t>MEDINA RIVERO ISIS MAR DE JESÚS</t>
  </si>
  <si>
    <t>ORDAZ VELUETA AXEL EDUARDO</t>
  </si>
  <si>
    <t>RAMIREZ CARRILLO SAMANTHA DEL JESUS</t>
  </si>
  <si>
    <t>CURSO DE RUTA PROGRAMADOR WEB</t>
  </si>
  <si>
    <t>SANDOVAL SANCHEZ MIGUEL ÁNGEL</t>
  </si>
  <si>
    <t>EMPRENDIMIENTO</t>
  </si>
  <si>
    <t>PARTICIPACIÓN DE LA SEMANA DE INGENIERÍA CIVIL 2018</t>
  </si>
  <si>
    <t>CURSO DE LINUX ESSENTIALS</t>
  </si>
  <si>
    <t>CURSO INTRODUCCION AL DESARROLLO WEB USANDO HTML</t>
  </si>
  <si>
    <t>XXXIV EVENTO NACIONAL ESTUDIANTIL DE CIENCIAS ENEC 2017</t>
  </si>
  <si>
    <t>CURSO ELECTRONICA BASICA Y PROGRAMACION</t>
  </si>
  <si>
    <t>CURSO JAVASCRIP Y HTML</t>
  </si>
  <si>
    <t>CONGRESO INTERDISCIPLINARIO RETOS DE LA ADMINISTRACION EMPRENDEDORA</t>
  </si>
  <si>
    <t>MENGUAL TORRES SISLEY ALBERTO</t>
  </si>
  <si>
    <t>CURSO INTRODUCCION A LA SEGURIDAD CIBERNETICA</t>
  </si>
  <si>
    <t>EVENTO STARTUP WEEKEND CAMPECHE 2019</t>
  </si>
  <si>
    <t>CURSO-TALLER: WEB SERVICIES PARTE II</t>
  </si>
  <si>
    <t>CURSO CREANDO CON HTML+CSS</t>
  </si>
  <si>
    <t>TALLER DE LECTURA Y REDACCION</t>
  </si>
  <si>
    <t xml:space="preserve">TALLER DE LECTURA Y REDACCIÓN </t>
  </si>
  <si>
    <t>ROJAS ALVAREZ JESSE</t>
  </si>
  <si>
    <t>MAY MIJANGOS JOSE ANDRES</t>
  </si>
  <si>
    <t>MUÑOZ VILLANUEVA ALDAHIR ALBERTO</t>
  </si>
  <si>
    <t>AJU GREGORIO MARIA CRISTINA</t>
  </si>
  <si>
    <t>GAMAS VILLALOBOS YARELI</t>
  </si>
  <si>
    <t>2019-1</t>
  </si>
  <si>
    <t>CONCURSO LOCAL DE DISEÑO DE MEZCLAS DE CONCRETO</t>
  </si>
  <si>
    <t>TALLER DE ARTES PLÁSTICAS</t>
  </si>
  <si>
    <t>XIII EVENTO NACIONAL DE CIENCIAS BÁSICAS 2016</t>
  </si>
  <si>
    <t>CONGRESO DE ARQUITECTURA 2019</t>
  </si>
  <si>
    <t>PARTICIPACION EN LA SEMANA DE INGENIERIA CIVIL 2019</t>
  </si>
  <si>
    <t>SEMANA DE INGENIERÍA CIVIL 2018</t>
  </si>
  <si>
    <t>PARTICIPACION EN EL 8° CONCURSO LOCAL/NACIONAL DE DISEÑO DE MEZCLA DE CONCRETO.</t>
  </si>
  <si>
    <t>SEMANA DE INGENIERÍA CIVIL 2019</t>
  </si>
  <si>
    <t>SEMANA DE LA INGENIERIA CIVIL 2017</t>
  </si>
  <si>
    <t>2017-1</t>
  </si>
  <si>
    <t>FORO ASINEA 2020</t>
  </si>
  <si>
    <t>CURSO CISCO DE FUNDAMENTOS DE CIBERSEGURIDAD</t>
  </si>
  <si>
    <t>CURCO CISCO DE FUNDAMENTOS DE CIBERSEGURIDAD</t>
  </si>
  <si>
    <t>CURSO CISCO DE CIBERSEGURIDAD</t>
  </si>
  <si>
    <t>ARQUITECTO DE TU COMUNIDAD</t>
  </si>
  <si>
    <t>SEMANA DE LA INGENIERÍA CIVIL</t>
  </si>
  <si>
    <t>PROGRAMA DE APOYO A LA FORMACIÓN PROFESIONAL</t>
  </si>
  <si>
    <t xml:space="preserve">CONCURSO DE ALTARES </t>
  </si>
  <si>
    <t>TALLER FRANCÉS</t>
  </si>
  <si>
    <t>TRENDER DEL "TRENDER MARKETING CONGRESS"</t>
  </si>
  <si>
    <t>CONGRESO INTERDISCIPLINARIO "RETOS DE LA ADMINISTRACION EMPRENDEDORA"</t>
  </si>
  <si>
    <t>CONGRESO INTERDICIPLINARIO "RETOS DE LA ADMINISTRACIÓN EMPRENDEDORA"</t>
  </si>
  <si>
    <t>CONGRESO INTERDISCIPLIANRIO RETOS DE LA ADMINISTRACIÓN EMPRENDEDORA</t>
  </si>
  <si>
    <t>7mo ENCUENTRO REGIONAL SUR-SURESTE DE JÓVENES FRENTE AL CAMBIO CLIMÁTICO</t>
  </si>
  <si>
    <t>SEMANA NACIONAL DE CIENCIA Y TECNOLOGÍA DESASTRES NATURALES</t>
  </si>
  <si>
    <t>INTRODUCCIÓN A LOT</t>
  </si>
  <si>
    <t>FOTOGRAFIA DIGITAL</t>
  </si>
  <si>
    <t>CIBERSECURITY ESSENTIALS</t>
  </si>
  <si>
    <t>JAVASCRIP Y HTML</t>
  </si>
  <si>
    <t>CERTIFICACIÓN DE CLOUD COMPUTING</t>
  </si>
  <si>
    <t>CURSO MASIVO FUNDAMENTOS DE LAS REDES INHALAMBRICAS Y SUS APLICACIONES, LA ESENCIA DE LO INTANGIBLE</t>
  </si>
  <si>
    <t>INNOVACIÓN Y EMPRENDIMIENTO MODELO DISEÑAR</t>
  </si>
  <si>
    <t>TALLER DE DIBUJO DEL PROGRAMA TALLERES INTEGRALES</t>
  </si>
  <si>
    <t>INTRODUCCIÓN A LA SEGURIDAD CIBERNÉTICA</t>
  </si>
  <si>
    <t xml:space="preserve">INTRODUCCIÓN A LA SEGURIDAD CIBERNÉTICA </t>
  </si>
  <si>
    <t>LINUX ESSENTIALS</t>
  </si>
  <si>
    <t>CURSO LINUX ESSENTIALS</t>
  </si>
  <si>
    <t>CURSO PACAP (PROGRAMMING ESSENTIALS EN PYTHON</t>
  </si>
  <si>
    <t>CURSO PACAP (PROGRAMMING ESSENTIALS EN PYTHON)</t>
  </si>
  <si>
    <t>HERRAMIENTAS GOOGLE PARA LA EDUCACIÓN</t>
  </si>
  <si>
    <t>WEBINAR CUANTO ANTES MEJOR</t>
  </si>
  <si>
    <t>CURSO SUPERVISOR DE OPERACIONES</t>
  </si>
  <si>
    <t>PARTICIPACIÓN EN EL 8VO CONCURSO DE DISEÑO DE MEZCLAS DE CONCRETO EN SU FASE LOCAL</t>
  </si>
  <si>
    <t xml:space="preserve">PARTICIPACION EN EL 8VO CONCURSO DE DISEÑO DE MEZCLAS DE CONCRETO EN SU FASE LOCAL </t>
  </si>
  <si>
    <t>PARTICIPACION EN LA CONFERENCIA CIUDAD SUSTENTABLE ORGANIZADA EN EL ITCAMPECHE EL 18 DE OCTUBRE DE 2016</t>
  </si>
  <si>
    <t xml:space="preserve">PARTICIPACION EN EL ENCUENTRO DE LA REGION ESTE DE ESTUDIANTES DE ARQUITECTURA </t>
  </si>
  <si>
    <t>ECHAZARRETA PECH YOVANNA DE JESÚS</t>
  </si>
  <si>
    <t>FARFÁN HUCHIN FRANCISCO TEODORO</t>
  </si>
  <si>
    <t>CANUL CAHUICH JOSUE ISAI</t>
  </si>
  <si>
    <t>REYES CAÑETAS LIBNI ISUI</t>
  </si>
  <si>
    <t>LUNA TREJO REYNA ITZEL</t>
  </si>
  <si>
    <t>TORRES ESTRADA DERIAN ORLANDO</t>
  </si>
  <si>
    <t>HEREDIA CAN GALILEA ESTHER</t>
  </si>
  <si>
    <t>PECH FLORES OSMAR ABRAHAM</t>
  </si>
  <si>
    <t>CHAB GAMBOA JESÚS ADAM</t>
  </si>
  <si>
    <t>GARNICA SALAYA ALONDRA</t>
  </si>
  <si>
    <t>CARDOZO MISS JOSÉ FERNANDO</t>
  </si>
  <si>
    <t>ORDOÑEZ XOPANATLA EDUARDO ALEJANDRO</t>
  </si>
  <si>
    <t>CHABLE SOLEMAN ULISES MOISES</t>
  </si>
  <si>
    <t>BORGES LOEZA JAVIER ANTONIO DE JESÚS</t>
  </si>
  <si>
    <t>CAAMAL COCON OCTAVIO MANUEL</t>
  </si>
  <si>
    <t>LÓPEZ TRINIDAD CARLOS IVAN</t>
  </si>
  <si>
    <t>VELA JIMÉNEZ MANUEL EDUARDO</t>
  </si>
  <si>
    <t>COHUO GUTIÉRREZ ANDRIK ANTONIO</t>
  </si>
  <si>
    <t>HERNÁNDEZ SUÁREZ OSCAR DANIEL</t>
  </si>
  <si>
    <t>WICAB SANDOVAL DAVID HUMBERTO</t>
  </si>
  <si>
    <t>CAHUICH AGUILAR DORIS PAOLA</t>
  </si>
  <si>
    <t>HERNÁNDEZ OLIVARES DAVID ROMÁN</t>
  </si>
  <si>
    <t>GARCÍA BROWN ADOLFO ENRIQUE</t>
  </si>
  <si>
    <t>ROMERO CLEMENTE BRAULIO MANUEL</t>
  </si>
  <si>
    <t>CASANOVA CHE DIEGO ANDREW</t>
  </si>
  <si>
    <t>MAY PÉREZ EDGAR ADRIÁN</t>
  </si>
  <si>
    <t>RODRÍGUEZ CORTÉS ALFONSO</t>
  </si>
  <si>
    <t>RODRÍGUEZ MAY JESÚS MANUEL</t>
  </si>
  <si>
    <t>EUAN VELAZQUEZ GEOVANA JACQUELINE</t>
  </si>
  <si>
    <t>EUAN GARCÍA BRYAN GABRIEL</t>
  </si>
  <si>
    <t>CETINA PÉREZ JOSÉ GENARO</t>
  </si>
  <si>
    <t>COUOH MARTÍNEZ ANDY URIEL</t>
  </si>
  <si>
    <t>CRUZ MORALES BRIXMAN OMAR</t>
  </si>
  <si>
    <t>LÓPEZ MÉNDEZ GILBERTO</t>
  </si>
  <si>
    <t>RUZ CAN GERARDO ISMAEL</t>
  </si>
  <si>
    <t>JIMÉNEZ DE LA CRUZ EMMANUEL DE JESÚS</t>
  </si>
  <si>
    <t>CRUZ CHUB DARWIN ROBERTO</t>
  </si>
  <si>
    <t>RAMOS QUEJ LUIS ALFREDO</t>
  </si>
  <si>
    <t>CAMBRANIS BORJOQUEZ ALEJANDRO ENRIQUE</t>
  </si>
  <si>
    <t>MAY MUT ANGEL AGUSTIN</t>
  </si>
  <si>
    <t>PAREDES ALONZO BRAYAN ALEXIS</t>
  </si>
  <si>
    <t>SANCHEZ DZIB CRISTIAN ALEJANDRO</t>
  </si>
  <si>
    <t>ESPINOSA RUIZ DANIEL ENRIQUE</t>
  </si>
  <si>
    <t>ZETINA MONTEJO EMMANUEL EDUARDO</t>
  </si>
  <si>
    <t>GONZALEZ ZAPATA FABIAN JAIR</t>
  </si>
  <si>
    <t>ORDOÑEZ CUEVAS GABRIEL JAMMIL</t>
  </si>
  <si>
    <t>CANCHE GIL GLADYS ANNETE</t>
  </si>
  <si>
    <t>TEJEDA GARCIA HECTOR HIRAM</t>
  </si>
  <si>
    <t>CANUL HUCHIN JORGE EDUARDO</t>
  </si>
  <si>
    <t>ARJONA LEON LUIS GUSTAVO</t>
  </si>
  <si>
    <t>MARTINEZ CHAN MAURICIO JOAQUIN</t>
  </si>
  <si>
    <t>ACEVEDO SANCHEZ RODRIGO</t>
  </si>
  <si>
    <t>CHAN MEDINA WILLIAM DAVID</t>
  </si>
  <si>
    <t>CRUZ NAAL AARON DEL ANGEL</t>
  </si>
  <si>
    <t>ROMERO KU BIANCA ASUNCION</t>
  </si>
  <si>
    <t>GONZALEZ MOLINA EDWARD FRANNCINI</t>
  </si>
  <si>
    <t>ESTRADA RODRIGUEZ DIEGO RONALDO</t>
  </si>
  <si>
    <t>GERONIMO RAMOS FRIDA FERNANDA</t>
  </si>
  <si>
    <t>GOMEZ DZIB JOSE EDUARDO</t>
  </si>
  <si>
    <t>RODRIGUEZ NOH ISAAC ABRAHAM</t>
  </si>
  <si>
    <t>COOJ KOH IVAN EMILIANO</t>
  </si>
  <si>
    <t xml:space="preserve">COCOM SANCHEZ JOSE A ANGEL </t>
  </si>
  <si>
    <t>CAAMAL KU JOSE DE LA CRUZ</t>
  </si>
  <si>
    <t>REAL MEZA JUAN CARLOS</t>
  </si>
  <si>
    <t>CAMBRANIS CALAN KRISTEEL GUADALUPE</t>
  </si>
  <si>
    <t>URIBE LÓPEZ LIDIA NOHELY</t>
  </si>
  <si>
    <t>GARCIA TADEO MARCO ANTONIO</t>
  </si>
  <si>
    <t>SANTOS COB MARIA FERNANDA</t>
  </si>
  <si>
    <t>MIJANGOS BASTOS MARIA MONTSERRAT</t>
  </si>
  <si>
    <t>FLEICHER RODRIGUEZ MARIAN INES</t>
  </si>
  <si>
    <t>HOMA HERNADEZ MARIO HUMBERTO</t>
  </si>
  <si>
    <t>RODRIGUEZ SALINAS PALOMA SHERLYN</t>
  </si>
  <si>
    <t>SANCHEZ AMABILIS SANDRA MARCELINA</t>
  </si>
  <si>
    <t>ROSADO TUN VICTOR RAUL</t>
  </si>
  <si>
    <t>NAAL LEON VLADIMIR ALEJANDRO</t>
  </si>
  <si>
    <t>NAVARRETE BARQUEROS YAHAIRA VIANEY</t>
  </si>
  <si>
    <t>YUPIT RIVERA MARIA GUADALUPE</t>
  </si>
  <si>
    <t>ZEPEDA TORRES RAUL EDUARDO</t>
  </si>
  <si>
    <t>TAMAY MAY INGRID SELENE</t>
  </si>
  <si>
    <t>SANCHEZ CAB SHEYLA ITZEL</t>
  </si>
  <si>
    <t>CHAN YAM FRANCISCO JAVIER</t>
  </si>
  <si>
    <t>PECH GRANADOS CLAUDIA JOANA</t>
  </si>
  <si>
    <t>CHI GONZALEZ RODRIGO ALEJANDRO</t>
  </si>
  <si>
    <t>CHAB CERON EMMANUEL ALEJANDRO</t>
  </si>
  <si>
    <t>HEREDIA MORALES JOSE JULIAN</t>
  </si>
  <si>
    <t>HERRERA HERNANDEZ HERNAN AUGUSTO</t>
  </si>
  <si>
    <t>BASQUE</t>
  </si>
  <si>
    <t>NAAL LOPEZ THAYANNE MONSERRAT</t>
  </si>
  <si>
    <t>SERRANO MIJANGOS CESAR ISRAEL</t>
  </si>
  <si>
    <t>ROBERTO JHONATHAN DELGADO LOPEZ</t>
  </si>
  <si>
    <t>CAAMAL KANTUN DAMIAN NAHU</t>
  </si>
  <si>
    <t>JULIAN ANTONIO UC UICAB</t>
  </si>
  <si>
    <t>AC CHI ANGEL DAVID</t>
  </si>
  <si>
    <t>AGUILAR RAMIREZ RUBEN ALONSO</t>
  </si>
  <si>
    <t>QUEN CHAN PEDRO ANGEL</t>
  </si>
  <si>
    <t>KU TUN FRANCISCO ANTONIO</t>
  </si>
  <si>
    <t>JIMENEZ NAVARRETE DANIEL ALFREDO</t>
  </si>
  <si>
    <t>SOSA REBOLLEDO GERARDO MAURICIO</t>
  </si>
  <si>
    <t>ESPINOZA GARCIA ADRIAN ALEXANDER</t>
  </si>
  <si>
    <t>CARRILLO REYES JOSE MANUEL</t>
  </si>
  <si>
    <t>AKE BLANCO EDUARDO MISAEL</t>
  </si>
  <si>
    <t>ALCANTARA REYES CARLOS HABIR</t>
  </si>
  <si>
    <t>ESPINOSA LOPEZ JONATHAN MICHAEL</t>
  </si>
  <si>
    <t>BADMINTON</t>
  </si>
  <si>
    <t>TAMAY LOPEZ BENJAMIN ADRIEL</t>
  </si>
  <si>
    <t>CHUC NOZ MONSERRAT ASERET</t>
  </si>
  <si>
    <t>PAREDES BRITO MARIO ALBERTO</t>
  </si>
  <si>
    <t>MARTINEZ LANDA PAOLA YVONNE</t>
  </si>
  <si>
    <t>CAN CANCHÉ JORGE ALBERTO</t>
  </si>
  <si>
    <t>DIAZ CHUC LUIS HUMBERTO</t>
  </si>
  <si>
    <t>PECH MARTINEZ INGRID GUADALUPE</t>
  </si>
  <si>
    <t>CASTRO MADRIGAL EDWIN MISHELL</t>
  </si>
  <si>
    <t>BARRIENTOS ROCHA DIEGO ABRAHAM</t>
  </si>
  <si>
    <t>CHUC PACHECO EDDY MANUEL</t>
  </si>
  <si>
    <t>YERBES PECH ANETTE DE LOURDES</t>
  </si>
  <si>
    <t>PEREZ RODRIGUEZ CARLOS ARNULFO</t>
  </si>
  <si>
    <t>BRICEÑO DE LA CRUZ DANIELA MERCEDES</t>
  </si>
  <si>
    <t>RICO MEX RUBEN RAMIRO</t>
  </si>
  <si>
    <t>VALENZUELA LOEZA ZULEMA AMAIRANI</t>
  </si>
  <si>
    <t>VALENZUELA LOEZA HEIDI ARIANA</t>
  </si>
  <si>
    <t>UC TURRIZA JORGE DANIEL</t>
  </si>
  <si>
    <t>ESCOBAR CRUZ JULISSA MAGDALENA</t>
  </si>
  <si>
    <t>MIS KU ALAN IRAHI</t>
  </si>
  <si>
    <t>CORDOVA OCAÑA  MIGUEL</t>
  </si>
  <si>
    <t>SOLIS GARCIA JOSE GUADALUPE</t>
  </si>
  <si>
    <t>OROZCO BACAB JOSE MARIA</t>
  </si>
  <si>
    <t>FUTBOL 7</t>
  </si>
  <si>
    <t>CAUICHA ANGULO JAIME DAVID</t>
  </si>
  <si>
    <t>KUC HUCHIN JESUS EMMANUEL</t>
  </si>
  <si>
    <t>DIAZ ROSADO ADOLFO ADRIAN</t>
  </si>
  <si>
    <t>ACTIVIDADES FISICAS PARA LA SALUD</t>
  </si>
  <si>
    <t>DOMINGUEZ PUCH ADAM ALEXIS</t>
  </si>
  <si>
    <t>ZARAGOZA CHAN HENRY EMMANUEL</t>
  </si>
  <si>
    <t>VIDAL CASANOVA ANGEL ORLANDO</t>
  </si>
  <si>
    <t>DZIB DZIB BRAYAN EDUARDO</t>
  </si>
  <si>
    <t>LOPEZ RODRIGUEZ JOSMAR ALEJANDRO</t>
  </si>
  <si>
    <t>GUZMAN KU MARCOS ANDRES</t>
  </si>
  <si>
    <t>BERZUNZA PACHECO OMAR</t>
  </si>
  <si>
    <t>EK MIS JOHAN JONATHAN</t>
  </si>
  <si>
    <t>EK CRUZ MARIA CAMILA</t>
  </si>
  <si>
    <t>BAILE DE SALON</t>
  </si>
  <si>
    <t>XOOL FUENTES AGUSTIN DEL JESUS</t>
  </si>
  <si>
    <t>PINTURA INTERMEDIA</t>
  </si>
  <si>
    <t>FUENTES GONZALEZ MARIA IDALI</t>
  </si>
  <si>
    <t>AVILA ALPUCHE LIZBETH MONSERRATH</t>
  </si>
  <si>
    <t>BA</t>
  </si>
  <si>
    <t>TAMAY PECH GABRIELA MARGARITA</t>
  </si>
  <si>
    <t>KU CHI MARCOS EZEQUIAS</t>
  </si>
  <si>
    <t>PECH CAHUICH CRISTINA BEATRIZ</t>
  </si>
  <si>
    <t>HORTA CABRERA MARIANO DEL JESUS</t>
  </si>
  <si>
    <t>MANDUJANO QUETZ GLENDI DARINKA</t>
  </si>
  <si>
    <t>CASTILLO TZEEK OBEDT AYRALL</t>
  </si>
  <si>
    <t>SANTAMARIA PECH ANGEL NADIR</t>
  </si>
  <si>
    <t>SANTAMARIA PECH ADAN NAIM</t>
  </si>
  <si>
    <t>MARTINEZ TREJO KEILA ZURISADAI</t>
  </si>
  <si>
    <t>CASTILLO DZIB JESUS ALBERTO</t>
  </si>
  <si>
    <t>PEREZ RAMIREZ CINTHIA PAOLA</t>
  </si>
  <si>
    <t>PEREZ VELA KARLA ELIZABETH</t>
  </si>
  <si>
    <t>LOYO VEGA ARATH ADONIS</t>
  </si>
  <si>
    <t>DIBUJO BASICO</t>
  </si>
  <si>
    <t xml:space="preserve">DIBUJO BASICO </t>
  </si>
  <si>
    <t>CIUDADDANI</t>
  </si>
  <si>
    <t>CIUDADANIA ACTIVA Y COMPROMISO CIVICO</t>
  </si>
  <si>
    <t>SIMA MORALES ANDRIK ARIEL</t>
  </si>
  <si>
    <t>CRUZ CABAÑAS CAROLINA</t>
  </si>
  <si>
    <t xml:space="preserve">ORTIZ CUEVAS BRITANY JAZMIN </t>
  </si>
  <si>
    <t>PAZ ARJONA ALONDRA ESTEFANIA</t>
  </si>
  <si>
    <t>HERRERA HERNANDEZ ODETH DEL CARMEN</t>
  </si>
  <si>
    <t xml:space="preserve">GIL ORTEGA DANIEL JESUS </t>
  </si>
  <si>
    <t>SOSA UC ANA VICTORIA</t>
  </si>
  <si>
    <t>HERNANDEZ MUÑOS BERENICE GUADALUPE</t>
  </si>
  <si>
    <t>GONGORA ALVAREZ PAULA DEL JESUS</t>
  </si>
  <si>
    <t>ESCALANTE UICAB DANIELA YEUDIEL</t>
  </si>
  <si>
    <t>MONTENEGRO PEREZ DARIANA RENE</t>
  </si>
  <si>
    <t>ALMEJO SALVADOR ELSY</t>
  </si>
  <si>
    <t>COYOC MORALES DANNA PAOLA</t>
  </si>
  <si>
    <t>HERNANDEZ EHUAN ADRIANA LIZETTE</t>
  </si>
  <si>
    <t>HERNANDEZ MUÑOZ BERENICE GUADALUPE</t>
  </si>
  <si>
    <t>CAMPOS CABRERA MARTIN ALBERTO</t>
  </si>
  <si>
    <t>POOT MEDEZ ANTHONY DANIEL</t>
  </si>
  <si>
    <t>AKE GONGORA HEIDY ANAHI</t>
  </si>
  <si>
    <t>CAUICH GONZALEZ DARINKA CITLALI</t>
  </si>
  <si>
    <t>URBINA YEH MARIA BETZALI</t>
  </si>
  <si>
    <t>MAY CAN NEYDI JAQUELINE</t>
  </si>
  <si>
    <t>RODRIGUEZ MONTEJO FRIDA GUADALUPE</t>
  </si>
  <si>
    <t>CADENA ZETINA CAROLINA GUADALUPE</t>
  </si>
  <si>
    <t>HILARIO SANCHEZ ALEJANDRA</t>
  </si>
  <si>
    <t>TORRES CAMARILLO YESSENIA</t>
  </si>
  <si>
    <t>MENDEZ RODRIGUEZ JOSE MANUEL</t>
  </si>
  <si>
    <t>CAJUN MALDONADO MILAGROS MONSERRAT</t>
  </si>
  <si>
    <t>REJON SANCHEZ FRIDA JOSELINE</t>
  </si>
  <si>
    <t>CAHUICH USCANGA LOURDES ELIZABETH</t>
  </si>
  <si>
    <t>CHE KU KEYLA MONSERRAT</t>
  </si>
  <si>
    <t>ZETINA GUTIERREZ INGRID MARIANA</t>
  </si>
  <si>
    <t>KURI ZAMUDIO JUAN MANUEL</t>
  </si>
  <si>
    <t>GONGORA COLLI FABIOLA</t>
  </si>
  <si>
    <t>GOMEZ PEREZ SILVIA BERENICE</t>
  </si>
  <si>
    <t>SALAZAR MORA MARIA JOSE</t>
  </si>
  <si>
    <t>NAAL PEREZ JANICE LINNETH</t>
  </si>
  <si>
    <t>RAMIREZ UC CITLALY GUADALUPE</t>
  </si>
  <si>
    <t>AKE MARTINEZ NANCY GUADALUPE</t>
  </si>
  <si>
    <t>GONZALEZ NAAL GEOVANA ABIGAIL</t>
  </si>
  <si>
    <t>GUTIERREZ ORTIZ ADRIANA JOCELYNE</t>
  </si>
  <si>
    <t>TONCHEZ LAYNES YAHELI DEL CARMEN</t>
  </si>
  <si>
    <t>PECH MARTINEZ VICTOR ALEJANDRO</t>
  </si>
  <si>
    <t>QUINTAL CARRERA MERCY SHARON</t>
  </si>
  <si>
    <t>MISS WITZ RUSSEL ENRIQUE</t>
  </si>
  <si>
    <t>PINTURA BASICO</t>
  </si>
  <si>
    <t>VELA ALPUCHE SHIRLEY DEL CARMEN</t>
  </si>
  <si>
    <t>ROSADO CAMARA PERLA GUADALUPE</t>
  </si>
  <si>
    <t>RODRIGUEZ AVILA ARIADNA NOEMI</t>
  </si>
  <si>
    <t>BUENFIL RAMON ANDREA FERNANDA</t>
  </si>
  <si>
    <t>TAMAYO DZIB NAOMI SARAI</t>
  </si>
  <si>
    <t>ANIMACION DIGITAL EN 2D</t>
  </si>
  <si>
    <t>MENDEZ RODRIGUEZ CARMEN GUADALUPE</t>
  </si>
  <si>
    <t>APRECIACION MUSICAL</t>
  </si>
  <si>
    <t>SOSA HERNANDEZ NESTOR GABRIEL</t>
  </si>
  <si>
    <t>HERNANDEZ HOMA NORMA GUADALUPE</t>
  </si>
  <si>
    <t>SANCHEZ YAM JESUS OMAR</t>
  </si>
  <si>
    <t>MAYOR HERNANDEZ JOSE DAVID</t>
  </si>
  <si>
    <t>MANUEL MAAS SARAI</t>
  </si>
  <si>
    <t>CANUL CANUL PATRICIA DEL JASMIN</t>
  </si>
  <si>
    <t>BARRADAS GRAJALES MARIA DEL SOCORRO</t>
  </si>
  <si>
    <t>MENDOZA SALAS GIOVANNY</t>
  </si>
  <si>
    <t>NOH PEREZ ARGELIA BETSABE</t>
  </si>
  <si>
    <t xml:space="preserve">CANUL ORTIZ AXEL DANIEL </t>
  </si>
  <si>
    <t>ESCAMILLA MARTINEZ GIBRAN RENE</t>
  </si>
  <si>
    <t>MUT CHUC BRAULIO ADRIAN</t>
  </si>
  <si>
    <t>CABALLERO CHAVEZ BRITNEY ELIZABETH</t>
  </si>
  <si>
    <t>PARTICIPACIÓN EN LA CONFERENCIA "INTERVENCION EN EL CENTRO HISTORICO, CASO HOTEL SOCAIRE"</t>
  </si>
  <si>
    <t xml:space="preserve">PINTURA BASICO </t>
  </si>
  <si>
    <t>PARTICIPACION EN LA CONFERENCIA "INTERVENCION EN EL CENTRO HISTORICO, CASO HOTEL SOCAIRE"</t>
  </si>
  <si>
    <t>PARTICIPACION EN LA CONFERENCIA "CALAKMUL PATRIMONIO HISTORICO"</t>
  </si>
  <si>
    <t>ADMINISTRADOR DE PROYECTOS TI</t>
  </si>
  <si>
    <t>INTRODUCCIÓN A LA INVESTIGACIÓN DE OPERACIONES</t>
  </si>
  <si>
    <t>MÁS SÁNCHEZ JUAN ALONZO</t>
  </si>
  <si>
    <t>TUZ LOPEZ JHONATAN</t>
  </si>
  <si>
    <t>CONVALIDADO POR TRASLADO DE IT CHAMPOTÓN</t>
  </si>
  <si>
    <t>CONGRESO NACIONAL DE ESTUDIANTES E INGENIEROS EN GESTIÓN EMPRESARIAL "REINVENTANDO NUESTRO FUTURO"</t>
  </si>
  <si>
    <t>CURSO "DESARROLLO SUSTENTABLE, NUESTRO FUTURO COMPARTIDO"</t>
  </si>
  <si>
    <t>CURSO "DISEÑOS DE INTERIORES PARA ESPACIOS MULTIFUNCIONALES"</t>
  </si>
  <si>
    <t xml:space="preserve">PRIMER LUGAR EN EL CONCURSO DE FOTOGRAFÍA DEL DÍA DEL MEDIO AMBIENTE </t>
  </si>
  <si>
    <t>HUICAB QUINTAL CARMEN GUADALUPE</t>
  </si>
  <si>
    <t>TERCER LUGAR EN FOTOGRAFÍA DEL DÍA DEL MEDIO AMBIENTE</t>
  </si>
  <si>
    <t>SEGUNDO LUGAR EN CONCURSO DE FOTOGRAFÍA DEL DÍA DEL MEDIO AMBIENTE</t>
  </si>
  <si>
    <t>SEGUNDO LUGAR EN EL CONCURSO DE TIK TOK DEL DÍA DEL MEDIO AMBIENTE</t>
  </si>
  <si>
    <t>SEGUNDO LUGAR EN CONCURSO DE TIK TOK DEL DÍA DEL MEDIO AMBIENTE</t>
  </si>
  <si>
    <t>TERCER LUGAR EN EL CONCURSO DE TIK TOK DEL DÍA DEL MEDIO AMBIENTE</t>
  </si>
  <si>
    <t>PARTICIPACIÓN EN LAS ACTIVIDADES DEL DÍA DEL MEDIO AMBIENTE</t>
  </si>
  <si>
    <t xml:space="preserve">PARTICIPACIÓN EN LAS ACTIVIDADES DEL DÍA DEL MEDIO AMBIENTE </t>
  </si>
  <si>
    <t>PARTICIPACIÓN EN EL CICLO DE CONFERENCIAS "CIUDAD ABIERTA" 2021</t>
  </si>
  <si>
    <t>PARTICIPACIÓN Y OBTENCIÓN DEL PRIMER LUGAR EN EL CONCURSO DE ARQUITECTURA DEL PAISAJE 2019</t>
  </si>
  <si>
    <t>"ENCUENTRO VIRTUAL EDUCA CONNECT"</t>
  </si>
  <si>
    <t>PARTICIPACIÓN EN EL CICLO DE CONFERENCIAS LOS DIAS 3 Y 4 DE MAYO DEL 2018</t>
  </si>
  <si>
    <t>PARTICIPACIÓN EN EL CICLO DE CONFERENCIAS LOS DIAS 3 Y 4 DE MAYO DEL 2019</t>
  </si>
  <si>
    <t>CURSO - TALLER ALTO DESEMPEÑO PARA LA VIDA</t>
  </si>
  <si>
    <t>CURSO - TALLER "ALTO DESEMPEÑO PARA LA VIDA"</t>
  </si>
  <si>
    <t>ADMINISTRACION DE ALMACENES</t>
  </si>
  <si>
    <t xml:space="preserve">ADMINISTRACION DE ALMACENES </t>
  </si>
  <si>
    <t>ADMINISTRACIÓN DE ALMACENES</t>
  </si>
  <si>
    <t>UCAN AKE ADONIS MIGUEL</t>
  </si>
  <si>
    <t>IV ENCUENTRO REGIONAL ESTUDIANTIL DE ESCOLTAS Y BANDAS DE GUERRA DEL TECNM ZONA SUR</t>
  </si>
  <si>
    <t>V ENCUENTROS REGIONALES ESTUDIANTILES DE ESCOLTAS Y BANDAS DE GUERRA DEL TECNM ZONA SUR"</t>
  </si>
  <si>
    <t>ASISTENCIA EN TODAS LAS ACTIVIDADES PLANTEADAS EN EL PROGRAMA DE TUTORIAS DEL INSTITUTO TECNOLÓGICO DE CAMPECHE</t>
  </si>
  <si>
    <t>"DÍA INTERNACIONAL DE MONUMENTOS Y SITIOS 2018"</t>
  </si>
  <si>
    <t>ANÁLISIS, INTEGRACIÓN DE PRECIOS UNITARIOS POR COMPUTADORA (OPUS CMS)</t>
  </si>
  <si>
    <t>CONCURSO DE ARQUITECTURA DEL PAISAJE 2019</t>
  </si>
  <si>
    <t>ASISTENCIA AL CONGRESO INTERDISCIPLINARIO "RETOS DE LA ADMINISTRACIÓN EMPRENDEDORA"</t>
  </si>
  <si>
    <t>TALLER DE PUENTES DE PALITOS</t>
  </si>
  <si>
    <t>INTRODUCCION A LA SEGURIDAD INFORMATICA</t>
  </si>
  <si>
    <t>CODING EXPLORERS CAMPECHE</t>
  </si>
  <si>
    <t>CISCO "LINUX ESSENTIALS"</t>
  </si>
  <si>
    <t>PARTICIPACION EN EL CURSO-CISCO PYTHON</t>
  </si>
  <si>
    <t>BUENFIL NUÑEZ KEVIN ALBERTO</t>
  </si>
  <si>
    <t>B181080251</t>
  </si>
  <si>
    <t>FORO VIRTUAL "PRÁCTICAS Y ESTRATEGIAS EN LA ENSEÑANZA DE LA ARQUITECTURA A DISTANCIA"</t>
  </si>
  <si>
    <t>TUTORIA</t>
  </si>
  <si>
    <t>ARQUITECTURA</t>
  </si>
  <si>
    <t>ING. EN ADMINISTRACIÓN</t>
  </si>
  <si>
    <t>ING. AMBIENTAL</t>
  </si>
  <si>
    <t>ING. CIVIL</t>
  </si>
  <si>
    <t>ING. EN GESTIÓN EMPRESARIAL</t>
  </si>
  <si>
    <t>ING. INDUSTRIAL</t>
  </si>
  <si>
    <t>ING. INFORMÁTICA</t>
  </si>
  <si>
    <t>ING. MECÁNICA</t>
  </si>
  <si>
    <t>ING. QUÍMICA</t>
  </si>
  <si>
    <t>ING. EN SISTEMAS COMPUTACIONALES</t>
  </si>
  <si>
    <t>XXV CONCURSO
NACIONAL INTERTECNOLÓGICO DE ESTUDIANTES DE ARQUITECTURA</t>
  </si>
  <si>
    <t>EL ARQUITECTO DE
TU COMUNIDAD</t>
  </si>
  <si>
    <t>PARTICIPACIÓN EN EL CICLO DE CONFERENCIAS POR EL DÍA DEL INGENIERO CIVIL</t>
  </si>
  <si>
    <t>CURSO-TALLER: ELEMENTOS BÁSICOS DE SOLIDWORKS</t>
  </si>
  <si>
    <t>CONGRESO DE CIENCIAS EMPRESARIALES 2021</t>
  </si>
  <si>
    <t>2DO CONGRESO DE CIENCIAS EMPRESARIALES 2021</t>
  </si>
  <si>
    <t>DIPLOMADO EN EDUCACIÓN FINANCIERA</t>
  </si>
  <si>
    <t>CONCURSO MASIVO EN LINEA "MODELO TALENTO EMPRENDEDOR"</t>
  </si>
  <si>
    <t>CONCURSO MASIVO EN LÍNEA "PLANEACIÓN ESTRATEGICA, UNA DESICIÓN ESTRATÉGICA PARA TU VIDA"</t>
  </si>
  <si>
    <t>TUTORIAL GRUPAL</t>
  </si>
  <si>
    <t>MICROSOFT TEAMS: DINAMICAS DE APRENDIZAJE PARA LA COLABORACION A DISTANCIA</t>
  </si>
  <si>
    <t>TERCER FESTIVAL INTERNACIONAL DE ARQUITECTURA</t>
  </si>
  <si>
    <t>SEPTIMO CONGRESO INTERNACIONAL DE ARQUITECTURA E INGENIERIA CIVIL</t>
  </si>
  <si>
    <t>ARITMETICA Y PRINCIPIOS DE ALGEBRA</t>
  </si>
  <si>
    <t>ÚLTIMO SEMESTRE CON CRÉDITOS</t>
  </si>
  <si>
    <t>MENA HUITZ JONATHAN GABRIEL</t>
  </si>
  <si>
    <t>RIVERA CAMARGO CARLOS ANTONIO</t>
  </si>
  <si>
    <t>HERRERA MOO AGUSTIN ABDIEL</t>
  </si>
  <si>
    <t>PECH POOX ELVIA MARITZA</t>
  </si>
  <si>
    <t>CRUZ ARCOS EVERARDO RODRGO</t>
  </si>
  <si>
    <t>HUICAB PECH JOSE EMMANUEL</t>
  </si>
  <si>
    <t xml:space="preserve">MÉNDEZ PAREDES JUAN CARLOS </t>
  </si>
  <si>
    <t>DOMINGUEZ FERRER CARLA PATRICIA</t>
  </si>
  <si>
    <t>CÚ CANTÚN SUSANA ISMERAI</t>
  </si>
  <si>
    <t>ARCEO CÁMARA CARLOS ISIDRO</t>
  </si>
  <si>
    <t>BARAHONA SUASTE KIARA DAMARIS</t>
  </si>
  <si>
    <t>MAY PUCH MARIANA GUADALUPE</t>
  </si>
  <si>
    <t>FLORES OLMOS MARTHA YOLANDA</t>
  </si>
  <si>
    <t>ALMEYDA MÉNDEZ CARLOS LEONEL</t>
  </si>
  <si>
    <t>FUTBOL DE SALÓN</t>
  </si>
  <si>
    <t>PASCUAL PASCUAL KENNETESAÚ</t>
  </si>
  <si>
    <t>NATACIÓN</t>
  </si>
  <si>
    <t>MOGUEL PUC JOSÉ ÁNGEL JESÚS</t>
  </si>
  <si>
    <t>SOSAS GÓMEZ HERIBERTO</t>
  </si>
  <si>
    <t>ESCAMILLA ESCAMILLA GABRIEL OSWALDO</t>
  </si>
  <si>
    <t>MOO AKE JAIME FERNANDO</t>
  </si>
  <si>
    <t xml:space="preserve">PECH UITZ LUIS ENRIQUE </t>
  </si>
  <si>
    <t>E20470001</t>
  </si>
  <si>
    <t>GONZÁLEZ GARCIA RICARDO DEL JESÚS</t>
  </si>
  <si>
    <t xml:space="preserve">PREVENCION DE ADICCIONES </t>
  </si>
  <si>
    <t>ESCOLTA DE BANERA</t>
  </si>
  <si>
    <t>APRECIACION DE LAS ARTES Y DIVERSIDAD CULTURAL</t>
  </si>
  <si>
    <t>C20470334</t>
  </si>
  <si>
    <t>SHIRLEY ANIELKA MOO PÉREZ</t>
  </si>
  <si>
    <t>CRISTINA GUADALUPE CUPUL YERPES</t>
  </si>
  <si>
    <t>FOMENTO ALA LECTURA</t>
  </si>
  <si>
    <t xml:space="preserve">CHAN COCOM ANANIAS </t>
  </si>
  <si>
    <t>HERNANDEZ CHIN BENITO DEL JESUS</t>
  </si>
  <si>
    <t>RAUL ROMAN MENA TZEL</t>
  </si>
  <si>
    <t>RUIZ UITZ BOGAR ALBERTO</t>
  </si>
  <si>
    <t>HAZZ LÓPEZ SUSANA ORTENCIA</t>
  </si>
  <si>
    <t>AVELAR VELA CARLA DOLORES</t>
  </si>
  <si>
    <t>GUZMÁN PÉREZ JOSÉ RICARDO</t>
  </si>
  <si>
    <t xml:space="preserve">MUSICA </t>
  </si>
  <si>
    <t>TALLER LAS 5 HERRAMIENTAS DE CAMBIO</t>
  </si>
  <si>
    <t>ESCALANTE ROMERO NAHUM ISAI</t>
  </si>
  <si>
    <t>PROYECTO DE INCORPORACION DE ZONAS DE ESTUDIO Y CONVICENCIA AL AIRE LIBRE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</si>
</sst>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font>
    <font>
      <sz val="8"/>
      <color theme="1"/>
      <name val="Calibri"/>
      <family val="2"/>
      <scheme val="minor"/>
    </font>
    <font>
      <sz val="9"/>
      <name val="Arial"/>
      <family val="2"/>
    </font>
    <font>
      <b/>
      <sz val="9"/>
      <name val="Arial"/>
      <family val="2"/>
    </font>
    <font>
      <u/>
      <sz val="9"/>
      <name val="Arial"/>
      <family val="2"/>
    </font>
    <font>
      <b/>
      <sz val="9"/>
      <color theme="0"/>
      <name val="Arial"/>
      <family val="2"/>
    </font>
    <font>
      <sz val="8"/>
      <name val="Calibri"/>
      <family val="2"/>
      <scheme val="minor"/>
    </font>
    <font>
      <sz val="9"/>
      <name val="Arial"/>
      <family val="2"/>
    </font>
    <font>
      <b/>
      <sz val="9"/>
      <color theme="0"/>
      <name val="Arial"/>
      <family val="2"/>
    </font>
    <font>
      <b/>
      <sz val="8"/>
      <color theme="0"/>
      <name val="Arial"/>
      <family val="2"/>
    </font>
    <font>
      <sz val="9"/>
      <name val="Arial"/>
      <family val="2"/>
    </font>
    <font>
      <sz val="11"/>
      <color rgb="FFFF0000"/>
      <name val="Calibri"/>
      <family val="2"/>
      <scheme val="minor"/>
    </font>
    <font>
      <sz val="11"/>
      <name val="Calibri"/>
      <family val="2"/>
      <scheme val="minor"/>
    </font>
    <font>
      <sz val="9"/>
      <color theme="1"/>
      <name val="Arial"/>
      <family val="2"/>
    </font>
    <font>
      <sz val="11"/>
      <color theme="0"/>
      <name val="Calibri"/>
      <family val="2"/>
      <scheme val="minor"/>
    </font>
    <font>
      <sz val="9"/>
      <name val="Arial"/>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style="thin">
        <color theme="4" tint="0.39997558519241921"/>
      </top>
      <bottom style="thin">
        <color theme="4" tint="0.39997558519241921"/>
      </bottom>
      <diagonal/>
    </border>
  </borders>
  <cellStyleXfs count="2">
    <xf numFmtId="0" fontId="0" fillId="0" borderId="0"/>
    <xf numFmtId="0" fontId="1" fillId="0" borderId="0" applyNumberFormat="0" applyFill="0" applyBorder="0" applyAlignment="0" applyProtection="0">
      <alignment vertical="top"/>
      <protection locked="0"/>
    </xf>
  </cellStyleXfs>
  <cellXfs count="65">
    <xf numFmtId="0" fontId="0" fillId="0" borderId="0" xfId="0"/>
    <xf numFmtId="0" fontId="2" fillId="0" borderId="0" xfId="0" applyFont="1" applyFill="1" applyBorder="1" applyAlignment="1">
      <alignment horizontal="center" vertical="center" wrapText="1"/>
    </xf>
    <xf numFmtId="0" fontId="0" fillId="0" borderId="0" xfId="0" applyFill="1" applyBorder="1" applyAlignment="1">
      <alignment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3"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left" vertical="center" wrapText="1"/>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left" vertical="center" wrapText="1"/>
    </xf>
    <xf numFmtId="0" fontId="5" fillId="0" borderId="0" xfId="1" applyFont="1" applyFill="1" applyBorder="1" applyAlignment="1" applyProtection="1">
      <alignment horizontal="center" vertical="center" wrapText="1"/>
    </xf>
    <xf numFmtId="49"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49" fontId="3" fillId="0" borderId="0" xfId="0" applyNumberFormat="1" applyFont="1" applyFill="1" applyAlignment="1">
      <alignment horizontal="center" vertical="center" wrapText="1"/>
    </xf>
    <xf numFmtId="0" fontId="0" fillId="0" borderId="0" xfId="0" applyFont="1" applyFill="1" applyBorder="1" applyAlignment="1">
      <alignment vertical="center" wrapText="1"/>
    </xf>
    <xf numFmtId="0" fontId="14"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15" fillId="0" borderId="0" xfId="0" applyFont="1" applyFill="1" applyBorder="1" applyAlignment="1">
      <alignment vertical="center" wrapText="1"/>
    </xf>
    <xf numFmtId="0" fontId="5" fillId="0" borderId="0" xfId="1" applyFont="1" applyFill="1" applyBorder="1" applyAlignment="1" applyProtection="1">
      <alignment horizontal="left" vertical="center" wrapText="1"/>
    </xf>
    <xf numFmtId="49" fontId="8"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9" fontId="14"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1" applyFont="1" applyFill="1" applyBorder="1" applyAlignment="1" applyProtection="1">
      <alignment horizontal="center" vertical="center" wrapText="1"/>
    </xf>
    <xf numFmtId="0" fontId="14" fillId="0" borderId="0" xfId="1" applyFont="1" applyFill="1" applyBorder="1" applyAlignment="1" applyProtection="1">
      <alignment horizontal="left" vertical="center" wrapText="1"/>
    </xf>
    <xf numFmtId="0" fontId="16" fillId="0" borderId="0" xfId="0"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49" fontId="16" fillId="0" borderId="0" xfId="0" applyNumberFormat="1"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NumberFormat="1"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6" fillId="0" borderId="0" xfId="0" applyFont="1" applyFill="1" applyAlignment="1">
      <alignment horizontal="center" vertical="center" wrapText="1"/>
    </xf>
    <xf numFmtId="0" fontId="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4" fillId="0" borderId="0" xfId="0" applyNumberFormat="1" applyFont="1" applyFill="1" applyBorder="1" applyAlignment="1">
      <alignment horizontal="center" vertical="center" wrapText="1"/>
    </xf>
  </cellXfs>
  <cellStyles count="2">
    <cellStyle name="Hipervínculo" xfId="1" builtinId="8"/>
    <cellStyle name="Normal" xfId="0" builtinId="0"/>
  </cellStyles>
  <dxfs count="35">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numFmt numFmtId="30" formatCode="@"/>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9"/>
        <color auto="1"/>
        <name val="Arial"/>
        <scheme val="none"/>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theme="0"/>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ctividadesCom" displayName="ActividadesCom" ref="A1:AG3319" totalsRowShown="0" headerRowDxfId="34" dataDxfId="33">
  <autoFilter ref="A1:AG3319" xr:uid="{00000000-0009-0000-0100-000001000000}"/>
  <sortState xmlns:xlrd2="http://schemas.microsoft.com/office/spreadsheetml/2017/richdata2" ref="A3013:AG3013">
    <sortCondition ref="B1:B3290"/>
  </sortState>
  <tableColumns count="33">
    <tableColumn id="1" xr3:uid="{00000000-0010-0000-0000-000001000000}" name="PROGRAMA ED." dataDxfId="32"/>
    <tableColumn id="2" xr3:uid="{00000000-0010-0000-0000-000002000000}" name="NO. DE CONTROL" dataDxfId="31"/>
    <tableColumn id="3" xr3:uid="{00000000-0010-0000-0000-000003000000}" name="NOMBRE DEL ESTUDIANTE" dataDxfId="30"/>
    <tableColumn id="4" xr3:uid="{00000000-0010-0000-0000-000004000000}" name="GÉNERO" dataDxfId="29"/>
    <tableColumn id="20" xr3:uid="{00000000-0010-0000-0000-000014000000}" name="CRÉD. TOTALES" dataDxfId="28">
      <calculatedColumnFormula>SUM(ActividadesCom[[#This Row],[CRÉD. 1]],ActividadesCom[[#This Row],[CRÉD. 2]],ActividadesCom[[#This Row],[CRÉD. 3]],ActividadesCom[[#This Row],[CRÉD. 4]],ActividadesCom[[#This Row],[CRÉD. 5]])</calculatedColumnFormula>
    </tableColumn>
    <tableColumn id="26" xr3:uid="{00000000-0010-0000-0000-00001A000000}" name="PROMEDIO" dataDxfId="27">
      <calculatedColumnFormula>IF(ActividadesCom[[#This Row],[NIVEL 1]]&lt;&gt;0,IF(ActividadesCom[[#This Row],[CRÉD. TOTALES]]&gt;=5,ROUND(AVERAGE(ActividadesCom[[#This Row],[VALOR NIVEL 5]],ActividadesCom[[#This Row],[VALOR NIVEL 4]],ActividadesCom[[#This Row],[VALOR NIVEL 3]],ActividadesCom[[#This Row],[VALOR NIVEL 2]],ActividadesCom[[#This Row],[VALOR NIVEL 1]]),0),""),"")</calculatedColumnFormula>
    </tableColumn>
    <tableColumn id="32" xr3:uid="{00000000-0010-0000-0000-000020000000}" name="VALOR FINAL" dataDxfId="26">
      <calculatedColumnFormula>IF(ActividadesCom[[#This Row],[PROMEDIO]]="","",IF(ActividadesCom[[#This Row],[PROMEDIO]]&gt;=4,"EXCELENTE",IF(ActividadesCom[[#This Row],[PROMEDIO]]&gt;=3,"NOTABLE",IF(ActividadesCom[[#This Row],[PROMEDIO]]&gt;=2,"BUENO",IF(ActividadesCom[[#This Row],[PROMEDIO]]=1,"SUFICIENTE","")))))</calculatedColumnFormula>
    </tableColumn>
    <tableColumn id="33" xr3:uid="{00000000-0010-0000-0000-000021000000}" name="ÚLTIMO SEMESTRE CON CRÉDITOS" dataDxfId="25">
      <calculatedColumnFormula>MAX(ActividadesCom[[#This Row],[PERÍODO 1]],ActividadesCom[[#This Row],[PERÍODO 2]],ActividadesCom[[#This Row],[PERÍODO 3]],ActividadesCom[[#This Row],[PERÍODO 4]],ActividadesCom[[#This Row],[PERÍODO 5]])</calculatedColumnFormula>
    </tableColumn>
    <tableColumn id="5" xr3:uid="{00000000-0010-0000-0000-000005000000}" name="ACTIVIDAD 1" dataDxfId="24"/>
    <tableColumn id="6" xr3:uid="{00000000-0010-0000-0000-000006000000}" name="PERÍODO 1" dataDxfId="23"/>
    <tableColumn id="21" xr3:uid="{00000000-0010-0000-0000-000015000000}" name="NIVEL 1" dataDxfId="22"/>
    <tableColumn id="31" xr3:uid="{00000000-0010-0000-0000-00001F000000}" name="VALOR NIVEL 1" dataDxfId="21">
      <calculatedColumnFormula>IF(ActividadesCom[[#This Row],[NIVEL 1]]&lt;&gt;0,VLOOKUP(ActividadesCom[[#This Row],[NIVEL 1]],Catálogo!A:B,2,FALSE),"")</calculatedColumnFormula>
    </tableColumn>
    <tableColumn id="7" xr3:uid="{00000000-0010-0000-0000-000007000000}" name="CRÉD. 1" dataDxfId="20"/>
    <tableColumn id="8" xr3:uid="{00000000-0010-0000-0000-000008000000}" name="ACTIVIDAD 2" dataDxfId="19"/>
    <tableColumn id="9" xr3:uid="{00000000-0010-0000-0000-000009000000}" name="PERÍODO 2" dataDxfId="18"/>
    <tableColumn id="22" xr3:uid="{00000000-0010-0000-0000-000016000000}" name="NIVEL 2" dataDxfId="17"/>
    <tableColumn id="30" xr3:uid="{00000000-0010-0000-0000-00001E000000}" name="VALOR NIVEL 2" dataDxfId="0">
      <calculatedColumnFormula>IF(ActividadesCom[[#This Row],[NIVEL 2]]&lt;&gt;0,VLOOKUP(ActividadesCom[[#This Row],[NIVEL 2]],Catálogo!A:B,2,FALSE),"")</calculatedColumnFormula>
    </tableColumn>
    <tableColumn id="10" xr3:uid="{00000000-0010-0000-0000-00000A000000}" name="CRÉD. 2" dataDxfId="16"/>
    <tableColumn id="11" xr3:uid="{00000000-0010-0000-0000-00000B000000}" name="ACTIVIDAD 3" dataDxfId="15"/>
    <tableColumn id="12" xr3:uid="{00000000-0010-0000-0000-00000C000000}" name="PERÍODO 3" dataDxfId="14"/>
    <tableColumn id="23" xr3:uid="{00000000-0010-0000-0000-000017000000}" name="NIVEL 3" dataDxfId="13"/>
    <tableColumn id="29" xr3:uid="{00000000-0010-0000-0000-00001D000000}" name="VALOR NIVEL 3" dataDxfId="12">
      <calculatedColumnFormula>IF(ActividadesCom[[#This Row],[NIVEL 3]]&lt;&gt;0,VLOOKUP(ActividadesCom[[#This Row],[NIVEL 3]],Catálogo!A:B,2,FALSE),"")</calculatedColumnFormula>
    </tableColumn>
    <tableColumn id="13" xr3:uid="{00000000-0010-0000-0000-00000D000000}" name="CRÉD. 3" dataDxfId="11"/>
    <tableColumn id="14" xr3:uid="{00000000-0010-0000-0000-00000E000000}" name="ACTIVIDAD 4" dataDxfId="10"/>
    <tableColumn id="15" xr3:uid="{00000000-0010-0000-0000-00000F000000}" name="PERÍODO 4" dataDxfId="9"/>
    <tableColumn id="24" xr3:uid="{00000000-0010-0000-0000-000018000000}" name="NIVEL 4" dataDxfId="8"/>
    <tableColumn id="28" xr3:uid="{00000000-0010-0000-0000-00001C000000}" name="VALOR NIVEL 4" dataDxfId="7">
      <calculatedColumnFormula>IF(ActividadesCom[[#This Row],[NIVEL 4]]&lt;&gt;0,VLOOKUP(ActividadesCom[[#This Row],[NIVEL 4]],Catálogo!A:B,2,FALSE),"")</calculatedColumnFormula>
    </tableColumn>
    <tableColumn id="16" xr3:uid="{00000000-0010-0000-0000-000010000000}" name="CRÉD. 4" dataDxfId="6"/>
    <tableColumn id="17" xr3:uid="{00000000-0010-0000-0000-000011000000}" name="ACTIVIDAD 5" dataDxfId="5"/>
    <tableColumn id="18" xr3:uid="{00000000-0010-0000-0000-000012000000}" name="PERÍODO 5" dataDxfId="4"/>
    <tableColumn id="25" xr3:uid="{00000000-0010-0000-0000-000019000000}" name="NIVEL 5" dataDxfId="3"/>
    <tableColumn id="27" xr3:uid="{00000000-0010-0000-0000-00001B000000}" name="VALOR NIVEL 5" dataDxfId="2">
      <calculatedColumnFormula>IF(ActividadesCom[[#This Row],[NIVEL 5]]&lt;&gt;0,VLOOKUP(ActividadesCom[[#This Row],[NIVEL 5]],Catálogo!A:B,2,FALSE),"")</calculatedColumnFormula>
    </tableColumn>
    <tableColumn id="19" xr3:uid="{00000000-0010-0000-0000-000013000000}" name="CRÉD. 5" dataDxfId="1"/>
  </tableColumns>
  <tableStyleInfo name="TableStyleMedium2"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3319"/>
  <sheetViews>
    <sheetView tabSelected="1" topLeftCell="B1" zoomScale="112" zoomScaleNormal="112" workbookViewId="0">
      <selection activeCell="B1" sqref="B1"/>
    </sheetView>
  </sheetViews>
  <sheetFormatPr baseColWidth="10" defaultColWidth="10.83203125" defaultRowHeight="15" x14ac:dyDescent="0.2"/>
  <cols>
    <col min="1" max="1" width="18.33203125" style="1" hidden="1" customWidth="1"/>
    <col min="2" max="2" width="18.83203125" style="4" bestFit="1" customWidth="1"/>
    <col min="3" max="3" width="31.6640625" style="42" hidden="1" customWidth="1"/>
    <col min="4" max="4" width="12.6640625" style="4" hidden="1" customWidth="1"/>
    <col min="5" max="5" width="18.5" style="1" customWidth="1"/>
    <col min="6" max="6" width="14.5" style="1" customWidth="1"/>
    <col min="7" max="7" width="15.83203125" style="44" customWidth="1"/>
    <col min="8" max="8" width="20" style="3" customWidth="1"/>
    <col min="9" max="10" width="12.83203125" style="1" customWidth="1"/>
    <col min="11" max="11" width="17.1640625" style="1" customWidth="1"/>
    <col min="12" max="12" width="12.1640625" style="1" customWidth="1"/>
    <col min="13" max="13" width="20" style="3" customWidth="1"/>
    <col min="14" max="15" width="14.33203125" style="1" customWidth="1"/>
    <col min="16" max="16" width="17.1640625" style="1" customWidth="1"/>
    <col min="17" max="17" width="12.1640625" style="1" customWidth="1"/>
    <col min="18" max="18" width="20" style="3" customWidth="1"/>
    <col min="19" max="20" width="14.33203125" style="1" customWidth="1"/>
    <col min="21" max="21" width="17.1640625" style="1" customWidth="1"/>
    <col min="22" max="22" width="12.1640625" style="1" customWidth="1"/>
    <col min="23" max="23" width="20" style="3" customWidth="1"/>
    <col min="24" max="25" width="14.33203125" style="1" customWidth="1"/>
    <col min="26" max="26" width="17.1640625" style="1" customWidth="1"/>
    <col min="27" max="27" width="12.1640625" style="1" customWidth="1"/>
    <col min="28" max="28" width="20" style="3" customWidth="1"/>
    <col min="29" max="30" width="14.33203125" style="1" customWidth="1"/>
    <col min="31" max="31" width="17.1640625" style="1" customWidth="1"/>
    <col min="32" max="32" width="12.1640625" style="1" customWidth="1"/>
    <col min="36" max="16384" width="10.83203125" style="2"/>
  </cols>
  <sheetData>
    <row r="1" spans="1:35" s="44" customFormat="1" ht="26" x14ac:dyDescent="0.2">
      <c r="A1" s="18" t="s">
        <v>1243</v>
      </c>
      <c r="B1" s="19" t="s">
        <v>1228</v>
      </c>
      <c r="C1" s="19" t="s">
        <v>4343</v>
      </c>
      <c r="D1" s="19" t="s">
        <v>4243</v>
      </c>
      <c r="E1" s="18" t="s">
        <v>4268</v>
      </c>
      <c r="F1" s="21" t="s">
        <v>4260</v>
      </c>
      <c r="G1" s="18" t="s">
        <v>4274</v>
      </c>
      <c r="H1" s="18" t="s">
        <v>4787</v>
      </c>
      <c r="I1" s="18" t="s">
        <v>1229</v>
      </c>
      <c r="J1" s="18" t="s">
        <v>1234</v>
      </c>
      <c r="K1" s="18" t="s">
        <v>4255</v>
      </c>
      <c r="L1" s="22" t="s">
        <v>4272</v>
      </c>
      <c r="M1" s="18" t="s">
        <v>1235</v>
      </c>
      <c r="N1" s="18" t="s">
        <v>1230</v>
      </c>
      <c r="O1" s="18" t="s">
        <v>1236</v>
      </c>
      <c r="P1" s="18" t="s">
        <v>4256</v>
      </c>
      <c r="Q1" s="22" t="s">
        <v>4273</v>
      </c>
      <c r="R1" s="18" t="s">
        <v>1237</v>
      </c>
      <c r="S1" s="18" t="s">
        <v>1231</v>
      </c>
      <c r="T1" s="18" t="s">
        <v>1238</v>
      </c>
      <c r="U1" s="18" t="s">
        <v>4257</v>
      </c>
      <c r="V1" s="22" t="s">
        <v>4271</v>
      </c>
      <c r="W1" s="18" t="s">
        <v>4270</v>
      </c>
      <c r="X1" s="18" t="s">
        <v>1232</v>
      </c>
      <c r="Y1" s="18" t="s">
        <v>1239</v>
      </c>
      <c r="Z1" s="18" t="s">
        <v>4258</v>
      </c>
      <c r="AA1" s="22" t="s">
        <v>4269</v>
      </c>
      <c r="AB1" s="18" t="s">
        <v>1240</v>
      </c>
      <c r="AC1" s="18" t="s">
        <v>1233</v>
      </c>
      <c r="AD1" s="18" t="s">
        <v>1241</v>
      </c>
      <c r="AE1" s="18" t="s">
        <v>4259</v>
      </c>
      <c r="AF1" s="22" t="s">
        <v>4267</v>
      </c>
      <c r="AG1" s="18" t="s">
        <v>1242</v>
      </c>
    </row>
    <row r="2" spans="1:35" ht="52" x14ac:dyDescent="0.2">
      <c r="A2" s="5" t="s">
        <v>4770</v>
      </c>
      <c r="B2" s="7">
        <v>13330936</v>
      </c>
      <c r="C2" s="10" t="s">
        <v>1514</v>
      </c>
      <c r="D2" s="7" t="s">
        <v>1245</v>
      </c>
      <c r="E2" s="5">
        <f>SUM(ActividadesCom[[#This Row],[CRÉD. 1]],ActividadesCom[[#This Row],[CRÉD. 2]],ActividadesCom[[#This Row],[CRÉD. 3]],ActividadesCom[[#This Row],[CRÉD. 4]],ActividadesCom[[#This Row],[CRÉD. 5]])</f>
        <v>5</v>
      </c>
      <c r="F2"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 s="5" t="str">
        <f>IF(ActividadesCom[[#This Row],[PROMEDIO]]="","",IF(ActividadesCom[[#This Row],[PROMEDIO]]&gt;=4,"EXCELENTE",IF(ActividadesCom[[#This Row],[PROMEDIO]]&gt;=3,"NOTABLE",IF(ActividadesCom[[#This Row],[PROMEDIO]]&gt;=2,"BUENO",IF(ActividadesCom[[#This Row],[PROMEDIO]]=1,"SUFICIENTE","")))))</f>
        <v>NOTABLE</v>
      </c>
      <c r="H2" s="5">
        <f>MAX(ActividadesCom[[#This Row],[PERÍODO 1]],ActividadesCom[[#This Row],[PERÍODO 2]],ActividadesCom[[#This Row],[PERÍODO 3]],ActividadesCom[[#This Row],[PERÍODO 4]],ActividadesCom[[#This Row],[PERÍODO 5]])</f>
        <v>20171</v>
      </c>
      <c r="I2" s="6" t="s">
        <v>304</v>
      </c>
      <c r="J2" s="5">
        <v>20171</v>
      </c>
      <c r="K2" s="5" t="s">
        <v>4263</v>
      </c>
      <c r="L2" s="5">
        <f>IF(ActividadesCom[[#This Row],[NIVEL 1]]&lt;&gt;0,VLOOKUP(ActividadesCom[[#This Row],[NIVEL 1]],Catálogo!A:B,2,FALSE),"")</f>
        <v>4</v>
      </c>
      <c r="M2" s="5">
        <v>2</v>
      </c>
      <c r="N2" s="6" t="s">
        <v>311</v>
      </c>
      <c r="O2" s="5">
        <v>20171</v>
      </c>
      <c r="P2" s="5" t="s">
        <v>4265</v>
      </c>
      <c r="Q2" s="5">
        <f>IF(ActividadesCom[[#This Row],[NIVEL 2]]&lt;&gt;0,VLOOKUP(ActividadesCom[[#This Row],[NIVEL 2]],Catálogo!A:B,2,FALSE),"")</f>
        <v>2</v>
      </c>
      <c r="R2" s="5">
        <v>1</v>
      </c>
      <c r="S2" s="6" t="s">
        <v>351</v>
      </c>
      <c r="T2" s="5">
        <v>20133</v>
      </c>
      <c r="U2" s="5" t="s">
        <v>4264</v>
      </c>
      <c r="V2" s="5">
        <f>IF(ActividadesCom[[#This Row],[NIVEL 3]]&lt;&gt;0,VLOOKUP(ActividadesCom[[#This Row],[NIVEL 3]],Catálogo!A:B,2,FALSE),"")</f>
        <v>3</v>
      </c>
      <c r="W2" s="5">
        <v>2</v>
      </c>
      <c r="X2" s="6"/>
      <c r="Y2" s="5"/>
      <c r="Z2" s="5"/>
      <c r="AA2" s="5" t="str">
        <f>IF(ActividadesCom[[#This Row],[NIVEL 4]]&lt;&gt;0,VLOOKUP(ActividadesCom[[#This Row],[NIVEL 4]],Catálogo!A:B,2,FALSE),"")</f>
        <v/>
      </c>
      <c r="AB2" s="5"/>
      <c r="AC2" s="6"/>
      <c r="AD2" s="5"/>
      <c r="AE2" s="5"/>
      <c r="AF2" s="5" t="str">
        <f>IF(ActividadesCom[[#This Row],[NIVEL 5]]&lt;&gt;0,VLOOKUP(ActividadesCom[[#This Row],[NIVEL 5]],Catálogo!A:B,2,FALSE),"")</f>
        <v/>
      </c>
      <c r="AG2" s="5"/>
      <c r="AH2" s="2"/>
      <c r="AI2" s="2"/>
    </row>
    <row r="3" spans="1:35" ht="78" x14ac:dyDescent="0.2">
      <c r="A3" s="5" t="s">
        <v>4764</v>
      </c>
      <c r="B3" s="23">
        <v>13470001</v>
      </c>
      <c r="C3" s="10" t="s">
        <v>1309</v>
      </c>
      <c r="D3" s="7" t="s">
        <v>1245</v>
      </c>
      <c r="E3" s="5">
        <f>SUM(ActividadesCom[[#This Row],[CRÉD. 1]],ActividadesCom[[#This Row],[CRÉD. 2]],ActividadesCom[[#This Row],[CRÉD. 3]],ActividadesCom[[#This Row],[CRÉD. 4]],ActividadesCom[[#This Row],[CRÉD. 5]])</f>
        <v>6</v>
      </c>
      <c r="F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 s="5" t="str">
        <f>IF(ActividadesCom[[#This Row],[PROMEDIO]]="","",IF(ActividadesCom[[#This Row],[PROMEDIO]]&gt;=4,"EXCELENTE",IF(ActividadesCom[[#This Row],[PROMEDIO]]&gt;=3,"NOTABLE",IF(ActividadesCom[[#This Row],[PROMEDIO]]&gt;=2,"BUENO",IF(ActividadesCom[[#This Row],[PROMEDIO]]=1,"SUFICIENTE","")))))</f>
        <v>BUENO</v>
      </c>
      <c r="H3" s="5">
        <f>MAX(ActividadesCom[[#This Row],[PERÍODO 1]],ActividadesCom[[#This Row],[PERÍODO 2]],ActividadesCom[[#This Row],[PERÍODO 3]],ActividadesCom[[#This Row],[PERÍODO 4]],ActividadesCom[[#This Row],[PERÍODO 5]])</f>
        <v>20151</v>
      </c>
      <c r="I3" s="6" t="s">
        <v>52</v>
      </c>
      <c r="J3" s="5">
        <v>20123</v>
      </c>
      <c r="K3" s="5" t="s">
        <v>4265</v>
      </c>
      <c r="L3" s="5">
        <f>IF(ActividadesCom[[#This Row],[NIVEL 1]]&lt;&gt;0,VLOOKUP(ActividadesCom[[#This Row],[NIVEL 1]],Catálogo!A:B,2,FALSE),"")</f>
        <v>2</v>
      </c>
      <c r="M3" s="5">
        <v>1</v>
      </c>
      <c r="N3" s="6" t="s">
        <v>53</v>
      </c>
      <c r="O3" s="5">
        <v>20123</v>
      </c>
      <c r="P3" s="5" t="s">
        <v>4265</v>
      </c>
      <c r="Q3" s="5">
        <f>IF(ActividadesCom[[#This Row],[NIVEL 2]]&lt;&gt;0,VLOOKUP(ActividadesCom[[#This Row],[NIVEL 2]],Catálogo!A:B,2,FALSE),"")</f>
        <v>2</v>
      </c>
      <c r="R3" s="5">
        <v>1</v>
      </c>
      <c r="S3" s="6" t="s">
        <v>54</v>
      </c>
      <c r="T3" s="5">
        <v>20141</v>
      </c>
      <c r="U3" s="5" t="s">
        <v>4265</v>
      </c>
      <c r="V3" s="5">
        <f>IF(ActividadesCom[[#This Row],[NIVEL 3]]&lt;&gt;0,VLOOKUP(ActividadesCom[[#This Row],[NIVEL 3]],Catálogo!A:B,2,FALSE),"")</f>
        <v>2</v>
      </c>
      <c r="W3" s="5">
        <v>1</v>
      </c>
      <c r="X3" s="6" t="s">
        <v>60</v>
      </c>
      <c r="Y3" s="5">
        <v>20151</v>
      </c>
      <c r="Z3" s="5" t="s">
        <v>4265</v>
      </c>
      <c r="AA3" s="5">
        <f>IF(ActividadesCom[[#This Row],[NIVEL 4]]&lt;&gt;0,VLOOKUP(ActividadesCom[[#This Row],[NIVEL 4]],Catálogo!A:B,2,FALSE),"")</f>
        <v>2</v>
      </c>
      <c r="AB3" s="5">
        <v>1</v>
      </c>
      <c r="AC3" s="6" t="s">
        <v>6</v>
      </c>
      <c r="AD3" s="5">
        <v>20141</v>
      </c>
      <c r="AE3" s="5" t="s">
        <v>4265</v>
      </c>
      <c r="AF3" s="5">
        <f>IF(ActividadesCom[[#This Row],[NIVEL 5]]&lt;&gt;0,VLOOKUP(ActividadesCom[[#This Row],[NIVEL 5]],Catálogo!A:B,2,FALSE),"")</f>
        <v>2</v>
      </c>
      <c r="AG3" s="5">
        <v>2</v>
      </c>
      <c r="AH3" s="2"/>
      <c r="AI3" s="2"/>
    </row>
    <row r="4" spans="1:35" x14ac:dyDescent="0.2">
      <c r="A4" s="5" t="s">
        <v>4763</v>
      </c>
      <c r="B4" s="7">
        <v>13470005</v>
      </c>
      <c r="C4" s="10" t="s">
        <v>1244</v>
      </c>
      <c r="D4" s="7" t="s">
        <v>1245</v>
      </c>
      <c r="E4" s="5">
        <f>SUM(ActividadesCom[[#This Row],[CRÉD. 1]],ActividadesCom[[#This Row],[CRÉD. 2]],ActividadesCom[[#This Row],[CRÉD. 3]],ActividadesCom[[#This Row],[CRÉD. 4]],ActividadesCom[[#This Row],[CRÉD. 5]])</f>
        <v>0</v>
      </c>
      <c r="F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 s="5" t="str">
        <f>IF(ActividadesCom[[#This Row],[PROMEDIO]]="","",IF(ActividadesCom[[#This Row],[PROMEDIO]]&gt;=4,"EXCELENTE",IF(ActividadesCom[[#This Row],[PROMEDIO]]&gt;=3,"NOTABLE",IF(ActividadesCom[[#This Row],[PROMEDIO]]&gt;=2,"BUENO",IF(ActividadesCom[[#This Row],[PROMEDIO]]=1,"SUFICIENTE","")))))</f>
        <v/>
      </c>
      <c r="H4" s="5">
        <f>MAX(ActividadesCom[[#This Row],[PERÍODO 1]],ActividadesCom[[#This Row],[PERÍODO 2]],ActividadesCom[[#This Row],[PERÍODO 3]],ActividadesCom[[#This Row],[PERÍODO 4]],ActividadesCom[[#This Row],[PERÍODO 5]])</f>
        <v>0</v>
      </c>
      <c r="I4" s="6"/>
      <c r="J4" s="5"/>
      <c r="K4" s="5"/>
      <c r="L4" s="5" t="str">
        <f>IF(ActividadesCom[[#This Row],[NIVEL 1]]&lt;&gt;0,VLOOKUP(ActividadesCom[[#This Row],[NIVEL 1]],Catálogo!A:B,2,FALSE),"")</f>
        <v/>
      </c>
      <c r="M4" s="5"/>
      <c r="N4" s="6"/>
      <c r="O4" s="5"/>
      <c r="P4" s="5"/>
      <c r="Q4" s="5" t="str">
        <f>IF(ActividadesCom[[#This Row],[NIVEL 2]]&lt;&gt;0,VLOOKUP(ActividadesCom[[#This Row],[NIVEL 2]],Catálogo!A:B,2,FALSE),"")</f>
        <v/>
      </c>
      <c r="R4" s="5"/>
      <c r="S4" s="6"/>
      <c r="T4" s="5"/>
      <c r="U4" s="5"/>
      <c r="V4" s="5" t="str">
        <f>IF(ActividadesCom[[#This Row],[NIVEL 3]]&lt;&gt;0,VLOOKUP(ActividadesCom[[#This Row],[NIVEL 3]],Catálogo!A:B,2,FALSE),"")</f>
        <v/>
      </c>
      <c r="W4" s="5"/>
      <c r="X4" s="6"/>
      <c r="Y4" s="5"/>
      <c r="Z4" s="5"/>
      <c r="AA4" s="5" t="str">
        <f>IF(ActividadesCom[[#This Row],[NIVEL 4]]&lt;&gt;0,VLOOKUP(ActividadesCom[[#This Row],[NIVEL 4]],Catálogo!A:B,2,FALSE),"")</f>
        <v/>
      </c>
      <c r="AB4" s="5"/>
      <c r="AC4" s="6"/>
      <c r="AD4" s="5"/>
      <c r="AE4" s="5"/>
      <c r="AF4" s="5" t="str">
        <f>IF(ActividadesCom[[#This Row],[NIVEL 5]]&lt;&gt;0,VLOOKUP(ActividadesCom[[#This Row],[NIVEL 5]],Catálogo!A:B,2,FALSE),"")</f>
        <v/>
      </c>
      <c r="AG4" s="5"/>
      <c r="AH4" s="2"/>
      <c r="AI4" s="2"/>
    </row>
    <row r="5" spans="1:35" ht="143" x14ac:dyDescent="0.2">
      <c r="A5" s="5" t="s">
        <v>4763</v>
      </c>
      <c r="B5" s="23">
        <v>13470006</v>
      </c>
      <c r="C5" s="10" t="s">
        <v>1246</v>
      </c>
      <c r="D5" s="7" t="s">
        <v>1245</v>
      </c>
      <c r="E5" s="5">
        <f>SUM(ActividadesCom[[#This Row],[CRÉD. 1]],ActividadesCom[[#This Row],[CRÉD. 2]],ActividadesCom[[#This Row],[CRÉD. 3]],ActividadesCom[[#This Row],[CRÉD. 4]],ActividadesCom[[#This Row],[CRÉD. 5]])</f>
        <v>6</v>
      </c>
      <c r="F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 s="5" t="str">
        <f>IF(ActividadesCom[[#This Row],[PROMEDIO]]="","",IF(ActividadesCom[[#This Row],[PROMEDIO]]&gt;=4,"EXCELENTE",IF(ActividadesCom[[#This Row],[PROMEDIO]]&gt;=3,"NOTABLE",IF(ActividadesCom[[#This Row],[PROMEDIO]]&gt;=2,"BUENO",IF(ActividadesCom[[#This Row],[PROMEDIO]]=1,"SUFICIENTE","")))))</f>
        <v>BUENO</v>
      </c>
      <c r="H5" s="5">
        <f>MAX(ActividadesCom[[#This Row],[PERÍODO 1]],ActividadesCom[[#This Row],[PERÍODO 2]],ActividadesCom[[#This Row],[PERÍODO 3]],ActividadesCom[[#This Row],[PERÍODO 4]],ActividadesCom[[#This Row],[PERÍODO 5]])</f>
        <v>20183</v>
      </c>
      <c r="I5" s="6" t="s">
        <v>743</v>
      </c>
      <c r="J5" s="5">
        <v>20183</v>
      </c>
      <c r="K5" s="5" t="s">
        <v>4265</v>
      </c>
      <c r="L5" s="5">
        <f>IF(ActividadesCom[[#This Row],[NIVEL 1]]&lt;&gt;0,VLOOKUP(ActividadesCom[[#This Row],[NIVEL 1]],Catálogo!A:B,2,FALSE),"")</f>
        <v>2</v>
      </c>
      <c r="M5" s="5">
        <v>1</v>
      </c>
      <c r="N5" s="6" t="s">
        <v>744</v>
      </c>
      <c r="O5" s="5">
        <v>20173</v>
      </c>
      <c r="P5" s="5" t="s">
        <v>4265</v>
      </c>
      <c r="Q5" s="5">
        <f>IF(ActividadesCom[[#This Row],[NIVEL 2]]&lt;&gt;0,VLOOKUP(ActividadesCom[[#This Row],[NIVEL 2]],Catálogo!A:B,2,FALSE),"")</f>
        <v>2</v>
      </c>
      <c r="R5" s="5">
        <v>1</v>
      </c>
      <c r="S5" s="6" t="s">
        <v>745</v>
      </c>
      <c r="T5" s="5">
        <v>20163</v>
      </c>
      <c r="U5" s="5" t="s">
        <v>4265</v>
      </c>
      <c r="V5" s="5">
        <f>IF(ActividadesCom[[#This Row],[NIVEL 3]]&lt;&gt;0,VLOOKUP(ActividadesCom[[#This Row],[NIVEL 3]],Catálogo!A:B,2,FALSE),"")</f>
        <v>2</v>
      </c>
      <c r="W5" s="5">
        <v>1</v>
      </c>
      <c r="X5" s="6" t="s">
        <v>31</v>
      </c>
      <c r="Y5" s="5" t="s">
        <v>51</v>
      </c>
      <c r="Z5" s="5" t="s">
        <v>4265</v>
      </c>
      <c r="AA5" s="5">
        <f>IF(ActividadesCom[[#This Row],[NIVEL 4]]&lt;&gt;0,VLOOKUP(ActividadesCom[[#This Row],[NIVEL 4]],Catálogo!A:B,2,FALSE),"")</f>
        <v>2</v>
      </c>
      <c r="AB5" s="5">
        <v>2</v>
      </c>
      <c r="AC5" s="6" t="s">
        <v>135</v>
      </c>
      <c r="AD5" s="5">
        <v>20153</v>
      </c>
      <c r="AE5" s="5" t="s">
        <v>4265</v>
      </c>
      <c r="AF5" s="5">
        <f>IF(ActividadesCom[[#This Row],[NIVEL 5]]&lt;&gt;0,VLOOKUP(ActividadesCom[[#This Row],[NIVEL 5]],Catálogo!A:B,2,FALSE),"")</f>
        <v>2</v>
      </c>
      <c r="AG5" s="5">
        <v>1</v>
      </c>
      <c r="AH5" s="2"/>
      <c r="AI5" s="2"/>
    </row>
    <row r="6" spans="1:35" ht="143" x14ac:dyDescent="0.2">
      <c r="A6" s="5" t="s">
        <v>4772</v>
      </c>
      <c r="B6" s="23">
        <v>13470010</v>
      </c>
      <c r="C6" s="10" t="s">
        <v>1588</v>
      </c>
      <c r="D6" s="7" t="s">
        <v>1245</v>
      </c>
      <c r="E6" s="5">
        <f>SUM(ActividadesCom[[#This Row],[CRÉD. 1]],ActividadesCom[[#This Row],[CRÉD. 2]],ActividadesCom[[#This Row],[CRÉD. 3]],ActividadesCom[[#This Row],[CRÉD. 4]],ActividadesCom[[#This Row],[CRÉD. 5]])</f>
        <v>5</v>
      </c>
      <c r="F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 s="5" t="str">
        <f>IF(ActividadesCom[[#This Row],[PROMEDIO]]="","",IF(ActividadesCom[[#This Row],[PROMEDIO]]&gt;=4,"EXCELENTE",IF(ActividadesCom[[#This Row],[PROMEDIO]]&gt;=3,"NOTABLE",IF(ActividadesCom[[#This Row],[PROMEDIO]]&gt;=2,"BUENO",IF(ActividadesCom[[#This Row],[PROMEDIO]]=1,"SUFICIENTE","")))))</f>
        <v>BUENO</v>
      </c>
      <c r="H6" s="5">
        <f>MAX(ActividadesCom[[#This Row],[PERÍODO 1]],ActividadesCom[[#This Row],[PERÍODO 2]],ActividadesCom[[#This Row],[PERÍODO 3]],ActividadesCom[[#This Row],[PERÍODO 4]],ActividadesCom[[#This Row],[PERÍODO 5]])</f>
        <v>20173</v>
      </c>
      <c r="I6" s="6" t="s">
        <v>392</v>
      </c>
      <c r="J6" s="5">
        <v>20161</v>
      </c>
      <c r="K6" s="5" t="s">
        <v>4265</v>
      </c>
      <c r="L6" s="5">
        <f>IF(ActividadesCom[[#This Row],[NIVEL 1]]&lt;&gt;0,VLOOKUP(ActividadesCom[[#This Row],[NIVEL 1]],Catálogo!A:B,2,FALSE),"")</f>
        <v>2</v>
      </c>
      <c r="M6" s="5">
        <v>1</v>
      </c>
      <c r="N6" s="6" t="s">
        <v>444</v>
      </c>
      <c r="O6" s="5">
        <v>20171</v>
      </c>
      <c r="P6" s="5" t="s">
        <v>4265</v>
      </c>
      <c r="Q6" s="5">
        <f>IF(ActividadesCom[[#This Row],[NIVEL 2]]&lt;&gt;0,VLOOKUP(ActividadesCom[[#This Row],[NIVEL 2]],Catálogo!A:B,2,FALSE),"")</f>
        <v>2</v>
      </c>
      <c r="R6" s="5">
        <v>1</v>
      </c>
      <c r="S6" s="6" t="s">
        <v>518</v>
      </c>
      <c r="T6" s="5">
        <v>20173</v>
      </c>
      <c r="U6" s="5" t="s">
        <v>4265</v>
      </c>
      <c r="V6" s="5">
        <f>IF(ActividadesCom[[#This Row],[NIVEL 3]]&lt;&gt;0,VLOOKUP(ActividadesCom[[#This Row],[NIVEL 3]],Catálogo!A:B,2,FALSE),"")</f>
        <v>2</v>
      </c>
      <c r="W6" s="5">
        <v>1</v>
      </c>
      <c r="X6" s="6" t="s">
        <v>96</v>
      </c>
      <c r="Y6" s="5">
        <v>20163</v>
      </c>
      <c r="Z6" s="5" t="s">
        <v>4265</v>
      </c>
      <c r="AA6" s="5">
        <f>IF(ActividadesCom[[#This Row],[NIVEL 4]]&lt;&gt;0,VLOOKUP(ActividadesCom[[#This Row],[NIVEL 4]],Catálogo!A:B,2,FALSE),"")</f>
        <v>2</v>
      </c>
      <c r="AB6" s="5">
        <v>1</v>
      </c>
      <c r="AC6" s="6" t="s">
        <v>96</v>
      </c>
      <c r="AD6" s="5">
        <v>20161</v>
      </c>
      <c r="AE6" s="5" t="s">
        <v>4265</v>
      </c>
      <c r="AF6" s="5">
        <f>IF(ActividadesCom[[#This Row],[NIVEL 5]]&lt;&gt;0,VLOOKUP(ActividadesCom[[#This Row],[NIVEL 5]],Catálogo!A:B,2,FALSE),"")</f>
        <v>2</v>
      </c>
      <c r="AG6" s="5">
        <v>1</v>
      </c>
      <c r="AH6" s="2"/>
      <c r="AI6" s="2"/>
    </row>
    <row r="7" spans="1:35" ht="26" x14ac:dyDescent="0.2">
      <c r="A7" s="5" t="s">
        <v>4772</v>
      </c>
      <c r="B7" s="7">
        <v>13470011</v>
      </c>
      <c r="C7" s="10" t="s">
        <v>1589</v>
      </c>
      <c r="D7" s="7" t="s">
        <v>1245</v>
      </c>
      <c r="E7" s="5">
        <f>SUM(ActividadesCom[[#This Row],[CRÉD. 1]],ActividadesCom[[#This Row],[CRÉD. 2]],ActividadesCom[[#This Row],[CRÉD. 3]],ActividadesCom[[#This Row],[CRÉD. 4]],ActividadesCom[[#This Row],[CRÉD. 5]])</f>
        <v>0</v>
      </c>
      <c r="F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 s="5" t="str">
        <f>IF(ActividadesCom[[#This Row],[PROMEDIO]]="","",IF(ActividadesCom[[#This Row],[PROMEDIO]]&gt;=4,"EXCELENTE",IF(ActividadesCom[[#This Row],[PROMEDIO]]&gt;=3,"NOTABLE",IF(ActividadesCom[[#This Row],[PROMEDIO]]&gt;=2,"BUENO",IF(ActividadesCom[[#This Row],[PROMEDIO]]=1,"SUFICIENTE","")))))</f>
        <v/>
      </c>
      <c r="H7" s="5">
        <f>MAX(ActividadesCom[[#This Row],[PERÍODO 1]],ActividadesCom[[#This Row],[PERÍODO 2]],ActividadesCom[[#This Row],[PERÍODO 3]],ActividadesCom[[#This Row],[PERÍODO 4]],ActividadesCom[[#This Row],[PERÍODO 5]])</f>
        <v>0</v>
      </c>
      <c r="I7" s="6"/>
      <c r="J7" s="5"/>
      <c r="K7" s="5"/>
      <c r="L7" s="5" t="str">
        <f>IF(ActividadesCom[[#This Row],[NIVEL 1]]&lt;&gt;0,VLOOKUP(ActividadesCom[[#This Row],[NIVEL 1]],Catálogo!A:B,2,FALSE),"")</f>
        <v/>
      </c>
      <c r="M7" s="5"/>
      <c r="N7" s="6"/>
      <c r="O7" s="5"/>
      <c r="P7" s="5"/>
      <c r="Q7" s="5" t="str">
        <f>IF(ActividadesCom[[#This Row],[NIVEL 2]]&lt;&gt;0,VLOOKUP(ActividadesCom[[#This Row],[NIVEL 2]],Catálogo!A:B,2,FALSE),"")</f>
        <v/>
      </c>
      <c r="R7" s="5"/>
      <c r="S7" s="6"/>
      <c r="T7" s="5"/>
      <c r="U7" s="5"/>
      <c r="V7" s="5" t="str">
        <f>IF(ActividadesCom[[#This Row],[NIVEL 3]]&lt;&gt;0,VLOOKUP(ActividadesCom[[#This Row],[NIVEL 3]],Catálogo!A:B,2,FALSE),"")</f>
        <v/>
      </c>
      <c r="W7" s="5"/>
      <c r="X7" s="6"/>
      <c r="Y7" s="5"/>
      <c r="Z7" s="5"/>
      <c r="AA7" s="5" t="str">
        <f>IF(ActividadesCom[[#This Row],[NIVEL 4]]&lt;&gt;0,VLOOKUP(ActividadesCom[[#This Row],[NIVEL 4]],Catálogo!A:B,2,FALSE),"")</f>
        <v/>
      </c>
      <c r="AB7" s="5"/>
      <c r="AC7" s="6"/>
      <c r="AD7" s="5"/>
      <c r="AE7" s="5"/>
      <c r="AF7" s="5" t="str">
        <f>IF(ActividadesCom[[#This Row],[NIVEL 5]]&lt;&gt;0,VLOOKUP(ActividadesCom[[#This Row],[NIVEL 5]],Catálogo!A:B,2,FALSE),"")</f>
        <v/>
      </c>
      <c r="AG7" s="5"/>
      <c r="AH7" s="2"/>
      <c r="AI7" s="2"/>
    </row>
    <row r="8" spans="1:35" ht="78" x14ac:dyDescent="0.2">
      <c r="A8" s="5" t="s">
        <v>4772</v>
      </c>
      <c r="B8" s="23">
        <v>13470012</v>
      </c>
      <c r="C8" s="10" t="s">
        <v>1590</v>
      </c>
      <c r="D8" s="7" t="s">
        <v>1245</v>
      </c>
      <c r="E8" s="5">
        <f>SUM(ActividadesCom[[#This Row],[CRÉD. 1]],ActividadesCom[[#This Row],[CRÉD. 2]],ActividadesCom[[#This Row],[CRÉD. 3]],ActividadesCom[[#This Row],[CRÉD. 4]],ActividadesCom[[#This Row],[CRÉD. 5]])</f>
        <v>5</v>
      </c>
      <c r="F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 s="5" t="str">
        <f>IF(ActividadesCom[[#This Row],[PROMEDIO]]="","",IF(ActividadesCom[[#This Row],[PROMEDIO]]&gt;=4,"EXCELENTE",IF(ActividadesCom[[#This Row],[PROMEDIO]]&gt;=3,"NOTABLE",IF(ActividadesCom[[#This Row],[PROMEDIO]]&gt;=2,"BUENO",IF(ActividadesCom[[#This Row],[PROMEDIO]]=1,"SUFICIENTE","")))))</f>
        <v>BUENO</v>
      </c>
      <c r="H8" s="5">
        <f>MAX(ActividadesCom[[#This Row],[PERÍODO 1]],ActividadesCom[[#This Row],[PERÍODO 2]],ActividadesCom[[#This Row],[PERÍODO 3]],ActividadesCom[[#This Row],[PERÍODO 4]],ActividadesCom[[#This Row],[PERÍODO 5]])</f>
        <v>20173</v>
      </c>
      <c r="I8" s="6" t="s">
        <v>515</v>
      </c>
      <c r="J8" s="5">
        <v>20171</v>
      </c>
      <c r="K8" s="5" t="s">
        <v>4265</v>
      </c>
      <c r="L8" s="5">
        <f>IF(ActividadesCom[[#This Row],[NIVEL 1]]&lt;&gt;0,VLOOKUP(ActividadesCom[[#This Row],[NIVEL 1]],Catálogo!A:B,2,FALSE),"")</f>
        <v>2</v>
      </c>
      <c r="M8" s="5">
        <v>1</v>
      </c>
      <c r="N8" s="6" t="s">
        <v>516</v>
      </c>
      <c r="O8" s="5">
        <v>20151</v>
      </c>
      <c r="P8" s="5" t="s">
        <v>4265</v>
      </c>
      <c r="Q8" s="5">
        <f>IF(ActividadesCom[[#This Row],[NIVEL 2]]&lt;&gt;0,VLOOKUP(ActividadesCom[[#This Row],[NIVEL 2]],Catálogo!A:B,2,FALSE),"")</f>
        <v>2</v>
      </c>
      <c r="R8" s="5">
        <v>1</v>
      </c>
      <c r="S8" s="6" t="s">
        <v>516</v>
      </c>
      <c r="T8" s="5">
        <v>20163</v>
      </c>
      <c r="U8" s="5" t="s">
        <v>4265</v>
      </c>
      <c r="V8" s="5">
        <f>IF(ActividadesCom[[#This Row],[NIVEL 3]]&lt;&gt;0,VLOOKUP(ActividadesCom[[#This Row],[NIVEL 3]],Catálogo!A:B,2,FALSE),"")</f>
        <v>2</v>
      </c>
      <c r="W8" s="5">
        <v>1</v>
      </c>
      <c r="X8" s="6" t="s">
        <v>515</v>
      </c>
      <c r="Y8" s="5">
        <v>20163</v>
      </c>
      <c r="Z8" s="5" t="s">
        <v>4265</v>
      </c>
      <c r="AA8" s="5">
        <f>IF(ActividadesCom[[#This Row],[NIVEL 4]]&lt;&gt;0,VLOOKUP(ActividadesCom[[#This Row],[NIVEL 4]],Catálogo!A:B,2,FALSE),"")</f>
        <v>2</v>
      </c>
      <c r="AB8" s="5">
        <v>1</v>
      </c>
      <c r="AC8" s="6" t="s">
        <v>31</v>
      </c>
      <c r="AD8" s="5">
        <v>20173</v>
      </c>
      <c r="AE8" s="5" t="s">
        <v>4265</v>
      </c>
      <c r="AF8" s="5">
        <f>IF(ActividadesCom[[#This Row],[NIVEL 5]]&lt;&gt;0,VLOOKUP(ActividadesCom[[#This Row],[NIVEL 5]],Catálogo!A:B,2,FALSE),"")</f>
        <v>2</v>
      </c>
      <c r="AG8" s="5">
        <v>1</v>
      </c>
      <c r="AH8" s="2"/>
      <c r="AI8" s="2"/>
    </row>
    <row r="9" spans="1:35" x14ac:dyDescent="0.2">
      <c r="A9" s="5" t="s">
        <v>4763</v>
      </c>
      <c r="B9" s="7">
        <v>13470013</v>
      </c>
      <c r="C9" s="10" t="s">
        <v>1247</v>
      </c>
      <c r="D9" s="7" t="s">
        <v>1245</v>
      </c>
      <c r="E9" s="5">
        <f>SUM(ActividadesCom[[#This Row],[CRÉD. 1]],ActividadesCom[[#This Row],[CRÉD. 2]],ActividadesCom[[#This Row],[CRÉD. 3]],ActividadesCom[[#This Row],[CRÉD. 4]],ActividadesCom[[#This Row],[CRÉD. 5]])</f>
        <v>0</v>
      </c>
      <c r="F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 s="5" t="str">
        <f>IF(ActividadesCom[[#This Row],[PROMEDIO]]="","",IF(ActividadesCom[[#This Row],[PROMEDIO]]&gt;=4,"EXCELENTE",IF(ActividadesCom[[#This Row],[PROMEDIO]]&gt;=3,"NOTABLE",IF(ActividadesCom[[#This Row],[PROMEDIO]]&gt;=2,"BUENO",IF(ActividadesCom[[#This Row],[PROMEDIO]]=1,"SUFICIENTE","")))))</f>
        <v/>
      </c>
      <c r="H9" s="5">
        <f>MAX(ActividadesCom[[#This Row],[PERÍODO 1]],ActividadesCom[[#This Row],[PERÍODO 2]],ActividadesCom[[#This Row],[PERÍODO 3]],ActividadesCom[[#This Row],[PERÍODO 4]],ActividadesCom[[#This Row],[PERÍODO 5]])</f>
        <v>0</v>
      </c>
      <c r="I9" s="6"/>
      <c r="J9" s="5"/>
      <c r="K9" s="5"/>
      <c r="L9" s="5" t="str">
        <f>IF(ActividadesCom[[#This Row],[NIVEL 1]]&lt;&gt;0,VLOOKUP(ActividadesCom[[#This Row],[NIVEL 1]],Catálogo!A:B,2,FALSE),"")</f>
        <v/>
      </c>
      <c r="M9" s="5"/>
      <c r="N9" s="6"/>
      <c r="O9" s="5"/>
      <c r="P9" s="5"/>
      <c r="Q9" s="5" t="str">
        <f>IF(ActividadesCom[[#This Row],[NIVEL 2]]&lt;&gt;0,VLOOKUP(ActividadesCom[[#This Row],[NIVEL 2]],Catálogo!A:B,2,FALSE),"")</f>
        <v/>
      </c>
      <c r="R9" s="5"/>
      <c r="S9" s="6"/>
      <c r="T9" s="5"/>
      <c r="U9" s="5"/>
      <c r="V9" s="5" t="str">
        <f>IF(ActividadesCom[[#This Row],[NIVEL 3]]&lt;&gt;0,VLOOKUP(ActividadesCom[[#This Row],[NIVEL 3]],Catálogo!A:B,2,FALSE),"")</f>
        <v/>
      </c>
      <c r="W9" s="5"/>
      <c r="X9" s="6"/>
      <c r="Y9" s="5"/>
      <c r="Z9" s="5"/>
      <c r="AA9" s="5" t="str">
        <f>IF(ActividadesCom[[#This Row],[NIVEL 4]]&lt;&gt;0,VLOOKUP(ActividadesCom[[#This Row],[NIVEL 4]],Catálogo!A:B,2,FALSE),"")</f>
        <v/>
      </c>
      <c r="AB9" s="5"/>
      <c r="AC9" s="6"/>
      <c r="AD9" s="5"/>
      <c r="AE9" s="5"/>
      <c r="AF9" s="5" t="str">
        <f>IF(ActividadesCom[[#This Row],[NIVEL 5]]&lt;&gt;0,VLOOKUP(ActividadesCom[[#This Row],[NIVEL 5]],Catálogo!A:B,2,FALSE),"")</f>
        <v/>
      </c>
      <c r="AG9" s="5"/>
      <c r="AH9" s="2"/>
      <c r="AI9" s="2"/>
    </row>
    <row r="10" spans="1:35" ht="65" x14ac:dyDescent="0.2">
      <c r="A10" s="5" t="s">
        <v>4764</v>
      </c>
      <c r="B10" s="23">
        <v>13470014</v>
      </c>
      <c r="C10" s="10" t="s">
        <v>1310</v>
      </c>
      <c r="D10" s="7" t="s">
        <v>1250</v>
      </c>
      <c r="E10" s="5">
        <f>SUM(ActividadesCom[[#This Row],[CRÉD. 1]],ActividadesCom[[#This Row],[CRÉD. 2]],ActividadesCom[[#This Row],[CRÉD. 3]],ActividadesCom[[#This Row],[CRÉD. 4]],ActividadesCom[[#This Row],[CRÉD. 5]])</f>
        <v>5</v>
      </c>
      <c r="F1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 s="5" t="str">
        <f>IF(ActividadesCom[[#This Row],[PROMEDIO]]="","",IF(ActividadesCom[[#This Row],[PROMEDIO]]&gt;=4,"EXCELENTE",IF(ActividadesCom[[#This Row],[PROMEDIO]]&gt;=3,"NOTABLE",IF(ActividadesCom[[#This Row],[PROMEDIO]]&gt;=2,"BUENO",IF(ActividadesCom[[#This Row],[PROMEDIO]]=1,"SUFICIENTE","")))))</f>
        <v>BUENO</v>
      </c>
      <c r="H10" s="5">
        <f>MAX(ActividadesCom[[#This Row],[PERÍODO 1]],ActividadesCom[[#This Row],[PERÍODO 2]],ActividadesCom[[#This Row],[PERÍODO 3]],ActividadesCom[[#This Row],[PERÍODO 4]],ActividadesCom[[#This Row],[PERÍODO 5]])</f>
        <v>20181</v>
      </c>
      <c r="I10" s="6" t="s">
        <v>111</v>
      </c>
      <c r="J10" s="5">
        <v>20143</v>
      </c>
      <c r="K10" s="5" t="s">
        <v>4265</v>
      </c>
      <c r="L10" s="5">
        <f>IF(ActividadesCom[[#This Row],[NIVEL 1]]&lt;&gt;0,VLOOKUP(ActividadesCom[[#This Row],[NIVEL 1]],Catálogo!A:B,2,FALSE),"")</f>
        <v>2</v>
      </c>
      <c r="M10" s="5">
        <v>1</v>
      </c>
      <c r="N10" s="6" t="s">
        <v>111</v>
      </c>
      <c r="O10" s="5">
        <v>20181</v>
      </c>
      <c r="P10" s="5" t="s">
        <v>4265</v>
      </c>
      <c r="Q10" s="5">
        <f>IF(ActividadesCom[[#This Row],[NIVEL 2]]&lt;&gt;0,VLOOKUP(ActividadesCom[[#This Row],[NIVEL 2]],Catálogo!A:B,2,FALSE),"")</f>
        <v>2</v>
      </c>
      <c r="R10" s="5">
        <v>1</v>
      </c>
      <c r="S10" s="6" t="s">
        <v>589</v>
      </c>
      <c r="T10" s="5">
        <v>20143</v>
      </c>
      <c r="U10" s="5" t="s">
        <v>4265</v>
      </c>
      <c r="V10" s="5">
        <f>IF(ActividadesCom[[#This Row],[NIVEL 3]]&lt;&gt;0,VLOOKUP(ActividadesCom[[#This Row],[NIVEL 3]],Catálogo!A:B,2,FALSE),"")</f>
        <v>2</v>
      </c>
      <c r="W10" s="5">
        <v>1</v>
      </c>
      <c r="X10" s="6"/>
      <c r="Y10" s="5"/>
      <c r="Z10" s="5"/>
      <c r="AA10" s="5" t="str">
        <f>IF(ActividadesCom[[#This Row],[NIVEL 4]]&lt;&gt;0,VLOOKUP(ActividadesCom[[#This Row],[NIVEL 4]],Catálogo!A:B,2,FALSE),"")</f>
        <v/>
      </c>
      <c r="AB10" s="5"/>
      <c r="AC10" s="6" t="s">
        <v>238</v>
      </c>
      <c r="AD10" s="5" t="s">
        <v>233</v>
      </c>
      <c r="AE10" s="5" t="s">
        <v>4265</v>
      </c>
      <c r="AF10" s="5">
        <f>IF(ActividadesCom[[#This Row],[NIVEL 5]]&lt;&gt;0,VLOOKUP(ActividadesCom[[#This Row],[NIVEL 5]],Catálogo!A:B,2,FALSE),"")</f>
        <v>2</v>
      </c>
      <c r="AG10" s="5">
        <v>2</v>
      </c>
      <c r="AH10" s="2"/>
      <c r="AI10" s="2"/>
    </row>
    <row r="11" spans="1:35" ht="26" x14ac:dyDescent="0.2">
      <c r="A11" s="5" t="s">
        <v>4772</v>
      </c>
      <c r="B11" s="7">
        <v>13470018</v>
      </c>
      <c r="C11" s="10" t="s">
        <v>1591</v>
      </c>
      <c r="D11" s="7" t="s">
        <v>1245</v>
      </c>
      <c r="E11" s="5">
        <f>SUM(ActividadesCom[[#This Row],[CRÉD. 1]],ActividadesCom[[#This Row],[CRÉD. 2]],ActividadesCom[[#This Row],[CRÉD. 3]],ActividadesCom[[#This Row],[CRÉD. 4]],ActividadesCom[[#This Row],[CRÉD. 5]])</f>
        <v>0</v>
      </c>
      <c r="F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 s="5" t="str">
        <f>IF(ActividadesCom[[#This Row],[PROMEDIO]]="","",IF(ActividadesCom[[#This Row],[PROMEDIO]]&gt;=4,"EXCELENTE",IF(ActividadesCom[[#This Row],[PROMEDIO]]&gt;=3,"NOTABLE",IF(ActividadesCom[[#This Row],[PROMEDIO]]&gt;=2,"BUENO",IF(ActividadesCom[[#This Row],[PROMEDIO]]=1,"SUFICIENTE","")))))</f>
        <v/>
      </c>
      <c r="H11" s="5">
        <f>MAX(ActividadesCom[[#This Row],[PERÍODO 1]],ActividadesCom[[#This Row],[PERÍODO 2]],ActividadesCom[[#This Row],[PERÍODO 3]],ActividadesCom[[#This Row],[PERÍODO 4]],ActividadesCom[[#This Row],[PERÍODO 5]])</f>
        <v>0</v>
      </c>
      <c r="I11" s="6"/>
      <c r="J11" s="5"/>
      <c r="K11" s="5"/>
      <c r="L11" s="5" t="str">
        <f>IF(ActividadesCom[[#This Row],[NIVEL 1]]&lt;&gt;0,VLOOKUP(ActividadesCom[[#This Row],[NIVEL 1]],Catálogo!A:B,2,FALSE),"")</f>
        <v/>
      </c>
      <c r="M11" s="5"/>
      <c r="N11" s="6"/>
      <c r="O11" s="5"/>
      <c r="P11" s="5"/>
      <c r="Q11" s="5" t="str">
        <f>IF(ActividadesCom[[#This Row],[NIVEL 2]]&lt;&gt;0,VLOOKUP(ActividadesCom[[#This Row],[NIVEL 2]],Catálogo!A:B,2,FALSE),"")</f>
        <v/>
      </c>
      <c r="R11" s="5"/>
      <c r="S11" s="6"/>
      <c r="T11" s="5"/>
      <c r="U11" s="5"/>
      <c r="V11" s="5" t="str">
        <f>IF(ActividadesCom[[#This Row],[NIVEL 3]]&lt;&gt;0,VLOOKUP(ActividadesCom[[#This Row],[NIVEL 3]],Catálogo!A:B,2,FALSE),"")</f>
        <v/>
      </c>
      <c r="W11" s="5"/>
      <c r="X11" s="6"/>
      <c r="Y11" s="5"/>
      <c r="Z11" s="5"/>
      <c r="AA11" s="5" t="str">
        <f>IF(ActividadesCom[[#This Row],[NIVEL 4]]&lt;&gt;0,VLOOKUP(ActividadesCom[[#This Row],[NIVEL 4]],Catálogo!A:B,2,FALSE),"")</f>
        <v/>
      </c>
      <c r="AB11" s="5"/>
      <c r="AC11" s="6"/>
      <c r="AD11" s="5"/>
      <c r="AE11" s="5"/>
      <c r="AF11" s="5" t="str">
        <f>IF(ActividadesCom[[#This Row],[NIVEL 5]]&lt;&gt;0,VLOOKUP(ActividadesCom[[#This Row],[NIVEL 5]],Catálogo!A:B,2,FALSE),"")</f>
        <v/>
      </c>
      <c r="AG11" s="5"/>
      <c r="AH11" s="2"/>
      <c r="AI11" s="2"/>
    </row>
    <row r="12" spans="1:35" ht="52" x14ac:dyDescent="0.2">
      <c r="A12" s="5" t="s">
        <v>4764</v>
      </c>
      <c r="B12" s="23">
        <v>13470020</v>
      </c>
      <c r="C12" s="10" t="s">
        <v>1311</v>
      </c>
      <c r="D12" s="7" t="s">
        <v>1250</v>
      </c>
      <c r="E12" s="5">
        <f>SUM(ActividadesCom[[#This Row],[CRÉD. 1]],ActividadesCom[[#This Row],[CRÉD. 2]],ActividadesCom[[#This Row],[CRÉD. 3]],ActividadesCom[[#This Row],[CRÉD. 4]],ActividadesCom[[#This Row],[CRÉD. 5]])</f>
        <v>5</v>
      </c>
      <c r="F1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 s="5" t="str">
        <f>IF(ActividadesCom[[#This Row],[PROMEDIO]]="","",IF(ActividadesCom[[#This Row],[PROMEDIO]]&gt;=4,"EXCELENTE",IF(ActividadesCom[[#This Row],[PROMEDIO]]&gt;=3,"NOTABLE",IF(ActividadesCom[[#This Row],[PROMEDIO]]&gt;=2,"BUENO",IF(ActividadesCom[[#This Row],[PROMEDIO]]=1,"SUFICIENTE","")))))</f>
        <v>BUENO</v>
      </c>
      <c r="H12" s="5">
        <f>MAX(ActividadesCom[[#This Row],[PERÍODO 1]],ActividadesCom[[#This Row],[PERÍODO 2]],ActividadesCom[[#This Row],[PERÍODO 3]],ActividadesCom[[#This Row],[PERÍODO 4]],ActividadesCom[[#This Row],[PERÍODO 5]])</f>
        <v>20171</v>
      </c>
      <c r="I12" s="6" t="s">
        <v>111</v>
      </c>
      <c r="J12" s="5">
        <v>20143</v>
      </c>
      <c r="K12" s="5" t="s">
        <v>4265</v>
      </c>
      <c r="L12" s="5">
        <f>IF(ActividadesCom[[#This Row],[NIVEL 1]]&lt;&gt;0,VLOOKUP(ActividadesCom[[#This Row],[NIVEL 1]],Catálogo!A:B,2,FALSE),"")</f>
        <v>2</v>
      </c>
      <c r="M12" s="5">
        <v>1</v>
      </c>
      <c r="N12" s="6" t="s">
        <v>111</v>
      </c>
      <c r="O12" s="5">
        <v>20171</v>
      </c>
      <c r="P12" s="5" t="s">
        <v>4265</v>
      </c>
      <c r="Q12" s="5">
        <f>IF(ActividadesCom[[#This Row],[NIVEL 2]]&lt;&gt;0,VLOOKUP(ActividadesCom[[#This Row],[NIVEL 2]],Catálogo!A:B,2,FALSE),"")</f>
        <v>2</v>
      </c>
      <c r="R12" s="5">
        <v>2</v>
      </c>
      <c r="S12" s="6"/>
      <c r="T12" s="5"/>
      <c r="U12" s="5"/>
      <c r="V12" s="5" t="str">
        <f>IF(ActividadesCom[[#This Row],[NIVEL 3]]&lt;&gt;0,VLOOKUP(ActividadesCom[[#This Row],[NIVEL 3]],Catálogo!A:B,2,FALSE),"")</f>
        <v/>
      </c>
      <c r="W12" s="5"/>
      <c r="X12" s="6"/>
      <c r="Y12" s="5"/>
      <c r="Z12" s="5"/>
      <c r="AA12" s="5" t="str">
        <f>IF(ActividadesCom[[#This Row],[NIVEL 4]]&lt;&gt;0,VLOOKUP(ActividadesCom[[#This Row],[NIVEL 4]],Catálogo!A:B,2,FALSE),"")</f>
        <v/>
      </c>
      <c r="AB12" s="5"/>
      <c r="AC12" s="6" t="s">
        <v>36</v>
      </c>
      <c r="AD12" s="5" t="s">
        <v>51</v>
      </c>
      <c r="AE12" s="5" t="s">
        <v>4265</v>
      </c>
      <c r="AF12" s="5">
        <f>IF(ActividadesCom[[#This Row],[NIVEL 5]]&lt;&gt;0,VLOOKUP(ActividadesCom[[#This Row],[NIVEL 5]],Catálogo!A:B,2,FALSE),"")</f>
        <v>2</v>
      </c>
      <c r="AG12" s="5">
        <v>2</v>
      </c>
      <c r="AH12" s="2"/>
      <c r="AI12" s="2"/>
    </row>
    <row r="13" spans="1:35" ht="26" x14ac:dyDescent="0.2">
      <c r="A13" s="5" t="s">
        <v>4764</v>
      </c>
      <c r="B13" s="7">
        <v>13470022</v>
      </c>
      <c r="C13" s="10" t="s">
        <v>1312</v>
      </c>
      <c r="D13" s="7" t="s">
        <v>1250</v>
      </c>
      <c r="E13" s="5">
        <f>SUM(ActividadesCom[[#This Row],[CRÉD. 1]],ActividadesCom[[#This Row],[CRÉD. 2]],ActividadesCom[[#This Row],[CRÉD. 3]],ActividadesCom[[#This Row],[CRÉD. 4]],ActividadesCom[[#This Row],[CRÉD. 5]])</f>
        <v>0</v>
      </c>
      <c r="F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 s="5" t="str">
        <f>IF(ActividadesCom[[#This Row],[PROMEDIO]]="","",IF(ActividadesCom[[#This Row],[PROMEDIO]]&gt;=4,"EXCELENTE",IF(ActividadesCom[[#This Row],[PROMEDIO]]&gt;=3,"NOTABLE",IF(ActividadesCom[[#This Row],[PROMEDIO]]&gt;=2,"BUENO",IF(ActividadesCom[[#This Row],[PROMEDIO]]=1,"SUFICIENTE","")))))</f>
        <v/>
      </c>
      <c r="H13" s="5">
        <f>MAX(ActividadesCom[[#This Row],[PERÍODO 1]],ActividadesCom[[#This Row],[PERÍODO 2]],ActividadesCom[[#This Row],[PERÍODO 3]],ActividadesCom[[#This Row],[PERÍODO 4]],ActividadesCom[[#This Row],[PERÍODO 5]])</f>
        <v>0</v>
      </c>
      <c r="I13" s="6"/>
      <c r="J13" s="5"/>
      <c r="K13" s="5"/>
      <c r="L13" s="5" t="str">
        <f>IF(ActividadesCom[[#This Row],[NIVEL 1]]&lt;&gt;0,VLOOKUP(ActividadesCom[[#This Row],[NIVEL 1]],Catálogo!A:B,2,FALSE),"")</f>
        <v/>
      </c>
      <c r="M13" s="5"/>
      <c r="N13" s="6"/>
      <c r="O13" s="5"/>
      <c r="P13" s="5"/>
      <c r="Q13" s="5" t="str">
        <f>IF(ActividadesCom[[#This Row],[NIVEL 2]]&lt;&gt;0,VLOOKUP(ActividadesCom[[#This Row],[NIVEL 2]],Catálogo!A:B,2,FALSE),"")</f>
        <v/>
      </c>
      <c r="R13" s="5"/>
      <c r="S13" s="6"/>
      <c r="T13" s="5"/>
      <c r="U13" s="5"/>
      <c r="V13" s="5" t="str">
        <f>IF(ActividadesCom[[#This Row],[NIVEL 3]]&lt;&gt;0,VLOOKUP(ActividadesCom[[#This Row],[NIVEL 3]],Catálogo!A:B,2,FALSE),"")</f>
        <v/>
      </c>
      <c r="W13" s="5"/>
      <c r="X13" s="6"/>
      <c r="Y13" s="5"/>
      <c r="Z13" s="5"/>
      <c r="AA13" s="5" t="str">
        <f>IF(ActividadesCom[[#This Row],[NIVEL 4]]&lt;&gt;0,VLOOKUP(ActividadesCom[[#This Row],[NIVEL 4]],Catálogo!A:B,2,FALSE),"")</f>
        <v/>
      </c>
      <c r="AB13" s="5"/>
      <c r="AC13" s="6"/>
      <c r="AD13" s="5"/>
      <c r="AE13" s="5"/>
      <c r="AF13" s="5" t="str">
        <f>IF(ActividadesCom[[#This Row],[NIVEL 5]]&lt;&gt;0,VLOOKUP(ActividadesCom[[#This Row],[NIVEL 5]],Catálogo!A:B,2,FALSE),"")</f>
        <v/>
      </c>
      <c r="AG13" s="5"/>
      <c r="AH13" s="2"/>
      <c r="AI13" s="2"/>
    </row>
    <row r="14" spans="1:35" ht="26" x14ac:dyDescent="0.2">
      <c r="A14" s="5" t="s">
        <v>4772</v>
      </c>
      <c r="B14" s="7">
        <v>13470023</v>
      </c>
      <c r="C14" s="10" t="s">
        <v>1592</v>
      </c>
      <c r="D14" s="7" t="s">
        <v>1245</v>
      </c>
      <c r="E14" s="5">
        <f>SUM(ActividadesCom[[#This Row],[CRÉD. 1]],ActividadesCom[[#This Row],[CRÉD. 2]],ActividadesCom[[#This Row],[CRÉD. 3]],ActividadesCom[[#This Row],[CRÉD. 4]],ActividadesCom[[#This Row],[CRÉD. 5]])</f>
        <v>0</v>
      </c>
      <c r="F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 s="5" t="str">
        <f>IF(ActividadesCom[[#This Row],[PROMEDIO]]="","",IF(ActividadesCom[[#This Row],[PROMEDIO]]&gt;=4,"EXCELENTE",IF(ActividadesCom[[#This Row],[PROMEDIO]]&gt;=3,"NOTABLE",IF(ActividadesCom[[#This Row],[PROMEDIO]]&gt;=2,"BUENO",IF(ActividadesCom[[#This Row],[PROMEDIO]]=1,"SUFICIENTE","")))))</f>
        <v/>
      </c>
      <c r="H14" s="5">
        <f>MAX(ActividadesCom[[#This Row],[PERÍODO 1]],ActividadesCom[[#This Row],[PERÍODO 2]],ActividadesCom[[#This Row],[PERÍODO 3]],ActividadesCom[[#This Row],[PERÍODO 4]],ActividadesCom[[#This Row],[PERÍODO 5]])</f>
        <v>0</v>
      </c>
      <c r="I14" s="6"/>
      <c r="J14" s="5"/>
      <c r="K14" s="5"/>
      <c r="L14" s="5" t="str">
        <f>IF(ActividadesCom[[#This Row],[NIVEL 1]]&lt;&gt;0,VLOOKUP(ActividadesCom[[#This Row],[NIVEL 1]],Catálogo!A:B,2,FALSE),"")</f>
        <v/>
      </c>
      <c r="M14" s="5"/>
      <c r="N14" s="6"/>
      <c r="O14" s="5"/>
      <c r="P14" s="5"/>
      <c r="Q14" s="5" t="str">
        <f>IF(ActividadesCom[[#This Row],[NIVEL 2]]&lt;&gt;0,VLOOKUP(ActividadesCom[[#This Row],[NIVEL 2]],Catálogo!A:B,2,FALSE),"")</f>
        <v/>
      </c>
      <c r="R14" s="5"/>
      <c r="S14" s="6"/>
      <c r="T14" s="5"/>
      <c r="U14" s="5"/>
      <c r="V14" s="5" t="str">
        <f>IF(ActividadesCom[[#This Row],[NIVEL 3]]&lt;&gt;0,VLOOKUP(ActividadesCom[[#This Row],[NIVEL 3]],Catálogo!A:B,2,FALSE),"")</f>
        <v/>
      </c>
      <c r="W14" s="5"/>
      <c r="X14" s="6"/>
      <c r="Y14" s="5"/>
      <c r="Z14" s="5"/>
      <c r="AA14" s="5" t="str">
        <f>IF(ActividadesCom[[#This Row],[NIVEL 4]]&lt;&gt;0,VLOOKUP(ActividadesCom[[#This Row],[NIVEL 4]],Catálogo!A:B,2,FALSE),"")</f>
        <v/>
      </c>
      <c r="AB14" s="5"/>
      <c r="AC14" s="6"/>
      <c r="AD14" s="5"/>
      <c r="AE14" s="5"/>
      <c r="AF14" s="5" t="str">
        <f>IF(ActividadesCom[[#This Row],[NIVEL 5]]&lt;&gt;0,VLOOKUP(ActividadesCom[[#This Row],[NIVEL 5]],Catálogo!A:B,2,FALSE),"")</f>
        <v/>
      </c>
      <c r="AG14" s="5"/>
      <c r="AH14" s="2"/>
      <c r="AI14" s="2"/>
    </row>
    <row r="15" spans="1:35" ht="52" x14ac:dyDescent="0.2">
      <c r="A15" s="5" t="s">
        <v>4764</v>
      </c>
      <c r="B15" s="23">
        <v>13470024</v>
      </c>
      <c r="C15" s="10" t="s">
        <v>1313</v>
      </c>
      <c r="D15" s="7" t="s">
        <v>1250</v>
      </c>
      <c r="E15" s="5">
        <f>SUM(ActividadesCom[[#This Row],[CRÉD. 1]],ActividadesCom[[#This Row],[CRÉD. 2]],ActividadesCom[[#This Row],[CRÉD. 3]],ActividadesCom[[#This Row],[CRÉD. 4]],ActividadesCom[[#This Row],[CRÉD. 5]])</f>
        <v>6</v>
      </c>
      <c r="F1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 s="5" t="str">
        <f>IF(ActividadesCom[[#This Row],[PROMEDIO]]="","",IF(ActividadesCom[[#This Row],[PROMEDIO]]&gt;=4,"EXCELENTE",IF(ActividadesCom[[#This Row],[PROMEDIO]]&gt;=3,"NOTABLE",IF(ActividadesCom[[#This Row],[PROMEDIO]]&gt;=2,"BUENO",IF(ActividadesCom[[#This Row],[PROMEDIO]]=1,"SUFICIENTE","")))))</f>
        <v>BUENO</v>
      </c>
      <c r="H15" s="5">
        <f>MAX(ActividadesCom[[#This Row],[PERÍODO 1]],ActividadesCom[[#This Row],[PERÍODO 2]],ActividadesCom[[#This Row],[PERÍODO 3]],ActividadesCom[[#This Row],[PERÍODO 4]],ActividadesCom[[#This Row],[PERÍODO 5]])</f>
        <v>20181</v>
      </c>
      <c r="I15" s="6" t="s">
        <v>111</v>
      </c>
      <c r="J15" s="5">
        <v>20161</v>
      </c>
      <c r="K15" s="5" t="s">
        <v>4265</v>
      </c>
      <c r="L15" s="5">
        <f>IF(ActividadesCom[[#This Row],[NIVEL 1]]&lt;&gt;0,VLOOKUP(ActividadesCom[[#This Row],[NIVEL 1]],Catálogo!A:B,2,FALSE),"")</f>
        <v>2</v>
      </c>
      <c r="M15" s="5">
        <v>1</v>
      </c>
      <c r="N15" s="6" t="s">
        <v>111</v>
      </c>
      <c r="O15" s="5">
        <v>20141</v>
      </c>
      <c r="P15" s="5" t="s">
        <v>4265</v>
      </c>
      <c r="Q15" s="5">
        <f>IF(ActividadesCom[[#This Row],[NIVEL 2]]&lt;&gt;0,VLOOKUP(ActividadesCom[[#This Row],[NIVEL 2]],Catálogo!A:B,2,FALSE),"")</f>
        <v>2</v>
      </c>
      <c r="R15" s="5">
        <v>1</v>
      </c>
      <c r="S15" s="6" t="s">
        <v>448</v>
      </c>
      <c r="T15" s="5">
        <v>20181</v>
      </c>
      <c r="U15" s="5" t="s">
        <v>4265</v>
      </c>
      <c r="V15" s="5">
        <f>IF(ActividadesCom[[#This Row],[NIVEL 3]]&lt;&gt;0,VLOOKUP(ActividadesCom[[#This Row],[NIVEL 3]],Catálogo!A:B,2,FALSE),"")</f>
        <v>2</v>
      </c>
      <c r="W15" s="5">
        <v>2</v>
      </c>
      <c r="X15" s="6"/>
      <c r="Y15" s="5"/>
      <c r="Z15" s="5"/>
      <c r="AA15" s="5" t="str">
        <f>IF(ActividadesCom[[#This Row],[NIVEL 4]]&lt;&gt;0,VLOOKUP(ActividadesCom[[#This Row],[NIVEL 4]],Catálogo!A:B,2,FALSE),"")</f>
        <v/>
      </c>
      <c r="AB15" s="5"/>
      <c r="AC15" s="6" t="s">
        <v>232</v>
      </c>
      <c r="AD15" s="5" t="s">
        <v>233</v>
      </c>
      <c r="AE15" s="5" t="s">
        <v>4265</v>
      </c>
      <c r="AF15" s="5">
        <f>IF(ActividadesCom[[#This Row],[NIVEL 5]]&lt;&gt;0,VLOOKUP(ActividadesCom[[#This Row],[NIVEL 5]],Catálogo!A:B,2,FALSE),"")</f>
        <v>2</v>
      </c>
      <c r="AG15" s="5">
        <v>2</v>
      </c>
      <c r="AH15" s="2"/>
      <c r="AI15" s="2"/>
    </row>
    <row r="16" spans="1:35" ht="91" x14ac:dyDescent="0.2">
      <c r="A16" s="5" t="s">
        <v>4766</v>
      </c>
      <c r="B16" s="23">
        <v>13470033</v>
      </c>
      <c r="C16" s="10" t="s">
        <v>1400</v>
      </c>
      <c r="D16" s="7" t="s">
        <v>1245</v>
      </c>
      <c r="E16" s="5">
        <f>SUM(ActividadesCom[[#This Row],[CRÉD. 1]],ActividadesCom[[#This Row],[CRÉD. 2]],ActividadesCom[[#This Row],[CRÉD. 3]],ActividadesCom[[#This Row],[CRÉD. 4]],ActividadesCom[[#This Row],[CRÉD. 5]])</f>
        <v>5</v>
      </c>
      <c r="F1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 s="5" t="str">
        <f>IF(ActividadesCom[[#This Row],[PROMEDIO]]="","",IF(ActividadesCom[[#This Row],[PROMEDIO]]&gt;=4,"EXCELENTE",IF(ActividadesCom[[#This Row],[PROMEDIO]]&gt;=3,"NOTABLE",IF(ActividadesCom[[#This Row],[PROMEDIO]]&gt;=2,"BUENO",IF(ActividadesCom[[#This Row],[PROMEDIO]]=1,"SUFICIENTE","")))))</f>
        <v>BUENO</v>
      </c>
      <c r="H16" s="5">
        <f>MAX(ActividadesCom[[#This Row],[PERÍODO 1]],ActividadesCom[[#This Row],[PERÍODO 2]],ActividadesCom[[#This Row],[PERÍODO 3]],ActividadesCom[[#This Row],[PERÍODO 4]],ActividadesCom[[#This Row],[PERÍODO 5]])</f>
        <v>20181</v>
      </c>
      <c r="I16" s="6" t="s">
        <v>448</v>
      </c>
      <c r="J16" s="5">
        <v>20181</v>
      </c>
      <c r="K16" s="5" t="s">
        <v>4265</v>
      </c>
      <c r="L16" s="5">
        <f>IF(ActividadesCom[[#This Row],[NIVEL 1]]&lt;&gt;0,VLOOKUP(ActividadesCom[[#This Row],[NIVEL 1]],Catálogo!A:B,2,FALSE),"")</f>
        <v>2</v>
      </c>
      <c r="M16" s="5">
        <v>2</v>
      </c>
      <c r="N16" s="6" t="s">
        <v>461</v>
      </c>
      <c r="O16" s="5">
        <v>20171</v>
      </c>
      <c r="P16" s="5" t="s">
        <v>4265</v>
      </c>
      <c r="Q16" s="5">
        <f>IF(ActividadesCom[[#This Row],[NIVEL 2]]&lt;&gt;0,VLOOKUP(ActividadesCom[[#This Row],[NIVEL 2]],Catálogo!A:B,2,FALSE),"")</f>
        <v>2</v>
      </c>
      <c r="R16" s="5">
        <v>1</v>
      </c>
      <c r="S16" s="6" t="s">
        <v>462</v>
      </c>
      <c r="T16" s="5">
        <v>20161</v>
      </c>
      <c r="U16" s="5" t="s">
        <v>4265</v>
      </c>
      <c r="V16" s="5">
        <f>IF(ActividadesCom[[#This Row],[NIVEL 3]]&lt;&gt;0,VLOOKUP(ActividadesCom[[#This Row],[NIVEL 3]],Catálogo!A:B,2,FALSE),"")</f>
        <v>2</v>
      </c>
      <c r="W16" s="5">
        <v>1</v>
      </c>
      <c r="X16" s="6"/>
      <c r="Y16" s="5"/>
      <c r="Z16" s="5"/>
      <c r="AA16" s="5" t="str">
        <f>IF(ActividadesCom[[#This Row],[NIVEL 4]]&lt;&gt;0,VLOOKUP(ActividadesCom[[#This Row],[NIVEL 4]],Catálogo!A:B,2,FALSE),"")</f>
        <v/>
      </c>
      <c r="AB16" s="5"/>
      <c r="AC16" s="6" t="s">
        <v>112</v>
      </c>
      <c r="AD16" s="5">
        <v>20133</v>
      </c>
      <c r="AE16" s="5" t="s">
        <v>4265</v>
      </c>
      <c r="AF16" s="5">
        <f>IF(ActividadesCom[[#This Row],[NIVEL 5]]&lt;&gt;0,VLOOKUP(ActividadesCom[[#This Row],[NIVEL 5]],Catálogo!A:B,2,FALSE),"")</f>
        <v>2</v>
      </c>
      <c r="AG16" s="5">
        <v>1</v>
      </c>
      <c r="AH16" s="2"/>
      <c r="AI16" s="2"/>
    </row>
    <row r="17" spans="1:35" ht="65" x14ac:dyDescent="0.2">
      <c r="A17" s="5" t="s">
        <v>4763</v>
      </c>
      <c r="B17" s="23">
        <v>13470035</v>
      </c>
      <c r="C17" s="10" t="s">
        <v>1248</v>
      </c>
      <c r="D17" s="7" t="s">
        <v>1245</v>
      </c>
      <c r="E17" s="5">
        <f>SUM(ActividadesCom[[#This Row],[CRÉD. 1]],ActividadesCom[[#This Row],[CRÉD. 2]],ActividadesCom[[#This Row],[CRÉD. 3]],ActividadesCom[[#This Row],[CRÉD. 4]],ActividadesCom[[#This Row],[CRÉD. 5]])</f>
        <v>5</v>
      </c>
      <c r="F1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7" s="5" t="str">
        <f>IF(ActividadesCom[[#This Row],[PROMEDIO]]="","",IF(ActividadesCom[[#This Row],[PROMEDIO]]&gt;=4,"EXCELENTE",IF(ActividadesCom[[#This Row],[PROMEDIO]]&gt;=3,"NOTABLE",IF(ActividadesCom[[#This Row],[PROMEDIO]]&gt;=2,"BUENO",IF(ActividadesCom[[#This Row],[PROMEDIO]]=1,"SUFICIENTE","")))))</f>
        <v>BUENO</v>
      </c>
      <c r="H17" s="5">
        <f>MAX(ActividadesCom[[#This Row],[PERÍODO 1]],ActividadesCom[[#This Row],[PERÍODO 2]],ActividadesCom[[#This Row],[PERÍODO 3]],ActividadesCom[[#This Row],[PERÍODO 4]],ActividadesCom[[#This Row],[PERÍODO 5]])</f>
        <v>20163</v>
      </c>
      <c r="I17" s="6" t="s">
        <v>209</v>
      </c>
      <c r="J17" s="5">
        <v>20131</v>
      </c>
      <c r="K17" s="5" t="s">
        <v>4265</v>
      </c>
      <c r="L17" s="5">
        <f>IF(ActividadesCom[[#This Row],[NIVEL 1]]&lt;&gt;0,VLOOKUP(ActividadesCom[[#This Row],[NIVEL 1]],Catálogo!A:B,2,FALSE),"")</f>
        <v>2</v>
      </c>
      <c r="M17" s="5">
        <v>1</v>
      </c>
      <c r="N17" s="6" t="s">
        <v>123</v>
      </c>
      <c r="O17" s="5">
        <v>20161</v>
      </c>
      <c r="P17" s="5" t="s">
        <v>4265</v>
      </c>
      <c r="Q17" s="5">
        <f>IF(ActividadesCom[[#This Row],[NIVEL 2]]&lt;&gt;0,VLOOKUP(ActividadesCom[[#This Row],[NIVEL 2]],Catálogo!A:B,2,FALSE),"")</f>
        <v>2</v>
      </c>
      <c r="R17" s="5">
        <v>1</v>
      </c>
      <c r="S17" s="6" t="s">
        <v>210</v>
      </c>
      <c r="T17" s="5">
        <v>20163</v>
      </c>
      <c r="U17" s="5" t="s">
        <v>4265</v>
      </c>
      <c r="V17" s="5">
        <f>IF(ActividadesCom[[#This Row],[NIVEL 3]]&lt;&gt;0,VLOOKUP(ActividadesCom[[#This Row],[NIVEL 3]],Catálogo!A:B,2,FALSE),"")</f>
        <v>2</v>
      </c>
      <c r="W17" s="5">
        <v>1</v>
      </c>
      <c r="X17" s="6"/>
      <c r="Y17" s="5"/>
      <c r="Z17" s="5"/>
      <c r="AA17" s="5" t="str">
        <f>IF(ActividadesCom[[#This Row],[NIVEL 4]]&lt;&gt;0,VLOOKUP(ActividadesCom[[#This Row],[NIVEL 4]],Catálogo!A:B,2,FALSE),"")</f>
        <v/>
      </c>
      <c r="AB17" s="5"/>
      <c r="AC17" s="6" t="s">
        <v>350</v>
      </c>
      <c r="AD17" s="5" t="s">
        <v>121</v>
      </c>
      <c r="AE17" s="5" t="s">
        <v>4265</v>
      </c>
      <c r="AF17" s="5">
        <f>IF(ActividadesCom[[#This Row],[NIVEL 5]]&lt;&gt;0,VLOOKUP(ActividadesCom[[#This Row],[NIVEL 5]],Catálogo!A:B,2,FALSE),"")</f>
        <v>2</v>
      </c>
      <c r="AG17" s="5">
        <v>2</v>
      </c>
      <c r="AH17" s="2"/>
      <c r="AI17" s="2"/>
    </row>
    <row r="18" spans="1:35" ht="39" x14ac:dyDescent="0.2">
      <c r="A18" s="5" t="s">
        <v>4764</v>
      </c>
      <c r="B18" s="7">
        <v>13470036</v>
      </c>
      <c r="C18" s="10" t="s">
        <v>1314</v>
      </c>
      <c r="D18" s="7" t="s">
        <v>1250</v>
      </c>
      <c r="E18" s="5">
        <f>SUM(ActividadesCom[[#This Row],[CRÉD. 1]],ActividadesCom[[#This Row],[CRÉD. 2]],ActividadesCom[[#This Row],[CRÉD. 3]],ActividadesCom[[#This Row],[CRÉD. 4]],ActividadesCom[[#This Row],[CRÉD. 5]])</f>
        <v>1</v>
      </c>
      <c r="F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 s="5" t="str">
        <f>IF(ActividadesCom[[#This Row],[PROMEDIO]]="","",IF(ActividadesCom[[#This Row],[PROMEDIO]]&gt;=4,"EXCELENTE",IF(ActividadesCom[[#This Row],[PROMEDIO]]&gt;=3,"NOTABLE",IF(ActividadesCom[[#This Row],[PROMEDIO]]&gt;=2,"BUENO",IF(ActividadesCom[[#This Row],[PROMEDIO]]=1,"SUFICIENTE","")))))</f>
        <v/>
      </c>
      <c r="H18" s="5">
        <f>MAX(ActividadesCom[[#This Row],[PERÍODO 1]],ActividadesCom[[#This Row],[PERÍODO 2]],ActividadesCom[[#This Row],[PERÍODO 3]],ActividadesCom[[#This Row],[PERÍODO 4]],ActividadesCom[[#This Row],[PERÍODO 5]])</f>
        <v>20141</v>
      </c>
      <c r="I18" s="6"/>
      <c r="J18" s="5"/>
      <c r="K18" s="5"/>
      <c r="L18" s="5" t="str">
        <f>IF(ActividadesCom[[#This Row],[NIVEL 1]]&lt;&gt;0,VLOOKUP(ActividadesCom[[#This Row],[NIVEL 1]],Catálogo!A:B,2,FALSE),"")</f>
        <v/>
      </c>
      <c r="M18" s="5"/>
      <c r="N18" s="6"/>
      <c r="O18" s="5"/>
      <c r="P18" s="5"/>
      <c r="Q18" s="5" t="str">
        <f>IF(ActividadesCom[[#This Row],[NIVEL 2]]&lt;&gt;0,VLOOKUP(ActividadesCom[[#This Row],[NIVEL 2]],Catálogo!A:B,2,FALSE),"")</f>
        <v/>
      </c>
      <c r="R18" s="5"/>
      <c r="S18" s="6"/>
      <c r="T18" s="5"/>
      <c r="U18" s="5"/>
      <c r="V18" s="5" t="str">
        <f>IF(ActividadesCom[[#This Row],[NIVEL 3]]&lt;&gt;0,VLOOKUP(ActividadesCom[[#This Row],[NIVEL 3]],Catálogo!A:B,2,FALSE),"")</f>
        <v/>
      </c>
      <c r="W18" s="5"/>
      <c r="X18" s="6"/>
      <c r="Y18" s="5"/>
      <c r="Z18" s="5"/>
      <c r="AA18" s="5" t="str">
        <f>IF(ActividadesCom[[#This Row],[NIVEL 4]]&lt;&gt;0,VLOOKUP(ActividadesCom[[#This Row],[NIVEL 4]],Catálogo!A:B,2,FALSE),"")</f>
        <v/>
      </c>
      <c r="AB18" s="5"/>
      <c r="AC18" s="6" t="s">
        <v>66</v>
      </c>
      <c r="AD18" s="5">
        <v>20141</v>
      </c>
      <c r="AE18" s="5" t="s">
        <v>4265</v>
      </c>
      <c r="AF18" s="5">
        <f>IF(ActividadesCom[[#This Row],[NIVEL 5]]&lt;&gt;0,VLOOKUP(ActividadesCom[[#This Row],[NIVEL 5]],Catálogo!A:B,2,FALSE),"")</f>
        <v>2</v>
      </c>
      <c r="AG18" s="5">
        <v>1</v>
      </c>
      <c r="AH18" s="2"/>
      <c r="AI18" s="2"/>
    </row>
    <row r="19" spans="1:35" ht="52" x14ac:dyDescent="0.2">
      <c r="A19" s="5" t="s">
        <v>4764</v>
      </c>
      <c r="B19" s="7">
        <v>13470039</v>
      </c>
      <c r="C19" s="10" t="s">
        <v>1315</v>
      </c>
      <c r="D19" s="7" t="s">
        <v>1245</v>
      </c>
      <c r="E19" s="5">
        <f>SUM(ActividadesCom[[#This Row],[CRÉD. 1]],ActividadesCom[[#This Row],[CRÉD. 2]],ActividadesCom[[#This Row],[CRÉD. 3]],ActividadesCom[[#This Row],[CRÉD. 4]],ActividadesCom[[#This Row],[CRÉD. 5]])</f>
        <v>1</v>
      </c>
      <c r="F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 s="5" t="str">
        <f>IF(ActividadesCom[[#This Row],[PROMEDIO]]="","",IF(ActividadesCom[[#This Row],[PROMEDIO]]&gt;=4,"EXCELENTE",IF(ActividadesCom[[#This Row],[PROMEDIO]]&gt;=3,"NOTABLE",IF(ActividadesCom[[#This Row],[PROMEDIO]]&gt;=2,"BUENO",IF(ActividadesCom[[#This Row],[PROMEDIO]]=1,"SUFICIENTE","")))))</f>
        <v/>
      </c>
      <c r="H19" s="5">
        <f>MAX(ActividadesCom[[#This Row],[PERÍODO 1]],ActividadesCom[[#This Row],[PERÍODO 2]],ActividadesCom[[#This Row],[PERÍODO 3]],ActividadesCom[[#This Row],[PERÍODO 4]],ActividadesCom[[#This Row],[PERÍODO 5]])</f>
        <v>20143</v>
      </c>
      <c r="I19" s="6" t="s">
        <v>111</v>
      </c>
      <c r="J19" s="5">
        <v>20143</v>
      </c>
      <c r="K19" s="5" t="s">
        <v>4265</v>
      </c>
      <c r="L19" s="5">
        <f>IF(ActividadesCom[[#This Row],[NIVEL 1]]&lt;&gt;0,VLOOKUP(ActividadesCom[[#This Row],[NIVEL 1]],Catálogo!A:B,2,FALSE),"")</f>
        <v>2</v>
      </c>
      <c r="M19" s="5">
        <v>1</v>
      </c>
      <c r="N19" s="6"/>
      <c r="O19" s="5"/>
      <c r="P19" s="5"/>
      <c r="Q19" s="5" t="str">
        <f>IF(ActividadesCom[[#This Row],[NIVEL 2]]&lt;&gt;0,VLOOKUP(ActividadesCom[[#This Row],[NIVEL 2]],Catálogo!A:B,2,FALSE),"")</f>
        <v/>
      </c>
      <c r="R19" s="5"/>
      <c r="S19" s="6"/>
      <c r="T19" s="5"/>
      <c r="U19" s="5"/>
      <c r="V19" s="5" t="str">
        <f>IF(ActividadesCom[[#This Row],[NIVEL 3]]&lt;&gt;0,VLOOKUP(ActividadesCom[[#This Row],[NIVEL 3]],Catálogo!A:B,2,FALSE),"")</f>
        <v/>
      </c>
      <c r="W19" s="5"/>
      <c r="X19" s="6"/>
      <c r="Y19" s="5"/>
      <c r="Z19" s="5"/>
      <c r="AA19" s="5" t="str">
        <f>IF(ActividadesCom[[#This Row],[NIVEL 4]]&lt;&gt;0,VLOOKUP(ActividadesCom[[#This Row],[NIVEL 4]],Catálogo!A:B,2,FALSE),"")</f>
        <v/>
      </c>
      <c r="AB19" s="5"/>
      <c r="AC19" s="6"/>
      <c r="AD19" s="5"/>
      <c r="AE19" s="5"/>
      <c r="AF19" s="5" t="str">
        <f>IF(ActividadesCom[[#This Row],[NIVEL 5]]&lt;&gt;0,VLOOKUP(ActividadesCom[[#This Row],[NIVEL 5]],Catálogo!A:B,2,FALSE),"")</f>
        <v/>
      </c>
      <c r="AG19" s="5"/>
      <c r="AH19" s="2"/>
      <c r="AI19" s="2"/>
    </row>
    <row r="20" spans="1:35" ht="104" x14ac:dyDescent="0.2">
      <c r="A20" s="5" t="s">
        <v>4763</v>
      </c>
      <c r="B20" s="23">
        <v>13470040</v>
      </c>
      <c r="C20" s="10" t="s">
        <v>1249</v>
      </c>
      <c r="D20" s="7" t="s">
        <v>1250</v>
      </c>
      <c r="E20" s="5">
        <f>SUM(ActividadesCom[[#This Row],[CRÉD. 1]],ActividadesCom[[#This Row],[CRÉD. 2]],ActividadesCom[[#This Row],[CRÉD. 3]],ActividadesCom[[#This Row],[CRÉD. 4]],ActividadesCom[[#This Row],[CRÉD. 5]])</f>
        <v>5</v>
      </c>
      <c r="F2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0" s="5" t="str">
        <f>IF(ActividadesCom[[#This Row],[PROMEDIO]]="","",IF(ActividadesCom[[#This Row],[PROMEDIO]]&gt;=4,"EXCELENTE",IF(ActividadesCom[[#This Row],[PROMEDIO]]&gt;=3,"NOTABLE",IF(ActividadesCom[[#This Row],[PROMEDIO]]&gt;=2,"BUENO",IF(ActividadesCom[[#This Row],[PROMEDIO]]=1,"SUFICIENTE","")))))</f>
        <v>BUENO</v>
      </c>
      <c r="H20" s="5">
        <f>MAX(ActividadesCom[[#This Row],[PERÍODO 1]],ActividadesCom[[#This Row],[PERÍODO 2]],ActividadesCom[[#This Row],[PERÍODO 3]],ActividadesCom[[#This Row],[PERÍODO 4]],ActividadesCom[[#This Row],[PERÍODO 5]])</f>
        <v>20183</v>
      </c>
      <c r="I20" s="6" t="s">
        <v>789</v>
      </c>
      <c r="J20" s="5">
        <v>20183</v>
      </c>
      <c r="K20" s="5" t="s">
        <v>4265</v>
      </c>
      <c r="L20" s="5">
        <f>IF(ActividadesCom[[#This Row],[NIVEL 1]]&lt;&gt;0,VLOOKUP(ActividadesCom[[#This Row],[NIVEL 1]],Catálogo!A:B,2,FALSE),"")</f>
        <v>2</v>
      </c>
      <c r="M20" s="5">
        <v>1</v>
      </c>
      <c r="N20" s="6" t="s">
        <v>783</v>
      </c>
      <c r="O20" s="5">
        <v>20183</v>
      </c>
      <c r="P20" s="5" t="s">
        <v>4265</v>
      </c>
      <c r="Q20" s="5">
        <f>IF(ActividadesCom[[#This Row],[NIVEL 2]]&lt;&gt;0,VLOOKUP(ActividadesCom[[#This Row],[NIVEL 2]],Catálogo!A:B,2,FALSE),"")</f>
        <v>2</v>
      </c>
      <c r="R20" s="5">
        <v>1</v>
      </c>
      <c r="S20" s="6" t="s">
        <v>787</v>
      </c>
      <c r="T20" s="5">
        <v>20181</v>
      </c>
      <c r="U20" s="5" t="s">
        <v>4265</v>
      </c>
      <c r="V20" s="5">
        <f>IF(ActividadesCom[[#This Row],[NIVEL 3]]&lt;&gt;0,VLOOKUP(ActividadesCom[[#This Row],[NIVEL 3]],Catálogo!A:B,2,FALSE),"")</f>
        <v>2</v>
      </c>
      <c r="W20" s="5">
        <v>1</v>
      </c>
      <c r="X20" s="6"/>
      <c r="Y20" s="5"/>
      <c r="Z20" s="5"/>
      <c r="AA20" s="5" t="str">
        <f>IF(ActividadesCom[[#This Row],[NIVEL 4]]&lt;&gt;0,VLOOKUP(ActividadesCom[[#This Row],[NIVEL 4]],Catálogo!A:B,2,FALSE),"")</f>
        <v/>
      </c>
      <c r="AB20" s="5"/>
      <c r="AC20" s="6" t="s">
        <v>2</v>
      </c>
      <c r="AD20" s="5" t="s">
        <v>51</v>
      </c>
      <c r="AE20" s="5" t="s">
        <v>4265</v>
      </c>
      <c r="AF20" s="5">
        <f>IF(ActividadesCom[[#This Row],[NIVEL 5]]&lt;&gt;0,VLOOKUP(ActividadesCom[[#This Row],[NIVEL 5]],Catálogo!A:B,2,FALSE),"")</f>
        <v>2</v>
      </c>
      <c r="AG20" s="5">
        <v>2</v>
      </c>
      <c r="AH20" s="2"/>
      <c r="AI20" s="2"/>
    </row>
    <row r="21" spans="1:35" ht="117" x14ac:dyDescent="0.2">
      <c r="A21" s="5" t="s">
        <v>4763</v>
      </c>
      <c r="B21" s="23">
        <v>13470041</v>
      </c>
      <c r="C21" s="10" t="s">
        <v>1251</v>
      </c>
      <c r="D21" s="7" t="s">
        <v>1245</v>
      </c>
      <c r="E21" s="5">
        <f>SUM(ActividadesCom[[#This Row],[CRÉD. 1]],ActividadesCom[[#This Row],[CRÉD. 2]],ActividadesCom[[#This Row],[CRÉD. 3]],ActividadesCom[[#This Row],[CRÉD. 4]],ActividadesCom[[#This Row],[CRÉD. 5]])</f>
        <v>5</v>
      </c>
      <c r="F2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1" s="5" t="str">
        <f>IF(ActividadesCom[[#This Row],[PROMEDIO]]="","",IF(ActividadesCom[[#This Row],[PROMEDIO]]&gt;=4,"EXCELENTE",IF(ActividadesCom[[#This Row],[PROMEDIO]]&gt;=3,"NOTABLE",IF(ActividadesCom[[#This Row],[PROMEDIO]]&gt;=2,"BUENO",IF(ActividadesCom[[#This Row],[PROMEDIO]]=1,"SUFICIENTE","")))))</f>
        <v>BUENO</v>
      </c>
      <c r="H21" s="5">
        <f>MAX(ActividadesCom[[#This Row],[PERÍODO 1]],ActividadesCom[[#This Row],[PERÍODO 2]],ActividadesCom[[#This Row],[PERÍODO 3]],ActividadesCom[[#This Row],[PERÍODO 4]],ActividadesCom[[#This Row],[PERÍODO 5]])</f>
        <v>20173</v>
      </c>
      <c r="I21" s="6" t="s">
        <v>282</v>
      </c>
      <c r="J21" s="5">
        <v>20171</v>
      </c>
      <c r="K21" s="5" t="s">
        <v>4265</v>
      </c>
      <c r="L21" s="5">
        <f>IF(ActividadesCom[[#This Row],[NIVEL 1]]&lt;&gt;0,VLOOKUP(ActividadesCom[[#This Row],[NIVEL 1]],Catálogo!A:B,2,FALSE),"")</f>
        <v>2</v>
      </c>
      <c r="M21" s="5">
        <v>1</v>
      </c>
      <c r="N21" s="6" t="s">
        <v>283</v>
      </c>
      <c r="O21" s="5">
        <v>20163</v>
      </c>
      <c r="P21" s="5" t="s">
        <v>4265</v>
      </c>
      <c r="Q21" s="5">
        <f>IF(ActividadesCom[[#This Row],[NIVEL 2]]&lt;&gt;0,VLOOKUP(ActividadesCom[[#This Row],[NIVEL 2]],Catálogo!A:B,2,FALSE),"")</f>
        <v>2</v>
      </c>
      <c r="R21" s="5">
        <v>1</v>
      </c>
      <c r="S21" s="6" t="s">
        <v>284</v>
      </c>
      <c r="T21" s="5">
        <v>20153</v>
      </c>
      <c r="U21" s="5" t="s">
        <v>4265</v>
      </c>
      <c r="V21" s="5">
        <f>IF(ActividadesCom[[#This Row],[NIVEL 3]]&lt;&gt;0,VLOOKUP(ActividadesCom[[#This Row],[NIVEL 3]],Catálogo!A:B,2,FALSE),"")</f>
        <v>2</v>
      </c>
      <c r="W21" s="5">
        <v>1</v>
      </c>
      <c r="X21" s="6" t="s">
        <v>285</v>
      </c>
      <c r="Y21" s="5">
        <v>20153</v>
      </c>
      <c r="Z21" s="5" t="s">
        <v>4265</v>
      </c>
      <c r="AA21" s="5">
        <f>IF(ActividadesCom[[#This Row],[NIVEL 4]]&lt;&gt;0,VLOOKUP(ActividadesCom[[#This Row],[NIVEL 4]],Catálogo!A:B,2,FALSE),"")</f>
        <v>2</v>
      </c>
      <c r="AB21" s="5">
        <v>1</v>
      </c>
      <c r="AC21" s="6" t="s">
        <v>23</v>
      </c>
      <c r="AD21" s="5">
        <v>20173</v>
      </c>
      <c r="AE21" s="5" t="s">
        <v>4265</v>
      </c>
      <c r="AF21" s="5">
        <f>IF(ActividadesCom[[#This Row],[NIVEL 5]]&lt;&gt;0,VLOOKUP(ActividadesCom[[#This Row],[NIVEL 5]],Catálogo!A:B,2,FALSE),"")</f>
        <v>2</v>
      </c>
      <c r="AG21" s="5">
        <v>1</v>
      </c>
      <c r="AH21" s="2"/>
      <c r="AI21" s="2"/>
    </row>
    <row r="22" spans="1:35" x14ac:dyDescent="0.2">
      <c r="A22" s="5" t="s">
        <v>4763</v>
      </c>
      <c r="B22" s="7">
        <v>13470042</v>
      </c>
      <c r="C22" s="10" t="s">
        <v>1252</v>
      </c>
      <c r="D22" s="7" t="s">
        <v>1250</v>
      </c>
      <c r="E22" s="5">
        <f>SUM(ActividadesCom[[#This Row],[CRÉD. 1]],ActividadesCom[[#This Row],[CRÉD. 2]],ActividadesCom[[#This Row],[CRÉD. 3]],ActividadesCom[[#This Row],[CRÉD. 4]],ActividadesCom[[#This Row],[CRÉD. 5]])</f>
        <v>0</v>
      </c>
      <c r="F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 s="5" t="str">
        <f>IF(ActividadesCom[[#This Row],[PROMEDIO]]="","",IF(ActividadesCom[[#This Row],[PROMEDIO]]&gt;=4,"EXCELENTE",IF(ActividadesCom[[#This Row],[PROMEDIO]]&gt;=3,"NOTABLE",IF(ActividadesCom[[#This Row],[PROMEDIO]]&gt;=2,"BUENO",IF(ActividadesCom[[#This Row],[PROMEDIO]]=1,"SUFICIENTE","")))))</f>
        <v/>
      </c>
      <c r="H22" s="5">
        <f>MAX(ActividadesCom[[#This Row],[PERÍODO 1]],ActividadesCom[[#This Row],[PERÍODO 2]],ActividadesCom[[#This Row],[PERÍODO 3]],ActividadesCom[[#This Row],[PERÍODO 4]],ActividadesCom[[#This Row],[PERÍODO 5]])</f>
        <v>0</v>
      </c>
      <c r="I22" s="6"/>
      <c r="J22" s="5"/>
      <c r="K22" s="5"/>
      <c r="L22" s="5" t="str">
        <f>IF(ActividadesCom[[#This Row],[NIVEL 1]]&lt;&gt;0,VLOOKUP(ActividadesCom[[#This Row],[NIVEL 1]],Catálogo!A:B,2,FALSE),"")</f>
        <v/>
      </c>
      <c r="M22" s="5"/>
      <c r="N22" s="6"/>
      <c r="O22" s="5"/>
      <c r="P22" s="5"/>
      <c r="Q22" s="5" t="str">
        <f>IF(ActividadesCom[[#This Row],[NIVEL 2]]&lt;&gt;0,VLOOKUP(ActividadesCom[[#This Row],[NIVEL 2]],Catálogo!A:B,2,FALSE),"")</f>
        <v/>
      </c>
      <c r="R22" s="5"/>
      <c r="S22" s="6"/>
      <c r="T22" s="5"/>
      <c r="U22" s="5"/>
      <c r="V22" s="5" t="str">
        <f>IF(ActividadesCom[[#This Row],[NIVEL 3]]&lt;&gt;0,VLOOKUP(ActividadesCom[[#This Row],[NIVEL 3]],Catálogo!A:B,2,FALSE),"")</f>
        <v/>
      </c>
      <c r="W22" s="5"/>
      <c r="X22" s="6"/>
      <c r="Y22" s="5"/>
      <c r="Z22" s="5"/>
      <c r="AA22" s="5" t="str">
        <f>IF(ActividadesCom[[#This Row],[NIVEL 4]]&lt;&gt;0,VLOOKUP(ActividadesCom[[#This Row],[NIVEL 4]],Catálogo!A:B,2,FALSE),"")</f>
        <v/>
      </c>
      <c r="AB22" s="5"/>
      <c r="AC22" s="6"/>
      <c r="AD22" s="5"/>
      <c r="AE22" s="5"/>
      <c r="AF22" s="5" t="str">
        <f>IF(ActividadesCom[[#This Row],[NIVEL 5]]&lt;&gt;0,VLOOKUP(ActividadesCom[[#This Row],[NIVEL 5]],Catálogo!A:B,2,FALSE),"")</f>
        <v/>
      </c>
      <c r="AG22" s="5"/>
      <c r="AH22" s="2"/>
      <c r="AI22" s="2"/>
    </row>
    <row r="23" spans="1:35" ht="117" x14ac:dyDescent="0.2">
      <c r="A23" s="5" t="s">
        <v>4763</v>
      </c>
      <c r="B23" s="23">
        <v>13470043</v>
      </c>
      <c r="C23" s="10" t="s">
        <v>1253</v>
      </c>
      <c r="D23" s="7" t="s">
        <v>1250</v>
      </c>
      <c r="E23" s="5">
        <f>SUM(ActividadesCom[[#This Row],[CRÉD. 1]],ActividadesCom[[#This Row],[CRÉD. 2]],ActividadesCom[[#This Row],[CRÉD. 3]],ActividadesCom[[#This Row],[CRÉD. 4]],ActividadesCom[[#This Row],[CRÉD. 5]])</f>
        <v>6</v>
      </c>
      <c r="F2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3" s="5" t="str">
        <f>IF(ActividadesCom[[#This Row],[PROMEDIO]]="","",IF(ActividadesCom[[#This Row],[PROMEDIO]]&gt;=4,"EXCELENTE",IF(ActividadesCom[[#This Row],[PROMEDIO]]&gt;=3,"NOTABLE",IF(ActividadesCom[[#This Row],[PROMEDIO]]&gt;=2,"BUENO",IF(ActividadesCom[[#This Row],[PROMEDIO]]=1,"SUFICIENTE","")))))</f>
        <v>BUENO</v>
      </c>
      <c r="H23" s="5">
        <f>MAX(ActividadesCom[[#This Row],[PERÍODO 1]],ActividadesCom[[#This Row],[PERÍODO 2]],ActividadesCom[[#This Row],[PERÍODO 3]],ActividadesCom[[#This Row],[PERÍODO 4]],ActividadesCom[[#This Row],[PERÍODO 5]])</f>
        <v>20163</v>
      </c>
      <c r="I23" s="6" t="s">
        <v>218</v>
      </c>
      <c r="J23" s="5">
        <v>20163</v>
      </c>
      <c r="K23" s="5" t="s">
        <v>4265</v>
      </c>
      <c r="L23" s="5">
        <f>IF(ActividadesCom[[#This Row],[NIVEL 1]]&lt;&gt;0,VLOOKUP(ActividadesCom[[#This Row],[NIVEL 1]],Catálogo!A:B,2,FALSE),"")</f>
        <v>2</v>
      </c>
      <c r="M23" s="5">
        <v>1</v>
      </c>
      <c r="N23" s="6" t="s">
        <v>219</v>
      </c>
      <c r="O23" s="5">
        <v>20151</v>
      </c>
      <c r="P23" s="5" t="s">
        <v>4265</v>
      </c>
      <c r="Q23" s="5">
        <f>IF(ActividadesCom[[#This Row],[NIVEL 2]]&lt;&gt;0,VLOOKUP(ActividadesCom[[#This Row],[NIVEL 2]],Catálogo!A:B,2,FALSE),"")</f>
        <v>2</v>
      </c>
      <c r="R23" s="5">
        <v>1</v>
      </c>
      <c r="S23" s="6" t="s">
        <v>220</v>
      </c>
      <c r="T23" s="5">
        <v>20143</v>
      </c>
      <c r="U23" s="5" t="s">
        <v>4265</v>
      </c>
      <c r="V23" s="5">
        <f>IF(ActividadesCom[[#This Row],[NIVEL 3]]&lt;&gt;0,VLOOKUP(ActividadesCom[[#This Row],[NIVEL 3]],Catálogo!A:B,2,FALSE),"")</f>
        <v>2</v>
      </c>
      <c r="W23" s="5">
        <v>1</v>
      </c>
      <c r="X23" s="6" t="s">
        <v>221</v>
      </c>
      <c r="Y23" s="5">
        <v>20141</v>
      </c>
      <c r="Z23" s="5" t="s">
        <v>4265</v>
      </c>
      <c r="AA23" s="5">
        <f>IF(ActividadesCom[[#This Row],[NIVEL 4]]&lt;&gt;0,VLOOKUP(ActividadesCom[[#This Row],[NIVEL 4]],Catálogo!A:B,2,FALSE),"")</f>
        <v>2</v>
      </c>
      <c r="AB23" s="5">
        <v>1</v>
      </c>
      <c r="AC23" s="6" t="s">
        <v>264</v>
      </c>
      <c r="AD23" s="5">
        <v>20141</v>
      </c>
      <c r="AE23" s="5" t="s">
        <v>4265</v>
      </c>
      <c r="AF23" s="5">
        <f>IF(ActividadesCom[[#This Row],[NIVEL 5]]&lt;&gt;0,VLOOKUP(ActividadesCom[[#This Row],[NIVEL 5]],Catálogo!A:B,2,FALSE),"")</f>
        <v>2</v>
      </c>
      <c r="AG23" s="5">
        <v>2</v>
      </c>
      <c r="AH23" s="2"/>
      <c r="AI23" s="2"/>
    </row>
    <row r="24" spans="1:35" ht="117" x14ac:dyDescent="0.2">
      <c r="A24" s="5" t="s">
        <v>4763</v>
      </c>
      <c r="B24" s="23">
        <v>13470044</v>
      </c>
      <c r="C24" s="10" t="s">
        <v>1254</v>
      </c>
      <c r="D24" s="7" t="s">
        <v>1250</v>
      </c>
      <c r="E24" s="5">
        <f>SUM(ActividadesCom[[#This Row],[CRÉD. 1]],ActividadesCom[[#This Row],[CRÉD. 2]],ActividadesCom[[#This Row],[CRÉD. 3]],ActividadesCom[[#This Row],[CRÉD. 4]],ActividadesCom[[#This Row],[CRÉD. 5]])</f>
        <v>5</v>
      </c>
      <c r="F2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4" s="5" t="str">
        <f>IF(ActividadesCom[[#This Row],[PROMEDIO]]="","",IF(ActividadesCom[[#This Row],[PROMEDIO]]&gt;=4,"EXCELENTE",IF(ActividadesCom[[#This Row],[PROMEDIO]]&gt;=3,"NOTABLE",IF(ActividadesCom[[#This Row],[PROMEDIO]]&gt;=2,"BUENO",IF(ActividadesCom[[#This Row],[PROMEDIO]]=1,"SUFICIENTE","")))))</f>
        <v>BUENO</v>
      </c>
      <c r="H24" s="5">
        <f>MAX(ActividadesCom[[#This Row],[PERÍODO 1]],ActividadesCom[[#This Row],[PERÍODO 2]],ActividadesCom[[#This Row],[PERÍODO 3]],ActividadesCom[[#This Row],[PERÍODO 4]],ActividadesCom[[#This Row],[PERÍODO 5]])</f>
        <v>20163</v>
      </c>
      <c r="I24" s="6" t="s">
        <v>221</v>
      </c>
      <c r="J24" s="5">
        <v>20141</v>
      </c>
      <c r="K24" s="5" t="s">
        <v>4265</v>
      </c>
      <c r="L24" s="5">
        <f>IF(ActividadesCom[[#This Row],[NIVEL 1]]&lt;&gt;0,VLOOKUP(ActividadesCom[[#This Row],[NIVEL 1]],Catálogo!A:B,2,FALSE),"")</f>
        <v>2</v>
      </c>
      <c r="M24" s="5">
        <v>1</v>
      </c>
      <c r="N24" s="6" t="s">
        <v>280</v>
      </c>
      <c r="O24" s="5">
        <v>20151</v>
      </c>
      <c r="P24" s="5" t="s">
        <v>4265</v>
      </c>
      <c r="Q24" s="5">
        <f>IF(ActividadesCom[[#This Row],[NIVEL 2]]&lt;&gt;0,VLOOKUP(ActividadesCom[[#This Row],[NIVEL 2]],Catálogo!A:B,2,FALSE),"")</f>
        <v>2</v>
      </c>
      <c r="R24" s="5">
        <v>1</v>
      </c>
      <c r="S24" s="6" t="s">
        <v>281</v>
      </c>
      <c r="T24" s="5">
        <v>20163</v>
      </c>
      <c r="U24" s="5" t="s">
        <v>4265</v>
      </c>
      <c r="V24" s="5">
        <f>IF(ActividadesCom[[#This Row],[NIVEL 3]]&lt;&gt;0,VLOOKUP(ActividadesCom[[#This Row],[NIVEL 3]],Catálogo!A:B,2,FALSE),"")</f>
        <v>2</v>
      </c>
      <c r="W24" s="5">
        <v>1</v>
      </c>
      <c r="X24" s="6" t="s">
        <v>55</v>
      </c>
      <c r="Y24" s="5">
        <v>20151</v>
      </c>
      <c r="Z24" s="5" t="s">
        <v>4265</v>
      </c>
      <c r="AA24" s="5">
        <f>IF(ActividadesCom[[#This Row],[NIVEL 4]]&lt;&gt;0,VLOOKUP(ActividadesCom[[#This Row],[NIVEL 4]],Catálogo!A:B,2,FALSE),"")</f>
        <v>2</v>
      </c>
      <c r="AB24" s="5">
        <v>1</v>
      </c>
      <c r="AC24" s="6" t="s">
        <v>55</v>
      </c>
      <c r="AD24" s="5">
        <v>20143</v>
      </c>
      <c r="AE24" s="5" t="s">
        <v>4265</v>
      </c>
      <c r="AF24" s="5">
        <f>IF(ActividadesCom[[#This Row],[NIVEL 5]]&lt;&gt;0,VLOOKUP(ActividadesCom[[#This Row],[NIVEL 5]],Catálogo!A:B,2,FALSE),"")</f>
        <v>2</v>
      </c>
      <c r="AG24" s="5">
        <v>1</v>
      </c>
      <c r="AH24" s="2"/>
      <c r="AI24" s="2"/>
    </row>
    <row r="25" spans="1:35" ht="104" x14ac:dyDescent="0.2">
      <c r="A25" s="5" t="s">
        <v>4763</v>
      </c>
      <c r="B25" s="7">
        <v>13470045</v>
      </c>
      <c r="C25" s="10" t="s">
        <v>1255</v>
      </c>
      <c r="D25" s="7" t="s">
        <v>1250</v>
      </c>
      <c r="E25" s="5">
        <f>SUM(ActividadesCom[[#This Row],[CRÉD. 1]],ActividadesCom[[#This Row],[CRÉD. 2]],ActividadesCom[[#This Row],[CRÉD. 3]],ActividadesCom[[#This Row],[CRÉD. 4]],ActividadesCom[[#This Row],[CRÉD. 5]])</f>
        <v>5</v>
      </c>
      <c r="F2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5" s="5" t="str">
        <f>IF(ActividadesCom[[#This Row],[PROMEDIO]]="","",IF(ActividadesCom[[#This Row],[PROMEDIO]]&gt;=4,"EXCELENTE",IF(ActividadesCom[[#This Row],[PROMEDIO]]&gt;=3,"NOTABLE",IF(ActividadesCom[[#This Row],[PROMEDIO]]&gt;=2,"BUENO",IF(ActividadesCom[[#This Row],[PROMEDIO]]=1,"SUFICIENTE","")))))</f>
        <v>BUENO</v>
      </c>
      <c r="H25" s="5">
        <f>MAX(ActividadesCom[[#This Row],[PERÍODO 1]],ActividadesCom[[#This Row],[PERÍODO 2]],ActividadesCom[[#This Row],[PERÍODO 3]],ActividadesCom[[#This Row],[PERÍODO 4]],ActividadesCom[[#This Row],[PERÍODO 5]])</f>
        <v>20173</v>
      </c>
      <c r="I25" s="6" t="s">
        <v>425</v>
      </c>
      <c r="J25" s="5">
        <v>20173</v>
      </c>
      <c r="K25" s="5" t="s">
        <v>4265</v>
      </c>
      <c r="L25" s="5">
        <f>IF(ActividadesCom[[#This Row],[NIVEL 1]]&lt;&gt;0,VLOOKUP(ActividadesCom[[#This Row],[NIVEL 1]],Catálogo!A:B,2,FALSE),"")</f>
        <v>2</v>
      </c>
      <c r="M25" s="5">
        <v>1</v>
      </c>
      <c r="N25" s="6" t="s">
        <v>502</v>
      </c>
      <c r="O25" s="5">
        <v>20161</v>
      </c>
      <c r="P25" s="5" t="s">
        <v>4265</v>
      </c>
      <c r="Q25" s="5">
        <f>IF(ActividadesCom[[#This Row],[NIVEL 2]]&lt;&gt;0,VLOOKUP(ActividadesCom[[#This Row],[NIVEL 2]],Catálogo!A:B,2,FALSE),"")</f>
        <v>2</v>
      </c>
      <c r="R25" s="5">
        <v>1</v>
      </c>
      <c r="S25" s="6" t="s">
        <v>458</v>
      </c>
      <c r="T25" s="5">
        <v>20153</v>
      </c>
      <c r="U25" s="5" t="s">
        <v>4265</v>
      </c>
      <c r="V25" s="5">
        <f>IF(ActividadesCom[[#This Row],[NIVEL 3]]&lt;&gt;0,VLOOKUP(ActividadesCom[[#This Row],[NIVEL 3]],Catálogo!A:B,2,FALSE),"")</f>
        <v>2</v>
      </c>
      <c r="W25" s="5">
        <v>1</v>
      </c>
      <c r="X25" s="6"/>
      <c r="Y25" s="5"/>
      <c r="Z25" s="5"/>
      <c r="AA25" s="5" t="str">
        <f>IF(ActividadesCom[[#This Row],[NIVEL 4]]&lt;&gt;0,VLOOKUP(ActividadesCom[[#This Row],[NIVEL 4]],Catálogo!A:B,2,FALSE),"")</f>
        <v/>
      </c>
      <c r="AB25" s="5"/>
      <c r="AC25" s="6" t="s">
        <v>2</v>
      </c>
      <c r="AD25" s="5" t="s">
        <v>51</v>
      </c>
      <c r="AE25" s="5" t="s">
        <v>4265</v>
      </c>
      <c r="AF25" s="5">
        <f>IF(ActividadesCom[[#This Row],[NIVEL 5]]&lt;&gt;0,VLOOKUP(ActividadesCom[[#This Row],[NIVEL 5]],Catálogo!A:B,2,FALSE),"")</f>
        <v>2</v>
      </c>
      <c r="AG25" s="5">
        <v>2</v>
      </c>
      <c r="AH25" s="2"/>
      <c r="AI25" s="2"/>
    </row>
    <row r="26" spans="1:35" x14ac:dyDescent="0.2">
      <c r="A26" s="5" t="s">
        <v>4763</v>
      </c>
      <c r="B26" s="7">
        <v>13470046</v>
      </c>
      <c r="C26" s="10" t="s">
        <v>1256</v>
      </c>
      <c r="D26" s="7" t="s">
        <v>1250</v>
      </c>
      <c r="E26" s="5">
        <f>SUM(ActividadesCom[[#This Row],[CRÉD. 1]],ActividadesCom[[#This Row],[CRÉD. 2]],ActividadesCom[[#This Row],[CRÉD. 3]],ActividadesCom[[#This Row],[CRÉD. 4]],ActividadesCom[[#This Row],[CRÉD. 5]])</f>
        <v>0</v>
      </c>
      <c r="F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 s="5" t="str">
        <f>IF(ActividadesCom[[#This Row],[PROMEDIO]]="","",IF(ActividadesCom[[#This Row],[PROMEDIO]]&gt;=4,"EXCELENTE",IF(ActividadesCom[[#This Row],[PROMEDIO]]&gt;=3,"NOTABLE",IF(ActividadesCom[[#This Row],[PROMEDIO]]&gt;=2,"BUENO",IF(ActividadesCom[[#This Row],[PROMEDIO]]=1,"SUFICIENTE","")))))</f>
        <v/>
      </c>
      <c r="H26" s="5">
        <f>MAX(ActividadesCom[[#This Row],[PERÍODO 1]],ActividadesCom[[#This Row],[PERÍODO 2]],ActividadesCom[[#This Row],[PERÍODO 3]],ActividadesCom[[#This Row],[PERÍODO 4]],ActividadesCom[[#This Row],[PERÍODO 5]])</f>
        <v>0</v>
      </c>
      <c r="I26" s="6"/>
      <c r="J26" s="5"/>
      <c r="K26" s="5"/>
      <c r="L26" s="5" t="str">
        <f>IF(ActividadesCom[[#This Row],[NIVEL 1]]&lt;&gt;0,VLOOKUP(ActividadesCom[[#This Row],[NIVEL 1]],Catálogo!A:B,2,FALSE),"")</f>
        <v/>
      </c>
      <c r="M26" s="5"/>
      <c r="N26" s="6"/>
      <c r="O26" s="5"/>
      <c r="P26" s="5"/>
      <c r="Q26" s="5" t="str">
        <f>IF(ActividadesCom[[#This Row],[NIVEL 2]]&lt;&gt;0,VLOOKUP(ActividadesCom[[#This Row],[NIVEL 2]],Catálogo!A:B,2,FALSE),"")</f>
        <v/>
      </c>
      <c r="R26" s="5"/>
      <c r="S26" s="6"/>
      <c r="T26" s="5"/>
      <c r="U26" s="5"/>
      <c r="V26" s="5" t="str">
        <f>IF(ActividadesCom[[#This Row],[NIVEL 3]]&lt;&gt;0,VLOOKUP(ActividadesCom[[#This Row],[NIVEL 3]],Catálogo!A:B,2,FALSE),"")</f>
        <v/>
      </c>
      <c r="W26" s="5"/>
      <c r="X26" s="6"/>
      <c r="Y26" s="5"/>
      <c r="Z26" s="5"/>
      <c r="AA26" s="5" t="str">
        <f>IF(ActividadesCom[[#This Row],[NIVEL 4]]&lt;&gt;0,VLOOKUP(ActividadesCom[[#This Row],[NIVEL 4]],Catálogo!A:B,2,FALSE),"")</f>
        <v/>
      </c>
      <c r="AB26" s="5"/>
      <c r="AC26" s="6"/>
      <c r="AD26" s="5"/>
      <c r="AE26" s="5"/>
      <c r="AF26" s="5" t="str">
        <f>IF(ActividadesCom[[#This Row],[NIVEL 5]]&lt;&gt;0,VLOOKUP(ActividadesCom[[#This Row],[NIVEL 5]],Catálogo!A:B,2,FALSE),"")</f>
        <v/>
      </c>
      <c r="AG26" s="5"/>
      <c r="AH26" s="2"/>
      <c r="AI26" s="2"/>
    </row>
    <row r="27" spans="1:35" ht="117" x14ac:dyDescent="0.2">
      <c r="A27" s="5" t="s">
        <v>4763</v>
      </c>
      <c r="B27" s="23">
        <v>13470047</v>
      </c>
      <c r="C27" s="10" t="s">
        <v>1257</v>
      </c>
      <c r="D27" s="7" t="s">
        <v>1245</v>
      </c>
      <c r="E27" s="5">
        <f>SUM(ActividadesCom[[#This Row],[CRÉD. 1]],ActividadesCom[[#This Row],[CRÉD. 2]],ActividadesCom[[#This Row],[CRÉD. 3]],ActividadesCom[[#This Row],[CRÉD. 4]],ActividadesCom[[#This Row],[CRÉD. 5]])</f>
        <v>5</v>
      </c>
      <c r="F2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7" s="5" t="str">
        <f>IF(ActividadesCom[[#This Row],[PROMEDIO]]="","",IF(ActividadesCom[[#This Row],[PROMEDIO]]&gt;=4,"EXCELENTE",IF(ActividadesCom[[#This Row],[PROMEDIO]]&gt;=3,"NOTABLE",IF(ActividadesCom[[#This Row],[PROMEDIO]]&gt;=2,"BUENO",IF(ActividadesCom[[#This Row],[PROMEDIO]]=1,"SUFICIENTE","")))))</f>
        <v>BUENO</v>
      </c>
      <c r="H27" s="5">
        <f>MAX(ActividadesCom[[#This Row],[PERÍODO 1]],ActividadesCom[[#This Row],[PERÍODO 2]],ActividadesCom[[#This Row],[PERÍODO 3]],ActividadesCom[[#This Row],[PERÍODO 4]],ActividadesCom[[#This Row],[PERÍODO 5]])</f>
        <v>20183</v>
      </c>
      <c r="I27" s="6" t="s">
        <v>783</v>
      </c>
      <c r="J27" s="5">
        <v>20183</v>
      </c>
      <c r="K27" s="5" t="s">
        <v>4265</v>
      </c>
      <c r="L27" s="5">
        <f>IF(ActividadesCom[[#This Row],[NIVEL 1]]&lt;&gt;0,VLOOKUP(ActividadesCom[[#This Row],[NIVEL 1]],Catálogo!A:B,2,FALSE),"")</f>
        <v>2</v>
      </c>
      <c r="M27" s="5">
        <v>1</v>
      </c>
      <c r="N27" s="6" t="s">
        <v>787</v>
      </c>
      <c r="O27" s="5">
        <v>20181</v>
      </c>
      <c r="P27" s="5" t="s">
        <v>4265</v>
      </c>
      <c r="Q27" s="5">
        <f>IF(ActividadesCom[[#This Row],[NIVEL 2]]&lt;&gt;0,VLOOKUP(ActividadesCom[[#This Row],[NIVEL 2]],Catálogo!A:B,2,FALSE),"")</f>
        <v>2</v>
      </c>
      <c r="R27" s="5">
        <v>1</v>
      </c>
      <c r="S27" s="6" t="s">
        <v>788</v>
      </c>
      <c r="T27" s="5">
        <v>20181</v>
      </c>
      <c r="U27" s="5" t="s">
        <v>4265</v>
      </c>
      <c r="V27" s="5">
        <f>IF(ActividadesCom[[#This Row],[NIVEL 3]]&lt;&gt;0,VLOOKUP(ActividadesCom[[#This Row],[NIVEL 3]],Catálogo!A:B,2,FALSE),"")</f>
        <v>2</v>
      </c>
      <c r="W27" s="5">
        <v>1</v>
      </c>
      <c r="X27" s="6"/>
      <c r="Y27" s="5"/>
      <c r="Z27" s="5"/>
      <c r="AA27" s="5" t="str">
        <f>IF(ActividadesCom[[#This Row],[NIVEL 4]]&lt;&gt;0,VLOOKUP(ActividadesCom[[#This Row],[NIVEL 4]],Catálogo!A:B,2,FALSE),"")</f>
        <v/>
      </c>
      <c r="AB27" s="5"/>
      <c r="AC27" s="6" t="s">
        <v>735</v>
      </c>
      <c r="AD27" s="5" t="s">
        <v>424</v>
      </c>
      <c r="AE27" s="5" t="s">
        <v>4265</v>
      </c>
      <c r="AF27" s="5">
        <f>IF(ActividadesCom[[#This Row],[NIVEL 5]]&lt;&gt;0,VLOOKUP(ActividadesCom[[#This Row],[NIVEL 5]],Catálogo!A:B,2,FALSE),"")</f>
        <v>2</v>
      </c>
      <c r="AG27" s="5">
        <v>2</v>
      </c>
      <c r="AH27" s="2"/>
      <c r="AI27" s="2"/>
    </row>
    <row r="28" spans="1:35" ht="143" x14ac:dyDescent="0.2">
      <c r="A28" s="5" t="s">
        <v>4763</v>
      </c>
      <c r="B28" s="23">
        <v>13470048</v>
      </c>
      <c r="C28" s="10" t="s">
        <v>1258</v>
      </c>
      <c r="D28" s="7" t="s">
        <v>1250</v>
      </c>
      <c r="E28" s="5">
        <f>SUM(ActividadesCom[[#This Row],[CRÉD. 1]],ActividadesCom[[#This Row],[CRÉD. 2]],ActividadesCom[[#This Row],[CRÉD. 3]],ActividadesCom[[#This Row],[CRÉD. 4]],ActividadesCom[[#This Row],[CRÉD. 5]])</f>
        <v>5</v>
      </c>
      <c r="F2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 s="5" t="str">
        <f>IF(ActividadesCom[[#This Row],[PROMEDIO]]="","",IF(ActividadesCom[[#This Row],[PROMEDIO]]&gt;=4,"EXCELENTE",IF(ActividadesCom[[#This Row],[PROMEDIO]]&gt;=3,"NOTABLE",IF(ActividadesCom[[#This Row],[PROMEDIO]]&gt;=2,"BUENO",IF(ActividadesCom[[#This Row],[PROMEDIO]]=1,"SUFICIENTE","")))))</f>
        <v>BUENO</v>
      </c>
      <c r="H28" s="5">
        <f>MAX(ActividadesCom[[#This Row],[PERÍODO 1]],ActividadesCom[[#This Row],[PERÍODO 2]],ActividadesCom[[#This Row],[PERÍODO 3]],ActividadesCom[[#This Row],[PERÍODO 4]],ActividadesCom[[#This Row],[PERÍODO 5]])</f>
        <v>20181</v>
      </c>
      <c r="I28" s="6" t="s">
        <v>574</v>
      </c>
      <c r="J28" s="5">
        <v>20181</v>
      </c>
      <c r="K28" s="5" t="s">
        <v>4265</v>
      </c>
      <c r="L28" s="5">
        <f>IF(ActividadesCom[[#This Row],[NIVEL 1]]&lt;&gt;0,VLOOKUP(ActividadesCom[[#This Row],[NIVEL 1]],Catálogo!A:B,2,FALSE),"")</f>
        <v>2</v>
      </c>
      <c r="M28" s="5">
        <v>2</v>
      </c>
      <c r="N28" s="6" t="s">
        <v>575</v>
      </c>
      <c r="O28" s="5">
        <v>20163</v>
      </c>
      <c r="P28" s="5" t="s">
        <v>4265</v>
      </c>
      <c r="Q28" s="5">
        <f>IF(ActividadesCom[[#This Row],[NIVEL 2]]&lt;&gt;0,VLOOKUP(ActividadesCom[[#This Row],[NIVEL 2]],Catálogo!A:B,2,FALSE),"")</f>
        <v>2</v>
      </c>
      <c r="R28" s="5">
        <v>1</v>
      </c>
      <c r="S28" s="6"/>
      <c r="T28" s="5"/>
      <c r="U28" s="5"/>
      <c r="V28" s="5" t="str">
        <f>IF(ActividadesCom[[#This Row],[NIVEL 3]]&lt;&gt;0,VLOOKUP(ActividadesCom[[#This Row],[NIVEL 3]],Catálogo!A:B,2,FALSE),"")</f>
        <v/>
      </c>
      <c r="W28" s="5"/>
      <c r="X28" s="6" t="s">
        <v>146</v>
      </c>
      <c r="Y28" s="5">
        <v>20151</v>
      </c>
      <c r="Z28" s="5" t="s">
        <v>4265</v>
      </c>
      <c r="AA28" s="5">
        <f>IF(ActividadesCom[[#This Row],[NIVEL 4]]&lt;&gt;0,VLOOKUP(ActividadesCom[[#This Row],[NIVEL 4]],Catálogo!A:B,2,FALSE),"")</f>
        <v>2</v>
      </c>
      <c r="AB28" s="5">
        <v>1</v>
      </c>
      <c r="AC28" s="6" t="s">
        <v>135</v>
      </c>
      <c r="AD28" s="5">
        <v>20153</v>
      </c>
      <c r="AE28" s="5" t="s">
        <v>4265</v>
      </c>
      <c r="AF28" s="5">
        <f>IF(ActividadesCom[[#This Row],[NIVEL 5]]&lt;&gt;0,VLOOKUP(ActividadesCom[[#This Row],[NIVEL 5]],Catálogo!A:B,2,FALSE),"")</f>
        <v>2</v>
      </c>
      <c r="AG28" s="5">
        <v>1</v>
      </c>
      <c r="AH28" s="2"/>
      <c r="AI28" s="2"/>
    </row>
    <row r="29" spans="1:35" ht="143" x14ac:dyDescent="0.2">
      <c r="A29" s="5" t="s">
        <v>4763</v>
      </c>
      <c r="B29" s="23">
        <v>13470050</v>
      </c>
      <c r="C29" s="10" t="s">
        <v>1259</v>
      </c>
      <c r="D29" s="7" t="s">
        <v>1250</v>
      </c>
      <c r="E29" s="5">
        <f>SUM(ActividadesCom[[#This Row],[CRÉD. 1]],ActividadesCom[[#This Row],[CRÉD. 2]],ActividadesCom[[#This Row],[CRÉD. 3]],ActividadesCom[[#This Row],[CRÉD. 4]],ActividadesCom[[#This Row],[CRÉD. 5]])</f>
        <v>6</v>
      </c>
      <c r="F2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9" s="5" t="str">
        <f>IF(ActividadesCom[[#This Row],[PROMEDIO]]="","",IF(ActividadesCom[[#This Row],[PROMEDIO]]&gt;=4,"EXCELENTE",IF(ActividadesCom[[#This Row],[PROMEDIO]]&gt;=3,"NOTABLE",IF(ActividadesCom[[#This Row],[PROMEDIO]]&gt;=2,"BUENO",IF(ActividadesCom[[#This Row],[PROMEDIO]]=1,"SUFICIENTE","")))))</f>
        <v>BUENO</v>
      </c>
      <c r="H29" s="5">
        <f>MAX(ActividadesCom[[#This Row],[PERÍODO 1]],ActividadesCom[[#This Row],[PERÍODO 2]],ActividadesCom[[#This Row],[PERÍODO 3]],ActividadesCom[[#This Row],[PERÍODO 4]],ActividadesCom[[#This Row],[PERÍODO 5]])</f>
        <v>20161</v>
      </c>
      <c r="I29" s="6" t="s">
        <v>106</v>
      </c>
      <c r="J29" s="5">
        <v>20153</v>
      </c>
      <c r="K29" s="5" t="s">
        <v>4265</v>
      </c>
      <c r="L29" s="5">
        <f>IF(ActividadesCom[[#This Row],[NIVEL 1]]&lt;&gt;0,VLOOKUP(ActividadesCom[[#This Row],[NIVEL 1]],Catálogo!A:B,2,FALSE),"")</f>
        <v>2</v>
      </c>
      <c r="M29" s="5">
        <v>1</v>
      </c>
      <c r="N29" s="6" t="s">
        <v>314</v>
      </c>
      <c r="O29" s="5">
        <v>20161</v>
      </c>
      <c r="P29" s="5" t="s">
        <v>4265</v>
      </c>
      <c r="Q29" s="5">
        <f>IF(ActividadesCom[[#This Row],[NIVEL 2]]&lt;&gt;0,VLOOKUP(ActividadesCom[[#This Row],[NIVEL 2]],Catálogo!A:B,2,FALSE),"")</f>
        <v>2</v>
      </c>
      <c r="R29" s="5">
        <v>1</v>
      </c>
      <c r="S29" s="6" t="s">
        <v>315</v>
      </c>
      <c r="T29" s="5">
        <v>20151</v>
      </c>
      <c r="U29" s="5" t="s">
        <v>4265</v>
      </c>
      <c r="V29" s="5">
        <f>IF(ActividadesCom[[#This Row],[NIVEL 3]]&lt;&gt;0,VLOOKUP(ActividadesCom[[#This Row],[NIVEL 3]],Catálogo!A:B,2,FALSE),"")</f>
        <v>2</v>
      </c>
      <c r="W29" s="5">
        <v>2</v>
      </c>
      <c r="X29" s="6" t="s">
        <v>135</v>
      </c>
      <c r="Y29" s="5">
        <v>20153</v>
      </c>
      <c r="Z29" s="5" t="s">
        <v>4265</v>
      </c>
      <c r="AA29" s="5">
        <f>IF(ActividadesCom[[#This Row],[NIVEL 4]]&lt;&gt;0,VLOOKUP(ActividadesCom[[#This Row],[NIVEL 4]],Catálogo!A:B,2,FALSE),"")</f>
        <v>2</v>
      </c>
      <c r="AB29" s="5">
        <v>1</v>
      </c>
      <c r="AC29" s="6" t="s">
        <v>36</v>
      </c>
      <c r="AD29" s="5">
        <v>20133</v>
      </c>
      <c r="AE29" s="5" t="s">
        <v>4265</v>
      </c>
      <c r="AF29" s="5">
        <f>IF(ActividadesCom[[#This Row],[NIVEL 5]]&lt;&gt;0,VLOOKUP(ActividadesCom[[#This Row],[NIVEL 5]],Catálogo!A:B,2,FALSE),"")</f>
        <v>2</v>
      </c>
      <c r="AG29" s="5">
        <v>1</v>
      </c>
      <c r="AH29" s="2"/>
      <c r="AI29" s="2"/>
    </row>
    <row r="30" spans="1:35" ht="91" x14ac:dyDescent="0.2">
      <c r="A30" s="5" t="s">
        <v>4763</v>
      </c>
      <c r="B30" s="23">
        <v>13470051</v>
      </c>
      <c r="C30" s="10" t="s">
        <v>1260</v>
      </c>
      <c r="D30" s="7" t="s">
        <v>1245</v>
      </c>
      <c r="E30" s="5">
        <f>SUM(ActividadesCom[[#This Row],[CRÉD. 1]],ActividadesCom[[#This Row],[CRÉD. 2]],ActividadesCom[[#This Row],[CRÉD. 3]],ActividadesCom[[#This Row],[CRÉD. 4]],ActividadesCom[[#This Row],[CRÉD. 5]])</f>
        <v>6</v>
      </c>
      <c r="F3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0" s="5" t="str">
        <f>IF(ActividadesCom[[#This Row],[PROMEDIO]]="","",IF(ActividadesCom[[#This Row],[PROMEDIO]]&gt;=4,"EXCELENTE",IF(ActividadesCom[[#This Row],[PROMEDIO]]&gt;=3,"NOTABLE",IF(ActividadesCom[[#This Row],[PROMEDIO]]&gt;=2,"BUENO",IF(ActividadesCom[[#This Row],[PROMEDIO]]=1,"SUFICIENTE","")))))</f>
        <v>BUENO</v>
      </c>
      <c r="H30" s="5">
        <f>MAX(ActividadesCom[[#This Row],[PERÍODO 1]],ActividadesCom[[#This Row],[PERÍODO 2]],ActividadesCom[[#This Row],[PERÍODO 3]],ActividadesCom[[#This Row],[PERÍODO 4]],ActividadesCom[[#This Row],[PERÍODO 5]])</f>
        <v>20173</v>
      </c>
      <c r="I30" s="6" t="s">
        <v>539</v>
      </c>
      <c r="J30" s="5">
        <v>20151</v>
      </c>
      <c r="K30" s="5" t="s">
        <v>4265</v>
      </c>
      <c r="L30" s="5">
        <f>IF(ActividadesCom[[#This Row],[NIVEL 1]]&lt;&gt;0,VLOOKUP(ActividadesCom[[#This Row],[NIVEL 1]],Catálogo!A:B,2,FALSE),"")</f>
        <v>2</v>
      </c>
      <c r="M30" s="5">
        <v>1</v>
      </c>
      <c r="N30" s="6" t="s">
        <v>540</v>
      </c>
      <c r="O30" s="5">
        <v>20163</v>
      </c>
      <c r="P30" s="5" t="s">
        <v>4265</v>
      </c>
      <c r="Q30" s="5">
        <f>IF(ActividadesCom[[#This Row],[NIVEL 2]]&lt;&gt;0,VLOOKUP(ActividadesCom[[#This Row],[NIVEL 2]],Catálogo!A:B,2,FALSE),"")</f>
        <v>2</v>
      </c>
      <c r="R30" s="5">
        <v>1</v>
      </c>
      <c r="S30" s="6" t="s">
        <v>541</v>
      </c>
      <c r="T30" s="5">
        <v>20173</v>
      </c>
      <c r="U30" s="5" t="s">
        <v>4265</v>
      </c>
      <c r="V30" s="5">
        <f>IF(ActividadesCom[[#This Row],[NIVEL 3]]&lt;&gt;0,VLOOKUP(ActividadesCom[[#This Row],[NIVEL 3]],Catálogo!A:B,2,FALSE),"")</f>
        <v>2</v>
      </c>
      <c r="W30" s="5">
        <v>1</v>
      </c>
      <c r="X30" s="6" t="s">
        <v>115</v>
      </c>
      <c r="Y30" s="5" t="s">
        <v>233</v>
      </c>
      <c r="Z30" s="5" t="s">
        <v>4265</v>
      </c>
      <c r="AA30" s="5">
        <f>IF(ActividadesCom[[#This Row],[NIVEL 4]]&lt;&gt;0,VLOOKUP(ActividadesCom[[#This Row],[NIVEL 4]],Catálogo!A:B,2,FALSE),"")</f>
        <v>2</v>
      </c>
      <c r="AB30" s="5">
        <v>2</v>
      </c>
      <c r="AC30" s="6" t="s">
        <v>67</v>
      </c>
      <c r="AD30" s="5">
        <v>20141</v>
      </c>
      <c r="AE30" s="5" t="s">
        <v>4265</v>
      </c>
      <c r="AF30" s="5">
        <f>IF(ActividadesCom[[#This Row],[NIVEL 5]]&lt;&gt;0,VLOOKUP(ActividadesCom[[#This Row],[NIVEL 5]],Catálogo!A:B,2,FALSE),"")</f>
        <v>2</v>
      </c>
      <c r="AG30" s="5">
        <v>1</v>
      </c>
      <c r="AH30" s="2"/>
      <c r="AI30" s="2"/>
    </row>
    <row r="31" spans="1:35" ht="143" x14ac:dyDescent="0.2">
      <c r="A31" s="5" t="s">
        <v>4763</v>
      </c>
      <c r="B31" s="7">
        <v>13470053</v>
      </c>
      <c r="C31" s="10" t="s">
        <v>1261</v>
      </c>
      <c r="D31" s="7" t="s">
        <v>1250</v>
      </c>
      <c r="E31" s="5">
        <f>SUM(ActividadesCom[[#This Row],[CRÉD. 1]],ActividadesCom[[#This Row],[CRÉD. 2]],ActividadesCom[[#This Row],[CRÉD. 3]],ActividadesCom[[#This Row],[CRÉD. 4]],ActividadesCom[[#This Row],[CRÉD. 5]])</f>
        <v>5</v>
      </c>
      <c r="F31"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31" s="5" t="str">
        <f>IF(ActividadesCom[[#This Row],[PROMEDIO]]="","",IF(ActividadesCom[[#This Row],[PROMEDIO]]&gt;=4,"EXCELENTE",IF(ActividadesCom[[#This Row],[PROMEDIO]]&gt;=3,"NOTABLE",IF(ActividadesCom[[#This Row],[PROMEDIO]]&gt;=2,"BUENO",IF(ActividadesCom[[#This Row],[PROMEDIO]]=1,"SUFICIENTE","")))))</f>
        <v>EXCELENTE</v>
      </c>
      <c r="H31" s="5">
        <f>MAX(ActividadesCom[[#This Row],[PERÍODO 1]],ActividadesCom[[#This Row],[PERÍODO 2]],ActividadesCom[[#This Row],[PERÍODO 3]],ActividadesCom[[#This Row],[PERÍODO 4]],ActividadesCom[[#This Row],[PERÍODO 5]])</f>
        <v>20181</v>
      </c>
      <c r="I31" s="6" t="s">
        <v>4484</v>
      </c>
      <c r="J31" s="5">
        <v>20163</v>
      </c>
      <c r="K31" s="5" t="s">
        <v>4263</v>
      </c>
      <c r="L31" s="5">
        <f>IF(ActividadesCom[[#This Row],[NIVEL 1]]&lt;&gt;0,VLOOKUP(ActividadesCom[[#This Row],[NIVEL 1]],Catálogo!A:B,2,FALSE),"")</f>
        <v>4</v>
      </c>
      <c r="M31" s="5">
        <v>1</v>
      </c>
      <c r="N31" s="6" t="s">
        <v>4485</v>
      </c>
      <c r="O31" s="5">
        <v>20163</v>
      </c>
      <c r="P31" s="5" t="s">
        <v>4263</v>
      </c>
      <c r="Q31" s="5">
        <f>IF(ActividadesCom[[#This Row],[NIVEL 2]]&lt;&gt;0,VLOOKUP(ActividadesCom[[#This Row],[NIVEL 2]],Catálogo!A:B,2,FALSE),"")</f>
        <v>4</v>
      </c>
      <c r="R31" s="5">
        <v>1</v>
      </c>
      <c r="S31" s="6" t="s">
        <v>4750</v>
      </c>
      <c r="T31" s="5">
        <v>20181</v>
      </c>
      <c r="U31" s="5" t="s">
        <v>4263</v>
      </c>
      <c r="V31" s="5">
        <f>IF(ActividadesCom[[#This Row],[NIVEL 3]]&lt;&gt;0,VLOOKUP(ActividadesCom[[#This Row],[NIVEL 3]],Catálogo!A:B,2,FALSE),"")</f>
        <v>4</v>
      </c>
      <c r="W31" s="5">
        <v>1</v>
      </c>
      <c r="X31" s="6"/>
      <c r="Y31" s="5"/>
      <c r="Z31" s="5"/>
      <c r="AA31" s="5" t="str">
        <f>IF(ActividadesCom[[#This Row],[NIVEL 4]]&lt;&gt;0,VLOOKUP(ActividadesCom[[#This Row],[NIVEL 4]],Catálogo!A:B,2,FALSE),"")</f>
        <v/>
      </c>
      <c r="AB31" s="5"/>
      <c r="AC31" s="6" t="s">
        <v>92</v>
      </c>
      <c r="AD31" s="5" t="s">
        <v>1025</v>
      </c>
      <c r="AE31" s="5" t="s">
        <v>4265</v>
      </c>
      <c r="AF31" s="5">
        <f>IF(ActividadesCom[[#This Row],[NIVEL 5]]&lt;&gt;0,VLOOKUP(ActividadesCom[[#This Row],[NIVEL 5]],Catálogo!A:B,2,FALSE),"")</f>
        <v>2</v>
      </c>
      <c r="AG31" s="5">
        <v>2</v>
      </c>
      <c r="AH31" s="2"/>
      <c r="AI31" s="2"/>
    </row>
    <row r="32" spans="1:35" x14ac:dyDescent="0.2">
      <c r="A32" s="5" t="s">
        <v>4763</v>
      </c>
      <c r="B32" s="7">
        <v>13470054</v>
      </c>
      <c r="C32" s="10" t="s">
        <v>1262</v>
      </c>
      <c r="D32" s="7" t="s">
        <v>1250</v>
      </c>
      <c r="E32" s="5">
        <f>SUM(ActividadesCom[[#This Row],[CRÉD. 1]],ActividadesCom[[#This Row],[CRÉD. 2]],ActividadesCom[[#This Row],[CRÉD. 3]],ActividadesCom[[#This Row],[CRÉD. 4]],ActividadesCom[[#This Row],[CRÉD. 5]])</f>
        <v>0</v>
      </c>
      <c r="F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 s="5" t="str">
        <f>IF(ActividadesCom[[#This Row],[PROMEDIO]]="","",IF(ActividadesCom[[#This Row],[PROMEDIO]]&gt;=4,"EXCELENTE",IF(ActividadesCom[[#This Row],[PROMEDIO]]&gt;=3,"NOTABLE",IF(ActividadesCom[[#This Row],[PROMEDIO]]&gt;=2,"BUENO",IF(ActividadesCom[[#This Row],[PROMEDIO]]=1,"SUFICIENTE","")))))</f>
        <v/>
      </c>
      <c r="H32" s="5">
        <f>MAX(ActividadesCom[[#This Row],[PERÍODO 1]],ActividadesCom[[#This Row],[PERÍODO 2]],ActividadesCom[[#This Row],[PERÍODO 3]],ActividadesCom[[#This Row],[PERÍODO 4]],ActividadesCom[[#This Row],[PERÍODO 5]])</f>
        <v>0</v>
      </c>
      <c r="I32" s="6"/>
      <c r="J32" s="5"/>
      <c r="K32" s="5"/>
      <c r="L32" s="5" t="str">
        <f>IF(ActividadesCom[[#This Row],[NIVEL 1]]&lt;&gt;0,VLOOKUP(ActividadesCom[[#This Row],[NIVEL 1]],Catálogo!A:B,2,FALSE),"")</f>
        <v/>
      </c>
      <c r="M32" s="5"/>
      <c r="N32" s="6"/>
      <c r="O32" s="5"/>
      <c r="P32" s="5"/>
      <c r="Q32" s="5" t="str">
        <f>IF(ActividadesCom[[#This Row],[NIVEL 2]]&lt;&gt;0,VLOOKUP(ActividadesCom[[#This Row],[NIVEL 2]],Catálogo!A:B,2,FALSE),"")</f>
        <v/>
      </c>
      <c r="R32" s="5"/>
      <c r="S32" s="6"/>
      <c r="T32" s="5"/>
      <c r="U32" s="5"/>
      <c r="V32" s="5" t="str">
        <f>IF(ActividadesCom[[#This Row],[NIVEL 3]]&lt;&gt;0,VLOOKUP(ActividadesCom[[#This Row],[NIVEL 3]],Catálogo!A:B,2,FALSE),"")</f>
        <v/>
      </c>
      <c r="W32" s="5"/>
      <c r="X32" s="6"/>
      <c r="Y32" s="5"/>
      <c r="Z32" s="5"/>
      <c r="AA32" s="5" t="str">
        <f>IF(ActividadesCom[[#This Row],[NIVEL 4]]&lt;&gt;0,VLOOKUP(ActividadesCom[[#This Row],[NIVEL 4]],Catálogo!A:B,2,FALSE),"")</f>
        <v/>
      </c>
      <c r="AB32" s="5"/>
      <c r="AC32" s="6"/>
      <c r="AD32" s="5"/>
      <c r="AE32" s="5"/>
      <c r="AF32" s="5" t="str">
        <f>IF(ActividadesCom[[#This Row],[NIVEL 5]]&lt;&gt;0,VLOOKUP(ActividadesCom[[#This Row],[NIVEL 5]],Catálogo!A:B,2,FALSE),"")</f>
        <v/>
      </c>
      <c r="AG32" s="5"/>
      <c r="AH32" s="2"/>
      <c r="AI32" s="2"/>
    </row>
    <row r="33" spans="1:35" ht="104" x14ac:dyDescent="0.2">
      <c r="A33" s="5" t="s">
        <v>4763</v>
      </c>
      <c r="B33" s="23">
        <v>13470056</v>
      </c>
      <c r="C33" s="10" t="s">
        <v>1263</v>
      </c>
      <c r="D33" s="7" t="s">
        <v>1245</v>
      </c>
      <c r="E33" s="5">
        <f>SUM(ActividadesCom[[#This Row],[CRÉD. 1]],ActividadesCom[[#This Row],[CRÉD. 2]],ActividadesCom[[#This Row],[CRÉD. 3]],ActividadesCom[[#This Row],[CRÉD. 4]],ActividadesCom[[#This Row],[CRÉD. 5]])</f>
        <v>5</v>
      </c>
      <c r="F3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3" s="5" t="str">
        <f>IF(ActividadesCom[[#This Row],[PROMEDIO]]="","",IF(ActividadesCom[[#This Row],[PROMEDIO]]&gt;=4,"EXCELENTE",IF(ActividadesCom[[#This Row],[PROMEDIO]]&gt;=3,"NOTABLE",IF(ActividadesCom[[#This Row],[PROMEDIO]]&gt;=2,"BUENO",IF(ActividadesCom[[#This Row],[PROMEDIO]]=1,"SUFICIENTE","")))))</f>
        <v>BUENO</v>
      </c>
      <c r="H33" s="5">
        <f>MAX(ActividadesCom[[#This Row],[PERÍODO 1]],ActividadesCom[[#This Row],[PERÍODO 2]],ActividadesCom[[#This Row],[PERÍODO 3]],ActividadesCom[[#This Row],[PERÍODO 4]],ActividadesCom[[#This Row],[PERÍODO 5]])</f>
        <v>20173</v>
      </c>
      <c r="I33" s="6" t="s">
        <v>463</v>
      </c>
      <c r="J33" s="5">
        <v>20173</v>
      </c>
      <c r="K33" s="5" t="s">
        <v>4265</v>
      </c>
      <c r="L33" s="5">
        <f>IF(ActividadesCom[[#This Row],[NIVEL 1]]&lt;&gt;0,VLOOKUP(ActividadesCom[[#This Row],[NIVEL 1]],Catálogo!A:B,2,FALSE),"")</f>
        <v>2</v>
      </c>
      <c r="M33" s="5">
        <v>1</v>
      </c>
      <c r="N33" s="6" t="s">
        <v>503</v>
      </c>
      <c r="O33" s="5">
        <v>20171</v>
      </c>
      <c r="P33" s="5" t="s">
        <v>4265</v>
      </c>
      <c r="Q33" s="5">
        <f>IF(ActividadesCom[[#This Row],[NIVEL 2]]&lt;&gt;0,VLOOKUP(ActividadesCom[[#This Row],[NIVEL 2]],Catálogo!A:B,2,FALSE),"")</f>
        <v>2</v>
      </c>
      <c r="R33" s="5">
        <v>1</v>
      </c>
      <c r="S33" s="6" t="s">
        <v>382</v>
      </c>
      <c r="T33" s="5">
        <v>20151</v>
      </c>
      <c r="U33" s="5" t="s">
        <v>4265</v>
      </c>
      <c r="V33" s="5">
        <f>IF(ActividadesCom[[#This Row],[NIVEL 3]]&lt;&gt;0,VLOOKUP(ActividadesCom[[#This Row],[NIVEL 3]],Catálogo!A:B,2,FALSE),"")</f>
        <v>2</v>
      </c>
      <c r="W33" s="5">
        <v>1</v>
      </c>
      <c r="X33" s="6"/>
      <c r="Y33" s="5"/>
      <c r="Z33" s="5"/>
      <c r="AA33" s="5" t="str">
        <f>IF(ActividadesCom[[#This Row],[NIVEL 4]]&lt;&gt;0,VLOOKUP(ActividadesCom[[#This Row],[NIVEL 4]],Catálogo!A:B,2,FALSE),"")</f>
        <v/>
      </c>
      <c r="AB33" s="5"/>
      <c r="AC33" s="6" t="s">
        <v>364</v>
      </c>
      <c r="AD33" s="5" t="s">
        <v>51</v>
      </c>
      <c r="AE33" s="5" t="s">
        <v>4265</v>
      </c>
      <c r="AF33" s="5">
        <f>IF(ActividadesCom[[#This Row],[NIVEL 5]]&lt;&gt;0,VLOOKUP(ActividadesCom[[#This Row],[NIVEL 5]],Catálogo!A:B,2,FALSE),"")</f>
        <v>2</v>
      </c>
      <c r="AG33" s="5">
        <v>2</v>
      </c>
      <c r="AH33" s="2"/>
      <c r="AI33" s="2"/>
    </row>
    <row r="34" spans="1:35" ht="78" x14ac:dyDescent="0.2">
      <c r="A34" s="5" t="s">
        <v>4763</v>
      </c>
      <c r="B34" s="23">
        <v>13470057</v>
      </c>
      <c r="C34" s="10" t="s">
        <v>1264</v>
      </c>
      <c r="D34" s="7" t="s">
        <v>1245</v>
      </c>
      <c r="E34" s="5">
        <f>SUM(ActividadesCom[[#This Row],[CRÉD. 1]],ActividadesCom[[#This Row],[CRÉD. 2]],ActividadesCom[[#This Row],[CRÉD. 3]],ActividadesCom[[#This Row],[CRÉD. 4]],ActividadesCom[[#This Row],[CRÉD. 5]])</f>
        <v>7</v>
      </c>
      <c r="F3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4" s="5" t="str">
        <f>IF(ActividadesCom[[#This Row],[PROMEDIO]]="","",IF(ActividadesCom[[#This Row],[PROMEDIO]]&gt;=4,"EXCELENTE",IF(ActividadesCom[[#This Row],[PROMEDIO]]&gt;=3,"NOTABLE",IF(ActividadesCom[[#This Row],[PROMEDIO]]&gt;=2,"BUENO",IF(ActividadesCom[[#This Row],[PROMEDIO]]=1,"SUFICIENTE","")))))</f>
        <v>BUENO</v>
      </c>
      <c r="H34" s="5">
        <f>MAX(ActividadesCom[[#This Row],[PERÍODO 1]],ActividadesCom[[#This Row],[PERÍODO 2]],ActividadesCom[[#This Row],[PERÍODO 3]],ActividadesCom[[#This Row],[PERÍODO 4]],ActividadesCom[[#This Row],[PERÍODO 5]])</f>
        <v>20183</v>
      </c>
      <c r="I34" s="6" t="s">
        <v>705</v>
      </c>
      <c r="J34" s="5">
        <v>20183</v>
      </c>
      <c r="K34" s="5" t="s">
        <v>4265</v>
      </c>
      <c r="L34" s="5">
        <f>IF(ActividadesCom[[#This Row],[NIVEL 1]]&lt;&gt;0,VLOOKUP(ActividadesCom[[#This Row],[NIVEL 1]],Catálogo!A:B,2,FALSE),"")</f>
        <v>2</v>
      </c>
      <c r="M34" s="5">
        <v>2</v>
      </c>
      <c r="N34" s="6" t="s">
        <v>706</v>
      </c>
      <c r="O34" s="5">
        <v>20183</v>
      </c>
      <c r="P34" s="5" t="s">
        <v>4265</v>
      </c>
      <c r="Q34" s="5">
        <f>IF(ActividadesCom[[#This Row],[NIVEL 2]]&lt;&gt;0,VLOOKUP(ActividadesCom[[#This Row],[NIVEL 2]],Catálogo!A:B,2,FALSE),"")</f>
        <v>2</v>
      </c>
      <c r="R34" s="5">
        <v>2</v>
      </c>
      <c r="S34" s="6"/>
      <c r="T34" s="5"/>
      <c r="U34" s="5"/>
      <c r="V34" s="5" t="str">
        <f>IF(ActividadesCom[[#This Row],[NIVEL 3]]&lt;&gt;0,VLOOKUP(ActividadesCom[[#This Row],[NIVEL 3]],Catálogo!A:B,2,FALSE),"")</f>
        <v/>
      </c>
      <c r="W34" s="5"/>
      <c r="X34" s="6" t="s">
        <v>31</v>
      </c>
      <c r="Y34" s="5" t="s">
        <v>51</v>
      </c>
      <c r="Z34" s="5" t="s">
        <v>4265</v>
      </c>
      <c r="AA34" s="5">
        <f>IF(ActividadesCom[[#This Row],[NIVEL 4]]&lt;&gt;0,VLOOKUP(ActividadesCom[[#This Row],[NIVEL 4]],Catálogo!A:B,2,FALSE),"")</f>
        <v>2</v>
      </c>
      <c r="AB34" s="5">
        <v>2</v>
      </c>
      <c r="AC34" s="6" t="s">
        <v>31</v>
      </c>
      <c r="AD34" s="5" t="s">
        <v>712</v>
      </c>
      <c r="AE34" s="5" t="s">
        <v>4265</v>
      </c>
      <c r="AF34" s="5">
        <f>IF(ActividadesCom[[#This Row],[NIVEL 5]]&lt;&gt;0,VLOOKUP(ActividadesCom[[#This Row],[NIVEL 5]],Catálogo!A:B,2,FALSE),"")</f>
        <v>2</v>
      </c>
      <c r="AG34" s="5">
        <v>1</v>
      </c>
      <c r="AH34" s="2"/>
      <c r="AI34" s="2"/>
    </row>
    <row r="35" spans="1:35" ht="208" x14ac:dyDescent="0.2">
      <c r="A35" s="5" t="s">
        <v>4763</v>
      </c>
      <c r="B35" s="23">
        <v>13470058</v>
      </c>
      <c r="C35" s="10" t="s">
        <v>1265</v>
      </c>
      <c r="D35" s="7" t="s">
        <v>1245</v>
      </c>
      <c r="E35" s="5">
        <f>SUM(ActividadesCom[[#This Row],[CRÉD. 1]],ActividadesCom[[#This Row],[CRÉD. 2]],ActividadesCom[[#This Row],[CRÉD. 3]],ActividadesCom[[#This Row],[CRÉD. 4]],ActividadesCom[[#This Row],[CRÉD. 5]])</f>
        <v>5</v>
      </c>
      <c r="F3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5" s="5" t="str">
        <f>IF(ActividadesCom[[#This Row],[PROMEDIO]]="","",IF(ActividadesCom[[#This Row],[PROMEDIO]]&gt;=4,"EXCELENTE",IF(ActividadesCom[[#This Row],[PROMEDIO]]&gt;=3,"NOTABLE",IF(ActividadesCom[[#This Row],[PROMEDIO]]&gt;=2,"BUENO",IF(ActividadesCom[[#This Row],[PROMEDIO]]=1,"SUFICIENTE","")))))</f>
        <v>BUENO</v>
      </c>
      <c r="H35" s="5">
        <f>MAX(ActividadesCom[[#This Row],[PERÍODO 1]],ActividadesCom[[#This Row],[PERÍODO 2]],ActividadesCom[[#This Row],[PERÍODO 3]],ActividadesCom[[#This Row],[PERÍODO 4]],ActividadesCom[[#This Row],[PERÍODO 5]])</f>
        <v>20183</v>
      </c>
      <c r="I35" s="6" t="s">
        <v>785</v>
      </c>
      <c r="J35" s="5">
        <v>20183</v>
      </c>
      <c r="K35" s="5" t="s">
        <v>4265</v>
      </c>
      <c r="L35" s="5">
        <f>IF(ActividadesCom[[#This Row],[NIVEL 1]]&lt;&gt;0,VLOOKUP(ActividadesCom[[#This Row],[NIVEL 1]],Catálogo!A:B,2,FALSE),"")</f>
        <v>2</v>
      </c>
      <c r="M35" s="5">
        <v>1</v>
      </c>
      <c r="N35" s="6" t="s">
        <v>822</v>
      </c>
      <c r="O35" s="5">
        <v>20181</v>
      </c>
      <c r="P35" s="5" t="s">
        <v>4265</v>
      </c>
      <c r="Q35" s="5">
        <f>IF(ActividadesCom[[#This Row],[NIVEL 2]]&lt;&gt;0,VLOOKUP(ActividadesCom[[#This Row],[NIVEL 2]],Catálogo!A:B,2,FALSE),"")</f>
        <v>2</v>
      </c>
      <c r="R35" s="5">
        <v>1</v>
      </c>
      <c r="S35" s="6" t="s">
        <v>824</v>
      </c>
      <c r="T35" s="5">
        <v>20151</v>
      </c>
      <c r="U35" s="5" t="s">
        <v>4265</v>
      </c>
      <c r="V35" s="5">
        <f>IF(ActividadesCom[[#This Row],[NIVEL 3]]&lt;&gt;0,VLOOKUP(ActividadesCom[[#This Row],[NIVEL 3]],Catálogo!A:B,2,FALSE),"")</f>
        <v>2</v>
      </c>
      <c r="W35" s="5">
        <v>1</v>
      </c>
      <c r="X35" s="6" t="s">
        <v>2</v>
      </c>
      <c r="Y35" s="5">
        <v>20133</v>
      </c>
      <c r="Z35" s="5" t="s">
        <v>4265</v>
      </c>
      <c r="AA35" s="5">
        <f>IF(ActividadesCom[[#This Row],[NIVEL 4]]&lt;&gt;0,VLOOKUP(ActividadesCom[[#This Row],[NIVEL 4]],Catálogo!A:B,2,FALSE),"")</f>
        <v>2</v>
      </c>
      <c r="AB35" s="5">
        <v>1</v>
      </c>
      <c r="AC35" s="6" t="s">
        <v>116</v>
      </c>
      <c r="AD35" s="5">
        <v>20133</v>
      </c>
      <c r="AE35" s="5" t="s">
        <v>4265</v>
      </c>
      <c r="AF35" s="5">
        <f>IF(ActividadesCom[[#This Row],[NIVEL 5]]&lt;&gt;0,VLOOKUP(ActividadesCom[[#This Row],[NIVEL 5]],Catálogo!A:B,2,FALSE),"")</f>
        <v>2</v>
      </c>
      <c r="AG35" s="5">
        <v>1</v>
      </c>
      <c r="AH35" s="2"/>
      <c r="AI35" s="2"/>
    </row>
    <row r="36" spans="1:35" ht="91" x14ac:dyDescent="0.2">
      <c r="A36" s="5" t="s">
        <v>4763</v>
      </c>
      <c r="B36" s="23">
        <v>13470060</v>
      </c>
      <c r="C36" s="10" t="s">
        <v>1266</v>
      </c>
      <c r="D36" s="7" t="s">
        <v>1245</v>
      </c>
      <c r="E36" s="5">
        <f>SUM(ActividadesCom[[#This Row],[CRÉD. 1]],ActividadesCom[[#This Row],[CRÉD. 2]],ActividadesCom[[#This Row],[CRÉD. 3]],ActividadesCom[[#This Row],[CRÉD. 4]],ActividadesCom[[#This Row],[CRÉD. 5]])</f>
        <v>5</v>
      </c>
      <c r="F3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6" s="5" t="str">
        <f>IF(ActividadesCom[[#This Row],[PROMEDIO]]="","",IF(ActividadesCom[[#This Row],[PROMEDIO]]&gt;=4,"EXCELENTE",IF(ActividadesCom[[#This Row],[PROMEDIO]]&gt;=3,"NOTABLE",IF(ActividadesCom[[#This Row],[PROMEDIO]]&gt;=2,"BUENO",IF(ActividadesCom[[#This Row],[PROMEDIO]]=1,"SUFICIENTE","")))))</f>
        <v>BUENO</v>
      </c>
      <c r="H36" s="5">
        <f>MAX(ActividadesCom[[#This Row],[PERÍODO 1]],ActividadesCom[[#This Row],[PERÍODO 2]],ActividadesCom[[#This Row],[PERÍODO 3]],ActividadesCom[[#This Row],[PERÍODO 4]],ActividadesCom[[#This Row],[PERÍODO 5]])</f>
        <v>20173</v>
      </c>
      <c r="I36" s="6" t="s">
        <v>425</v>
      </c>
      <c r="J36" s="5">
        <v>20173</v>
      </c>
      <c r="K36" s="5" t="s">
        <v>4265</v>
      </c>
      <c r="L36" s="5">
        <f>IF(ActividadesCom[[#This Row],[NIVEL 1]]&lt;&gt;0,VLOOKUP(ActividadesCom[[#This Row],[NIVEL 1]],Catálogo!A:B,2,FALSE),"")</f>
        <v>2</v>
      </c>
      <c r="M36" s="5">
        <v>1</v>
      </c>
      <c r="N36" s="6" t="s">
        <v>426</v>
      </c>
      <c r="O36" s="5">
        <v>20151</v>
      </c>
      <c r="P36" s="5" t="s">
        <v>4265</v>
      </c>
      <c r="Q36" s="5">
        <f>IF(ActividadesCom[[#This Row],[NIVEL 2]]&lt;&gt;0,VLOOKUP(ActividadesCom[[#This Row],[NIVEL 2]],Catálogo!A:B,2,FALSE),"")</f>
        <v>2</v>
      </c>
      <c r="R36" s="5">
        <v>1</v>
      </c>
      <c r="S36" s="6" t="s">
        <v>427</v>
      </c>
      <c r="T36" s="5">
        <v>20151</v>
      </c>
      <c r="U36" s="5" t="s">
        <v>4265</v>
      </c>
      <c r="V36" s="5">
        <f>IF(ActividadesCom[[#This Row],[NIVEL 3]]&lt;&gt;0,VLOOKUP(ActividadesCom[[#This Row],[NIVEL 3]],Catálogo!A:B,2,FALSE),"")</f>
        <v>2</v>
      </c>
      <c r="W36" s="5">
        <v>1</v>
      </c>
      <c r="X36" s="6" t="s">
        <v>55</v>
      </c>
      <c r="Y36" s="5">
        <v>20141</v>
      </c>
      <c r="Z36" s="5" t="s">
        <v>4265</v>
      </c>
      <c r="AA36" s="5">
        <f>IF(ActividadesCom[[#This Row],[NIVEL 4]]&lt;&gt;0,VLOOKUP(ActividadesCom[[#This Row],[NIVEL 4]],Catálogo!A:B,2,FALSE),"")</f>
        <v>2</v>
      </c>
      <c r="AB36" s="5">
        <v>1</v>
      </c>
      <c r="AC36" s="6" t="s">
        <v>55</v>
      </c>
      <c r="AD36" s="5">
        <v>20133</v>
      </c>
      <c r="AE36" s="5" t="s">
        <v>4265</v>
      </c>
      <c r="AF36" s="5">
        <f>IF(ActividadesCom[[#This Row],[NIVEL 5]]&lt;&gt;0,VLOOKUP(ActividadesCom[[#This Row],[NIVEL 5]],Catálogo!A:B,2,FALSE),"")</f>
        <v>2</v>
      </c>
      <c r="AG36" s="5">
        <v>1</v>
      </c>
      <c r="AH36" s="2"/>
      <c r="AI36" s="2"/>
    </row>
    <row r="37" spans="1:35" x14ac:dyDescent="0.2">
      <c r="A37" s="5" t="s">
        <v>4763</v>
      </c>
      <c r="B37" s="7">
        <v>13470061</v>
      </c>
      <c r="C37" s="10" t="s">
        <v>1267</v>
      </c>
      <c r="D37" s="7" t="s">
        <v>1245</v>
      </c>
      <c r="E37" s="5">
        <f>SUM(ActividadesCom[[#This Row],[CRÉD. 1]],ActividadesCom[[#This Row],[CRÉD. 2]],ActividadesCom[[#This Row],[CRÉD. 3]],ActividadesCom[[#This Row],[CRÉD. 4]],ActividadesCom[[#This Row],[CRÉD. 5]])</f>
        <v>0</v>
      </c>
      <c r="F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7" s="5" t="str">
        <f>IF(ActividadesCom[[#This Row],[PROMEDIO]]="","",IF(ActividadesCom[[#This Row],[PROMEDIO]]&gt;=4,"EXCELENTE",IF(ActividadesCom[[#This Row],[PROMEDIO]]&gt;=3,"NOTABLE",IF(ActividadesCom[[#This Row],[PROMEDIO]]&gt;=2,"BUENO",IF(ActividadesCom[[#This Row],[PROMEDIO]]=1,"SUFICIENTE","")))))</f>
        <v/>
      </c>
      <c r="H37" s="5">
        <f>MAX(ActividadesCom[[#This Row],[PERÍODO 1]],ActividadesCom[[#This Row],[PERÍODO 2]],ActividadesCom[[#This Row],[PERÍODO 3]],ActividadesCom[[#This Row],[PERÍODO 4]],ActividadesCom[[#This Row],[PERÍODO 5]])</f>
        <v>0</v>
      </c>
      <c r="I37" s="6"/>
      <c r="J37" s="5"/>
      <c r="K37" s="5"/>
      <c r="L37" s="5" t="str">
        <f>IF(ActividadesCom[[#This Row],[NIVEL 1]]&lt;&gt;0,VLOOKUP(ActividadesCom[[#This Row],[NIVEL 1]],Catálogo!A:B,2,FALSE),"")</f>
        <v/>
      </c>
      <c r="M37" s="5"/>
      <c r="N37" s="6"/>
      <c r="O37" s="5"/>
      <c r="P37" s="5"/>
      <c r="Q37" s="5" t="str">
        <f>IF(ActividadesCom[[#This Row],[NIVEL 2]]&lt;&gt;0,VLOOKUP(ActividadesCom[[#This Row],[NIVEL 2]],Catálogo!A:B,2,FALSE),"")</f>
        <v/>
      </c>
      <c r="R37" s="5"/>
      <c r="S37" s="6"/>
      <c r="T37" s="5"/>
      <c r="U37" s="5"/>
      <c r="V37" s="5" t="str">
        <f>IF(ActividadesCom[[#This Row],[NIVEL 3]]&lt;&gt;0,VLOOKUP(ActividadesCom[[#This Row],[NIVEL 3]],Catálogo!A:B,2,FALSE),"")</f>
        <v/>
      </c>
      <c r="W37" s="5"/>
      <c r="X37" s="6"/>
      <c r="Y37" s="5"/>
      <c r="Z37" s="5"/>
      <c r="AA37" s="5" t="str">
        <f>IF(ActividadesCom[[#This Row],[NIVEL 4]]&lt;&gt;0,VLOOKUP(ActividadesCom[[#This Row],[NIVEL 4]],Catálogo!A:B,2,FALSE),"")</f>
        <v/>
      </c>
      <c r="AB37" s="5"/>
      <c r="AC37" s="6"/>
      <c r="AD37" s="5"/>
      <c r="AE37" s="5"/>
      <c r="AF37" s="5" t="str">
        <f>IF(ActividadesCom[[#This Row],[NIVEL 5]]&lt;&gt;0,VLOOKUP(ActividadesCom[[#This Row],[NIVEL 5]],Catálogo!A:B,2,FALSE),"")</f>
        <v/>
      </c>
      <c r="AG37" s="5"/>
      <c r="AH37" s="2"/>
      <c r="AI37" s="2"/>
    </row>
    <row r="38" spans="1:35" x14ac:dyDescent="0.2">
      <c r="A38" s="5" t="s">
        <v>4763</v>
      </c>
      <c r="B38" s="7">
        <v>13470064</v>
      </c>
      <c r="C38" s="10" t="s">
        <v>1268</v>
      </c>
      <c r="D38" s="7" t="s">
        <v>1250</v>
      </c>
      <c r="E38" s="5">
        <f>SUM(ActividadesCom[[#This Row],[CRÉD. 1]],ActividadesCom[[#This Row],[CRÉD. 2]],ActividadesCom[[#This Row],[CRÉD. 3]],ActividadesCom[[#This Row],[CRÉD. 4]],ActividadesCom[[#This Row],[CRÉD. 5]])</f>
        <v>0</v>
      </c>
      <c r="F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8" s="5" t="str">
        <f>IF(ActividadesCom[[#This Row],[PROMEDIO]]="","",IF(ActividadesCom[[#This Row],[PROMEDIO]]&gt;=4,"EXCELENTE",IF(ActividadesCom[[#This Row],[PROMEDIO]]&gt;=3,"NOTABLE",IF(ActividadesCom[[#This Row],[PROMEDIO]]&gt;=2,"BUENO",IF(ActividadesCom[[#This Row],[PROMEDIO]]=1,"SUFICIENTE","")))))</f>
        <v/>
      </c>
      <c r="H38" s="5">
        <f>MAX(ActividadesCom[[#This Row],[PERÍODO 1]],ActividadesCom[[#This Row],[PERÍODO 2]],ActividadesCom[[#This Row],[PERÍODO 3]],ActividadesCom[[#This Row],[PERÍODO 4]],ActividadesCom[[#This Row],[PERÍODO 5]])</f>
        <v>0</v>
      </c>
      <c r="I38" s="6"/>
      <c r="J38" s="5"/>
      <c r="K38" s="5"/>
      <c r="L38" s="5" t="str">
        <f>IF(ActividadesCom[[#This Row],[NIVEL 1]]&lt;&gt;0,VLOOKUP(ActividadesCom[[#This Row],[NIVEL 1]],Catálogo!A:B,2,FALSE),"")</f>
        <v/>
      </c>
      <c r="M38" s="5"/>
      <c r="N38" s="6"/>
      <c r="O38" s="5"/>
      <c r="P38" s="5"/>
      <c r="Q38" s="5" t="str">
        <f>IF(ActividadesCom[[#This Row],[NIVEL 2]]&lt;&gt;0,VLOOKUP(ActividadesCom[[#This Row],[NIVEL 2]],Catálogo!A:B,2,FALSE),"")</f>
        <v/>
      </c>
      <c r="R38" s="5"/>
      <c r="S38" s="6"/>
      <c r="T38" s="5"/>
      <c r="U38" s="5"/>
      <c r="V38" s="5" t="str">
        <f>IF(ActividadesCom[[#This Row],[NIVEL 3]]&lt;&gt;0,VLOOKUP(ActividadesCom[[#This Row],[NIVEL 3]],Catálogo!A:B,2,FALSE),"")</f>
        <v/>
      </c>
      <c r="W38" s="5"/>
      <c r="X38" s="6"/>
      <c r="Y38" s="5"/>
      <c r="Z38" s="5"/>
      <c r="AA38" s="5" t="str">
        <f>IF(ActividadesCom[[#This Row],[NIVEL 4]]&lt;&gt;0,VLOOKUP(ActividadesCom[[#This Row],[NIVEL 4]],Catálogo!A:B,2,FALSE),"")</f>
        <v/>
      </c>
      <c r="AB38" s="5"/>
      <c r="AC38" s="6"/>
      <c r="AD38" s="5"/>
      <c r="AE38" s="5"/>
      <c r="AF38" s="5" t="str">
        <f>IF(ActividadesCom[[#This Row],[NIVEL 5]]&lt;&gt;0,VLOOKUP(ActividadesCom[[#This Row],[NIVEL 5]],Catálogo!A:B,2,FALSE),"")</f>
        <v/>
      </c>
      <c r="AG38" s="5"/>
      <c r="AH38" s="2"/>
      <c r="AI38" s="2"/>
    </row>
    <row r="39" spans="1:35" ht="104" x14ac:dyDescent="0.2">
      <c r="A39" s="5" t="s">
        <v>4763</v>
      </c>
      <c r="B39" s="23">
        <v>13470069</v>
      </c>
      <c r="C39" s="10" t="s">
        <v>1269</v>
      </c>
      <c r="D39" s="7" t="s">
        <v>1245</v>
      </c>
      <c r="E39" s="5">
        <f>SUM(ActividadesCom[[#This Row],[CRÉD. 1]],ActividadesCom[[#This Row],[CRÉD. 2]],ActividadesCom[[#This Row],[CRÉD. 3]],ActividadesCom[[#This Row],[CRÉD. 4]],ActividadesCom[[#This Row],[CRÉD. 5]])</f>
        <v>5</v>
      </c>
      <c r="F3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9" s="5" t="str">
        <f>IF(ActividadesCom[[#This Row],[PROMEDIO]]="","",IF(ActividadesCom[[#This Row],[PROMEDIO]]&gt;=4,"EXCELENTE",IF(ActividadesCom[[#This Row],[PROMEDIO]]&gt;=3,"NOTABLE",IF(ActividadesCom[[#This Row],[PROMEDIO]]&gt;=2,"BUENO",IF(ActividadesCom[[#This Row],[PROMEDIO]]=1,"SUFICIENTE","")))))</f>
        <v>BUENO</v>
      </c>
      <c r="H39" s="5">
        <f>MAX(ActividadesCom[[#This Row],[PERÍODO 1]],ActividadesCom[[#This Row],[PERÍODO 2]],ActividadesCom[[#This Row],[PERÍODO 3]],ActividadesCom[[#This Row],[PERÍODO 4]],ActividadesCom[[#This Row],[PERÍODO 5]])</f>
        <v>20163</v>
      </c>
      <c r="I39" s="6" t="s">
        <v>428</v>
      </c>
      <c r="J39" s="5">
        <v>20163</v>
      </c>
      <c r="K39" s="5" t="s">
        <v>4265</v>
      </c>
      <c r="L39" s="5">
        <f>IF(ActividadesCom[[#This Row],[NIVEL 1]]&lt;&gt;0,VLOOKUP(ActividadesCom[[#This Row],[NIVEL 1]],Catálogo!A:B,2,FALSE),"")</f>
        <v>2</v>
      </c>
      <c r="M39" s="5">
        <v>1</v>
      </c>
      <c r="N39" s="6" t="s">
        <v>458</v>
      </c>
      <c r="O39" s="5">
        <v>20153</v>
      </c>
      <c r="P39" s="5" t="s">
        <v>4265</v>
      </c>
      <c r="Q39" s="5">
        <f>IF(ActividadesCom[[#This Row],[NIVEL 2]]&lt;&gt;0,VLOOKUP(ActividadesCom[[#This Row],[NIVEL 2]],Catálogo!A:B,2,FALSE),"")</f>
        <v>2</v>
      </c>
      <c r="R39" s="5">
        <v>1</v>
      </c>
      <c r="S39" s="6" t="s">
        <v>382</v>
      </c>
      <c r="T39" s="5">
        <v>20151</v>
      </c>
      <c r="U39" s="5" t="s">
        <v>4265</v>
      </c>
      <c r="V39" s="5">
        <f>IF(ActividadesCom[[#This Row],[NIVEL 3]]&lt;&gt;0,VLOOKUP(ActividadesCom[[#This Row],[NIVEL 3]],Catálogo!A:B,2,FALSE),"")</f>
        <v>2</v>
      </c>
      <c r="W39" s="5">
        <v>1</v>
      </c>
      <c r="X39" s="6"/>
      <c r="Y39" s="5"/>
      <c r="Z39" s="5"/>
      <c r="AA39" s="5" t="str">
        <f>IF(ActividadesCom[[#This Row],[NIVEL 4]]&lt;&gt;0,VLOOKUP(ActividadesCom[[#This Row],[NIVEL 4]],Catálogo!A:B,2,FALSE),"")</f>
        <v/>
      </c>
      <c r="AB39" s="5"/>
      <c r="AC39" s="6" t="s">
        <v>79</v>
      </c>
      <c r="AD39" s="5" t="s">
        <v>51</v>
      </c>
      <c r="AE39" s="5" t="s">
        <v>4265</v>
      </c>
      <c r="AF39" s="5">
        <f>IF(ActividadesCom[[#This Row],[NIVEL 5]]&lt;&gt;0,VLOOKUP(ActividadesCom[[#This Row],[NIVEL 5]],Catálogo!A:B,2,FALSE),"")</f>
        <v>2</v>
      </c>
      <c r="AG39" s="5">
        <v>2</v>
      </c>
      <c r="AH39" s="2"/>
      <c r="AI39" s="2"/>
    </row>
    <row r="40" spans="1:35" ht="104" x14ac:dyDescent="0.2">
      <c r="A40" s="5" t="s">
        <v>4763</v>
      </c>
      <c r="B40" s="23">
        <v>13470070</v>
      </c>
      <c r="C40" s="10" t="s">
        <v>1270</v>
      </c>
      <c r="D40" s="7" t="s">
        <v>1250</v>
      </c>
      <c r="E40" s="5">
        <f>SUM(ActividadesCom[[#This Row],[CRÉD. 1]],ActividadesCom[[#This Row],[CRÉD. 2]],ActividadesCom[[#This Row],[CRÉD. 3]],ActividadesCom[[#This Row],[CRÉD. 4]],ActividadesCom[[#This Row],[CRÉD. 5]])</f>
        <v>5</v>
      </c>
      <c r="F4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0" s="5" t="str">
        <f>IF(ActividadesCom[[#This Row],[PROMEDIO]]="","",IF(ActividadesCom[[#This Row],[PROMEDIO]]&gt;=4,"EXCELENTE",IF(ActividadesCom[[#This Row],[PROMEDIO]]&gt;=3,"NOTABLE",IF(ActividadesCom[[#This Row],[PROMEDIO]]&gt;=2,"BUENO",IF(ActividadesCom[[#This Row],[PROMEDIO]]=1,"SUFICIENTE","")))))</f>
        <v>BUENO</v>
      </c>
      <c r="H40" s="5">
        <f>MAX(ActividadesCom[[#This Row],[PERÍODO 1]],ActividadesCom[[#This Row],[PERÍODO 2]],ActividadesCom[[#This Row],[PERÍODO 3]],ActividadesCom[[#This Row],[PERÍODO 4]],ActividadesCom[[#This Row],[PERÍODO 5]])</f>
        <v>20181</v>
      </c>
      <c r="I40" s="6" t="s">
        <v>615</v>
      </c>
      <c r="J40" s="5">
        <v>20181</v>
      </c>
      <c r="K40" s="5" t="s">
        <v>4265</v>
      </c>
      <c r="L40" s="5">
        <f>IF(ActividadesCom[[#This Row],[NIVEL 1]]&lt;&gt;0,VLOOKUP(ActividadesCom[[#This Row],[NIVEL 1]],Catálogo!A:B,2,FALSE),"")</f>
        <v>2</v>
      </c>
      <c r="M40" s="5">
        <v>1</v>
      </c>
      <c r="N40" s="6" t="s">
        <v>425</v>
      </c>
      <c r="O40" s="5">
        <v>20173</v>
      </c>
      <c r="P40" s="5" t="s">
        <v>4265</v>
      </c>
      <c r="Q40" s="5">
        <f>IF(ActividadesCom[[#This Row],[NIVEL 2]]&lt;&gt;0,VLOOKUP(ActividadesCom[[#This Row],[NIVEL 2]],Catálogo!A:B,2,FALSE),"")</f>
        <v>2</v>
      </c>
      <c r="R40" s="5">
        <v>1</v>
      </c>
      <c r="S40" s="6" t="s">
        <v>616</v>
      </c>
      <c r="T40" s="5">
        <v>20141</v>
      </c>
      <c r="U40" s="5" t="s">
        <v>4265</v>
      </c>
      <c r="V40" s="5">
        <f>IF(ActividadesCom[[#This Row],[NIVEL 3]]&lt;&gt;0,VLOOKUP(ActividadesCom[[#This Row],[NIVEL 3]],Catálogo!A:B,2,FALSE),"")</f>
        <v>2</v>
      </c>
      <c r="W40" s="5">
        <v>1</v>
      </c>
      <c r="X40" s="6"/>
      <c r="Y40" s="5"/>
      <c r="Z40" s="5"/>
      <c r="AA40" s="5" t="str">
        <f>IF(ActividadesCom[[#This Row],[NIVEL 4]]&lt;&gt;0,VLOOKUP(ActividadesCom[[#This Row],[NIVEL 4]],Catálogo!A:B,2,FALSE),"")</f>
        <v/>
      </c>
      <c r="AB40" s="5"/>
      <c r="AC40" s="6" t="s">
        <v>1101</v>
      </c>
      <c r="AD40" s="5" t="s">
        <v>226</v>
      </c>
      <c r="AE40" s="5" t="s">
        <v>4265</v>
      </c>
      <c r="AF40" s="5">
        <f>IF(ActividadesCom[[#This Row],[NIVEL 5]]&lt;&gt;0,VLOOKUP(ActividadesCom[[#This Row],[NIVEL 5]],Catálogo!A:B,2,FALSE),"")</f>
        <v>2</v>
      </c>
      <c r="AG40" s="5">
        <v>2</v>
      </c>
      <c r="AH40" s="2"/>
      <c r="AI40" s="2"/>
    </row>
    <row r="41" spans="1:35" x14ac:dyDescent="0.2">
      <c r="A41" s="5" t="s">
        <v>4763</v>
      </c>
      <c r="B41" s="7">
        <v>13470071</v>
      </c>
      <c r="C41" s="10" t="s">
        <v>1271</v>
      </c>
      <c r="D41" s="7" t="s">
        <v>1245</v>
      </c>
      <c r="E41" s="5">
        <f>SUM(ActividadesCom[[#This Row],[CRÉD. 1]],ActividadesCom[[#This Row],[CRÉD. 2]],ActividadesCom[[#This Row],[CRÉD. 3]],ActividadesCom[[#This Row],[CRÉD. 4]],ActividadesCom[[#This Row],[CRÉD. 5]])</f>
        <v>0</v>
      </c>
      <c r="F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1" s="5" t="str">
        <f>IF(ActividadesCom[[#This Row],[PROMEDIO]]="","",IF(ActividadesCom[[#This Row],[PROMEDIO]]&gt;=4,"EXCELENTE",IF(ActividadesCom[[#This Row],[PROMEDIO]]&gt;=3,"NOTABLE",IF(ActividadesCom[[#This Row],[PROMEDIO]]&gt;=2,"BUENO",IF(ActividadesCom[[#This Row],[PROMEDIO]]=1,"SUFICIENTE","")))))</f>
        <v/>
      </c>
      <c r="H41" s="5">
        <f>MAX(ActividadesCom[[#This Row],[PERÍODO 1]],ActividadesCom[[#This Row],[PERÍODO 2]],ActividadesCom[[#This Row],[PERÍODO 3]],ActividadesCom[[#This Row],[PERÍODO 4]],ActividadesCom[[#This Row],[PERÍODO 5]])</f>
        <v>0</v>
      </c>
      <c r="I41" s="6"/>
      <c r="J41" s="5"/>
      <c r="K41" s="5"/>
      <c r="L41" s="5" t="str">
        <f>IF(ActividadesCom[[#This Row],[NIVEL 1]]&lt;&gt;0,VLOOKUP(ActividadesCom[[#This Row],[NIVEL 1]],Catálogo!A:B,2,FALSE),"")</f>
        <v/>
      </c>
      <c r="M41" s="5"/>
      <c r="N41" s="6"/>
      <c r="O41" s="5"/>
      <c r="P41" s="5"/>
      <c r="Q41" s="5" t="str">
        <f>IF(ActividadesCom[[#This Row],[NIVEL 2]]&lt;&gt;0,VLOOKUP(ActividadesCom[[#This Row],[NIVEL 2]],Catálogo!A:B,2,FALSE),"")</f>
        <v/>
      </c>
      <c r="R41" s="5"/>
      <c r="S41" s="6"/>
      <c r="T41" s="5"/>
      <c r="U41" s="5"/>
      <c r="V41" s="5" t="str">
        <f>IF(ActividadesCom[[#This Row],[NIVEL 3]]&lt;&gt;0,VLOOKUP(ActividadesCom[[#This Row],[NIVEL 3]],Catálogo!A:B,2,FALSE),"")</f>
        <v/>
      </c>
      <c r="W41" s="5"/>
      <c r="X41" s="6"/>
      <c r="Y41" s="5"/>
      <c r="Z41" s="5"/>
      <c r="AA41" s="5" t="str">
        <f>IF(ActividadesCom[[#This Row],[NIVEL 4]]&lt;&gt;0,VLOOKUP(ActividadesCom[[#This Row],[NIVEL 4]],Catálogo!A:B,2,FALSE),"")</f>
        <v/>
      </c>
      <c r="AB41" s="5"/>
      <c r="AC41" s="6"/>
      <c r="AD41" s="5"/>
      <c r="AE41" s="5"/>
      <c r="AF41" s="5" t="str">
        <f>IF(ActividadesCom[[#This Row],[NIVEL 5]]&lt;&gt;0,VLOOKUP(ActividadesCom[[#This Row],[NIVEL 5]],Catálogo!A:B,2,FALSE),"")</f>
        <v/>
      </c>
      <c r="AG41" s="5"/>
      <c r="AH41" s="2"/>
      <c r="AI41" s="2"/>
    </row>
    <row r="42" spans="1:35" ht="143" x14ac:dyDescent="0.2">
      <c r="A42" s="5" t="s">
        <v>4763</v>
      </c>
      <c r="B42" s="23">
        <v>13470075</v>
      </c>
      <c r="C42" s="10" t="s">
        <v>1272</v>
      </c>
      <c r="D42" s="7" t="s">
        <v>1250</v>
      </c>
      <c r="E42" s="5">
        <f>SUM(ActividadesCom[[#This Row],[CRÉD. 1]],ActividadesCom[[#This Row],[CRÉD. 2]],ActividadesCom[[#This Row],[CRÉD. 3]],ActividadesCom[[#This Row],[CRÉD. 4]],ActividadesCom[[#This Row],[CRÉD. 5]])</f>
        <v>5</v>
      </c>
      <c r="F4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2" s="5" t="str">
        <f>IF(ActividadesCom[[#This Row],[PROMEDIO]]="","",IF(ActividadesCom[[#This Row],[PROMEDIO]]&gt;=4,"EXCELENTE",IF(ActividadesCom[[#This Row],[PROMEDIO]]&gt;=3,"NOTABLE",IF(ActividadesCom[[#This Row],[PROMEDIO]]&gt;=2,"BUENO",IF(ActividadesCom[[#This Row],[PROMEDIO]]=1,"SUFICIENTE","")))))</f>
        <v>BUENO</v>
      </c>
      <c r="H42" s="5">
        <f>MAX(ActividadesCom[[#This Row],[PERÍODO 1]],ActividadesCom[[#This Row],[PERÍODO 2]],ActividadesCom[[#This Row],[PERÍODO 3]],ActividadesCom[[#This Row],[PERÍODO 4]],ActividadesCom[[#This Row],[PERÍODO 5]])</f>
        <v>20201</v>
      </c>
      <c r="I42" s="6" t="s">
        <v>1129</v>
      </c>
      <c r="J42" s="5">
        <v>20151</v>
      </c>
      <c r="K42" s="5" t="s">
        <v>4265</v>
      </c>
      <c r="L42" s="5">
        <f>IF(ActividadesCom[[#This Row],[NIVEL 1]]&lt;&gt;0,VLOOKUP(ActividadesCom[[#This Row],[NIVEL 1]],Catálogo!A:B,2,FALSE),"")</f>
        <v>2</v>
      </c>
      <c r="M42" s="5">
        <v>1</v>
      </c>
      <c r="N42" s="6" t="s">
        <v>1130</v>
      </c>
      <c r="O42" s="5">
        <v>20183</v>
      </c>
      <c r="P42" s="5" t="s">
        <v>4265</v>
      </c>
      <c r="Q42" s="5">
        <f>IF(ActividadesCom[[#This Row],[NIVEL 2]]&lt;&gt;0,VLOOKUP(ActividadesCom[[#This Row],[NIVEL 2]],Catálogo!A:B,2,FALSE),"")</f>
        <v>2</v>
      </c>
      <c r="R42" s="5">
        <v>1</v>
      </c>
      <c r="S42" s="6" t="s">
        <v>1131</v>
      </c>
      <c r="T42" s="5">
        <v>20201</v>
      </c>
      <c r="U42" s="5" t="s">
        <v>4265</v>
      </c>
      <c r="V42" s="5">
        <f>IF(ActividadesCom[[#This Row],[NIVEL 3]]&lt;&gt;0,VLOOKUP(ActividadesCom[[#This Row],[NIVEL 3]],Catálogo!A:B,2,FALSE),"")</f>
        <v>2</v>
      </c>
      <c r="W42" s="5">
        <v>1</v>
      </c>
      <c r="X42" s="6"/>
      <c r="Y42" s="5"/>
      <c r="Z42" s="5"/>
      <c r="AA42" s="5" t="str">
        <f>IF(ActividadesCom[[#This Row],[NIVEL 4]]&lt;&gt;0,VLOOKUP(ActividadesCom[[#This Row],[NIVEL 4]],Catálogo!A:B,2,FALSE),"")</f>
        <v/>
      </c>
      <c r="AB42" s="5"/>
      <c r="AC42" s="6" t="s">
        <v>11</v>
      </c>
      <c r="AD42" s="5" t="s">
        <v>437</v>
      </c>
      <c r="AE42" s="5" t="s">
        <v>4265</v>
      </c>
      <c r="AF42" s="5">
        <f>IF(ActividadesCom[[#This Row],[NIVEL 5]]&lt;&gt;0,VLOOKUP(ActividadesCom[[#This Row],[NIVEL 5]],Catálogo!A:B,2,FALSE),"")</f>
        <v>2</v>
      </c>
      <c r="AG42" s="5">
        <v>2</v>
      </c>
      <c r="AH42" s="2"/>
      <c r="AI42" s="2"/>
    </row>
    <row r="43" spans="1:35" ht="91" x14ac:dyDescent="0.2">
      <c r="A43" s="5" t="s">
        <v>4763</v>
      </c>
      <c r="B43" s="23">
        <v>13470076</v>
      </c>
      <c r="C43" s="10" t="s">
        <v>1273</v>
      </c>
      <c r="D43" s="7" t="s">
        <v>1250</v>
      </c>
      <c r="E43" s="5">
        <f>SUM(ActividadesCom[[#This Row],[CRÉD. 1]],ActividadesCom[[#This Row],[CRÉD. 2]],ActividadesCom[[#This Row],[CRÉD. 3]],ActividadesCom[[#This Row],[CRÉD. 4]],ActividadesCom[[#This Row],[CRÉD. 5]])</f>
        <v>5</v>
      </c>
      <c r="F4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3" s="5" t="str">
        <f>IF(ActividadesCom[[#This Row],[PROMEDIO]]="","",IF(ActividadesCom[[#This Row],[PROMEDIO]]&gt;=4,"EXCELENTE",IF(ActividadesCom[[#This Row],[PROMEDIO]]&gt;=3,"NOTABLE",IF(ActividadesCom[[#This Row],[PROMEDIO]]&gt;=2,"BUENO",IF(ActividadesCom[[#This Row],[PROMEDIO]]=1,"SUFICIENTE","")))))</f>
        <v>BUENO</v>
      </c>
      <c r="H43" s="5">
        <f>MAX(ActividadesCom[[#This Row],[PERÍODO 1]],ActividadesCom[[#This Row],[PERÍODO 2]],ActividadesCom[[#This Row],[PERÍODO 3]],ActividadesCom[[#This Row],[PERÍODO 4]],ActividadesCom[[#This Row],[PERÍODO 5]])</f>
        <v>20173</v>
      </c>
      <c r="I43" s="6" t="s">
        <v>453</v>
      </c>
      <c r="J43" s="5">
        <v>20173</v>
      </c>
      <c r="K43" s="5" t="s">
        <v>4265</v>
      </c>
      <c r="L43" s="5">
        <f>IF(ActividadesCom[[#This Row],[NIVEL 1]]&lt;&gt;0,VLOOKUP(ActividadesCom[[#This Row],[NIVEL 1]],Catálogo!A:B,2,FALSE),"")</f>
        <v>2</v>
      </c>
      <c r="M43" s="5">
        <v>1</v>
      </c>
      <c r="N43" s="6" t="s">
        <v>425</v>
      </c>
      <c r="O43" s="5">
        <v>20173</v>
      </c>
      <c r="P43" s="5" t="s">
        <v>4265</v>
      </c>
      <c r="Q43" s="5">
        <f>IF(ActividadesCom[[#This Row],[NIVEL 2]]&lt;&gt;0,VLOOKUP(ActividadesCom[[#This Row],[NIVEL 2]],Catálogo!A:B,2,FALSE),"")</f>
        <v>2</v>
      </c>
      <c r="R43" s="5">
        <v>1</v>
      </c>
      <c r="S43" s="6" t="s">
        <v>459</v>
      </c>
      <c r="T43" s="5">
        <v>20163</v>
      </c>
      <c r="U43" s="5" t="s">
        <v>4265</v>
      </c>
      <c r="V43" s="5">
        <f>IF(ActividadesCom[[#This Row],[NIVEL 3]]&lt;&gt;0,VLOOKUP(ActividadesCom[[#This Row],[NIVEL 3]],Catálogo!A:B,2,FALSE),"")</f>
        <v>2</v>
      </c>
      <c r="W43" s="5">
        <v>1</v>
      </c>
      <c r="X43" s="6"/>
      <c r="Y43" s="5"/>
      <c r="Z43" s="5"/>
      <c r="AA43" s="5" t="str">
        <f>IF(ActividadesCom[[#This Row],[NIVEL 4]]&lt;&gt;0,VLOOKUP(ActividadesCom[[#This Row],[NIVEL 4]],Catálogo!A:B,2,FALSE),"")</f>
        <v/>
      </c>
      <c r="AB43" s="5"/>
      <c r="AC43" s="6" t="s">
        <v>201</v>
      </c>
      <c r="AD43" s="5" t="s">
        <v>51</v>
      </c>
      <c r="AE43" s="5" t="s">
        <v>4265</v>
      </c>
      <c r="AF43" s="5">
        <f>IF(ActividadesCom[[#This Row],[NIVEL 5]]&lt;&gt;0,VLOOKUP(ActividadesCom[[#This Row],[NIVEL 5]],Catálogo!A:B,2,FALSE),"")</f>
        <v>2</v>
      </c>
      <c r="AG43" s="5">
        <v>2</v>
      </c>
      <c r="AH43" s="2"/>
      <c r="AI43" s="2"/>
    </row>
    <row r="44" spans="1:35" ht="104" x14ac:dyDescent="0.2">
      <c r="A44" s="5" t="s">
        <v>4763</v>
      </c>
      <c r="B44" s="23">
        <v>13470077</v>
      </c>
      <c r="C44" s="10" t="s">
        <v>1274</v>
      </c>
      <c r="D44" s="7" t="s">
        <v>1250</v>
      </c>
      <c r="E44" s="5">
        <f>SUM(ActividadesCom[[#This Row],[CRÉD. 1]],ActividadesCom[[#This Row],[CRÉD. 2]],ActividadesCom[[#This Row],[CRÉD. 3]],ActividadesCom[[#This Row],[CRÉD. 4]],ActividadesCom[[#This Row],[CRÉD. 5]])</f>
        <v>6</v>
      </c>
      <c r="F4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4" s="5" t="str">
        <f>IF(ActividadesCom[[#This Row],[PROMEDIO]]="","",IF(ActividadesCom[[#This Row],[PROMEDIO]]&gt;=4,"EXCELENTE",IF(ActividadesCom[[#This Row],[PROMEDIO]]&gt;=3,"NOTABLE",IF(ActividadesCom[[#This Row],[PROMEDIO]]&gt;=2,"BUENO",IF(ActividadesCom[[#This Row],[PROMEDIO]]=1,"SUFICIENTE","")))))</f>
        <v>BUENO</v>
      </c>
      <c r="H44" s="5">
        <f>MAX(ActividadesCom[[#This Row],[PERÍODO 1]],ActividadesCom[[#This Row],[PERÍODO 2]],ActividadesCom[[#This Row],[PERÍODO 3]],ActividadesCom[[#This Row],[PERÍODO 4]],ActividadesCom[[#This Row],[PERÍODO 5]])</f>
        <v>20173</v>
      </c>
      <c r="I44" s="6" t="s">
        <v>425</v>
      </c>
      <c r="J44" s="5">
        <v>20173</v>
      </c>
      <c r="K44" s="5" t="s">
        <v>4265</v>
      </c>
      <c r="L44" s="5">
        <f>IF(ActividadesCom[[#This Row],[NIVEL 1]]&lt;&gt;0,VLOOKUP(ActividadesCom[[#This Row],[NIVEL 1]],Catálogo!A:B,2,FALSE),"")</f>
        <v>2</v>
      </c>
      <c r="M44" s="5">
        <v>1</v>
      </c>
      <c r="N44" s="6" t="s">
        <v>429</v>
      </c>
      <c r="O44" s="5">
        <v>20161</v>
      </c>
      <c r="P44" s="5" t="s">
        <v>4265</v>
      </c>
      <c r="Q44" s="5">
        <f>IF(ActividadesCom[[#This Row],[NIVEL 2]]&lt;&gt;0,VLOOKUP(ActividadesCom[[#This Row],[NIVEL 2]],Catálogo!A:B,2,FALSE),"")</f>
        <v>2</v>
      </c>
      <c r="R44" s="5">
        <v>1</v>
      </c>
      <c r="S44" s="6" t="s">
        <v>382</v>
      </c>
      <c r="T44" s="5">
        <v>20151</v>
      </c>
      <c r="U44" s="5" t="s">
        <v>4265</v>
      </c>
      <c r="V44" s="5">
        <f>IF(ActividadesCom[[#This Row],[NIVEL 3]]&lt;&gt;0,VLOOKUP(ActividadesCom[[#This Row],[NIVEL 3]],Catálogo!A:B,2,FALSE),"")</f>
        <v>2</v>
      </c>
      <c r="W44" s="5">
        <v>1</v>
      </c>
      <c r="X44" s="6" t="s">
        <v>423</v>
      </c>
      <c r="Y44" s="5" t="s">
        <v>424</v>
      </c>
      <c r="Z44" s="5" t="s">
        <v>4265</v>
      </c>
      <c r="AA44" s="5">
        <f>IF(ActividadesCom[[#This Row],[NIVEL 4]]&lt;&gt;0,VLOOKUP(ActividadesCom[[#This Row],[NIVEL 4]],Catálogo!A:B,2,FALSE),"")</f>
        <v>2</v>
      </c>
      <c r="AB44" s="5">
        <v>2</v>
      </c>
      <c r="AC44" s="6" t="s">
        <v>6</v>
      </c>
      <c r="AD44" s="5">
        <v>20151</v>
      </c>
      <c r="AE44" s="5" t="s">
        <v>4265</v>
      </c>
      <c r="AF44" s="5">
        <f>IF(ActividadesCom[[#This Row],[NIVEL 5]]&lt;&gt;0,VLOOKUP(ActividadesCom[[#This Row],[NIVEL 5]],Catálogo!A:B,2,FALSE),"")</f>
        <v>2</v>
      </c>
      <c r="AG44" s="5">
        <v>1</v>
      </c>
      <c r="AH44" s="2"/>
      <c r="AI44" s="2"/>
    </row>
    <row r="45" spans="1:35" x14ac:dyDescent="0.2">
      <c r="A45" s="5" t="s">
        <v>4763</v>
      </c>
      <c r="B45" s="7">
        <v>13470078</v>
      </c>
      <c r="C45" s="10" t="s">
        <v>1275</v>
      </c>
      <c r="D45" s="7" t="s">
        <v>1250</v>
      </c>
      <c r="E45" s="5">
        <f>SUM(ActividadesCom[[#This Row],[CRÉD. 1]],ActividadesCom[[#This Row],[CRÉD. 2]],ActividadesCom[[#This Row],[CRÉD. 3]],ActividadesCom[[#This Row],[CRÉD. 4]],ActividadesCom[[#This Row],[CRÉD. 5]])</f>
        <v>0</v>
      </c>
      <c r="F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5" s="5" t="str">
        <f>IF(ActividadesCom[[#This Row],[PROMEDIO]]="","",IF(ActividadesCom[[#This Row],[PROMEDIO]]&gt;=4,"EXCELENTE",IF(ActividadesCom[[#This Row],[PROMEDIO]]&gt;=3,"NOTABLE",IF(ActividadesCom[[#This Row],[PROMEDIO]]&gt;=2,"BUENO",IF(ActividadesCom[[#This Row],[PROMEDIO]]=1,"SUFICIENTE","")))))</f>
        <v/>
      </c>
      <c r="H45" s="5">
        <f>MAX(ActividadesCom[[#This Row],[PERÍODO 1]],ActividadesCom[[#This Row],[PERÍODO 2]],ActividadesCom[[#This Row],[PERÍODO 3]],ActividadesCom[[#This Row],[PERÍODO 4]],ActividadesCom[[#This Row],[PERÍODO 5]])</f>
        <v>0</v>
      </c>
      <c r="I45" s="6"/>
      <c r="J45" s="5"/>
      <c r="K45" s="5"/>
      <c r="L45" s="5" t="str">
        <f>IF(ActividadesCom[[#This Row],[NIVEL 1]]&lt;&gt;0,VLOOKUP(ActividadesCom[[#This Row],[NIVEL 1]],Catálogo!A:B,2,FALSE),"")</f>
        <v/>
      </c>
      <c r="M45" s="5"/>
      <c r="N45" s="6"/>
      <c r="O45" s="5"/>
      <c r="P45" s="5"/>
      <c r="Q45" s="5" t="str">
        <f>IF(ActividadesCom[[#This Row],[NIVEL 2]]&lt;&gt;0,VLOOKUP(ActividadesCom[[#This Row],[NIVEL 2]],Catálogo!A:B,2,FALSE),"")</f>
        <v/>
      </c>
      <c r="R45" s="5"/>
      <c r="S45" s="6"/>
      <c r="T45" s="5"/>
      <c r="U45" s="5"/>
      <c r="V45" s="5" t="str">
        <f>IF(ActividadesCom[[#This Row],[NIVEL 3]]&lt;&gt;0,VLOOKUP(ActividadesCom[[#This Row],[NIVEL 3]],Catálogo!A:B,2,FALSE),"")</f>
        <v/>
      </c>
      <c r="W45" s="5"/>
      <c r="X45" s="6"/>
      <c r="Y45" s="5"/>
      <c r="Z45" s="5"/>
      <c r="AA45" s="5" t="str">
        <f>IF(ActividadesCom[[#This Row],[NIVEL 4]]&lt;&gt;0,VLOOKUP(ActividadesCom[[#This Row],[NIVEL 4]],Catálogo!A:B,2,FALSE),"")</f>
        <v/>
      </c>
      <c r="AB45" s="5"/>
      <c r="AC45" s="6"/>
      <c r="AD45" s="5"/>
      <c r="AE45" s="5"/>
      <c r="AF45" s="5" t="str">
        <f>IF(ActividadesCom[[#This Row],[NIVEL 5]]&lt;&gt;0,VLOOKUP(ActividadesCom[[#This Row],[NIVEL 5]],Catálogo!A:B,2,FALSE),"")</f>
        <v/>
      </c>
      <c r="AG45" s="5"/>
      <c r="AH45" s="2"/>
      <c r="AI45" s="2"/>
    </row>
    <row r="46" spans="1:35" x14ac:dyDescent="0.2">
      <c r="A46" s="5" t="s">
        <v>4763</v>
      </c>
      <c r="B46" s="7">
        <v>13470079</v>
      </c>
      <c r="C46" s="10" t="s">
        <v>1276</v>
      </c>
      <c r="D46" s="7" t="s">
        <v>1245</v>
      </c>
      <c r="E46" s="5">
        <f>SUM(ActividadesCom[[#This Row],[CRÉD. 1]],ActividadesCom[[#This Row],[CRÉD. 2]],ActividadesCom[[#This Row],[CRÉD. 3]],ActividadesCom[[#This Row],[CRÉD. 4]],ActividadesCom[[#This Row],[CRÉD. 5]])</f>
        <v>0</v>
      </c>
      <c r="F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6" s="5" t="str">
        <f>IF(ActividadesCom[[#This Row],[PROMEDIO]]="","",IF(ActividadesCom[[#This Row],[PROMEDIO]]&gt;=4,"EXCELENTE",IF(ActividadesCom[[#This Row],[PROMEDIO]]&gt;=3,"NOTABLE",IF(ActividadesCom[[#This Row],[PROMEDIO]]&gt;=2,"BUENO",IF(ActividadesCom[[#This Row],[PROMEDIO]]=1,"SUFICIENTE","")))))</f>
        <v/>
      </c>
      <c r="H46" s="5">
        <f>MAX(ActividadesCom[[#This Row],[PERÍODO 1]],ActividadesCom[[#This Row],[PERÍODO 2]],ActividadesCom[[#This Row],[PERÍODO 3]],ActividadesCom[[#This Row],[PERÍODO 4]],ActividadesCom[[#This Row],[PERÍODO 5]])</f>
        <v>0</v>
      </c>
      <c r="I46" s="6"/>
      <c r="J46" s="5"/>
      <c r="K46" s="5"/>
      <c r="L46" s="5" t="str">
        <f>IF(ActividadesCom[[#This Row],[NIVEL 1]]&lt;&gt;0,VLOOKUP(ActividadesCom[[#This Row],[NIVEL 1]],Catálogo!A:B,2,FALSE),"")</f>
        <v/>
      </c>
      <c r="M46" s="5"/>
      <c r="N46" s="6"/>
      <c r="O46" s="5"/>
      <c r="P46" s="5"/>
      <c r="Q46" s="5" t="str">
        <f>IF(ActividadesCom[[#This Row],[NIVEL 2]]&lt;&gt;0,VLOOKUP(ActividadesCom[[#This Row],[NIVEL 2]],Catálogo!A:B,2,FALSE),"")</f>
        <v/>
      </c>
      <c r="R46" s="5"/>
      <c r="S46" s="6"/>
      <c r="T46" s="5"/>
      <c r="U46" s="5"/>
      <c r="V46" s="5" t="str">
        <f>IF(ActividadesCom[[#This Row],[NIVEL 3]]&lt;&gt;0,VLOOKUP(ActividadesCom[[#This Row],[NIVEL 3]],Catálogo!A:B,2,FALSE),"")</f>
        <v/>
      </c>
      <c r="W46" s="5"/>
      <c r="X46" s="6"/>
      <c r="Y46" s="5"/>
      <c r="Z46" s="5"/>
      <c r="AA46" s="5" t="str">
        <f>IF(ActividadesCom[[#This Row],[NIVEL 4]]&lt;&gt;0,VLOOKUP(ActividadesCom[[#This Row],[NIVEL 4]],Catálogo!A:B,2,FALSE),"")</f>
        <v/>
      </c>
      <c r="AB46" s="5"/>
      <c r="AC46" s="6"/>
      <c r="AD46" s="5"/>
      <c r="AE46" s="5"/>
      <c r="AF46" s="5" t="str">
        <f>IF(ActividadesCom[[#This Row],[NIVEL 5]]&lt;&gt;0,VLOOKUP(ActividadesCom[[#This Row],[NIVEL 5]],Catálogo!A:B,2,FALSE),"")</f>
        <v/>
      </c>
      <c r="AG46" s="5"/>
      <c r="AH46" s="2"/>
      <c r="AI46" s="2"/>
    </row>
    <row r="47" spans="1:35" x14ac:dyDescent="0.2">
      <c r="A47" s="5" t="s">
        <v>4763</v>
      </c>
      <c r="B47" s="7">
        <v>13470081</v>
      </c>
      <c r="C47" s="10" t="s">
        <v>1277</v>
      </c>
      <c r="D47" s="7" t="s">
        <v>1245</v>
      </c>
      <c r="E47" s="5">
        <f>SUM(ActividadesCom[[#This Row],[CRÉD. 1]],ActividadesCom[[#This Row],[CRÉD. 2]],ActividadesCom[[#This Row],[CRÉD. 3]],ActividadesCom[[#This Row],[CRÉD. 4]],ActividadesCom[[#This Row],[CRÉD. 5]])</f>
        <v>1</v>
      </c>
      <c r="F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7" s="5" t="str">
        <f>IF(ActividadesCom[[#This Row],[PROMEDIO]]="","",IF(ActividadesCom[[#This Row],[PROMEDIO]]&gt;=4,"EXCELENTE",IF(ActividadesCom[[#This Row],[PROMEDIO]]&gt;=3,"NOTABLE",IF(ActividadesCom[[#This Row],[PROMEDIO]]&gt;=2,"BUENO",IF(ActividadesCom[[#This Row],[PROMEDIO]]=1,"SUFICIENTE","")))))</f>
        <v/>
      </c>
      <c r="H47" s="5">
        <f>MAX(ActividadesCom[[#This Row],[PERÍODO 1]],ActividadesCom[[#This Row],[PERÍODO 2]],ActividadesCom[[#This Row],[PERÍODO 3]],ActividadesCom[[#This Row],[PERÍODO 4]],ActividadesCom[[#This Row],[PERÍODO 5]])</f>
        <v>20173</v>
      </c>
      <c r="I47" s="6"/>
      <c r="J47" s="5"/>
      <c r="K47" s="5"/>
      <c r="L47" s="5" t="str">
        <f>IF(ActividadesCom[[#This Row],[NIVEL 1]]&lt;&gt;0,VLOOKUP(ActividadesCom[[#This Row],[NIVEL 1]],Catálogo!A:B,2,FALSE),"")</f>
        <v/>
      </c>
      <c r="M47" s="5"/>
      <c r="N47" s="6"/>
      <c r="O47" s="5"/>
      <c r="P47" s="5"/>
      <c r="Q47" s="5" t="str">
        <f>IF(ActividadesCom[[#This Row],[NIVEL 2]]&lt;&gt;0,VLOOKUP(ActividadesCom[[#This Row],[NIVEL 2]],Catálogo!A:B,2,FALSE),"")</f>
        <v/>
      </c>
      <c r="R47" s="5"/>
      <c r="S47" s="6"/>
      <c r="T47" s="5"/>
      <c r="U47" s="5"/>
      <c r="V47" s="5" t="str">
        <f>IF(ActividadesCom[[#This Row],[NIVEL 3]]&lt;&gt;0,VLOOKUP(ActividadesCom[[#This Row],[NIVEL 3]],Catálogo!A:B,2,FALSE),"")</f>
        <v/>
      </c>
      <c r="W47" s="5"/>
      <c r="X47" s="6"/>
      <c r="Y47" s="5"/>
      <c r="Z47" s="5"/>
      <c r="AA47" s="5" t="str">
        <f>IF(ActividadesCom[[#This Row],[NIVEL 4]]&lt;&gt;0,VLOOKUP(ActividadesCom[[#This Row],[NIVEL 4]],Catálogo!A:B,2,FALSE),"")</f>
        <v/>
      </c>
      <c r="AB47" s="5"/>
      <c r="AC47" s="6" t="s">
        <v>31</v>
      </c>
      <c r="AD47" s="5">
        <v>20173</v>
      </c>
      <c r="AE47" s="5" t="s">
        <v>4265</v>
      </c>
      <c r="AF47" s="5">
        <f>IF(ActividadesCom[[#This Row],[NIVEL 5]]&lt;&gt;0,VLOOKUP(ActividadesCom[[#This Row],[NIVEL 5]],Catálogo!A:B,2,FALSE),"")</f>
        <v>2</v>
      </c>
      <c r="AG47" s="5">
        <v>1</v>
      </c>
      <c r="AH47" s="2"/>
      <c r="AI47" s="2"/>
    </row>
    <row r="48" spans="1:35" ht="104" x14ac:dyDescent="0.2">
      <c r="A48" s="5" t="s">
        <v>4763</v>
      </c>
      <c r="B48" s="23">
        <v>13470082</v>
      </c>
      <c r="C48" s="10" t="s">
        <v>1278</v>
      </c>
      <c r="D48" s="7" t="s">
        <v>1250</v>
      </c>
      <c r="E48" s="5">
        <f>SUM(ActividadesCom[[#This Row],[CRÉD. 1]],ActividadesCom[[#This Row],[CRÉD. 2]],ActividadesCom[[#This Row],[CRÉD. 3]],ActividadesCom[[#This Row],[CRÉD. 4]],ActividadesCom[[#This Row],[CRÉD. 5]])</f>
        <v>6</v>
      </c>
      <c r="F4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8" s="5" t="str">
        <f>IF(ActividadesCom[[#This Row],[PROMEDIO]]="","",IF(ActividadesCom[[#This Row],[PROMEDIO]]&gt;=4,"EXCELENTE",IF(ActividadesCom[[#This Row],[PROMEDIO]]&gt;=3,"NOTABLE",IF(ActividadesCom[[#This Row],[PROMEDIO]]&gt;=2,"BUENO",IF(ActividadesCom[[#This Row],[PROMEDIO]]=1,"SUFICIENTE","")))))</f>
        <v>BUENO</v>
      </c>
      <c r="H48" s="5">
        <f>MAX(ActividadesCom[[#This Row],[PERÍODO 1]],ActividadesCom[[#This Row],[PERÍODO 2]],ActividadesCom[[#This Row],[PERÍODO 3]],ActividadesCom[[#This Row],[PERÍODO 4]],ActividadesCom[[#This Row],[PERÍODO 5]])</f>
        <v>20173</v>
      </c>
      <c r="I48" s="6" t="s">
        <v>453</v>
      </c>
      <c r="J48" s="5">
        <v>20173</v>
      </c>
      <c r="K48" s="5" t="s">
        <v>4265</v>
      </c>
      <c r="L48" s="5">
        <f>IF(ActividadesCom[[#This Row],[NIVEL 1]]&lt;&gt;0,VLOOKUP(ActividadesCom[[#This Row],[NIVEL 1]],Catálogo!A:B,2,FALSE),"")</f>
        <v>2</v>
      </c>
      <c r="M48" s="5">
        <v>1</v>
      </c>
      <c r="N48" s="6" t="s">
        <v>382</v>
      </c>
      <c r="O48" s="5">
        <v>20151</v>
      </c>
      <c r="P48" s="5" t="s">
        <v>4265</v>
      </c>
      <c r="Q48" s="5">
        <f>IF(ActividadesCom[[#This Row],[NIVEL 2]]&lt;&gt;0,VLOOKUP(ActividadesCom[[#This Row],[NIVEL 2]],Catálogo!A:B,2,FALSE),"")</f>
        <v>2</v>
      </c>
      <c r="R48" s="5">
        <v>1</v>
      </c>
      <c r="S48" s="6" t="s">
        <v>221</v>
      </c>
      <c r="T48" s="5">
        <v>20141</v>
      </c>
      <c r="U48" s="5" t="s">
        <v>4265</v>
      </c>
      <c r="V48" s="5">
        <f>IF(ActividadesCom[[#This Row],[NIVEL 3]]&lt;&gt;0,VLOOKUP(ActividadesCom[[#This Row],[NIVEL 3]],Catálogo!A:B,2,FALSE),"")</f>
        <v>2</v>
      </c>
      <c r="W48" s="5">
        <v>1</v>
      </c>
      <c r="X48" s="6" t="s">
        <v>232</v>
      </c>
      <c r="Y48" s="5" t="s">
        <v>437</v>
      </c>
      <c r="Z48" s="5" t="s">
        <v>4265</v>
      </c>
      <c r="AA48" s="5">
        <f>IF(ActividadesCom[[#This Row],[NIVEL 4]]&lt;&gt;0,VLOOKUP(ActividadesCom[[#This Row],[NIVEL 4]],Catálogo!A:B,2,FALSE),"")</f>
        <v>2</v>
      </c>
      <c r="AB48" s="5">
        <v>2</v>
      </c>
      <c r="AC48" s="6" t="s">
        <v>37</v>
      </c>
      <c r="AD48" s="5">
        <v>2013</v>
      </c>
      <c r="AE48" s="5" t="s">
        <v>4265</v>
      </c>
      <c r="AF48" s="5">
        <f>IF(ActividadesCom[[#This Row],[NIVEL 5]]&lt;&gt;0,VLOOKUP(ActividadesCom[[#This Row],[NIVEL 5]],Catálogo!A:B,2,FALSE),"")</f>
        <v>2</v>
      </c>
      <c r="AG48" s="5">
        <v>1</v>
      </c>
      <c r="AH48" s="2"/>
      <c r="AI48" s="2"/>
    </row>
    <row r="49" spans="1:35" ht="117" x14ac:dyDescent="0.2">
      <c r="A49" s="5" t="s">
        <v>4763</v>
      </c>
      <c r="B49" s="23">
        <v>13470083</v>
      </c>
      <c r="C49" s="10" t="s">
        <v>1279</v>
      </c>
      <c r="D49" s="7" t="s">
        <v>1245</v>
      </c>
      <c r="E49" s="5">
        <f>SUM(ActividadesCom[[#This Row],[CRÉD. 1]],ActividadesCom[[#This Row],[CRÉD. 2]],ActividadesCom[[#This Row],[CRÉD. 3]],ActividadesCom[[#This Row],[CRÉD. 4]],ActividadesCom[[#This Row],[CRÉD. 5]])</f>
        <v>5</v>
      </c>
      <c r="F4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9" s="5" t="str">
        <f>IF(ActividadesCom[[#This Row],[PROMEDIO]]="","",IF(ActividadesCom[[#This Row],[PROMEDIO]]&gt;=4,"EXCELENTE",IF(ActividadesCom[[#This Row],[PROMEDIO]]&gt;=3,"NOTABLE",IF(ActividadesCom[[#This Row],[PROMEDIO]]&gt;=2,"BUENO",IF(ActividadesCom[[#This Row],[PROMEDIO]]=1,"SUFICIENTE","")))))</f>
        <v>BUENO</v>
      </c>
      <c r="H49" s="5">
        <f>MAX(ActividadesCom[[#This Row],[PERÍODO 1]],ActividadesCom[[#This Row],[PERÍODO 2]],ActividadesCom[[#This Row],[PERÍODO 3]],ActividadesCom[[#This Row],[PERÍODO 4]],ActividadesCom[[#This Row],[PERÍODO 5]])</f>
        <v>20171</v>
      </c>
      <c r="I49" s="6" t="s">
        <v>367</v>
      </c>
      <c r="J49" s="5">
        <v>20171</v>
      </c>
      <c r="K49" s="5" t="s">
        <v>4265</v>
      </c>
      <c r="L49" s="5">
        <f>IF(ActividadesCom[[#This Row],[NIVEL 1]]&lt;&gt;0,VLOOKUP(ActividadesCom[[#This Row],[NIVEL 1]],Catálogo!A:B,2,FALSE),"")</f>
        <v>2</v>
      </c>
      <c r="M49" s="5">
        <v>1</v>
      </c>
      <c r="N49" s="6" t="s">
        <v>368</v>
      </c>
      <c r="O49" s="5">
        <v>20153</v>
      </c>
      <c r="P49" s="5" t="s">
        <v>4265</v>
      </c>
      <c r="Q49" s="5">
        <f>IF(ActividadesCom[[#This Row],[NIVEL 2]]&lt;&gt;0,VLOOKUP(ActividadesCom[[#This Row],[NIVEL 2]],Catálogo!A:B,2,FALSE),"")</f>
        <v>2</v>
      </c>
      <c r="R49" s="5">
        <v>1</v>
      </c>
      <c r="S49" s="6" t="s">
        <v>369</v>
      </c>
      <c r="T49" s="5">
        <v>20151</v>
      </c>
      <c r="U49" s="5" t="s">
        <v>4265</v>
      </c>
      <c r="V49" s="5">
        <f>IF(ActividadesCom[[#This Row],[NIVEL 3]]&lt;&gt;0,VLOOKUP(ActividadesCom[[#This Row],[NIVEL 3]],Catálogo!A:B,2,FALSE),"")</f>
        <v>2</v>
      </c>
      <c r="W49" s="5">
        <v>1</v>
      </c>
      <c r="X49" s="6"/>
      <c r="Y49" s="5"/>
      <c r="Z49" s="5"/>
      <c r="AA49" s="5" t="str">
        <f>IF(ActividadesCom[[#This Row],[NIVEL 4]]&lt;&gt;0,VLOOKUP(ActividadesCom[[#This Row],[NIVEL 4]],Catálogo!A:B,2,FALSE),"")</f>
        <v/>
      </c>
      <c r="AB49" s="5"/>
      <c r="AC49" s="6" t="s">
        <v>378</v>
      </c>
      <c r="AD49" s="5" t="s">
        <v>51</v>
      </c>
      <c r="AE49" s="5" t="s">
        <v>4265</v>
      </c>
      <c r="AF49" s="5">
        <f>IF(ActividadesCom[[#This Row],[NIVEL 5]]&lt;&gt;0,VLOOKUP(ActividadesCom[[#This Row],[NIVEL 5]],Catálogo!A:B,2,FALSE),"")</f>
        <v>2</v>
      </c>
      <c r="AG49" s="5">
        <v>2</v>
      </c>
      <c r="AH49" s="2"/>
      <c r="AI49" s="2"/>
    </row>
    <row r="50" spans="1:35" ht="65" x14ac:dyDescent="0.2">
      <c r="A50" s="5" t="s">
        <v>4766</v>
      </c>
      <c r="B50" s="23">
        <v>13470085</v>
      </c>
      <c r="C50" s="10" t="s">
        <v>1401</v>
      </c>
      <c r="D50" s="7" t="s">
        <v>1250</v>
      </c>
      <c r="E50" s="5">
        <f>SUM(ActividadesCom[[#This Row],[CRÉD. 1]],ActividadesCom[[#This Row],[CRÉD. 2]],ActividadesCom[[#This Row],[CRÉD. 3]],ActividadesCom[[#This Row],[CRÉD. 4]],ActividadesCom[[#This Row],[CRÉD. 5]])</f>
        <v>5</v>
      </c>
      <c r="F5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0" s="5" t="str">
        <f>IF(ActividadesCom[[#This Row],[PROMEDIO]]="","",IF(ActividadesCom[[#This Row],[PROMEDIO]]&gt;=4,"EXCELENTE",IF(ActividadesCom[[#This Row],[PROMEDIO]]&gt;=3,"NOTABLE",IF(ActividadesCom[[#This Row],[PROMEDIO]]&gt;=2,"BUENO",IF(ActividadesCom[[#This Row],[PROMEDIO]]=1,"SUFICIENTE","")))))</f>
        <v>BUENO</v>
      </c>
      <c r="H50" s="5">
        <f>MAX(ActividadesCom[[#This Row],[PERÍODO 1]],ActividadesCom[[#This Row],[PERÍODO 2]],ActividadesCom[[#This Row],[PERÍODO 3]],ActividadesCom[[#This Row],[PERÍODO 4]],ActividadesCom[[#This Row],[PERÍODO 5]])</f>
        <v>20151</v>
      </c>
      <c r="I50" s="6" t="s">
        <v>88</v>
      </c>
      <c r="J50" s="5">
        <v>20151</v>
      </c>
      <c r="K50" s="5" t="s">
        <v>4265</v>
      </c>
      <c r="L50" s="5">
        <f>IF(ActividadesCom[[#This Row],[NIVEL 1]]&lt;&gt;0,VLOOKUP(ActividadesCom[[#This Row],[NIVEL 1]],Catálogo!A:B,2,FALSE),"")</f>
        <v>2</v>
      </c>
      <c r="M50" s="5">
        <v>1</v>
      </c>
      <c r="N50" s="6" t="s">
        <v>89</v>
      </c>
      <c r="O50" s="5">
        <v>20151</v>
      </c>
      <c r="P50" s="5" t="s">
        <v>4265</v>
      </c>
      <c r="Q50" s="5">
        <f>IF(ActividadesCom[[#This Row],[NIVEL 2]]&lt;&gt;0,VLOOKUP(ActividadesCom[[#This Row],[NIVEL 2]],Catálogo!A:B,2,FALSE),"")</f>
        <v>2</v>
      </c>
      <c r="R50" s="5">
        <v>1</v>
      </c>
      <c r="S50" s="6" t="s">
        <v>56</v>
      </c>
      <c r="T50" s="5">
        <v>20151</v>
      </c>
      <c r="U50" s="5" t="s">
        <v>4265</v>
      </c>
      <c r="V50" s="5">
        <f>IF(ActividadesCom[[#This Row],[NIVEL 3]]&lt;&gt;0,VLOOKUP(ActividadesCom[[#This Row],[NIVEL 3]],Catálogo!A:B,2,FALSE),"")</f>
        <v>2</v>
      </c>
      <c r="W50" s="5">
        <v>1</v>
      </c>
      <c r="X50" s="6" t="s">
        <v>90</v>
      </c>
      <c r="Y50" s="5">
        <v>20143</v>
      </c>
      <c r="Z50" s="5" t="s">
        <v>4265</v>
      </c>
      <c r="AA50" s="5">
        <f>IF(ActividadesCom[[#This Row],[NIVEL 4]]&lt;&gt;0,VLOOKUP(ActividadesCom[[#This Row],[NIVEL 4]],Catálogo!A:B,2,FALSE),"")</f>
        <v>2</v>
      </c>
      <c r="AB50" s="5">
        <v>1</v>
      </c>
      <c r="AC50" s="6" t="s">
        <v>19</v>
      </c>
      <c r="AD50" s="5">
        <v>20133</v>
      </c>
      <c r="AE50" s="5" t="s">
        <v>4265</v>
      </c>
      <c r="AF50" s="5">
        <f>IF(ActividadesCom[[#This Row],[NIVEL 5]]&lt;&gt;0,VLOOKUP(ActividadesCom[[#This Row],[NIVEL 5]],Catálogo!A:B,2,FALSE),"")</f>
        <v>2</v>
      </c>
      <c r="AG50" s="5">
        <v>1</v>
      </c>
      <c r="AH50" s="2"/>
      <c r="AI50" s="2"/>
    </row>
    <row r="51" spans="1:35" x14ac:dyDescent="0.2">
      <c r="A51" s="5" t="s">
        <v>4763</v>
      </c>
      <c r="B51" s="7">
        <v>13470088</v>
      </c>
      <c r="C51" s="10" t="s">
        <v>1280</v>
      </c>
      <c r="D51" s="7" t="s">
        <v>1250</v>
      </c>
      <c r="E51" s="5">
        <f>SUM(ActividadesCom[[#This Row],[CRÉD. 1]],ActividadesCom[[#This Row],[CRÉD. 2]],ActividadesCom[[#This Row],[CRÉD. 3]],ActividadesCom[[#This Row],[CRÉD. 4]],ActividadesCom[[#This Row],[CRÉD. 5]])</f>
        <v>0</v>
      </c>
      <c r="F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1" s="5" t="str">
        <f>IF(ActividadesCom[[#This Row],[PROMEDIO]]="","",IF(ActividadesCom[[#This Row],[PROMEDIO]]&gt;=4,"EXCELENTE",IF(ActividadesCom[[#This Row],[PROMEDIO]]&gt;=3,"NOTABLE",IF(ActividadesCom[[#This Row],[PROMEDIO]]&gt;=2,"BUENO",IF(ActividadesCom[[#This Row],[PROMEDIO]]=1,"SUFICIENTE","")))))</f>
        <v/>
      </c>
      <c r="H51" s="5">
        <f>MAX(ActividadesCom[[#This Row],[PERÍODO 1]],ActividadesCom[[#This Row],[PERÍODO 2]],ActividadesCom[[#This Row],[PERÍODO 3]],ActividadesCom[[#This Row],[PERÍODO 4]],ActividadesCom[[#This Row],[PERÍODO 5]])</f>
        <v>0</v>
      </c>
      <c r="I51" s="6"/>
      <c r="J51" s="5"/>
      <c r="K51" s="5"/>
      <c r="L51" s="5" t="str">
        <f>IF(ActividadesCom[[#This Row],[NIVEL 1]]&lt;&gt;0,VLOOKUP(ActividadesCom[[#This Row],[NIVEL 1]],Catálogo!A:B,2,FALSE),"")</f>
        <v/>
      </c>
      <c r="M51" s="5"/>
      <c r="N51" s="6"/>
      <c r="O51" s="5"/>
      <c r="P51" s="5"/>
      <c r="Q51" s="5" t="str">
        <f>IF(ActividadesCom[[#This Row],[NIVEL 2]]&lt;&gt;0,VLOOKUP(ActividadesCom[[#This Row],[NIVEL 2]],Catálogo!A:B,2,FALSE),"")</f>
        <v/>
      </c>
      <c r="R51" s="5"/>
      <c r="S51" s="6"/>
      <c r="T51" s="5"/>
      <c r="U51" s="5"/>
      <c r="V51" s="5" t="str">
        <f>IF(ActividadesCom[[#This Row],[NIVEL 3]]&lt;&gt;0,VLOOKUP(ActividadesCom[[#This Row],[NIVEL 3]],Catálogo!A:B,2,FALSE),"")</f>
        <v/>
      </c>
      <c r="W51" s="5"/>
      <c r="X51" s="6"/>
      <c r="Y51" s="5"/>
      <c r="Z51" s="5"/>
      <c r="AA51" s="5" t="str">
        <f>IF(ActividadesCom[[#This Row],[NIVEL 4]]&lt;&gt;0,VLOOKUP(ActividadesCom[[#This Row],[NIVEL 4]],Catálogo!A:B,2,FALSE),"")</f>
        <v/>
      </c>
      <c r="AB51" s="5"/>
      <c r="AC51" s="6"/>
      <c r="AD51" s="5"/>
      <c r="AE51" s="5"/>
      <c r="AF51" s="5" t="str">
        <f>IF(ActividadesCom[[#This Row],[NIVEL 5]]&lt;&gt;0,VLOOKUP(ActividadesCom[[#This Row],[NIVEL 5]],Catálogo!A:B,2,FALSE),"")</f>
        <v/>
      </c>
      <c r="AG51" s="5"/>
      <c r="AH51" s="2"/>
      <c r="AI51" s="2"/>
    </row>
    <row r="52" spans="1:35" ht="104" x14ac:dyDescent="0.2">
      <c r="A52" s="5" t="s">
        <v>4763</v>
      </c>
      <c r="B52" s="23">
        <v>13470090</v>
      </c>
      <c r="C52" s="10" t="s">
        <v>1281</v>
      </c>
      <c r="D52" s="7" t="s">
        <v>1245</v>
      </c>
      <c r="E52" s="5">
        <f>SUM(ActividadesCom[[#This Row],[CRÉD. 1]],ActividadesCom[[#This Row],[CRÉD. 2]],ActividadesCom[[#This Row],[CRÉD. 3]],ActividadesCom[[#This Row],[CRÉD. 4]],ActividadesCom[[#This Row],[CRÉD. 5]])</f>
        <v>7</v>
      </c>
      <c r="F5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2" s="5" t="str">
        <f>IF(ActividadesCom[[#This Row],[PROMEDIO]]="","",IF(ActividadesCom[[#This Row],[PROMEDIO]]&gt;=4,"EXCELENTE",IF(ActividadesCom[[#This Row],[PROMEDIO]]&gt;=3,"NOTABLE",IF(ActividadesCom[[#This Row],[PROMEDIO]]&gt;=2,"BUENO",IF(ActividadesCom[[#This Row],[PROMEDIO]]=1,"SUFICIENTE","")))))</f>
        <v>BUENO</v>
      </c>
      <c r="H52" s="5">
        <f>MAX(ActividadesCom[[#This Row],[PERÍODO 1]],ActividadesCom[[#This Row],[PERÍODO 2]],ActividadesCom[[#This Row],[PERÍODO 3]],ActividadesCom[[#This Row],[PERÍODO 4]],ActividadesCom[[#This Row],[PERÍODO 5]])</f>
        <v>20173</v>
      </c>
      <c r="I52" s="6" t="s">
        <v>463</v>
      </c>
      <c r="J52" s="5">
        <v>20173</v>
      </c>
      <c r="K52" s="5" t="s">
        <v>4265</v>
      </c>
      <c r="L52" s="5">
        <f>IF(ActividadesCom[[#This Row],[NIVEL 1]]&lt;&gt;0,VLOOKUP(ActividadesCom[[#This Row],[NIVEL 1]],Catálogo!A:B,2,FALSE),"")</f>
        <v>2</v>
      </c>
      <c r="M52" s="5">
        <v>1</v>
      </c>
      <c r="N52" s="6" t="s">
        <v>425</v>
      </c>
      <c r="O52" s="5">
        <v>20171</v>
      </c>
      <c r="P52" s="5" t="s">
        <v>4265</v>
      </c>
      <c r="Q52" s="5">
        <f>IF(ActividadesCom[[#This Row],[NIVEL 2]]&lt;&gt;0,VLOOKUP(ActividadesCom[[#This Row],[NIVEL 2]],Catálogo!A:B,2,FALSE),"")</f>
        <v>2</v>
      </c>
      <c r="R52" s="5">
        <v>1</v>
      </c>
      <c r="S52" s="6" t="s">
        <v>382</v>
      </c>
      <c r="T52" s="5">
        <v>20151</v>
      </c>
      <c r="U52" s="5" t="s">
        <v>4265</v>
      </c>
      <c r="V52" s="5">
        <f>IF(ActividadesCom[[#This Row],[NIVEL 3]]&lt;&gt;0,VLOOKUP(ActividadesCom[[#This Row],[NIVEL 3]],Catálogo!A:B,2,FALSE),"")</f>
        <v>2</v>
      </c>
      <c r="W52" s="5">
        <v>1</v>
      </c>
      <c r="X52" s="6" t="s">
        <v>96</v>
      </c>
      <c r="Y52" s="5" t="s">
        <v>451</v>
      </c>
      <c r="Z52" s="5" t="s">
        <v>4265</v>
      </c>
      <c r="AA52" s="5">
        <f>IF(ActividadesCom[[#This Row],[NIVEL 4]]&lt;&gt;0,VLOOKUP(ActividadesCom[[#This Row],[NIVEL 4]],Catálogo!A:B,2,FALSE),"")</f>
        <v>2</v>
      </c>
      <c r="AB52" s="5">
        <v>2</v>
      </c>
      <c r="AC52" s="6" t="s">
        <v>45</v>
      </c>
      <c r="AD52" s="5">
        <v>20133</v>
      </c>
      <c r="AE52" s="5" t="s">
        <v>4265</v>
      </c>
      <c r="AF52" s="5">
        <f>IF(ActividadesCom[[#This Row],[NIVEL 5]]&lt;&gt;0,VLOOKUP(ActividadesCom[[#This Row],[NIVEL 5]],Catálogo!A:B,2,FALSE),"")</f>
        <v>2</v>
      </c>
      <c r="AG52" s="5">
        <v>2</v>
      </c>
      <c r="AH52" s="2"/>
      <c r="AI52" s="2"/>
    </row>
    <row r="53" spans="1:35" x14ac:dyDescent="0.2">
      <c r="A53" s="5" t="s">
        <v>4766</v>
      </c>
      <c r="B53" s="7">
        <v>13470091</v>
      </c>
      <c r="C53" s="10" t="s">
        <v>1402</v>
      </c>
      <c r="D53" s="7" t="s">
        <v>1245</v>
      </c>
      <c r="E53" s="5">
        <f>SUM(ActividadesCom[[#This Row],[CRÉD. 1]],ActividadesCom[[#This Row],[CRÉD. 2]],ActividadesCom[[#This Row],[CRÉD. 3]],ActividadesCom[[#This Row],[CRÉD. 4]],ActividadesCom[[#This Row],[CRÉD. 5]])</f>
        <v>0</v>
      </c>
      <c r="F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3" s="5" t="str">
        <f>IF(ActividadesCom[[#This Row],[PROMEDIO]]="","",IF(ActividadesCom[[#This Row],[PROMEDIO]]&gt;=4,"EXCELENTE",IF(ActividadesCom[[#This Row],[PROMEDIO]]&gt;=3,"NOTABLE",IF(ActividadesCom[[#This Row],[PROMEDIO]]&gt;=2,"BUENO",IF(ActividadesCom[[#This Row],[PROMEDIO]]=1,"SUFICIENTE","")))))</f>
        <v/>
      </c>
      <c r="H53" s="5">
        <f>MAX(ActividadesCom[[#This Row],[PERÍODO 1]],ActividadesCom[[#This Row],[PERÍODO 2]],ActividadesCom[[#This Row],[PERÍODO 3]],ActividadesCom[[#This Row],[PERÍODO 4]],ActividadesCom[[#This Row],[PERÍODO 5]])</f>
        <v>0</v>
      </c>
      <c r="I53" s="6"/>
      <c r="J53" s="5"/>
      <c r="K53" s="5"/>
      <c r="L53" s="5" t="str">
        <f>IF(ActividadesCom[[#This Row],[NIVEL 1]]&lt;&gt;0,VLOOKUP(ActividadesCom[[#This Row],[NIVEL 1]],Catálogo!A:B,2,FALSE),"")</f>
        <v/>
      </c>
      <c r="M53" s="5"/>
      <c r="N53" s="6"/>
      <c r="O53" s="5"/>
      <c r="P53" s="5"/>
      <c r="Q53" s="5" t="str">
        <f>IF(ActividadesCom[[#This Row],[NIVEL 2]]&lt;&gt;0,VLOOKUP(ActividadesCom[[#This Row],[NIVEL 2]],Catálogo!A:B,2,FALSE),"")</f>
        <v/>
      </c>
      <c r="R53" s="5"/>
      <c r="S53" s="6"/>
      <c r="T53" s="5"/>
      <c r="U53" s="5"/>
      <c r="V53" s="5" t="str">
        <f>IF(ActividadesCom[[#This Row],[NIVEL 3]]&lt;&gt;0,VLOOKUP(ActividadesCom[[#This Row],[NIVEL 3]],Catálogo!A:B,2,FALSE),"")</f>
        <v/>
      </c>
      <c r="W53" s="5"/>
      <c r="X53" s="6"/>
      <c r="Y53" s="5"/>
      <c r="Z53" s="5"/>
      <c r="AA53" s="5" t="str">
        <f>IF(ActividadesCom[[#This Row],[NIVEL 4]]&lt;&gt;0,VLOOKUP(ActividadesCom[[#This Row],[NIVEL 4]],Catálogo!A:B,2,FALSE),"")</f>
        <v/>
      </c>
      <c r="AB53" s="5"/>
      <c r="AC53" s="6"/>
      <c r="AD53" s="5"/>
      <c r="AE53" s="5"/>
      <c r="AF53" s="5" t="str">
        <f>IF(ActividadesCom[[#This Row],[NIVEL 5]]&lt;&gt;0,VLOOKUP(ActividadesCom[[#This Row],[NIVEL 5]],Catálogo!A:B,2,FALSE),"")</f>
        <v/>
      </c>
      <c r="AG53" s="5"/>
      <c r="AH53" s="2"/>
      <c r="AI53" s="2"/>
    </row>
    <row r="54" spans="1:35" ht="130" x14ac:dyDescent="0.2">
      <c r="A54" s="5" t="s">
        <v>4766</v>
      </c>
      <c r="B54" s="23">
        <v>13470092</v>
      </c>
      <c r="C54" s="10" t="s">
        <v>1403</v>
      </c>
      <c r="D54" s="7" t="s">
        <v>1245</v>
      </c>
      <c r="E54" s="5">
        <f>SUM(ActividadesCom[[#This Row],[CRÉD. 1]],ActividadesCom[[#This Row],[CRÉD. 2]],ActividadesCom[[#This Row],[CRÉD. 3]],ActividadesCom[[#This Row],[CRÉD. 4]],ActividadesCom[[#This Row],[CRÉD. 5]])</f>
        <v>6</v>
      </c>
      <c r="F5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4" s="5" t="str">
        <f>IF(ActividadesCom[[#This Row],[PROMEDIO]]="","",IF(ActividadesCom[[#This Row],[PROMEDIO]]&gt;=4,"EXCELENTE",IF(ActividadesCom[[#This Row],[PROMEDIO]]&gt;=3,"NOTABLE",IF(ActividadesCom[[#This Row],[PROMEDIO]]&gt;=2,"BUENO",IF(ActividadesCom[[#This Row],[PROMEDIO]]=1,"SUFICIENTE","")))))</f>
        <v>BUENO</v>
      </c>
      <c r="H54" s="5">
        <f>MAX(ActividadesCom[[#This Row],[PERÍODO 1]],ActividadesCom[[#This Row],[PERÍODO 2]],ActividadesCom[[#This Row],[PERÍODO 3]],ActividadesCom[[#This Row],[PERÍODO 4]],ActividadesCom[[#This Row],[PERÍODO 5]])</f>
        <v>20181</v>
      </c>
      <c r="I54" s="6" t="s">
        <v>134</v>
      </c>
      <c r="J54" s="5">
        <v>20161</v>
      </c>
      <c r="K54" s="5" t="s">
        <v>4265</v>
      </c>
      <c r="L54" s="5">
        <f>IF(ActividadesCom[[#This Row],[NIVEL 1]]&lt;&gt;0,VLOOKUP(ActividadesCom[[#This Row],[NIVEL 1]],Catálogo!A:B,2,FALSE),"")</f>
        <v>2</v>
      </c>
      <c r="M54" s="5">
        <v>1</v>
      </c>
      <c r="N54" s="6" t="s">
        <v>559</v>
      </c>
      <c r="O54" s="5">
        <v>20181</v>
      </c>
      <c r="P54" s="5" t="s">
        <v>4265</v>
      </c>
      <c r="Q54" s="5">
        <f>IF(ActividadesCom[[#This Row],[NIVEL 2]]&lt;&gt;0,VLOOKUP(ActividadesCom[[#This Row],[NIVEL 2]],Catálogo!A:B,2,FALSE),"")</f>
        <v>2</v>
      </c>
      <c r="R54" s="5">
        <v>1</v>
      </c>
      <c r="S54" s="6" t="s">
        <v>560</v>
      </c>
      <c r="T54" s="5">
        <v>20171</v>
      </c>
      <c r="U54" s="5" t="s">
        <v>4265</v>
      </c>
      <c r="V54" s="5">
        <f>IF(ActividadesCom[[#This Row],[NIVEL 3]]&lt;&gt;0,VLOOKUP(ActividadesCom[[#This Row],[NIVEL 3]],Catálogo!A:B,2,FALSE),"")</f>
        <v>2</v>
      </c>
      <c r="W54" s="5">
        <v>2</v>
      </c>
      <c r="X54" s="6"/>
      <c r="Y54" s="5"/>
      <c r="Z54" s="5"/>
      <c r="AA54" s="5" t="str">
        <f>IF(ActividadesCom[[#This Row],[NIVEL 4]]&lt;&gt;0,VLOOKUP(ActividadesCom[[#This Row],[NIVEL 4]],Catálogo!A:B,2,FALSE),"")</f>
        <v/>
      </c>
      <c r="AB54" s="5"/>
      <c r="AC54" s="6" t="s">
        <v>208</v>
      </c>
      <c r="AD54" s="5" t="s">
        <v>51</v>
      </c>
      <c r="AE54" s="5" t="s">
        <v>4265</v>
      </c>
      <c r="AF54" s="5">
        <f>IF(ActividadesCom[[#This Row],[NIVEL 5]]&lt;&gt;0,VLOOKUP(ActividadesCom[[#This Row],[NIVEL 5]],Catálogo!A:B,2,FALSE),"")</f>
        <v>2</v>
      </c>
      <c r="AG54" s="5">
        <v>2</v>
      </c>
      <c r="AH54" s="2"/>
      <c r="AI54" s="2"/>
    </row>
    <row r="55" spans="1:35" ht="65" x14ac:dyDescent="0.2">
      <c r="A55" s="5" t="s">
        <v>4763</v>
      </c>
      <c r="B55" s="23">
        <v>13470093</v>
      </c>
      <c r="C55" s="10" t="s">
        <v>1282</v>
      </c>
      <c r="D55" s="7" t="s">
        <v>1250</v>
      </c>
      <c r="E55" s="5">
        <f>SUM(ActividadesCom[[#This Row],[CRÉD. 1]],ActividadesCom[[#This Row],[CRÉD. 2]],ActividadesCom[[#This Row],[CRÉD. 3]],ActividadesCom[[#This Row],[CRÉD. 4]],ActividadesCom[[#This Row],[CRÉD. 5]])</f>
        <v>5</v>
      </c>
      <c r="F5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5" s="5" t="str">
        <f>IF(ActividadesCom[[#This Row],[PROMEDIO]]="","",IF(ActividadesCom[[#This Row],[PROMEDIO]]&gt;=4,"EXCELENTE",IF(ActividadesCom[[#This Row],[PROMEDIO]]&gt;=3,"NOTABLE",IF(ActividadesCom[[#This Row],[PROMEDIO]]&gt;=2,"BUENO",IF(ActividadesCom[[#This Row],[PROMEDIO]]=1,"SUFICIENTE","")))))</f>
        <v>BUENO</v>
      </c>
      <c r="H55" s="5">
        <f>MAX(ActividadesCom[[#This Row],[PERÍODO 1]],ActividadesCom[[#This Row],[PERÍODO 2]],ActividadesCom[[#This Row],[PERÍODO 3]],ActividadesCom[[#This Row],[PERÍODO 4]],ActividadesCom[[#This Row],[PERÍODO 5]])</f>
        <v>20161</v>
      </c>
      <c r="I55" s="6" t="s">
        <v>105</v>
      </c>
      <c r="J55" s="5">
        <v>20151</v>
      </c>
      <c r="K55" s="5" t="s">
        <v>4265</v>
      </c>
      <c r="L55" s="5">
        <f>IF(ActividadesCom[[#This Row],[NIVEL 1]]&lt;&gt;0,VLOOKUP(ActividadesCom[[#This Row],[NIVEL 1]],Catálogo!A:B,2,FALSE),"")</f>
        <v>2</v>
      </c>
      <c r="M55" s="5">
        <v>1</v>
      </c>
      <c r="N55" s="6" t="s">
        <v>124</v>
      </c>
      <c r="O55" s="5">
        <v>20161</v>
      </c>
      <c r="P55" s="5" t="s">
        <v>4265</v>
      </c>
      <c r="Q55" s="5">
        <f>IF(ActividadesCom[[#This Row],[NIVEL 2]]&lt;&gt;0,VLOOKUP(ActividadesCom[[#This Row],[NIVEL 2]],Catálogo!A:B,2,FALSE),"")</f>
        <v>2</v>
      </c>
      <c r="R55" s="5">
        <v>1</v>
      </c>
      <c r="S55" s="6" t="s">
        <v>106</v>
      </c>
      <c r="T55" s="5">
        <v>20151</v>
      </c>
      <c r="U55" s="5" t="s">
        <v>4265</v>
      </c>
      <c r="V55" s="5">
        <f>IF(ActividadesCom[[#This Row],[NIVEL 3]]&lt;&gt;0,VLOOKUP(ActividadesCom[[#This Row],[NIVEL 3]],Catálogo!A:B,2,FALSE),"")</f>
        <v>2</v>
      </c>
      <c r="W55" s="5">
        <v>1</v>
      </c>
      <c r="X55" s="6"/>
      <c r="Y55" s="5"/>
      <c r="Z55" s="5"/>
      <c r="AA55" s="5" t="str">
        <f>IF(ActividadesCom[[#This Row],[NIVEL 4]]&lt;&gt;0,VLOOKUP(ActividadesCom[[#This Row],[NIVEL 4]],Catálogo!A:B,2,FALSE),"")</f>
        <v/>
      </c>
      <c r="AB55" s="5"/>
      <c r="AC55" s="6" t="s">
        <v>101</v>
      </c>
      <c r="AD55" s="5" t="s">
        <v>102</v>
      </c>
      <c r="AE55" s="5" t="s">
        <v>4265</v>
      </c>
      <c r="AF55" s="5">
        <f>IF(ActividadesCom[[#This Row],[NIVEL 5]]&lt;&gt;0,VLOOKUP(ActividadesCom[[#This Row],[NIVEL 5]],Catálogo!A:B,2,FALSE),"")</f>
        <v>2</v>
      </c>
      <c r="AG55" s="5">
        <v>2</v>
      </c>
      <c r="AH55" s="2"/>
      <c r="AI55" s="2"/>
    </row>
    <row r="56" spans="1:35" x14ac:dyDescent="0.2">
      <c r="A56" s="5" t="s">
        <v>4763</v>
      </c>
      <c r="B56" s="7">
        <v>13470094</v>
      </c>
      <c r="C56" s="10" t="s">
        <v>1283</v>
      </c>
      <c r="D56" s="7" t="s">
        <v>1250</v>
      </c>
      <c r="E56" s="5">
        <f>SUM(ActividadesCom[[#This Row],[CRÉD. 1]],ActividadesCom[[#This Row],[CRÉD. 2]],ActividadesCom[[#This Row],[CRÉD. 3]],ActividadesCom[[#This Row],[CRÉD. 4]],ActividadesCom[[#This Row],[CRÉD. 5]])</f>
        <v>0</v>
      </c>
      <c r="F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6" s="5" t="str">
        <f>IF(ActividadesCom[[#This Row],[PROMEDIO]]="","",IF(ActividadesCom[[#This Row],[PROMEDIO]]&gt;=4,"EXCELENTE",IF(ActividadesCom[[#This Row],[PROMEDIO]]&gt;=3,"NOTABLE",IF(ActividadesCom[[#This Row],[PROMEDIO]]&gt;=2,"BUENO",IF(ActividadesCom[[#This Row],[PROMEDIO]]=1,"SUFICIENTE","")))))</f>
        <v/>
      </c>
      <c r="H56" s="5">
        <f>MAX(ActividadesCom[[#This Row],[PERÍODO 1]],ActividadesCom[[#This Row],[PERÍODO 2]],ActividadesCom[[#This Row],[PERÍODO 3]],ActividadesCom[[#This Row],[PERÍODO 4]],ActividadesCom[[#This Row],[PERÍODO 5]])</f>
        <v>0</v>
      </c>
      <c r="I56" s="6"/>
      <c r="J56" s="5"/>
      <c r="K56" s="5"/>
      <c r="L56" s="5" t="str">
        <f>IF(ActividadesCom[[#This Row],[NIVEL 1]]&lt;&gt;0,VLOOKUP(ActividadesCom[[#This Row],[NIVEL 1]],Catálogo!A:B,2,FALSE),"")</f>
        <v/>
      </c>
      <c r="M56" s="5"/>
      <c r="N56" s="6"/>
      <c r="O56" s="5"/>
      <c r="P56" s="5"/>
      <c r="Q56" s="5" t="str">
        <f>IF(ActividadesCom[[#This Row],[NIVEL 2]]&lt;&gt;0,VLOOKUP(ActividadesCom[[#This Row],[NIVEL 2]],Catálogo!A:B,2,FALSE),"")</f>
        <v/>
      </c>
      <c r="R56" s="5"/>
      <c r="S56" s="6"/>
      <c r="T56" s="5"/>
      <c r="U56" s="5"/>
      <c r="V56" s="5" t="str">
        <f>IF(ActividadesCom[[#This Row],[NIVEL 3]]&lt;&gt;0,VLOOKUP(ActividadesCom[[#This Row],[NIVEL 3]],Catálogo!A:B,2,FALSE),"")</f>
        <v/>
      </c>
      <c r="W56" s="5"/>
      <c r="X56" s="6"/>
      <c r="Y56" s="5"/>
      <c r="Z56" s="5"/>
      <c r="AA56" s="5" t="str">
        <f>IF(ActividadesCom[[#This Row],[NIVEL 4]]&lt;&gt;0,VLOOKUP(ActividadesCom[[#This Row],[NIVEL 4]],Catálogo!A:B,2,FALSE),"")</f>
        <v/>
      </c>
      <c r="AB56" s="5"/>
      <c r="AC56" s="6"/>
      <c r="AD56" s="5"/>
      <c r="AE56" s="5"/>
      <c r="AF56" s="5" t="str">
        <f>IF(ActividadesCom[[#This Row],[NIVEL 5]]&lt;&gt;0,VLOOKUP(ActividadesCom[[#This Row],[NIVEL 5]],Catálogo!A:B,2,FALSE),"")</f>
        <v/>
      </c>
      <c r="AG56" s="5"/>
      <c r="AH56" s="2"/>
      <c r="AI56" s="2"/>
    </row>
    <row r="57" spans="1:35" ht="91" x14ac:dyDescent="0.2">
      <c r="A57" s="5" t="s">
        <v>4763</v>
      </c>
      <c r="B57" s="7">
        <v>13470096</v>
      </c>
      <c r="C57" s="10" t="s">
        <v>1284</v>
      </c>
      <c r="D57" s="7" t="s">
        <v>1245</v>
      </c>
      <c r="E57" s="5">
        <f>SUM(ActividadesCom[[#This Row],[CRÉD. 1]],ActividadesCom[[#This Row],[CRÉD. 2]],ActividadesCom[[#This Row],[CRÉD. 3]],ActividadesCom[[#This Row],[CRÉD. 4]],ActividadesCom[[#This Row],[CRÉD. 5]])</f>
        <v>5</v>
      </c>
      <c r="F5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7" s="5" t="str">
        <f>IF(ActividadesCom[[#This Row],[PROMEDIO]]="","",IF(ActividadesCom[[#This Row],[PROMEDIO]]&gt;=4,"EXCELENTE",IF(ActividadesCom[[#This Row],[PROMEDIO]]&gt;=3,"NOTABLE",IF(ActividadesCom[[#This Row],[PROMEDIO]]&gt;=2,"BUENO",IF(ActividadesCom[[#This Row],[PROMEDIO]]=1,"SUFICIENTE","")))))</f>
        <v>BUENO</v>
      </c>
      <c r="H57" s="5">
        <f>MAX(ActividadesCom[[#This Row],[PERÍODO 1]],ActividadesCom[[#This Row],[PERÍODO 2]],ActividadesCom[[#This Row],[PERÍODO 3]],ActividadesCom[[#This Row],[PERÍODO 4]],ActividadesCom[[#This Row],[PERÍODO 5]])</f>
        <v>20181</v>
      </c>
      <c r="I57" s="6" t="s">
        <v>1132</v>
      </c>
      <c r="J57" s="5">
        <v>20161</v>
      </c>
      <c r="K57" s="5" t="s">
        <v>4265</v>
      </c>
      <c r="L57" s="5">
        <f>IF(ActividadesCom[[#This Row],[NIVEL 1]]&lt;&gt;0,VLOOKUP(ActividadesCom[[#This Row],[NIVEL 1]],Catálogo!A:B,2,FALSE),"")</f>
        <v>2</v>
      </c>
      <c r="M57" s="5">
        <v>1</v>
      </c>
      <c r="N57" s="6" t="s">
        <v>1133</v>
      </c>
      <c r="O57" s="5">
        <v>20163</v>
      </c>
      <c r="P57" s="5" t="s">
        <v>4265</v>
      </c>
      <c r="Q57" s="5">
        <f>IF(ActividadesCom[[#This Row],[NIVEL 2]]&lt;&gt;0,VLOOKUP(ActividadesCom[[#This Row],[NIVEL 2]],Catálogo!A:B,2,FALSE),"")</f>
        <v>2</v>
      </c>
      <c r="R57" s="5">
        <v>1</v>
      </c>
      <c r="S57" s="6" t="s">
        <v>1134</v>
      </c>
      <c r="T57" s="5">
        <v>20181</v>
      </c>
      <c r="U57" s="5" t="s">
        <v>4265</v>
      </c>
      <c r="V57" s="5">
        <f>IF(ActividadesCom[[#This Row],[NIVEL 3]]&lt;&gt;0,VLOOKUP(ActividadesCom[[#This Row],[NIVEL 3]],Catálogo!A:B,2,FALSE),"")</f>
        <v>2</v>
      </c>
      <c r="W57" s="5">
        <v>1</v>
      </c>
      <c r="X57" s="6" t="s">
        <v>11</v>
      </c>
      <c r="Y57" s="5">
        <v>20163</v>
      </c>
      <c r="Z57" s="5" t="s">
        <v>4265</v>
      </c>
      <c r="AA57" s="5">
        <f>IF(ActividadesCom[[#This Row],[NIVEL 4]]&lt;&gt;0,VLOOKUP(ActividadesCom[[#This Row],[NIVEL 4]],Catálogo!A:B,2,FALSE),"")</f>
        <v>2</v>
      </c>
      <c r="AB57" s="5">
        <v>1</v>
      </c>
      <c r="AC57" s="6" t="s">
        <v>92</v>
      </c>
      <c r="AD57" s="5">
        <v>20133</v>
      </c>
      <c r="AE57" s="5" t="s">
        <v>4265</v>
      </c>
      <c r="AF57" s="5">
        <f>IF(ActividadesCom[[#This Row],[NIVEL 5]]&lt;&gt;0,VLOOKUP(ActividadesCom[[#This Row],[NIVEL 5]],Catálogo!A:B,2,FALSE),"")</f>
        <v>2</v>
      </c>
      <c r="AG57" s="5">
        <v>1</v>
      </c>
      <c r="AH57" s="2"/>
      <c r="AI57" s="2"/>
    </row>
    <row r="58" spans="1:35" ht="91" x14ac:dyDescent="0.2">
      <c r="A58" s="5" t="s">
        <v>4766</v>
      </c>
      <c r="B58" s="7">
        <v>13470097</v>
      </c>
      <c r="C58" s="10" t="s">
        <v>1404</v>
      </c>
      <c r="D58" s="7" t="s">
        <v>1245</v>
      </c>
      <c r="E58" s="5">
        <f>SUM(ActividadesCom[[#This Row],[CRÉD. 1]],ActividadesCom[[#This Row],[CRÉD. 2]],ActividadesCom[[#This Row],[CRÉD. 3]],ActividadesCom[[#This Row],[CRÉD. 4]],ActividadesCom[[#This Row],[CRÉD. 5]])</f>
        <v>6</v>
      </c>
      <c r="F5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8" s="5" t="str">
        <f>IF(ActividadesCom[[#This Row],[PROMEDIO]]="","",IF(ActividadesCom[[#This Row],[PROMEDIO]]&gt;=4,"EXCELENTE",IF(ActividadesCom[[#This Row],[PROMEDIO]]&gt;=3,"NOTABLE",IF(ActividadesCom[[#This Row],[PROMEDIO]]&gt;=2,"BUENO",IF(ActividadesCom[[#This Row],[PROMEDIO]]=1,"SUFICIENTE","")))))</f>
        <v>BUENO</v>
      </c>
      <c r="H58" s="5">
        <f>MAX(ActividadesCom[[#This Row],[PERÍODO 1]],ActividadesCom[[#This Row],[PERÍODO 2]],ActividadesCom[[#This Row],[PERÍODO 3]],ActividadesCom[[#This Row],[PERÍODO 4]],ActividadesCom[[#This Row],[PERÍODO 5]])</f>
        <v>20161</v>
      </c>
      <c r="I58" s="6" t="s">
        <v>125</v>
      </c>
      <c r="J58" s="5">
        <v>20151</v>
      </c>
      <c r="K58" s="5" t="s">
        <v>4265</v>
      </c>
      <c r="L58" s="5">
        <f>IF(ActividadesCom[[#This Row],[NIVEL 1]]&lt;&gt;0,VLOOKUP(ActividadesCom[[#This Row],[NIVEL 1]],Catálogo!A:B,2,FALSE),"")</f>
        <v>2</v>
      </c>
      <c r="M58" s="5">
        <v>1</v>
      </c>
      <c r="N58" s="6" t="s">
        <v>126</v>
      </c>
      <c r="O58" s="5">
        <v>20161</v>
      </c>
      <c r="P58" s="5" t="s">
        <v>4265</v>
      </c>
      <c r="Q58" s="5">
        <f>IF(ActividadesCom[[#This Row],[NIVEL 2]]&lt;&gt;0,VLOOKUP(ActividadesCom[[#This Row],[NIVEL 2]],Catálogo!A:B,2,FALSE),"")</f>
        <v>2</v>
      </c>
      <c r="R58" s="5">
        <v>1</v>
      </c>
      <c r="S58" s="6" t="s">
        <v>127</v>
      </c>
      <c r="T58" s="5">
        <v>20151</v>
      </c>
      <c r="U58" s="5" t="s">
        <v>4265</v>
      </c>
      <c r="V58" s="5">
        <f>IF(ActividadesCom[[#This Row],[NIVEL 3]]&lt;&gt;0,VLOOKUP(ActividadesCom[[#This Row],[NIVEL 3]],Catálogo!A:B,2,FALSE),"")</f>
        <v>2</v>
      </c>
      <c r="W58" s="5">
        <v>1</v>
      </c>
      <c r="X58" s="6" t="s">
        <v>128</v>
      </c>
      <c r="Y58" s="5">
        <v>20161</v>
      </c>
      <c r="Z58" s="5" t="s">
        <v>4265</v>
      </c>
      <c r="AA58" s="5">
        <f>IF(ActividadesCom[[#This Row],[NIVEL 4]]&lt;&gt;0,VLOOKUP(ActividadesCom[[#This Row],[NIVEL 4]],Catálogo!A:B,2,FALSE),"")</f>
        <v>2</v>
      </c>
      <c r="AB58" s="5">
        <v>1</v>
      </c>
      <c r="AC58" s="6" t="s">
        <v>122</v>
      </c>
      <c r="AD58" s="5" t="s">
        <v>51</v>
      </c>
      <c r="AE58" s="5" t="s">
        <v>4265</v>
      </c>
      <c r="AF58" s="5">
        <f>IF(ActividadesCom[[#This Row],[NIVEL 5]]&lt;&gt;0,VLOOKUP(ActividadesCom[[#This Row],[NIVEL 5]],Catálogo!A:B,2,FALSE),"")</f>
        <v>2</v>
      </c>
      <c r="AG58" s="5">
        <v>2</v>
      </c>
      <c r="AH58" s="2"/>
      <c r="AI58" s="2"/>
    </row>
    <row r="59" spans="1:35" ht="78" x14ac:dyDescent="0.2">
      <c r="A59" s="5" t="s">
        <v>4766</v>
      </c>
      <c r="B59" s="7">
        <v>13470098</v>
      </c>
      <c r="C59" s="10" t="s">
        <v>1405</v>
      </c>
      <c r="D59" s="7" t="s">
        <v>1245</v>
      </c>
      <c r="E59" s="5">
        <f>SUM(ActividadesCom[[#This Row],[CRÉD. 1]],ActividadesCom[[#This Row],[CRÉD. 2]],ActividadesCom[[#This Row],[CRÉD. 3]],ActividadesCom[[#This Row],[CRÉD. 4]],ActividadesCom[[#This Row],[CRÉD. 5]])</f>
        <v>5</v>
      </c>
      <c r="F5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9" s="5" t="str">
        <f>IF(ActividadesCom[[#This Row],[PROMEDIO]]="","",IF(ActividadesCom[[#This Row],[PROMEDIO]]&gt;=4,"EXCELENTE",IF(ActividadesCom[[#This Row],[PROMEDIO]]&gt;=3,"NOTABLE",IF(ActividadesCom[[#This Row],[PROMEDIO]]&gt;=2,"BUENO",IF(ActividadesCom[[#This Row],[PROMEDIO]]=1,"SUFICIENTE","")))))</f>
        <v>BUENO</v>
      </c>
      <c r="H59" s="5">
        <f>MAX(ActividadesCom[[#This Row],[PERÍODO 1]],ActividadesCom[[#This Row],[PERÍODO 2]],ActividadesCom[[#This Row],[PERÍODO 3]],ActividadesCom[[#This Row],[PERÍODO 4]],ActividadesCom[[#This Row],[PERÍODO 5]])</f>
        <v>20171</v>
      </c>
      <c r="I59" s="6" t="s">
        <v>324</v>
      </c>
      <c r="J59" s="5">
        <v>20171</v>
      </c>
      <c r="K59" s="5" t="s">
        <v>4265</v>
      </c>
      <c r="L59" s="5">
        <f>IF(ActividadesCom[[#This Row],[NIVEL 1]]&lt;&gt;0,VLOOKUP(ActividadesCom[[#This Row],[NIVEL 1]],Catálogo!A:B,2,FALSE),"")</f>
        <v>2</v>
      </c>
      <c r="M59" s="5">
        <v>1</v>
      </c>
      <c r="N59" s="6" t="s">
        <v>247</v>
      </c>
      <c r="O59" s="5">
        <v>20161</v>
      </c>
      <c r="P59" s="5" t="s">
        <v>4265</v>
      </c>
      <c r="Q59" s="5">
        <f>IF(ActividadesCom[[#This Row],[NIVEL 2]]&lt;&gt;0,VLOOKUP(ActividadesCom[[#This Row],[NIVEL 2]],Catálogo!A:B,2,FALSE),"")</f>
        <v>2</v>
      </c>
      <c r="R59" s="5">
        <v>1</v>
      </c>
      <c r="S59" s="6" t="s">
        <v>376</v>
      </c>
      <c r="T59" s="5">
        <v>20151</v>
      </c>
      <c r="U59" s="5" t="s">
        <v>4265</v>
      </c>
      <c r="V59" s="5">
        <f>IF(ActividadesCom[[#This Row],[NIVEL 3]]&lt;&gt;0,VLOOKUP(ActividadesCom[[#This Row],[NIVEL 3]],Catálogo!A:B,2,FALSE),"")</f>
        <v>2</v>
      </c>
      <c r="W59" s="5">
        <v>1</v>
      </c>
      <c r="X59" s="6"/>
      <c r="Y59" s="5"/>
      <c r="Z59" s="5"/>
      <c r="AA59" s="5" t="str">
        <f>IF(ActividadesCom[[#This Row],[NIVEL 4]]&lt;&gt;0,VLOOKUP(ActividadesCom[[#This Row],[NIVEL 4]],Catálogo!A:B,2,FALSE),"")</f>
        <v/>
      </c>
      <c r="AB59" s="5"/>
      <c r="AC59" s="6" t="s">
        <v>377</v>
      </c>
      <c r="AD59" s="5" t="s">
        <v>51</v>
      </c>
      <c r="AE59" s="5" t="s">
        <v>4265</v>
      </c>
      <c r="AF59" s="5">
        <f>IF(ActividadesCom[[#This Row],[NIVEL 5]]&lt;&gt;0,VLOOKUP(ActividadesCom[[#This Row],[NIVEL 5]],Catálogo!A:B,2,FALSE),"")</f>
        <v>2</v>
      </c>
      <c r="AG59" s="5">
        <v>2</v>
      </c>
      <c r="AH59" s="2"/>
      <c r="AI59" s="2"/>
    </row>
    <row r="60" spans="1:35" ht="104" x14ac:dyDescent="0.2">
      <c r="A60" s="5" t="s">
        <v>4763</v>
      </c>
      <c r="B60" s="7">
        <v>13470099</v>
      </c>
      <c r="C60" s="10" t="s">
        <v>1285</v>
      </c>
      <c r="D60" s="7" t="s">
        <v>1245</v>
      </c>
      <c r="E60" s="5">
        <f>SUM(ActividadesCom[[#This Row],[CRÉD. 1]],ActividadesCom[[#This Row],[CRÉD. 2]],ActividadesCom[[#This Row],[CRÉD. 3]],ActividadesCom[[#This Row],[CRÉD. 4]],ActividadesCom[[#This Row],[CRÉD. 5]])</f>
        <v>5</v>
      </c>
      <c r="F6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0" s="5" t="str">
        <f>IF(ActividadesCom[[#This Row],[PROMEDIO]]="","",IF(ActividadesCom[[#This Row],[PROMEDIO]]&gt;=4,"EXCELENTE",IF(ActividadesCom[[#This Row],[PROMEDIO]]&gt;=3,"NOTABLE",IF(ActividadesCom[[#This Row],[PROMEDIO]]&gt;=2,"BUENO",IF(ActividadesCom[[#This Row],[PROMEDIO]]=1,"SUFICIENTE","")))))</f>
        <v>BUENO</v>
      </c>
      <c r="H60" s="5">
        <f>MAX(ActividadesCom[[#This Row],[PERÍODO 1]],ActividadesCom[[#This Row],[PERÍODO 2]],ActividadesCom[[#This Row],[PERÍODO 3]],ActividadesCom[[#This Row],[PERÍODO 4]],ActividadesCom[[#This Row],[PERÍODO 5]])</f>
        <v>20173</v>
      </c>
      <c r="I60" s="6" t="s">
        <v>425</v>
      </c>
      <c r="J60" s="5">
        <v>20173</v>
      </c>
      <c r="K60" s="5" t="s">
        <v>4265</v>
      </c>
      <c r="L60" s="5">
        <f>IF(ActividadesCom[[#This Row],[NIVEL 1]]&lt;&gt;0,VLOOKUP(ActividadesCom[[#This Row],[NIVEL 1]],Catálogo!A:B,2,FALSE),"")</f>
        <v>2</v>
      </c>
      <c r="M60" s="5">
        <v>1</v>
      </c>
      <c r="N60" s="6" t="s">
        <v>382</v>
      </c>
      <c r="O60" s="5">
        <v>20151</v>
      </c>
      <c r="P60" s="5" t="s">
        <v>4265</v>
      </c>
      <c r="Q60" s="5">
        <f>IF(ActividadesCom[[#This Row],[NIVEL 2]]&lt;&gt;0,VLOOKUP(ActividadesCom[[#This Row],[NIVEL 2]],Catálogo!A:B,2,FALSE),"")</f>
        <v>2</v>
      </c>
      <c r="R60" s="5">
        <v>1</v>
      </c>
      <c r="S60" s="6" t="s">
        <v>221</v>
      </c>
      <c r="T60" s="5">
        <v>20141</v>
      </c>
      <c r="U60" s="5" t="s">
        <v>4265</v>
      </c>
      <c r="V60" s="5">
        <f>IF(ActividadesCom[[#This Row],[NIVEL 3]]&lt;&gt;0,VLOOKUP(ActividadesCom[[#This Row],[NIVEL 3]],Catálogo!A:B,2,FALSE),"")</f>
        <v>2</v>
      </c>
      <c r="W60" s="5">
        <v>1</v>
      </c>
      <c r="X60" s="6"/>
      <c r="Y60" s="5"/>
      <c r="Z60" s="5"/>
      <c r="AA60" s="5" t="str">
        <f>IF(ActividadesCom[[#This Row],[NIVEL 4]]&lt;&gt;0,VLOOKUP(ActividadesCom[[#This Row],[NIVEL 4]],Catálogo!A:B,2,FALSE),"")</f>
        <v/>
      </c>
      <c r="AB60" s="5"/>
      <c r="AC60" s="6" t="s">
        <v>471</v>
      </c>
      <c r="AD60" s="5" t="s">
        <v>51</v>
      </c>
      <c r="AE60" s="5" t="s">
        <v>4265</v>
      </c>
      <c r="AF60" s="5">
        <f>IF(ActividadesCom[[#This Row],[NIVEL 5]]&lt;&gt;0,VLOOKUP(ActividadesCom[[#This Row],[NIVEL 5]],Catálogo!A:B,2,FALSE),"")</f>
        <v>2</v>
      </c>
      <c r="AG60" s="5">
        <v>2</v>
      </c>
      <c r="AH60" s="2"/>
      <c r="AI60" s="2"/>
    </row>
    <row r="61" spans="1:35" x14ac:dyDescent="0.2">
      <c r="A61" s="5" t="s">
        <v>4763</v>
      </c>
      <c r="B61" s="7">
        <v>13470101</v>
      </c>
      <c r="C61" s="10" t="s">
        <v>1286</v>
      </c>
      <c r="D61" s="7" t="s">
        <v>1245</v>
      </c>
      <c r="E61" s="5">
        <f>SUM(ActividadesCom[[#This Row],[CRÉD. 1]],ActividadesCom[[#This Row],[CRÉD. 2]],ActividadesCom[[#This Row],[CRÉD. 3]],ActividadesCom[[#This Row],[CRÉD. 4]],ActividadesCom[[#This Row],[CRÉD. 5]])</f>
        <v>1</v>
      </c>
      <c r="F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1" s="5" t="str">
        <f>IF(ActividadesCom[[#This Row],[PROMEDIO]]="","",IF(ActividadesCom[[#This Row],[PROMEDIO]]&gt;=4,"EXCELENTE",IF(ActividadesCom[[#This Row],[PROMEDIO]]&gt;=3,"NOTABLE",IF(ActividadesCom[[#This Row],[PROMEDIO]]&gt;=2,"BUENO",IF(ActividadesCom[[#This Row],[PROMEDIO]]=1,"SUFICIENTE","")))))</f>
        <v/>
      </c>
      <c r="H61" s="5">
        <f>MAX(ActividadesCom[[#This Row],[PERÍODO 1]],ActividadesCom[[#This Row],[PERÍODO 2]],ActividadesCom[[#This Row],[PERÍODO 3]],ActividadesCom[[#This Row],[PERÍODO 4]],ActividadesCom[[#This Row],[PERÍODO 5]])</f>
        <v>20171</v>
      </c>
      <c r="I61" s="6"/>
      <c r="J61" s="5"/>
      <c r="K61" s="5"/>
      <c r="L61" s="5" t="str">
        <f>IF(ActividadesCom[[#This Row],[NIVEL 1]]&lt;&gt;0,VLOOKUP(ActividadesCom[[#This Row],[NIVEL 1]],Catálogo!A:B,2,FALSE),"")</f>
        <v/>
      </c>
      <c r="M61" s="5"/>
      <c r="N61" s="6"/>
      <c r="O61" s="5"/>
      <c r="P61" s="5"/>
      <c r="Q61" s="5" t="str">
        <f>IF(ActividadesCom[[#This Row],[NIVEL 2]]&lt;&gt;0,VLOOKUP(ActividadesCom[[#This Row],[NIVEL 2]],Catálogo!A:B,2,FALSE),"")</f>
        <v/>
      </c>
      <c r="R61" s="5"/>
      <c r="S61" s="6"/>
      <c r="T61" s="5"/>
      <c r="U61" s="5"/>
      <c r="V61" s="5" t="str">
        <f>IF(ActividadesCom[[#This Row],[NIVEL 3]]&lt;&gt;0,VLOOKUP(ActividadesCom[[#This Row],[NIVEL 3]],Catálogo!A:B,2,FALSE),"")</f>
        <v/>
      </c>
      <c r="W61" s="5"/>
      <c r="X61" s="6"/>
      <c r="Y61" s="5"/>
      <c r="Z61" s="5"/>
      <c r="AA61" s="5" t="str">
        <f>IF(ActividadesCom[[#This Row],[NIVEL 4]]&lt;&gt;0,VLOOKUP(ActividadesCom[[#This Row],[NIVEL 4]],Catálogo!A:B,2,FALSE),"")</f>
        <v/>
      </c>
      <c r="AB61" s="5"/>
      <c r="AC61" s="6" t="s">
        <v>31</v>
      </c>
      <c r="AD61" s="5">
        <v>20171</v>
      </c>
      <c r="AE61" s="5" t="s">
        <v>4265</v>
      </c>
      <c r="AF61" s="5">
        <f>IF(ActividadesCom[[#This Row],[NIVEL 5]]&lt;&gt;0,VLOOKUP(ActividadesCom[[#This Row],[NIVEL 5]],Catálogo!A:B,2,FALSE),"")</f>
        <v>2</v>
      </c>
      <c r="AG61" s="5">
        <v>1</v>
      </c>
      <c r="AH61" s="2"/>
      <c r="AI61" s="2"/>
    </row>
    <row r="62" spans="1:35" ht="26" x14ac:dyDescent="0.2">
      <c r="A62" s="5" t="s">
        <v>4766</v>
      </c>
      <c r="B62" s="7">
        <v>13470102</v>
      </c>
      <c r="C62" s="10" t="s">
        <v>1406</v>
      </c>
      <c r="D62" s="7" t="s">
        <v>1245</v>
      </c>
      <c r="E62" s="5">
        <f>SUM(ActividadesCom[[#This Row],[CRÉD. 1]],ActividadesCom[[#This Row],[CRÉD. 2]],ActividadesCom[[#This Row],[CRÉD. 3]],ActividadesCom[[#This Row],[CRÉD. 4]],ActividadesCom[[#This Row],[CRÉD. 5]])</f>
        <v>2</v>
      </c>
      <c r="F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2" s="5" t="str">
        <f>IF(ActividadesCom[[#This Row],[PROMEDIO]]="","",IF(ActividadesCom[[#This Row],[PROMEDIO]]&gt;=4,"EXCELENTE",IF(ActividadesCom[[#This Row],[PROMEDIO]]&gt;=3,"NOTABLE",IF(ActividadesCom[[#This Row],[PROMEDIO]]&gt;=2,"BUENO",IF(ActividadesCom[[#This Row],[PROMEDIO]]=1,"SUFICIENTE","")))))</f>
        <v/>
      </c>
      <c r="H62" s="5">
        <f>MAX(ActividadesCom[[#This Row],[PERÍODO 1]],ActividadesCom[[#This Row],[PERÍODO 2]],ActividadesCom[[#This Row],[PERÍODO 3]],ActividadesCom[[#This Row],[PERÍODO 4]],ActividadesCom[[#This Row],[PERÍODO 5]])</f>
        <v>0</v>
      </c>
      <c r="I62" s="6"/>
      <c r="J62" s="5"/>
      <c r="K62" s="5"/>
      <c r="L62" s="5" t="str">
        <f>IF(ActividadesCom[[#This Row],[NIVEL 1]]&lt;&gt;0,VLOOKUP(ActividadesCom[[#This Row],[NIVEL 1]],Catálogo!A:B,2,FALSE),"")</f>
        <v/>
      </c>
      <c r="M62" s="5"/>
      <c r="N62" s="6"/>
      <c r="O62" s="5"/>
      <c r="P62" s="5"/>
      <c r="Q62" s="5" t="str">
        <f>IF(ActividadesCom[[#This Row],[NIVEL 2]]&lt;&gt;0,VLOOKUP(ActividadesCom[[#This Row],[NIVEL 2]],Catálogo!A:B,2,FALSE),"")</f>
        <v/>
      </c>
      <c r="R62" s="5"/>
      <c r="S62" s="6"/>
      <c r="T62" s="5"/>
      <c r="U62" s="5"/>
      <c r="V62" s="5" t="str">
        <f>IF(ActividadesCom[[#This Row],[NIVEL 3]]&lt;&gt;0,VLOOKUP(ActividadesCom[[#This Row],[NIVEL 3]],Catálogo!A:B,2,FALSE),"")</f>
        <v/>
      </c>
      <c r="W62" s="5"/>
      <c r="X62" s="6"/>
      <c r="Y62" s="5"/>
      <c r="Z62" s="5"/>
      <c r="AA62" s="5" t="str">
        <f>IF(ActividadesCom[[#This Row],[NIVEL 4]]&lt;&gt;0,VLOOKUP(ActividadesCom[[#This Row],[NIVEL 4]],Catálogo!A:B,2,FALSE),"")</f>
        <v/>
      </c>
      <c r="AB62" s="5"/>
      <c r="AC62" s="6" t="s">
        <v>19</v>
      </c>
      <c r="AD62" s="5" t="s">
        <v>46</v>
      </c>
      <c r="AE62" s="5" t="s">
        <v>4265</v>
      </c>
      <c r="AF62" s="5">
        <f>IF(ActividadesCom[[#This Row],[NIVEL 5]]&lt;&gt;0,VLOOKUP(ActividadesCom[[#This Row],[NIVEL 5]],Catálogo!A:B,2,FALSE),"")</f>
        <v>2</v>
      </c>
      <c r="AG62" s="5">
        <v>2</v>
      </c>
      <c r="AH62" s="2"/>
      <c r="AI62" s="2"/>
    </row>
    <row r="63" spans="1:35" ht="78" x14ac:dyDescent="0.2">
      <c r="A63" s="5" t="s">
        <v>4766</v>
      </c>
      <c r="B63" s="7">
        <v>13470104</v>
      </c>
      <c r="C63" s="10" t="s">
        <v>1407</v>
      </c>
      <c r="D63" s="7" t="s">
        <v>1250</v>
      </c>
      <c r="E63" s="5">
        <f>SUM(ActividadesCom[[#This Row],[CRÉD. 1]],ActividadesCom[[#This Row],[CRÉD. 2]],ActividadesCom[[#This Row],[CRÉD. 3]],ActividadesCom[[#This Row],[CRÉD. 4]],ActividadesCom[[#This Row],[CRÉD. 5]])</f>
        <v>5</v>
      </c>
      <c r="F6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3" s="5" t="str">
        <f>IF(ActividadesCom[[#This Row],[PROMEDIO]]="","",IF(ActividadesCom[[#This Row],[PROMEDIO]]&gt;=4,"EXCELENTE",IF(ActividadesCom[[#This Row],[PROMEDIO]]&gt;=3,"NOTABLE",IF(ActividadesCom[[#This Row],[PROMEDIO]]&gt;=2,"BUENO",IF(ActividadesCom[[#This Row],[PROMEDIO]]=1,"SUFICIENTE","")))))</f>
        <v>BUENO</v>
      </c>
      <c r="H63" s="5">
        <f>MAX(ActividadesCom[[#This Row],[PERÍODO 1]],ActividadesCom[[#This Row],[PERÍODO 2]],ActividadesCom[[#This Row],[PERÍODO 3]],ActividadesCom[[#This Row],[PERÍODO 4]],ActividadesCom[[#This Row],[PERÍODO 5]])</f>
        <v>20153</v>
      </c>
      <c r="I63" s="6" t="s">
        <v>141</v>
      </c>
      <c r="J63" s="5">
        <v>20151</v>
      </c>
      <c r="K63" s="5" t="s">
        <v>4265</v>
      </c>
      <c r="L63" s="5">
        <f>IF(ActividadesCom[[#This Row],[NIVEL 1]]&lt;&gt;0,VLOOKUP(ActividadesCom[[#This Row],[NIVEL 1]],Catálogo!A:B,2,FALSE),"")</f>
        <v>2</v>
      </c>
      <c r="M63" s="5">
        <v>1</v>
      </c>
      <c r="N63" s="6" t="s">
        <v>212</v>
      </c>
      <c r="O63" s="5">
        <v>20153</v>
      </c>
      <c r="P63" s="5" t="s">
        <v>4265</v>
      </c>
      <c r="Q63" s="5">
        <f>IF(ActividadesCom[[#This Row],[NIVEL 2]]&lt;&gt;0,VLOOKUP(ActividadesCom[[#This Row],[NIVEL 2]],Catálogo!A:B,2,FALSE),"")</f>
        <v>2</v>
      </c>
      <c r="R63" s="5">
        <v>1</v>
      </c>
      <c r="S63" s="6" t="s">
        <v>308</v>
      </c>
      <c r="T63" s="5">
        <v>20151</v>
      </c>
      <c r="U63" s="5" t="s">
        <v>4265</v>
      </c>
      <c r="V63" s="5">
        <f>IF(ActividadesCom[[#This Row],[NIVEL 3]]&lt;&gt;0,VLOOKUP(ActividadesCom[[#This Row],[NIVEL 3]],Catálogo!A:B,2,FALSE),"")</f>
        <v>2</v>
      </c>
      <c r="W63" s="5">
        <v>1</v>
      </c>
      <c r="X63" s="6" t="s">
        <v>33</v>
      </c>
      <c r="Y63" s="5">
        <v>20133</v>
      </c>
      <c r="Z63" s="5" t="s">
        <v>4265</v>
      </c>
      <c r="AA63" s="5">
        <f>IF(ActividadesCom[[#This Row],[NIVEL 4]]&lt;&gt;0,VLOOKUP(ActividadesCom[[#This Row],[NIVEL 4]],Catálogo!A:B,2,FALSE),"")</f>
        <v>2</v>
      </c>
      <c r="AB63" s="5">
        <v>1</v>
      </c>
      <c r="AC63" s="6" t="s">
        <v>55</v>
      </c>
      <c r="AD63" s="5">
        <v>20133</v>
      </c>
      <c r="AE63" s="5" t="s">
        <v>4265</v>
      </c>
      <c r="AF63" s="5">
        <f>IF(ActividadesCom[[#This Row],[NIVEL 5]]&lt;&gt;0,VLOOKUP(ActividadesCom[[#This Row],[NIVEL 5]],Catálogo!A:B,2,FALSE),"")</f>
        <v>2</v>
      </c>
      <c r="AG63" s="5">
        <v>1</v>
      </c>
      <c r="AH63" s="2"/>
      <c r="AI63" s="2"/>
    </row>
    <row r="64" spans="1:35" ht="143" x14ac:dyDescent="0.2">
      <c r="A64" s="5" t="s">
        <v>4763</v>
      </c>
      <c r="B64" s="7">
        <v>13470105</v>
      </c>
      <c r="C64" s="10" t="s">
        <v>1287</v>
      </c>
      <c r="D64" s="7" t="s">
        <v>1245</v>
      </c>
      <c r="E64" s="5">
        <f>SUM(ActividadesCom[[#This Row],[CRÉD. 1]],ActividadesCom[[#This Row],[CRÉD. 2]],ActividadesCom[[#This Row],[CRÉD. 3]],ActividadesCom[[#This Row],[CRÉD. 4]],ActividadesCom[[#This Row],[CRÉD. 5]])</f>
        <v>5</v>
      </c>
      <c r="F6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4" s="5" t="str">
        <f>IF(ActividadesCom[[#This Row],[PROMEDIO]]="","",IF(ActividadesCom[[#This Row],[PROMEDIO]]&gt;=4,"EXCELENTE",IF(ActividadesCom[[#This Row],[PROMEDIO]]&gt;=3,"NOTABLE",IF(ActividadesCom[[#This Row],[PROMEDIO]]&gt;=2,"BUENO",IF(ActividadesCom[[#This Row],[PROMEDIO]]=1,"SUFICIENTE","")))))</f>
        <v>BUENO</v>
      </c>
      <c r="H64" s="5">
        <f>MAX(ActividadesCom[[#This Row],[PERÍODO 1]],ActividadesCom[[#This Row],[PERÍODO 2]],ActividadesCom[[#This Row],[PERÍODO 3]],ActividadesCom[[#This Row],[PERÍODO 4]],ActividadesCom[[#This Row],[PERÍODO 5]])</f>
        <v>20163</v>
      </c>
      <c r="I64" s="6" t="s">
        <v>481</v>
      </c>
      <c r="J64" s="5">
        <v>20163</v>
      </c>
      <c r="K64" s="5" t="s">
        <v>4265</v>
      </c>
      <c r="L64" s="5">
        <f>IF(ActividadesCom[[#This Row],[NIVEL 1]]&lt;&gt;0,VLOOKUP(ActividadesCom[[#This Row],[NIVEL 1]],Catálogo!A:B,2,FALSE),"")</f>
        <v>2</v>
      </c>
      <c r="M64" s="5">
        <v>1</v>
      </c>
      <c r="N64" s="6" t="s">
        <v>414</v>
      </c>
      <c r="O64" s="5">
        <v>20151</v>
      </c>
      <c r="P64" s="5" t="s">
        <v>4265</v>
      </c>
      <c r="Q64" s="5">
        <f>IF(ActividadesCom[[#This Row],[NIVEL 2]]&lt;&gt;0,VLOOKUP(ActividadesCom[[#This Row],[NIVEL 2]],Catálogo!A:B,2,FALSE),"")</f>
        <v>2</v>
      </c>
      <c r="R64" s="5">
        <v>1</v>
      </c>
      <c r="S64" s="6" t="s">
        <v>8</v>
      </c>
      <c r="T64" s="5">
        <v>20141</v>
      </c>
      <c r="U64" s="5" t="s">
        <v>4265</v>
      </c>
      <c r="V64" s="5">
        <f>IF(ActividadesCom[[#This Row],[NIVEL 3]]&lt;&gt;0,VLOOKUP(ActividadesCom[[#This Row],[NIVEL 3]],Catálogo!A:B,2,FALSE),"")</f>
        <v>2</v>
      </c>
      <c r="W64" s="5">
        <v>1</v>
      </c>
      <c r="X64" s="6" t="s">
        <v>135</v>
      </c>
      <c r="Y64" s="5">
        <v>20153</v>
      </c>
      <c r="Z64" s="5" t="s">
        <v>4265</v>
      </c>
      <c r="AA64" s="5">
        <f>IF(ActividadesCom[[#This Row],[NIVEL 4]]&lt;&gt;0,VLOOKUP(ActividadesCom[[#This Row],[NIVEL 4]],Catálogo!A:B,2,FALSE),"")</f>
        <v>2</v>
      </c>
      <c r="AB64" s="5">
        <v>1</v>
      </c>
      <c r="AC64" s="6" t="s">
        <v>86</v>
      </c>
      <c r="AD64" s="5">
        <v>20133</v>
      </c>
      <c r="AE64" s="5" t="s">
        <v>4265</v>
      </c>
      <c r="AF64" s="5">
        <f>IF(ActividadesCom[[#This Row],[NIVEL 5]]&lt;&gt;0,VLOOKUP(ActividadesCom[[#This Row],[NIVEL 5]],Catálogo!A:B,2,FALSE),"")</f>
        <v>2</v>
      </c>
      <c r="AG64" s="5">
        <v>1</v>
      </c>
      <c r="AH64" s="2"/>
      <c r="AI64" s="2"/>
    </row>
    <row r="65" spans="1:35" ht="78" x14ac:dyDescent="0.2">
      <c r="A65" s="5" t="s">
        <v>4766</v>
      </c>
      <c r="B65" s="7">
        <v>13470106</v>
      </c>
      <c r="C65" s="10" t="s">
        <v>1408</v>
      </c>
      <c r="D65" s="7" t="s">
        <v>1245</v>
      </c>
      <c r="E65" s="5">
        <f>SUM(ActividadesCom[[#This Row],[CRÉD. 1]],ActividadesCom[[#This Row],[CRÉD. 2]],ActividadesCom[[#This Row],[CRÉD. 3]],ActividadesCom[[#This Row],[CRÉD. 4]],ActividadesCom[[#This Row],[CRÉD. 5]])</f>
        <v>5</v>
      </c>
      <c r="F6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5" s="5" t="str">
        <f>IF(ActividadesCom[[#This Row],[PROMEDIO]]="","",IF(ActividadesCom[[#This Row],[PROMEDIO]]&gt;=4,"EXCELENTE",IF(ActividadesCom[[#This Row],[PROMEDIO]]&gt;=3,"NOTABLE",IF(ActividadesCom[[#This Row],[PROMEDIO]]&gt;=2,"BUENO",IF(ActividadesCom[[#This Row],[PROMEDIO]]=1,"SUFICIENTE","")))))</f>
        <v>BUENO</v>
      </c>
      <c r="H65" s="5">
        <f>MAX(ActividadesCom[[#This Row],[PERÍODO 1]],ActividadesCom[[#This Row],[PERÍODO 2]],ActividadesCom[[#This Row],[PERÍODO 3]],ActividadesCom[[#This Row],[PERÍODO 4]],ActividadesCom[[#This Row],[PERÍODO 5]])</f>
        <v>20171</v>
      </c>
      <c r="I65" s="6" t="s">
        <v>305</v>
      </c>
      <c r="J65" s="5">
        <v>20151</v>
      </c>
      <c r="K65" s="5" t="s">
        <v>4265</v>
      </c>
      <c r="L65" s="5">
        <f>IF(ActividadesCom[[#This Row],[NIVEL 1]]&lt;&gt;0,VLOOKUP(ActividadesCom[[#This Row],[NIVEL 1]],Catálogo!A:B,2,FALSE),"")</f>
        <v>2</v>
      </c>
      <c r="M65" s="5">
        <v>1</v>
      </c>
      <c r="N65" s="6" t="s">
        <v>182</v>
      </c>
      <c r="O65" s="5">
        <v>20151</v>
      </c>
      <c r="P65" s="5" t="s">
        <v>4265</v>
      </c>
      <c r="Q65" s="5">
        <f>IF(ActividadesCom[[#This Row],[NIVEL 2]]&lt;&gt;0,VLOOKUP(ActividadesCom[[#This Row],[NIVEL 2]],Catálogo!A:B,2,FALSE),"")</f>
        <v>2</v>
      </c>
      <c r="R65" s="5">
        <v>1</v>
      </c>
      <c r="S65" s="6" t="s">
        <v>306</v>
      </c>
      <c r="T65" s="5">
        <v>20171</v>
      </c>
      <c r="U65" s="5" t="s">
        <v>4265</v>
      </c>
      <c r="V65" s="5">
        <f>IF(ActividadesCom[[#This Row],[NIVEL 3]]&lt;&gt;0,VLOOKUP(ActividadesCom[[#This Row],[NIVEL 3]],Catálogo!A:B,2,FALSE),"")</f>
        <v>2</v>
      </c>
      <c r="W65" s="5">
        <v>1</v>
      </c>
      <c r="X65" s="6"/>
      <c r="Y65" s="5"/>
      <c r="Z65" s="5"/>
      <c r="AA65" s="5" t="str">
        <f>IF(ActividadesCom[[#This Row],[NIVEL 4]]&lt;&gt;0,VLOOKUP(ActividadesCom[[#This Row],[NIVEL 4]],Catálogo!A:B,2,FALSE),"")</f>
        <v/>
      </c>
      <c r="AB65" s="5"/>
      <c r="AC65" s="6" t="s">
        <v>59</v>
      </c>
      <c r="AD65" s="5" t="s">
        <v>51</v>
      </c>
      <c r="AE65" s="5" t="s">
        <v>4265</v>
      </c>
      <c r="AF65" s="5">
        <f>IF(ActividadesCom[[#This Row],[NIVEL 5]]&lt;&gt;0,VLOOKUP(ActividadesCom[[#This Row],[NIVEL 5]],Catálogo!A:B,2,FALSE),"")</f>
        <v>2</v>
      </c>
      <c r="AG65" s="5">
        <v>2</v>
      </c>
      <c r="AH65" s="2"/>
      <c r="AI65" s="2"/>
    </row>
    <row r="66" spans="1:35" ht="117" x14ac:dyDescent="0.2">
      <c r="A66" s="5" t="s">
        <v>4766</v>
      </c>
      <c r="B66" s="7">
        <v>13470107</v>
      </c>
      <c r="C66" s="10" t="s">
        <v>1409</v>
      </c>
      <c r="D66" s="7" t="s">
        <v>1250</v>
      </c>
      <c r="E66" s="5">
        <f>SUM(ActividadesCom[[#This Row],[CRÉD. 1]],ActividadesCom[[#This Row],[CRÉD. 2]],ActividadesCom[[#This Row],[CRÉD. 3]],ActividadesCom[[#This Row],[CRÉD. 4]],ActividadesCom[[#This Row],[CRÉD. 5]])</f>
        <v>5</v>
      </c>
      <c r="F6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6" s="5" t="str">
        <f>IF(ActividadesCom[[#This Row],[PROMEDIO]]="","",IF(ActividadesCom[[#This Row],[PROMEDIO]]&gt;=4,"EXCELENTE",IF(ActividadesCom[[#This Row],[PROMEDIO]]&gt;=3,"NOTABLE",IF(ActividadesCom[[#This Row],[PROMEDIO]]&gt;=2,"BUENO",IF(ActividadesCom[[#This Row],[PROMEDIO]]=1,"SUFICIENTE","")))))</f>
        <v>BUENO</v>
      </c>
      <c r="H66" s="5">
        <f>MAX(ActividadesCom[[#This Row],[PERÍODO 1]],ActividadesCom[[#This Row],[PERÍODO 2]],ActividadesCom[[#This Row],[PERÍODO 3]],ActividadesCom[[#This Row],[PERÍODO 4]],ActividadesCom[[#This Row],[PERÍODO 5]])</f>
        <v>20163</v>
      </c>
      <c r="I66" s="6" t="s">
        <v>235</v>
      </c>
      <c r="J66" s="5">
        <v>20153</v>
      </c>
      <c r="K66" s="5" t="s">
        <v>4265</v>
      </c>
      <c r="L66" s="5">
        <f>IF(ActividadesCom[[#This Row],[NIVEL 1]]&lt;&gt;0,VLOOKUP(ActividadesCom[[#This Row],[NIVEL 1]],Catálogo!A:B,2,FALSE),"")</f>
        <v>2</v>
      </c>
      <c r="M66" s="5">
        <v>1</v>
      </c>
      <c r="N66" s="6" t="s">
        <v>202</v>
      </c>
      <c r="O66" s="5">
        <v>20163</v>
      </c>
      <c r="P66" s="5" t="s">
        <v>4265</v>
      </c>
      <c r="Q66" s="5">
        <f>IF(ActividadesCom[[#This Row],[NIVEL 2]]&lt;&gt;0,VLOOKUP(ActividadesCom[[#This Row],[NIVEL 2]],Catálogo!A:B,2,FALSE),"")</f>
        <v>2</v>
      </c>
      <c r="R66" s="5">
        <v>1</v>
      </c>
      <c r="S66" s="6" t="s">
        <v>307</v>
      </c>
      <c r="T66" s="5">
        <v>20161</v>
      </c>
      <c r="U66" s="5" t="s">
        <v>4265</v>
      </c>
      <c r="V66" s="5">
        <f>IF(ActividadesCom[[#This Row],[NIVEL 3]]&lt;&gt;0,VLOOKUP(ActividadesCom[[#This Row],[NIVEL 3]],Catálogo!A:B,2,FALSE),"")</f>
        <v>2</v>
      </c>
      <c r="W66" s="5">
        <v>1</v>
      </c>
      <c r="X66" s="6" t="s">
        <v>82</v>
      </c>
      <c r="Y66" s="5">
        <v>20133</v>
      </c>
      <c r="Z66" s="5" t="s">
        <v>4265</v>
      </c>
      <c r="AA66" s="5">
        <f>IF(ActividadesCom[[#This Row],[NIVEL 4]]&lt;&gt;0,VLOOKUP(ActividadesCom[[#This Row],[NIVEL 4]],Catálogo!A:B,2,FALSE),"")</f>
        <v>2</v>
      </c>
      <c r="AB66" s="5">
        <v>1</v>
      </c>
      <c r="AC66" s="6" t="s">
        <v>82</v>
      </c>
      <c r="AD66" s="5">
        <v>20143</v>
      </c>
      <c r="AE66" s="5" t="s">
        <v>4265</v>
      </c>
      <c r="AF66" s="5">
        <f>IF(ActividadesCom[[#This Row],[NIVEL 5]]&lt;&gt;0,VLOOKUP(ActividadesCom[[#This Row],[NIVEL 5]],Catálogo!A:B,2,FALSE),"")</f>
        <v>2</v>
      </c>
      <c r="AG66" s="5">
        <v>1</v>
      </c>
      <c r="AH66" s="2"/>
      <c r="AI66" s="2"/>
    </row>
    <row r="67" spans="1:35" x14ac:dyDescent="0.2">
      <c r="A67" s="5" t="s">
        <v>4766</v>
      </c>
      <c r="B67" s="7">
        <v>13470108</v>
      </c>
      <c r="C67" s="10" t="s">
        <v>1410</v>
      </c>
      <c r="D67" s="7" t="s">
        <v>1250</v>
      </c>
      <c r="E67" s="5">
        <f>SUM(ActividadesCom[[#This Row],[CRÉD. 1]],ActividadesCom[[#This Row],[CRÉD. 2]],ActividadesCom[[#This Row],[CRÉD. 3]],ActividadesCom[[#This Row],[CRÉD. 4]],ActividadesCom[[#This Row],[CRÉD. 5]])</f>
        <v>0</v>
      </c>
      <c r="F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7" s="5" t="str">
        <f>IF(ActividadesCom[[#This Row],[PROMEDIO]]="","",IF(ActividadesCom[[#This Row],[PROMEDIO]]&gt;=4,"EXCELENTE",IF(ActividadesCom[[#This Row],[PROMEDIO]]&gt;=3,"NOTABLE",IF(ActividadesCom[[#This Row],[PROMEDIO]]&gt;=2,"BUENO",IF(ActividadesCom[[#This Row],[PROMEDIO]]=1,"SUFICIENTE","")))))</f>
        <v/>
      </c>
      <c r="H67" s="5">
        <f>MAX(ActividadesCom[[#This Row],[PERÍODO 1]],ActividadesCom[[#This Row],[PERÍODO 2]],ActividadesCom[[#This Row],[PERÍODO 3]],ActividadesCom[[#This Row],[PERÍODO 4]],ActividadesCom[[#This Row],[PERÍODO 5]])</f>
        <v>0</v>
      </c>
      <c r="I67" s="6"/>
      <c r="J67" s="5"/>
      <c r="K67" s="5"/>
      <c r="L67" s="5" t="str">
        <f>IF(ActividadesCom[[#This Row],[NIVEL 1]]&lt;&gt;0,VLOOKUP(ActividadesCom[[#This Row],[NIVEL 1]],Catálogo!A:B,2,FALSE),"")</f>
        <v/>
      </c>
      <c r="M67" s="5"/>
      <c r="N67" s="6"/>
      <c r="O67" s="5"/>
      <c r="P67" s="5"/>
      <c r="Q67" s="5" t="str">
        <f>IF(ActividadesCom[[#This Row],[NIVEL 2]]&lt;&gt;0,VLOOKUP(ActividadesCom[[#This Row],[NIVEL 2]],Catálogo!A:B,2,FALSE),"")</f>
        <v/>
      </c>
      <c r="R67" s="5"/>
      <c r="S67" s="6"/>
      <c r="T67" s="5"/>
      <c r="U67" s="5"/>
      <c r="V67" s="5" t="str">
        <f>IF(ActividadesCom[[#This Row],[NIVEL 3]]&lt;&gt;0,VLOOKUP(ActividadesCom[[#This Row],[NIVEL 3]],Catálogo!A:B,2,FALSE),"")</f>
        <v/>
      </c>
      <c r="W67" s="5"/>
      <c r="X67" s="6"/>
      <c r="Y67" s="5"/>
      <c r="Z67" s="5"/>
      <c r="AA67" s="5" t="str">
        <f>IF(ActividadesCom[[#This Row],[NIVEL 4]]&lt;&gt;0,VLOOKUP(ActividadesCom[[#This Row],[NIVEL 4]],Catálogo!A:B,2,FALSE),"")</f>
        <v/>
      </c>
      <c r="AB67" s="5"/>
      <c r="AC67" s="6"/>
      <c r="AD67" s="5"/>
      <c r="AE67" s="5"/>
      <c r="AF67" s="5" t="str">
        <f>IF(ActividadesCom[[#This Row],[NIVEL 5]]&lt;&gt;0,VLOOKUP(ActividadesCom[[#This Row],[NIVEL 5]],Catálogo!A:B,2,FALSE),"")</f>
        <v/>
      </c>
      <c r="AG67" s="5"/>
      <c r="AH67" s="2"/>
      <c r="AI67" s="2"/>
    </row>
    <row r="68" spans="1:35" x14ac:dyDescent="0.2">
      <c r="A68" s="5" t="s">
        <v>4763</v>
      </c>
      <c r="B68" s="7">
        <v>13470111</v>
      </c>
      <c r="C68" s="10" t="s">
        <v>1288</v>
      </c>
      <c r="D68" s="7" t="s">
        <v>1245</v>
      </c>
      <c r="E68" s="5">
        <f>SUM(ActividadesCom[[#This Row],[CRÉD. 1]],ActividadesCom[[#This Row],[CRÉD. 2]],ActividadesCom[[#This Row],[CRÉD. 3]],ActividadesCom[[#This Row],[CRÉD. 4]],ActividadesCom[[#This Row],[CRÉD. 5]])</f>
        <v>0</v>
      </c>
      <c r="F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8" s="5" t="str">
        <f>IF(ActividadesCom[[#This Row],[PROMEDIO]]="","",IF(ActividadesCom[[#This Row],[PROMEDIO]]&gt;=4,"EXCELENTE",IF(ActividadesCom[[#This Row],[PROMEDIO]]&gt;=3,"NOTABLE",IF(ActividadesCom[[#This Row],[PROMEDIO]]&gt;=2,"BUENO",IF(ActividadesCom[[#This Row],[PROMEDIO]]=1,"SUFICIENTE","")))))</f>
        <v/>
      </c>
      <c r="H68" s="5">
        <f>MAX(ActividadesCom[[#This Row],[PERÍODO 1]],ActividadesCom[[#This Row],[PERÍODO 2]],ActividadesCom[[#This Row],[PERÍODO 3]],ActividadesCom[[#This Row],[PERÍODO 4]],ActividadesCom[[#This Row],[PERÍODO 5]])</f>
        <v>0</v>
      </c>
      <c r="I68" s="6"/>
      <c r="J68" s="5"/>
      <c r="K68" s="5"/>
      <c r="L68" s="5" t="str">
        <f>IF(ActividadesCom[[#This Row],[NIVEL 1]]&lt;&gt;0,VLOOKUP(ActividadesCom[[#This Row],[NIVEL 1]],Catálogo!A:B,2,FALSE),"")</f>
        <v/>
      </c>
      <c r="M68" s="5"/>
      <c r="N68" s="6"/>
      <c r="O68" s="5"/>
      <c r="P68" s="5"/>
      <c r="Q68" s="5" t="str">
        <f>IF(ActividadesCom[[#This Row],[NIVEL 2]]&lt;&gt;0,VLOOKUP(ActividadesCom[[#This Row],[NIVEL 2]],Catálogo!A:B,2,FALSE),"")</f>
        <v/>
      </c>
      <c r="R68" s="5"/>
      <c r="S68" s="6"/>
      <c r="T68" s="5"/>
      <c r="U68" s="5"/>
      <c r="V68" s="5" t="str">
        <f>IF(ActividadesCom[[#This Row],[NIVEL 3]]&lt;&gt;0,VLOOKUP(ActividadesCom[[#This Row],[NIVEL 3]],Catálogo!A:B,2,FALSE),"")</f>
        <v/>
      </c>
      <c r="W68" s="5"/>
      <c r="X68" s="6"/>
      <c r="Y68" s="5"/>
      <c r="Z68" s="5"/>
      <c r="AA68" s="5" t="str">
        <f>IF(ActividadesCom[[#This Row],[NIVEL 4]]&lt;&gt;0,VLOOKUP(ActividadesCom[[#This Row],[NIVEL 4]],Catálogo!A:B,2,FALSE),"")</f>
        <v/>
      </c>
      <c r="AB68" s="5"/>
      <c r="AC68" s="6"/>
      <c r="AD68" s="5"/>
      <c r="AE68" s="5"/>
      <c r="AF68" s="5" t="str">
        <f>IF(ActividadesCom[[#This Row],[NIVEL 5]]&lt;&gt;0,VLOOKUP(ActividadesCom[[#This Row],[NIVEL 5]],Catálogo!A:B,2,FALSE),"")</f>
        <v/>
      </c>
      <c r="AG68" s="5"/>
      <c r="AH68" s="2"/>
      <c r="AI68" s="2"/>
    </row>
    <row r="69" spans="1:35" ht="143" x14ac:dyDescent="0.2">
      <c r="A69" s="5" t="s">
        <v>4763</v>
      </c>
      <c r="B69" s="7">
        <v>13470113</v>
      </c>
      <c r="C69" s="10" t="s">
        <v>1289</v>
      </c>
      <c r="D69" s="7" t="s">
        <v>1245</v>
      </c>
      <c r="E69" s="5">
        <f>SUM(ActividadesCom[[#This Row],[CRÉD. 1]],ActividadesCom[[#This Row],[CRÉD. 2]],ActividadesCom[[#This Row],[CRÉD. 3]],ActividadesCom[[#This Row],[CRÉD. 4]],ActividadesCom[[#This Row],[CRÉD. 5]])</f>
        <v>6</v>
      </c>
      <c r="F6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9" s="5" t="str">
        <f>IF(ActividadesCom[[#This Row],[PROMEDIO]]="","",IF(ActividadesCom[[#This Row],[PROMEDIO]]&gt;=4,"EXCELENTE",IF(ActividadesCom[[#This Row],[PROMEDIO]]&gt;=3,"NOTABLE",IF(ActividadesCom[[#This Row],[PROMEDIO]]&gt;=2,"BUENO",IF(ActividadesCom[[#This Row],[PROMEDIO]]=1,"SUFICIENTE","")))))</f>
        <v>BUENO</v>
      </c>
      <c r="H69" s="5">
        <f>MAX(ActividadesCom[[#This Row],[PERÍODO 1]],ActividadesCom[[#This Row],[PERÍODO 2]],ActividadesCom[[#This Row],[PERÍODO 3]],ActividadesCom[[#This Row],[PERÍODO 4]],ActividadesCom[[#This Row],[PERÍODO 5]])</f>
        <v>20193</v>
      </c>
      <c r="I69" s="6" t="s">
        <v>1094</v>
      </c>
      <c r="J69" s="5">
        <v>20151</v>
      </c>
      <c r="K69" s="5" t="s">
        <v>4265</v>
      </c>
      <c r="L69" s="5">
        <f>IF(ActividadesCom[[#This Row],[NIVEL 1]]&lt;&gt;0,VLOOKUP(ActividadesCom[[#This Row],[NIVEL 1]],Catálogo!A:B,2,FALSE),"")</f>
        <v>2</v>
      </c>
      <c r="M69" s="5">
        <v>1</v>
      </c>
      <c r="N69" s="6" t="s">
        <v>1102</v>
      </c>
      <c r="O69" s="5">
        <v>20193</v>
      </c>
      <c r="P69" s="5" t="s">
        <v>4265</v>
      </c>
      <c r="Q69" s="5">
        <f>IF(ActividadesCom[[#This Row],[NIVEL 2]]&lt;&gt;0,VLOOKUP(ActividadesCom[[#This Row],[NIVEL 2]],Catálogo!A:B,2,FALSE),"")</f>
        <v>2</v>
      </c>
      <c r="R69" s="5">
        <v>1</v>
      </c>
      <c r="S69" s="6" t="s">
        <v>1103</v>
      </c>
      <c r="T69" s="5">
        <v>20193</v>
      </c>
      <c r="U69" s="5" t="s">
        <v>4265</v>
      </c>
      <c r="V69" s="5">
        <f>IF(ActividadesCom[[#This Row],[NIVEL 3]]&lt;&gt;0,VLOOKUP(ActividadesCom[[#This Row],[NIVEL 3]],Catálogo!A:B,2,FALSE),"")</f>
        <v>2</v>
      </c>
      <c r="W69" s="5">
        <v>1</v>
      </c>
      <c r="X69" s="6" t="s">
        <v>1290</v>
      </c>
      <c r="Y69" s="5" t="s">
        <v>424</v>
      </c>
      <c r="Z69" s="5" t="s">
        <v>4265</v>
      </c>
      <c r="AA69" s="5">
        <f>IF(ActividadesCom[[#This Row],[NIVEL 4]]&lt;&gt;0,VLOOKUP(ActividadesCom[[#This Row],[NIVEL 4]],Catálogo!A:B,2,FALSE),"")</f>
        <v>2</v>
      </c>
      <c r="AB69" s="5">
        <v>2</v>
      </c>
      <c r="AC69" s="6" t="s">
        <v>79</v>
      </c>
      <c r="AD69" s="5">
        <v>20123</v>
      </c>
      <c r="AE69" s="5" t="s">
        <v>4265</v>
      </c>
      <c r="AF69" s="5">
        <f>IF(ActividadesCom[[#This Row],[NIVEL 5]]&lt;&gt;0,VLOOKUP(ActividadesCom[[#This Row],[NIVEL 5]],Catálogo!A:B,2,FALSE),"")</f>
        <v>2</v>
      </c>
      <c r="AG69" s="5">
        <v>1</v>
      </c>
      <c r="AH69" s="2"/>
      <c r="AI69" s="2"/>
    </row>
    <row r="70" spans="1:35" ht="208" x14ac:dyDescent="0.2">
      <c r="A70" s="5" t="s">
        <v>4763</v>
      </c>
      <c r="B70" s="7">
        <v>13470114</v>
      </c>
      <c r="C70" s="10" t="s">
        <v>1291</v>
      </c>
      <c r="D70" s="7" t="s">
        <v>1245</v>
      </c>
      <c r="E70" s="5">
        <f>SUM(ActividadesCom[[#This Row],[CRÉD. 1]],ActividadesCom[[#This Row],[CRÉD. 2]],ActividadesCom[[#This Row],[CRÉD. 3]],ActividadesCom[[#This Row],[CRÉD. 4]],ActividadesCom[[#This Row],[CRÉD. 5]])</f>
        <v>5</v>
      </c>
      <c r="F7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0" s="5" t="str">
        <f>IF(ActividadesCom[[#This Row],[PROMEDIO]]="","",IF(ActividadesCom[[#This Row],[PROMEDIO]]&gt;=4,"EXCELENTE",IF(ActividadesCom[[#This Row],[PROMEDIO]]&gt;=3,"NOTABLE",IF(ActividadesCom[[#This Row],[PROMEDIO]]&gt;=2,"BUENO",IF(ActividadesCom[[#This Row],[PROMEDIO]]=1,"SUFICIENTE","")))))</f>
        <v>BUENO</v>
      </c>
      <c r="H70" s="5">
        <f>MAX(ActividadesCom[[#This Row],[PERÍODO 1]],ActividadesCom[[#This Row],[PERÍODO 2]],ActividadesCom[[#This Row],[PERÍODO 3]],ActividadesCom[[#This Row],[PERÍODO 4]],ActividadesCom[[#This Row],[PERÍODO 5]])</f>
        <v>20183</v>
      </c>
      <c r="I70" s="6" t="s">
        <v>785</v>
      </c>
      <c r="J70" s="5">
        <v>20183</v>
      </c>
      <c r="K70" s="5" t="s">
        <v>4265</v>
      </c>
      <c r="L70" s="5">
        <f>IF(ActividadesCom[[#This Row],[NIVEL 1]]&lt;&gt;0,VLOOKUP(ActividadesCom[[#This Row],[NIVEL 1]],Catálogo!A:B,2,FALSE),"")</f>
        <v>2</v>
      </c>
      <c r="M70" s="5">
        <v>1</v>
      </c>
      <c r="N70" s="6" t="s">
        <v>822</v>
      </c>
      <c r="O70" s="5">
        <v>20181</v>
      </c>
      <c r="P70" s="5" t="s">
        <v>4265</v>
      </c>
      <c r="Q70" s="5">
        <f>IF(ActividadesCom[[#This Row],[NIVEL 2]]&lt;&gt;0,VLOOKUP(ActividadesCom[[#This Row],[NIVEL 2]],Catálogo!A:B,2,FALSE),"")</f>
        <v>2</v>
      </c>
      <c r="R70" s="5">
        <v>1</v>
      </c>
      <c r="S70" s="6" t="s">
        <v>823</v>
      </c>
      <c r="T70" s="5">
        <v>20151</v>
      </c>
      <c r="U70" s="5" t="s">
        <v>4265</v>
      </c>
      <c r="V70" s="5">
        <f>IF(ActividadesCom[[#This Row],[NIVEL 3]]&lt;&gt;0,VLOOKUP(ActividadesCom[[#This Row],[NIVEL 3]],Catálogo!A:B,2,FALSE),"")</f>
        <v>2</v>
      </c>
      <c r="W70" s="5">
        <v>1</v>
      </c>
      <c r="X70" s="6"/>
      <c r="Y70" s="5"/>
      <c r="Z70" s="5"/>
      <c r="AA70" s="5" t="str">
        <f>IF(ActividadesCom[[#This Row],[NIVEL 4]]&lt;&gt;0,VLOOKUP(ActividadesCom[[#This Row],[NIVEL 4]],Catálogo!A:B,2,FALSE),"")</f>
        <v/>
      </c>
      <c r="AB70" s="5"/>
      <c r="AC70" s="6" t="s">
        <v>802</v>
      </c>
      <c r="AD70" s="5" t="s">
        <v>51</v>
      </c>
      <c r="AE70" s="5" t="s">
        <v>4265</v>
      </c>
      <c r="AF70" s="5">
        <f>IF(ActividadesCom[[#This Row],[NIVEL 5]]&lt;&gt;0,VLOOKUP(ActividadesCom[[#This Row],[NIVEL 5]],Catálogo!A:B,2,FALSE),"")</f>
        <v>2</v>
      </c>
      <c r="AG70" s="5">
        <v>2</v>
      </c>
      <c r="AH70" s="2"/>
      <c r="AI70" s="2"/>
    </row>
    <row r="71" spans="1:35" ht="143" x14ac:dyDescent="0.2">
      <c r="A71" s="5" t="s">
        <v>4765</v>
      </c>
      <c r="B71" s="7">
        <v>13470117</v>
      </c>
      <c r="C71" s="10" t="s">
        <v>1380</v>
      </c>
      <c r="D71" s="7" t="s">
        <v>1250</v>
      </c>
      <c r="E71" s="5">
        <f>SUM(ActividadesCom[[#This Row],[CRÉD. 1]],ActividadesCom[[#This Row],[CRÉD. 2]],ActividadesCom[[#This Row],[CRÉD. 3]],ActividadesCom[[#This Row],[CRÉD. 4]],ActividadesCom[[#This Row],[CRÉD. 5]])</f>
        <v>5</v>
      </c>
      <c r="F7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1" s="5" t="str">
        <f>IF(ActividadesCom[[#This Row],[PROMEDIO]]="","",IF(ActividadesCom[[#This Row],[PROMEDIO]]&gt;=4,"EXCELENTE",IF(ActividadesCom[[#This Row],[PROMEDIO]]&gt;=3,"NOTABLE",IF(ActividadesCom[[#This Row],[PROMEDIO]]&gt;=2,"BUENO",IF(ActividadesCom[[#This Row],[PROMEDIO]]=1,"SUFICIENTE","")))))</f>
        <v>BUENO</v>
      </c>
      <c r="H71" s="5">
        <f>MAX(ActividadesCom[[#This Row],[PERÍODO 1]],ActividadesCom[[#This Row],[PERÍODO 2]],ActividadesCom[[#This Row],[PERÍODO 3]],ActividadesCom[[#This Row],[PERÍODO 4]],ActividadesCom[[#This Row],[PERÍODO 5]])</f>
        <v>20153</v>
      </c>
      <c r="I71" s="6" t="s">
        <v>71</v>
      </c>
      <c r="J71" s="5">
        <v>20141</v>
      </c>
      <c r="K71" s="5" t="s">
        <v>4265</v>
      </c>
      <c r="L71" s="5">
        <f>IF(ActividadesCom[[#This Row],[NIVEL 1]]&lt;&gt;0,VLOOKUP(ActividadesCom[[#This Row],[NIVEL 1]],Catálogo!A:B,2,FALSE),"")</f>
        <v>2</v>
      </c>
      <c r="M71" s="5">
        <v>1</v>
      </c>
      <c r="N71" s="6" t="s">
        <v>72</v>
      </c>
      <c r="O71" s="5">
        <v>20143</v>
      </c>
      <c r="P71" s="5" t="s">
        <v>4265</v>
      </c>
      <c r="Q71" s="5">
        <f>IF(ActividadesCom[[#This Row],[NIVEL 2]]&lt;&gt;0,VLOOKUP(ActividadesCom[[#This Row],[NIVEL 2]],Catálogo!A:B,2,FALSE),"")</f>
        <v>2</v>
      </c>
      <c r="R71" s="5">
        <v>1</v>
      </c>
      <c r="S71" s="6" t="s">
        <v>69</v>
      </c>
      <c r="T71" s="5">
        <v>20151</v>
      </c>
      <c r="U71" s="5" t="s">
        <v>4265</v>
      </c>
      <c r="V71" s="5">
        <f>IF(ActividadesCom[[#This Row],[NIVEL 3]]&lt;&gt;0,VLOOKUP(ActividadesCom[[#This Row],[NIVEL 3]],Catálogo!A:B,2,FALSE),"")</f>
        <v>2</v>
      </c>
      <c r="W71" s="5">
        <v>1</v>
      </c>
      <c r="X71" s="6"/>
      <c r="Y71" s="5"/>
      <c r="Z71" s="5"/>
      <c r="AA71" s="5" t="str">
        <f>IF(ActividadesCom[[#This Row],[NIVEL 4]]&lt;&gt;0,VLOOKUP(ActividadesCom[[#This Row],[NIVEL 4]],Catálogo!A:B,2,FALSE),"")</f>
        <v/>
      </c>
      <c r="AB71" s="5"/>
      <c r="AC71" s="6" t="s">
        <v>19</v>
      </c>
      <c r="AD71" s="5">
        <v>20153</v>
      </c>
      <c r="AE71" s="5" t="s">
        <v>4265</v>
      </c>
      <c r="AF71" s="5">
        <f>IF(ActividadesCom[[#This Row],[NIVEL 5]]&lt;&gt;0,VLOOKUP(ActividadesCom[[#This Row],[NIVEL 5]],Catálogo!A:B,2,FALSE),"")</f>
        <v>2</v>
      </c>
      <c r="AG71" s="5">
        <v>2</v>
      </c>
      <c r="AH71" s="2"/>
      <c r="AI71" s="2"/>
    </row>
    <row r="72" spans="1:35" ht="143" x14ac:dyDescent="0.2">
      <c r="A72" s="5" t="s">
        <v>4765</v>
      </c>
      <c r="B72" s="7">
        <v>13470118</v>
      </c>
      <c r="C72" s="10" t="s">
        <v>1381</v>
      </c>
      <c r="D72" s="7" t="s">
        <v>1245</v>
      </c>
      <c r="E72" s="5">
        <f>SUM(ActividadesCom[[#This Row],[CRÉD. 1]],ActividadesCom[[#This Row],[CRÉD. 2]],ActividadesCom[[#This Row],[CRÉD. 3]],ActividadesCom[[#This Row],[CRÉD. 4]],ActividadesCom[[#This Row],[CRÉD. 5]])</f>
        <v>5</v>
      </c>
      <c r="F7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2" s="5" t="str">
        <f>IF(ActividadesCom[[#This Row],[PROMEDIO]]="","",IF(ActividadesCom[[#This Row],[PROMEDIO]]&gt;=4,"EXCELENTE",IF(ActividadesCom[[#This Row],[PROMEDIO]]&gt;=3,"NOTABLE",IF(ActividadesCom[[#This Row],[PROMEDIO]]&gt;=2,"BUENO",IF(ActividadesCom[[#This Row],[PROMEDIO]]=1,"SUFICIENTE","")))))</f>
        <v>BUENO</v>
      </c>
      <c r="H72" s="5">
        <f>MAX(ActividadesCom[[#This Row],[PERÍODO 1]],ActividadesCom[[#This Row],[PERÍODO 2]],ActividadesCom[[#This Row],[PERÍODO 3]],ActividadesCom[[#This Row],[PERÍODO 4]],ActividadesCom[[#This Row],[PERÍODO 5]])</f>
        <v>20151</v>
      </c>
      <c r="I72" s="6" t="s">
        <v>268</v>
      </c>
      <c r="J72" s="5">
        <v>20133</v>
      </c>
      <c r="K72" s="5" t="s">
        <v>4265</v>
      </c>
      <c r="L72" s="5">
        <f>IF(ActividadesCom[[#This Row],[NIVEL 1]]&lt;&gt;0,VLOOKUP(ActividadesCom[[#This Row],[NIVEL 1]],Catálogo!A:B,2,FALSE),"")</f>
        <v>2</v>
      </c>
      <c r="M72" s="5">
        <v>1</v>
      </c>
      <c r="N72" s="6" t="s">
        <v>269</v>
      </c>
      <c r="O72" s="5">
        <v>20133</v>
      </c>
      <c r="P72" s="5" t="s">
        <v>4265</v>
      </c>
      <c r="Q72" s="5">
        <f>IF(ActividadesCom[[#This Row],[NIVEL 2]]&lt;&gt;0,VLOOKUP(ActividadesCom[[#This Row],[NIVEL 2]],Catálogo!A:B,2,FALSE),"")</f>
        <v>2</v>
      </c>
      <c r="R72" s="5">
        <v>1</v>
      </c>
      <c r="S72" s="6" t="s">
        <v>270</v>
      </c>
      <c r="T72" s="5">
        <v>20141</v>
      </c>
      <c r="U72" s="5" t="s">
        <v>4265</v>
      </c>
      <c r="V72" s="5">
        <f>IF(ActividadesCom[[#This Row],[NIVEL 3]]&lt;&gt;0,VLOOKUP(ActividadesCom[[#This Row],[NIVEL 3]],Catálogo!A:B,2,FALSE),"")</f>
        <v>2</v>
      </c>
      <c r="W72" s="5">
        <v>1</v>
      </c>
      <c r="X72" s="6" t="s">
        <v>271</v>
      </c>
      <c r="Y72" s="5">
        <v>20151</v>
      </c>
      <c r="Z72" s="5" t="s">
        <v>4265</v>
      </c>
      <c r="AA72" s="5">
        <f>IF(ActividadesCom[[#This Row],[NIVEL 4]]&lt;&gt;0,VLOOKUP(ActividadesCom[[#This Row],[NIVEL 4]],Catálogo!A:B,2,FALSE),"")</f>
        <v>2</v>
      </c>
      <c r="AB72" s="5">
        <v>1</v>
      </c>
      <c r="AC72" s="6" t="s">
        <v>104</v>
      </c>
      <c r="AD72" s="5">
        <v>20133</v>
      </c>
      <c r="AE72" s="5" t="s">
        <v>4265</v>
      </c>
      <c r="AF72" s="5">
        <f>IF(ActividadesCom[[#This Row],[NIVEL 5]]&lt;&gt;0,VLOOKUP(ActividadesCom[[#This Row],[NIVEL 5]],Catálogo!A:B,2,FALSE),"")</f>
        <v>2</v>
      </c>
      <c r="AG72" s="5">
        <v>1</v>
      </c>
      <c r="AH72" s="2"/>
      <c r="AI72" s="2"/>
    </row>
    <row r="73" spans="1:35" ht="143" x14ac:dyDescent="0.2">
      <c r="A73" s="5" t="s">
        <v>4771</v>
      </c>
      <c r="B73" s="7">
        <v>13470119</v>
      </c>
      <c r="C73" s="10" t="s">
        <v>1564</v>
      </c>
      <c r="D73" s="7" t="s">
        <v>1250</v>
      </c>
      <c r="E73" s="5">
        <f>SUM(ActividadesCom[[#This Row],[CRÉD. 1]],ActividadesCom[[#This Row],[CRÉD. 2]],ActividadesCom[[#This Row],[CRÉD. 3]],ActividadesCom[[#This Row],[CRÉD. 4]],ActividadesCom[[#This Row],[CRÉD. 5]])</f>
        <v>5</v>
      </c>
      <c r="F7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3" s="5" t="str">
        <f>IF(ActividadesCom[[#This Row],[PROMEDIO]]="","",IF(ActividadesCom[[#This Row],[PROMEDIO]]&gt;=4,"EXCELENTE",IF(ActividadesCom[[#This Row],[PROMEDIO]]&gt;=3,"NOTABLE",IF(ActividadesCom[[#This Row],[PROMEDIO]]&gt;=2,"BUENO",IF(ActividadesCom[[#This Row],[PROMEDIO]]=1,"SUFICIENTE","")))))</f>
        <v>BUENO</v>
      </c>
      <c r="H73" s="5">
        <f>MAX(ActividadesCom[[#This Row],[PERÍODO 1]],ActividadesCom[[#This Row],[PERÍODO 2]],ActividadesCom[[#This Row],[PERÍODO 3]],ActividadesCom[[#This Row],[PERÍODO 4]],ActividadesCom[[#This Row],[PERÍODO 5]])</f>
        <v>20161</v>
      </c>
      <c r="I73" s="6" t="s">
        <v>71</v>
      </c>
      <c r="J73" s="5">
        <v>20141</v>
      </c>
      <c r="K73" s="5" t="s">
        <v>4265</v>
      </c>
      <c r="L73" s="5">
        <f>IF(ActividadesCom[[#This Row],[NIVEL 1]]&lt;&gt;0,VLOOKUP(ActividadesCom[[#This Row],[NIVEL 1]],Catálogo!A:B,2,FALSE),"")</f>
        <v>2</v>
      </c>
      <c r="M73" s="5">
        <v>1</v>
      </c>
      <c r="N73" s="6" t="s">
        <v>72</v>
      </c>
      <c r="O73" s="5">
        <v>20143</v>
      </c>
      <c r="P73" s="5" t="s">
        <v>4265</v>
      </c>
      <c r="Q73" s="5">
        <f>IF(ActividadesCom[[#This Row],[NIVEL 2]]&lt;&gt;0,VLOOKUP(ActividadesCom[[#This Row],[NIVEL 2]],Catálogo!A:B,2,FALSE),"")</f>
        <v>2</v>
      </c>
      <c r="R73" s="5">
        <v>1</v>
      </c>
      <c r="S73" s="6" t="s">
        <v>69</v>
      </c>
      <c r="T73" s="5">
        <v>20151</v>
      </c>
      <c r="U73" s="5" t="s">
        <v>4265</v>
      </c>
      <c r="V73" s="5">
        <f>IF(ActividadesCom[[#This Row],[NIVEL 3]]&lt;&gt;0,VLOOKUP(ActividadesCom[[#This Row],[NIVEL 3]],Catálogo!A:B,2,FALSE),"")</f>
        <v>2</v>
      </c>
      <c r="W73" s="5">
        <v>1</v>
      </c>
      <c r="X73" s="6" t="s">
        <v>128</v>
      </c>
      <c r="Y73" s="5">
        <v>20161</v>
      </c>
      <c r="Z73" s="5" t="s">
        <v>4265</v>
      </c>
      <c r="AA73" s="5">
        <f>IF(ActividadesCom[[#This Row],[NIVEL 4]]&lt;&gt;0,VLOOKUP(ActividadesCom[[#This Row],[NIVEL 4]],Catálogo!A:B,2,FALSE),"")</f>
        <v>2</v>
      </c>
      <c r="AB73" s="5">
        <v>1</v>
      </c>
      <c r="AC73" s="6" t="s">
        <v>5</v>
      </c>
      <c r="AD73" s="5">
        <v>20133</v>
      </c>
      <c r="AE73" s="5" t="s">
        <v>4265</v>
      </c>
      <c r="AF73" s="5">
        <f>IF(ActividadesCom[[#This Row],[NIVEL 5]]&lt;&gt;0,VLOOKUP(ActividadesCom[[#This Row],[NIVEL 5]],Catálogo!A:B,2,FALSE),"")</f>
        <v>2</v>
      </c>
      <c r="AG73" s="5">
        <v>1</v>
      </c>
      <c r="AH73" s="2"/>
      <c r="AI73" s="2"/>
    </row>
    <row r="74" spans="1:35" x14ac:dyDescent="0.2">
      <c r="A74" s="5" t="s">
        <v>4765</v>
      </c>
      <c r="B74" s="7">
        <v>13470120</v>
      </c>
      <c r="C74" s="10" t="s">
        <v>1382</v>
      </c>
      <c r="D74" s="7" t="s">
        <v>1245</v>
      </c>
      <c r="E74" s="5">
        <f>SUM(ActividadesCom[[#This Row],[CRÉD. 1]],ActividadesCom[[#This Row],[CRÉD. 2]],ActividadesCom[[#This Row],[CRÉD. 3]],ActividadesCom[[#This Row],[CRÉD. 4]],ActividadesCom[[#This Row],[CRÉD. 5]])</f>
        <v>0</v>
      </c>
      <c r="F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4" s="5" t="str">
        <f>IF(ActividadesCom[[#This Row],[PROMEDIO]]="","",IF(ActividadesCom[[#This Row],[PROMEDIO]]&gt;=4,"EXCELENTE",IF(ActividadesCom[[#This Row],[PROMEDIO]]&gt;=3,"NOTABLE",IF(ActividadesCom[[#This Row],[PROMEDIO]]&gt;=2,"BUENO",IF(ActividadesCom[[#This Row],[PROMEDIO]]=1,"SUFICIENTE","")))))</f>
        <v/>
      </c>
      <c r="H74" s="5">
        <f>MAX(ActividadesCom[[#This Row],[PERÍODO 1]],ActividadesCom[[#This Row],[PERÍODO 2]],ActividadesCom[[#This Row],[PERÍODO 3]],ActividadesCom[[#This Row],[PERÍODO 4]],ActividadesCom[[#This Row],[PERÍODO 5]])</f>
        <v>0</v>
      </c>
      <c r="I74" s="6"/>
      <c r="J74" s="5"/>
      <c r="K74" s="5"/>
      <c r="L74" s="5" t="str">
        <f>IF(ActividadesCom[[#This Row],[NIVEL 1]]&lt;&gt;0,VLOOKUP(ActividadesCom[[#This Row],[NIVEL 1]],Catálogo!A:B,2,FALSE),"")</f>
        <v/>
      </c>
      <c r="M74" s="5"/>
      <c r="N74" s="6"/>
      <c r="O74" s="5"/>
      <c r="P74" s="5"/>
      <c r="Q74" s="5" t="str">
        <f>IF(ActividadesCom[[#This Row],[NIVEL 2]]&lt;&gt;0,VLOOKUP(ActividadesCom[[#This Row],[NIVEL 2]],Catálogo!A:B,2,FALSE),"")</f>
        <v/>
      </c>
      <c r="R74" s="5"/>
      <c r="S74" s="6"/>
      <c r="T74" s="5"/>
      <c r="U74" s="5"/>
      <c r="V74" s="5" t="str">
        <f>IF(ActividadesCom[[#This Row],[NIVEL 3]]&lt;&gt;0,VLOOKUP(ActividadesCom[[#This Row],[NIVEL 3]],Catálogo!A:B,2,FALSE),"")</f>
        <v/>
      </c>
      <c r="W74" s="5"/>
      <c r="X74" s="6"/>
      <c r="Y74" s="5"/>
      <c r="Z74" s="5"/>
      <c r="AA74" s="5" t="str">
        <f>IF(ActividadesCom[[#This Row],[NIVEL 4]]&lt;&gt;0,VLOOKUP(ActividadesCom[[#This Row],[NIVEL 4]],Catálogo!A:B,2,FALSE),"")</f>
        <v/>
      </c>
      <c r="AB74" s="5"/>
      <c r="AC74" s="6"/>
      <c r="AD74" s="5"/>
      <c r="AE74" s="5"/>
      <c r="AF74" s="5" t="str">
        <f>IF(ActividadesCom[[#This Row],[NIVEL 5]]&lt;&gt;0,VLOOKUP(ActividadesCom[[#This Row],[NIVEL 5]],Catálogo!A:B,2,FALSE),"")</f>
        <v/>
      </c>
      <c r="AG74" s="5"/>
      <c r="AH74" s="2"/>
      <c r="AI74" s="2"/>
    </row>
    <row r="75" spans="1:35" ht="78" x14ac:dyDescent="0.2">
      <c r="A75" s="5" t="s">
        <v>4765</v>
      </c>
      <c r="B75" s="7">
        <v>13470121</v>
      </c>
      <c r="C75" s="10" t="s">
        <v>1383</v>
      </c>
      <c r="D75" s="7" t="s">
        <v>1250</v>
      </c>
      <c r="E75" s="5">
        <f>SUM(ActividadesCom[[#This Row],[CRÉD. 1]],ActividadesCom[[#This Row],[CRÉD. 2]],ActividadesCom[[#This Row],[CRÉD. 3]],ActividadesCom[[#This Row],[CRÉD. 4]],ActividadesCom[[#This Row],[CRÉD. 5]])</f>
        <v>5</v>
      </c>
      <c r="F7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5" s="5" t="str">
        <f>IF(ActividadesCom[[#This Row],[PROMEDIO]]="","",IF(ActividadesCom[[#This Row],[PROMEDIO]]&gt;=4,"EXCELENTE",IF(ActividadesCom[[#This Row],[PROMEDIO]]&gt;=3,"NOTABLE",IF(ActividadesCom[[#This Row],[PROMEDIO]]&gt;=2,"BUENO",IF(ActividadesCom[[#This Row],[PROMEDIO]]=1,"SUFICIENTE","")))))</f>
        <v>BUENO</v>
      </c>
      <c r="H75" s="5">
        <f>MAX(ActividadesCom[[#This Row],[PERÍODO 1]],ActividadesCom[[#This Row],[PERÍODO 2]],ActividadesCom[[#This Row],[PERÍODO 3]],ActividadesCom[[#This Row],[PERÍODO 4]],ActividadesCom[[#This Row],[PERÍODO 5]])</f>
        <v>20161</v>
      </c>
      <c r="I75" s="6" t="s">
        <v>467</v>
      </c>
      <c r="J75" s="5">
        <v>20143</v>
      </c>
      <c r="K75" s="5" t="s">
        <v>4265</v>
      </c>
      <c r="L75" s="5">
        <f>IF(ActividadesCom[[#This Row],[NIVEL 1]]&lt;&gt;0,VLOOKUP(ActividadesCom[[#This Row],[NIVEL 1]],Catálogo!A:B,2,FALSE),"")</f>
        <v>2</v>
      </c>
      <c r="M75" s="5">
        <v>1</v>
      </c>
      <c r="N75" s="6" t="s">
        <v>470</v>
      </c>
      <c r="O75" s="5">
        <v>20143</v>
      </c>
      <c r="P75" s="5" t="s">
        <v>4265</v>
      </c>
      <c r="Q75" s="5">
        <f>IF(ActividadesCom[[#This Row],[NIVEL 2]]&lt;&gt;0,VLOOKUP(ActividadesCom[[#This Row],[NIVEL 2]],Catálogo!A:B,2,FALSE),"")</f>
        <v>2</v>
      </c>
      <c r="R75" s="5">
        <v>1</v>
      </c>
      <c r="S75" s="6" t="s">
        <v>713</v>
      </c>
      <c r="T75" s="5">
        <v>20151</v>
      </c>
      <c r="U75" s="5" t="s">
        <v>4265</v>
      </c>
      <c r="V75" s="5">
        <f>IF(ActividadesCom[[#This Row],[NIVEL 3]]&lt;&gt;0,VLOOKUP(ActividadesCom[[#This Row],[NIVEL 3]],Catálogo!A:B,2,FALSE),"")</f>
        <v>2</v>
      </c>
      <c r="W75" s="5">
        <v>1</v>
      </c>
      <c r="X75" s="6" t="s">
        <v>715</v>
      </c>
      <c r="Y75" s="5">
        <v>20161</v>
      </c>
      <c r="Z75" s="5" t="s">
        <v>4265</v>
      </c>
      <c r="AA75" s="5">
        <f>IF(ActividadesCom[[#This Row],[NIVEL 4]]&lt;&gt;0,VLOOKUP(ActividadesCom[[#This Row],[NIVEL 4]],Catálogo!A:B,2,FALSE),"")</f>
        <v>2</v>
      </c>
      <c r="AB75" s="5">
        <v>1</v>
      </c>
      <c r="AC75" s="6" t="s">
        <v>26</v>
      </c>
      <c r="AD75" s="5">
        <v>20151</v>
      </c>
      <c r="AE75" s="5" t="s">
        <v>4265</v>
      </c>
      <c r="AF75" s="5">
        <f>IF(ActividadesCom[[#This Row],[NIVEL 5]]&lt;&gt;0,VLOOKUP(ActividadesCom[[#This Row],[NIVEL 5]],Catálogo!A:B,2,FALSE),"")</f>
        <v>2</v>
      </c>
      <c r="AG75" s="5">
        <v>1</v>
      </c>
      <c r="AH75" s="2"/>
      <c r="AI75" s="2"/>
    </row>
    <row r="76" spans="1:35" x14ac:dyDescent="0.2">
      <c r="A76" s="5" t="s">
        <v>4763</v>
      </c>
      <c r="B76" s="7">
        <v>13470122</v>
      </c>
      <c r="C76" s="10" t="s">
        <v>1292</v>
      </c>
      <c r="D76" s="7" t="s">
        <v>1250</v>
      </c>
      <c r="E76" s="5">
        <f>SUM(ActividadesCom[[#This Row],[CRÉD. 1]],ActividadesCom[[#This Row],[CRÉD. 2]],ActividadesCom[[#This Row],[CRÉD. 3]],ActividadesCom[[#This Row],[CRÉD. 4]],ActividadesCom[[#This Row],[CRÉD. 5]])</f>
        <v>0</v>
      </c>
      <c r="F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6" s="5" t="str">
        <f>IF(ActividadesCom[[#This Row],[PROMEDIO]]="","",IF(ActividadesCom[[#This Row],[PROMEDIO]]&gt;=4,"EXCELENTE",IF(ActividadesCom[[#This Row],[PROMEDIO]]&gt;=3,"NOTABLE",IF(ActividadesCom[[#This Row],[PROMEDIO]]&gt;=2,"BUENO",IF(ActividadesCom[[#This Row],[PROMEDIO]]=1,"SUFICIENTE","")))))</f>
        <v/>
      </c>
      <c r="H76" s="5">
        <f>MAX(ActividadesCom[[#This Row],[PERÍODO 1]],ActividadesCom[[#This Row],[PERÍODO 2]],ActividadesCom[[#This Row],[PERÍODO 3]],ActividadesCom[[#This Row],[PERÍODO 4]],ActividadesCom[[#This Row],[PERÍODO 5]])</f>
        <v>0</v>
      </c>
      <c r="I76" s="6"/>
      <c r="J76" s="5"/>
      <c r="K76" s="5"/>
      <c r="L76" s="5" t="str">
        <f>IF(ActividadesCom[[#This Row],[NIVEL 1]]&lt;&gt;0,VLOOKUP(ActividadesCom[[#This Row],[NIVEL 1]],Catálogo!A:B,2,FALSE),"")</f>
        <v/>
      </c>
      <c r="M76" s="5"/>
      <c r="N76" s="6"/>
      <c r="O76" s="5"/>
      <c r="P76" s="5"/>
      <c r="Q76" s="5" t="str">
        <f>IF(ActividadesCom[[#This Row],[NIVEL 2]]&lt;&gt;0,VLOOKUP(ActividadesCom[[#This Row],[NIVEL 2]],Catálogo!A:B,2,FALSE),"")</f>
        <v/>
      </c>
      <c r="R76" s="5"/>
      <c r="S76" s="6"/>
      <c r="T76" s="5"/>
      <c r="U76" s="5"/>
      <c r="V76" s="5" t="str">
        <f>IF(ActividadesCom[[#This Row],[NIVEL 3]]&lt;&gt;0,VLOOKUP(ActividadesCom[[#This Row],[NIVEL 3]],Catálogo!A:B,2,FALSE),"")</f>
        <v/>
      </c>
      <c r="W76" s="5"/>
      <c r="X76" s="6"/>
      <c r="Y76" s="5"/>
      <c r="Z76" s="5"/>
      <c r="AA76" s="5" t="str">
        <f>IF(ActividadesCom[[#This Row],[NIVEL 4]]&lt;&gt;0,VLOOKUP(ActividadesCom[[#This Row],[NIVEL 4]],Catálogo!A:B,2,FALSE),"")</f>
        <v/>
      </c>
      <c r="AB76" s="5"/>
      <c r="AC76" s="6"/>
      <c r="AD76" s="5"/>
      <c r="AE76" s="5"/>
      <c r="AF76" s="5" t="str">
        <f>IF(ActividadesCom[[#This Row],[NIVEL 5]]&lt;&gt;0,VLOOKUP(ActividadesCom[[#This Row],[NIVEL 5]],Catálogo!A:B,2,FALSE),"")</f>
        <v/>
      </c>
      <c r="AG76" s="5"/>
      <c r="AH76" s="2"/>
      <c r="AI76" s="2"/>
    </row>
    <row r="77" spans="1:35" x14ac:dyDescent="0.2">
      <c r="A77" s="5" t="s">
        <v>4766</v>
      </c>
      <c r="B77" s="7">
        <v>13470123</v>
      </c>
      <c r="C77" s="10" t="s">
        <v>1411</v>
      </c>
      <c r="D77" s="7" t="s">
        <v>1245</v>
      </c>
      <c r="E77" s="5">
        <f>SUM(ActividadesCom[[#This Row],[CRÉD. 1]],ActividadesCom[[#This Row],[CRÉD. 2]],ActividadesCom[[#This Row],[CRÉD. 3]],ActividadesCom[[#This Row],[CRÉD. 4]],ActividadesCom[[#This Row],[CRÉD. 5]])</f>
        <v>1</v>
      </c>
      <c r="F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7" s="5" t="str">
        <f>IF(ActividadesCom[[#This Row],[PROMEDIO]]="","",IF(ActividadesCom[[#This Row],[PROMEDIO]]&gt;=4,"EXCELENTE",IF(ActividadesCom[[#This Row],[PROMEDIO]]&gt;=3,"NOTABLE",IF(ActividadesCom[[#This Row],[PROMEDIO]]&gt;=2,"BUENO",IF(ActividadesCom[[#This Row],[PROMEDIO]]=1,"SUFICIENTE","")))))</f>
        <v/>
      </c>
      <c r="H77" s="5">
        <f>MAX(ActividadesCom[[#This Row],[PERÍODO 1]],ActividadesCom[[#This Row],[PERÍODO 2]],ActividadesCom[[#This Row],[PERÍODO 3]],ActividadesCom[[#This Row],[PERÍODO 4]],ActividadesCom[[#This Row],[PERÍODO 5]])</f>
        <v>20141</v>
      </c>
      <c r="I77" s="6"/>
      <c r="J77" s="5"/>
      <c r="K77" s="5"/>
      <c r="L77" s="5" t="str">
        <f>IF(ActividadesCom[[#This Row],[NIVEL 1]]&lt;&gt;0,VLOOKUP(ActividadesCom[[#This Row],[NIVEL 1]],Catálogo!A:B,2,FALSE),"")</f>
        <v/>
      </c>
      <c r="M77" s="5"/>
      <c r="N77" s="6"/>
      <c r="O77" s="5"/>
      <c r="P77" s="5"/>
      <c r="Q77" s="5" t="str">
        <f>IF(ActividadesCom[[#This Row],[NIVEL 2]]&lt;&gt;0,VLOOKUP(ActividadesCom[[#This Row],[NIVEL 2]],Catálogo!A:B,2,FALSE),"")</f>
        <v/>
      </c>
      <c r="R77" s="5"/>
      <c r="S77" s="6"/>
      <c r="T77" s="5"/>
      <c r="U77" s="5"/>
      <c r="V77" s="5" t="str">
        <f>IF(ActividadesCom[[#This Row],[NIVEL 3]]&lt;&gt;0,VLOOKUP(ActividadesCom[[#This Row],[NIVEL 3]],Catálogo!A:B,2,FALSE),"")</f>
        <v/>
      </c>
      <c r="W77" s="5"/>
      <c r="X77" s="6"/>
      <c r="Y77" s="5"/>
      <c r="Z77" s="5"/>
      <c r="AA77" s="5" t="str">
        <f>IF(ActividadesCom[[#This Row],[NIVEL 4]]&lt;&gt;0,VLOOKUP(ActividadesCom[[#This Row],[NIVEL 4]],Catálogo!A:B,2,FALSE),"")</f>
        <v/>
      </c>
      <c r="AB77" s="5"/>
      <c r="AC77" s="6" t="s">
        <v>42</v>
      </c>
      <c r="AD77" s="5">
        <v>20141</v>
      </c>
      <c r="AE77" s="5" t="s">
        <v>4265</v>
      </c>
      <c r="AF77" s="5">
        <f>IF(ActividadesCom[[#This Row],[NIVEL 5]]&lt;&gt;0,VLOOKUP(ActividadesCom[[#This Row],[NIVEL 5]],Catálogo!A:B,2,FALSE),"")</f>
        <v>2</v>
      </c>
      <c r="AG77" s="5">
        <v>1</v>
      </c>
      <c r="AH77" s="2"/>
      <c r="AI77" s="2"/>
    </row>
    <row r="78" spans="1:35" ht="143" x14ac:dyDescent="0.2">
      <c r="A78" s="5" t="s">
        <v>4771</v>
      </c>
      <c r="B78" s="7">
        <v>13470124</v>
      </c>
      <c r="C78" s="10" t="s">
        <v>1565</v>
      </c>
      <c r="D78" s="7" t="s">
        <v>1245</v>
      </c>
      <c r="E78" s="5">
        <f>SUM(ActividadesCom[[#This Row],[CRÉD. 1]],ActividadesCom[[#This Row],[CRÉD. 2]],ActividadesCom[[#This Row],[CRÉD. 3]],ActividadesCom[[#This Row],[CRÉD. 4]],ActividadesCom[[#This Row],[CRÉD. 5]])</f>
        <v>5</v>
      </c>
      <c r="F7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8" s="5" t="str">
        <f>IF(ActividadesCom[[#This Row],[PROMEDIO]]="","",IF(ActividadesCom[[#This Row],[PROMEDIO]]&gt;=4,"EXCELENTE",IF(ActividadesCom[[#This Row],[PROMEDIO]]&gt;=3,"NOTABLE",IF(ActividadesCom[[#This Row],[PROMEDIO]]&gt;=2,"BUENO",IF(ActividadesCom[[#This Row],[PROMEDIO]]=1,"SUFICIENTE","")))))</f>
        <v>BUENO</v>
      </c>
      <c r="H78" s="5">
        <f>MAX(ActividadesCom[[#This Row],[PERÍODO 1]],ActividadesCom[[#This Row],[PERÍODO 2]],ActividadesCom[[#This Row],[PERÍODO 3]],ActividadesCom[[#This Row],[PERÍODO 4]],ActividadesCom[[#This Row],[PERÍODO 5]])</f>
        <v>20173</v>
      </c>
      <c r="I78" s="6" t="s">
        <v>160</v>
      </c>
      <c r="J78" s="5">
        <v>20133</v>
      </c>
      <c r="K78" s="5" t="s">
        <v>4265</v>
      </c>
      <c r="L78" s="5">
        <f>IF(ActividadesCom[[#This Row],[NIVEL 1]]&lt;&gt;0,VLOOKUP(ActividadesCom[[#This Row],[NIVEL 1]],Catálogo!A:B,2,FALSE),"")</f>
        <v>2</v>
      </c>
      <c r="M78" s="5">
        <v>1</v>
      </c>
      <c r="N78" s="6" t="s">
        <v>404</v>
      </c>
      <c r="O78" s="5">
        <v>20171</v>
      </c>
      <c r="P78" s="5" t="s">
        <v>4265</v>
      </c>
      <c r="Q78" s="5">
        <f>IF(ActividadesCom[[#This Row],[NIVEL 2]]&lt;&gt;0,VLOOKUP(ActividadesCom[[#This Row],[NIVEL 2]],Catálogo!A:B,2,FALSE),"")</f>
        <v>2</v>
      </c>
      <c r="R78" s="5">
        <v>1</v>
      </c>
      <c r="S78" s="6" t="s">
        <v>366</v>
      </c>
      <c r="T78" s="5">
        <v>20161</v>
      </c>
      <c r="U78" s="5" t="s">
        <v>4265</v>
      </c>
      <c r="V78" s="5">
        <f>IF(ActividadesCom[[#This Row],[NIVEL 3]]&lt;&gt;0,VLOOKUP(ActividadesCom[[#This Row],[NIVEL 3]],Catálogo!A:B,2,FALSE),"")</f>
        <v>2</v>
      </c>
      <c r="W78" s="5">
        <v>1</v>
      </c>
      <c r="X78" s="6" t="s">
        <v>435</v>
      </c>
      <c r="Y78" s="5">
        <v>20173</v>
      </c>
      <c r="Z78" s="5" t="s">
        <v>4265</v>
      </c>
      <c r="AA78" s="5">
        <f>IF(ActividadesCom[[#This Row],[NIVEL 4]]&lt;&gt;0,VLOOKUP(ActividadesCom[[#This Row],[NIVEL 4]],Catálogo!A:B,2,FALSE),"")</f>
        <v>2</v>
      </c>
      <c r="AB78" s="5">
        <v>1</v>
      </c>
      <c r="AC78" s="6" t="s">
        <v>167</v>
      </c>
      <c r="AD78" s="5">
        <v>20161</v>
      </c>
      <c r="AE78" s="5" t="s">
        <v>4265</v>
      </c>
      <c r="AF78" s="5">
        <f>IF(ActividadesCom[[#This Row],[NIVEL 5]]&lt;&gt;0,VLOOKUP(ActividadesCom[[#This Row],[NIVEL 5]],Catálogo!A:B,2,FALSE),"")</f>
        <v>2</v>
      </c>
      <c r="AG78" s="5">
        <v>1</v>
      </c>
      <c r="AH78" s="2"/>
      <c r="AI78" s="2"/>
    </row>
    <row r="79" spans="1:35" ht="143" x14ac:dyDescent="0.2">
      <c r="A79" s="5" t="s">
        <v>4771</v>
      </c>
      <c r="B79" s="7">
        <v>13470125</v>
      </c>
      <c r="C79" s="10" t="s">
        <v>1566</v>
      </c>
      <c r="D79" s="7" t="s">
        <v>1250</v>
      </c>
      <c r="E79" s="5">
        <f>SUM(ActividadesCom[[#This Row],[CRÉD. 1]],ActividadesCom[[#This Row],[CRÉD. 2]],ActividadesCom[[#This Row],[CRÉD. 3]],ActividadesCom[[#This Row],[CRÉD. 4]],ActividadesCom[[#This Row],[CRÉD. 5]])</f>
        <v>5</v>
      </c>
      <c r="F7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9" s="5" t="str">
        <f>IF(ActividadesCom[[#This Row],[PROMEDIO]]="","",IF(ActividadesCom[[#This Row],[PROMEDIO]]&gt;=4,"EXCELENTE",IF(ActividadesCom[[#This Row],[PROMEDIO]]&gt;=3,"NOTABLE",IF(ActividadesCom[[#This Row],[PROMEDIO]]&gt;=2,"BUENO",IF(ActividadesCom[[#This Row],[PROMEDIO]]=1,"SUFICIENTE","")))))</f>
        <v>BUENO</v>
      </c>
      <c r="H79" s="5">
        <f>MAX(ActividadesCom[[#This Row],[PERÍODO 1]],ActividadesCom[[#This Row],[PERÍODO 2]],ActividadesCom[[#This Row],[PERÍODO 3]],ActividadesCom[[#This Row],[PERÍODO 4]],ActividadesCom[[#This Row],[PERÍODO 5]])</f>
        <v>20161</v>
      </c>
      <c r="I79" s="6" t="s">
        <v>128</v>
      </c>
      <c r="J79" s="5">
        <v>20161</v>
      </c>
      <c r="K79" s="5" t="s">
        <v>4265</v>
      </c>
      <c r="L79" s="5">
        <f>IF(ActividadesCom[[#This Row],[NIVEL 1]]&lt;&gt;0,VLOOKUP(ActividadesCom[[#This Row],[NIVEL 1]],Catálogo!A:B,2,FALSE),"")</f>
        <v>2</v>
      </c>
      <c r="M79" s="5">
        <v>1</v>
      </c>
      <c r="N79" s="6" t="s">
        <v>162</v>
      </c>
      <c r="O79" s="5">
        <v>20133</v>
      </c>
      <c r="P79" s="5" t="s">
        <v>4265</v>
      </c>
      <c r="Q79" s="5">
        <f>IF(ActividadesCom[[#This Row],[NIVEL 2]]&lt;&gt;0,VLOOKUP(ActividadesCom[[#This Row],[NIVEL 2]],Catálogo!A:B,2,FALSE),"")</f>
        <v>2</v>
      </c>
      <c r="R79" s="5">
        <v>1</v>
      </c>
      <c r="S79" s="6" t="s">
        <v>267</v>
      </c>
      <c r="T79" s="5">
        <v>20161</v>
      </c>
      <c r="U79" s="5" t="s">
        <v>4265</v>
      </c>
      <c r="V79" s="5">
        <f>IF(ActividadesCom[[#This Row],[NIVEL 3]]&lt;&gt;0,VLOOKUP(ActividadesCom[[#This Row],[NIVEL 3]],Catálogo!A:B,2,FALSE),"")</f>
        <v>2</v>
      </c>
      <c r="W79" s="5">
        <v>1</v>
      </c>
      <c r="X79" s="6" t="s">
        <v>167</v>
      </c>
      <c r="Y79" s="5">
        <v>20161</v>
      </c>
      <c r="Z79" s="5" t="s">
        <v>4265</v>
      </c>
      <c r="AA79" s="5">
        <f>IF(ActividadesCom[[#This Row],[NIVEL 4]]&lt;&gt;0,VLOOKUP(ActividadesCom[[#This Row],[NIVEL 4]],Catálogo!A:B,2,FALSE),"")</f>
        <v>2</v>
      </c>
      <c r="AB79" s="5">
        <v>1</v>
      </c>
      <c r="AC79" s="6" t="s">
        <v>2</v>
      </c>
      <c r="AD79" s="5">
        <v>20133</v>
      </c>
      <c r="AE79" s="5" t="s">
        <v>4265</v>
      </c>
      <c r="AF79" s="5">
        <f>IF(ActividadesCom[[#This Row],[NIVEL 5]]&lt;&gt;0,VLOOKUP(ActividadesCom[[#This Row],[NIVEL 5]],Catálogo!A:B,2,FALSE),"")</f>
        <v>2</v>
      </c>
      <c r="AG79" s="5">
        <v>1</v>
      </c>
      <c r="AH79" s="2"/>
      <c r="AI79" s="2"/>
    </row>
    <row r="80" spans="1:35" ht="182" x14ac:dyDescent="0.2">
      <c r="A80" s="5" t="s">
        <v>4771</v>
      </c>
      <c r="B80" s="7">
        <v>13470126</v>
      </c>
      <c r="C80" s="10" t="s">
        <v>1567</v>
      </c>
      <c r="D80" s="7" t="s">
        <v>1250</v>
      </c>
      <c r="E80" s="5">
        <f>SUM(ActividadesCom[[#This Row],[CRÉD. 1]],ActividadesCom[[#This Row],[CRÉD. 2]],ActividadesCom[[#This Row],[CRÉD. 3]],ActividadesCom[[#This Row],[CRÉD. 4]],ActividadesCom[[#This Row],[CRÉD. 5]])</f>
        <v>5</v>
      </c>
      <c r="F8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0" s="5" t="str">
        <f>IF(ActividadesCom[[#This Row],[PROMEDIO]]="","",IF(ActividadesCom[[#This Row],[PROMEDIO]]&gt;=4,"EXCELENTE",IF(ActividadesCom[[#This Row],[PROMEDIO]]&gt;=3,"NOTABLE",IF(ActividadesCom[[#This Row],[PROMEDIO]]&gt;=2,"BUENO",IF(ActividadesCom[[#This Row],[PROMEDIO]]=1,"SUFICIENTE","")))))</f>
        <v>BUENO</v>
      </c>
      <c r="H80" s="5">
        <f>MAX(ActividadesCom[[#This Row],[PERÍODO 1]],ActividadesCom[[#This Row],[PERÍODO 2]],ActividadesCom[[#This Row],[PERÍODO 3]],ActividadesCom[[#This Row],[PERÍODO 4]],ActividadesCom[[#This Row],[PERÍODO 5]])</f>
        <v>20163</v>
      </c>
      <c r="I80" s="6" t="s">
        <v>227</v>
      </c>
      <c r="J80" s="5">
        <v>20133</v>
      </c>
      <c r="K80" s="5" t="s">
        <v>4265</v>
      </c>
      <c r="L80" s="5">
        <f>IF(ActividadesCom[[#This Row],[NIVEL 1]]&lt;&gt;0,VLOOKUP(ActividadesCom[[#This Row],[NIVEL 1]],Catálogo!A:B,2,FALSE),"")</f>
        <v>2</v>
      </c>
      <c r="M80" s="5">
        <v>1</v>
      </c>
      <c r="N80" s="6" t="s">
        <v>228</v>
      </c>
      <c r="O80" s="5">
        <v>20151</v>
      </c>
      <c r="P80" s="5" t="s">
        <v>4265</v>
      </c>
      <c r="Q80" s="5">
        <f>IF(ActividadesCom[[#This Row],[NIVEL 2]]&lt;&gt;0,VLOOKUP(ActividadesCom[[#This Row],[NIVEL 2]],Catálogo!A:B,2,FALSE),"")</f>
        <v>2</v>
      </c>
      <c r="R80" s="5">
        <v>1</v>
      </c>
      <c r="S80" s="6" t="s">
        <v>276</v>
      </c>
      <c r="T80" s="5">
        <v>20163</v>
      </c>
      <c r="U80" s="5" t="s">
        <v>4265</v>
      </c>
      <c r="V80" s="5">
        <f>IF(ActividadesCom[[#This Row],[NIVEL 3]]&lt;&gt;0,VLOOKUP(ActividadesCom[[#This Row],[NIVEL 3]],Catálogo!A:B,2,FALSE),"")</f>
        <v>2</v>
      </c>
      <c r="W80" s="5">
        <v>1</v>
      </c>
      <c r="X80" s="6"/>
      <c r="Y80" s="5"/>
      <c r="Z80" s="5"/>
      <c r="AA80" s="5" t="str">
        <f>IF(ActividadesCom[[#This Row],[NIVEL 4]]&lt;&gt;0,VLOOKUP(ActividadesCom[[#This Row],[NIVEL 4]],Catálogo!A:B,2,FALSE),"")</f>
        <v/>
      </c>
      <c r="AB80" s="5"/>
      <c r="AC80" s="6" t="s">
        <v>97</v>
      </c>
      <c r="AD80" s="5" t="s">
        <v>51</v>
      </c>
      <c r="AE80" s="5" t="s">
        <v>4265</v>
      </c>
      <c r="AF80" s="5">
        <f>IF(ActividadesCom[[#This Row],[NIVEL 5]]&lt;&gt;0,VLOOKUP(ActividadesCom[[#This Row],[NIVEL 5]],Catálogo!A:B,2,FALSE),"")</f>
        <v>2</v>
      </c>
      <c r="AG80" s="5">
        <v>2</v>
      </c>
      <c r="AH80" s="2"/>
      <c r="AI80" s="2"/>
    </row>
    <row r="81" spans="1:35" ht="117" x14ac:dyDescent="0.2">
      <c r="A81" s="5" t="s">
        <v>4766</v>
      </c>
      <c r="B81" s="7">
        <v>13470127</v>
      </c>
      <c r="C81" s="10" t="s">
        <v>1412</v>
      </c>
      <c r="D81" s="7" t="s">
        <v>1245</v>
      </c>
      <c r="E81" s="5">
        <f>SUM(ActividadesCom[[#This Row],[CRÉD. 1]],ActividadesCom[[#This Row],[CRÉD. 2]],ActividadesCom[[#This Row],[CRÉD. 3]],ActividadesCom[[#This Row],[CRÉD. 4]],ActividadesCom[[#This Row],[CRÉD. 5]])</f>
        <v>7</v>
      </c>
      <c r="F8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1" s="5" t="str">
        <f>IF(ActividadesCom[[#This Row],[PROMEDIO]]="","",IF(ActividadesCom[[#This Row],[PROMEDIO]]&gt;=4,"EXCELENTE",IF(ActividadesCom[[#This Row],[PROMEDIO]]&gt;=3,"NOTABLE",IF(ActividadesCom[[#This Row],[PROMEDIO]]&gt;=2,"BUENO",IF(ActividadesCom[[#This Row],[PROMEDIO]]=1,"SUFICIENTE","")))))</f>
        <v>BUENO</v>
      </c>
      <c r="H81" s="5">
        <f>MAX(ActividadesCom[[#This Row],[PERÍODO 1]],ActividadesCom[[#This Row],[PERÍODO 2]],ActividadesCom[[#This Row],[PERÍODO 3]],ActividadesCom[[#This Row],[PERÍODO 4]],ActividadesCom[[#This Row],[PERÍODO 5]])</f>
        <v>20163</v>
      </c>
      <c r="I81" s="6" t="s">
        <v>128</v>
      </c>
      <c r="J81" s="5">
        <v>20161</v>
      </c>
      <c r="K81" s="5" t="s">
        <v>4265</v>
      </c>
      <c r="L81" s="5">
        <f>IF(ActividadesCom[[#This Row],[NIVEL 1]]&lt;&gt;0,VLOOKUP(ActividadesCom[[#This Row],[NIVEL 1]],Catálogo!A:B,2,FALSE),"")</f>
        <v>2</v>
      </c>
      <c r="M81" s="5">
        <v>1</v>
      </c>
      <c r="N81" s="6" t="s">
        <v>128</v>
      </c>
      <c r="O81" s="5">
        <v>20163</v>
      </c>
      <c r="P81" s="5" t="s">
        <v>4265</v>
      </c>
      <c r="Q81" s="5">
        <f>IF(ActividadesCom[[#This Row],[NIVEL 2]]&lt;&gt;0,VLOOKUP(ActividadesCom[[#This Row],[NIVEL 2]],Catálogo!A:B,2,FALSE),"")</f>
        <v>2</v>
      </c>
      <c r="R81" s="5">
        <v>2</v>
      </c>
      <c r="S81" s="6" t="s">
        <v>216</v>
      </c>
      <c r="T81" s="5">
        <v>20163</v>
      </c>
      <c r="U81" s="5" t="s">
        <v>4265</v>
      </c>
      <c r="V81" s="5">
        <f>IF(ActividadesCom[[#This Row],[NIVEL 3]]&lt;&gt;0,VLOOKUP(ActividadesCom[[#This Row],[NIVEL 3]],Catálogo!A:B,2,FALSE),"")</f>
        <v>2</v>
      </c>
      <c r="W81" s="5">
        <v>2</v>
      </c>
      <c r="X81" s="6" t="s">
        <v>217</v>
      </c>
      <c r="Y81" s="5">
        <v>20161</v>
      </c>
      <c r="Z81" s="5" t="s">
        <v>4265</v>
      </c>
      <c r="AA81" s="5">
        <f>IF(ActividadesCom[[#This Row],[NIVEL 4]]&lt;&gt;0,VLOOKUP(ActividadesCom[[#This Row],[NIVEL 4]],Catálogo!A:B,2,FALSE),"")</f>
        <v>2</v>
      </c>
      <c r="AB81" s="5">
        <v>2</v>
      </c>
      <c r="AC81" s="6"/>
      <c r="AD81" s="5"/>
      <c r="AE81" s="5"/>
      <c r="AF81" s="5" t="str">
        <f>IF(ActividadesCom[[#This Row],[NIVEL 5]]&lt;&gt;0,VLOOKUP(ActividadesCom[[#This Row],[NIVEL 5]],Catálogo!A:B,2,FALSE),"")</f>
        <v/>
      </c>
      <c r="AG81" s="5"/>
      <c r="AH81" s="2"/>
      <c r="AI81" s="2"/>
    </row>
    <row r="82" spans="1:35" ht="182" x14ac:dyDescent="0.2">
      <c r="A82" s="5" t="s">
        <v>4771</v>
      </c>
      <c r="B82" s="7">
        <v>13470128</v>
      </c>
      <c r="C82" s="10" t="s">
        <v>1568</v>
      </c>
      <c r="D82" s="7" t="s">
        <v>1250</v>
      </c>
      <c r="E82" s="5">
        <f>SUM(ActividadesCom[[#This Row],[CRÉD. 1]],ActividadesCom[[#This Row],[CRÉD. 2]],ActividadesCom[[#This Row],[CRÉD. 3]],ActividadesCom[[#This Row],[CRÉD. 4]],ActividadesCom[[#This Row],[CRÉD. 5]])</f>
        <v>5</v>
      </c>
      <c r="F8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2" s="5" t="str">
        <f>IF(ActividadesCom[[#This Row],[PROMEDIO]]="","",IF(ActividadesCom[[#This Row],[PROMEDIO]]&gt;=4,"EXCELENTE",IF(ActividadesCom[[#This Row],[PROMEDIO]]&gt;=3,"NOTABLE",IF(ActividadesCom[[#This Row],[PROMEDIO]]&gt;=2,"BUENO",IF(ActividadesCom[[#This Row],[PROMEDIO]]=1,"SUFICIENTE","")))))</f>
        <v>BUENO</v>
      </c>
      <c r="H82" s="5">
        <f>MAX(ActividadesCom[[#This Row],[PERÍODO 1]],ActividadesCom[[#This Row],[PERÍODO 2]],ActividadesCom[[#This Row],[PERÍODO 3]],ActividadesCom[[#This Row],[PERÍODO 4]],ActividadesCom[[#This Row],[PERÍODO 5]])</f>
        <v>20163</v>
      </c>
      <c r="I82" s="6" t="s">
        <v>228</v>
      </c>
      <c r="J82" s="5">
        <v>20151</v>
      </c>
      <c r="K82" s="5" t="s">
        <v>4265</v>
      </c>
      <c r="L82" s="5">
        <f>IF(ActividadesCom[[#This Row],[NIVEL 1]]&lt;&gt;0,VLOOKUP(ActividadesCom[[#This Row],[NIVEL 1]],Catálogo!A:B,2,FALSE),"")</f>
        <v>2</v>
      </c>
      <c r="M82" s="5">
        <v>1</v>
      </c>
      <c r="N82" s="6" t="s">
        <v>229</v>
      </c>
      <c r="O82" s="5">
        <v>20133</v>
      </c>
      <c r="P82" s="5" t="s">
        <v>4265</v>
      </c>
      <c r="Q82" s="5">
        <f>IF(ActividadesCom[[#This Row],[NIVEL 2]]&lt;&gt;0,VLOOKUP(ActividadesCom[[#This Row],[NIVEL 2]],Catálogo!A:B,2,FALSE),"")</f>
        <v>2</v>
      </c>
      <c r="R82" s="5">
        <v>1</v>
      </c>
      <c r="S82" s="6" t="s">
        <v>276</v>
      </c>
      <c r="T82" s="5">
        <v>20163</v>
      </c>
      <c r="U82" s="5" t="s">
        <v>4265</v>
      </c>
      <c r="V82" s="5">
        <f>IF(ActividadesCom[[#This Row],[NIVEL 3]]&lt;&gt;0,VLOOKUP(ActividadesCom[[#This Row],[NIVEL 3]],Catálogo!A:B,2,FALSE),"")</f>
        <v>2</v>
      </c>
      <c r="W82" s="5">
        <v>1</v>
      </c>
      <c r="X82" s="6"/>
      <c r="Y82" s="5"/>
      <c r="Z82" s="5"/>
      <c r="AA82" s="5" t="str">
        <f>IF(ActividadesCom[[#This Row],[NIVEL 4]]&lt;&gt;0,VLOOKUP(ActividadesCom[[#This Row],[NIVEL 4]],Catálogo!A:B,2,FALSE),"")</f>
        <v/>
      </c>
      <c r="AB82" s="5"/>
      <c r="AC82" s="6" t="s">
        <v>97</v>
      </c>
      <c r="AD82" s="5" t="s">
        <v>50</v>
      </c>
      <c r="AE82" s="5" t="s">
        <v>4265</v>
      </c>
      <c r="AF82" s="5">
        <f>IF(ActividadesCom[[#This Row],[NIVEL 5]]&lt;&gt;0,VLOOKUP(ActividadesCom[[#This Row],[NIVEL 5]],Catálogo!A:B,2,FALSE),"")</f>
        <v>2</v>
      </c>
      <c r="AG82" s="5">
        <v>2</v>
      </c>
      <c r="AH82" s="2"/>
      <c r="AI82" s="2"/>
    </row>
    <row r="83" spans="1:35" ht="91" x14ac:dyDescent="0.2">
      <c r="A83" s="5" t="s">
        <v>4766</v>
      </c>
      <c r="B83" s="7">
        <v>13470129</v>
      </c>
      <c r="C83" s="10" t="s">
        <v>1413</v>
      </c>
      <c r="D83" s="7" t="s">
        <v>1250</v>
      </c>
      <c r="E83" s="5">
        <f>SUM(ActividadesCom[[#This Row],[CRÉD. 1]],ActividadesCom[[#This Row],[CRÉD. 2]],ActividadesCom[[#This Row],[CRÉD. 3]],ActividadesCom[[#This Row],[CRÉD. 4]],ActividadesCom[[#This Row],[CRÉD. 5]])</f>
        <v>5</v>
      </c>
      <c r="F8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3" s="5" t="str">
        <f>IF(ActividadesCom[[#This Row],[PROMEDIO]]="","",IF(ActividadesCom[[#This Row],[PROMEDIO]]&gt;=4,"EXCELENTE",IF(ActividadesCom[[#This Row],[PROMEDIO]]&gt;=3,"NOTABLE",IF(ActividadesCom[[#This Row],[PROMEDIO]]&gt;=2,"BUENO",IF(ActividadesCom[[#This Row],[PROMEDIO]]=1,"SUFICIENTE","")))))</f>
        <v>BUENO</v>
      </c>
      <c r="H83" s="5">
        <f>MAX(ActividadesCom[[#This Row],[PERÍODO 1]],ActividadesCom[[#This Row],[PERÍODO 2]],ActividadesCom[[#This Row],[PERÍODO 3]],ActividadesCom[[#This Row],[PERÍODO 4]],ActividadesCom[[#This Row],[PERÍODO 5]])</f>
        <v>20171</v>
      </c>
      <c r="I83" s="6" t="s">
        <v>141</v>
      </c>
      <c r="J83" s="5">
        <v>20151</v>
      </c>
      <c r="K83" s="5" t="s">
        <v>4265</v>
      </c>
      <c r="L83" s="5">
        <f>IF(ActividadesCom[[#This Row],[NIVEL 1]]&lt;&gt;0,VLOOKUP(ActividadesCom[[#This Row],[NIVEL 1]],Catálogo!A:B,2,FALSE),"")</f>
        <v>2</v>
      </c>
      <c r="M83" s="5">
        <v>1</v>
      </c>
      <c r="N83" s="6" t="s">
        <v>430</v>
      </c>
      <c r="O83" s="5">
        <v>20171</v>
      </c>
      <c r="P83" s="5" t="s">
        <v>4265</v>
      </c>
      <c r="Q83" s="5">
        <f>IF(ActividadesCom[[#This Row],[NIVEL 2]]&lt;&gt;0,VLOOKUP(ActividadesCom[[#This Row],[NIVEL 2]],Catálogo!A:B,2,FALSE),"")</f>
        <v>2</v>
      </c>
      <c r="R83" s="5">
        <v>1</v>
      </c>
      <c r="S83" s="6" t="s">
        <v>431</v>
      </c>
      <c r="T83" s="5">
        <v>20171</v>
      </c>
      <c r="U83" s="5" t="s">
        <v>4265</v>
      </c>
      <c r="V83" s="5">
        <f>IF(ActividadesCom[[#This Row],[NIVEL 3]]&lt;&gt;0,VLOOKUP(ActividadesCom[[#This Row],[NIVEL 3]],Catálogo!A:B,2,FALSE),"")</f>
        <v>2</v>
      </c>
      <c r="W83" s="5">
        <v>1</v>
      </c>
      <c r="X83" s="6" t="s">
        <v>217</v>
      </c>
      <c r="Y83" s="5">
        <v>20161</v>
      </c>
      <c r="Z83" s="5" t="s">
        <v>4265</v>
      </c>
      <c r="AA83" s="5">
        <f>IF(ActividadesCom[[#This Row],[NIVEL 4]]&lt;&gt;0,VLOOKUP(ActividadesCom[[#This Row],[NIVEL 4]],Catálogo!A:B,2,FALSE),"")</f>
        <v>2</v>
      </c>
      <c r="AB83" s="5">
        <v>1</v>
      </c>
      <c r="AC83" s="6" t="s">
        <v>4</v>
      </c>
      <c r="AD83" s="5">
        <v>20133</v>
      </c>
      <c r="AE83" s="5" t="s">
        <v>4265</v>
      </c>
      <c r="AF83" s="5">
        <f>IF(ActividadesCom[[#This Row],[NIVEL 5]]&lt;&gt;0,VLOOKUP(ActividadesCom[[#This Row],[NIVEL 5]],Catálogo!A:B,2,FALSE),"")</f>
        <v>2</v>
      </c>
      <c r="AG83" s="5">
        <v>1</v>
      </c>
      <c r="AH83" s="2"/>
      <c r="AI83" s="2"/>
    </row>
    <row r="84" spans="1:35" ht="169" x14ac:dyDescent="0.2">
      <c r="A84" s="5" t="s">
        <v>4763</v>
      </c>
      <c r="B84" s="7">
        <v>13470130</v>
      </c>
      <c r="C84" s="10" t="s">
        <v>1293</v>
      </c>
      <c r="D84" s="7" t="s">
        <v>1245</v>
      </c>
      <c r="E84" s="5">
        <f>SUM(ActividadesCom[[#This Row],[CRÉD. 1]],ActividadesCom[[#This Row],[CRÉD. 2]],ActividadesCom[[#This Row],[CRÉD. 3]],ActividadesCom[[#This Row],[CRÉD. 4]],ActividadesCom[[#This Row],[CRÉD. 5]])</f>
        <v>5</v>
      </c>
      <c r="F8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4" s="5" t="str">
        <f>IF(ActividadesCom[[#This Row],[PROMEDIO]]="","",IF(ActividadesCom[[#This Row],[PROMEDIO]]&gt;=4,"EXCELENTE",IF(ActividadesCom[[#This Row],[PROMEDIO]]&gt;=3,"NOTABLE",IF(ActividadesCom[[#This Row],[PROMEDIO]]&gt;=2,"BUENO",IF(ActividadesCom[[#This Row],[PROMEDIO]]=1,"SUFICIENTE","")))))</f>
        <v>BUENO</v>
      </c>
      <c r="H84" s="5">
        <f>MAX(ActividadesCom[[#This Row],[PERÍODO 1]],ActividadesCom[[#This Row],[PERÍODO 2]],ActividadesCom[[#This Row],[PERÍODO 3]],ActividadesCom[[#This Row],[PERÍODO 4]],ActividadesCom[[#This Row],[PERÍODO 5]])</f>
        <v>20183</v>
      </c>
      <c r="I84" s="6" t="s">
        <v>783</v>
      </c>
      <c r="J84" s="5">
        <v>20183</v>
      </c>
      <c r="K84" s="5" t="s">
        <v>4265</v>
      </c>
      <c r="L84" s="5">
        <f>IF(ActividadesCom[[#This Row],[NIVEL 1]]&lt;&gt;0,VLOOKUP(ActividadesCom[[#This Row],[NIVEL 1]],Catálogo!A:B,2,FALSE),"")</f>
        <v>2</v>
      </c>
      <c r="M84" s="5">
        <v>1</v>
      </c>
      <c r="N84" s="6" t="s">
        <v>784</v>
      </c>
      <c r="O84" s="5">
        <v>20183</v>
      </c>
      <c r="P84" s="5" t="s">
        <v>4265</v>
      </c>
      <c r="Q84" s="5">
        <f>IF(ActividadesCom[[#This Row],[NIVEL 2]]&lt;&gt;0,VLOOKUP(ActividadesCom[[#This Row],[NIVEL 2]],Catálogo!A:B,2,FALSE),"")</f>
        <v>2</v>
      </c>
      <c r="R84" s="5">
        <v>1</v>
      </c>
      <c r="S84" s="6" t="s">
        <v>785</v>
      </c>
      <c r="T84" s="5">
        <v>20183</v>
      </c>
      <c r="U84" s="5" t="s">
        <v>4265</v>
      </c>
      <c r="V84" s="5">
        <f>IF(ActividadesCom[[#This Row],[NIVEL 3]]&lt;&gt;0,VLOOKUP(ActividadesCom[[#This Row],[NIVEL 3]],Catálogo!A:B,2,FALSE),"")</f>
        <v>2</v>
      </c>
      <c r="W84" s="5">
        <v>1</v>
      </c>
      <c r="X84" s="6" t="s">
        <v>116</v>
      </c>
      <c r="Y84" s="5">
        <v>20133</v>
      </c>
      <c r="Z84" s="5" t="s">
        <v>4265</v>
      </c>
      <c r="AA84" s="5">
        <f>IF(ActividadesCom[[#This Row],[NIVEL 4]]&lt;&gt;0,VLOOKUP(ActividadesCom[[#This Row],[NIVEL 4]],Catálogo!A:B,2,FALSE),"")</f>
        <v>2</v>
      </c>
      <c r="AB84" s="5">
        <v>1</v>
      </c>
      <c r="AC84" s="6" t="s">
        <v>55</v>
      </c>
      <c r="AD84" s="5">
        <v>20133</v>
      </c>
      <c r="AE84" s="5" t="s">
        <v>4265</v>
      </c>
      <c r="AF84" s="5">
        <f>IF(ActividadesCom[[#This Row],[NIVEL 5]]&lt;&gt;0,VLOOKUP(ActividadesCom[[#This Row],[NIVEL 5]],Catálogo!A:B,2,FALSE),"")</f>
        <v>2</v>
      </c>
      <c r="AG84" s="5">
        <v>1</v>
      </c>
      <c r="AH84" s="2"/>
      <c r="AI84" s="2"/>
    </row>
    <row r="85" spans="1:35" ht="117" x14ac:dyDescent="0.2">
      <c r="A85" s="5" t="s">
        <v>4771</v>
      </c>
      <c r="B85" s="7">
        <v>13470131</v>
      </c>
      <c r="C85" s="10" t="s">
        <v>1569</v>
      </c>
      <c r="D85" s="7" t="s">
        <v>1250</v>
      </c>
      <c r="E85" s="5">
        <f>SUM(ActividadesCom[[#This Row],[CRÉD. 1]],ActividadesCom[[#This Row],[CRÉD. 2]],ActividadesCom[[#This Row],[CRÉD. 3]],ActividadesCom[[#This Row],[CRÉD. 4]],ActividadesCom[[#This Row],[CRÉD. 5]])</f>
        <v>8</v>
      </c>
      <c r="F8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5" s="5" t="str">
        <f>IF(ActividadesCom[[#This Row],[PROMEDIO]]="","",IF(ActividadesCom[[#This Row],[PROMEDIO]]&gt;=4,"EXCELENTE",IF(ActividadesCom[[#This Row],[PROMEDIO]]&gt;=3,"NOTABLE",IF(ActividadesCom[[#This Row],[PROMEDIO]]&gt;=2,"BUENO",IF(ActividadesCom[[#This Row],[PROMEDIO]]=1,"SUFICIENTE","")))))</f>
        <v>BUENO</v>
      </c>
      <c r="H85" s="5">
        <f>MAX(ActividadesCom[[#This Row],[PERÍODO 1]],ActividadesCom[[#This Row],[PERÍODO 2]],ActividadesCom[[#This Row],[PERÍODO 3]],ActividadesCom[[#This Row],[PERÍODO 4]],ActividadesCom[[#This Row],[PERÍODO 5]])</f>
        <v>20163</v>
      </c>
      <c r="I85" s="6" t="s">
        <v>128</v>
      </c>
      <c r="J85" s="5">
        <v>20161</v>
      </c>
      <c r="K85" s="5" t="s">
        <v>4265</v>
      </c>
      <c r="L85" s="5">
        <f>IF(ActividadesCom[[#This Row],[NIVEL 1]]&lt;&gt;0,VLOOKUP(ActividadesCom[[#This Row],[NIVEL 1]],Catálogo!A:B,2,FALSE),"")</f>
        <v>2</v>
      </c>
      <c r="M85" s="5">
        <v>1</v>
      </c>
      <c r="N85" s="6" t="s">
        <v>128</v>
      </c>
      <c r="O85" s="5">
        <v>20163</v>
      </c>
      <c r="P85" s="5" t="s">
        <v>4265</v>
      </c>
      <c r="Q85" s="5">
        <f>IF(ActividadesCom[[#This Row],[NIVEL 2]]&lt;&gt;0,VLOOKUP(ActividadesCom[[#This Row],[NIVEL 2]],Catálogo!A:B,2,FALSE),"")</f>
        <v>2</v>
      </c>
      <c r="R85" s="5">
        <v>2</v>
      </c>
      <c r="S85" s="6" t="s">
        <v>250</v>
      </c>
      <c r="T85" s="5">
        <v>20163</v>
      </c>
      <c r="U85" s="5" t="s">
        <v>4265</v>
      </c>
      <c r="V85" s="5">
        <f>IF(ActividadesCom[[#This Row],[NIVEL 3]]&lt;&gt;0,VLOOKUP(ActividadesCom[[#This Row],[NIVEL 3]],Catálogo!A:B,2,FALSE),"")</f>
        <v>2</v>
      </c>
      <c r="W85" s="5">
        <v>1</v>
      </c>
      <c r="X85" s="6" t="s">
        <v>216</v>
      </c>
      <c r="Y85" s="5">
        <v>20163</v>
      </c>
      <c r="Z85" s="5" t="s">
        <v>4265</v>
      </c>
      <c r="AA85" s="5">
        <f>IF(ActividadesCom[[#This Row],[NIVEL 4]]&lt;&gt;0,VLOOKUP(ActividadesCom[[#This Row],[NIVEL 4]],Catálogo!A:B,2,FALSE),"")</f>
        <v>2</v>
      </c>
      <c r="AB85" s="5">
        <v>2</v>
      </c>
      <c r="AC85" s="6" t="s">
        <v>16</v>
      </c>
      <c r="AD85" s="5" t="s">
        <v>51</v>
      </c>
      <c r="AE85" s="5" t="s">
        <v>4265</v>
      </c>
      <c r="AF85" s="5">
        <f>IF(ActividadesCom[[#This Row],[NIVEL 5]]&lt;&gt;0,VLOOKUP(ActividadesCom[[#This Row],[NIVEL 5]],Catálogo!A:B,2,FALSE),"")</f>
        <v>2</v>
      </c>
      <c r="AG85" s="5">
        <v>2</v>
      </c>
      <c r="AH85" s="2"/>
      <c r="AI85" s="2"/>
    </row>
    <row r="86" spans="1:35" ht="130" x14ac:dyDescent="0.2">
      <c r="A86" s="5" t="s">
        <v>4771</v>
      </c>
      <c r="B86" s="7">
        <v>13470132</v>
      </c>
      <c r="C86" s="10" t="s">
        <v>1570</v>
      </c>
      <c r="D86" s="7" t="s">
        <v>1245</v>
      </c>
      <c r="E86" s="5">
        <f>SUM(ActividadesCom[[#This Row],[CRÉD. 1]],ActividadesCom[[#This Row],[CRÉD. 2]],ActividadesCom[[#This Row],[CRÉD. 3]],ActividadesCom[[#This Row],[CRÉD. 4]],ActividadesCom[[#This Row],[CRÉD. 5]])</f>
        <v>5</v>
      </c>
      <c r="F8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6" s="5" t="str">
        <f>IF(ActividadesCom[[#This Row],[PROMEDIO]]="","",IF(ActividadesCom[[#This Row],[PROMEDIO]]&gt;=4,"EXCELENTE",IF(ActividadesCom[[#This Row],[PROMEDIO]]&gt;=3,"NOTABLE",IF(ActividadesCom[[#This Row],[PROMEDIO]]&gt;=2,"BUENO",IF(ActividadesCom[[#This Row],[PROMEDIO]]=1,"SUFICIENTE","")))))</f>
        <v>BUENO</v>
      </c>
      <c r="H86" s="5">
        <f>MAX(ActividadesCom[[#This Row],[PERÍODO 1]],ActividadesCom[[#This Row],[PERÍODO 2]],ActividadesCom[[#This Row],[PERÍODO 3]],ActividadesCom[[#This Row],[PERÍODO 4]],ActividadesCom[[#This Row],[PERÍODO 5]])</f>
        <v>20171</v>
      </c>
      <c r="I86" s="6" t="s">
        <v>162</v>
      </c>
      <c r="J86" s="5">
        <v>20133</v>
      </c>
      <c r="K86" s="5" t="s">
        <v>4265</v>
      </c>
      <c r="L86" s="5">
        <f>IF(ActividadesCom[[#This Row],[NIVEL 1]]&lt;&gt;0,VLOOKUP(ActividadesCom[[#This Row],[NIVEL 1]],Catálogo!A:B,2,FALSE),"")</f>
        <v>2</v>
      </c>
      <c r="M86" s="5">
        <v>1</v>
      </c>
      <c r="N86" s="6" t="s">
        <v>366</v>
      </c>
      <c r="O86" s="5">
        <v>2016</v>
      </c>
      <c r="P86" s="5" t="s">
        <v>4265</v>
      </c>
      <c r="Q86" s="5">
        <f>IF(ActividadesCom[[#This Row],[NIVEL 2]]&lt;&gt;0,VLOOKUP(ActividadesCom[[#This Row],[NIVEL 2]],Catálogo!A:B,2,FALSE),"")</f>
        <v>2</v>
      </c>
      <c r="R86" s="5">
        <v>1</v>
      </c>
      <c r="S86" s="6" t="s">
        <v>404</v>
      </c>
      <c r="T86" s="5">
        <v>20171</v>
      </c>
      <c r="U86" s="5" t="s">
        <v>4265</v>
      </c>
      <c r="V86" s="5">
        <f>IF(ActividadesCom[[#This Row],[NIVEL 3]]&lt;&gt;0,VLOOKUP(ActividadesCom[[#This Row],[NIVEL 3]],Catálogo!A:B,2,FALSE),"")</f>
        <v>2</v>
      </c>
      <c r="W86" s="5">
        <v>1</v>
      </c>
      <c r="X86" s="6" t="s">
        <v>146</v>
      </c>
      <c r="Y86" s="5">
        <v>20153</v>
      </c>
      <c r="Z86" s="5" t="s">
        <v>4265</v>
      </c>
      <c r="AA86" s="5">
        <f>IF(ActividadesCom[[#This Row],[NIVEL 4]]&lt;&gt;0,VLOOKUP(ActividadesCom[[#This Row],[NIVEL 4]],Catálogo!A:B,2,FALSE),"")</f>
        <v>2</v>
      </c>
      <c r="AB86" s="5">
        <v>1</v>
      </c>
      <c r="AC86" s="6" t="s">
        <v>86</v>
      </c>
      <c r="AD86" s="5">
        <v>20133</v>
      </c>
      <c r="AE86" s="5" t="s">
        <v>4265</v>
      </c>
      <c r="AF86" s="5">
        <f>IF(ActividadesCom[[#This Row],[NIVEL 5]]&lt;&gt;0,VLOOKUP(ActividadesCom[[#This Row],[NIVEL 5]],Catálogo!A:B,2,FALSE),"")</f>
        <v>2</v>
      </c>
      <c r="AG86" s="5">
        <v>1</v>
      </c>
      <c r="AH86" s="2"/>
      <c r="AI86" s="2"/>
    </row>
    <row r="87" spans="1:35" ht="78" x14ac:dyDescent="0.2">
      <c r="A87" s="5" t="s">
        <v>4766</v>
      </c>
      <c r="B87" s="7">
        <v>13470133</v>
      </c>
      <c r="C87" s="10" t="s">
        <v>1414</v>
      </c>
      <c r="D87" s="7" t="s">
        <v>1245</v>
      </c>
      <c r="E87" s="5">
        <f>SUM(ActividadesCom[[#This Row],[CRÉD. 1]],ActividadesCom[[#This Row],[CRÉD. 2]],ActividadesCom[[#This Row],[CRÉD. 3]],ActividadesCom[[#This Row],[CRÉD. 4]],ActividadesCom[[#This Row],[CRÉD. 5]])</f>
        <v>2</v>
      </c>
      <c r="F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7" s="5" t="str">
        <f>IF(ActividadesCom[[#This Row],[PROMEDIO]]="","",IF(ActividadesCom[[#This Row],[PROMEDIO]]&gt;=4,"EXCELENTE",IF(ActividadesCom[[#This Row],[PROMEDIO]]&gt;=3,"NOTABLE",IF(ActividadesCom[[#This Row],[PROMEDIO]]&gt;=2,"BUENO",IF(ActividadesCom[[#This Row],[PROMEDIO]]=1,"SUFICIENTE","")))))</f>
        <v/>
      </c>
      <c r="H87" s="5">
        <f>MAX(ActividadesCom[[#This Row],[PERÍODO 1]],ActividadesCom[[#This Row],[PERÍODO 2]],ActividadesCom[[#This Row],[PERÍODO 3]],ActividadesCom[[#This Row],[PERÍODO 4]],ActividadesCom[[#This Row],[PERÍODO 5]])</f>
        <v>20161</v>
      </c>
      <c r="I87" s="6" t="s">
        <v>213</v>
      </c>
      <c r="J87" s="5">
        <v>20161</v>
      </c>
      <c r="K87" s="5" t="s">
        <v>4265</v>
      </c>
      <c r="L87" s="5">
        <f>IF(ActividadesCom[[#This Row],[NIVEL 1]]&lt;&gt;0,VLOOKUP(ActividadesCom[[#This Row],[NIVEL 1]],Catálogo!A:B,2,FALSE),"")</f>
        <v>2</v>
      </c>
      <c r="M87" s="5">
        <v>1</v>
      </c>
      <c r="N87" s="6"/>
      <c r="O87" s="5"/>
      <c r="P87" s="5"/>
      <c r="Q87" s="5" t="str">
        <f>IF(ActividadesCom[[#This Row],[NIVEL 2]]&lt;&gt;0,VLOOKUP(ActividadesCom[[#This Row],[NIVEL 2]],Catálogo!A:B,2,FALSE),"")</f>
        <v/>
      </c>
      <c r="R87" s="5"/>
      <c r="S87" s="6"/>
      <c r="T87" s="5"/>
      <c r="U87" s="5"/>
      <c r="V87" s="5" t="str">
        <f>IF(ActividadesCom[[#This Row],[NIVEL 3]]&lt;&gt;0,VLOOKUP(ActividadesCom[[#This Row],[NIVEL 3]],Catálogo!A:B,2,FALSE),"")</f>
        <v/>
      </c>
      <c r="W87" s="5"/>
      <c r="X87" s="6"/>
      <c r="Y87" s="5"/>
      <c r="Z87" s="5"/>
      <c r="AA87" s="5" t="str">
        <f>IF(ActividadesCom[[#This Row],[NIVEL 4]]&lt;&gt;0,VLOOKUP(ActividadesCom[[#This Row],[NIVEL 4]],Catálogo!A:B,2,FALSE),"")</f>
        <v/>
      </c>
      <c r="AB87" s="5"/>
      <c r="AC87" s="6" t="s">
        <v>42</v>
      </c>
      <c r="AD87" s="5">
        <v>20141</v>
      </c>
      <c r="AE87" s="5" t="s">
        <v>4265</v>
      </c>
      <c r="AF87" s="5">
        <f>IF(ActividadesCom[[#This Row],[NIVEL 5]]&lt;&gt;0,VLOOKUP(ActividadesCom[[#This Row],[NIVEL 5]],Catálogo!A:B,2,FALSE),"")</f>
        <v>2</v>
      </c>
      <c r="AG87" s="5">
        <v>1</v>
      </c>
      <c r="AH87" s="2"/>
      <c r="AI87" s="2"/>
    </row>
    <row r="88" spans="1:35" ht="143" x14ac:dyDescent="0.2">
      <c r="A88" s="5" t="s">
        <v>4765</v>
      </c>
      <c r="B88" s="7">
        <v>13470134</v>
      </c>
      <c r="C88" s="10" t="s">
        <v>1384</v>
      </c>
      <c r="D88" s="7" t="s">
        <v>1245</v>
      </c>
      <c r="E88" s="5">
        <f>SUM(ActividadesCom[[#This Row],[CRÉD. 1]],ActividadesCom[[#This Row],[CRÉD. 2]],ActividadesCom[[#This Row],[CRÉD. 3]],ActividadesCom[[#This Row],[CRÉD. 4]],ActividadesCom[[#This Row],[CRÉD. 5]])</f>
        <v>6</v>
      </c>
      <c r="F8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8" s="5" t="str">
        <f>IF(ActividadesCom[[#This Row],[PROMEDIO]]="","",IF(ActividadesCom[[#This Row],[PROMEDIO]]&gt;=4,"EXCELENTE",IF(ActividadesCom[[#This Row],[PROMEDIO]]&gt;=3,"NOTABLE",IF(ActividadesCom[[#This Row],[PROMEDIO]]&gt;=2,"BUENO",IF(ActividadesCom[[#This Row],[PROMEDIO]]=1,"SUFICIENTE","")))))</f>
        <v>BUENO</v>
      </c>
      <c r="H88" s="5">
        <f>MAX(ActividadesCom[[#This Row],[PERÍODO 1]],ActividadesCom[[#This Row],[PERÍODO 2]],ActividadesCom[[#This Row],[PERÍODO 3]],ActividadesCom[[#This Row],[PERÍODO 4]],ActividadesCom[[#This Row],[PERÍODO 5]])</f>
        <v>20153</v>
      </c>
      <c r="I88" s="6" t="s">
        <v>71</v>
      </c>
      <c r="J88" s="5">
        <v>20141</v>
      </c>
      <c r="K88" s="5" t="s">
        <v>4265</v>
      </c>
      <c r="L88" s="5">
        <f>IF(ActividadesCom[[#This Row],[NIVEL 1]]&lt;&gt;0,VLOOKUP(ActividadesCom[[#This Row],[NIVEL 1]],Catálogo!A:B,2,FALSE),"")</f>
        <v>2</v>
      </c>
      <c r="M88" s="5">
        <v>1</v>
      </c>
      <c r="N88" s="6" t="s">
        <v>72</v>
      </c>
      <c r="O88" s="5">
        <v>20143</v>
      </c>
      <c r="P88" s="5" t="s">
        <v>4265</v>
      </c>
      <c r="Q88" s="5">
        <f>IF(ActividadesCom[[#This Row],[NIVEL 2]]&lt;&gt;0,VLOOKUP(ActividadesCom[[#This Row],[NIVEL 2]],Catálogo!A:B,2,FALSE),"")</f>
        <v>2</v>
      </c>
      <c r="R88" s="5">
        <v>1</v>
      </c>
      <c r="S88" s="6" t="s">
        <v>69</v>
      </c>
      <c r="T88" s="5">
        <v>20151</v>
      </c>
      <c r="U88" s="5" t="s">
        <v>4265</v>
      </c>
      <c r="V88" s="5">
        <f>IF(ActividadesCom[[#This Row],[NIVEL 3]]&lt;&gt;0,VLOOKUP(ActividadesCom[[#This Row],[NIVEL 3]],Catálogo!A:B,2,FALSE),"")</f>
        <v>2</v>
      </c>
      <c r="W88" s="5">
        <v>1</v>
      </c>
      <c r="X88" s="6" t="s">
        <v>196</v>
      </c>
      <c r="Y88" s="5">
        <v>20143</v>
      </c>
      <c r="Z88" s="5" t="s">
        <v>4265</v>
      </c>
      <c r="AA88" s="5">
        <f>IF(ActividadesCom[[#This Row],[NIVEL 4]]&lt;&gt;0,VLOOKUP(ActividadesCom[[#This Row],[NIVEL 4]],Catálogo!A:B,2,FALSE),"")</f>
        <v>2</v>
      </c>
      <c r="AB88" s="5">
        <v>2</v>
      </c>
      <c r="AC88" s="6" t="s">
        <v>135</v>
      </c>
      <c r="AD88" s="5">
        <v>20153</v>
      </c>
      <c r="AE88" s="5" t="s">
        <v>4265</v>
      </c>
      <c r="AF88" s="5">
        <f>IF(ActividadesCom[[#This Row],[NIVEL 5]]&lt;&gt;0,VLOOKUP(ActividadesCom[[#This Row],[NIVEL 5]],Catálogo!A:B,2,FALSE),"")</f>
        <v>2</v>
      </c>
      <c r="AG88" s="5">
        <v>1</v>
      </c>
      <c r="AH88" s="2"/>
      <c r="AI88" s="2"/>
    </row>
    <row r="89" spans="1:35" x14ac:dyDescent="0.2">
      <c r="A89" s="5" t="s">
        <v>4765</v>
      </c>
      <c r="B89" s="7">
        <v>13470135</v>
      </c>
      <c r="C89" s="10" t="s">
        <v>1385</v>
      </c>
      <c r="D89" s="7" t="s">
        <v>1245</v>
      </c>
      <c r="E89" s="5">
        <f>SUM(ActividadesCom[[#This Row],[CRÉD. 1]],ActividadesCom[[#This Row],[CRÉD. 2]],ActividadesCom[[#This Row],[CRÉD. 3]],ActividadesCom[[#This Row],[CRÉD. 4]],ActividadesCom[[#This Row],[CRÉD. 5]])</f>
        <v>0</v>
      </c>
      <c r="F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9" s="5" t="str">
        <f>IF(ActividadesCom[[#This Row],[PROMEDIO]]="","",IF(ActividadesCom[[#This Row],[PROMEDIO]]&gt;=4,"EXCELENTE",IF(ActividadesCom[[#This Row],[PROMEDIO]]&gt;=3,"NOTABLE",IF(ActividadesCom[[#This Row],[PROMEDIO]]&gt;=2,"BUENO",IF(ActividadesCom[[#This Row],[PROMEDIO]]=1,"SUFICIENTE","")))))</f>
        <v/>
      </c>
      <c r="H89" s="5">
        <f>MAX(ActividadesCom[[#This Row],[PERÍODO 1]],ActividadesCom[[#This Row],[PERÍODO 2]],ActividadesCom[[#This Row],[PERÍODO 3]],ActividadesCom[[#This Row],[PERÍODO 4]],ActividadesCom[[#This Row],[PERÍODO 5]])</f>
        <v>0</v>
      </c>
      <c r="I89" s="6"/>
      <c r="J89" s="5"/>
      <c r="K89" s="5"/>
      <c r="L89" s="5" t="str">
        <f>IF(ActividadesCom[[#This Row],[NIVEL 1]]&lt;&gt;0,VLOOKUP(ActividadesCom[[#This Row],[NIVEL 1]],Catálogo!A:B,2,FALSE),"")</f>
        <v/>
      </c>
      <c r="M89" s="5"/>
      <c r="N89" s="6"/>
      <c r="O89" s="5"/>
      <c r="P89" s="5"/>
      <c r="Q89" s="5" t="str">
        <f>IF(ActividadesCom[[#This Row],[NIVEL 2]]&lt;&gt;0,VLOOKUP(ActividadesCom[[#This Row],[NIVEL 2]],Catálogo!A:B,2,FALSE),"")</f>
        <v/>
      </c>
      <c r="R89" s="5"/>
      <c r="S89" s="6"/>
      <c r="T89" s="5"/>
      <c r="U89" s="5"/>
      <c r="V89" s="5" t="str">
        <f>IF(ActividadesCom[[#This Row],[NIVEL 3]]&lt;&gt;0,VLOOKUP(ActividadesCom[[#This Row],[NIVEL 3]],Catálogo!A:B,2,FALSE),"")</f>
        <v/>
      </c>
      <c r="W89" s="5"/>
      <c r="X89" s="6"/>
      <c r="Y89" s="5"/>
      <c r="Z89" s="5"/>
      <c r="AA89" s="5" t="str">
        <f>IF(ActividadesCom[[#This Row],[NIVEL 4]]&lt;&gt;0,VLOOKUP(ActividadesCom[[#This Row],[NIVEL 4]],Catálogo!A:B,2,FALSE),"")</f>
        <v/>
      </c>
      <c r="AB89" s="5"/>
      <c r="AC89" s="6"/>
      <c r="AD89" s="5"/>
      <c r="AE89" s="5"/>
      <c r="AF89" s="5" t="str">
        <f>IF(ActividadesCom[[#This Row],[NIVEL 5]]&lt;&gt;0,VLOOKUP(ActividadesCom[[#This Row],[NIVEL 5]],Catálogo!A:B,2,FALSE),"")</f>
        <v/>
      </c>
      <c r="AG89" s="5"/>
      <c r="AH89" s="2"/>
      <c r="AI89" s="2"/>
    </row>
    <row r="90" spans="1:35" x14ac:dyDescent="0.2">
      <c r="A90" s="5" t="s">
        <v>4771</v>
      </c>
      <c r="B90" s="7">
        <v>13470136</v>
      </c>
      <c r="C90" s="10" t="s">
        <v>1571</v>
      </c>
      <c r="D90" s="7" t="s">
        <v>1245</v>
      </c>
      <c r="E90" s="5">
        <f>SUM(ActividadesCom[[#This Row],[CRÉD. 1]],ActividadesCom[[#This Row],[CRÉD. 2]],ActividadesCom[[#This Row],[CRÉD. 3]],ActividadesCom[[#This Row],[CRÉD. 4]],ActividadesCom[[#This Row],[CRÉD. 5]])</f>
        <v>0</v>
      </c>
      <c r="F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0" s="5" t="str">
        <f>IF(ActividadesCom[[#This Row],[PROMEDIO]]="","",IF(ActividadesCom[[#This Row],[PROMEDIO]]&gt;=4,"EXCELENTE",IF(ActividadesCom[[#This Row],[PROMEDIO]]&gt;=3,"NOTABLE",IF(ActividadesCom[[#This Row],[PROMEDIO]]&gt;=2,"BUENO",IF(ActividadesCom[[#This Row],[PROMEDIO]]=1,"SUFICIENTE","")))))</f>
        <v/>
      </c>
      <c r="H90" s="5">
        <f>MAX(ActividadesCom[[#This Row],[PERÍODO 1]],ActividadesCom[[#This Row],[PERÍODO 2]],ActividadesCom[[#This Row],[PERÍODO 3]],ActividadesCom[[#This Row],[PERÍODO 4]],ActividadesCom[[#This Row],[PERÍODO 5]])</f>
        <v>0</v>
      </c>
      <c r="I90" s="6"/>
      <c r="J90" s="5"/>
      <c r="K90" s="5"/>
      <c r="L90" s="5" t="str">
        <f>IF(ActividadesCom[[#This Row],[NIVEL 1]]&lt;&gt;0,VLOOKUP(ActividadesCom[[#This Row],[NIVEL 1]],Catálogo!A:B,2,FALSE),"")</f>
        <v/>
      </c>
      <c r="M90" s="5"/>
      <c r="N90" s="6"/>
      <c r="O90" s="5"/>
      <c r="P90" s="5"/>
      <c r="Q90" s="5" t="str">
        <f>IF(ActividadesCom[[#This Row],[NIVEL 2]]&lt;&gt;0,VLOOKUP(ActividadesCom[[#This Row],[NIVEL 2]],Catálogo!A:B,2,FALSE),"")</f>
        <v/>
      </c>
      <c r="R90" s="5"/>
      <c r="S90" s="6"/>
      <c r="T90" s="5"/>
      <c r="U90" s="5"/>
      <c r="V90" s="5" t="str">
        <f>IF(ActividadesCom[[#This Row],[NIVEL 3]]&lt;&gt;0,VLOOKUP(ActividadesCom[[#This Row],[NIVEL 3]],Catálogo!A:B,2,FALSE),"")</f>
        <v/>
      </c>
      <c r="W90" s="5"/>
      <c r="X90" s="6"/>
      <c r="Y90" s="5"/>
      <c r="Z90" s="5"/>
      <c r="AA90" s="5" t="str">
        <f>IF(ActividadesCom[[#This Row],[NIVEL 4]]&lt;&gt;0,VLOOKUP(ActividadesCom[[#This Row],[NIVEL 4]],Catálogo!A:B,2,FALSE),"")</f>
        <v/>
      </c>
      <c r="AB90" s="5"/>
      <c r="AC90" s="6"/>
      <c r="AD90" s="5"/>
      <c r="AE90" s="5"/>
      <c r="AF90" s="5" t="str">
        <f>IF(ActividadesCom[[#This Row],[NIVEL 5]]&lt;&gt;0,VLOOKUP(ActividadesCom[[#This Row],[NIVEL 5]],Catálogo!A:B,2,FALSE),"")</f>
        <v/>
      </c>
      <c r="AG90" s="5"/>
      <c r="AH90" s="2"/>
      <c r="AI90" s="2"/>
    </row>
    <row r="91" spans="1:35" ht="78" x14ac:dyDescent="0.2">
      <c r="A91" s="5" t="s">
        <v>4766</v>
      </c>
      <c r="B91" s="7">
        <v>13470137</v>
      </c>
      <c r="C91" s="10" t="s">
        <v>1415</v>
      </c>
      <c r="D91" s="7" t="s">
        <v>1245</v>
      </c>
      <c r="E91" s="5">
        <f>SUM(ActividadesCom[[#This Row],[CRÉD. 1]],ActividadesCom[[#This Row],[CRÉD. 2]],ActividadesCom[[#This Row],[CRÉD. 3]],ActividadesCom[[#This Row],[CRÉD. 4]],ActividadesCom[[#This Row],[CRÉD. 5]])</f>
        <v>1</v>
      </c>
      <c r="F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1" s="5" t="str">
        <f>IF(ActividadesCom[[#This Row],[PROMEDIO]]="","",IF(ActividadesCom[[#This Row],[PROMEDIO]]&gt;=4,"EXCELENTE",IF(ActividadesCom[[#This Row],[PROMEDIO]]&gt;=3,"NOTABLE",IF(ActividadesCom[[#This Row],[PROMEDIO]]&gt;=2,"BUENO",IF(ActividadesCom[[#This Row],[PROMEDIO]]=1,"SUFICIENTE","")))))</f>
        <v/>
      </c>
      <c r="H91" s="5">
        <f>MAX(ActividadesCom[[#This Row],[PERÍODO 1]],ActividadesCom[[#This Row],[PERÍODO 2]],ActividadesCom[[#This Row],[PERÍODO 3]],ActividadesCom[[#This Row],[PERÍODO 4]],ActividadesCom[[#This Row],[PERÍODO 5]])</f>
        <v>20191</v>
      </c>
      <c r="I91" s="6" t="s">
        <v>914</v>
      </c>
      <c r="J91" s="5">
        <v>20191</v>
      </c>
      <c r="K91" s="5" t="s">
        <v>4265</v>
      </c>
      <c r="L91" s="5">
        <f>IF(ActividadesCom[[#This Row],[NIVEL 1]]&lt;&gt;0,VLOOKUP(ActividadesCom[[#This Row],[NIVEL 1]],Catálogo!A:B,2,FALSE),"")</f>
        <v>2</v>
      </c>
      <c r="M91" s="5">
        <v>1</v>
      </c>
      <c r="N91" s="6"/>
      <c r="O91" s="5"/>
      <c r="P91" s="5"/>
      <c r="Q91" s="5" t="str">
        <f>IF(ActividadesCom[[#This Row],[NIVEL 2]]&lt;&gt;0,VLOOKUP(ActividadesCom[[#This Row],[NIVEL 2]],Catálogo!A:B,2,FALSE),"")</f>
        <v/>
      </c>
      <c r="R91" s="5"/>
      <c r="S91" s="6"/>
      <c r="T91" s="5"/>
      <c r="U91" s="5"/>
      <c r="V91" s="5" t="str">
        <f>IF(ActividadesCom[[#This Row],[NIVEL 3]]&lt;&gt;0,VLOOKUP(ActividadesCom[[#This Row],[NIVEL 3]],Catálogo!A:B,2,FALSE),"")</f>
        <v/>
      </c>
      <c r="W91" s="5"/>
      <c r="X91" s="6"/>
      <c r="Y91" s="5"/>
      <c r="Z91" s="5"/>
      <c r="AA91" s="5" t="str">
        <f>IF(ActividadesCom[[#This Row],[NIVEL 4]]&lt;&gt;0,VLOOKUP(ActividadesCom[[#This Row],[NIVEL 4]],Catálogo!A:B,2,FALSE),"")</f>
        <v/>
      </c>
      <c r="AB91" s="5"/>
      <c r="AC91" s="6"/>
      <c r="AD91" s="5"/>
      <c r="AE91" s="5"/>
      <c r="AF91" s="5" t="str">
        <f>IF(ActividadesCom[[#This Row],[NIVEL 5]]&lt;&gt;0,VLOOKUP(ActividadesCom[[#This Row],[NIVEL 5]],Catálogo!A:B,2,FALSE),"")</f>
        <v/>
      </c>
      <c r="AG91" s="5"/>
      <c r="AH91" s="2"/>
      <c r="AI91" s="2"/>
    </row>
    <row r="92" spans="1:35" x14ac:dyDescent="0.2">
      <c r="A92" s="5" t="s">
        <v>4771</v>
      </c>
      <c r="B92" s="7">
        <v>13470138</v>
      </c>
      <c r="C92" s="10" t="s">
        <v>1572</v>
      </c>
      <c r="D92" s="7" t="s">
        <v>1245</v>
      </c>
      <c r="E92" s="5">
        <f>SUM(ActividadesCom[[#This Row],[CRÉD. 1]],ActividadesCom[[#This Row],[CRÉD. 2]],ActividadesCom[[#This Row],[CRÉD. 3]],ActividadesCom[[#This Row],[CRÉD. 4]],ActividadesCom[[#This Row],[CRÉD. 5]])</f>
        <v>0</v>
      </c>
      <c r="F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2" s="5" t="str">
        <f>IF(ActividadesCom[[#This Row],[PROMEDIO]]="","",IF(ActividadesCom[[#This Row],[PROMEDIO]]&gt;=4,"EXCELENTE",IF(ActividadesCom[[#This Row],[PROMEDIO]]&gt;=3,"NOTABLE",IF(ActividadesCom[[#This Row],[PROMEDIO]]&gt;=2,"BUENO",IF(ActividadesCom[[#This Row],[PROMEDIO]]=1,"SUFICIENTE","")))))</f>
        <v/>
      </c>
      <c r="H92" s="5">
        <f>MAX(ActividadesCom[[#This Row],[PERÍODO 1]],ActividadesCom[[#This Row],[PERÍODO 2]],ActividadesCom[[#This Row],[PERÍODO 3]],ActividadesCom[[#This Row],[PERÍODO 4]],ActividadesCom[[#This Row],[PERÍODO 5]])</f>
        <v>0</v>
      </c>
      <c r="I92" s="6"/>
      <c r="J92" s="5"/>
      <c r="K92" s="5"/>
      <c r="L92" s="5" t="str">
        <f>IF(ActividadesCom[[#This Row],[NIVEL 1]]&lt;&gt;0,VLOOKUP(ActividadesCom[[#This Row],[NIVEL 1]],Catálogo!A:B,2,FALSE),"")</f>
        <v/>
      </c>
      <c r="M92" s="5"/>
      <c r="N92" s="6"/>
      <c r="O92" s="5"/>
      <c r="P92" s="5"/>
      <c r="Q92" s="5" t="str">
        <f>IF(ActividadesCom[[#This Row],[NIVEL 2]]&lt;&gt;0,VLOOKUP(ActividadesCom[[#This Row],[NIVEL 2]],Catálogo!A:B,2,FALSE),"")</f>
        <v/>
      </c>
      <c r="R92" s="5"/>
      <c r="S92" s="6"/>
      <c r="T92" s="5"/>
      <c r="U92" s="5"/>
      <c r="V92" s="5" t="str">
        <f>IF(ActividadesCom[[#This Row],[NIVEL 3]]&lt;&gt;0,VLOOKUP(ActividadesCom[[#This Row],[NIVEL 3]],Catálogo!A:B,2,FALSE),"")</f>
        <v/>
      </c>
      <c r="W92" s="5"/>
      <c r="X92" s="6"/>
      <c r="Y92" s="5"/>
      <c r="Z92" s="5"/>
      <c r="AA92" s="5" t="str">
        <f>IF(ActividadesCom[[#This Row],[NIVEL 4]]&lt;&gt;0,VLOOKUP(ActividadesCom[[#This Row],[NIVEL 4]],Catálogo!A:B,2,FALSE),"")</f>
        <v/>
      </c>
      <c r="AB92" s="5"/>
      <c r="AC92" s="6"/>
      <c r="AD92" s="5"/>
      <c r="AE92" s="5"/>
      <c r="AF92" s="5" t="str">
        <f>IF(ActividadesCom[[#This Row],[NIVEL 5]]&lt;&gt;0,VLOOKUP(ActividadesCom[[#This Row],[NIVEL 5]],Catálogo!A:B,2,FALSE),"")</f>
        <v/>
      </c>
      <c r="AG92" s="5"/>
      <c r="AH92" s="2"/>
      <c r="AI92" s="2"/>
    </row>
    <row r="93" spans="1:35" ht="143" x14ac:dyDescent="0.2">
      <c r="A93" s="5" t="s">
        <v>4771</v>
      </c>
      <c r="B93" s="7">
        <v>13470139</v>
      </c>
      <c r="C93" s="10" t="s">
        <v>1573</v>
      </c>
      <c r="D93" s="7" t="s">
        <v>1245</v>
      </c>
      <c r="E93" s="5">
        <f>SUM(ActividadesCom[[#This Row],[CRÉD. 1]],ActividadesCom[[#This Row],[CRÉD. 2]],ActividadesCom[[#This Row],[CRÉD. 3]],ActividadesCom[[#This Row],[CRÉD. 4]],ActividadesCom[[#This Row],[CRÉD. 5]])</f>
        <v>5</v>
      </c>
      <c r="F9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3" s="5" t="str">
        <f>IF(ActividadesCom[[#This Row],[PROMEDIO]]="","",IF(ActividadesCom[[#This Row],[PROMEDIO]]&gt;=4,"EXCELENTE",IF(ActividadesCom[[#This Row],[PROMEDIO]]&gt;=3,"NOTABLE",IF(ActividadesCom[[#This Row],[PROMEDIO]]&gt;=2,"BUENO",IF(ActividadesCom[[#This Row],[PROMEDIO]]=1,"SUFICIENTE","")))))</f>
        <v>BUENO</v>
      </c>
      <c r="H93" s="5">
        <f>MAX(ActividadesCom[[#This Row],[PERÍODO 1]],ActividadesCom[[#This Row],[PERÍODO 2]],ActividadesCom[[#This Row],[PERÍODO 3]],ActividadesCom[[#This Row],[PERÍODO 4]],ActividadesCom[[#This Row],[PERÍODO 5]])</f>
        <v>20161</v>
      </c>
      <c r="I93" s="6" t="s">
        <v>71</v>
      </c>
      <c r="J93" s="5">
        <v>20141</v>
      </c>
      <c r="K93" s="5" t="s">
        <v>4265</v>
      </c>
      <c r="L93" s="5">
        <f>IF(ActividadesCom[[#This Row],[NIVEL 1]]&lt;&gt;0,VLOOKUP(ActividadesCom[[#This Row],[NIVEL 1]],Catálogo!A:B,2,FALSE),"")</f>
        <v>2</v>
      </c>
      <c r="M93" s="5">
        <v>1</v>
      </c>
      <c r="N93" s="6" t="s">
        <v>72</v>
      </c>
      <c r="O93" s="5">
        <v>20143</v>
      </c>
      <c r="P93" s="5" t="s">
        <v>4265</v>
      </c>
      <c r="Q93" s="5">
        <f>IF(ActividadesCom[[#This Row],[NIVEL 2]]&lt;&gt;0,VLOOKUP(ActividadesCom[[#This Row],[NIVEL 2]],Catálogo!A:B,2,FALSE),"")</f>
        <v>2</v>
      </c>
      <c r="R93" s="5">
        <v>1</v>
      </c>
      <c r="S93" s="6" t="s">
        <v>69</v>
      </c>
      <c r="T93" s="5">
        <v>20151</v>
      </c>
      <c r="U93" s="5" t="s">
        <v>4265</v>
      </c>
      <c r="V93" s="5">
        <f>IF(ActividadesCom[[#This Row],[NIVEL 3]]&lt;&gt;0,VLOOKUP(ActividadesCom[[#This Row],[NIVEL 3]],Catálogo!A:B,2,FALSE),"")</f>
        <v>2</v>
      </c>
      <c r="W93" s="5">
        <v>1</v>
      </c>
      <c r="X93" s="6" t="s">
        <v>128</v>
      </c>
      <c r="Y93" s="5">
        <v>20161</v>
      </c>
      <c r="Z93" s="5" t="s">
        <v>4265</v>
      </c>
      <c r="AA93" s="5">
        <f>IF(ActividadesCom[[#This Row],[NIVEL 4]]&lt;&gt;0,VLOOKUP(ActividadesCom[[#This Row],[NIVEL 4]],Catálogo!A:B,2,FALSE),"")</f>
        <v>2</v>
      </c>
      <c r="AB93" s="5">
        <v>2</v>
      </c>
      <c r="AC93" s="6"/>
      <c r="AD93" s="5"/>
      <c r="AE93" s="5"/>
      <c r="AF93" s="5" t="str">
        <f>IF(ActividadesCom[[#This Row],[NIVEL 5]]&lt;&gt;0,VLOOKUP(ActividadesCom[[#This Row],[NIVEL 5]],Catálogo!A:B,2,FALSE),"")</f>
        <v/>
      </c>
      <c r="AG93" s="5"/>
      <c r="AH93" s="2"/>
      <c r="AI93" s="2"/>
    </row>
    <row r="94" spans="1:35" ht="117" x14ac:dyDescent="0.2">
      <c r="A94" s="5" t="s">
        <v>4766</v>
      </c>
      <c r="B94" s="7">
        <v>13470140</v>
      </c>
      <c r="C94" s="10" t="s">
        <v>1416</v>
      </c>
      <c r="D94" s="7" t="s">
        <v>1245</v>
      </c>
      <c r="E94" s="5">
        <f>SUM(ActividadesCom[[#This Row],[CRÉD. 1]],ActividadesCom[[#This Row],[CRÉD. 2]],ActividadesCom[[#This Row],[CRÉD. 3]],ActividadesCom[[#This Row],[CRÉD. 4]],ActividadesCom[[#This Row],[CRÉD. 5]])</f>
        <v>6</v>
      </c>
      <c r="F9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4" s="5" t="str">
        <f>IF(ActividadesCom[[#This Row],[PROMEDIO]]="","",IF(ActividadesCom[[#This Row],[PROMEDIO]]&gt;=4,"EXCELENTE",IF(ActividadesCom[[#This Row],[PROMEDIO]]&gt;=3,"NOTABLE",IF(ActividadesCom[[#This Row],[PROMEDIO]]&gt;=2,"BUENO",IF(ActividadesCom[[#This Row],[PROMEDIO]]=1,"SUFICIENTE","")))))</f>
        <v>BUENO</v>
      </c>
      <c r="H94" s="5">
        <f>MAX(ActividadesCom[[#This Row],[PERÍODO 1]],ActividadesCom[[#This Row],[PERÍODO 2]],ActividadesCom[[#This Row],[PERÍODO 3]],ActividadesCom[[#This Row],[PERÍODO 4]],ActividadesCom[[#This Row],[PERÍODO 5]])</f>
        <v>20161</v>
      </c>
      <c r="I94" s="6" t="s">
        <v>128</v>
      </c>
      <c r="J94" s="5">
        <v>20161</v>
      </c>
      <c r="K94" s="5" t="s">
        <v>4265</v>
      </c>
      <c r="L94" s="5">
        <f>IF(ActividadesCom[[#This Row],[NIVEL 1]]&lt;&gt;0,VLOOKUP(ActividadesCom[[#This Row],[NIVEL 1]],Catálogo!A:B,2,FALSE),"")</f>
        <v>2</v>
      </c>
      <c r="M94" s="5">
        <v>1</v>
      </c>
      <c r="N94" s="6" t="s">
        <v>182</v>
      </c>
      <c r="O94" s="5">
        <v>20153</v>
      </c>
      <c r="P94" s="5" t="s">
        <v>4265</v>
      </c>
      <c r="Q94" s="5">
        <f>IF(ActividadesCom[[#This Row],[NIVEL 2]]&lt;&gt;0,VLOOKUP(ActividadesCom[[#This Row],[NIVEL 2]],Catálogo!A:B,2,FALSE),"")</f>
        <v>2</v>
      </c>
      <c r="R94" s="5">
        <v>1</v>
      </c>
      <c r="S94" s="6" t="s">
        <v>183</v>
      </c>
      <c r="T94" s="5">
        <v>20161</v>
      </c>
      <c r="U94" s="5" t="s">
        <v>4265</v>
      </c>
      <c r="V94" s="5">
        <f>IF(ActividadesCom[[#This Row],[NIVEL 3]]&lt;&gt;0,VLOOKUP(ActividadesCom[[#This Row],[NIVEL 3]],Catálogo!A:B,2,FALSE),"")</f>
        <v>2</v>
      </c>
      <c r="W94" s="5">
        <v>1</v>
      </c>
      <c r="X94" s="6" t="s">
        <v>184</v>
      </c>
      <c r="Y94" s="5" t="s">
        <v>185</v>
      </c>
      <c r="Z94" s="5" t="s">
        <v>4265</v>
      </c>
      <c r="AA94" s="5">
        <f>IF(ActividadesCom[[#This Row],[NIVEL 4]]&lt;&gt;0,VLOOKUP(ActividadesCom[[#This Row],[NIVEL 4]],Catálogo!A:B,2,FALSE),"")</f>
        <v>2</v>
      </c>
      <c r="AB94" s="5">
        <v>2</v>
      </c>
      <c r="AC94" s="6" t="s">
        <v>82</v>
      </c>
      <c r="AD94" s="5">
        <v>20133</v>
      </c>
      <c r="AE94" s="5" t="s">
        <v>4265</v>
      </c>
      <c r="AF94" s="5">
        <f>IF(ActividadesCom[[#This Row],[NIVEL 5]]&lt;&gt;0,VLOOKUP(ActividadesCom[[#This Row],[NIVEL 5]],Catálogo!A:B,2,FALSE),"")</f>
        <v>2</v>
      </c>
      <c r="AG94" s="5">
        <v>1</v>
      </c>
      <c r="AH94" s="2"/>
      <c r="AI94" s="2"/>
    </row>
    <row r="95" spans="1:35" x14ac:dyDescent="0.2">
      <c r="A95" s="5" t="s">
        <v>4765</v>
      </c>
      <c r="B95" s="7">
        <v>13470141</v>
      </c>
      <c r="C95" s="10" t="s">
        <v>1386</v>
      </c>
      <c r="D95" s="7" t="s">
        <v>1250</v>
      </c>
      <c r="E95" s="5">
        <f>SUM(ActividadesCom[[#This Row],[CRÉD. 1]],ActividadesCom[[#This Row],[CRÉD. 2]],ActividadesCom[[#This Row],[CRÉD. 3]],ActividadesCom[[#This Row],[CRÉD. 4]],ActividadesCom[[#This Row],[CRÉD. 5]])</f>
        <v>0</v>
      </c>
      <c r="F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5" s="5" t="str">
        <f>IF(ActividadesCom[[#This Row],[PROMEDIO]]="","",IF(ActividadesCom[[#This Row],[PROMEDIO]]&gt;=4,"EXCELENTE",IF(ActividadesCom[[#This Row],[PROMEDIO]]&gt;=3,"NOTABLE",IF(ActividadesCom[[#This Row],[PROMEDIO]]&gt;=2,"BUENO",IF(ActividadesCom[[#This Row],[PROMEDIO]]=1,"SUFICIENTE","")))))</f>
        <v/>
      </c>
      <c r="H95" s="5">
        <f>MAX(ActividadesCom[[#This Row],[PERÍODO 1]],ActividadesCom[[#This Row],[PERÍODO 2]],ActividadesCom[[#This Row],[PERÍODO 3]],ActividadesCom[[#This Row],[PERÍODO 4]],ActividadesCom[[#This Row],[PERÍODO 5]])</f>
        <v>0</v>
      </c>
      <c r="I95" s="6"/>
      <c r="J95" s="5"/>
      <c r="K95" s="5"/>
      <c r="L95" s="5" t="str">
        <f>IF(ActividadesCom[[#This Row],[NIVEL 1]]&lt;&gt;0,VLOOKUP(ActividadesCom[[#This Row],[NIVEL 1]],Catálogo!A:B,2,FALSE),"")</f>
        <v/>
      </c>
      <c r="M95" s="5"/>
      <c r="N95" s="6"/>
      <c r="O95" s="5"/>
      <c r="P95" s="5"/>
      <c r="Q95" s="5" t="str">
        <f>IF(ActividadesCom[[#This Row],[NIVEL 2]]&lt;&gt;0,VLOOKUP(ActividadesCom[[#This Row],[NIVEL 2]],Catálogo!A:B,2,FALSE),"")</f>
        <v/>
      </c>
      <c r="R95" s="5"/>
      <c r="S95" s="6"/>
      <c r="T95" s="5"/>
      <c r="U95" s="5"/>
      <c r="V95" s="5" t="str">
        <f>IF(ActividadesCom[[#This Row],[NIVEL 3]]&lt;&gt;0,VLOOKUP(ActividadesCom[[#This Row],[NIVEL 3]],Catálogo!A:B,2,FALSE),"")</f>
        <v/>
      </c>
      <c r="W95" s="5"/>
      <c r="X95" s="6"/>
      <c r="Y95" s="5"/>
      <c r="Z95" s="5"/>
      <c r="AA95" s="5" t="str">
        <f>IF(ActividadesCom[[#This Row],[NIVEL 4]]&lt;&gt;0,VLOOKUP(ActividadesCom[[#This Row],[NIVEL 4]],Catálogo!A:B,2,FALSE),"")</f>
        <v/>
      </c>
      <c r="AB95" s="5"/>
      <c r="AC95" s="6"/>
      <c r="AD95" s="5"/>
      <c r="AE95" s="5"/>
      <c r="AF95" s="5" t="str">
        <f>IF(ActividadesCom[[#This Row],[NIVEL 5]]&lt;&gt;0,VLOOKUP(ActividadesCom[[#This Row],[NIVEL 5]],Catálogo!A:B,2,FALSE),"")</f>
        <v/>
      </c>
      <c r="AG95" s="5"/>
      <c r="AH95" s="2"/>
      <c r="AI95" s="2"/>
    </row>
    <row r="96" spans="1:35" ht="117" x14ac:dyDescent="0.2">
      <c r="A96" s="5" t="s">
        <v>4763</v>
      </c>
      <c r="B96" s="7">
        <v>13470142</v>
      </c>
      <c r="C96" s="10" t="s">
        <v>1294</v>
      </c>
      <c r="D96" s="7" t="s">
        <v>1245</v>
      </c>
      <c r="E96" s="5">
        <f>SUM(ActividadesCom[[#This Row],[CRÉD. 1]],ActividadesCom[[#This Row],[CRÉD. 2]],ActividadesCom[[#This Row],[CRÉD. 3]],ActividadesCom[[#This Row],[CRÉD. 4]],ActividadesCom[[#This Row],[CRÉD. 5]])</f>
        <v>5</v>
      </c>
      <c r="F9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6" s="5" t="str">
        <f>IF(ActividadesCom[[#This Row],[PROMEDIO]]="","",IF(ActividadesCom[[#This Row],[PROMEDIO]]&gt;=4,"EXCELENTE",IF(ActividadesCom[[#This Row],[PROMEDIO]]&gt;=3,"NOTABLE",IF(ActividadesCom[[#This Row],[PROMEDIO]]&gt;=2,"BUENO",IF(ActividadesCom[[#This Row],[PROMEDIO]]=1,"SUFICIENTE","")))))</f>
        <v>BUENO</v>
      </c>
      <c r="H96" s="5">
        <f>MAX(ActividadesCom[[#This Row],[PERÍODO 1]],ActividadesCom[[#This Row],[PERÍODO 2]],ActividadesCom[[#This Row],[PERÍODO 3]],ActividadesCom[[#This Row],[PERÍODO 4]],ActividadesCom[[#This Row],[PERÍODO 5]])</f>
        <v>20193</v>
      </c>
      <c r="I96" s="6" t="s">
        <v>128</v>
      </c>
      <c r="J96" s="5">
        <v>20161</v>
      </c>
      <c r="K96" s="5" t="s">
        <v>4265</v>
      </c>
      <c r="L96" s="5">
        <f>IF(ActividadesCom[[#This Row],[NIVEL 1]]&lt;&gt;0,VLOOKUP(ActividadesCom[[#This Row],[NIVEL 1]],Catálogo!A:B,2,FALSE),"")</f>
        <v>2</v>
      </c>
      <c r="M96" s="5">
        <v>1</v>
      </c>
      <c r="N96" s="6" t="s">
        <v>3</v>
      </c>
      <c r="O96" s="5">
        <v>20163</v>
      </c>
      <c r="P96" s="5" t="s">
        <v>4265</v>
      </c>
      <c r="Q96" s="5">
        <f>IF(ActividadesCom[[#This Row],[NIVEL 2]]&lt;&gt;0,VLOOKUP(ActividadesCom[[#This Row],[NIVEL 2]],Catálogo!A:B,2,FALSE),"")</f>
        <v>2</v>
      </c>
      <c r="R96" s="5">
        <v>2</v>
      </c>
      <c r="S96" s="6" t="s">
        <v>1095</v>
      </c>
      <c r="T96" s="5">
        <v>20193</v>
      </c>
      <c r="U96" s="5" t="s">
        <v>4265</v>
      </c>
      <c r="V96" s="5">
        <f>IF(ActividadesCom[[#This Row],[NIVEL 3]]&lt;&gt;0,VLOOKUP(ActividadesCom[[#This Row],[NIVEL 3]],Catálogo!A:B,2,FALSE),"")</f>
        <v>2</v>
      </c>
      <c r="W96" s="5">
        <v>1</v>
      </c>
      <c r="X96" s="6"/>
      <c r="Y96" s="5"/>
      <c r="Z96" s="5"/>
      <c r="AA96" s="5" t="str">
        <f>IF(ActividadesCom[[#This Row],[NIVEL 4]]&lt;&gt;0,VLOOKUP(ActividadesCom[[#This Row],[NIVEL 4]],Catálogo!A:B,2,FALSE),"")</f>
        <v/>
      </c>
      <c r="AB96" s="5"/>
      <c r="AC96" s="6" t="s">
        <v>31</v>
      </c>
      <c r="AD96" s="5">
        <v>20173</v>
      </c>
      <c r="AE96" s="5" t="s">
        <v>4265</v>
      </c>
      <c r="AF96" s="5">
        <f>IF(ActividadesCom[[#This Row],[NIVEL 5]]&lt;&gt;0,VLOOKUP(ActividadesCom[[#This Row],[NIVEL 5]],Catálogo!A:B,2,FALSE),"")</f>
        <v>2</v>
      </c>
      <c r="AG96" s="5">
        <v>1</v>
      </c>
      <c r="AH96" s="2"/>
      <c r="AI96" s="2"/>
    </row>
    <row r="97" spans="1:35" ht="143" x14ac:dyDescent="0.2">
      <c r="A97" s="5" t="s">
        <v>4771</v>
      </c>
      <c r="B97" s="7">
        <v>13470143</v>
      </c>
      <c r="C97" s="10" t="s">
        <v>1574</v>
      </c>
      <c r="D97" s="7" t="s">
        <v>1250</v>
      </c>
      <c r="E97" s="5">
        <f>SUM(ActividadesCom[[#This Row],[CRÉD. 1]],ActividadesCom[[#This Row],[CRÉD. 2]],ActividadesCom[[#This Row],[CRÉD. 3]],ActividadesCom[[#This Row],[CRÉD. 4]],ActividadesCom[[#This Row],[CRÉD. 5]])</f>
        <v>6</v>
      </c>
      <c r="F9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7" s="5" t="str">
        <f>IF(ActividadesCom[[#This Row],[PROMEDIO]]="","",IF(ActividadesCom[[#This Row],[PROMEDIO]]&gt;=4,"EXCELENTE",IF(ActividadesCom[[#This Row],[PROMEDIO]]&gt;=3,"NOTABLE",IF(ActividadesCom[[#This Row],[PROMEDIO]]&gt;=2,"BUENO",IF(ActividadesCom[[#This Row],[PROMEDIO]]=1,"SUFICIENTE","")))))</f>
        <v>BUENO</v>
      </c>
      <c r="H97" s="5">
        <f>MAX(ActividadesCom[[#This Row],[PERÍODO 1]],ActividadesCom[[#This Row],[PERÍODO 2]],ActividadesCom[[#This Row],[PERÍODO 3]],ActividadesCom[[#This Row],[PERÍODO 4]],ActividadesCom[[#This Row],[PERÍODO 5]])</f>
        <v>20161</v>
      </c>
      <c r="I97" s="6" t="s">
        <v>71</v>
      </c>
      <c r="J97" s="5">
        <v>20141</v>
      </c>
      <c r="K97" s="5" t="s">
        <v>4265</v>
      </c>
      <c r="L97" s="5">
        <f>IF(ActividadesCom[[#This Row],[NIVEL 1]]&lt;&gt;0,VLOOKUP(ActividadesCom[[#This Row],[NIVEL 1]],Catálogo!A:B,2,FALSE),"")</f>
        <v>2</v>
      </c>
      <c r="M97" s="5">
        <v>1</v>
      </c>
      <c r="N97" s="6" t="s">
        <v>72</v>
      </c>
      <c r="O97" s="5">
        <v>20143</v>
      </c>
      <c r="P97" s="5" t="s">
        <v>4265</v>
      </c>
      <c r="Q97" s="5">
        <f>IF(ActividadesCom[[#This Row],[NIVEL 2]]&lt;&gt;0,VLOOKUP(ActividadesCom[[#This Row],[NIVEL 2]],Catálogo!A:B,2,FALSE),"")</f>
        <v>2</v>
      </c>
      <c r="R97" s="5">
        <v>2</v>
      </c>
      <c r="S97" s="6" t="s">
        <v>69</v>
      </c>
      <c r="T97" s="5">
        <v>20151</v>
      </c>
      <c r="U97" s="5" t="s">
        <v>4265</v>
      </c>
      <c r="V97" s="5">
        <f>IF(ActividadesCom[[#This Row],[NIVEL 3]]&lt;&gt;0,VLOOKUP(ActividadesCom[[#This Row],[NIVEL 3]],Catálogo!A:B,2,FALSE),"")</f>
        <v>2</v>
      </c>
      <c r="W97" s="5">
        <v>1</v>
      </c>
      <c r="X97" s="6" t="s">
        <v>128</v>
      </c>
      <c r="Y97" s="5">
        <v>20161</v>
      </c>
      <c r="Z97" s="5" t="s">
        <v>4265</v>
      </c>
      <c r="AA97" s="5">
        <f>IF(ActividadesCom[[#This Row],[NIVEL 4]]&lt;&gt;0,VLOOKUP(ActividadesCom[[#This Row],[NIVEL 4]],Catálogo!A:B,2,FALSE),"")</f>
        <v>2</v>
      </c>
      <c r="AB97" s="5">
        <v>1</v>
      </c>
      <c r="AC97" s="6" t="s">
        <v>5</v>
      </c>
      <c r="AD97" s="5">
        <v>20133</v>
      </c>
      <c r="AE97" s="5" t="s">
        <v>4265</v>
      </c>
      <c r="AF97" s="5">
        <f>IF(ActividadesCom[[#This Row],[NIVEL 5]]&lt;&gt;0,VLOOKUP(ActividadesCom[[#This Row],[NIVEL 5]],Catálogo!A:B,2,FALSE),"")</f>
        <v>2</v>
      </c>
      <c r="AG97" s="5">
        <v>1</v>
      </c>
      <c r="AH97" s="2"/>
      <c r="AI97" s="2"/>
    </row>
    <row r="98" spans="1:35" ht="104" x14ac:dyDescent="0.2">
      <c r="A98" s="5" t="s">
        <v>4768</v>
      </c>
      <c r="B98" s="7">
        <v>13470144</v>
      </c>
      <c r="C98" s="10" t="s">
        <v>1467</v>
      </c>
      <c r="D98" s="7" t="s">
        <v>1250</v>
      </c>
      <c r="E98" s="5">
        <f>SUM(ActividadesCom[[#This Row],[CRÉD. 1]],ActividadesCom[[#This Row],[CRÉD. 2]],ActividadesCom[[#This Row],[CRÉD. 3]],ActividadesCom[[#This Row],[CRÉD. 4]],ActividadesCom[[#This Row],[CRÉD. 5]])</f>
        <v>6</v>
      </c>
      <c r="F9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8" s="5" t="str">
        <f>IF(ActividadesCom[[#This Row],[PROMEDIO]]="","",IF(ActividadesCom[[#This Row],[PROMEDIO]]&gt;=4,"EXCELENTE",IF(ActividadesCom[[#This Row],[PROMEDIO]]&gt;=3,"NOTABLE",IF(ActividadesCom[[#This Row],[PROMEDIO]]&gt;=2,"BUENO",IF(ActividadesCom[[#This Row],[PROMEDIO]]=1,"SUFICIENTE","")))))</f>
        <v>BUENO</v>
      </c>
      <c r="H98" s="5">
        <f>MAX(ActividadesCom[[#This Row],[PERÍODO 1]],ActividadesCom[[#This Row],[PERÍODO 2]],ActividadesCom[[#This Row],[PERÍODO 3]],ActividadesCom[[#This Row],[PERÍODO 4]],ActividadesCom[[#This Row],[PERÍODO 5]])</f>
        <v>20153</v>
      </c>
      <c r="I98" s="6" t="s">
        <v>177</v>
      </c>
      <c r="J98" s="5">
        <v>20141</v>
      </c>
      <c r="K98" s="5" t="s">
        <v>4265</v>
      </c>
      <c r="L98" s="5">
        <f>IF(ActividadesCom[[#This Row],[NIVEL 1]]&lt;&gt;0,VLOOKUP(ActividadesCom[[#This Row],[NIVEL 1]],Catálogo!A:B,2,FALSE),"")</f>
        <v>2</v>
      </c>
      <c r="M98" s="5">
        <v>1</v>
      </c>
      <c r="N98" s="6" t="s">
        <v>173</v>
      </c>
      <c r="O98" s="5">
        <v>20141</v>
      </c>
      <c r="P98" s="5" t="s">
        <v>4265</v>
      </c>
      <c r="Q98" s="5">
        <f>IF(ActividadesCom[[#This Row],[NIVEL 2]]&lt;&gt;0,VLOOKUP(ActividadesCom[[#This Row],[NIVEL 2]],Catálogo!A:B,2,FALSE),"")</f>
        <v>2</v>
      </c>
      <c r="R98" s="5">
        <v>1</v>
      </c>
      <c r="S98" s="6" t="s">
        <v>153</v>
      </c>
      <c r="T98" s="5">
        <v>20151</v>
      </c>
      <c r="U98" s="5" t="s">
        <v>4265</v>
      </c>
      <c r="V98" s="5">
        <f>IF(ActividadesCom[[#This Row],[NIVEL 3]]&lt;&gt;0,VLOOKUP(ActividadesCom[[#This Row],[NIVEL 3]],Catálogo!A:B,2,FALSE),"")</f>
        <v>2</v>
      </c>
      <c r="W98" s="5">
        <v>1</v>
      </c>
      <c r="X98" s="6" t="s">
        <v>151</v>
      </c>
      <c r="Y98" s="5">
        <v>20153</v>
      </c>
      <c r="Z98" s="5" t="s">
        <v>4265</v>
      </c>
      <c r="AA98" s="5">
        <f>IF(ActividadesCom[[#This Row],[NIVEL 4]]&lt;&gt;0,VLOOKUP(ActividadesCom[[#This Row],[NIVEL 4]],Catálogo!A:B,2,FALSE),"")</f>
        <v>2</v>
      </c>
      <c r="AB98" s="5">
        <v>1</v>
      </c>
      <c r="AC98" s="6" t="s">
        <v>33</v>
      </c>
      <c r="AD98" s="5">
        <v>20133</v>
      </c>
      <c r="AE98" s="5" t="s">
        <v>4265</v>
      </c>
      <c r="AF98" s="5">
        <f>IF(ActividadesCom[[#This Row],[NIVEL 5]]&lt;&gt;0,VLOOKUP(ActividadesCom[[#This Row],[NIVEL 5]],Catálogo!A:B,2,FALSE),"")</f>
        <v>2</v>
      </c>
      <c r="AG98" s="5">
        <v>2</v>
      </c>
      <c r="AH98" s="2"/>
      <c r="AI98" s="2"/>
    </row>
    <row r="99" spans="1:35" ht="52" x14ac:dyDescent="0.2">
      <c r="A99" s="5" t="s">
        <v>4768</v>
      </c>
      <c r="B99" s="7">
        <v>13470145</v>
      </c>
      <c r="C99" s="10" t="s">
        <v>1468</v>
      </c>
      <c r="D99" s="7" t="s">
        <v>1250</v>
      </c>
      <c r="E99" s="5">
        <f>SUM(ActividadesCom[[#This Row],[CRÉD. 1]],ActividadesCom[[#This Row],[CRÉD. 2]],ActividadesCom[[#This Row],[CRÉD. 3]],ActividadesCom[[#This Row],[CRÉD. 4]],ActividadesCom[[#This Row],[CRÉD. 5]])</f>
        <v>5</v>
      </c>
      <c r="F9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9" s="5" t="str">
        <f>IF(ActividadesCom[[#This Row],[PROMEDIO]]="","",IF(ActividadesCom[[#This Row],[PROMEDIO]]&gt;=4,"EXCELENTE",IF(ActividadesCom[[#This Row],[PROMEDIO]]&gt;=3,"NOTABLE",IF(ActividadesCom[[#This Row],[PROMEDIO]]&gt;=2,"BUENO",IF(ActividadesCom[[#This Row],[PROMEDIO]]=1,"SUFICIENTE","")))))</f>
        <v>BUENO</v>
      </c>
      <c r="H99" s="5">
        <f>MAX(ActividadesCom[[#This Row],[PERÍODO 1]],ActividadesCom[[#This Row],[PERÍODO 2]],ActividadesCom[[#This Row],[PERÍODO 3]],ActividadesCom[[#This Row],[PERÍODO 4]],ActividadesCom[[#This Row],[PERÍODO 5]])</f>
        <v>20153</v>
      </c>
      <c r="I99" s="6" t="s">
        <v>148</v>
      </c>
      <c r="J99" s="5">
        <v>20141</v>
      </c>
      <c r="K99" s="5" t="s">
        <v>4265</v>
      </c>
      <c r="L99" s="5">
        <f>IF(ActividadesCom[[#This Row],[NIVEL 1]]&lt;&gt;0,VLOOKUP(ActividadesCom[[#This Row],[NIVEL 1]],Catálogo!A:B,2,FALSE),"")</f>
        <v>2</v>
      </c>
      <c r="M99" s="5">
        <v>1</v>
      </c>
      <c r="N99" s="6" t="s">
        <v>149</v>
      </c>
      <c r="O99" s="5">
        <v>20141</v>
      </c>
      <c r="P99" s="5" t="s">
        <v>4265</v>
      </c>
      <c r="Q99" s="5">
        <f>IF(ActividadesCom[[#This Row],[NIVEL 2]]&lt;&gt;0,VLOOKUP(ActividadesCom[[#This Row],[NIVEL 2]],Catálogo!A:B,2,FALSE),"")</f>
        <v>2</v>
      </c>
      <c r="R99" s="5">
        <v>1</v>
      </c>
      <c r="S99" s="6" t="s">
        <v>150</v>
      </c>
      <c r="T99" s="5">
        <v>20141</v>
      </c>
      <c r="U99" s="5" t="s">
        <v>4265</v>
      </c>
      <c r="V99" s="5">
        <f>IF(ActividadesCom[[#This Row],[NIVEL 3]]&lt;&gt;0,VLOOKUP(ActividadesCom[[#This Row],[NIVEL 3]],Catálogo!A:B,2,FALSE),"")</f>
        <v>2</v>
      </c>
      <c r="W99" s="5">
        <v>1</v>
      </c>
      <c r="X99" s="6" t="s">
        <v>151</v>
      </c>
      <c r="Y99" s="5">
        <v>20153</v>
      </c>
      <c r="Z99" s="5" t="s">
        <v>4265</v>
      </c>
      <c r="AA99" s="5">
        <f>IF(ActividadesCom[[#This Row],[NIVEL 4]]&lt;&gt;0,VLOOKUP(ActividadesCom[[#This Row],[NIVEL 4]],Catálogo!A:B,2,FALSE),"")</f>
        <v>2</v>
      </c>
      <c r="AB99" s="5">
        <v>1</v>
      </c>
      <c r="AC99" s="6" t="s">
        <v>82</v>
      </c>
      <c r="AD99" s="5">
        <v>20133</v>
      </c>
      <c r="AE99" s="5" t="s">
        <v>4265</v>
      </c>
      <c r="AF99" s="5">
        <f>IF(ActividadesCom[[#This Row],[NIVEL 5]]&lt;&gt;0,VLOOKUP(ActividadesCom[[#This Row],[NIVEL 5]],Catálogo!A:B,2,FALSE),"")</f>
        <v>2</v>
      </c>
      <c r="AG99" s="5">
        <v>1</v>
      </c>
      <c r="AH99" s="2"/>
      <c r="AI99" s="2"/>
    </row>
    <row r="100" spans="1:35" ht="130" x14ac:dyDescent="0.2">
      <c r="A100" s="5" t="s">
        <v>4771</v>
      </c>
      <c r="B100" s="7">
        <v>13470146</v>
      </c>
      <c r="C100" s="10" t="s">
        <v>1575</v>
      </c>
      <c r="D100" s="7" t="s">
        <v>1245</v>
      </c>
      <c r="E100" s="5">
        <f>SUM(ActividadesCom[[#This Row],[CRÉD. 1]],ActividadesCom[[#This Row],[CRÉD. 2]],ActividadesCom[[#This Row],[CRÉD. 3]],ActividadesCom[[#This Row],[CRÉD. 4]],ActividadesCom[[#This Row],[CRÉD. 5]])</f>
        <v>5</v>
      </c>
      <c r="F10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0" s="5" t="str">
        <f>IF(ActividadesCom[[#This Row],[PROMEDIO]]="","",IF(ActividadesCom[[#This Row],[PROMEDIO]]&gt;=4,"EXCELENTE",IF(ActividadesCom[[#This Row],[PROMEDIO]]&gt;=3,"NOTABLE",IF(ActividadesCom[[#This Row],[PROMEDIO]]&gt;=2,"BUENO",IF(ActividadesCom[[#This Row],[PROMEDIO]]=1,"SUFICIENTE","")))))</f>
        <v>BUENO</v>
      </c>
      <c r="H100" s="5">
        <f>MAX(ActividadesCom[[#This Row],[PERÍODO 1]],ActividadesCom[[#This Row],[PERÍODO 2]],ActividadesCom[[#This Row],[PERÍODO 3]],ActividadesCom[[#This Row],[PERÍODO 4]],ActividadesCom[[#This Row],[PERÍODO 5]])</f>
        <v>20161</v>
      </c>
      <c r="I100" s="6" t="s">
        <v>70</v>
      </c>
      <c r="J100" s="5">
        <v>20141</v>
      </c>
      <c r="K100" s="5" t="s">
        <v>4265</v>
      </c>
      <c r="L100" s="5">
        <f>IF(ActividadesCom[[#This Row],[NIVEL 1]]&lt;&gt;0,VLOOKUP(ActividadesCom[[#This Row],[NIVEL 1]],Catálogo!A:B,2,FALSE),"")</f>
        <v>2</v>
      </c>
      <c r="M100" s="5">
        <v>1</v>
      </c>
      <c r="N100" s="6" t="s">
        <v>128</v>
      </c>
      <c r="O100" s="5">
        <v>20161</v>
      </c>
      <c r="P100" s="5" t="s">
        <v>4265</v>
      </c>
      <c r="Q100" s="5">
        <f>IF(ActividadesCom[[#This Row],[NIVEL 2]]&lt;&gt;0,VLOOKUP(ActividadesCom[[#This Row],[NIVEL 2]],Catálogo!A:B,2,FALSE),"")</f>
        <v>2</v>
      </c>
      <c r="R100" s="5">
        <v>1</v>
      </c>
      <c r="S100" s="6" t="s">
        <v>160</v>
      </c>
      <c r="T100" s="5" t="s">
        <v>161</v>
      </c>
      <c r="U100" s="5" t="s">
        <v>4265</v>
      </c>
      <c r="V100" s="5">
        <f>IF(ActividadesCom[[#This Row],[NIVEL 3]]&lt;&gt;0,VLOOKUP(ActividadesCom[[#This Row],[NIVEL 3]],Catálogo!A:B,2,FALSE),"")</f>
        <v>2</v>
      </c>
      <c r="W100" s="5">
        <v>1</v>
      </c>
      <c r="X100" s="6" t="s">
        <v>141</v>
      </c>
      <c r="Y100" s="5">
        <v>20151</v>
      </c>
      <c r="Z100" s="5" t="s">
        <v>4265</v>
      </c>
      <c r="AA100" s="5">
        <f>IF(ActividadesCom[[#This Row],[NIVEL 4]]&lt;&gt;0,VLOOKUP(ActividadesCom[[#This Row],[NIVEL 4]],Catálogo!A:B,2,FALSE),"")</f>
        <v>2</v>
      </c>
      <c r="AB100" s="5">
        <v>1</v>
      </c>
      <c r="AC100" s="6" t="s">
        <v>33</v>
      </c>
      <c r="AD100" s="5">
        <v>20133</v>
      </c>
      <c r="AE100" s="5" t="s">
        <v>4265</v>
      </c>
      <c r="AF100" s="5">
        <f>IF(ActividadesCom[[#This Row],[NIVEL 5]]&lt;&gt;0,VLOOKUP(ActividadesCom[[#This Row],[NIVEL 5]],Catálogo!A:B,2,FALSE),"")</f>
        <v>2</v>
      </c>
      <c r="AG100" s="5">
        <v>1</v>
      </c>
      <c r="AH100" s="2"/>
      <c r="AI100" s="2"/>
    </row>
    <row r="101" spans="1:35" ht="104" x14ac:dyDescent="0.2">
      <c r="A101" s="5" t="s">
        <v>4768</v>
      </c>
      <c r="B101" s="7">
        <v>13470147</v>
      </c>
      <c r="C101" s="10" t="s">
        <v>1469</v>
      </c>
      <c r="D101" s="7" t="s">
        <v>1245</v>
      </c>
      <c r="E101" s="5">
        <f>SUM(ActividadesCom[[#This Row],[CRÉD. 1]],ActividadesCom[[#This Row],[CRÉD. 2]],ActividadesCom[[#This Row],[CRÉD. 3]],ActividadesCom[[#This Row],[CRÉD. 4]],ActividadesCom[[#This Row],[CRÉD. 5]])</f>
        <v>6</v>
      </c>
      <c r="F10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1" s="5" t="str">
        <f>IF(ActividadesCom[[#This Row],[PROMEDIO]]="","",IF(ActividadesCom[[#This Row],[PROMEDIO]]&gt;=4,"EXCELENTE",IF(ActividadesCom[[#This Row],[PROMEDIO]]&gt;=3,"NOTABLE",IF(ActividadesCom[[#This Row],[PROMEDIO]]&gt;=2,"BUENO",IF(ActividadesCom[[#This Row],[PROMEDIO]]=1,"SUFICIENTE","")))))</f>
        <v>BUENO</v>
      </c>
      <c r="H101" s="5">
        <f>MAX(ActividadesCom[[#This Row],[PERÍODO 1]],ActividadesCom[[#This Row],[PERÍODO 2]],ActividadesCom[[#This Row],[PERÍODO 3]],ActividadesCom[[#This Row],[PERÍODO 4]],ActividadesCom[[#This Row],[PERÍODO 5]])</f>
        <v>20153</v>
      </c>
      <c r="I101" s="6" t="s">
        <v>148</v>
      </c>
      <c r="J101" s="5">
        <v>20141</v>
      </c>
      <c r="K101" s="5" t="s">
        <v>4265</v>
      </c>
      <c r="L101" s="5">
        <f>IF(ActividadesCom[[#This Row],[NIVEL 1]]&lt;&gt;0,VLOOKUP(ActividadesCom[[#This Row],[NIVEL 1]],Catálogo!A:B,2,FALSE),"")</f>
        <v>2</v>
      </c>
      <c r="M101" s="5">
        <v>1</v>
      </c>
      <c r="N101" s="6" t="s">
        <v>152</v>
      </c>
      <c r="O101" s="5">
        <v>20141</v>
      </c>
      <c r="P101" s="5" t="s">
        <v>4265</v>
      </c>
      <c r="Q101" s="5">
        <f>IF(ActividadesCom[[#This Row],[NIVEL 2]]&lt;&gt;0,VLOOKUP(ActividadesCom[[#This Row],[NIVEL 2]],Catálogo!A:B,2,FALSE),"")</f>
        <v>2</v>
      </c>
      <c r="R101" s="5">
        <v>1</v>
      </c>
      <c r="S101" s="6" t="s">
        <v>153</v>
      </c>
      <c r="T101" s="5">
        <v>20151</v>
      </c>
      <c r="U101" s="5" t="s">
        <v>4265</v>
      </c>
      <c r="V101" s="5">
        <f>IF(ActividadesCom[[#This Row],[NIVEL 3]]&lt;&gt;0,VLOOKUP(ActividadesCom[[#This Row],[NIVEL 3]],Catálogo!A:B,2,FALSE),"")</f>
        <v>2</v>
      </c>
      <c r="W101" s="5">
        <v>1</v>
      </c>
      <c r="X101" s="6" t="s">
        <v>151</v>
      </c>
      <c r="Y101" s="5">
        <v>20153</v>
      </c>
      <c r="Z101" s="5" t="s">
        <v>4265</v>
      </c>
      <c r="AA101" s="5">
        <f>IF(ActividadesCom[[#This Row],[NIVEL 4]]&lt;&gt;0,VLOOKUP(ActividadesCom[[#This Row],[NIVEL 4]],Catálogo!A:B,2,FALSE),"")</f>
        <v>2</v>
      </c>
      <c r="AB101" s="5">
        <v>1</v>
      </c>
      <c r="AC101" s="6" t="s">
        <v>33</v>
      </c>
      <c r="AD101" s="5">
        <v>20133</v>
      </c>
      <c r="AE101" s="5" t="s">
        <v>4265</v>
      </c>
      <c r="AF101" s="5">
        <f>IF(ActividadesCom[[#This Row],[NIVEL 5]]&lt;&gt;0,VLOOKUP(ActividadesCom[[#This Row],[NIVEL 5]],Catálogo!A:B,2,FALSE),"")</f>
        <v>2</v>
      </c>
      <c r="AG101" s="5">
        <v>2</v>
      </c>
      <c r="AH101" s="2"/>
      <c r="AI101" s="2"/>
    </row>
    <row r="102" spans="1:35" ht="26" x14ac:dyDescent="0.2">
      <c r="A102" s="5" t="s">
        <v>4766</v>
      </c>
      <c r="B102" s="7">
        <v>13470148</v>
      </c>
      <c r="C102" s="10" t="s">
        <v>1417</v>
      </c>
      <c r="D102" s="7" t="s">
        <v>1250</v>
      </c>
      <c r="E102" s="5">
        <f>SUM(ActividadesCom[[#This Row],[CRÉD. 1]],ActividadesCom[[#This Row],[CRÉD. 2]],ActividadesCom[[#This Row],[CRÉD. 3]],ActividadesCom[[#This Row],[CRÉD. 4]],ActividadesCom[[#This Row],[CRÉD. 5]])</f>
        <v>1</v>
      </c>
      <c r="F1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2" s="5" t="str">
        <f>IF(ActividadesCom[[#This Row],[PROMEDIO]]="","",IF(ActividadesCom[[#This Row],[PROMEDIO]]&gt;=4,"EXCELENTE",IF(ActividadesCom[[#This Row],[PROMEDIO]]&gt;=3,"NOTABLE",IF(ActividadesCom[[#This Row],[PROMEDIO]]&gt;=2,"BUENO",IF(ActividadesCom[[#This Row],[PROMEDIO]]=1,"SUFICIENTE","")))))</f>
        <v/>
      </c>
      <c r="H102" s="5">
        <f>MAX(ActividadesCom[[#This Row],[PERÍODO 1]],ActividadesCom[[#This Row],[PERÍODO 2]],ActividadesCom[[#This Row],[PERÍODO 3]],ActividadesCom[[#This Row],[PERÍODO 4]],ActividadesCom[[#This Row],[PERÍODO 5]])</f>
        <v>0</v>
      </c>
      <c r="I102" s="6"/>
      <c r="J102" s="5"/>
      <c r="K102" s="5"/>
      <c r="L102" s="5" t="str">
        <f>IF(ActividadesCom[[#This Row],[NIVEL 1]]&lt;&gt;0,VLOOKUP(ActividadesCom[[#This Row],[NIVEL 1]],Catálogo!A:B,2,FALSE),"")</f>
        <v/>
      </c>
      <c r="M102" s="5"/>
      <c r="N102" s="6"/>
      <c r="O102" s="5"/>
      <c r="P102" s="5"/>
      <c r="Q102" s="5" t="str">
        <f>IF(ActividadesCom[[#This Row],[NIVEL 2]]&lt;&gt;0,VLOOKUP(ActividadesCom[[#This Row],[NIVEL 2]],Catálogo!A:B,2,FALSE),"")</f>
        <v/>
      </c>
      <c r="R102" s="5"/>
      <c r="S102" s="6"/>
      <c r="T102" s="5"/>
      <c r="U102" s="5"/>
      <c r="V102" s="5" t="str">
        <f>IF(ActividadesCom[[#This Row],[NIVEL 3]]&lt;&gt;0,VLOOKUP(ActividadesCom[[#This Row],[NIVEL 3]],Catálogo!A:B,2,FALSE),"")</f>
        <v/>
      </c>
      <c r="W102" s="5"/>
      <c r="X102" s="6"/>
      <c r="Y102" s="5"/>
      <c r="Z102" s="5"/>
      <c r="AA102" s="5" t="str">
        <f>IF(ActividadesCom[[#This Row],[NIVEL 4]]&lt;&gt;0,VLOOKUP(ActividadesCom[[#This Row],[NIVEL 4]],Catálogo!A:B,2,FALSE),"")</f>
        <v/>
      </c>
      <c r="AB102" s="5"/>
      <c r="AC102" s="6" t="s">
        <v>96</v>
      </c>
      <c r="AD102" s="5" t="s">
        <v>484</v>
      </c>
      <c r="AE102" s="5" t="s">
        <v>4265</v>
      </c>
      <c r="AF102" s="5">
        <f>IF(ActividadesCom[[#This Row],[NIVEL 5]]&lt;&gt;0,VLOOKUP(ActividadesCom[[#This Row],[NIVEL 5]],Catálogo!A:B,2,FALSE),"")</f>
        <v>2</v>
      </c>
      <c r="AG102" s="5">
        <v>1</v>
      </c>
      <c r="AH102" s="2"/>
      <c r="AI102" s="2"/>
    </row>
    <row r="103" spans="1:35" ht="143" x14ac:dyDescent="0.2">
      <c r="A103" s="5" t="s">
        <v>4765</v>
      </c>
      <c r="B103" s="7">
        <v>13470150</v>
      </c>
      <c r="C103" s="10" t="s">
        <v>1387</v>
      </c>
      <c r="D103" s="7" t="s">
        <v>1245</v>
      </c>
      <c r="E103" s="5">
        <f>SUM(ActividadesCom[[#This Row],[CRÉD. 1]],ActividadesCom[[#This Row],[CRÉD. 2]],ActividadesCom[[#This Row],[CRÉD. 3]],ActividadesCom[[#This Row],[CRÉD. 4]],ActividadesCom[[#This Row],[CRÉD. 5]])</f>
        <v>6</v>
      </c>
      <c r="F10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3" s="5" t="str">
        <f>IF(ActividadesCom[[#This Row],[PROMEDIO]]="","",IF(ActividadesCom[[#This Row],[PROMEDIO]]&gt;=4,"EXCELENTE",IF(ActividadesCom[[#This Row],[PROMEDIO]]&gt;=3,"NOTABLE",IF(ActividadesCom[[#This Row],[PROMEDIO]]&gt;=2,"BUENO",IF(ActividadesCom[[#This Row],[PROMEDIO]]=1,"SUFICIENTE","")))))</f>
        <v>BUENO</v>
      </c>
      <c r="H103" s="5">
        <f>MAX(ActividadesCom[[#This Row],[PERÍODO 1]],ActividadesCom[[#This Row],[PERÍODO 2]],ActividadesCom[[#This Row],[PERÍODO 3]],ActividadesCom[[#This Row],[PERÍODO 4]],ActividadesCom[[#This Row],[PERÍODO 5]])</f>
        <v>20153</v>
      </c>
      <c r="I103" s="6" t="s">
        <v>242</v>
      </c>
      <c r="J103" s="5">
        <v>20151</v>
      </c>
      <c r="K103" s="5" t="s">
        <v>4265</v>
      </c>
      <c r="L103" s="5">
        <f>IF(ActividadesCom[[#This Row],[NIVEL 1]]&lt;&gt;0,VLOOKUP(ActividadesCom[[#This Row],[NIVEL 1]],Catálogo!A:B,2,FALSE),"")</f>
        <v>2</v>
      </c>
      <c r="M103" s="5">
        <v>3</v>
      </c>
      <c r="N103" s="6"/>
      <c r="O103" s="5"/>
      <c r="P103" s="5"/>
      <c r="Q103" s="5" t="str">
        <f>IF(ActividadesCom[[#This Row],[NIVEL 2]]&lt;&gt;0,VLOOKUP(ActividadesCom[[#This Row],[NIVEL 2]],Catálogo!A:B,2,FALSE),"")</f>
        <v/>
      </c>
      <c r="R103" s="5"/>
      <c r="S103" s="6"/>
      <c r="T103" s="5"/>
      <c r="U103" s="5"/>
      <c r="V103" s="5" t="str">
        <f>IF(ActividadesCom[[#This Row],[NIVEL 3]]&lt;&gt;0,VLOOKUP(ActividadesCom[[#This Row],[NIVEL 3]],Catálogo!A:B,2,FALSE),"")</f>
        <v/>
      </c>
      <c r="W103" s="5"/>
      <c r="X103" s="6" t="s">
        <v>11</v>
      </c>
      <c r="Y103" s="5">
        <v>20141</v>
      </c>
      <c r="Z103" s="5" t="s">
        <v>4265</v>
      </c>
      <c r="AA103" s="5">
        <f>IF(ActividadesCom[[#This Row],[NIVEL 4]]&lt;&gt;0,VLOOKUP(ActividadesCom[[#This Row],[NIVEL 4]],Catálogo!A:B,2,FALSE),"")</f>
        <v>2</v>
      </c>
      <c r="AB103" s="5">
        <v>2</v>
      </c>
      <c r="AC103" s="6" t="s">
        <v>135</v>
      </c>
      <c r="AD103" s="5">
        <v>20153</v>
      </c>
      <c r="AE103" s="5" t="s">
        <v>4265</v>
      </c>
      <c r="AF103" s="5">
        <f>IF(ActividadesCom[[#This Row],[NIVEL 5]]&lt;&gt;0,VLOOKUP(ActividadesCom[[#This Row],[NIVEL 5]],Catálogo!A:B,2,FALSE),"")</f>
        <v>2</v>
      </c>
      <c r="AG103" s="5">
        <v>1</v>
      </c>
      <c r="AH103" s="2"/>
      <c r="AI103" s="2"/>
    </row>
    <row r="104" spans="1:35" ht="52" x14ac:dyDescent="0.2">
      <c r="A104" s="5" t="s">
        <v>4768</v>
      </c>
      <c r="B104" s="7">
        <v>13470151</v>
      </c>
      <c r="C104" s="10" t="s">
        <v>1470</v>
      </c>
      <c r="D104" s="7" t="s">
        <v>1245</v>
      </c>
      <c r="E104" s="5">
        <f>SUM(ActividadesCom[[#This Row],[CRÉD. 1]],ActividadesCom[[#This Row],[CRÉD. 2]],ActividadesCom[[#This Row],[CRÉD. 3]],ActividadesCom[[#This Row],[CRÉD. 4]],ActividadesCom[[#This Row],[CRÉD. 5]])</f>
        <v>5</v>
      </c>
      <c r="F10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4" s="5" t="str">
        <f>IF(ActividadesCom[[#This Row],[PROMEDIO]]="","",IF(ActividadesCom[[#This Row],[PROMEDIO]]&gt;=4,"EXCELENTE",IF(ActividadesCom[[#This Row],[PROMEDIO]]&gt;=3,"NOTABLE",IF(ActividadesCom[[#This Row],[PROMEDIO]]&gt;=2,"BUENO",IF(ActividadesCom[[#This Row],[PROMEDIO]]=1,"SUFICIENTE","")))))</f>
        <v>BUENO</v>
      </c>
      <c r="H104" s="5">
        <f>MAX(ActividadesCom[[#This Row],[PERÍODO 1]],ActividadesCom[[#This Row],[PERÍODO 2]],ActividadesCom[[#This Row],[PERÍODO 3]],ActividadesCom[[#This Row],[PERÍODO 4]],ActividadesCom[[#This Row],[PERÍODO 5]])</f>
        <v>20153</v>
      </c>
      <c r="I104" s="6" t="s">
        <v>148</v>
      </c>
      <c r="J104" s="5">
        <v>20141</v>
      </c>
      <c r="K104" s="5" t="s">
        <v>4265</v>
      </c>
      <c r="L104" s="5">
        <f>IF(ActividadesCom[[#This Row],[NIVEL 1]]&lt;&gt;0,VLOOKUP(ActividadesCom[[#This Row],[NIVEL 1]],Catálogo!A:B,2,FALSE),"")</f>
        <v>2</v>
      </c>
      <c r="M104" s="5">
        <v>1</v>
      </c>
      <c r="N104" s="6" t="s">
        <v>149</v>
      </c>
      <c r="O104" s="5">
        <v>20141</v>
      </c>
      <c r="P104" s="5" t="s">
        <v>4265</v>
      </c>
      <c r="Q104" s="5">
        <f>IF(ActividadesCom[[#This Row],[NIVEL 2]]&lt;&gt;0,VLOOKUP(ActividadesCom[[#This Row],[NIVEL 2]],Catálogo!A:B,2,FALSE),"")</f>
        <v>2</v>
      </c>
      <c r="R104" s="5">
        <v>1</v>
      </c>
      <c r="S104" s="6" t="s">
        <v>150</v>
      </c>
      <c r="T104" s="5">
        <v>20141</v>
      </c>
      <c r="U104" s="5" t="s">
        <v>4265</v>
      </c>
      <c r="V104" s="5">
        <f>IF(ActividadesCom[[#This Row],[NIVEL 3]]&lt;&gt;0,VLOOKUP(ActividadesCom[[#This Row],[NIVEL 3]],Catálogo!A:B,2,FALSE),"")</f>
        <v>2</v>
      </c>
      <c r="W104" s="5">
        <v>1</v>
      </c>
      <c r="X104" s="6" t="s">
        <v>151</v>
      </c>
      <c r="Y104" s="5">
        <v>20153</v>
      </c>
      <c r="Z104" s="5" t="s">
        <v>4265</v>
      </c>
      <c r="AA104" s="5">
        <f>IF(ActividadesCom[[#This Row],[NIVEL 4]]&lt;&gt;0,VLOOKUP(ActividadesCom[[#This Row],[NIVEL 4]],Catálogo!A:B,2,FALSE),"")</f>
        <v>2</v>
      </c>
      <c r="AB104" s="5">
        <v>1</v>
      </c>
      <c r="AC104" s="6" t="s">
        <v>82</v>
      </c>
      <c r="AD104" s="5">
        <v>20133</v>
      </c>
      <c r="AE104" s="5" t="s">
        <v>4265</v>
      </c>
      <c r="AF104" s="5">
        <f>IF(ActividadesCom[[#This Row],[NIVEL 5]]&lt;&gt;0,VLOOKUP(ActividadesCom[[#This Row],[NIVEL 5]],Catálogo!A:B,2,FALSE),"")</f>
        <v>2</v>
      </c>
      <c r="AG104" s="5">
        <v>1</v>
      </c>
      <c r="AH104" s="2"/>
      <c r="AI104" s="2"/>
    </row>
    <row r="105" spans="1:35" ht="78" x14ac:dyDescent="0.2">
      <c r="A105" s="5" t="s">
        <v>4768</v>
      </c>
      <c r="B105" s="7">
        <v>13470152</v>
      </c>
      <c r="C105" s="10" t="s">
        <v>1471</v>
      </c>
      <c r="D105" s="7" t="s">
        <v>1245</v>
      </c>
      <c r="E105" s="5">
        <f>SUM(ActividadesCom[[#This Row],[CRÉD. 1]],ActividadesCom[[#This Row],[CRÉD. 2]],ActividadesCom[[#This Row],[CRÉD. 3]],ActividadesCom[[#This Row],[CRÉD. 4]],ActividadesCom[[#This Row],[CRÉD. 5]])</f>
        <v>5</v>
      </c>
      <c r="F10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5" s="5" t="str">
        <f>IF(ActividadesCom[[#This Row],[PROMEDIO]]="","",IF(ActividadesCom[[#This Row],[PROMEDIO]]&gt;=4,"EXCELENTE",IF(ActividadesCom[[#This Row],[PROMEDIO]]&gt;=3,"NOTABLE",IF(ActividadesCom[[#This Row],[PROMEDIO]]&gt;=2,"BUENO",IF(ActividadesCom[[#This Row],[PROMEDIO]]=1,"SUFICIENTE","")))))</f>
        <v>BUENO</v>
      </c>
      <c r="H105" s="5">
        <f>MAX(ActividadesCom[[#This Row],[PERÍODO 1]],ActividadesCom[[#This Row],[PERÍODO 2]],ActividadesCom[[#This Row],[PERÍODO 3]],ActividadesCom[[#This Row],[PERÍODO 4]],ActividadesCom[[#This Row],[PERÍODO 5]])</f>
        <v>20153</v>
      </c>
      <c r="I105" s="6" t="s">
        <v>172</v>
      </c>
      <c r="J105" s="5">
        <v>20141</v>
      </c>
      <c r="K105" s="5" t="s">
        <v>4265</v>
      </c>
      <c r="L105" s="5">
        <f>IF(ActividadesCom[[#This Row],[NIVEL 1]]&lt;&gt;0,VLOOKUP(ActividadesCom[[#This Row],[NIVEL 1]],Catálogo!A:B,2,FALSE),"")</f>
        <v>2</v>
      </c>
      <c r="M105" s="5">
        <v>1</v>
      </c>
      <c r="N105" s="6" t="s">
        <v>173</v>
      </c>
      <c r="O105" s="5">
        <v>20141</v>
      </c>
      <c r="P105" s="5" t="s">
        <v>4265</v>
      </c>
      <c r="Q105" s="5">
        <f>IF(ActividadesCom[[#This Row],[NIVEL 2]]&lt;&gt;0,VLOOKUP(ActividadesCom[[#This Row],[NIVEL 2]],Catálogo!A:B,2,FALSE),"")</f>
        <v>2</v>
      </c>
      <c r="R105" s="5">
        <v>1</v>
      </c>
      <c r="S105" s="6" t="s">
        <v>174</v>
      </c>
      <c r="T105" s="5">
        <v>20141</v>
      </c>
      <c r="U105" s="5" t="s">
        <v>4265</v>
      </c>
      <c r="V105" s="5">
        <f>IF(ActividadesCom[[#This Row],[NIVEL 3]]&lt;&gt;0,VLOOKUP(ActividadesCom[[#This Row],[NIVEL 3]],Catálogo!A:B,2,FALSE),"")</f>
        <v>2</v>
      </c>
      <c r="W105" s="5">
        <v>1</v>
      </c>
      <c r="X105" s="6" t="s">
        <v>175</v>
      </c>
      <c r="Y105" s="5">
        <v>20151</v>
      </c>
      <c r="Z105" s="5" t="s">
        <v>4265</v>
      </c>
      <c r="AA105" s="5">
        <f>IF(ActividadesCom[[#This Row],[NIVEL 4]]&lt;&gt;0,VLOOKUP(ActividadesCom[[#This Row],[NIVEL 4]],Catálogo!A:B,2,FALSE),"")</f>
        <v>2</v>
      </c>
      <c r="AB105" s="5">
        <v>1</v>
      </c>
      <c r="AC105" s="6" t="s">
        <v>176</v>
      </c>
      <c r="AD105" s="5">
        <v>20153</v>
      </c>
      <c r="AE105" s="5" t="s">
        <v>4265</v>
      </c>
      <c r="AF105" s="5">
        <f>IF(ActividadesCom[[#This Row],[NIVEL 5]]&lt;&gt;0,VLOOKUP(ActividadesCom[[#This Row],[NIVEL 5]],Catálogo!A:B,2,FALSE),"")</f>
        <v>2</v>
      </c>
      <c r="AG105" s="5">
        <v>1</v>
      </c>
      <c r="AH105" s="2"/>
      <c r="AI105" s="2"/>
    </row>
    <row r="106" spans="1:35" ht="39" x14ac:dyDescent="0.2">
      <c r="A106" s="5" t="s">
        <v>4768</v>
      </c>
      <c r="B106" s="7">
        <v>13470154</v>
      </c>
      <c r="C106" s="10" t="s">
        <v>1472</v>
      </c>
      <c r="D106" s="7" t="s">
        <v>1245</v>
      </c>
      <c r="E106" s="5">
        <f>SUM(ActividadesCom[[#This Row],[CRÉD. 1]],ActividadesCom[[#This Row],[CRÉD. 2]],ActividadesCom[[#This Row],[CRÉD. 3]],ActividadesCom[[#This Row],[CRÉD. 4]],ActividadesCom[[#This Row],[CRÉD. 5]])</f>
        <v>1</v>
      </c>
      <c r="F1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6" s="5" t="str">
        <f>IF(ActividadesCom[[#This Row],[PROMEDIO]]="","",IF(ActividadesCom[[#This Row],[PROMEDIO]]&gt;=4,"EXCELENTE",IF(ActividadesCom[[#This Row],[PROMEDIO]]&gt;=3,"NOTABLE",IF(ActividadesCom[[#This Row],[PROMEDIO]]&gt;=2,"BUENO",IF(ActividadesCom[[#This Row],[PROMEDIO]]=1,"SUFICIENTE","")))))</f>
        <v/>
      </c>
      <c r="H106" s="5">
        <f>MAX(ActividadesCom[[#This Row],[PERÍODO 1]],ActividadesCom[[#This Row],[PERÍODO 2]],ActividadesCom[[#This Row],[PERÍODO 3]],ActividadesCom[[#This Row],[PERÍODO 4]],ActividadesCom[[#This Row],[PERÍODO 5]])</f>
        <v>20141</v>
      </c>
      <c r="I106" s="6" t="s">
        <v>148</v>
      </c>
      <c r="J106" s="5">
        <v>20141</v>
      </c>
      <c r="K106" s="5" t="s">
        <v>4265</v>
      </c>
      <c r="L106" s="5">
        <f>IF(ActividadesCom[[#This Row],[NIVEL 1]]&lt;&gt;0,VLOOKUP(ActividadesCom[[#This Row],[NIVEL 1]],Catálogo!A:B,2,FALSE),"")</f>
        <v>2</v>
      </c>
      <c r="M106" s="5">
        <v>1</v>
      </c>
      <c r="N106" s="6"/>
      <c r="O106" s="5"/>
      <c r="P106" s="5"/>
      <c r="Q106" s="5" t="str">
        <f>IF(ActividadesCom[[#This Row],[NIVEL 2]]&lt;&gt;0,VLOOKUP(ActividadesCom[[#This Row],[NIVEL 2]],Catálogo!A:B,2,FALSE),"")</f>
        <v/>
      </c>
      <c r="R106" s="5"/>
      <c r="S106" s="6"/>
      <c r="T106" s="5"/>
      <c r="U106" s="5"/>
      <c r="V106" s="5" t="str">
        <f>IF(ActividadesCom[[#This Row],[NIVEL 3]]&lt;&gt;0,VLOOKUP(ActividadesCom[[#This Row],[NIVEL 3]],Catálogo!A:B,2,FALSE),"")</f>
        <v/>
      </c>
      <c r="W106" s="5"/>
      <c r="X106" s="6"/>
      <c r="Y106" s="5"/>
      <c r="Z106" s="5"/>
      <c r="AA106" s="5" t="str">
        <f>IF(ActividadesCom[[#This Row],[NIVEL 4]]&lt;&gt;0,VLOOKUP(ActividadesCom[[#This Row],[NIVEL 4]],Catálogo!A:B,2,FALSE),"")</f>
        <v/>
      </c>
      <c r="AB106" s="5"/>
      <c r="AC106" s="6"/>
      <c r="AD106" s="5"/>
      <c r="AE106" s="5"/>
      <c r="AF106" s="5" t="str">
        <f>IF(ActividadesCom[[#This Row],[NIVEL 5]]&lt;&gt;0,VLOOKUP(ActividadesCom[[#This Row],[NIVEL 5]],Catálogo!A:B,2,FALSE),"")</f>
        <v/>
      </c>
      <c r="AG106" s="5"/>
      <c r="AH106" s="2"/>
      <c r="AI106" s="2"/>
    </row>
    <row r="107" spans="1:35" ht="104" x14ac:dyDescent="0.2">
      <c r="A107" s="5" t="s">
        <v>4768</v>
      </c>
      <c r="B107" s="7">
        <v>13470155</v>
      </c>
      <c r="C107" s="10" t="s">
        <v>1473</v>
      </c>
      <c r="D107" s="7" t="s">
        <v>1250</v>
      </c>
      <c r="E107" s="5">
        <f>SUM(ActividadesCom[[#This Row],[CRÉD. 1]],ActividadesCom[[#This Row],[CRÉD. 2]],ActividadesCom[[#This Row],[CRÉD. 3]],ActividadesCom[[#This Row],[CRÉD. 4]],ActividadesCom[[#This Row],[CRÉD. 5]])</f>
        <v>6</v>
      </c>
      <c r="F10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7" s="5" t="str">
        <f>IF(ActividadesCom[[#This Row],[PROMEDIO]]="","",IF(ActividadesCom[[#This Row],[PROMEDIO]]&gt;=4,"EXCELENTE",IF(ActividadesCom[[#This Row],[PROMEDIO]]&gt;=3,"NOTABLE",IF(ActividadesCom[[#This Row],[PROMEDIO]]&gt;=2,"BUENO",IF(ActividadesCom[[#This Row],[PROMEDIO]]=1,"SUFICIENTE","")))))</f>
        <v>BUENO</v>
      </c>
      <c r="H107" s="5">
        <f>MAX(ActividadesCom[[#This Row],[PERÍODO 1]],ActividadesCom[[#This Row],[PERÍODO 2]],ActividadesCom[[#This Row],[PERÍODO 3]],ActividadesCom[[#This Row],[PERÍODO 4]],ActividadesCom[[#This Row],[PERÍODO 5]])</f>
        <v>20151</v>
      </c>
      <c r="I107" s="6" t="s">
        <v>178</v>
      </c>
      <c r="J107" s="5">
        <v>20141</v>
      </c>
      <c r="K107" s="5" t="s">
        <v>4265</v>
      </c>
      <c r="L107" s="5">
        <f>IF(ActividadesCom[[#This Row],[NIVEL 1]]&lt;&gt;0,VLOOKUP(ActividadesCom[[#This Row],[NIVEL 1]],Catálogo!A:B,2,FALSE),"")</f>
        <v>2</v>
      </c>
      <c r="M107" s="5">
        <v>1</v>
      </c>
      <c r="N107" s="6" t="s">
        <v>179</v>
      </c>
      <c r="O107" s="5">
        <v>20141</v>
      </c>
      <c r="P107" s="5" t="s">
        <v>4265</v>
      </c>
      <c r="Q107" s="5">
        <f>IF(ActividadesCom[[#This Row],[NIVEL 2]]&lt;&gt;0,VLOOKUP(ActividadesCom[[#This Row],[NIVEL 2]],Catálogo!A:B,2,FALSE),"")</f>
        <v>2</v>
      </c>
      <c r="R107" s="5">
        <v>1</v>
      </c>
      <c r="S107" s="6" t="s">
        <v>180</v>
      </c>
      <c r="T107" s="5">
        <v>20141</v>
      </c>
      <c r="U107" s="5" t="s">
        <v>4265</v>
      </c>
      <c r="V107" s="5">
        <f>IF(ActividadesCom[[#This Row],[NIVEL 3]]&lt;&gt;0,VLOOKUP(ActividadesCom[[#This Row],[NIVEL 3]],Catálogo!A:B,2,FALSE),"")</f>
        <v>2</v>
      </c>
      <c r="W107" s="5">
        <v>1</v>
      </c>
      <c r="X107" s="6" t="s">
        <v>153</v>
      </c>
      <c r="Y107" s="5">
        <v>20151</v>
      </c>
      <c r="Z107" s="5" t="s">
        <v>4265</v>
      </c>
      <c r="AA107" s="5">
        <f>IF(ActividadesCom[[#This Row],[NIVEL 4]]&lt;&gt;0,VLOOKUP(ActividadesCom[[#This Row],[NIVEL 4]],Catálogo!A:B,2,FALSE),"")</f>
        <v>2</v>
      </c>
      <c r="AB107" s="5">
        <v>1</v>
      </c>
      <c r="AC107" s="6" t="s">
        <v>33</v>
      </c>
      <c r="AD107" s="5">
        <v>2013</v>
      </c>
      <c r="AE107" s="5" t="s">
        <v>4265</v>
      </c>
      <c r="AF107" s="5">
        <f>IF(ActividadesCom[[#This Row],[NIVEL 5]]&lt;&gt;0,VLOOKUP(ActividadesCom[[#This Row],[NIVEL 5]],Catálogo!A:B,2,FALSE),"")</f>
        <v>2</v>
      </c>
      <c r="AG107" s="5">
        <v>2</v>
      </c>
      <c r="AH107" s="2"/>
      <c r="AI107" s="2"/>
    </row>
    <row r="108" spans="1:35" ht="52" x14ac:dyDescent="0.2">
      <c r="A108" s="5" t="s">
        <v>4768</v>
      </c>
      <c r="B108" s="7">
        <v>13470157</v>
      </c>
      <c r="C108" s="10" t="s">
        <v>1474</v>
      </c>
      <c r="D108" s="7" t="s">
        <v>1245</v>
      </c>
      <c r="E108" s="5">
        <f>SUM(ActividadesCom[[#This Row],[CRÉD. 1]],ActividadesCom[[#This Row],[CRÉD. 2]],ActividadesCom[[#This Row],[CRÉD. 3]],ActividadesCom[[#This Row],[CRÉD. 4]],ActividadesCom[[#This Row],[CRÉD. 5]])</f>
        <v>2</v>
      </c>
      <c r="F1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8" s="5" t="str">
        <f>IF(ActividadesCom[[#This Row],[PROMEDIO]]="","",IF(ActividadesCom[[#This Row],[PROMEDIO]]&gt;=4,"EXCELENTE",IF(ActividadesCom[[#This Row],[PROMEDIO]]&gt;=3,"NOTABLE",IF(ActividadesCom[[#This Row],[PROMEDIO]]&gt;=2,"BUENO",IF(ActividadesCom[[#This Row],[PROMEDIO]]=1,"SUFICIENTE","")))))</f>
        <v/>
      </c>
      <c r="H108" s="5">
        <f>MAX(ActividadesCom[[#This Row],[PERÍODO 1]],ActividadesCom[[#This Row],[PERÍODO 2]],ActividadesCom[[#This Row],[PERÍODO 3]],ActividadesCom[[#This Row],[PERÍODO 4]],ActividadesCom[[#This Row],[PERÍODO 5]])</f>
        <v>20153</v>
      </c>
      <c r="I108" s="6" t="s">
        <v>148</v>
      </c>
      <c r="J108" s="5">
        <v>20141</v>
      </c>
      <c r="K108" s="5" t="s">
        <v>4265</v>
      </c>
      <c r="L108" s="5">
        <f>IF(ActividadesCom[[#This Row],[NIVEL 1]]&lt;&gt;0,VLOOKUP(ActividadesCom[[#This Row],[NIVEL 1]],Catálogo!A:B,2,FALSE),"")</f>
        <v>2</v>
      </c>
      <c r="M108" s="5">
        <v>1</v>
      </c>
      <c r="N108" s="6" t="s">
        <v>151</v>
      </c>
      <c r="O108" s="5">
        <v>20153</v>
      </c>
      <c r="P108" s="5" t="s">
        <v>4265</v>
      </c>
      <c r="Q108" s="5">
        <f>IF(ActividadesCom[[#This Row],[NIVEL 2]]&lt;&gt;0,VLOOKUP(ActividadesCom[[#This Row],[NIVEL 2]],Catálogo!A:B,2,FALSE),"")</f>
        <v>2</v>
      </c>
      <c r="R108" s="5">
        <v>1</v>
      </c>
      <c r="S108" s="6"/>
      <c r="T108" s="5"/>
      <c r="U108" s="5"/>
      <c r="V108" s="5" t="str">
        <f>IF(ActividadesCom[[#This Row],[NIVEL 3]]&lt;&gt;0,VLOOKUP(ActividadesCom[[#This Row],[NIVEL 3]],Catálogo!A:B,2,FALSE),"")</f>
        <v/>
      </c>
      <c r="W108" s="5"/>
      <c r="X108" s="6"/>
      <c r="Y108" s="5"/>
      <c r="Z108" s="5"/>
      <c r="AA108" s="5" t="str">
        <f>IF(ActividadesCom[[#This Row],[NIVEL 4]]&lt;&gt;0,VLOOKUP(ActividadesCom[[#This Row],[NIVEL 4]],Catálogo!A:B,2,FALSE),"")</f>
        <v/>
      </c>
      <c r="AB108" s="5"/>
      <c r="AC108" s="6"/>
      <c r="AD108" s="5"/>
      <c r="AE108" s="5"/>
      <c r="AF108" s="5" t="str">
        <f>IF(ActividadesCom[[#This Row],[NIVEL 5]]&lt;&gt;0,VLOOKUP(ActividadesCom[[#This Row],[NIVEL 5]],Catálogo!A:B,2,FALSE),"")</f>
        <v/>
      </c>
      <c r="AG108" s="5"/>
      <c r="AH108" s="2"/>
      <c r="AI108" s="2"/>
    </row>
    <row r="109" spans="1:35" ht="52" x14ac:dyDescent="0.2">
      <c r="A109" s="5" t="s">
        <v>4768</v>
      </c>
      <c r="B109" s="7">
        <v>13470159</v>
      </c>
      <c r="C109" s="10" t="s">
        <v>1475</v>
      </c>
      <c r="D109" s="7" t="s">
        <v>1245</v>
      </c>
      <c r="E109" s="5">
        <f>SUM(ActividadesCom[[#This Row],[CRÉD. 1]],ActividadesCom[[#This Row],[CRÉD. 2]],ActividadesCom[[#This Row],[CRÉD. 3]],ActividadesCom[[#This Row],[CRÉD. 4]],ActividadesCom[[#This Row],[CRÉD. 5]])</f>
        <v>5</v>
      </c>
      <c r="F10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9" s="5" t="str">
        <f>IF(ActividadesCom[[#This Row],[PROMEDIO]]="","",IF(ActividadesCom[[#This Row],[PROMEDIO]]&gt;=4,"EXCELENTE",IF(ActividadesCom[[#This Row],[PROMEDIO]]&gt;=3,"NOTABLE",IF(ActividadesCom[[#This Row],[PROMEDIO]]&gt;=2,"BUENO",IF(ActividadesCom[[#This Row],[PROMEDIO]]=1,"SUFICIENTE","")))))</f>
        <v>BUENO</v>
      </c>
      <c r="H109" s="5">
        <f>MAX(ActividadesCom[[#This Row],[PERÍODO 1]],ActividadesCom[[#This Row],[PERÍODO 2]],ActividadesCom[[#This Row],[PERÍODO 3]],ActividadesCom[[#This Row],[PERÍODO 4]],ActividadesCom[[#This Row],[PERÍODO 5]])</f>
        <v>20153</v>
      </c>
      <c r="I109" s="6" t="s">
        <v>148</v>
      </c>
      <c r="J109" s="5">
        <v>20141</v>
      </c>
      <c r="K109" s="5" t="s">
        <v>4265</v>
      </c>
      <c r="L109" s="5">
        <f>IF(ActividadesCom[[#This Row],[NIVEL 1]]&lt;&gt;0,VLOOKUP(ActividadesCom[[#This Row],[NIVEL 1]],Catálogo!A:B,2,FALSE),"")</f>
        <v>2</v>
      </c>
      <c r="M109" s="5">
        <v>1</v>
      </c>
      <c r="N109" s="6" t="s">
        <v>149</v>
      </c>
      <c r="O109" s="5">
        <v>20141</v>
      </c>
      <c r="P109" s="5" t="s">
        <v>4265</v>
      </c>
      <c r="Q109" s="5">
        <f>IF(ActividadesCom[[#This Row],[NIVEL 2]]&lt;&gt;0,VLOOKUP(ActividadesCom[[#This Row],[NIVEL 2]],Catálogo!A:B,2,FALSE),"")</f>
        <v>2</v>
      </c>
      <c r="R109" s="5">
        <v>1</v>
      </c>
      <c r="S109" s="6" t="s">
        <v>150</v>
      </c>
      <c r="T109" s="5">
        <v>20141</v>
      </c>
      <c r="U109" s="5" t="s">
        <v>4265</v>
      </c>
      <c r="V109" s="5">
        <f>IF(ActividadesCom[[#This Row],[NIVEL 3]]&lt;&gt;0,VLOOKUP(ActividadesCom[[#This Row],[NIVEL 3]],Catálogo!A:B,2,FALSE),"")</f>
        <v>2</v>
      </c>
      <c r="W109" s="5">
        <v>1</v>
      </c>
      <c r="X109" s="6" t="s">
        <v>151</v>
      </c>
      <c r="Y109" s="5">
        <v>20153</v>
      </c>
      <c r="Z109" s="5" t="s">
        <v>4265</v>
      </c>
      <c r="AA109" s="5">
        <f>IF(ActividadesCom[[#This Row],[NIVEL 4]]&lt;&gt;0,VLOOKUP(ActividadesCom[[#This Row],[NIVEL 4]],Catálogo!A:B,2,FALSE),"")</f>
        <v>2</v>
      </c>
      <c r="AB109" s="5">
        <v>1</v>
      </c>
      <c r="AC109" s="6" t="s">
        <v>10</v>
      </c>
      <c r="AD109" s="5">
        <v>20133</v>
      </c>
      <c r="AE109" s="5" t="s">
        <v>4265</v>
      </c>
      <c r="AF109" s="5">
        <f>IF(ActividadesCom[[#This Row],[NIVEL 5]]&lt;&gt;0,VLOOKUP(ActividadesCom[[#This Row],[NIVEL 5]],Catálogo!A:B,2,FALSE),"")</f>
        <v>2</v>
      </c>
      <c r="AG109" s="5">
        <v>1</v>
      </c>
      <c r="AH109" s="2"/>
      <c r="AI109" s="2"/>
    </row>
    <row r="110" spans="1:35" ht="52" x14ac:dyDescent="0.2">
      <c r="A110" s="5" t="s">
        <v>4768</v>
      </c>
      <c r="B110" s="7">
        <v>13470160</v>
      </c>
      <c r="C110" s="10" t="s">
        <v>1476</v>
      </c>
      <c r="D110" s="7" t="s">
        <v>1245</v>
      </c>
      <c r="E110" s="5">
        <f>SUM(ActividadesCom[[#This Row],[CRÉD. 1]],ActividadesCom[[#This Row],[CRÉD. 2]],ActividadesCom[[#This Row],[CRÉD. 3]],ActividadesCom[[#This Row],[CRÉD. 4]],ActividadesCom[[#This Row],[CRÉD. 5]])</f>
        <v>5</v>
      </c>
      <c r="F11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0" s="5" t="str">
        <f>IF(ActividadesCom[[#This Row],[PROMEDIO]]="","",IF(ActividadesCom[[#This Row],[PROMEDIO]]&gt;=4,"EXCELENTE",IF(ActividadesCom[[#This Row],[PROMEDIO]]&gt;=3,"NOTABLE",IF(ActividadesCom[[#This Row],[PROMEDIO]]&gt;=2,"BUENO",IF(ActividadesCom[[#This Row],[PROMEDIO]]=1,"SUFICIENTE","")))))</f>
        <v>BUENO</v>
      </c>
      <c r="H110" s="5">
        <f>MAX(ActividadesCom[[#This Row],[PERÍODO 1]],ActividadesCom[[#This Row],[PERÍODO 2]],ActividadesCom[[#This Row],[PERÍODO 3]],ActividadesCom[[#This Row],[PERÍODO 4]],ActividadesCom[[#This Row],[PERÍODO 5]])</f>
        <v>20153</v>
      </c>
      <c r="I110" s="6" t="s">
        <v>148</v>
      </c>
      <c r="J110" s="5">
        <v>20141</v>
      </c>
      <c r="K110" s="5" t="s">
        <v>4265</v>
      </c>
      <c r="L110" s="5">
        <f>IF(ActividadesCom[[#This Row],[NIVEL 1]]&lt;&gt;0,VLOOKUP(ActividadesCom[[#This Row],[NIVEL 1]],Catálogo!A:B,2,FALSE),"")</f>
        <v>2</v>
      </c>
      <c r="M110" s="5">
        <v>1</v>
      </c>
      <c r="N110" s="6" t="s">
        <v>149</v>
      </c>
      <c r="O110" s="5">
        <v>20141</v>
      </c>
      <c r="P110" s="5" t="s">
        <v>4265</v>
      </c>
      <c r="Q110" s="5">
        <f>IF(ActividadesCom[[#This Row],[NIVEL 2]]&lt;&gt;0,VLOOKUP(ActividadesCom[[#This Row],[NIVEL 2]],Catálogo!A:B,2,FALSE),"")</f>
        <v>2</v>
      </c>
      <c r="R110" s="5">
        <v>1</v>
      </c>
      <c r="S110" s="6" t="s">
        <v>150</v>
      </c>
      <c r="T110" s="5">
        <v>20141</v>
      </c>
      <c r="U110" s="5" t="s">
        <v>4265</v>
      </c>
      <c r="V110" s="5">
        <f>IF(ActividadesCom[[#This Row],[NIVEL 3]]&lt;&gt;0,VLOOKUP(ActividadesCom[[#This Row],[NIVEL 3]],Catálogo!A:B,2,FALSE),"")</f>
        <v>2</v>
      </c>
      <c r="W110" s="5">
        <v>1</v>
      </c>
      <c r="X110" s="6" t="s">
        <v>151</v>
      </c>
      <c r="Y110" s="5">
        <v>20153</v>
      </c>
      <c r="Z110" s="5" t="s">
        <v>4265</v>
      </c>
      <c r="AA110" s="5">
        <f>IF(ActividadesCom[[#This Row],[NIVEL 4]]&lt;&gt;0,VLOOKUP(ActividadesCom[[#This Row],[NIVEL 4]],Catálogo!A:B,2,FALSE),"")</f>
        <v>2</v>
      </c>
      <c r="AB110" s="5">
        <v>1</v>
      </c>
      <c r="AC110" s="6" t="s">
        <v>11</v>
      </c>
      <c r="AD110" s="5">
        <v>20133</v>
      </c>
      <c r="AE110" s="5" t="s">
        <v>4265</v>
      </c>
      <c r="AF110" s="5">
        <f>IF(ActividadesCom[[#This Row],[NIVEL 5]]&lt;&gt;0,VLOOKUP(ActividadesCom[[#This Row],[NIVEL 5]],Catálogo!A:B,2,FALSE),"")</f>
        <v>2</v>
      </c>
      <c r="AG110" s="5">
        <v>1</v>
      </c>
      <c r="AH110" s="2"/>
      <c r="AI110" s="2"/>
    </row>
    <row r="111" spans="1:35" ht="52" x14ac:dyDescent="0.2">
      <c r="A111" s="5" t="s">
        <v>4768</v>
      </c>
      <c r="B111" s="7">
        <v>13470161</v>
      </c>
      <c r="C111" s="10" t="s">
        <v>1477</v>
      </c>
      <c r="D111" s="7" t="s">
        <v>1250</v>
      </c>
      <c r="E111" s="5">
        <f>SUM(ActividadesCom[[#This Row],[CRÉD. 1]],ActividadesCom[[#This Row],[CRÉD. 2]],ActividadesCom[[#This Row],[CRÉD. 3]],ActividadesCom[[#This Row],[CRÉD. 4]],ActividadesCom[[#This Row],[CRÉD. 5]])</f>
        <v>6</v>
      </c>
      <c r="F11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1" s="5" t="str">
        <f>IF(ActividadesCom[[#This Row],[PROMEDIO]]="","",IF(ActividadesCom[[#This Row],[PROMEDIO]]&gt;=4,"EXCELENTE",IF(ActividadesCom[[#This Row],[PROMEDIO]]&gt;=3,"NOTABLE",IF(ActividadesCom[[#This Row],[PROMEDIO]]&gt;=2,"BUENO",IF(ActividadesCom[[#This Row],[PROMEDIO]]=1,"SUFICIENTE","")))))</f>
        <v>BUENO</v>
      </c>
      <c r="H111" s="5">
        <f>MAX(ActividadesCom[[#This Row],[PERÍODO 1]],ActividadesCom[[#This Row],[PERÍODO 2]],ActividadesCom[[#This Row],[PERÍODO 3]],ActividadesCom[[#This Row],[PERÍODO 4]],ActividadesCom[[#This Row],[PERÍODO 5]])</f>
        <v>20153</v>
      </c>
      <c r="I111" s="6" t="s">
        <v>148</v>
      </c>
      <c r="J111" s="5">
        <v>20141</v>
      </c>
      <c r="K111" s="5" t="s">
        <v>4265</v>
      </c>
      <c r="L111" s="5">
        <f>IF(ActividadesCom[[#This Row],[NIVEL 1]]&lt;&gt;0,VLOOKUP(ActividadesCom[[#This Row],[NIVEL 1]],Catálogo!A:B,2,FALSE),"")</f>
        <v>2</v>
      </c>
      <c r="M111" s="5">
        <v>1</v>
      </c>
      <c r="N111" s="6" t="s">
        <v>149</v>
      </c>
      <c r="O111" s="5">
        <v>20141</v>
      </c>
      <c r="P111" s="5" t="s">
        <v>4265</v>
      </c>
      <c r="Q111" s="5">
        <f>IF(ActividadesCom[[#This Row],[NIVEL 2]]&lt;&gt;0,VLOOKUP(ActividadesCom[[#This Row],[NIVEL 2]],Catálogo!A:B,2,FALSE),"")</f>
        <v>2</v>
      </c>
      <c r="R111" s="5">
        <v>1</v>
      </c>
      <c r="S111" s="6" t="s">
        <v>150</v>
      </c>
      <c r="T111" s="5">
        <v>20141</v>
      </c>
      <c r="U111" s="5" t="s">
        <v>4265</v>
      </c>
      <c r="V111" s="5">
        <f>IF(ActividadesCom[[#This Row],[NIVEL 3]]&lt;&gt;0,VLOOKUP(ActividadesCom[[#This Row],[NIVEL 3]],Catálogo!A:B,2,FALSE),"")</f>
        <v>2</v>
      </c>
      <c r="W111" s="5">
        <v>1</v>
      </c>
      <c r="X111" s="6" t="s">
        <v>151</v>
      </c>
      <c r="Y111" s="5">
        <v>20153</v>
      </c>
      <c r="Z111" s="5" t="s">
        <v>4265</v>
      </c>
      <c r="AA111" s="5">
        <f>IF(ActividadesCom[[#This Row],[NIVEL 4]]&lt;&gt;0,VLOOKUP(ActividadesCom[[#This Row],[NIVEL 4]],Catálogo!A:B,2,FALSE),"")</f>
        <v>2</v>
      </c>
      <c r="AB111" s="5">
        <v>1</v>
      </c>
      <c r="AC111" s="6" t="s">
        <v>43</v>
      </c>
      <c r="AD111" s="5">
        <v>20133</v>
      </c>
      <c r="AE111" s="5" t="s">
        <v>4265</v>
      </c>
      <c r="AF111" s="5">
        <f>IF(ActividadesCom[[#This Row],[NIVEL 5]]&lt;&gt;0,VLOOKUP(ActividadesCom[[#This Row],[NIVEL 5]],Catálogo!A:B,2,FALSE),"")</f>
        <v>2</v>
      </c>
      <c r="AG111" s="5">
        <v>2</v>
      </c>
      <c r="AH111" s="2"/>
      <c r="AI111" s="2"/>
    </row>
    <row r="112" spans="1:35" ht="52" x14ac:dyDescent="0.2">
      <c r="A112" s="5" t="s">
        <v>4768</v>
      </c>
      <c r="B112" s="7">
        <v>13470162</v>
      </c>
      <c r="C112" s="10" t="s">
        <v>1478</v>
      </c>
      <c r="D112" s="7" t="s">
        <v>1250</v>
      </c>
      <c r="E112" s="5">
        <f>SUM(ActividadesCom[[#This Row],[CRÉD. 1]],ActividadesCom[[#This Row],[CRÉD. 2]],ActividadesCom[[#This Row],[CRÉD. 3]],ActividadesCom[[#This Row],[CRÉD. 4]],ActividadesCom[[#This Row],[CRÉD. 5]])</f>
        <v>5</v>
      </c>
      <c r="F11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2" s="5" t="str">
        <f>IF(ActividadesCom[[#This Row],[PROMEDIO]]="","",IF(ActividadesCom[[#This Row],[PROMEDIO]]&gt;=4,"EXCELENTE",IF(ActividadesCom[[#This Row],[PROMEDIO]]&gt;=3,"NOTABLE",IF(ActividadesCom[[#This Row],[PROMEDIO]]&gt;=2,"BUENO",IF(ActividadesCom[[#This Row],[PROMEDIO]]=1,"SUFICIENTE","")))))</f>
        <v>BUENO</v>
      </c>
      <c r="H112" s="5">
        <f>MAX(ActividadesCom[[#This Row],[PERÍODO 1]],ActividadesCom[[#This Row],[PERÍODO 2]],ActividadesCom[[#This Row],[PERÍODO 3]],ActividadesCom[[#This Row],[PERÍODO 4]],ActividadesCom[[#This Row],[PERÍODO 5]])</f>
        <v>20153</v>
      </c>
      <c r="I112" s="6" t="s">
        <v>148</v>
      </c>
      <c r="J112" s="5">
        <v>20141</v>
      </c>
      <c r="K112" s="5" t="s">
        <v>4265</v>
      </c>
      <c r="L112" s="5">
        <f>IF(ActividadesCom[[#This Row],[NIVEL 1]]&lt;&gt;0,VLOOKUP(ActividadesCom[[#This Row],[NIVEL 1]],Catálogo!A:B,2,FALSE),"")</f>
        <v>2</v>
      </c>
      <c r="M112" s="5">
        <v>1</v>
      </c>
      <c r="N112" s="6" t="s">
        <v>149</v>
      </c>
      <c r="O112" s="5">
        <v>20141</v>
      </c>
      <c r="P112" s="5" t="s">
        <v>4265</v>
      </c>
      <c r="Q112" s="5">
        <f>IF(ActividadesCom[[#This Row],[NIVEL 2]]&lt;&gt;0,VLOOKUP(ActividadesCom[[#This Row],[NIVEL 2]],Catálogo!A:B,2,FALSE),"")</f>
        <v>2</v>
      </c>
      <c r="R112" s="5">
        <v>1</v>
      </c>
      <c r="S112" s="6" t="s">
        <v>150</v>
      </c>
      <c r="T112" s="5">
        <v>20141</v>
      </c>
      <c r="U112" s="5" t="s">
        <v>4265</v>
      </c>
      <c r="V112" s="5">
        <f>IF(ActividadesCom[[#This Row],[NIVEL 3]]&lt;&gt;0,VLOOKUP(ActividadesCom[[#This Row],[NIVEL 3]],Catálogo!A:B,2,FALSE),"")</f>
        <v>2</v>
      </c>
      <c r="W112" s="5">
        <v>1</v>
      </c>
      <c r="X112" s="6" t="s">
        <v>151</v>
      </c>
      <c r="Y112" s="5">
        <v>20153</v>
      </c>
      <c r="Z112" s="5" t="s">
        <v>4265</v>
      </c>
      <c r="AA112" s="5">
        <f>IF(ActividadesCom[[#This Row],[NIVEL 4]]&lt;&gt;0,VLOOKUP(ActividadesCom[[#This Row],[NIVEL 4]],Catálogo!A:B,2,FALSE),"")</f>
        <v>2</v>
      </c>
      <c r="AB112" s="5">
        <v>1</v>
      </c>
      <c r="AC112" s="6" t="s">
        <v>310</v>
      </c>
      <c r="AD112" s="5">
        <v>20133</v>
      </c>
      <c r="AE112" s="5" t="s">
        <v>4265</v>
      </c>
      <c r="AF112" s="5">
        <f>IF(ActividadesCom[[#This Row],[NIVEL 5]]&lt;&gt;0,VLOOKUP(ActividadesCom[[#This Row],[NIVEL 5]],Catálogo!A:B,2,FALSE),"")</f>
        <v>2</v>
      </c>
      <c r="AG112" s="5">
        <v>1</v>
      </c>
      <c r="AH112" s="2"/>
      <c r="AI112" s="2"/>
    </row>
    <row r="113" spans="1:35" ht="104" x14ac:dyDescent="0.2">
      <c r="A113" s="5" t="s">
        <v>4768</v>
      </c>
      <c r="B113" s="7">
        <v>13470163</v>
      </c>
      <c r="C113" s="10" t="s">
        <v>1479</v>
      </c>
      <c r="D113" s="7" t="s">
        <v>1245</v>
      </c>
      <c r="E113" s="5">
        <f>SUM(ActividadesCom[[#This Row],[CRÉD. 1]],ActividadesCom[[#This Row],[CRÉD. 2]],ActividadesCom[[#This Row],[CRÉD. 3]],ActividadesCom[[#This Row],[CRÉD. 4]],ActividadesCom[[#This Row],[CRÉD. 5]])</f>
        <v>8</v>
      </c>
      <c r="F11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3" s="5" t="str">
        <f>IF(ActividadesCom[[#This Row],[PROMEDIO]]="","",IF(ActividadesCom[[#This Row],[PROMEDIO]]&gt;=4,"EXCELENTE",IF(ActividadesCom[[#This Row],[PROMEDIO]]&gt;=3,"NOTABLE",IF(ActividadesCom[[#This Row],[PROMEDIO]]&gt;=2,"BUENO",IF(ActividadesCom[[#This Row],[PROMEDIO]]=1,"SUFICIENTE","")))))</f>
        <v>BUENO</v>
      </c>
      <c r="H113" s="5">
        <f>MAX(ActividadesCom[[#This Row],[PERÍODO 1]],ActividadesCom[[#This Row],[PERÍODO 2]],ActividadesCom[[#This Row],[PERÍODO 3]],ActividadesCom[[#This Row],[PERÍODO 4]],ActividadesCom[[#This Row],[PERÍODO 5]])</f>
        <v>20151</v>
      </c>
      <c r="I113" s="6" t="s">
        <v>148</v>
      </c>
      <c r="J113" s="5">
        <v>20141</v>
      </c>
      <c r="K113" s="5" t="s">
        <v>4265</v>
      </c>
      <c r="L113" s="5">
        <f>IF(ActividadesCom[[#This Row],[NIVEL 1]]&lt;&gt;0,VLOOKUP(ActividadesCom[[#This Row],[NIVEL 1]],Catálogo!A:B,2,FALSE),"")</f>
        <v>2</v>
      </c>
      <c r="M113" s="5">
        <v>1</v>
      </c>
      <c r="N113" s="6" t="s">
        <v>150</v>
      </c>
      <c r="O113" s="5">
        <v>20141</v>
      </c>
      <c r="P113" s="5" t="s">
        <v>4265</v>
      </c>
      <c r="Q113" s="5">
        <f>IF(ActividadesCom[[#This Row],[NIVEL 2]]&lt;&gt;0,VLOOKUP(ActividadesCom[[#This Row],[NIVEL 2]],Catálogo!A:B,2,FALSE),"")</f>
        <v>2</v>
      </c>
      <c r="R113" s="5">
        <v>1</v>
      </c>
      <c r="S113" s="6" t="s">
        <v>156</v>
      </c>
      <c r="T113" s="5" t="s">
        <v>137</v>
      </c>
      <c r="U113" s="5" t="s">
        <v>4265</v>
      </c>
      <c r="V113" s="5">
        <f>IF(ActividadesCom[[#This Row],[NIVEL 3]]&lt;&gt;0,VLOOKUP(ActividadesCom[[#This Row],[NIVEL 3]],Catálogo!A:B,2,FALSE),"")</f>
        <v>2</v>
      </c>
      <c r="W113" s="5">
        <v>2</v>
      </c>
      <c r="X113" s="6" t="s">
        <v>153</v>
      </c>
      <c r="Y113" s="5">
        <v>20151</v>
      </c>
      <c r="Z113" s="5" t="s">
        <v>4265</v>
      </c>
      <c r="AA113" s="5">
        <f>IF(ActividadesCom[[#This Row],[NIVEL 4]]&lt;&gt;0,VLOOKUP(ActividadesCom[[#This Row],[NIVEL 4]],Catálogo!A:B,2,FALSE),"")</f>
        <v>2</v>
      </c>
      <c r="AB113" s="5">
        <v>1</v>
      </c>
      <c r="AC113" s="6" t="s">
        <v>68</v>
      </c>
      <c r="AD113" s="5" t="s">
        <v>51</v>
      </c>
      <c r="AE113" s="5" t="s">
        <v>4265</v>
      </c>
      <c r="AF113" s="5">
        <f>IF(ActividadesCom[[#This Row],[NIVEL 5]]&lt;&gt;0,VLOOKUP(ActividadesCom[[#This Row],[NIVEL 5]],Catálogo!A:B,2,FALSE),"")</f>
        <v>2</v>
      </c>
      <c r="AG113" s="5">
        <v>3</v>
      </c>
      <c r="AH113" s="2"/>
      <c r="AI113" s="2"/>
    </row>
    <row r="114" spans="1:35" ht="52" x14ac:dyDescent="0.2">
      <c r="A114" s="5" t="s">
        <v>4768</v>
      </c>
      <c r="B114" s="7">
        <v>13470165</v>
      </c>
      <c r="C114" s="10" t="s">
        <v>1480</v>
      </c>
      <c r="D114" s="7" t="s">
        <v>1245</v>
      </c>
      <c r="E114" s="5">
        <f>SUM(ActividadesCom[[#This Row],[CRÉD. 1]],ActividadesCom[[#This Row],[CRÉD. 2]],ActividadesCom[[#This Row],[CRÉD. 3]],ActividadesCom[[#This Row],[CRÉD. 4]],ActividadesCom[[#This Row],[CRÉD. 5]])</f>
        <v>2</v>
      </c>
      <c r="F1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4" s="5" t="str">
        <f>IF(ActividadesCom[[#This Row],[PROMEDIO]]="","",IF(ActividadesCom[[#This Row],[PROMEDIO]]&gt;=4,"EXCELENTE",IF(ActividadesCom[[#This Row],[PROMEDIO]]&gt;=3,"NOTABLE",IF(ActividadesCom[[#This Row],[PROMEDIO]]&gt;=2,"BUENO",IF(ActividadesCom[[#This Row],[PROMEDIO]]=1,"SUFICIENTE","")))))</f>
        <v/>
      </c>
      <c r="H114" s="5">
        <f>MAX(ActividadesCom[[#This Row],[PERÍODO 1]],ActividadesCom[[#This Row],[PERÍODO 2]],ActividadesCom[[#This Row],[PERÍODO 3]],ActividadesCom[[#This Row],[PERÍODO 4]],ActividadesCom[[#This Row],[PERÍODO 5]])</f>
        <v>20153</v>
      </c>
      <c r="I114" s="6" t="s">
        <v>148</v>
      </c>
      <c r="J114" s="5">
        <v>20141</v>
      </c>
      <c r="K114" s="5" t="s">
        <v>4265</v>
      </c>
      <c r="L114" s="5">
        <f>IF(ActividadesCom[[#This Row],[NIVEL 1]]&lt;&gt;0,VLOOKUP(ActividadesCom[[#This Row],[NIVEL 1]],Catálogo!A:B,2,FALSE),"")</f>
        <v>2</v>
      </c>
      <c r="M114" s="5">
        <v>1</v>
      </c>
      <c r="N114" s="6" t="s">
        <v>151</v>
      </c>
      <c r="O114" s="5">
        <v>20153</v>
      </c>
      <c r="P114" s="5" t="s">
        <v>4265</v>
      </c>
      <c r="Q114" s="5">
        <f>IF(ActividadesCom[[#This Row],[NIVEL 2]]&lt;&gt;0,VLOOKUP(ActividadesCom[[#This Row],[NIVEL 2]],Catálogo!A:B,2,FALSE),"")</f>
        <v>2</v>
      </c>
      <c r="R114" s="5">
        <v>1</v>
      </c>
      <c r="S114" s="6"/>
      <c r="T114" s="5"/>
      <c r="U114" s="5"/>
      <c r="V114" s="5" t="str">
        <f>IF(ActividadesCom[[#This Row],[NIVEL 3]]&lt;&gt;0,VLOOKUP(ActividadesCom[[#This Row],[NIVEL 3]],Catálogo!A:B,2,FALSE),"")</f>
        <v/>
      </c>
      <c r="W114" s="5"/>
      <c r="X114" s="6"/>
      <c r="Y114" s="5"/>
      <c r="Z114" s="5"/>
      <c r="AA114" s="5" t="str">
        <f>IF(ActividadesCom[[#This Row],[NIVEL 4]]&lt;&gt;0,VLOOKUP(ActividadesCom[[#This Row],[NIVEL 4]],Catálogo!A:B,2,FALSE),"")</f>
        <v/>
      </c>
      <c r="AB114" s="5"/>
      <c r="AC114" s="6"/>
      <c r="AD114" s="5"/>
      <c r="AE114" s="5"/>
      <c r="AF114" s="5" t="str">
        <f>IF(ActividadesCom[[#This Row],[NIVEL 5]]&lt;&gt;0,VLOOKUP(ActividadesCom[[#This Row],[NIVEL 5]],Catálogo!A:B,2,FALSE),"")</f>
        <v/>
      </c>
      <c r="AG114" s="5"/>
      <c r="AH114" s="2"/>
      <c r="AI114" s="2"/>
    </row>
    <row r="115" spans="1:35" ht="39" x14ac:dyDescent="0.2">
      <c r="A115" s="5" t="s">
        <v>4768</v>
      </c>
      <c r="B115" s="7">
        <v>13470166</v>
      </c>
      <c r="C115" s="10" t="s">
        <v>1481</v>
      </c>
      <c r="D115" s="7" t="s">
        <v>1245</v>
      </c>
      <c r="E115" s="5">
        <f>SUM(ActividadesCom[[#This Row],[CRÉD. 1]],ActividadesCom[[#This Row],[CRÉD. 2]],ActividadesCom[[#This Row],[CRÉD. 3]],ActividadesCom[[#This Row],[CRÉD. 4]],ActividadesCom[[#This Row],[CRÉD. 5]])</f>
        <v>1</v>
      </c>
      <c r="F1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5" s="5" t="str">
        <f>IF(ActividadesCom[[#This Row],[PROMEDIO]]="","",IF(ActividadesCom[[#This Row],[PROMEDIO]]&gt;=4,"EXCELENTE",IF(ActividadesCom[[#This Row],[PROMEDIO]]&gt;=3,"NOTABLE",IF(ActividadesCom[[#This Row],[PROMEDIO]]&gt;=2,"BUENO",IF(ActividadesCom[[#This Row],[PROMEDIO]]=1,"SUFICIENTE","")))))</f>
        <v/>
      </c>
      <c r="H115" s="5">
        <f>MAX(ActividadesCom[[#This Row],[PERÍODO 1]],ActividadesCom[[#This Row],[PERÍODO 2]],ActividadesCom[[#This Row],[PERÍODO 3]],ActividadesCom[[#This Row],[PERÍODO 4]],ActividadesCom[[#This Row],[PERÍODO 5]])</f>
        <v>20141</v>
      </c>
      <c r="I115" s="6" t="s">
        <v>148</v>
      </c>
      <c r="J115" s="5">
        <v>20141</v>
      </c>
      <c r="K115" s="5" t="s">
        <v>4265</v>
      </c>
      <c r="L115" s="5">
        <f>IF(ActividadesCom[[#This Row],[NIVEL 1]]&lt;&gt;0,VLOOKUP(ActividadesCom[[#This Row],[NIVEL 1]],Catálogo!A:B,2,FALSE),"")</f>
        <v>2</v>
      </c>
      <c r="M115" s="5">
        <v>1</v>
      </c>
      <c r="N115" s="6"/>
      <c r="O115" s="5"/>
      <c r="P115" s="5"/>
      <c r="Q115" s="5" t="str">
        <f>IF(ActividadesCom[[#This Row],[NIVEL 2]]&lt;&gt;0,VLOOKUP(ActividadesCom[[#This Row],[NIVEL 2]],Catálogo!A:B,2,FALSE),"")</f>
        <v/>
      </c>
      <c r="R115" s="5"/>
      <c r="S115" s="6"/>
      <c r="T115" s="5"/>
      <c r="U115" s="5"/>
      <c r="V115" s="5" t="str">
        <f>IF(ActividadesCom[[#This Row],[NIVEL 3]]&lt;&gt;0,VLOOKUP(ActividadesCom[[#This Row],[NIVEL 3]],Catálogo!A:B,2,FALSE),"")</f>
        <v/>
      </c>
      <c r="W115" s="5"/>
      <c r="X115" s="6"/>
      <c r="Y115" s="5"/>
      <c r="Z115" s="5"/>
      <c r="AA115" s="5" t="str">
        <f>IF(ActividadesCom[[#This Row],[NIVEL 4]]&lt;&gt;0,VLOOKUP(ActividadesCom[[#This Row],[NIVEL 4]],Catálogo!A:B,2,FALSE),"")</f>
        <v/>
      </c>
      <c r="AB115" s="5"/>
      <c r="AC115" s="6"/>
      <c r="AD115" s="5"/>
      <c r="AE115" s="5"/>
      <c r="AF115" s="5" t="str">
        <f>IF(ActividadesCom[[#This Row],[NIVEL 5]]&lt;&gt;0,VLOOKUP(ActividadesCom[[#This Row],[NIVEL 5]],Catálogo!A:B,2,FALSE),"")</f>
        <v/>
      </c>
      <c r="AG115" s="5"/>
      <c r="AH115" s="2"/>
      <c r="AI115" s="2"/>
    </row>
    <row r="116" spans="1:35" ht="91" x14ac:dyDescent="0.2">
      <c r="A116" s="5" t="s">
        <v>4768</v>
      </c>
      <c r="B116" s="7">
        <v>13470167</v>
      </c>
      <c r="C116" s="10" t="s">
        <v>1482</v>
      </c>
      <c r="D116" s="7" t="s">
        <v>1245</v>
      </c>
      <c r="E116" s="5">
        <f>SUM(ActividadesCom[[#This Row],[CRÉD. 1]],ActividadesCom[[#This Row],[CRÉD. 2]],ActividadesCom[[#This Row],[CRÉD. 3]],ActividadesCom[[#This Row],[CRÉD. 4]],ActividadesCom[[#This Row],[CRÉD. 5]])</f>
        <v>6</v>
      </c>
      <c r="F11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6" s="5" t="str">
        <f>IF(ActividadesCom[[#This Row],[PROMEDIO]]="","",IF(ActividadesCom[[#This Row],[PROMEDIO]]&gt;=4,"EXCELENTE",IF(ActividadesCom[[#This Row],[PROMEDIO]]&gt;=3,"NOTABLE",IF(ActividadesCom[[#This Row],[PROMEDIO]]&gt;=2,"BUENO",IF(ActividadesCom[[#This Row],[PROMEDIO]]=1,"SUFICIENTE","")))))</f>
        <v>BUENO</v>
      </c>
      <c r="H116" s="5">
        <f>MAX(ActividadesCom[[#This Row],[PERÍODO 1]],ActividadesCom[[#This Row],[PERÍODO 2]],ActividadesCom[[#This Row],[PERÍODO 3]],ActividadesCom[[#This Row],[PERÍODO 4]],ActividadesCom[[#This Row],[PERÍODO 5]])</f>
        <v>20163</v>
      </c>
      <c r="I116" s="6" t="s">
        <v>148</v>
      </c>
      <c r="J116" s="5">
        <v>20141</v>
      </c>
      <c r="K116" s="5" t="s">
        <v>4265</v>
      </c>
      <c r="L116" s="5">
        <f>IF(ActividadesCom[[#This Row],[NIVEL 1]]&lt;&gt;0,VLOOKUP(ActividadesCom[[#This Row],[NIVEL 1]],Catálogo!A:B,2,FALSE),"")</f>
        <v>2</v>
      </c>
      <c r="M116" s="5">
        <v>1</v>
      </c>
      <c r="N116" s="6" t="s">
        <v>149</v>
      </c>
      <c r="O116" s="5">
        <v>20141</v>
      </c>
      <c r="P116" s="5" t="s">
        <v>4265</v>
      </c>
      <c r="Q116" s="5">
        <f>IF(ActividadesCom[[#This Row],[NIVEL 2]]&lt;&gt;0,VLOOKUP(ActividadesCom[[#This Row],[NIVEL 2]],Catálogo!A:B,2,FALSE),"")</f>
        <v>2</v>
      </c>
      <c r="R116" s="5">
        <v>1</v>
      </c>
      <c r="S116" s="6" t="s">
        <v>150</v>
      </c>
      <c r="T116" s="5">
        <v>20141</v>
      </c>
      <c r="U116" s="5" t="s">
        <v>4265</v>
      </c>
      <c r="V116" s="5">
        <f>IF(ActividadesCom[[#This Row],[NIVEL 3]]&lt;&gt;0,VLOOKUP(ActividadesCom[[#This Row],[NIVEL 3]],Catálogo!A:B,2,FALSE),"")</f>
        <v>2</v>
      </c>
      <c r="W116" s="5">
        <v>1</v>
      </c>
      <c r="X116" s="6" t="s">
        <v>151</v>
      </c>
      <c r="Y116" s="5">
        <v>20153</v>
      </c>
      <c r="Z116" s="5" t="s">
        <v>4265</v>
      </c>
      <c r="AA116" s="5">
        <f>IF(ActividadesCom[[#This Row],[NIVEL 4]]&lt;&gt;0,VLOOKUP(ActividadesCom[[#This Row],[NIVEL 4]],Catálogo!A:B,2,FALSE),"")</f>
        <v>2</v>
      </c>
      <c r="AB116" s="5">
        <v>1</v>
      </c>
      <c r="AC116" s="6" t="s">
        <v>239</v>
      </c>
      <c r="AD116" s="5">
        <v>20163</v>
      </c>
      <c r="AE116" s="5" t="s">
        <v>4265</v>
      </c>
      <c r="AF116" s="5">
        <f>IF(ActividadesCom[[#This Row],[NIVEL 5]]&lt;&gt;0,VLOOKUP(ActividadesCom[[#This Row],[NIVEL 5]],Catálogo!A:B,2,FALSE),"")</f>
        <v>2</v>
      </c>
      <c r="AG116" s="5">
        <v>2</v>
      </c>
      <c r="AH116" s="2"/>
      <c r="AI116" s="2"/>
    </row>
    <row r="117" spans="1:35" ht="52" x14ac:dyDescent="0.2">
      <c r="A117" s="5" t="s">
        <v>4768</v>
      </c>
      <c r="B117" s="7">
        <v>13470168</v>
      </c>
      <c r="C117" s="10" t="s">
        <v>1483</v>
      </c>
      <c r="D117" s="7" t="s">
        <v>1245</v>
      </c>
      <c r="E117" s="5">
        <f>SUM(ActividadesCom[[#This Row],[CRÉD. 1]],ActividadesCom[[#This Row],[CRÉD. 2]],ActividadesCom[[#This Row],[CRÉD. 3]],ActividadesCom[[#This Row],[CRÉD. 4]],ActividadesCom[[#This Row],[CRÉD. 5]])</f>
        <v>5</v>
      </c>
      <c r="F11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7" s="5" t="str">
        <f>IF(ActividadesCom[[#This Row],[PROMEDIO]]="","",IF(ActividadesCom[[#This Row],[PROMEDIO]]&gt;=4,"EXCELENTE",IF(ActividadesCom[[#This Row],[PROMEDIO]]&gt;=3,"NOTABLE",IF(ActividadesCom[[#This Row],[PROMEDIO]]&gt;=2,"BUENO",IF(ActividadesCom[[#This Row],[PROMEDIO]]=1,"SUFICIENTE","")))))</f>
        <v>BUENO</v>
      </c>
      <c r="H117" s="5">
        <f>MAX(ActividadesCom[[#This Row],[PERÍODO 1]],ActividadesCom[[#This Row],[PERÍODO 2]],ActividadesCom[[#This Row],[PERÍODO 3]],ActividadesCom[[#This Row],[PERÍODO 4]],ActividadesCom[[#This Row],[PERÍODO 5]])</f>
        <v>20153</v>
      </c>
      <c r="I117" s="6" t="s">
        <v>148</v>
      </c>
      <c r="J117" s="5">
        <v>20141</v>
      </c>
      <c r="K117" s="5" t="s">
        <v>4265</v>
      </c>
      <c r="L117" s="5">
        <f>IF(ActividadesCom[[#This Row],[NIVEL 1]]&lt;&gt;0,VLOOKUP(ActividadesCom[[#This Row],[NIVEL 1]],Catálogo!A:B,2,FALSE),"")</f>
        <v>2</v>
      </c>
      <c r="M117" s="5">
        <v>1</v>
      </c>
      <c r="N117" s="6" t="s">
        <v>149</v>
      </c>
      <c r="O117" s="5">
        <v>20141</v>
      </c>
      <c r="P117" s="5" t="s">
        <v>4265</v>
      </c>
      <c r="Q117" s="5">
        <f>IF(ActividadesCom[[#This Row],[NIVEL 2]]&lt;&gt;0,VLOOKUP(ActividadesCom[[#This Row],[NIVEL 2]],Catálogo!A:B,2,FALSE),"")</f>
        <v>2</v>
      </c>
      <c r="R117" s="5">
        <v>1</v>
      </c>
      <c r="S117" s="6" t="s">
        <v>150</v>
      </c>
      <c r="T117" s="5">
        <v>20141</v>
      </c>
      <c r="U117" s="5" t="s">
        <v>4265</v>
      </c>
      <c r="V117" s="5">
        <f>IF(ActividadesCom[[#This Row],[NIVEL 3]]&lt;&gt;0,VLOOKUP(ActividadesCom[[#This Row],[NIVEL 3]],Catálogo!A:B,2,FALSE),"")</f>
        <v>2</v>
      </c>
      <c r="W117" s="5">
        <v>1</v>
      </c>
      <c r="X117" s="6" t="s">
        <v>151</v>
      </c>
      <c r="Y117" s="5">
        <v>20153</v>
      </c>
      <c r="Z117" s="5" t="s">
        <v>4265</v>
      </c>
      <c r="AA117" s="5">
        <f>IF(ActividadesCom[[#This Row],[NIVEL 4]]&lt;&gt;0,VLOOKUP(ActividadesCom[[#This Row],[NIVEL 4]],Catálogo!A:B,2,FALSE),"")</f>
        <v>2</v>
      </c>
      <c r="AB117" s="5">
        <v>1</v>
      </c>
      <c r="AC117" s="6" t="s">
        <v>82</v>
      </c>
      <c r="AD117" s="5">
        <v>20133</v>
      </c>
      <c r="AE117" s="5" t="s">
        <v>4265</v>
      </c>
      <c r="AF117" s="5">
        <f>IF(ActividadesCom[[#This Row],[NIVEL 5]]&lt;&gt;0,VLOOKUP(ActividadesCom[[#This Row],[NIVEL 5]],Catálogo!A:B,2,FALSE),"")</f>
        <v>2</v>
      </c>
      <c r="AG117" s="5">
        <v>1</v>
      </c>
      <c r="AH117" s="2"/>
      <c r="AI117" s="2"/>
    </row>
    <row r="118" spans="1:35" ht="78" x14ac:dyDescent="0.2">
      <c r="A118" s="5" t="s">
        <v>4765</v>
      </c>
      <c r="B118" s="7">
        <v>13470169</v>
      </c>
      <c r="C118" s="10" t="s">
        <v>1388</v>
      </c>
      <c r="D118" s="7" t="s">
        <v>1250</v>
      </c>
      <c r="E118" s="5">
        <f>SUM(ActividadesCom[[#This Row],[CRÉD. 1]],ActividadesCom[[#This Row],[CRÉD. 2]],ActividadesCom[[#This Row],[CRÉD. 3]],ActividadesCom[[#This Row],[CRÉD. 4]],ActividadesCom[[#This Row],[CRÉD. 5]])</f>
        <v>5</v>
      </c>
      <c r="F11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8" s="5" t="str">
        <f>IF(ActividadesCom[[#This Row],[PROMEDIO]]="","",IF(ActividadesCom[[#This Row],[PROMEDIO]]&gt;=4,"EXCELENTE",IF(ActividadesCom[[#This Row],[PROMEDIO]]&gt;=3,"NOTABLE",IF(ActividadesCom[[#This Row],[PROMEDIO]]&gt;=2,"BUENO",IF(ActividadesCom[[#This Row],[PROMEDIO]]=1,"SUFICIENTE","")))))</f>
        <v>BUENO</v>
      </c>
      <c r="H118" s="5">
        <f>MAX(ActividadesCom[[#This Row],[PERÍODO 1]],ActividadesCom[[#This Row],[PERÍODO 2]],ActividadesCom[[#This Row],[PERÍODO 3]],ActividadesCom[[#This Row],[PERÍODO 4]],ActividadesCom[[#This Row],[PERÍODO 5]])</f>
        <v>20161</v>
      </c>
      <c r="I118" s="6" t="s">
        <v>467</v>
      </c>
      <c r="J118" s="5">
        <v>20143</v>
      </c>
      <c r="K118" s="5" t="s">
        <v>4265</v>
      </c>
      <c r="L118" s="5">
        <f>IF(ActividadesCom[[#This Row],[NIVEL 1]]&lt;&gt;0,VLOOKUP(ActividadesCom[[#This Row],[NIVEL 1]],Catálogo!A:B,2,FALSE),"")</f>
        <v>2</v>
      </c>
      <c r="M118" s="5">
        <v>1</v>
      </c>
      <c r="N118" s="6" t="s">
        <v>468</v>
      </c>
      <c r="O118" s="5">
        <v>20151</v>
      </c>
      <c r="P118" s="5" t="s">
        <v>4265</v>
      </c>
      <c r="Q118" s="5">
        <f>IF(ActividadesCom[[#This Row],[NIVEL 2]]&lt;&gt;0,VLOOKUP(ActividadesCom[[#This Row],[NIVEL 2]],Catálogo!A:B,2,FALSE),"")</f>
        <v>2</v>
      </c>
      <c r="R118" s="5">
        <v>1</v>
      </c>
      <c r="S118" s="6" t="s">
        <v>470</v>
      </c>
      <c r="T118" s="5">
        <v>20143</v>
      </c>
      <c r="U118" s="5" t="s">
        <v>4265</v>
      </c>
      <c r="V118" s="5">
        <f>IF(ActividadesCom[[#This Row],[NIVEL 3]]&lt;&gt;0,VLOOKUP(ActividadesCom[[#This Row],[NIVEL 3]],Catálogo!A:B,2,FALSE),"")</f>
        <v>2</v>
      </c>
      <c r="W118" s="5">
        <v>1</v>
      </c>
      <c r="X118" s="6" t="s">
        <v>146</v>
      </c>
      <c r="Y118" s="5">
        <v>20151</v>
      </c>
      <c r="Z118" s="5" t="s">
        <v>4265</v>
      </c>
      <c r="AA118" s="5">
        <f>IF(ActividadesCom[[#This Row],[NIVEL 4]]&lt;&gt;0,VLOOKUP(ActividadesCom[[#This Row],[NIVEL 4]],Catálogo!A:B,2,FALSE),"")</f>
        <v>2</v>
      </c>
      <c r="AB118" s="5">
        <v>1</v>
      </c>
      <c r="AC118" s="6" t="s">
        <v>469</v>
      </c>
      <c r="AD118" s="5">
        <v>20161</v>
      </c>
      <c r="AE118" s="5" t="s">
        <v>4265</v>
      </c>
      <c r="AF118" s="5">
        <f>IF(ActividadesCom[[#This Row],[NIVEL 5]]&lt;&gt;0,VLOOKUP(ActividadesCom[[#This Row],[NIVEL 5]],Catálogo!A:B,2,FALSE),"")</f>
        <v>2</v>
      </c>
      <c r="AG118" s="5">
        <v>1</v>
      </c>
      <c r="AH118" s="2"/>
      <c r="AI118" s="2"/>
    </row>
    <row r="119" spans="1:35" ht="78" x14ac:dyDescent="0.2">
      <c r="A119" s="5" t="s">
        <v>4768</v>
      </c>
      <c r="B119" s="7">
        <v>13470170</v>
      </c>
      <c r="C119" s="10" t="s">
        <v>1484</v>
      </c>
      <c r="D119" s="7" t="s">
        <v>1250</v>
      </c>
      <c r="E119" s="5">
        <f>SUM(ActividadesCom[[#This Row],[CRÉD. 1]],ActividadesCom[[#This Row],[CRÉD. 2]],ActividadesCom[[#This Row],[CRÉD. 3]],ActividadesCom[[#This Row],[CRÉD. 4]],ActividadesCom[[#This Row],[CRÉD. 5]])</f>
        <v>5</v>
      </c>
      <c r="F11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9" s="5" t="str">
        <f>IF(ActividadesCom[[#This Row],[PROMEDIO]]="","",IF(ActividadesCom[[#This Row],[PROMEDIO]]&gt;=4,"EXCELENTE",IF(ActividadesCom[[#This Row],[PROMEDIO]]&gt;=3,"NOTABLE",IF(ActividadesCom[[#This Row],[PROMEDIO]]&gt;=2,"BUENO",IF(ActividadesCom[[#This Row],[PROMEDIO]]=1,"SUFICIENTE","")))))</f>
        <v>BUENO</v>
      </c>
      <c r="H119" s="5">
        <f>MAX(ActividadesCom[[#This Row],[PERÍODO 1]],ActividadesCom[[#This Row],[PERÍODO 2]],ActividadesCom[[#This Row],[PERÍODO 3]],ActividadesCom[[#This Row],[PERÍODO 4]],ActividadesCom[[#This Row],[PERÍODO 5]])</f>
        <v>20153</v>
      </c>
      <c r="I119" s="6" t="s">
        <v>148</v>
      </c>
      <c r="J119" s="5">
        <v>20141</v>
      </c>
      <c r="K119" s="5" t="s">
        <v>4265</v>
      </c>
      <c r="L119" s="5">
        <f>IF(ActividadesCom[[#This Row],[NIVEL 1]]&lt;&gt;0,VLOOKUP(ActividadesCom[[#This Row],[NIVEL 1]],Catálogo!A:B,2,FALSE),"")</f>
        <v>2</v>
      </c>
      <c r="M119" s="5">
        <v>1</v>
      </c>
      <c r="N119" s="6" t="s">
        <v>154</v>
      </c>
      <c r="O119" s="5">
        <v>20141</v>
      </c>
      <c r="P119" s="5" t="s">
        <v>4265</v>
      </c>
      <c r="Q119" s="5">
        <f>IF(ActividadesCom[[#This Row],[NIVEL 2]]&lt;&gt;0,VLOOKUP(ActividadesCom[[#This Row],[NIVEL 2]],Catálogo!A:B,2,FALSE),"")</f>
        <v>2</v>
      </c>
      <c r="R119" s="5">
        <v>1</v>
      </c>
      <c r="S119" s="6" t="s">
        <v>150</v>
      </c>
      <c r="T119" s="5">
        <v>20141</v>
      </c>
      <c r="U119" s="5" t="s">
        <v>4265</v>
      </c>
      <c r="V119" s="5">
        <f>IF(ActividadesCom[[#This Row],[NIVEL 3]]&lt;&gt;0,VLOOKUP(ActividadesCom[[#This Row],[NIVEL 3]],Catálogo!A:B,2,FALSE),"")</f>
        <v>2</v>
      </c>
      <c r="W119" s="5">
        <v>1</v>
      </c>
      <c r="X119" s="6" t="s">
        <v>155</v>
      </c>
      <c r="Y119" s="5">
        <v>20141</v>
      </c>
      <c r="Z119" s="5" t="s">
        <v>4265</v>
      </c>
      <c r="AA119" s="5">
        <f>IF(ActividadesCom[[#This Row],[NIVEL 4]]&lt;&gt;0,VLOOKUP(ActividadesCom[[#This Row],[NIVEL 4]],Catálogo!A:B,2,FALSE),"")</f>
        <v>2</v>
      </c>
      <c r="AB119" s="5">
        <v>1</v>
      </c>
      <c r="AC119" s="6" t="s">
        <v>151</v>
      </c>
      <c r="AD119" s="5">
        <v>20153</v>
      </c>
      <c r="AE119" s="5" t="s">
        <v>4265</v>
      </c>
      <c r="AF119" s="5">
        <f>IF(ActividadesCom[[#This Row],[NIVEL 5]]&lt;&gt;0,VLOOKUP(ActividadesCom[[#This Row],[NIVEL 5]],Catálogo!A:B,2,FALSE),"")</f>
        <v>2</v>
      </c>
      <c r="AG119" s="5">
        <v>1</v>
      </c>
      <c r="AH119" s="2"/>
      <c r="AI119" s="2"/>
    </row>
    <row r="120" spans="1:35" ht="65" x14ac:dyDescent="0.2">
      <c r="A120" s="5" t="s">
        <v>4772</v>
      </c>
      <c r="B120" s="7">
        <v>13470171</v>
      </c>
      <c r="C120" s="10" t="s">
        <v>1593</v>
      </c>
      <c r="D120" s="7" t="s">
        <v>1245</v>
      </c>
      <c r="E120" s="5">
        <f>SUM(ActividadesCom[[#This Row],[CRÉD. 1]],ActividadesCom[[#This Row],[CRÉD. 2]],ActividadesCom[[#This Row],[CRÉD. 3]],ActividadesCom[[#This Row],[CRÉD. 4]],ActividadesCom[[#This Row],[CRÉD. 5]])</f>
        <v>5</v>
      </c>
      <c r="F12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0" s="5" t="str">
        <f>IF(ActividadesCom[[#This Row],[PROMEDIO]]="","",IF(ActividadesCom[[#This Row],[PROMEDIO]]&gt;=4,"EXCELENTE",IF(ActividadesCom[[#This Row],[PROMEDIO]]&gt;=3,"NOTABLE",IF(ActividadesCom[[#This Row],[PROMEDIO]]&gt;=2,"BUENO",IF(ActividadesCom[[#This Row],[PROMEDIO]]=1,"SUFICIENTE","")))))</f>
        <v>BUENO</v>
      </c>
      <c r="H120" s="5">
        <f>MAX(ActividadesCom[[#This Row],[PERÍODO 1]],ActividadesCom[[#This Row],[PERÍODO 2]],ActividadesCom[[#This Row],[PERÍODO 3]],ActividadesCom[[#This Row],[PERÍODO 4]],ActividadesCom[[#This Row],[PERÍODO 5]])</f>
        <v>20161</v>
      </c>
      <c r="I120" s="6" t="s">
        <v>331</v>
      </c>
      <c r="J120" s="5">
        <v>20161</v>
      </c>
      <c r="K120" s="5" t="s">
        <v>4265</v>
      </c>
      <c r="L120" s="5">
        <f>IF(ActividadesCom[[#This Row],[NIVEL 1]]&lt;&gt;0,VLOOKUP(ActividadesCom[[#This Row],[NIVEL 1]],Catálogo!A:B,2,FALSE),"")</f>
        <v>2</v>
      </c>
      <c r="M120" s="5">
        <v>1</v>
      </c>
      <c r="N120" s="6" t="s">
        <v>329</v>
      </c>
      <c r="O120" s="5">
        <v>20153</v>
      </c>
      <c r="P120" s="5" t="s">
        <v>4265</v>
      </c>
      <c r="Q120" s="5">
        <f>IF(ActividadesCom[[#This Row],[NIVEL 2]]&lt;&gt;0,VLOOKUP(ActividadesCom[[#This Row],[NIVEL 2]],Catálogo!A:B,2,FALSE),"")</f>
        <v>2</v>
      </c>
      <c r="R120" s="5">
        <v>1</v>
      </c>
      <c r="S120" s="6" t="s">
        <v>330</v>
      </c>
      <c r="T120" s="5">
        <v>20161</v>
      </c>
      <c r="U120" s="5" t="s">
        <v>4265</v>
      </c>
      <c r="V120" s="5">
        <f>IF(ActividadesCom[[#This Row],[NIVEL 3]]&lt;&gt;0,VLOOKUP(ActividadesCom[[#This Row],[NIVEL 3]],Catálogo!A:B,2,FALSE),"")</f>
        <v>2</v>
      </c>
      <c r="W120" s="5">
        <v>1</v>
      </c>
      <c r="X120" s="6" t="s">
        <v>96</v>
      </c>
      <c r="Y120" s="5">
        <v>20151</v>
      </c>
      <c r="Z120" s="5" t="s">
        <v>4265</v>
      </c>
      <c r="AA120" s="5">
        <f>IF(ActividadesCom[[#This Row],[NIVEL 4]]&lt;&gt;0,VLOOKUP(ActividadesCom[[#This Row],[NIVEL 4]],Catálogo!A:B,2,FALSE),"")</f>
        <v>2</v>
      </c>
      <c r="AB120" s="5">
        <v>1</v>
      </c>
      <c r="AC120" s="6" t="s">
        <v>6</v>
      </c>
      <c r="AD120" s="5">
        <v>20133</v>
      </c>
      <c r="AE120" s="5" t="s">
        <v>4265</v>
      </c>
      <c r="AF120" s="5">
        <f>IF(ActividadesCom[[#This Row],[NIVEL 5]]&lt;&gt;0,VLOOKUP(ActividadesCom[[#This Row],[NIVEL 5]],Catálogo!A:B,2,FALSE),"")</f>
        <v>2</v>
      </c>
      <c r="AG120" s="5">
        <v>1</v>
      </c>
      <c r="AH120" s="2"/>
      <c r="AI120" s="2"/>
    </row>
    <row r="121" spans="1:35" ht="26" x14ac:dyDescent="0.2">
      <c r="A121" s="5" t="s">
        <v>4772</v>
      </c>
      <c r="B121" s="7">
        <v>13470172</v>
      </c>
      <c r="C121" s="10" t="s">
        <v>1594</v>
      </c>
      <c r="D121" s="7" t="s">
        <v>1250</v>
      </c>
      <c r="E121" s="5">
        <f>SUM(ActividadesCom[[#This Row],[CRÉD. 1]],ActividadesCom[[#This Row],[CRÉD. 2]],ActividadesCom[[#This Row],[CRÉD. 3]],ActividadesCom[[#This Row],[CRÉD. 4]],ActividadesCom[[#This Row],[CRÉD. 5]])</f>
        <v>1</v>
      </c>
      <c r="F1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1" s="5" t="str">
        <f>IF(ActividadesCom[[#This Row],[PROMEDIO]]="","",IF(ActividadesCom[[#This Row],[PROMEDIO]]&gt;=4,"EXCELENTE",IF(ActividadesCom[[#This Row],[PROMEDIO]]&gt;=3,"NOTABLE",IF(ActividadesCom[[#This Row],[PROMEDIO]]&gt;=2,"BUENO",IF(ActividadesCom[[#This Row],[PROMEDIO]]=1,"SUFICIENTE","")))))</f>
        <v/>
      </c>
      <c r="H121" s="5">
        <f>MAX(ActividadesCom[[#This Row],[PERÍODO 1]],ActividadesCom[[#This Row],[PERÍODO 2]],ActividadesCom[[#This Row],[PERÍODO 3]],ActividadesCom[[#This Row],[PERÍODO 4]],ActividadesCom[[#This Row],[PERÍODO 5]])</f>
        <v>2013</v>
      </c>
      <c r="I121" s="6"/>
      <c r="J121" s="5"/>
      <c r="K121" s="5"/>
      <c r="L121" s="5" t="str">
        <f>IF(ActividadesCom[[#This Row],[NIVEL 1]]&lt;&gt;0,VLOOKUP(ActividadesCom[[#This Row],[NIVEL 1]],Catálogo!A:B,2,FALSE),"")</f>
        <v/>
      </c>
      <c r="M121" s="5"/>
      <c r="N121" s="6"/>
      <c r="O121" s="5"/>
      <c r="P121" s="5"/>
      <c r="Q121" s="5" t="str">
        <f>IF(ActividadesCom[[#This Row],[NIVEL 2]]&lt;&gt;0,VLOOKUP(ActividadesCom[[#This Row],[NIVEL 2]],Catálogo!A:B,2,FALSE),"")</f>
        <v/>
      </c>
      <c r="R121" s="5"/>
      <c r="S121" s="6"/>
      <c r="T121" s="5"/>
      <c r="U121" s="5"/>
      <c r="V121" s="5" t="str">
        <f>IF(ActividadesCom[[#This Row],[NIVEL 3]]&lt;&gt;0,VLOOKUP(ActividadesCom[[#This Row],[NIVEL 3]],Catálogo!A:B,2,FALSE),"")</f>
        <v/>
      </c>
      <c r="W121" s="5"/>
      <c r="X121" s="6"/>
      <c r="Y121" s="5"/>
      <c r="Z121" s="5"/>
      <c r="AA121" s="5" t="str">
        <f>IF(ActividadesCom[[#This Row],[NIVEL 4]]&lt;&gt;0,VLOOKUP(ActividadesCom[[#This Row],[NIVEL 4]],Catálogo!A:B,2,FALSE),"")</f>
        <v/>
      </c>
      <c r="AB121" s="5"/>
      <c r="AC121" s="6" t="s">
        <v>29</v>
      </c>
      <c r="AD121" s="5">
        <v>2013</v>
      </c>
      <c r="AE121" s="5" t="s">
        <v>4265</v>
      </c>
      <c r="AF121" s="5">
        <f>IF(ActividadesCom[[#This Row],[NIVEL 5]]&lt;&gt;0,VLOOKUP(ActividadesCom[[#This Row],[NIVEL 5]],Catálogo!A:B,2,FALSE),"")</f>
        <v>2</v>
      </c>
      <c r="AG121" s="5">
        <v>1</v>
      </c>
      <c r="AH121" s="2"/>
      <c r="AI121" s="2"/>
    </row>
    <row r="122" spans="1:35" ht="91" x14ac:dyDescent="0.2">
      <c r="A122" s="5" t="s">
        <v>4772</v>
      </c>
      <c r="B122" s="7">
        <v>13470173</v>
      </c>
      <c r="C122" s="10" t="s">
        <v>1595</v>
      </c>
      <c r="D122" s="7" t="s">
        <v>1245</v>
      </c>
      <c r="E122" s="5">
        <f>SUM(ActividadesCom[[#This Row],[CRÉD. 1]],ActividadesCom[[#This Row],[CRÉD. 2]],ActividadesCom[[#This Row],[CRÉD. 3]],ActividadesCom[[#This Row],[CRÉD. 4]],ActividadesCom[[#This Row],[CRÉD. 5]])</f>
        <v>5</v>
      </c>
      <c r="F12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2" s="5" t="str">
        <f>IF(ActividadesCom[[#This Row],[PROMEDIO]]="","",IF(ActividadesCom[[#This Row],[PROMEDIO]]&gt;=4,"EXCELENTE",IF(ActividadesCom[[#This Row],[PROMEDIO]]&gt;=3,"NOTABLE",IF(ActividadesCom[[#This Row],[PROMEDIO]]&gt;=2,"BUENO",IF(ActividadesCom[[#This Row],[PROMEDIO]]=1,"SUFICIENTE","")))))</f>
        <v>BUENO</v>
      </c>
      <c r="H122" s="5">
        <f>MAX(ActividadesCom[[#This Row],[PERÍODO 1]],ActividadesCom[[#This Row],[PERÍODO 2]],ActividadesCom[[#This Row],[PERÍODO 3]],ActividadesCom[[#This Row],[PERÍODO 4]],ActividadesCom[[#This Row],[PERÍODO 5]])</f>
        <v>20181</v>
      </c>
      <c r="I122" s="6" t="s">
        <v>394</v>
      </c>
      <c r="J122" s="5">
        <v>20151</v>
      </c>
      <c r="K122" s="5" t="s">
        <v>4265</v>
      </c>
      <c r="L122" s="5">
        <f>IF(ActividadesCom[[#This Row],[NIVEL 1]]&lt;&gt;0,VLOOKUP(ActividadesCom[[#This Row],[NIVEL 1]],Catálogo!A:B,2,FALSE),"")</f>
        <v>2</v>
      </c>
      <c r="M122" s="5">
        <v>1</v>
      </c>
      <c r="N122" s="6" t="s">
        <v>555</v>
      </c>
      <c r="O122" s="5">
        <v>20161</v>
      </c>
      <c r="P122" s="5" t="s">
        <v>4265</v>
      </c>
      <c r="Q122" s="5">
        <f>IF(ActividadesCom[[#This Row],[NIVEL 2]]&lt;&gt;0,VLOOKUP(ActividadesCom[[#This Row],[NIVEL 2]],Catálogo!A:B,2,FALSE),"")</f>
        <v>2</v>
      </c>
      <c r="R122" s="5">
        <v>1</v>
      </c>
      <c r="S122" s="6" t="s">
        <v>346</v>
      </c>
      <c r="T122" s="5">
        <v>20163</v>
      </c>
      <c r="U122" s="5" t="s">
        <v>4265</v>
      </c>
      <c r="V122" s="5">
        <f>IF(ActividadesCom[[#This Row],[NIVEL 3]]&lt;&gt;0,VLOOKUP(ActividadesCom[[#This Row],[NIVEL 3]],Catálogo!A:B,2,FALSE),"")</f>
        <v>2</v>
      </c>
      <c r="W122" s="5">
        <v>1</v>
      </c>
      <c r="X122" s="6" t="s">
        <v>730</v>
      </c>
      <c r="Y122" s="5">
        <v>20181</v>
      </c>
      <c r="Z122" s="5" t="s">
        <v>4265</v>
      </c>
      <c r="AA122" s="5">
        <f>IF(ActividadesCom[[#This Row],[NIVEL 4]]&lt;&gt;0,VLOOKUP(ActividadesCom[[#This Row],[NIVEL 4]],Catálogo!A:B,2,FALSE),"")</f>
        <v>2</v>
      </c>
      <c r="AB122" s="5">
        <v>1</v>
      </c>
      <c r="AC122" s="6" t="s">
        <v>103</v>
      </c>
      <c r="AD122" s="5">
        <v>20133</v>
      </c>
      <c r="AE122" s="5" t="s">
        <v>4265</v>
      </c>
      <c r="AF122" s="5">
        <f>IF(ActividadesCom[[#This Row],[NIVEL 5]]&lt;&gt;0,VLOOKUP(ActividadesCom[[#This Row],[NIVEL 5]],Catálogo!A:B,2,FALSE),"")</f>
        <v>2</v>
      </c>
      <c r="AG122" s="5">
        <v>1</v>
      </c>
      <c r="AH122" s="2"/>
      <c r="AI122" s="2"/>
    </row>
    <row r="123" spans="1:35" ht="78" x14ac:dyDescent="0.2">
      <c r="A123" s="5" t="s">
        <v>4772</v>
      </c>
      <c r="B123" s="7">
        <v>13470174</v>
      </c>
      <c r="C123" s="10" t="s">
        <v>1596</v>
      </c>
      <c r="D123" s="7" t="s">
        <v>1245</v>
      </c>
      <c r="E123" s="5">
        <f>SUM(ActividadesCom[[#This Row],[CRÉD. 1]],ActividadesCom[[#This Row],[CRÉD. 2]],ActividadesCom[[#This Row],[CRÉD. 3]],ActividadesCom[[#This Row],[CRÉD. 4]],ActividadesCom[[#This Row],[CRÉD. 5]])</f>
        <v>5</v>
      </c>
      <c r="F12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3" s="5" t="str">
        <f>IF(ActividadesCom[[#This Row],[PROMEDIO]]="","",IF(ActividadesCom[[#This Row],[PROMEDIO]]&gt;=4,"EXCELENTE",IF(ActividadesCom[[#This Row],[PROMEDIO]]&gt;=3,"NOTABLE",IF(ActividadesCom[[#This Row],[PROMEDIO]]&gt;=2,"BUENO",IF(ActividadesCom[[#This Row],[PROMEDIO]]=1,"SUFICIENTE","")))))</f>
        <v>BUENO</v>
      </c>
      <c r="H123" s="5">
        <f>MAX(ActividadesCom[[#This Row],[PERÍODO 1]],ActividadesCom[[#This Row],[PERÍODO 2]],ActividadesCom[[#This Row],[PERÍODO 3]],ActividadesCom[[#This Row],[PERÍODO 4]],ActividadesCom[[#This Row],[PERÍODO 5]])</f>
        <v>20161</v>
      </c>
      <c r="I123" s="6" t="s">
        <v>328</v>
      </c>
      <c r="J123" s="5">
        <v>20141</v>
      </c>
      <c r="K123" s="5" t="s">
        <v>4265</v>
      </c>
      <c r="L123" s="5">
        <f>IF(ActividadesCom[[#This Row],[NIVEL 1]]&lt;&gt;0,VLOOKUP(ActividadesCom[[#This Row],[NIVEL 1]],Catálogo!A:B,2,FALSE),"")</f>
        <v>2</v>
      </c>
      <c r="M123" s="5">
        <v>1</v>
      </c>
      <c r="N123" s="6" t="s">
        <v>330</v>
      </c>
      <c r="O123" s="5">
        <v>20161</v>
      </c>
      <c r="P123" s="5" t="s">
        <v>4265</v>
      </c>
      <c r="Q123" s="5">
        <f>IF(ActividadesCom[[#This Row],[NIVEL 2]]&lt;&gt;0,VLOOKUP(ActividadesCom[[#This Row],[NIVEL 2]],Catálogo!A:B,2,FALSE),"")</f>
        <v>2</v>
      </c>
      <c r="R123" s="5">
        <v>1</v>
      </c>
      <c r="S123" s="6" t="s">
        <v>331</v>
      </c>
      <c r="T123" s="5">
        <v>20161</v>
      </c>
      <c r="U123" s="5" t="s">
        <v>4265</v>
      </c>
      <c r="V123" s="5">
        <f>IF(ActividadesCom[[#This Row],[NIVEL 3]]&lt;&gt;0,VLOOKUP(ActividadesCom[[#This Row],[NIVEL 3]],Catálogo!A:B,2,FALSE),"")</f>
        <v>2</v>
      </c>
      <c r="W123" s="5">
        <v>1</v>
      </c>
      <c r="X123" s="6" t="s">
        <v>197</v>
      </c>
      <c r="Y123" s="5">
        <v>20151</v>
      </c>
      <c r="Z123" s="5" t="s">
        <v>4265</v>
      </c>
      <c r="AA123" s="5">
        <f>IF(ActividadesCom[[#This Row],[NIVEL 4]]&lt;&gt;0,VLOOKUP(ActividadesCom[[#This Row],[NIVEL 4]],Catálogo!A:B,2,FALSE),"")</f>
        <v>2</v>
      </c>
      <c r="AB123" s="5">
        <v>1</v>
      </c>
      <c r="AC123" s="6" t="s">
        <v>6</v>
      </c>
      <c r="AD123" s="5">
        <v>20133</v>
      </c>
      <c r="AE123" s="5" t="s">
        <v>4265</v>
      </c>
      <c r="AF123" s="5">
        <f>IF(ActividadesCom[[#This Row],[NIVEL 5]]&lt;&gt;0,VLOOKUP(ActividadesCom[[#This Row],[NIVEL 5]],Catálogo!A:B,2,FALSE),"")</f>
        <v>2</v>
      </c>
      <c r="AG123" s="5">
        <v>1</v>
      </c>
      <c r="AH123" s="2"/>
      <c r="AI123" s="2"/>
    </row>
    <row r="124" spans="1:35" ht="78" x14ac:dyDescent="0.2">
      <c r="A124" s="5" t="s">
        <v>4772</v>
      </c>
      <c r="B124" s="7">
        <v>13470175</v>
      </c>
      <c r="C124" s="10" t="s">
        <v>1597</v>
      </c>
      <c r="D124" s="7" t="s">
        <v>1245</v>
      </c>
      <c r="E124" s="5">
        <f>SUM(ActividadesCom[[#This Row],[CRÉD. 1]],ActividadesCom[[#This Row],[CRÉD. 2]],ActividadesCom[[#This Row],[CRÉD. 3]],ActividadesCom[[#This Row],[CRÉD. 4]],ActividadesCom[[#This Row],[CRÉD. 5]])</f>
        <v>5</v>
      </c>
      <c r="F12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4" s="5" t="str">
        <f>IF(ActividadesCom[[#This Row],[PROMEDIO]]="","",IF(ActividadesCom[[#This Row],[PROMEDIO]]&gt;=4,"EXCELENTE",IF(ActividadesCom[[#This Row],[PROMEDIO]]&gt;=3,"NOTABLE",IF(ActividadesCom[[#This Row],[PROMEDIO]]&gt;=2,"BUENO",IF(ActividadesCom[[#This Row],[PROMEDIO]]=1,"SUFICIENTE","")))))</f>
        <v>BUENO</v>
      </c>
      <c r="H124" s="5">
        <f>MAX(ActividadesCom[[#This Row],[PERÍODO 1]],ActividadesCom[[#This Row],[PERÍODO 2]],ActividadesCom[[#This Row],[PERÍODO 3]],ActividadesCom[[#This Row],[PERÍODO 4]],ActividadesCom[[#This Row],[PERÍODO 5]])</f>
        <v>20171</v>
      </c>
      <c r="I124" s="6" t="s">
        <v>331</v>
      </c>
      <c r="J124" s="5">
        <v>20161</v>
      </c>
      <c r="K124" s="5" t="s">
        <v>4265</v>
      </c>
      <c r="L124" s="5">
        <f>IF(ActividadesCom[[#This Row],[NIVEL 1]]&lt;&gt;0,VLOOKUP(ActividadesCom[[#This Row],[NIVEL 1]],Catálogo!A:B,2,FALSE),"")</f>
        <v>2</v>
      </c>
      <c r="M124" s="5">
        <v>1</v>
      </c>
      <c r="N124" s="6" t="s">
        <v>330</v>
      </c>
      <c r="O124" s="5">
        <v>20161</v>
      </c>
      <c r="P124" s="5" t="s">
        <v>4265</v>
      </c>
      <c r="Q124" s="5">
        <f>IF(ActividadesCom[[#This Row],[NIVEL 2]]&lt;&gt;0,VLOOKUP(ActividadesCom[[#This Row],[NIVEL 2]],Catálogo!A:B,2,FALSE),"")</f>
        <v>2</v>
      </c>
      <c r="R124" s="5">
        <v>1</v>
      </c>
      <c r="S124" s="6" t="s">
        <v>337</v>
      </c>
      <c r="T124" s="5">
        <v>20171</v>
      </c>
      <c r="U124" s="5" t="s">
        <v>4265</v>
      </c>
      <c r="V124" s="5">
        <f>IF(ActividadesCom[[#This Row],[NIVEL 3]]&lt;&gt;0,VLOOKUP(ActividadesCom[[#This Row],[NIVEL 3]],Catálogo!A:B,2,FALSE),"")</f>
        <v>2</v>
      </c>
      <c r="W124" s="5">
        <v>1</v>
      </c>
      <c r="X124" s="6" t="s">
        <v>96</v>
      </c>
      <c r="Y124" s="5">
        <v>20151</v>
      </c>
      <c r="Z124" s="5" t="s">
        <v>4265</v>
      </c>
      <c r="AA124" s="5">
        <f>IF(ActividadesCom[[#This Row],[NIVEL 4]]&lt;&gt;0,VLOOKUP(ActividadesCom[[#This Row],[NIVEL 4]],Catálogo!A:B,2,FALSE),"")</f>
        <v>2</v>
      </c>
      <c r="AB124" s="5">
        <v>1</v>
      </c>
      <c r="AC124" s="6" t="s">
        <v>86</v>
      </c>
      <c r="AD124" s="5">
        <v>20133</v>
      </c>
      <c r="AE124" s="5" t="s">
        <v>4265</v>
      </c>
      <c r="AF124" s="5">
        <f>IF(ActividadesCom[[#This Row],[NIVEL 5]]&lt;&gt;0,VLOOKUP(ActividadesCom[[#This Row],[NIVEL 5]],Catálogo!A:B,2,FALSE),"")</f>
        <v>2</v>
      </c>
      <c r="AG124" s="5">
        <v>1</v>
      </c>
      <c r="AH124" s="2"/>
      <c r="AI124" s="2"/>
    </row>
    <row r="125" spans="1:35" ht="143" x14ac:dyDescent="0.2">
      <c r="A125" s="5" t="s">
        <v>4772</v>
      </c>
      <c r="B125" s="7">
        <v>13470176</v>
      </c>
      <c r="C125" s="10" t="s">
        <v>1598</v>
      </c>
      <c r="D125" s="7" t="s">
        <v>1250</v>
      </c>
      <c r="E125" s="5">
        <f>SUM(ActividadesCom[[#This Row],[CRÉD. 1]],ActividadesCom[[#This Row],[CRÉD. 2]],ActividadesCom[[#This Row],[CRÉD. 3]],ActividadesCom[[#This Row],[CRÉD. 4]],ActividadesCom[[#This Row],[CRÉD. 5]])</f>
        <v>6</v>
      </c>
      <c r="F12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5" s="5" t="str">
        <f>IF(ActividadesCom[[#This Row],[PROMEDIO]]="","",IF(ActividadesCom[[#This Row],[PROMEDIO]]&gt;=4,"EXCELENTE",IF(ActividadesCom[[#This Row],[PROMEDIO]]&gt;=3,"NOTABLE",IF(ActividadesCom[[#This Row],[PROMEDIO]]&gt;=2,"BUENO",IF(ActividadesCom[[#This Row],[PROMEDIO]]=1,"SUFICIENTE","")))))</f>
        <v>BUENO</v>
      </c>
      <c r="H125" s="5">
        <f>MAX(ActividadesCom[[#This Row],[PERÍODO 1]],ActividadesCom[[#This Row],[PERÍODO 2]],ActividadesCom[[#This Row],[PERÍODO 3]],ActividadesCom[[#This Row],[PERÍODO 4]],ActividadesCom[[#This Row],[PERÍODO 5]])</f>
        <v>20163</v>
      </c>
      <c r="I125" s="6" t="s">
        <v>330</v>
      </c>
      <c r="J125" s="5">
        <v>20161</v>
      </c>
      <c r="K125" s="5" t="s">
        <v>4265</v>
      </c>
      <c r="L125" s="5">
        <f>IF(ActividadesCom[[#This Row],[NIVEL 1]]&lt;&gt;0,VLOOKUP(ActividadesCom[[#This Row],[NIVEL 1]],Catálogo!A:B,2,FALSE),"")</f>
        <v>2</v>
      </c>
      <c r="M125" s="5">
        <v>1</v>
      </c>
      <c r="N125" s="6" t="s">
        <v>331</v>
      </c>
      <c r="O125" s="5">
        <v>20161</v>
      </c>
      <c r="P125" s="5" t="s">
        <v>4265</v>
      </c>
      <c r="Q125" s="5">
        <f>IF(ActividadesCom[[#This Row],[NIVEL 2]]&lt;&gt;0,VLOOKUP(ActividadesCom[[#This Row],[NIVEL 2]],Catálogo!A:B,2,FALSE),"")</f>
        <v>2</v>
      </c>
      <c r="R125" s="5">
        <v>1</v>
      </c>
      <c r="S125" s="6" t="s">
        <v>337</v>
      </c>
      <c r="T125" s="5">
        <v>20153</v>
      </c>
      <c r="U125" s="5" t="s">
        <v>4265</v>
      </c>
      <c r="V125" s="5">
        <f>IF(ActividadesCom[[#This Row],[NIVEL 3]]&lt;&gt;0,VLOOKUP(ActividadesCom[[#This Row],[NIVEL 3]],Catálogo!A:B,2,FALSE),"")</f>
        <v>2</v>
      </c>
      <c r="W125" s="5">
        <v>1</v>
      </c>
      <c r="X125" s="6" t="s">
        <v>347</v>
      </c>
      <c r="Y125" s="5">
        <v>20163</v>
      </c>
      <c r="Z125" s="5" t="s">
        <v>4265</v>
      </c>
      <c r="AA125" s="5">
        <f>IF(ActividadesCom[[#This Row],[NIVEL 4]]&lt;&gt;0,VLOOKUP(ActividadesCom[[#This Row],[NIVEL 4]],Catálogo!A:B,2,FALSE),"")</f>
        <v>2</v>
      </c>
      <c r="AB125" s="5">
        <v>2</v>
      </c>
      <c r="AC125" s="6" t="s">
        <v>2</v>
      </c>
      <c r="AD125" s="5">
        <v>20133</v>
      </c>
      <c r="AE125" s="5" t="s">
        <v>4265</v>
      </c>
      <c r="AF125" s="5">
        <f>IF(ActividadesCom[[#This Row],[NIVEL 5]]&lt;&gt;0,VLOOKUP(ActividadesCom[[#This Row],[NIVEL 5]],Catálogo!A:B,2,FALSE),"")</f>
        <v>2</v>
      </c>
      <c r="AG125" s="5">
        <v>1</v>
      </c>
      <c r="AH125" s="2"/>
      <c r="AI125" s="2"/>
    </row>
    <row r="126" spans="1:35" ht="26" x14ac:dyDescent="0.2">
      <c r="A126" s="5" t="s">
        <v>4772</v>
      </c>
      <c r="B126" s="7">
        <v>13470177</v>
      </c>
      <c r="C126" s="10" t="s">
        <v>1599</v>
      </c>
      <c r="D126" s="7" t="s">
        <v>1245</v>
      </c>
      <c r="E126" s="5">
        <f>SUM(ActividadesCom[[#This Row],[CRÉD. 1]],ActividadesCom[[#This Row],[CRÉD. 2]],ActividadesCom[[#This Row],[CRÉD. 3]],ActividadesCom[[#This Row],[CRÉD. 4]],ActividadesCom[[#This Row],[CRÉD. 5]])</f>
        <v>0</v>
      </c>
      <c r="F1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6" s="5" t="str">
        <f>IF(ActividadesCom[[#This Row],[PROMEDIO]]="","",IF(ActividadesCom[[#This Row],[PROMEDIO]]&gt;=4,"EXCELENTE",IF(ActividadesCom[[#This Row],[PROMEDIO]]&gt;=3,"NOTABLE",IF(ActividadesCom[[#This Row],[PROMEDIO]]&gt;=2,"BUENO",IF(ActividadesCom[[#This Row],[PROMEDIO]]=1,"SUFICIENTE","")))))</f>
        <v/>
      </c>
      <c r="H126" s="5">
        <f>MAX(ActividadesCom[[#This Row],[PERÍODO 1]],ActividadesCom[[#This Row],[PERÍODO 2]],ActividadesCom[[#This Row],[PERÍODO 3]],ActividadesCom[[#This Row],[PERÍODO 4]],ActividadesCom[[#This Row],[PERÍODO 5]])</f>
        <v>0</v>
      </c>
      <c r="I126" s="6"/>
      <c r="J126" s="5"/>
      <c r="K126" s="5"/>
      <c r="L126" s="5" t="str">
        <f>IF(ActividadesCom[[#This Row],[NIVEL 1]]&lt;&gt;0,VLOOKUP(ActividadesCom[[#This Row],[NIVEL 1]],Catálogo!A:B,2,FALSE),"")</f>
        <v/>
      </c>
      <c r="M126" s="5"/>
      <c r="N126" s="6"/>
      <c r="O126" s="5"/>
      <c r="P126" s="5"/>
      <c r="Q126" s="5" t="str">
        <f>IF(ActividadesCom[[#This Row],[NIVEL 2]]&lt;&gt;0,VLOOKUP(ActividadesCom[[#This Row],[NIVEL 2]],Catálogo!A:B,2,FALSE),"")</f>
        <v/>
      </c>
      <c r="R126" s="5"/>
      <c r="S126" s="6"/>
      <c r="T126" s="5"/>
      <c r="U126" s="5"/>
      <c r="V126" s="5" t="str">
        <f>IF(ActividadesCom[[#This Row],[NIVEL 3]]&lt;&gt;0,VLOOKUP(ActividadesCom[[#This Row],[NIVEL 3]],Catálogo!A:B,2,FALSE),"")</f>
        <v/>
      </c>
      <c r="W126" s="5"/>
      <c r="X126" s="6"/>
      <c r="Y126" s="5"/>
      <c r="Z126" s="5"/>
      <c r="AA126" s="5" t="str">
        <f>IF(ActividadesCom[[#This Row],[NIVEL 4]]&lt;&gt;0,VLOOKUP(ActividadesCom[[#This Row],[NIVEL 4]],Catálogo!A:B,2,FALSE),"")</f>
        <v/>
      </c>
      <c r="AB126" s="5"/>
      <c r="AC126" s="6"/>
      <c r="AD126" s="5"/>
      <c r="AE126" s="5"/>
      <c r="AF126" s="5" t="str">
        <f>IF(ActividadesCom[[#This Row],[NIVEL 5]]&lt;&gt;0,VLOOKUP(ActividadesCom[[#This Row],[NIVEL 5]],Catálogo!A:B,2,FALSE),"")</f>
        <v/>
      </c>
      <c r="AG126" s="5"/>
      <c r="AH126" s="2"/>
      <c r="AI126" s="2"/>
    </row>
    <row r="127" spans="1:35" ht="91" x14ac:dyDescent="0.2">
      <c r="A127" s="5" t="s">
        <v>4772</v>
      </c>
      <c r="B127" s="7">
        <v>13470178</v>
      </c>
      <c r="C127" s="10" t="s">
        <v>1600</v>
      </c>
      <c r="D127" s="7" t="s">
        <v>1245</v>
      </c>
      <c r="E127" s="5">
        <f>SUM(ActividadesCom[[#This Row],[CRÉD. 1]],ActividadesCom[[#This Row],[CRÉD. 2]],ActividadesCom[[#This Row],[CRÉD. 3]],ActividadesCom[[#This Row],[CRÉD. 4]],ActividadesCom[[#This Row],[CRÉD. 5]])</f>
        <v>5</v>
      </c>
      <c r="F12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7" s="5" t="str">
        <f>IF(ActividadesCom[[#This Row],[PROMEDIO]]="","",IF(ActividadesCom[[#This Row],[PROMEDIO]]&gt;=4,"EXCELENTE",IF(ActividadesCom[[#This Row],[PROMEDIO]]&gt;=3,"NOTABLE",IF(ActividadesCom[[#This Row],[PROMEDIO]]&gt;=2,"BUENO",IF(ActividadesCom[[#This Row],[PROMEDIO]]=1,"SUFICIENTE","")))))</f>
        <v>BUENO</v>
      </c>
      <c r="H127" s="5">
        <f>MAX(ActividadesCom[[#This Row],[PERÍODO 1]],ActividadesCom[[#This Row],[PERÍODO 2]],ActividadesCom[[#This Row],[PERÍODO 3]],ActividadesCom[[#This Row],[PERÍODO 4]],ActividadesCom[[#This Row],[PERÍODO 5]])</f>
        <v>20181</v>
      </c>
      <c r="I127" s="6" t="s">
        <v>721</v>
      </c>
      <c r="J127" s="5">
        <v>20181</v>
      </c>
      <c r="K127" s="5" t="s">
        <v>4265</v>
      </c>
      <c r="L127" s="5">
        <f>IF(ActividadesCom[[#This Row],[NIVEL 1]]&lt;&gt;0,VLOOKUP(ActividadesCom[[#This Row],[NIVEL 1]],Catálogo!A:B,2,FALSE),"")</f>
        <v>2</v>
      </c>
      <c r="M127" s="5">
        <v>1</v>
      </c>
      <c r="N127" s="6" t="s">
        <v>629</v>
      </c>
      <c r="O127" s="5">
        <v>20181</v>
      </c>
      <c r="P127" s="5" t="s">
        <v>4265</v>
      </c>
      <c r="Q127" s="5">
        <f>IF(ActividadesCom[[#This Row],[NIVEL 2]]&lt;&gt;0,VLOOKUP(ActividadesCom[[#This Row],[NIVEL 2]],Catálogo!A:B,2,FALSE),"")</f>
        <v>2</v>
      </c>
      <c r="R127" s="5">
        <v>1</v>
      </c>
      <c r="S127" s="6" t="s">
        <v>728</v>
      </c>
      <c r="T127" s="5">
        <v>20181</v>
      </c>
      <c r="U127" s="5" t="s">
        <v>4265</v>
      </c>
      <c r="V127" s="5">
        <f>IF(ActividadesCom[[#This Row],[NIVEL 3]]&lt;&gt;0,VLOOKUP(ActividadesCom[[#This Row],[NIVEL 3]],Catálogo!A:B,2,FALSE),"")</f>
        <v>2</v>
      </c>
      <c r="W127" s="5">
        <v>1</v>
      </c>
      <c r="X127" s="6" t="s">
        <v>2</v>
      </c>
      <c r="Y127" s="5">
        <v>20133</v>
      </c>
      <c r="Z127" s="5" t="s">
        <v>4265</v>
      </c>
      <c r="AA127" s="5">
        <f>IF(ActividadesCom[[#This Row],[NIVEL 4]]&lt;&gt;0,VLOOKUP(ActividadesCom[[#This Row],[NIVEL 4]],Catálogo!A:B,2,FALSE),"")</f>
        <v>2</v>
      </c>
      <c r="AB127" s="5">
        <v>1</v>
      </c>
      <c r="AC127" s="6" t="s">
        <v>116</v>
      </c>
      <c r="AD127" s="5">
        <v>20141</v>
      </c>
      <c r="AE127" s="5" t="s">
        <v>4265</v>
      </c>
      <c r="AF127" s="5">
        <f>IF(ActividadesCom[[#This Row],[NIVEL 5]]&lt;&gt;0,VLOOKUP(ActividadesCom[[#This Row],[NIVEL 5]],Catálogo!A:B,2,FALSE),"")</f>
        <v>2</v>
      </c>
      <c r="AG127" s="5">
        <v>1</v>
      </c>
      <c r="AH127" s="2"/>
      <c r="AI127" s="2"/>
    </row>
    <row r="128" spans="1:35" ht="78" x14ac:dyDescent="0.2">
      <c r="A128" s="5" t="s">
        <v>4772</v>
      </c>
      <c r="B128" s="7">
        <v>13470180</v>
      </c>
      <c r="C128" s="10" t="s">
        <v>1601</v>
      </c>
      <c r="D128" s="7" t="s">
        <v>1245</v>
      </c>
      <c r="E128" s="5">
        <f>SUM(ActividadesCom[[#This Row],[CRÉD. 1]],ActividadesCom[[#This Row],[CRÉD. 2]],ActividadesCom[[#This Row],[CRÉD. 3]],ActividadesCom[[#This Row],[CRÉD. 4]],ActividadesCom[[#This Row],[CRÉD. 5]])</f>
        <v>5</v>
      </c>
      <c r="F12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8" s="5" t="str">
        <f>IF(ActividadesCom[[#This Row],[PROMEDIO]]="","",IF(ActividadesCom[[#This Row],[PROMEDIO]]&gt;=4,"EXCELENTE",IF(ActividadesCom[[#This Row],[PROMEDIO]]&gt;=3,"NOTABLE",IF(ActividadesCom[[#This Row],[PROMEDIO]]&gt;=2,"BUENO",IF(ActividadesCom[[#This Row],[PROMEDIO]]=1,"SUFICIENTE","")))))</f>
        <v>BUENO</v>
      </c>
      <c r="H128" s="5">
        <f>MAX(ActividadesCom[[#This Row],[PERÍODO 1]],ActividadesCom[[#This Row],[PERÍODO 2]],ActividadesCom[[#This Row],[PERÍODO 3]],ActividadesCom[[#This Row],[PERÍODO 4]],ActividadesCom[[#This Row],[PERÍODO 5]])</f>
        <v>20161</v>
      </c>
      <c r="I128" s="6" t="s">
        <v>330</v>
      </c>
      <c r="J128" s="5">
        <v>20161</v>
      </c>
      <c r="K128" s="5" t="s">
        <v>4265</v>
      </c>
      <c r="L128" s="5">
        <f>IF(ActividadesCom[[#This Row],[NIVEL 1]]&lt;&gt;0,VLOOKUP(ActividadesCom[[#This Row],[NIVEL 1]],Catálogo!A:B,2,FALSE),"")</f>
        <v>2</v>
      </c>
      <c r="M128" s="5">
        <v>1</v>
      </c>
      <c r="N128" s="6" t="s">
        <v>331</v>
      </c>
      <c r="O128" s="5">
        <v>20161</v>
      </c>
      <c r="P128" s="5" t="s">
        <v>4265</v>
      </c>
      <c r="Q128" s="5">
        <f>IF(ActividadesCom[[#This Row],[NIVEL 2]]&lt;&gt;0,VLOOKUP(ActividadesCom[[#This Row],[NIVEL 2]],Catálogo!A:B,2,FALSE),"")</f>
        <v>2</v>
      </c>
      <c r="R128" s="5">
        <v>1</v>
      </c>
      <c r="S128" s="6" t="s">
        <v>337</v>
      </c>
      <c r="T128" s="5" t="s">
        <v>338</v>
      </c>
      <c r="U128" s="5" t="s">
        <v>4265</v>
      </c>
      <c r="V128" s="5">
        <f>IF(ActividadesCom[[#This Row],[NIVEL 3]]&lt;&gt;0,VLOOKUP(ActividadesCom[[#This Row],[NIVEL 3]],Catálogo!A:B,2,FALSE),"")</f>
        <v>2</v>
      </c>
      <c r="W128" s="5">
        <v>1</v>
      </c>
      <c r="X128" s="6" t="s">
        <v>82</v>
      </c>
      <c r="Y128" s="5">
        <v>20151</v>
      </c>
      <c r="Z128" s="5" t="s">
        <v>4265</v>
      </c>
      <c r="AA128" s="5">
        <f>IF(ActividadesCom[[#This Row],[NIVEL 4]]&lt;&gt;0,VLOOKUP(ActividadesCom[[#This Row],[NIVEL 4]],Catálogo!A:B,2,FALSE),"")</f>
        <v>2</v>
      </c>
      <c r="AB128" s="5">
        <v>1</v>
      </c>
      <c r="AC128" s="6" t="s">
        <v>47</v>
      </c>
      <c r="AD128" s="5">
        <v>20133</v>
      </c>
      <c r="AE128" s="5" t="s">
        <v>4265</v>
      </c>
      <c r="AF128" s="5">
        <f>IF(ActividadesCom[[#This Row],[NIVEL 5]]&lt;&gt;0,VLOOKUP(ActividadesCom[[#This Row],[NIVEL 5]],Catálogo!A:B,2,FALSE),"")</f>
        <v>2</v>
      </c>
      <c r="AG128" s="5">
        <v>1</v>
      </c>
      <c r="AH128" s="2"/>
      <c r="AI128" s="2"/>
    </row>
    <row r="129" spans="1:35" ht="26" x14ac:dyDescent="0.2">
      <c r="A129" s="5" t="s">
        <v>4772</v>
      </c>
      <c r="B129" s="7">
        <v>13470184</v>
      </c>
      <c r="C129" s="10" t="s">
        <v>1602</v>
      </c>
      <c r="D129" s="7" t="s">
        <v>1245</v>
      </c>
      <c r="E129" s="5">
        <f>SUM(ActividadesCom[[#This Row],[CRÉD. 1]],ActividadesCom[[#This Row],[CRÉD. 2]],ActividadesCom[[#This Row],[CRÉD. 3]],ActividadesCom[[#This Row],[CRÉD. 4]],ActividadesCom[[#This Row],[CRÉD. 5]])</f>
        <v>0</v>
      </c>
      <c r="F1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9" s="5" t="str">
        <f>IF(ActividadesCom[[#This Row],[PROMEDIO]]="","",IF(ActividadesCom[[#This Row],[PROMEDIO]]&gt;=4,"EXCELENTE",IF(ActividadesCom[[#This Row],[PROMEDIO]]&gt;=3,"NOTABLE",IF(ActividadesCom[[#This Row],[PROMEDIO]]&gt;=2,"BUENO",IF(ActividadesCom[[#This Row],[PROMEDIO]]=1,"SUFICIENTE","")))))</f>
        <v/>
      </c>
      <c r="H129" s="5">
        <f>MAX(ActividadesCom[[#This Row],[PERÍODO 1]],ActividadesCom[[#This Row],[PERÍODO 2]],ActividadesCom[[#This Row],[PERÍODO 3]],ActividadesCom[[#This Row],[PERÍODO 4]],ActividadesCom[[#This Row],[PERÍODO 5]])</f>
        <v>0</v>
      </c>
      <c r="I129" s="6"/>
      <c r="J129" s="5"/>
      <c r="K129" s="5"/>
      <c r="L129" s="5" t="str">
        <f>IF(ActividadesCom[[#This Row],[NIVEL 1]]&lt;&gt;0,VLOOKUP(ActividadesCom[[#This Row],[NIVEL 1]],Catálogo!A:B,2,FALSE),"")</f>
        <v/>
      </c>
      <c r="M129" s="5"/>
      <c r="N129" s="6"/>
      <c r="O129" s="5"/>
      <c r="P129" s="5"/>
      <c r="Q129" s="5" t="str">
        <f>IF(ActividadesCom[[#This Row],[NIVEL 2]]&lt;&gt;0,VLOOKUP(ActividadesCom[[#This Row],[NIVEL 2]],Catálogo!A:B,2,FALSE),"")</f>
        <v/>
      </c>
      <c r="R129" s="5"/>
      <c r="S129" s="6"/>
      <c r="T129" s="5"/>
      <c r="U129" s="5"/>
      <c r="V129" s="5" t="str">
        <f>IF(ActividadesCom[[#This Row],[NIVEL 3]]&lt;&gt;0,VLOOKUP(ActividadesCom[[#This Row],[NIVEL 3]],Catálogo!A:B,2,FALSE),"")</f>
        <v/>
      </c>
      <c r="W129" s="5"/>
      <c r="X129" s="6"/>
      <c r="Y129" s="5"/>
      <c r="Z129" s="5"/>
      <c r="AA129" s="5" t="str">
        <f>IF(ActividadesCom[[#This Row],[NIVEL 4]]&lt;&gt;0,VLOOKUP(ActividadesCom[[#This Row],[NIVEL 4]],Catálogo!A:B,2,FALSE),"")</f>
        <v/>
      </c>
      <c r="AB129" s="5"/>
      <c r="AC129" s="6"/>
      <c r="AD129" s="5"/>
      <c r="AE129" s="5"/>
      <c r="AF129" s="5" t="str">
        <f>IF(ActividadesCom[[#This Row],[NIVEL 5]]&lt;&gt;0,VLOOKUP(ActividadesCom[[#This Row],[NIVEL 5]],Catálogo!A:B,2,FALSE),"")</f>
        <v/>
      </c>
      <c r="AG129" s="5"/>
      <c r="AH129" s="2"/>
      <c r="AI129" s="2"/>
    </row>
    <row r="130" spans="1:35" ht="65" x14ac:dyDescent="0.2">
      <c r="A130" s="5" t="s">
        <v>4772</v>
      </c>
      <c r="B130" s="7">
        <v>13470185</v>
      </c>
      <c r="C130" s="10" t="s">
        <v>1603</v>
      </c>
      <c r="D130" s="7" t="s">
        <v>1245</v>
      </c>
      <c r="E130" s="5">
        <f>SUM(ActividadesCom[[#This Row],[CRÉD. 1]],ActividadesCom[[#This Row],[CRÉD. 2]],ActividadesCom[[#This Row],[CRÉD. 3]],ActividadesCom[[#This Row],[CRÉD. 4]],ActividadesCom[[#This Row],[CRÉD. 5]])</f>
        <v>5</v>
      </c>
      <c r="F13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0" s="5" t="str">
        <f>IF(ActividadesCom[[#This Row],[PROMEDIO]]="","",IF(ActividadesCom[[#This Row],[PROMEDIO]]&gt;=4,"EXCELENTE",IF(ActividadesCom[[#This Row],[PROMEDIO]]&gt;=3,"NOTABLE",IF(ActividadesCom[[#This Row],[PROMEDIO]]&gt;=2,"BUENO",IF(ActividadesCom[[#This Row],[PROMEDIO]]=1,"SUFICIENTE","")))))</f>
        <v>BUENO</v>
      </c>
      <c r="H130" s="5">
        <f>MAX(ActividadesCom[[#This Row],[PERÍODO 1]],ActividadesCom[[#This Row],[PERÍODO 2]],ActividadesCom[[#This Row],[PERÍODO 3]],ActividadesCom[[#This Row],[PERÍODO 4]],ActividadesCom[[#This Row],[PERÍODO 5]])</f>
        <v>20161</v>
      </c>
      <c r="I130" s="6" t="s">
        <v>331</v>
      </c>
      <c r="J130" s="5">
        <v>20161</v>
      </c>
      <c r="K130" s="5" t="s">
        <v>4265</v>
      </c>
      <c r="L130" s="5">
        <f>IF(ActividadesCom[[#This Row],[NIVEL 1]]&lt;&gt;0,VLOOKUP(ActividadesCom[[#This Row],[NIVEL 1]],Catálogo!A:B,2,FALSE),"")</f>
        <v>2</v>
      </c>
      <c r="M130" s="5">
        <v>1</v>
      </c>
      <c r="N130" s="6" t="s">
        <v>329</v>
      </c>
      <c r="O130" s="5">
        <v>20151</v>
      </c>
      <c r="P130" s="5" t="s">
        <v>4265</v>
      </c>
      <c r="Q130" s="5">
        <f>IF(ActividadesCom[[#This Row],[NIVEL 2]]&lt;&gt;0,VLOOKUP(ActividadesCom[[#This Row],[NIVEL 2]],Catálogo!A:B,2,FALSE),"")</f>
        <v>2</v>
      </c>
      <c r="R130" s="5">
        <v>1</v>
      </c>
      <c r="S130" s="6" t="s">
        <v>330</v>
      </c>
      <c r="T130" s="5">
        <v>20161</v>
      </c>
      <c r="U130" s="5" t="s">
        <v>4265</v>
      </c>
      <c r="V130" s="5">
        <f>IF(ActividadesCom[[#This Row],[NIVEL 3]]&lt;&gt;0,VLOOKUP(ActividadesCom[[#This Row],[NIVEL 3]],Catálogo!A:B,2,FALSE),"")</f>
        <v>2</v>
      </c>
      <c r="W130" s="5">
        <v>1</v>
      </c>
      <c r="X130" s="6"/>
      <c r="Y130" s="5"/>
      <c r="Z130" s="5"/>
      <c r="AA130" s="5" t="str">
        <f>IF(ActividadesCom[[#This Row],[NIVEL 4]]&lt;&gt;0,VLOOKUP(ActividadesCom[[#This Row],[NIVEL 4]],Catálogo!A:B,2,FALSE),"")</f>
        <v/>
      </c>
      <c r="AB130" s="5"/>
      <c r="AC130" s="6" t="s">
        <v>4</v>
      </c>
      <c r="AD130" s="5" t="s">
        <v>51</v>
      </c>
      <c r="AE130" s="5" t="s">
        <v>4265</v>
      </c>
      <c r="AF130" s="5">
        <f>IF(ActividadesCom[[#This Row],[NIVEL 5]]&lt;&gt;0,VLOOKUP(ActividadesCom[[#This Row],[NIVEL 5]],Catálogo!A:B,2,FALSE),"")</f>
        <v>2</v>
      </c>
      <c r="AG130" s="5">
        <v>2</v>
      </c>
      <c r="AH130" s="2"/>
      <c r="AI130" s="2"/>
    </row>
    <row r="131" spans="1:35" ht="78" x14ac:dyDescent="0.2">
      <c r="A131" s="5" t="s">
        <v>4772</v>
      </c>
      <c r="B131" s="7">
        <v>13470187</v>
      </c>
      <c r="C131" s="10" t="s">
        <v>1604</v>
      </c>
      <c r="D131" s="7" t="s">
        <v>1245</v>
      </c>
      <c r="E131" s="5">
        <f>SUM(ActividadesCom[[#This Row],[CRÉD. 1]],ActividadesCom[[#This Row],[CRÉD. 2]],ActividadesCom[[#This Row],[CRÉD. 3]],ActividadesCom[[#This Row],[CRÉD. 4]],ActividadesCom[[#This Row],[CRÉD. 5]])</f>
        <v>6</v>
      </c>
      <c r="F13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1" s="5" t="str">
        <f>IF(ActividadesCom[[#This Row],[PROMEDIO]]="","",IF(ActividadesCom[[#This Row],[PROMEDIO]]&gt;=4,"EXCELENTE",IF(ActividadesCom[[#This Row],[PROMEDIO]]&gt;=3,"NOTABLE",IF(ActividadesCom[[#This Row],[PROMEDIO]]&gt;=2,"BUENO",IF(ActividadesCom[[#This Row],[PROMEDIO]]=1,"SUFICIENTE","")))))</f>
        <v>BUENO</v>
      </c>
      <c r="H131" s="5">
        <f>MAX(ActividadesCom[[#This Row],[PERÍODO 1]],ActividadesCom[[#This Row],[PERÍODO 2]],ActividadesCom[[#This Row],[PERÍODO 3]],ActividadesCom[[#This Row],[PERÍODO 4]],ActividadesCom[[#This Row],[PERÍODO 5]])</f>
        <v>20181</v>
      </c>
      <c r="I131" s="6" t="s">
        <v>330</v>
      </c>
      <c r="J131" s="5">
        <v>20161</v>
      </c>
      <c r="K131" s="5" t="s">
        <v>4265</v>
      </c>
      <c r="L131" s="5">
        <f>IF(ActividadesCom[[#This Row],[NIVEL 1]]&lt;&gt;0,VLOOKUP(ActividadesCom[[#This Row],[NIVEL 1]],Catálogo!A:B,2,FALSE),"")</f>
        <v>2</v>
      </c>
      <c r="M131" s="5">
        <v>1</v>
      </c>
      <c r="N131" s="6" t="s">
        <v>978</v>
      </c>
      <c r="O131" s="5">
        <v>20181</v>
      </c>
      <c r="P131" s="5" t="s">
        <v>4265</v>
      </c>
      <c r="Q131" s="5">
        <f>IF(ActividadesCom[[#This Row],[NIVEL 2]]&lt;&gt;0,VLOOKUP(ActividadesCom[[#This Row],[NIVEL 2]],Catálogo!A:B,2,FALSE),"")</f>
        <v>2</v>
      </c>
      <c r="R131" s="5">
        <v>1</v>
      </c>
      <c r="S131" s="6" t="s">
        <v>979</v>
      </c>
      <c r="T131" s="5">
        <v>20181</v>
      </c>
      <c r="U131" s="5" t="s">
        <v>4265</v>
      </c>
      <c r="V131" s="5">
        <f>IF(ActividadesCom[[#This Row],[NIVEL 3]]&lt;&gt;0,VLOOKUP(ActividadesCom[[#This Row],[NIVEL 3]],Catálogo!A:B,2,FALSE),"")</f>
        <v>2</v>
      </c>
      <c r="W131" s="5">
        <v>1</v>
      </c>
      <c r="X131" s="6" t="s">
        <v>739</v>
      </c>
      <c r="Y131" s="5">
        <v>20181</v>
      </c>
      <c r="Z131" s="5" t="s">
        <v>4265</v>
      </c>
      <c r="AA131" s="5">
        <f>IF(ActividadesCom[[#This Row],[NIVEL 4]]&lt;&gt;0,VLOOKUP(ActividadesCom[[#This Row],[NIVEL 4]],Catálogo!A:B,2,FALSE),"")</f>
        <v>2</v>
      </c>
      <c r="AB131" s="5">
        <v>1</v>
      </c>
      <c r="AC131" s="6" t="s">
        <v>34</v>
      </c>
      <c r="AD131" s="5" t="s">
        <v>51</v>
      </c>
      <c r="AE131" s="5" t="s">
        <v>4265</v>
      </c>
      <c r="AF131" s="5">
        <f>IF(ActividadesCom[[#This Row],[NIVEL 5]]&lt;&gt;0,VLOOKUP(ActividadesCom[[#This Row],[NIVEL 5]],Catálogo!A:B,2,FALSE),"")</f>
        <v>2</v>
      </c>
      <c r="AG131" s="5">
        <v>2</v>
      </c>
      <c r="AH131" s="2"/>
      <c r="AI131" s="2"/>
    </row>
    <row r="132" spans="1:35" ht="26" x14ac:dyDescent="0.2">
      <c r="A132" s="5" t="s">
        <v>4772</v>
      </c>
      <c r="B132" s="7">
        <v>13470190</v>
      </c>
      <c r="C132" s="10" t="s">
        <v>1605</v>
      </c>
      <c r="D132" s="7" t="s">
        <v>1250</v>
      </c>
      <c r="E132" s="5">
        <f>SUM(ActividadesCom[[#This Row],[CRÉD. 1]],ActividadesCom[[#This Row],[CRÉD. 2]],ActividadesCom[[#This Row],[CRÉD. 3]],ActividadesCom[[#This Row],[CRÉD. 4]],ActividadesCom[[#This Row],[CRÉD. 5]])</f>
        <v>0</v>
      </c>
      <c r="F1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2" s="5" t="str">
        <f>IF(ActividadesCom[[#This Row],[PROMEDIO]]="","",IF(ActividadesCom[[#This Row],[PROMEDIO]]&gt;=4,"EXCELENTE",IF(ActividadesCom[[#This Row],[PROMEDIO]]&gt;=3,"NOTABLE",IF(ActividadesCom[[#This Row],[PROMEDIO]]&gt;=2,"BUENO",IF(ActividadesCom[[#This Row],[PROMEDIO]]=1,"SUFICIENTE","")))))</f>
        <v/>
      </c>
      <c r="H132" s="5">
        <f>MAX(ActividadesCom[[#This Row],[PERÍODO 1]],ActividadesCom[[#This Row],[PERÍODO 2]],ActividadesCom[[#This Row],[PERÍODO 3]],ActividadesCom[[#This Row],[PERÍODO 4]],ActividadesCom[[#This Row],[PERÍODO 5]])</f>
        <v>0</v>
      </c>
      <c r="I132" s="6"/>
      <c r="J132" s="5"/>
      <c r="K132" s="5"/>
      <c r="L132" s="5" t="str">
        <f>IF(ActividadesCom[[#This Row],[NIVEL 1]]&lt;&gt;0,VLOOKUP(ActividadesCom[[#This Row],[NIVEL 1]],Catálogo!A:B,2,FALSE),"")</f>
        <v/>
      </c>
      <c r="M132" s="5"/>
      <c r="N132" s="6"/>
      <c r="O132" s="5"/>
      <c r="P132" s="5"/>
      <c r="Q132" s="5" t="str">
        <f>IF(ActividadesCom[[#This Row],[NIVEL 2]]&lt;&gt;0,VLOOKUP(ActividadesCom[[#This Row],[NIVEL 2]],Catálogo!A:B,2,FALSE),"")</f>
        <v/>
      </c>
      <c r="R132" s="5"/>
      <c r="S132" s="6"/>
      <c r="T132" s="5"/>
      <c r="U132" s="5"/>
      <c r="V132" s="5" t="str">
        <f>IF(ActividadesCom[[#This Row],[NIVEL 3]]&lt;&gt;0,VLOOKUP(ActividadesCom[[#This Row],[NIVEL 3]],Catálogo!A:B,2,FALSE),"")</f>
        <v/>
      </c>
      <c r="W132" s="5"/>
      <c r="X132" s="6"/>
      <c r="Y132" s="5"/>
      <c r="Z132" s="5"/>
      <c r="AA132" s="5" t="str">
        <f>IF(ActividadesCom[[#This Row],[NIVEL 4]]&lt;&gt;0,VLOOKUP(ActividadesCom[[#This Row],[NIVEL 4]],Catálogo!A:B,2,FALSE),"")</f>
        <v/>
      </c>
      <c r="AB132" s="5"/>
      <c r="AC132" s="6"/>
      <c r="AD132" s="5"/>
      <c r="AE132" s="5"/>
      <c r="AF132" s="5" t="str">
        <f>IF(ActividadesCom[[#This Row],[NIVEL 5]]&lt;&gt;0,VLOOKUP(ActividadesCom[[#This Row],[NIVEL 5]],Catálogo!A:B,2,FALSE),"")</f>
        <v/>
      </c>
      <c r="AG132" s="5"/>
      <c r="AH132" s="2"/>
      <c r="AI132" s="2"/>
    </row>
    <row r="133" spans="1:35" ht="26" x14ac:dyDescent="0.2">
      <c r="A133" s="5" t="s">
        <v>4772</v>
      </c>
      <c r="B133" s="7">
        <v>13470191</v>
      </c>
      <c r="C133" s="10" t="s">
        <v>1606</v>
      </c>
      <c r="D133" s="7" t="s">
        <v>1250</v>
      </c>
      <c r="E133" s="5">
        <f>SUM(ActividadesCom[[#This Row],[CRÉD. 1]],ActividadesCom[[#This Row],[CRÉD. 2]],ActividadesCom[[#This Row],[CRÉD. 3]],ActividadesCom[[#This Row],[CRÉD. 4]],ActividadesCom[[#This Row],[CRÉD. 5]])</f>
        <v>0</v>
      </c>
      <c r="F1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3" s="5" t="str">
        <f>IF(ActividadesCom[[#This Row],[PROMEDIO]]="","",IF(ActividadesCom[[#This Row],[PROMEDIO]]&gt;=4,"EXCELENTE",IF(ActividadesCom[[#This Row],[PROMEDIO]]&gt;=3,"NOTABLE",IF(ActividadesCom[[#This Row],[PROMEDIO]]&gt;=2,"BUENO",IF(ActividadesCom[[#This Row],[PROMEDIO]]=1,"SUFICIENTE","")))))</f>
        <v/>
      </c>
      <c r="H133" s="5">
        <f>MAX(ActividadesCom[[#This Row],[PERÍODO 1]],ActividadesCom[[#This Row],[PERÍODO 2]],ActividadesCom[[#This Row],[PERÍODO 3]],ActividadesCom[[#This Row],[PERÍODO 4]],ActividadesCom[[#This Row],[PERÍODO 5]])</f>
        <v>0</v>
      </c>
      <c r="I133" s="6"/>
      <c r="J133" s="5"/>
      <c r="K133" s="5"/>
      <c r="L133" s="5" t="str">
        <f>IF(ActividadesCom[[#This Row],[NIVEL 1]]&lt;&gt;0,VLOOKUP(ActividadesCom[[#This Row],[NIVEL 1]],Catálogo!A:B,2,FALSE),"")</f>
        <v/>
      </c>
      <c r="M133" s="5"/>
      <c r="N133" s="6"/>
      <c r="O133" s="5"/>
      <c r="P133" s="5"/>
      <c r="Q133" s="5" t="str">
        <f>IF(ActividadesCom[[#This Row],[NIVEL 2]]&lt;&gt;0,VLOOKUP(ActividadesCom[[#This Row],[NIVEL 2]],Catálogo!A:B,2,FALSE),"")</f>
        <v/>
      </c>
      <c r="R133" s="5"/>
      <c r="S133" s="6"/>
      <c r="T133" s="5"/>
      <c r="U133" s="5"/>
      <c r="V133" s="5" t="str">
        <f>IF(ActividadesCom[[#This Row],[NIVEL 3]]&lt;&gt;0,VLOOKUP(ActividadesCom[[#This Row],[NIVEL 3]],Catálogo!A:B,2,FALSE),"")</f>
        <v/>
      </c>
      <c r="W133" s="5"/>
      <c r="X133" s="6"/>
      <c r="Y133" s="5"/>
      <c r="Z133" s="5"/>
      <c r="AA133" s="5" t="str">
        <f>IF(ActividadesCom[[#This Row],[NIVEL 4]]&lt;&gt;0,VLOOKUP(ActividadesCom[[#This Row],[NIVEL 4]],Catálogo!A:B,2,FALSE),"")</f>
        <v/>
      </c>
      <c r="AB133" s="5"/>
      <c r="AC133" s="6"/>
      <c r="AD133" s="5"/>
      <c r="AE133" s="5"/>
      <c r="AF133" s="5" t="str">
        <f>IF(ActividadesCom[[#This Row],[NIVEL 5]]&lt;&gt;0,VLOOKUP(ActividadesCom[[#This Row],[NIVEL 5]],Catálogo!A:B,2,FALSE),"")</f>
        <v/>
      </c>
      <c r="AG133" s="5"/>
      <c r="AH133" s="2"/>
      <c r="AI133" s="2"/>
    </row>
    <row r="134" spans="1:35" ht="78" x14ac:dyDescent="0.2">
      <c r="A134" s="5" t="s">
        <v>4772</v>
      </c>
      <c r="B134" s="7">
        <v>13470192</v>
      </c>
      <c r="C134" s="10" t="s">
        <v>1607</v>
      </c>
      <c r="D134" s="7" t="s">
        <v>1250</v>
      </c>
      <c r="E134" s="5">
        <f>SUM(ActividadesCom[[#This Row],[CRÉD. 1]],ActividadesCom[[#This Row],[CRÉD. 2]],ActividadesCom[[#This Row],[CRÉD. 3]],ActividadesCom[[#This Row],[CRÉD. 4]],ActividadesCom[[#This Row],[CRÉD. 5]])</f>
        <v>5</v>
      </c>
      <c r="F13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4" s="5" t="str">
        <f>IF(ActividadesCom[[#This Row],[PROMEDIO]]="","",IF(ActividadesCom[[#This Row],[PROMEDIO]]&gt;=4,"EXCELENTE",IF(ActividadesCom[[#This Row],[PROMEDIO]]&gt;=3,"NOTABLE",IF(ActividadesCom[[#This Row],[PROMEDIO]]&gt;=2,"BUENO",IF(ActividadesCom[[#This Row],[PROMEDIO]]=1,"SUFICIENTE","")))))</f>
        <v>BUENO</v>
      </c>
      <c r="H134" s="5">
        <f>MAX(ActividadesCom[[#This Row],[PERÍODO 1]],ActividadesCom[[#This Row],[PERÍODO 2]],ActividadesCom[[#This Row],[PERÍODO 3]],ActividadesCom[[#This Row],[PERÍODO 4]],ActividadesCom[[#This Row],[PERÍODO 5]])</f>
        <v>20161</v>
      </c>
      <c r="I134" s="6" t="s">
        <v>392</v>
      </c>
      <c r="J134" s="5">
        <v>20161</v>
      </c>
      <c r="K134" s="5" t="s">
        <v>4265</v>
      </c>
      <c r="L134" s="5">
        <f>IF(ActividadesCom[[#This Row],[NIVEL 1]]&lt;&gt;0,VLOOKUP(ActividadesCom[[#This Row],[NIVEL 1]],Catálogo!A:B,2,FALSE),"")</f>
        <v>2</v>
      </c>
      <c r="M134" s="5">
        <v>1</v>
      </c>
      <c r="N134" s="6" t="s">
        <v>394</v>
      </c>
      <c r="O134" s="5">
        <v>20151</v>
      </c>
      <c r="P134" s="5" t="s">
        <v>4265</v>
      </c>
      <c r="Q134" s="5">
        <f>IF(ActividadesCom[[#This Row],[NIVEL 2]]&lt;&gt;0,VLOOKUP(ActividadesCom[[#This Row],[NIVEL 2]],Catálogo!A:B,2,FALSE),"")</f>
        <v>2</v>
      </c>
      <c r="R134" s="5">
        <v>1</v>
      </c>
      <c r="S134" s="6" t="s">
        <v>337</v>
      </c>
      <c r="T134" s="5">
        <v>20153</v>
      </c>
      <c r="U134" s="5" t="s">
        <v>4265</v>
      </c>
      <c r="V134" s="5">
        <f>IF(ActividadesCom[[#This Row],[NIVEL 3]]&lt;&gt;0,VLOOKUP(ActividadesCom[[#This Row],[NIVEL 3]],Catálogo!A:B,2,FALSE),"")</f>
        <v>2</v>
      </c>
      <c r="W134" s="5">
        <v>1</v>
      </c>
      <c r="X134" s="6"/>
      <c r="Y134" s="5"/>
      <c r="Z134" s="5"/>
      <c r="AA134" s="5" t="str">
        <f>IF(ActividadesCom[[#This Row],[NIVEL 4]]&lt;&gt;0,VLOOKUP(ActividadesCom[[#This Row],[NIVEL 4]],Catálogo!A:B,2,FALSE),"")</f>
        <v/>
      </c>
      <c r="AB134" s="5"/>
      <c r="AC134" s="6" t="s">
        <v>16</v>
      </c>
      <c r="AD134" s="5">
        <v>20141</v>
      </c>
      <c r="AE134" s="5" t="s">
        <v>4265</v>
      </c>
      <c r="AF134" s="5">
        <f>IF(ActividadesCom[[#This Row],[NIVEL 5]]&lt;&gt;0,VLOOKUP(ActividadesCom[[#This Row],[NIVEL 5]],Catálogo!A:B,2,FALSE),"")</f>
        <v>2</v>
      </c>
      <c r="AG134" s="5">
        <v>2</v>
      </c>
      <c r="AH134" s="2"/>
      <c r="AI134" s="2"/>
    </row>
    <row r="135" spans="1:35" ht="78" x14ac:dyDescent="0.2">
      <c r="A135" s="5" t="s">
        <v>4772</v>
      </c>
      <c r="B135" s="7">
        <v>13470194</v>
      </c>
      <c r="C135" s="10" t="s">
        <v>1608</v>
      </c>
      <c r="D135" s="7" t="s">
        <v>1250</v>
      </c>
      <c r="E135" s="5">
        <f>SUM(ActividadesCom[[#This Row],[CRÉD. 1]],ActividadesCom[[#This Row],[CRÉD. 2]],ActividadesCom[[#This Row],[CRÉD. 3]],ActividadesCom[[#This Row],[CRÉD. 4]],ActividadesCom[[#This Row],[CRÉD. 5]])</f>
        <v>2</v>
      </c>
      <c r="F1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5" s="5" t="str">
        <f>IF(ActividadesCom[[#This Row],[PROMEDIO]]="","",IF(ActividadesCom[[#This Row],[PROMEDIO]]&gt;=4,"EXCELENTE",IF(ActividadesCom[[#This Row],[PROMEDIO]]&gt;=3,"NOTABLE",IF(ActividadesCom[[#This Row],[PROMEDIO]]&gt;=2,"BUENO",IF(ActividadesCom[[#This Row],[PROMEDIO]]=1,"SUFICIENTE","")))))</f>
        <v/>
      </c>
      <c r="H135" s="5">
        <f>MAX(ActividadesCom[[#This Row],[PERÍODO 1]],ActividadesCom[[#This Row],[PERÍODO 2]],ActividadesCom[[#This Row],[PERÍODO 3]],ActividadesCom[[#This Row],[PERÍODO 4]],ActividadesCom[[#This Row],[PERÍODO 5]])</f>
        <v>20181</v>
      </c>
      <c r="I135" s="6" t="s">
        <v>967</v>
      </c>
      <c r="J135" s="5">
        <v>20173</v>
      </c>
      <c r="K135" s="5" t="s">
        <v>4265</v>
      </c>
      <c r="L135" s="5">
        <f>IF(ActividadesCom[[#This Row],[NIVEL 1]]&lt;&gt;0,VLOOKUP(ActividadesCom[[#This Row],[NIVEL 1]],Catálogo!A:B,2,FALSE),"")</f>
        <v>2</v>
      </c>
      <c r="M135" s="5">
        <v>1</v>
      </c>
      <c r="N135" s="6" t="s">
        <v>965</v>
      </c>
      <c r="O135" s="5">
        <v>20181</v>
      </c>
      <c r="P135" s="5" t="s">
        <v>4265</v>
      </c>
      <c r="Q135" s="5">
        <f>IF(ActividadesCom[[#This Row],[NIVEL 2]]&lt;&gt;0,VLOOKUP(ActividadesCom[[#This Row],[NIVEL 2]],Catálogo!A:B,2,FALSE),"")</f>
        <v>2</v>
      </c>
      <c r="R135" s="5">
        <v>1</v>
      </c>
      <c r="S135" s="6"/>
      <c r="T135" s="5"/>
      <c r="U135" s="5"/>
      <c r="V135" s="5" t="str">
        <f>IF(ActividadesCom[[#This Row],[NIVEL 3]]&lt;&gt;0,VLOOKUP(ActividadesCom[[#This Row],[NIVEL 3]],Catálogo!A:B,2,FALSE),"")</f>
        <v/>
      </c>
      <c r="W135" s="5"/>
      <c r="X135" s="6"/>
      <c r="Y135" s="5"/>
      <c r="Z135" s="5"/>
      <c r="AA135" s="5" t="str">
        <f>IF(ActividadesCom[[#This Row],[NIVEL 4]]&lt;&gt;0,VLOOKUP(ActividadesCom[[#This Row],[NIVEL 4]],Catálogo!A:B,2,FALSE),"")</f>
        <v/>
      </c>
      <c r="AB135" s="5"/>
      <c r="AC135" s="6"/>
      <c r="AD135" s="5"/>
      <c r="AE135" s="5"/>
      <c r="AF135" s="5" t="str">
        <f>IF(ActividadesCom[[#This Row],[NIVEL 5]]&lt;&gt;0,VLOOKUP(ActividadesCom[[#This Row],[NIVEL 5]],Catálogo!A:B,2,FALSE),"")</f>
        <v/>
      </c>
      <c r="AG135" s="5"/>
      <c r="AH135" s="2"/>
      <c r="AI135" s="2"/>
    </row>
    <row r="136" spans="1:35" ht="26" x14ac:dyDescent="0.2">
      <c r="A136" s="5" t="s">
        <v>4772</v>
      </c>
      <c r="B136" s="7">
        <v>13470195</v>
      </c>
      <c r="C136" s="10" t="s">
        <v>1609</v>
      </c>
      <c r="D136" s="7" t="s">
        <v>1245</v>
      </c>
      <c r="E136" s="5">
        <f>SUM(ActividadesCom[[#This Row],[CRÉD. 1]],ActividadesCom[[#This Row],[CRÉD. 2]],ActividadesCom[[#This Row],[CRÉD. 3]],ActividadesCom[[#This Row],[CRÉD. 4]],ActividadesCom[[#This Row],[CRÉD. 5]])</f>
        <v>2</v>
      </c>
      <c r="F1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6" s="5" t="str">
        <f>IF(ActividadesCom[[#This Row],[PROMEDIO]]="","",IF(ActividadesCom[[#This Row],[PROMEDIO]]&gt;=4,"EXCELENTE",IF(ActividadesCom[[#This Row],[PROMEDIO]]&gt;=3,"NOTABLE",IF(ActividadesCom[[#This Row],[PROMEDIO]]&gt;=2,"BUENO",IF(ActividadesCom[[#This Row],[PROMEDIO]]=1,"SUFICIENTE","")))))</f>
        <v/>
      </c>
      <c r="H136" s="5">
        <f>MAX(ActividadesCom[[#This Row],[PERÍODO 1]],ActividadesCom[[#This Row],[PERÍODO 2]],ActividadesCom[[#This Row],[PERÍODO 3]],ActividadesCom[[#This Row],[PERÍODO 4]],ActividadesCom[[#This Row],[PERÍODO 5]])</f>
        <v>20133</v>
      </c>
      <c r="I136" s="6"/>
      <c r="J136" s="5"/>
      <c r="K136" s="5"/>
      <c r="L136" s="5" t="str">
        <f>IF(ActividadesCom[[#This Row],[NIVEL 1]]&lt;&gt;0,VLOOKUP(ActividadesCom[[#This Row],[NIVEL 1]],Catálogo!A:B,2,FALSE),"")</f>
        <v/>
      </c>
      <c r="M136" s="5"/>
      <c r="N136" s="6"/>
      <c r="O136" s="5"/>
      <c r="P136" s="5"/>
      <c r="Q136" s="5" t="str">
        <f>IF(ActividadesCom[[#This Row],[NIVEL 2]]&lt;&gt;0,VLOOKUP(ActividadesCom[[#This Row],[NIVEL 2]],Catálogo!A:B,2,FALSE),"")</f>
        <v/>
      </c>
      <c r="R136" s="5"/>
      <c r="S136" s="6"/>
      <c r="T136" s="5"/>
      <c r="U136" s="5"/>
      <c r="V136" s="5" t="str">
        <f>IF(ActividadesCom[[#This Row],[NIVEL 3]]&lt;&gt;0,VLOOKUP(ActividadesCom[[#This Row],[NIVEL 3]],Catálogo!A:B,2,FALSE),"")</f>
        <v/>
      </c>
      <c r="W136" s="5"/>
      <c r="X136" s="6"/>
      <c r="Y136" s="5"/>
      <c r="Z136" s="5"/>
      <c r="AA136" s="5" t="str">
        <f>IF(ActividadesCom[[#This Row],[NIVEL 4]]&lt;&gt;0,VLOOKUP(ActividadesCom[[#This Row],[NIVEL 4]],Catálogo!A:B,2,FALSE),"")</f>
        <v/>
      </c>
      <c r="AB136" s="5"/>
      <c r="AC136" s="6" t="s">
        <v>27</v>
      </c>
      <c r="AD136" s="5">
        <v>20133</v>
      </c>
      <c r="AE136" s="5" t="s">
        <v>4265</v>
      </c>
      <c r="AF136" s="5">
        <f>IF(ActividadesCom[[#This Row],[NIVEL 5]]&lt;&gt;0,VLOOKUP(ActividadesCom[[#This Row],[NIVEL 5]],Catálogo!A:B,2,FALSE),"")</f>
        <v>2</v>
      </c>
      <c r="AG136" s="5">
        <v>2</v>
      </c>
      <c r="AH136" s="2"/>
      <c r="AI136" s="2"/>
    </row>
    <row r="137" spans="1:35" ht="91" x14ac:dyDescent="0.2">
      <c r="A137" s="5" t="s">
        <v>4772</v>
      </c>
      <c r="B137" s="7">
        <v>13470197</v>
      </c>
      <c r="C137" s="10" t="s">
        <v>1610</v>
      </c>
      <c r="D137" s="7" t="s">
        <v>1250</v>
      </c>
      <c r="E137" s="5">
        <f>SUM(ActividadesCom[[#This Row],[CRÉD. 1]],ActividadesCom[[#This Row],[CRÉD. 2]],ActividadesCom[[#This Row],[CRÉD. 3]],ActividadesCom[[#This Row],[CRÉD. 4]],ActividadesCom[[#This Row],[CRÉD. 5]])</f>
        <v>4</v>
      </c>
      <c r="F1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7" s="5" t="str">
        <f>IF(ActividadesCom[[#This Row],[PROMEDIO]]="","",IF(ActividadesCom[[#This Row],[PROMEDIO]]&gt;=4,"EXCELENTE",IF(ActividadesCom[[#This Row],[PROMEDIO]]&gt;=3,"NOTABLE",IF(ActividadesCom[[#This Row],[PROMEDIO]]&gt;=2,"BUENO",IF(ActividadesCom[[#This Row],[PROMEDIO]]=1,"SUFICIENTE","")))))</f>
        <v/>
      </c>
      <c r="H137" s="5">
        <f>MAX(ActividadesCom[[#This Row],[PERÍODO 1]],ActividadesCom[[#This Row],[PERÍODO 2]],ActividadesCom[[#This Row],[PERÍODO 3]],ActividadesCom[[#This Row],[PERÍODO 4]],ActividadesCom[[#This Row],[PERÍODO 5]])</f>
        <v>20171</v>
      </c>
      <c r="I137" s="6" t="s">
        <v>335</v>
      </c>
      <c r="J137" s="5">
        <v>20171</v>
      </c>
      <c r="K137" s="5" t="s">
        <v>4265</v>
      </c>
      <c r="L137" s="5">
        <f>IF(ActividadesCom[[#This Row],[NIVEL 1]]&lt;&gt;0,VLOOKUP(ActividadesCom[[#This Row],[NIVEL 1]],Catálogo!A:B,2,FALSE),"")</f>
        <v>2</v>
      </c>
      <c r="M137" s="5">
        <v>1</v>
      </c>
      <c r="N137" s="6" t="s">
        <v>345</v>
      </c>
      <c r="O137" s="5">
        <v>20151</v>
      </c>
      <c r="P137" s="5" t="s">
        <v>4265</v>
      </c>
      <c r="Q137" s="5">
        <f>IF(ActividadesCom[[#This Row],[NIVEL 2]]&lt;&gt;0,VLOOKUP(ActividadesCom[[#This Row],[NIVEL 2]],Catálogo!A:B,2,FALSE),"")</f>
        <v>2</v>
      </c>
      <c r="R137" s="5">
        <v>1</v>
      </c>
      <c r="S137" s="6" t="s">
        <v>329</v>
      </c>
      <c r="T137" s="5">
        <v>20151</v>
      </c>
      <c r="U137" s="5" t="s">
        <v>4265</v>
      </c>
      <c r="V137" s="5">
        <f>IF(ActividadesCom[[#This Row],[NIVEL 3]]&lt;&gt;0,VLOOKUP(ActividadesCom[[#This Row],[NIVEL 3]],Catálogo!A:B,2,FALSE),"")</f>
        <v>2</v>
      </c>
      <c r="W137" s="5">
        <v>1</v>
      </c>
      <c r="X137" s="6"/>
      <c r="Y137" s="5"/>
      <c r="Z137" s="5"/>
      <c r="AA137" s="5" t="str">
        <f>IF(ActividadesCom[[#This Row],[NIVEL 4]]&lt;&gt;0,VLOOKUP(ActividadesCom[[#This Row],[NIVEL 4]],Catálogo!A:B,2,FALSE),"")</f>
        <v/>
      </c>
      <c r="AB137" s="5"/>
      <c r="AC137" s="6" t="s">
        <v>55</v>
      </c>
      <c r="AD137" s="5">
        <v>20133</v>
      </c>
      <c r="AE137" s="5" t="s">
        <v>4265</v>
      </c>
      <c r="AF137" s="5">
        <f>IF(ActividadesCom[[#This Row],[NIVEL 5]]&lt;&gt;0,VLOOKUP(ActividadesCom[[#This Row],[NIVEL 5]],Catálogo!A:B,2,FALSE),"")</f>
        <v>2</v>
      </c>
      <c r="AG137" s="5">
        <v>1</v>
      </c>
      <c r="AH137" s="2"/>
      <c r="AI137" s="2"/>
    </row>
    <row r="138" spans="1:35" ht="104" x14ac:dyDescent="0.2">
      <c r="A138" s="5" t="s">
        <v>4763</v>
      </c>
      <c r="B138" s="7">
        <v>13470200</v>
      </c>
      <c r="C138" s="10" t="s">
        <v>1295</v>
      </c>
      <c r="D138" s="7" t="s">
        <v>1245</v>
      </c>
      <c r="E138" s="5">
        <f>SUM(ActividadesCom[[#This Row],[CRÉD. 1]],ActividadesCom[[#This Row],[CRÉD. 2]],ActividadesCom[[#This Row],[CRÉD. 3]],ActividadesCom[[#This Row],[CRÉD. 4]],ActividadesCom[[#This Row],[CRÉD. 5]])</f>
        <v>5</v>
      </c>
      <c r="F13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8" s="5" t="str">
        <f>IF(ActividadesCom[[#This Row],[PROMEDIO]]="","",IF(ActividadesCom[[#This Row],[PROMEDIO]]&gt;=4,"EXCELENTE",IF(ActividadesCom[[#This Row],[PROMEDIO]]&gt;=3,"NOTABLE",IF(ActividadesCom[[#This Row],[PROMEDIO]]&gt;=2,"BUENO",IF(ActividadesCom[[#This Row],[PROMEDIO]]=1,"SUFICIENTE","")))))</f>
        <v>BUENO</v>
      </c>
      <c r="H138" s="5">
        <f>MAX(ActividadesCom[[#This Row],[PERÍODO 1]],ActividadesCom[[#This Row],[PERÍODO 2]],ActividadesCom[[#This Row],[PERÍODO 3]],ActividadesCom[[#This Row],[PERÍODO 4]],ActividadesCom[[#This Row],[PERÍODO 5]])</f>
        <v>20171</v>
      </c>
      <c r="I138" s="6" t="s">
        <v>373</v>
      </c>
      <c r="J138" s="5">
        <v>20171</v>
      </c>
      <c r="K138" s="5" t="s">
        <v>4265</v>
      </c>
      <c r="L138" s="5">
        <f>IF(ActividadesCom[[#This Row],[NIVEL 1]]&lt;&gt;0,VLOOKUP(ActividadesCom[[#This Row],[NIVEL 1]],Catálogo!A:B,2,FALSE),"")</f>
        <v>2</v>
      </c>
      <c r="M138" s="5">
        <v>1</v>
      </c>
      <c r="N138" s="6" t="s">
        <v>374</v>
      </c>
      <c r="O138" s="5">
        <v>20163</v>
      </c>
      <c r="P138" s="5" t="s">
        <v>4265</v>
      </c>
      <c r="Q138" s="5">
        <f>IF(ActividadesCom[[#This Row],[NIVEL 2]]&lt;&gt;0,VLOOKUP(ActividadesCom[[#This Row],[NIVEL 2]],Catálogo!A:B,2,FALSE),"")</f>
        <v>2</v>
      </c>
      <c r="R138" s="5">
        <v>1</v>
      </c>
      <c r="S138" s="6" t="s">
        <v>369</v>
      </c>
      <c r="T138" s="5">
        <v>20151</v>
      </c>
      <c r="U138" s="5" t="s">
        <v>4265</v>
      </c>
      <c r="V138" s="5">
        <f>IF(ActividadesCom[[#This Row],[NIVEL 3]]&lt;&gt;0,VLOOKUP(ActividadesCom[[#This Row],[NIVEL 3]],Catálogo!A:B,2,FALSE),"")</f>
        <v>2</v>
      </c>
      <c r="W138" s="5">
        <v>1</v>
      </c>
      <c r="X138" s="6"/>
      <c r="Y138" s="5"/>
      <c r="Z138" s="5"/>
      <c r="AA138" s="5" t="str">
        <f>IF(ActividadesCom[[#This Row],[NIVEL 4]]&lt;&gt;0,VLOOKUP(ActividadesCom[[#This Row],[NIVEL 4]],Catálogo!A:B,2,FALSE),"")</f>
        <v/>
      </c>
      <c r="AB138" s="5"/>
      <c r="AC138" s="6" t="s">
        <v>115</v>
      </c>
      <c r="AD138" s="5" t="s">
        <v>51</v>
      </c>
      <c r="AE138" s="5" t="s">
        <v>4265</v>
      </c>
      <c r="AF138" s="5">
        <f>IF(ActividadesCom[[#This Row],[NIVEL 5]]&lt;&gt;0,VLOOKUP(ActividadesCom[[#This Row],[NIVEL 5]],Catálogo!A:B,2,FALSE),"")</f>
        <v>2</v>
      </c>
      <c r="AG138" s="5">
        <v>2</v>
      </c>
      <c r="AH138" s="2"/>
      <c r="AI138" s="2"/>
    </row>
    <row r="139" spans="1:35" ht="26" x14ac:dyDescent="0.2">
      <c r="A139" s="5" t="s">
        <v>4772</v>
      </c>
      <c r="B139" s="7">
        <v>13470201</v>
      </c>
      <c r="C139" s="10" t="s">
        <v>1611</v>
      </c>
      <c r="D139" s="7" t="s">
        <v>1245</v>
      </c>
      <c r="E139" s="5">
        <f>SUM(ActividadesCom[[#This Row],[CRÉD. 1]],ActividadesCom[[#This Row],[CRÉD. 2]],ActividadesCom[[#This Row],[CRÉD. 3]],ActividadesCom[[#This Row],[CRÉD. 4]],ActividadesCom[[#This Row],[CRÉD. 5]])</f>
        <v>0</v>
      </c>
      <c r="F1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9" s="5" t="str">
        <f>IF(ActividadesCom[[#This Row],[PROMEDIO]]="","",IF(ActividadesCom[[#This Row],[PROMEDIO]]&gt;=4,"EXCELENTE",IF(ActividadesCom[[#This Row],[PROMEDIO]]&gt;=3,"NOTABLE",IF(ActividadesCom[[#This Row],[PROMEDIO]]&gt;=2,"BUENO",IF(ActividadesCom[[#This Row],[PROMEDIO]]=1,"SUFICIENTE","")))))</f>
        <v/>
      </c>
      <c r="H139" s="5">
        <f>MAX(ActividadesCom[[#This Row],[PERÍODO 1]],ActividadesCom[[#This Row],[PERÍODO 2]],ActividadesCom[[#This Row],[PERÍODO 3]],ActividadesCom[[#This Row],[PERÍODO 4]],ActividadesCom[[#This Row],[PERÍODO 5]])</f>
        <v>0</v>
      </c>
      <c r="I139" s="6"/>
      <c r="J139" s="5"/>
      <c r="K139" s="5"/>
      <c r="L139" s="5" t="str">
        <f>IF(ActividadesCom[[#This Row],[NIVEL 1]]&lt;&gt;0,VLOOKUP(ActividadesCom[[#This Row],[NIVEL 1]],Catálogo!A:B,2,FALSE),"")</f>
        <v/>
      </c>
      <c r="M139" s="5"/>
      <c r="N139" s="6"/>
      <c r="O139" s="5"/>
      <c r="P139" s="5"/>
      <c r="Q139" s="5" t="str">
        <f>IF(ActividadesCom[[#This Row],[NIVEL 2]]&lt;&gt;0,VLOOKUP(ActividadesCom[[#This Row],[NIVEL 2]],Catálogo!A:B,2,FALSE),"")</f>
        <v/>
      </c>
      <c r="R139" s="5"/>
      <c r="S139" s="6"/>
      <c r="T139" s="5"/>
      <c r="U139" s="5"/>
      <c r="V139" s="5" t="str">
        <f>IF(ActividadesCom[[#This Row],[NIVEL 3]]&lt;&gt;0,VLOOKUP(ActividadesCom[[#This Row],[NIVEL 3]],Catálogo!A:B,2,FALSE),"")</f>
        <v/>
      </c>
      <c r="W139" s="5"/>
      <c r="X139" s="6"/>
      <c r="Y139" s="5"/>
      <c r="Z139" s="5"/>
      <c r="AA139" s="5" t="str">
        <f>IF(ActividadesCom[[#This Row],[NIVEL 4]]&lt;&gt;0,VLOOKUP(ActividadesCom[[#This Row],[NIVEL 4]],Catálogo!A:B,2,FALSE),"")</f>
        <v/>
      </c>
      <c r="AB139" s="5"/>
      <c r="AC139" s="6"/>
      <c r="AD139" s="5"/>
      <c r="AE139" s="5"/>
      <c r="AF139" s="5" t="str">
        <f>IF(ActividadesCom[[#This Row],[NIVEL 5]]&lt;&gt;0,VLOOKUP(ActividadesCom[[#This Row],[NIVEL 5]],Catálogo!A:B,2,FALSE),"")</f>
        <v/>
      </c>
      <c r="AG139" s="5"/>
      <c r="AH139" s="2"/>
      <c r="AI139" s="2"/>
    </row>
    <row r="140" spans="1:35" ht="78" x14ac:dyDescent="0.2">
      <c r="A140" s="5" t="s">
        <v>4772</v>
      </c>
      <c r="B140" s="7">
        <v>13470202</v>
      </c>
      <c r="C140" s="10" t="s">
        <v>1612</v>
      </c>
      <c r="D140" s="7" t="s">
        <v>1245</v>
      </c>
      <c r="E140" s="5">
        <f>SUM(ActividadesCom[[#This Row],[CRÉD. 1]],ActividadesCom[[#This Row],[CRÉD. 2]],ActividadesCom[[#This Row],[CRÉD. 3]],ActividadesCom[[#This Row],[CRÉD. 4]],ActividadesCom[[#This Row],[CRÉD. 5]])</f>
        <v>5</v>
      </c>
      <c r="F14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0" s="5" t="str">
        <f>IF(ActividadesCom[[#This Row],[PROMEDIO]]="","",IF(ActividadesCom[[#This Row],[PROMEDIO]]&gt;=4,"EXCELENTE",IF(ActividadesCom[[#This Row],[PROMEDIO]]&gt;=3,"NOTABLE",IF(ActividadesCom[[#This Row],[PROMEDIO]]&gt;=2,"BUENO",IF(ActividadesCom[[#This Row],[PROMEDIO]]=1,"SUFICIENTE","")))))</f>
        <v>BUENO</v>
      </c>
      <c r="H140" s="5">
        <f>MAX(ActividadesCom[[#This Row],[PERÍODO 1]],ActividadesCom[[#This Row],[PERÍODO 2]],ActividadesCom[[#This Row],[PERÍODO 3]],ActividadesCom[[#This Row],[PERÍODO 4]],ActividadesCom[[#This Row],[PERÍODO 5]])</f>
        <v>20161</v>
      </c>
      <c r="I140" s="6" t="s">
        <v>330</v>
      </c>
      <c r="J140" s="5">
        <v>20161</v>
      </c>
      <c r="K140" s="5" t="s">
        <v>4265</v>
      </c>
      <c r="L140" s="5">
        <f>IF(ActividadesCom[[#This Row],[NIVEL 1]]&lt;&gt;0,VLOOKUP(ActividadesCom[[#This Row],[NIVEL 1]],Catálogo!A:B,2,FALSE),"")</f>
        <v>2</v>
      </c>
      <c r="M140" s="5">
        <v>1</v>
      </c>
      <c r="N140" s="6" t="s">
        <v>329</v>
      </c>
      <c r="O140" s="5">
        <v>20151</v>
      </c>
      <c r="P140" s="5" t="s">
        <v>4265</v>
      </c>
      <c r="Q140" s="5">
        <f>IF(ActividadesCom[[#This Row],[NIVEL 2]]&lt;&gt;0,VLOOKUP(ActividadesCom[[#This Row],[NIVEL 2]],Catálogo!A:B,2,FALSE),"")</f>
        <v>2</v>
      </c>
      <c r="R140" s="5">
        <v>1</v>
      </c>
      <c r="S140" s="6" t="s">
        <v>331</v>
      </c>
      <c r="T140" s="5">
        <v>20161</v>
      </c>
      <c r="U140" s="5" t="s">
        <v>4265</v>
      </c>
      <c r="V140" s="5">
        <f>IF(ActividadesCom[[#This Row],[NIVEL 3]]&lt;&gt;0,VLOOKUP(ActividadesCom[[#This Row],[NIVEL 3]],Catálogo!A:B,2,FALSE),"")</f>
        <v>2</v>
      </c>
      <c r="W140" s="5">
        <v>1</v>
      </c>
      <c r="X140" s="6"/>
      <c r="Y140" s="5"/>
      <c r="Z140" s="5"/>
      <c r="AA140" s="5" t="str">
        <f>IF(ActividadesCom[[#This Row],[NIVEL 4]]&lt;&gt;0,VLOOKUP(ActividadesCom[[#This Row],[NIVEL 4]],Catálogo!A:B,2,FALSE),"")</f>
        <v/>
      </c>
      <c r="AB140" s="5"/>
      <c r="AC140" s="6" t="s">
        <v>215</v>
      </c>
      <c r="AD140" s="5" t="s">
        <v>145</v>
      </c>
      <c r="AE140" s="5" t="s">
        <v>4265</v>
      </c>
      <c r="AF140" s="5">
        <f>IF(ActividadesCom[[#This Row],[NIVEL 5]]&lt;&gt;0,VLOOKUP(ActividadesCom[[#This Row],[NIVEL 5]],Catálogo!A:B,2,FALSE),"")</f>
        <v>2</v>
      </c>
      <c r="AG140" s="5">
        <v>2</v>
      </c>
      <c r="AH140" s="2"/>
      <c r="AI140" s="2"/>
    </row>
    <row r="141" spans="1:35" ht="143" x14ac:dyDescent="0.2">
      <c r="A141" s="5" t="s">
        <v>4766</v>
      </c>
      <c r="B141" s="7">
        <v>13470203</v>
      </c>
      <c r="C141" s="10" t="s">
        <v>1418</v>
      </c>
      <c r="D141" s="7" t="s">
        <v>1245</v>
      </c>
      <c r="E141" s="5">
        <f>SUM(ActividadesCom[[#This Row],[CRÉD. 1]],ActividadesCom[[#This Row],[CRÉD. 2]],ActividadesCom[[#This Row],[CRÉD. 3]],ActividadesCom[[#This Row],[CRÉD. 4]],ActividadesCom[[#This Row],[CRÉD. 5]])</f>
        <v>6</v>
      </c>
      <c r="F14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1" s="5" t="str">
        <f>IF(ActividadesCom[[#This Row],[PROMEDIO]]="","",IF(ActividadesCom[[#This Row],[PROMEDIO]]&gt;=4,"EXCELENTE",IF(ActividadesCom[[#This Row],[PROMEDIO]]&gt;=3,"NOTABLE",IF(ActividadesCom[[#This Row],[PROMEDIO]]&gt;=2,"BUENO",IF(ActividadesCom[[#This Row],[PROMEDIO]]=1,"SUFICIENTE","")))))</f>
        <v>NOTABLE</v>
      </c>
      <c r="H141" s="5">
        <f>MAX(ActividadesCom[[#This Row],[PERÍODO 1]],ActividadesCom[[#This Row],[PERÍODO 2]],ActividadesCom[[#This Row],[PERÍODO 3]],ActividadesCom[[#This Row],[PERÍODO 4]],ActividadesCom[[#This Row],[PERÍODO 5]])</f>
        <v>20171</v>
      </c>
      <c r="I141" s="6" t="s">
        <v>320</v>
      </c>
      <c r="J141" s="5">
        <v>20171</v>
      </c>
      <c r="K141" s="5" t="s">
        <v>4265</v>
      </c>
      <c r="L141" s="5">
        <f>IF(ActividadesCom[[#This Row],[NIVEL 1]]&lt;&gt;0,VLOOKUP(ActividadesCom[[#This Row],[NIVEL 1]],Catálogo!A:B,2,FALSE),"")</f>
        <v>2</v>
      </c>
      <c r="M141" s="5">
        <v>2</v>
      </c>
      <c r="N141" s="6" t="s">
        <v>125</v>
      </c>
      <c r="O141" s="5">
        <v>20161</v>
      </c>
      <c r="P141" s="5" t="s">
        <v>4265</v>
      </c>
      <c r="Q141" s="5">
        <f>IF(ActividadesCom[[#This Row],[NIVEL 2]]&lt;&gt;0,VLOOKUP(ActividadesCom[[#This Row],[NIVEL 2]],Catálogo!A:B,2,FALSE),"")</f>
        <v>2</v>
      </c>
      <c r="R141" s="5">
        <v>1</v>
      </c>
      <c r="S141" s="6" t="s">
        <v>4308</v>
      </c>
      <c r="T141" s="5">
        <v>20171</v>
      </c>
      <c r="U141" s="5" t="s">
        <v>4263</v>
      </c>
      <c r="V141" s="5">
        <f>IF(ActividadesCom[[#This Row],[NIVEL 3]]&lt;&gt;0,VLOOKUP(ActividadesCom[[#This Row],[NIVEL 3]],Catálogo!A:B,2,FALSE),"")</f>
        <v>4</v>
      </c>
      <c r="W141" s="5">
        <v>1</v>
      </c>
      <c r="X141" s="6"/>
      <c r="Y141" s="5"/>
      <c r="Z141" s="5"/>
      <c r="AA141" s="5" t="str">
        <f>IF(ActividadesCom[[#This Row],[NIVEL 4]]&lt;&gt;0,VLOOKUP(ActividadesCom[[#This Row],[NIVEL 4]],Catálogo!A:B,2,FALSE),"")</f>
        <v/>
      </c>
      <c r="AB141" s="5"/>
      <c r="AC141" s="6" t="s">
        <v>98</v>
      </c>
      <c r="AD141" s="5" t="s">
        <v>51</v>
      </c>
      <c r="AE141" s="5" t="s">
        <v>4265</v>
      </c>
      <c r="AF141" s="5">
        <f>IF(ActividadesCom[[#This Row],[NIVEL 5]]&lt;&gt;0,VLOOKUP(ActividadesCom[[#This Row],[NIVEL 5]],Catálogo!A:B,2,FALSE),"")</f>
        <v>2</v>
      </c>
      <c r="AG141" s="5">
        <v>2</v>
      </c>
      <c r="AH141" s="2"/>
      <c r="AI141" s="2"/>
    </row>
    <row r="142" spans="1:35" ht="52" x14ac:dyDescent="0.2">
      <c r="A142" s="5" t="s">
        <v>4769</v>
      </c>
      <c r="B142" s="7">
        <v>13470204</v>
      </c>
      <c r="C142" s="10" t="s">
        <v>1499</v>
      </c>
      <c r="D142" s="7" t="s">
        <v>1250</v>
      </c>
      <c r="E142" s="5">
        <f>SUM(ActividadesCom[[#This Row],[CRÉD. 1]],ActividadesCom[[#This Row],[CRÉD. 2]],ActividadesCom[[#This Row],[CRÉD. 3]],ActividadesCom[[#This Row],[CRÉD. 4]],ActividadesCom[[#This Row],[CRÉD. 5]])</f>
        <v>5</v>
      </c>
      <c r="F14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2" s="5" t="str">
        <f>IF(ActividadesCom[[#This Row],[PROMEDIO]]="","",IF(ActividadesCom[[#This Row],[PROMEDIO]]&gt;=4,"EXCELENTE",IF(ActividadesCom[[#This Row],[PROMEDIO]]&gt;=3,"NOTABLE",IF(ActividadesCom[[#This Row],[PROMEDIO]]&gt;=2,"BUENO",IF(ActividadesCom[[#This Row],[PROMEDIO]]=1,"SUFICIENTE","")))))</f>
        <v>BUENO</v>
      </c>
      <c r="H142" s="5">
        <f>MAX(ActividadesCom[[#This Row],[PERÍODO 1]],ActividadesCom[[#This Row],[PERÍODO 2]],ActividadesCom[[#This Row],[PERÍODO 3]],ActividadesCom[[#This Row],[PERÍODO 4]],ActividadesCom[[#This Row],[PERÍODO 5]])</f>
        <v>20171</v>
      </c>
      <c r="I142" s="6" t="s">
        <v>332</v>
      </c>
      <c r="J142" s="5">
        <v>20163</v>
      </c>
      <c r="K142" s="5" t="s">
        <v>4265</v>
      </c>
      <c r="L142" s="5">
        <f>IF(ActividadesCom[[#This Row],[NIVEL 1]]&lt;&gt;0,VLOOKUP(ActividadesCom[[#This Row],[NIVEL 1]],Catálogo!A:B,2,FALSE),"")</f>
        <v>2</v>
      </c>
      <c r="M142" s="5">
        <v>1</v>
      </c>
      <c r="N142" s="6" t="s">
        <v>331</v>
      </c>
      <c r="O142" s="5">
        <v>20143</v>
      </c>
      <c r="P142" s="5" t="s">
        <v>4265</v>
      </c>
      <c r="Q142" s="5">
        <f>IF(ActividadesCom[[#This Row],[NIVEL 2]]&lt;&gt;0,VLOOKUP(ActividadesCom[[#This Row],[NIVEL 2]],Catálogo!A:B,2,FALSE),"")</f>
        <v>2</v>
      </c>
      <c r="R142" s="5">
        <v>1</v>
      </c>
      <c r="S142" s="6" t="s">
        <v>344</v>
      </c>
      <c r="T142" s="5">
        <v>20171</v>
      </c>
      <c r="U142" s="5" t="s">
        <v>4265</v>
      </c>
      <c r="V142" s="5">
        <f>IF(ActividadesCom[[#This Row],[NIVEL 3]]&lt;&gt;0,VLOOKUP(ActividadesCom[[#This Row],[NIVEL 3]],Catálogo!A:B,2,FALSE),"")</f>
        <v>2</v>
      </c>
      <c r="W142" s="5">
        <v>2</v>
      </c>
      <c r="X142" s="6"/>
      <c r="Y142" s="5"/>
      <c r="Z142" s="5"/>
      <c r="AA142" s="5" t="str">
        <f>IF(ActividadesCom[[#This Row],[NIVEL 4]]&lt;&gt;0,VLOOKUP(ActividadesCom[[#This Row],[NIVEL 4]],Catálogo!A:B,2,FALSE),"")</f>
        <v/>
      </c>
      <c r="AB142" s="5"/>
      <c r="AC142" s="6" t="s">
        <v>2</v>
      </c>
      <c r="AD142" s="5">
        <v>20133</v>
      </c>
      <c r="AE142" s="5" t="s">
        <v>4265</v>
      </c>
      <c r="AF142" s="5">
        <f>IF(ActividadesCom[[#This Row],[NIVEL 5]]&lt;&gt;0,VLOOKUP(ActividadesCom[[#This Row],[NIVEL 5]],Catálogo!A:B,2,FALSE),"")</f>
        <v>2</v>
      </c>
      <c r="AG142" s="5">
        <v>1</v>
      </c>
      <c r="AH142" s="2"/>
      <c r="AI142" s="2"/>
    </row>
    <row r="143" spans="1:35" ht="78" x14ac:dyDescent="0.2">
      <c r="A143" s="5" t="s">
        <v>4772</v>
      </c>
      <c r="B143" s="7">
        <v>13470205</v>
      </c>
      <c r="C143" s="10" t="s">
        <v>1613</v>
      </c>
      <c r="D143" s="7" t="s">
        <v>1245</v>
      </c>
      <c r="E143" s="5">
        <f>SUM(ActividadesCom[[#This Row],[CRÉD. 1]],ActividadesCom[[#This Row],[CRÉD. 2]],ActividadesCom[[#This Row],[CRÉD. 3]],ActividadesCom[[#This Row],[CRÉD. 4]],ActividadesCom[[#This Row],[CRÉD. 5]])</f>
        <v>5</v>
      </c>
      <c r="F14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3" s="5" t="str">
        <f>IF(ActividadesCom[[#This Row],[PROMEDIO]]="","",IF(ActividadesCom[[#This Row],[PROMEDIO]]&gt;=4,"EXCELENTE",IF(ActividadesCom[[#This Row],[PROMEDIO]]&gt;=3,"NOTABLE",IF(ActividadesCom[[#This Row],[PROMEDIO]]&gt;=2,"BUENO",IF(ActividadesCom[[#This Row],[PROMEDIO]]=1,"SUFICIENTE","")))))</f>
        <v>BUENO</v>
      </c>
      <c r="H143" s="5">
        <f>MAX(ActividadesCom[[#This Row],[PERÍODO 1]],ActividadesCom[[#This Row],[PERÍODO 2]],ActividadesCom[[#This Row],[PERÍODO 3]],ActividadesCom[[#This Row],[PERÍODO 4]],ActividadesCom[[#This Row],[PERÍODO 5]])</f>
        <v>20161</v>
      </c>
      <c r="I143" s="6" t="s">
        <v>330</v>
      </c>
      <c r="J143" s="5">
        <v>20161</v>
      </c>
      <c r="K143" s="5" t="s">
        <v>4265</v>
      </c>
      <c r="L143" s="5">
        <f>IF(ActividadesCom[[#This Row],[NIVEL 1]]&lt;&gt;0,VLOOKUP(ActividadesCom[[#This Row],[NIVEL 1]],Catálogo!A:B,2,FALSE),"")</f>
        <v>2</v>
      </c>
      <c r="M143" s="5">
        <v>1</v>
      </c>
      <c r="N143" s="6" t="s">
        <v>340</v>
      </c>
      <c r="O143" s="5" t="s">
        <v>341</v>
      </c>
      <c r="P143" s="5" t="s">
        <v>4265</v>
      </c>
      <c r="Q143" s="5">
        <f>IF(ActividadesCom[[#This Row],[NIVEL 2]]&lt;&gt;0,VLOOKUP(ActividadesCom[[#This Row],[NIVEL 2]],Catálogo!A:B,2,FALSE),"")</f>
        <v>2</v>
      </c>
      <c r="R143" s="5">
        <v>1</v>
      </c>
      <c r="S143" s="6" t="s">
        <v>342</v>
      </c>
      <c r="T143" s="5" t="s">
        <v>338</v>
      </c>
      <c r="U143" s="5" t="s">
        <v>4265</v>
      </c>
      <c r="V143" s="5">
        <f>IF(ActividadesCom[[#This Row],[NIVEL 3]]&lt;&gt;0,VLOOKUP(ActividadesCom[[#This Row],[NIVEL 3]],Catálogo!A:B,2,FALSE),"")</f>
        <v>2</v>
      </c>
      <c r="W143" s="5">
        <v>1</v>
      </c>
      <c r="X143" s="6" t="s">
        <v>4</v>
      </c>
      <c r="Y143" s="5">
        <v>20143</v>
      </c>
      <c r="Z143" s="5" t="s">
        <v>4265</v>
      </c>
      <c r="AA143" s="5">
        <f>IF(ActividadesCom[[#This Row],[NIVEL 4]]&lt;&gt;0,VLOOKUP(ActividadesCom[[#This Row],[NIVEL 4]],Catálogo!A:B,2,FALSE),"")</f>
        <v>2</v>
      </c>
      <c r="AB143" s="5">
        <v>1</v>
      </c>
      <c r="AC143" s="6" t="s">
        <v>5</v>
      </c>
      <c r="AD143" s="5">
        <v>20151</v>
      </c>
      <c r="AE143" s="5" t="s">
        <v>4265</v>
      </c>
      <c r="AF143" s="5">
        <f>IF(ActividadesCom[[#This Row],[NIVEL 5]]&lt;&gt;0,VLOOKUP(ActividadesCom[[#This Row],[NIVEL 5]],Catálogo!A:B,2,FALSE),"")</f>
        <v>2</v>
      </c>
      <c r="AG143" s="5">
        <v>1</v>
      </c>
      <c r="AH143" s="2"/>
      <c r="AI143" s="2"/>
    </row>
    <row r="144" spans="1:35" ht="91" x14ac:dyDescent="0.2">
      <c r="A144" s="5" t="s">
        <v>4772</v>
      </c>
      <c r="B144" s="7">
        <v>13470206</v>
      </c>
      <c r="C144" s="10" t="s">
        <v>1614</v>
      </c>
      <c r="D144" s="7" t="s">
        <v>1250</v>
      </c>
      <c r="E144" s="5">
        <f>SUM(ActividadesCom[[#This Row],[CRÉD. 1]],ActividadesCom[[#This Row],[CRÉD. 2]],ActividadesCom[[#This Row],[CRÉD. 3]],ActividadesCom[[#This Row],[CRÉD. 4]],ActividadesCom[[#This Row],[CRÉD. 5]])</f>
        <v>5</v>
      </c>
      <c r="F14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4" s="5" t="str">
        <f>IF(ActividadesCom[[#This Row],[PROMEDIO]]="","",IF(ActividadesCom[[#This Row],[PROMEDIO]]&gt;=4,"EXCELENTE",IF(ActividadesCom[[#This Row],[PROMEDIO]]&gt;=3,"NOTABLE",IF(ActividadesCom[[#This Row],[PROMEDIO]]&gt;=2,"BUENO",IF(ActividadesCom[[#This Row],[PROMEDIO]]=1,"SUFICIENTE","")))))</f>
        <v>BUENO</v>
      </c>
      <c r="H144" s="5">
        <f>MAX(ActividadesCom[[#This Row],[PERÍODO 1]],ActividadesCom[[#This Row],[PERÍODO 2]],ActividadesCom[[#This Row],[PERÍODO 3]],ActividadesCom[[#This Row],[PERÍODO 4]],ActividadesCom[[#This Row],[PERÍODO 5]])</f>
        <v>20171</v>
      </c>
      <c r="I144" s="6" t="s">
        <v>391</v>
      </c>
      <c r="J144" s="5">
        <v>20171</v>
      </c>
      <c r="K144" s="5" t="s">
        <v>4265</v>
      </c>
      <c r="L144" s="5">
        <f>IF(ActividadesCom[[#This Row],[NIVEL 1]]&lt;&gt;0,VLOOKUP(ActividadesCom[[#This Row],[NIVEL 1]],Catálogo!A:B,2,FALSE),"")</f>
        <v>2</v>
      </c>
      <c r="M144" s="5">
        <v>1</v>
      </c>
      <c r="N144" s="6" t="s">
        <v>337</v>
      </c>
      <c r="O144" s="5">
        <v>20153</v>
      </c>
      <c r="P144" s="5" t="s">
        <v>4265</v>
      </c>
      <c r="Q144" s="5">
        <f>IF(ActividadesCom[[#This Row],[NIVEL 2]]&lt;&gt;0,VLOOKUP(ActividadesCom[[#This Row],[NIVEL 2]],Catálogo!A:B,2,FALSE),"")</f>
        <v>2</v>
      </c>
      <c r="R144" s="5">
        <v>1</v>
      </c>
      <c r="S144" s="6" t="s">
        <v>331</v>
      </c>
      <c r="T144" s="5">
        <v>20161</v>
      </c>
      <c r="U144" s="5" t="s">
        <v>4265</v>
      </c>
      <c r="V144" s="5">
        <f>IF(ActividadesCom[[#This Row],[NIVEL 3]]&lt;&gt;0,VLOOKUP(ActividadesCom[[#This Row],[NIVEL 3]],Catálogo!A:B,2,FALSE),"")</f>
        <v>2</v>
      </c>
      <c r="W144" s="5">
        <v>1</v>
      </c>
      <c r="X144" s="6" t="s">
        <v>394</v>
      </c>
      <c r="Y144" s="5">
        <v>20151</v>
      </c>
      <c r="Z144" s="5" t="s">
        <v>4265</v>
      </c>
      <c r="AA144" s="5">
        <f>IF(ActividadesCom[[#This Row],[NIVEL 4]]&lt;&gt;0,VLOOKUP(ActividadesCom[[#This Row],[NIVEL 4]],Catálogo!A:B,2,FALSE),"")</f>
        <v>2</v>
      </c>
      <c r="AB144" s="5">
        <v>1</v>
      </c>
      <c r="AC144" s="6" t="s">
        <v>33</v>
      </c>
      <c r="AD144" s="5">
        <v>20133</v>
      </c>
      <c r="AE144" s="5" t="s">
        <v>4265</v>
      </c>
      <c r="AF144" s="5">
        <f>IF(ActividadesCom[[#This Row],[NIVEL 5]]&lt;&gt;0,VLOOKUP(ActividadesCom[[#This Row],[NIVEL 5]],Catálogo!A:B,2,FALSE),"")</f>
        <v>2</v>
      </c>
      <c r="AG144" s="5">
        <v>1</v>
      </c>
      <c r="AH144" s="2"/>
      <c r="AI144" s="2"/>
    </row>
    <row r="145" spans="1:35" ht="26" x14ac:dyDescent="0.2">
      <c r="A145" s="5" t="s">
        <v>4772</v>
      </c>
      <c r="B145" s="7">
        <v>13470207</v>
      </c>
      <c r="C145" s="10" t="s">
        <v>1615</v>
      </c>
      <c r="D145" s="7" t="s">
        <v>1245</v>
      </c>
      <c r="E145" s="5">
        <f>SUM(ActividadesCom[[#This Row],[CRÉD. 1]],ActividadesCom[[#This Row],[CRÉD. 2]],ActividadesCom[[#This Row],[CRÉD. 3]],ActividadesCom[[#This Row],[CRÉD. 4]],ActividadesCom[[#This Row],[CRÉD. 5]])</f>
        <v>0</v>
      </c>
      <c r="F1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5" s="5" t="str">
        <f>IF(ActividadesCom[[#This Row],[PROMEDIO]]="","",IF(ActividadesCom[[#This Row],[PROMEDIO]]&gt;=4,"EXCELENTE",IF(ActividadesCom[[#This Row],[PROMEDIO]]&gt;=3,"NOTABLE",IF(ActividadesCom[[#This Row],[PROMEDIO]]&gt;=2,"BUENO",IF(ActividadesCom[[#This Row],[PROMEDIO]]=1,"SUFICIENTE","")))))</f>
        <v/>
      </c>
      <c r="H145" s="5">
        <f>MAX(ActividadesCom[[#This Row],[PERÍODO 1]],ActividadesCom[[#This Row],[PERÍODO 2]],ActividadesCom[[#This Row],[PERÍODO 3]],ActividadesCom[[#This Row],[PERÍODO 4]],ActividadesCom[[#This Row],[PERÍODO 5]])</f>
        <v>0</v>
      </c>
      <c r="I145" s="6"/>
      <c r="J145" s="5"/>
      <c r="K145" s="5"/>
      <c r="L145" s="5" t="str">
        <f>IF(ActividadesCom[[#This Row],[NIVEL 1]]&lt;&gt;0,VLOOKUP(ActividadesCom[[#This Row],[NIVEL 1]],Catálogo!A:B,2,FALSE),"")</f>
        <v/>
      </c>
      <c r="M145" s="5"/>
      <c r="N145" s="6"/>
      <c r="O145" s="5"/>
      <c r="P145" s="5"/>
      <c r="Q145" s="5" t="str">
        <f>IF(ActividadesCom[[#This Row],[NIVEL 2]]&lt;&gt;0,VLOOKUP(ActividadesCom[[#This Row],[NIVEL 2]],Catálogo!A:B,2,FALSE),"")</f>
        <v/>
      </c>
      <c r="R145" s="5"/>
      <c r="S145" s="6"/>
      <c r="T145" s="5"/>
      <c r="U145" s="5"/>
      <c r="V145" s="5" t="str">
        <f>IF(ActividadesCom[[#This Row],[NIVEL 3]]&lt;&gt;0,VLOOKUP(ActividadesCom[[#This Row],[NIVEL 3]],Catálogo!A:B,2,FALSE),"")</f>
        <v/>
      </c>
      <c r="W145" s="5"/>
      <c r="X145" s="6"/>
      <c r="Y145" s="5"/>
      <c r="Z145" s="5"/>
      <c r="AA145" s="5" t="str">
        <f>IF(ActividadesCom[[#This Row],[NIVEL 4]]&lt;&gt;0,VLOOKUP(ActividadesCom[[#This Row],[NIVEL 4]],Catálogo!A:B,2,FALSE),"")</f>
        <v/>
      </c>
      <c r="AB145" s="5"/>
      <c r="AC145" s="6"/>
      <c r="AD145" s="5"/>
      <c r="AE145" s="5"/>
      <c r="AF145" s="5" t="str">
        <f>IF(ActividadesCom[[#This Row],[NIVEL 5]]&lt;&gt;0,VLOOKUP(ActividadesCom[[#This Row],[NIVEL 5]],Catálogo!A:B,2,FALSE),"")</f>
        <v/>
      </c>
      <c r="AG145" s="5"/>
      <c r="AH145" s="2"/>
      <c r="AI145" s="2"/>
    </row>
    <row r="146" spans="1:35" ht="91" x14ac:dyDescent="0.2">
      <c r="A146" s="5" t="s">
        <v>4769</v>
      </c>
      <c r="B146" s="7">
        <v>13470209</v>
      </c>
      <c r="C146" s="10" t="s">
        <v>1500</v>
      </c>
      <c r="D146" s="7" t="s">
        <v>1245</v>
      </c>
      <c r="E146" s="5">
        <f>SUM(ActividadesCom[[#This Row],[CRÉD. 1]],ActividadesCom[[#This Row],[CRÉD. 2]],ActividadesCom[[#This Row],[CRÉD. 3]],ActividadesCom[[#This Row],[CRÉD. 4]],ActividadesCom[[#This Row],[CRÉD. 5]])</f>
        <v>5</v>
      </c>
      <c r="F14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6" s="5" t="str">
        <f>IF(ActividadesCom[[#This Row],[PROMEDIO]]="","",IF(ActividadesCom[[#This Row],[PROMEDIO]]&gt;=4,"EXCELENTE",IF(ActividadesCom[[#This Row],[PROMEDIO]]&gt;=3,"NOTABLE",IF(ActividadesCom[[#This Row],[PROMEDIO]]&gt;=2,"BUENO",IF(ActividadesCom[[#This Row],[PROMEDIO]]=1,"SUFICIENTE","")))))</f>
        <v>BUENO</v>
      </c>
      <c r="H146" s="5">
        <f>MAX(ActividadesCom[[#This Row],[PERÍODO 1]],ActividadesCom[[#This Row],[PERÍODO 2]],ActividadesCom[[#This Row],[PERÍODO 3]],ActividadesCom[[#This Row],[PERÍODO 4]],ActividadesCom[[#This Row],[PERÍODO 5]])</f>
        <v>20181</v>
      </c>
      <c r="I146" s="6" t="s">
        <v>354</v>
      </c>
      <c r="J146" s="5">
        <v>20171</v>
      </c>
      <c r="K146" s="5" t="s">
        <v>4265</v>
      </c>
      <c r="L146" s="5">
        <f>IF(ActividadesCom[[#This Row],[NIVEL 1]]&lt;&gt;0,VLOOKUP(ActividadesCom[[#This Row],[NIVEL 1]],Catálogo!A:B,2,FALSE),"")</f>
        <v>2</v>
      </c>
      <c r="M146" s="5">
        <v>1</v>
      </c>
      <c r="N146" s="6" t="s">
        <v>518</v>
      </c>
      <c r="O146" s="5">
        <v>20173</v>
      </c>
      <c r="P146" s="5" t="s">
        <v>4265</v>
      </c>
      <c r="Q146" s="5">
        <f>IF(ActividadesCom[[#This Row],[NIVEL 2]]&lt;&gt;0,VLOOKUP(ActividadesCom[[#This Row],[NIVEL 2]],Catálogo!A:B,2,FALSE),"")</f>
        <v>2</v>
      </c>
      <c r="R146" s="5">
        <v>1</v>
      </c>
      <c r="S146" s="6" t="s">
        <v>519</v>
      </c>
      <c r="T146" s="5">
        <v>20181</v>
      </c>
      <c r="U146" s="5" t="s">
        <v>4265</v>
      </c>
      <c r="V146" s="5">
        <f>IF(ActividadesCom[[#This Row],[NIVEL 3]]&lt;&gt;0,VLOOKUP(ActividadesCom[[#This Row],[NIVEL 3]],Catálogo!A:B,2,FALSE),"")</f>
        <v>2</v>
      </c>
      <c r="W146" s="5">
        <v>1</v>
      </c>
      <c r="X146" s="6" t="s">
        <v>392</v>
      </c>
      <c r="Y146" s="5">
        <v>20161</v>
      </c>
      <c r="Z146" s="5" t="s">
        <v>4265</v>
      </c>
      <c r="AA146" s="5">
        <f>IF(ActividadesCom[[#This Row],[NIVEL 4]]&lt;&gt;0,VLOOKUP(ActividadesCom[[#This Row],[NIVEL 4]],Catálogo!A:B,2,FALSE),"")</f>
        <v>2</v>
      </c>
      <c r="AB146" s="5">
        <v>1</v>
      </c>
      <c r="AC146" s="6" t="s">
        <v>82</v>
      </c>
      <c r="AD146" s="5">
        <v>20133</v>
      </c>
      <c r="AE146" s="5" t="s">
        <v>4265</v>
      </c>
      <c r="AF146" s="5">
        <f>IF(ActividadesCom[[#This Row],[NIVEL 5]]&lt;&gt;0,VLOOKUP(ActividadesCom[[#This Row],[NIVEL 5]],Catálogo!A:B,2,FALSE),"")</f>
        <v>2</v>
      </c>
      <c r="AG146" s="5">
        <v>1</v>
      </c>
      <c r="AH146" s="2"/>
      <c r="AI146" s="2"/>
    </row>
    <row r="147" spans="1:35" ht="117" x14ac:dyDescent="0.2">
      <c r="A147" s="5" t="s">
        <v>4772</v>
      </c>
      <c r="B147" s="7">
        <v>13470210</v>
      </c>
      <c r="C147" s="10" t="s">
        <v>1616</v>
      </c>
      <c r="D147" s="7" t="s">
        <v>1245</v>
      </c>
      <c r="E147" s="5">
        <f>SUM(ActividadesCom[[#This Row],[CRÉD. 1]],ActividadesCom[[#This Row],[CRÉD. 2]],ActividadesCom[[#This Row],[CRÉD. 3]],ActividadesCom[[#This Row],[CRÉD. 4]],ActividadesCom[[#This Row],[CRÉD. 5]])</f>
        <v>5</v>
      </c>
      <c r="F14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7" s="5" t="str">
        <f>IF(ActividadesCom[[#This Row],[PROMEDIO]]="","",IF(ActividadesCom[[#This Row],[PROMEDIO]]&gt;=4,"EXCELENTE",IF(ActividadesCom[[#This Row],[PROMEDIO]]&gt;=3,"NOTABLE",IF(ActividadesCom[[#This Row],[PROMEDIO]]&gt;=2,"BUENO",IF(ActividadesCom[[#This Row],[PROMEDIO]]=1,"SUFICIENTE","")))))</f>
        <v>BUENO</v>
      </c>
      <c r="H147" s="5">
        <f>MAX(ActividadesCom[[#This Row],[PERÍODO 1]],ActividadesCom[[#This Row],[PERÍODO 2]],ActividadesCom[[#This Row],[PERÍODO 3]],ActividadesCom[[#This Row],[PERÍODO 4]],ActividadesCom[[#This Row],[PERÍODO 5]])</f>
        <v>20183</v>
      </c>
      <c r="I147" s="6" t="s">
        <v>392</v>
      </c>
      <c r="J147" s="5">
        <v>20161</v>
      </c>
      <c r="K147" s="5" t="s">
        <v>4265</v>
      </c>
      <c r="L147" s="5">
        <f>IF(ActividadesCom[[#This Row],[NIVEL 1]]&lt;&gt;0,VLOOKUP(ActividadesCom[[#This Row],[NIVEL 1]],Catálogo!A:B,2,FALSE),"")</f>
        <v>2</v>
      </c>
      <c r="M147" s="5">
        <v>1</v>
      </c>
      <c r="N147" s="6" t="s">
        <v>330</v>
      </c>
      <c r="O147" s="5">
        <v>20161</v>
      </c>
      <c r="P147" s="5" t="s">
        <v>4265</v>
      </c>
      <c r="Q147" s="5">
        <f>IF(ActividadesCom[[#This Row],[NIVEL 2]]&lt;&gt;0,VLOOKUP(ActividadesCom[[#This Row],[NIVEL 2]],Catálogo!A:B,2,FALSE),"")</f>
        <v>2</v>
      </c>
      <c r="R147" s="5">
        <v>1</v>
      </c>
      <c r="S147" s="6" t="s">
        <v>630</v>
      </c>
      <c r="T147" s="5">
        <v>20161</v>
      </c>
      <c r="U147" s="5" t="s">
        <v>4265</v>
      </c>
      <c r="V147" s="5">
        <f>IF(ActividadesCom[[#This Row],[NIVEL 3]]&lt;&gt;0,VLOOKUP(ActividadesCom[[#This Row],[NIVEL 3]],Catálogo!A:B,2,FALSE),"")</f>
        <v>2</v>
      </c>
      <c r="W147" s="5">
        <v>1</v>
      </c>
      <c r="X147" s="6" t="s">
        <v>631</v>
      </c>
      <c r="Y147" s="5">
        <v>20183</v>
      </c>
      <c r="Z147" s="5" t="s">
        <v>4265</v>
      </c>
      <c r="AA147" s="5">
        <f>IF(ActividadesCom[[#This Row],[NIVEL 4]]&lt;&gt;0,VLOOKUP(ActividadesCom[[#This Row],[NIVEL 4]],Catálogo!A:B,2,FALSE),"")</f>
        <v>2</v>
      </c>
      <c r="AB147" s="5">
        <v>1</v>
      </c>
      <c r="AC147" s="6" t="s">
        <v>31</v>
      </c>
      <c r="AD147" s="5">
        <v>20141</v>
      </c>
      <c r="AE147" s="5" t="s">
        <v>4265</v>
      </c>
      <c r="AF147" s="5">
        <f>IF(ActividadesCom[[#This Row],[NIVEL 5]]&lt;&gt;0,VLOOKUP(ActividadesCom[[#This Row],[NIVEL 5]],Catálogo!A:B,2,FALSE),"")</f>
        <v>2</v>
      </c>
      <c r="AG147" s="5">
        <v>1</v>
      </c>
      <c r="AH147" s="2"/>
      <c r="AI147" s="2"/>
    </row>
    <row r="148" spans="1:35" ht="26" x14ac:dyDescent="0.2">
      <c r="A148" s="5" t="s">
        <v>4772</v>
      </c>
      <c r="B148" s="7">
        <v>13470215</v>
      </c>
      <c r="C148" s="10" t="s">
        <v>1617</v>
      </c>
      <c r="D148" s="7" t="s">
        <v>1245</v>
      </c>
      <c r="E148" s="5">
        <f>SUM(ActividadesCom[[#This Row],[CRÉD. 1]],ActividadesCom[[#This Row],[CRÉD. 2]],ActividadesCom[[#This Row],[CRÉD. 3]],ActividadesCom[[#This Row],[CRÉD. 4]],ActividadesCom[[#This Row],[CRÉD. 5]])</f>
        <v>0</v>
      </c>
      <c r="F1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8" s="5" t="str">
        <f>IF(ActividadesCom[[#This Row],[PROMEDIO]]="","",IF(ActividadesCom[[#This Row],[PROMEDIO]]&gt;=4,"EXCELENTE",IF(ActividadesCom[[#This Row],[PROMEDIO]]&gt;=3,"NOTABLE",IF(ActividadesCom[[#This Row],[PROMEDIO]]&gt;=2,"BUENO",IF(ActividadesCom[[#This Row],[PROMEDIO]]=1,"SUFICIENTE","")))))</f>
        <v/>
      </c>
      <c r="H148" s="5">
        <f>MAX(ActividadesCom[[#This Row],[PERÍODO 1]],ActividadesCom[[#This Row],[PERÍODO 2]],ActividadesCom[[#This Row],[PERÍODO 3]],ActividadesCom[[#This Row],[PERÍODO 4]],ActividadesCom[[#This Row],[PERÍODO 5]])</f>
        <v>0</v>
      </c>
      <c r="I148" s="6"/>
      <c r="J148" s="5"/>
      <c r="K148" s="5"/>
      <c r="L148" s="5" t="str">
        <f>IF(ActividadesCom[[#This Row],[NIVEL 1]]&lt;&gt;0,VLOOKUP(ActividadesCom[[#This Row],[NIVEL 1]],Catálogo!A:B,2,FALSE),"")</f>
        <v/>
      </c>
      <c r="M148" s="5"/>
      <c r="N148" s="6"/>
      <c r="O148" s="5"/>
      <c r="P148" s="5"/>
      <c r="Q148" s="5" t="str">
        <f>IF(ActividadesCom[[#This Row],[NIVEL 2]]&lt;&gt;0,VLOOKUP(ActividadesCom[[#This Row],[NIVEL 2]],Catálogo!A:B,2,FALSE),"")</f>
        <v/>
      </c>
      <c r="R148" s="5"/>
      <c r="S148" s="6"/>
      <c r="T148" s="5"/>
      <c r="U148" s="5"/>
      <c r="V148" s="5" t="str">
        <f>IF(ActividadesCom[[#This Row],[NIVEL 3]]&lt;&gt;0,VLOOKUP(ActividadesCom[[#This Row],[NIVEL 3]],Catálogo!A:B,2,FALSE),"")</f>
        <v/>
      </c>
      <c r="W148" s="5"/>
      <c r="X148" s="6"/>
      <c r="Y148" s="5"/>
      <c r="Z148" s="5"/>
      <c r="AA148" s="5" t="str">
        <f>IF(ActividadesCom[[#This Row],[NIVEL 4]]&lt;&gt;0,VLOOKUP(ActividadesCom[[#This Row],[NIVEL 4]],Catálogo!A:B,2,FALSE),"")</f>
        <v/>
      </c>
      <c r="AB148" s="5"/>
      <c r="AC148" s="6"/>
      <c r="AD148" s="5"/>
      <c r="AE148" s="5"/>
      <c r="AF148" s="5" t="str">
        <f>IF(ActividadesCom[[#This Row],[NIVEL 5]]&lt;&gt;0,VLOOKUP(ActividadesCom[[#This Row],[NIVEL 5]],Catálogo!A:B,2,FALSE),"")</f>
        <v/>
      </c>
      <c r="AG148" s="5"/>
      <c r="AH148" s="2"/>
      <c r="AI148" s="2"/>
    </row>
    <row r="149" spans="1:35" ht="117" x14ac:dyDescent="0.2">
      <c r="A149" s="5" t="s">
        <v>4769</v>
      </c>
      <c r="B149" s="7">
        <v>13470217</v>
      </c>
      <c r="C149" s="10" t="s">
        <v>1501</v>
      </c>
      <c r="D149" s="7" t="s">
        <v>1245</v>
      </c>
      <c r="E149" s="5">
        <f>SUM(ActividadesCom[[#This Row],[CRÉD. 1]],ActividadesCom[[#This Row],[CRÉD. 2]],ActividadesCom[[#This Row],[CRÉD. 3]],ActividadesCom[[#This Row],[CRÉD. 4]],ActividadesCom[[#This Row],[CRÉD. 5]])</f>
        <v>5</v>
      </c>
      <c r="F14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9" s="5" t="str">
        <f>IF(ActividadesCom[[#This Row],[PROMEDIO]]="","",IF(ActividadesCom[[#This Row],[PROMEDIO]]&gt;=4,"EXCELENTE",IF(ActividadesCom[[#This Row],[PROMEDIO]]&gt;=3,"NOTABLE",IF(ActividadesCom[[#This Row],[PROMEDIO]]&gt;=2,"BUENO",IF(ActividadesCom[[#This Row],[PROMEDIO]]=1,"SUFICIENTE","")))))</f>
        <v>BUENO</v>
      </c>
      <c r="H149" s="5">
        <f>MAX(ActividadesCom[[#This Row],[PERÍODO 1]],ActividadesCom[[#This Row],[PERÍODO 2]],ActividadesCom[[#This Row],[PERÍODO 3]],ActividadesCom[[#This Row],[PERÍODO 4]],ActividadesCom[[#This Row],[PERÍODO 5]])</f>
        <v>20173</v>
      </c>
      <c r="I149" s="6" t="s">
        <v>331</v>
      </c>
      <c r="J149" s="5">
        <v>20153</v>
      </c>
      <c r="K149" s="5" t="s">
        <v>4265</v>
      </c>
      <c r="L149" s="5">
        <f>IF(ActividadesCom[[#This Row],[NIVEL 1]]&lt;&gt;0,VLOOKUP(ActividadesCom[[#This Row],[NIVEL 1]],Catálogo!A:B,2,FALSE),"")</f>
        <v>2</v>
      </c>
      <c r="M149" s="5">
        <v>1</v>
      </c>
      <c r="N149" s="6" t="s">
        <v>439</v>
      </c>
      <c r="O149" s="5">
        <v>20173</v>
      </c>
      <c r="P149" s="5" t="s">
        <v>4265</v>
      </c>
      <c r="Q149" s="5">
        <f>IF(ActividadesCom[[#This Row],[NIVEL 2]]&lt;&gt;0,VLOOKUP(ActividadesCom[[#This Row],[NIVEL 2]],Catálogo!A:B,2,FALSE),"")</f>
        <v>2</v>
      </c>
      <c r="R149" s="5">
        <v>2</v>
      </c>
      <c r="S149" s="6" t="s">
        <v>445</v>
      </c>
      <c r="T149" s="5">
        <v>20173</v>
      </c>
      <c r="U149" s="5" t="s">
        <v>4265</v>
      </c>
      <c r="V149" s="5">
        <f>IF(ActividadesCom[[#This Row],[NIVEL 3]]&lt;&gt;0,VLOOKUP(ActividadesCom[[#This Row],[NIVEL 3]],Catálogo!A:B,2,FALSE),"")</f>
        <v>2</v>
      </c>
      <c r="W149" s="5">
        <v>1</v>
      </c>
      <c r="X149" s="6"/>
      <c r="Y149" s="5"/>
      <c r="Z149" s="5"/>
      <c r="AA149" s="5"/>
      <c r="AB149" s="5"/>
      <c r="AC149" s="6" t="s">
        <v>82</v>
      </c>
      <c r="AD149" s="5">
        <v>20133</v>
      </c>
      <c r="AE149" s="5" t="s">
        <v>4265</v>
      </c>
      <c r="AF149" s="5">
        <f>IF(ActividadesCom[[#This Row],[NIVEL 5]]&lt;&gt;0,VLOOKUP(ActividadesCom[[#This Row],[NIVEL 5]],Catálogo!A:B,2,FALSE),"")</f>
        <v>2</v>
      </c>
      <c r="AG149" s="5">
        <v>1</v>
      </c>
      <c r="AH149" s="2"/>
      <c r="AI149" s="2"/>
    </row>
    <row r="150" spans="1:35" ht="26" x14ac:dyDescent="0.2">
      <c r="A150" s="5" t="s">
        <v>4772</v>
      </c>
      <c r="B150" s="7">
        <v>13470219</v>
      </c>
      <c r="C150" s="10" t="s">
        <v>1618</v>
      </c>
      <c r="D150" s="7" t="s">
        <v>1245</v>
      </c>
      <c r="E150" s="5">
        <f>SUM(ActividadesCom[[#This Row],[CRÉD. 1]],ActividadesCom[[#This Row],[CRÉD. 2]],ActividadesCom[[#This Row],[CRÉD. 3]],ActividadesCom[[#This Row],[CRÉD. 4]],ActividadesCom[[#This Row],[CRÉD. 5]])</f>
        <v>0</v>
      </c>
      <c r="F1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0" s="5" t="str">
        <f>IF(ActividadesCom[[#This Row],[PROMEDIO]]="","",IF(ActividadesCom[[#This Row],[PROMEDIO]]&gt;=4,"EXCELENTE",IF(ActividadesCom[[#This Row],[PROMEDIO]]&gt;=3,"NOTABLE",IF(ActividadesCom[[#This Row],[PROMEDIO]]&gt;=2,"BUENO",IF(ActividadesCom[[#This Row],[PROMEDIO]]=1,"SUFICIENTE","")))))</f>
        <v/>
      </c>
      <c r="H150" s="5">
        <f>MAX(ActividadesCom[[#This Row],[PERÍODO 1]],ActividadesCom[[#This Row],[PERÍODO 2]],ActividadesCom[[#This Row],[PERÍODO 3]],ActividadesCom[[#This Row],[PERÍODO 4]],ActividadesCom[[#This Row],[PERÍODO 5]])</f>
        <v>0</v>
      </c>
      <c r="I150" s="6"/>
      <c r="J150" s="5"/>
      <c r="K150" s="5"/>
      <c r="L150" s="5" t="str">
        <f>IF(ActividadesCom[[#This Row],[NIVEL 1]]&lt;&gt;0,VLOOKUP(ActividadesCom[[#This Row],[NIVEL 1]],Catálogo!A:B,2,FALSE),"")</f>
        <v/>
      </c>
      <c r="M150" s="5"/>
      <c r="N150" s="6"/>
      <c r="O150" s="5"/>
      <c r="P150" s="5"/>
      <c r="Q150" s="5" t="str">
        <f>IF(ActividadesCom[[#This Row],[NIVEL 2]]&lt;&gt;0,VLOOKUP(ActividadesCom[[#This Row],[NIVEL 2]],Catálogo!A:B,2,FALSE),"")</f>
        <v/>
      </c>
      <c r="R150" s="5"/>
      <c r="S150" s="6"/>
      <c r="T150" s="5"/>
      <c r="U150" s="5"/>
      <c r="V150" s="5" t="str">
        <f>IF(ActividadesCom[[#This Row],[NIVEL 3]]&lt;&gt;0,VLOOKUP(ActividadesCom[[#This Row],[NIVEL 3]],Catálogo!A:B,2,FALSE),"")</f>
        <v/>
      </c>
      <c r="W150" s="5"/>
      <c r="X150" s="6"/>
      <c r="Y150" s="5"/>
      <c r="Z150" s="5"/>
      <c r="AA150" s="5" t="str">
        <f>IF(ActividadesCom[[#This Row],[NIVEL 4]]&lt;&gt;0,VLOOKUP(ActividadesCom[[#This Row],[NIVEL 4]],Catálogo!A:B,2,FALSE),"")</f>
        <v/>
      </c>
      <c r="AB150" s="5"/>
      <c r="AC150" s="6"/>
      <c r="AD150" s="5"/>
      <c r="AE150" s="5"/>
      <c r="AF150" s="5" t="str">
        <f>IF(ActividadesCom[[#This Row],[NIVEL 5]]&lt;&gt;0,VLOOKUP(ActividadesCom[[#This Row],[NIVEL 5]],Catálogo!A:B,2,FALSE),"")</f>
        <v/>
      </c>
      <c r="AG150" s="5"/>
      <c r="AH150" s="2"/>
      <c r="AI150" s="2"/>
    </row>
    <row r="151" spans="1:35" ht="39" x14ac:dyDescent="0.2">
      <c r="A151" s="5" t="s">
        <v>4769</v>
      </c>
      <c r="B151" s="7">
        <v>13470222</v>
      </c>
      <c r="C151" s="10" t="s">
        <v>1502</v>
      </c>
      <c r="D151" s="7" t="s">
        <v>1250</v>
      </c>
      <c r="E151" s="5">
        <f>SUM(ActividadesCom[[#This Row],[CRÉD. 1]],ActividadesCom[[#This Row],[CRÉD. 2]],ActividadesCom[[#This Row],[CRÉD. 3]],ActividadesCom[[#This Row],[CRÉD. 4]],ActividadesCom[[#This Row],[CRÉD. 5]])</f>
        <v>1</v>
      </c>
      <c r="F1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1" s="5" t="str">
        <f>IF(ActividadesCom[[#This Row],[PROMEDIO]]="","",IF(ActividadesCom[[#This Row],[PROMEDIO]]&gt;=4,"EXCELENTE",IF(ActividadesCom[[#This Row],[PROMEDIO]]&gt;=3,"NOTABLE",IF(ActividadesCom[[#This Row],[PROMEDIO]]&gt;=2,"BUENO",IF(ActividadesCom[[#This Row],[PROMEDIO]]=1,"SUFICIENTE","")))))</f>
        <v/>
      </c>
      <c r="H151" s="5">
        <f>MAX(ActividadesCom[[#This Row],[PERÍODO 1]],ActividadesCom[[#This Row],[PERÍODO 2]],ActividadesCom[[#This Row],[PERÍODO 3]],ActividadesCom[[#This Row],[PERÍODO 4]],ActividadesCom[[#This Row],[PERÍODO 5]])</f>
        <v>20171</v>
      </c>
      <c r="I151" s="6" t="s">
        <v>355</v>
      </c>
      <c r="J151" s="5">
        <v>20171</v>
      </c>
      <c r="K151" s="5" t="s">
        <v>4265</v>
      </c>
      <c r="L151" s="5">
        <f>IF(ActividadesCom[[#This Row],[NIVEL 1]]&lt;&gt;0,VLOOKUP(ActividadesCom[[#This Row],[NIVEL 1]],Catálogo!A:B,2,FALSE),"")</f>
        <v>2</v>
      </c>
      <c r="M151" s="5">
        <v>1</v>
      </c>
      <c r="N151" s="6"/>
      <c r="O151" s="5"/>
      <c r="P151" s="5"/>
      <c r="Q151" s="5" t="str">
        <f>IF(ActividadesCom[[#This Row],[NIVEL 2]]&lt;&gt;0,VLOOKUP(ActividadesCom[[#This Row],[NIVEL 2]],Catálogo!A:B,2,FALSE),"")</f>
        <v/>
      </c>
      <c r="R151" s="5"/>
      <c r="S151" s="6"/>
      <c r="T151" s="5"/>
      <c r="U151" s="5"/>
      <c r="V151" s="5" t="str">
        <f>IF(ActividadesCom[[#This Row],[NIVEL 3]]&lt;&gt;0,VLOOKUP(ActividadesCom[[#This Row],[NIVEL 3]],Catálogo!A:B,2,FALSE),"")</f>
        <v/>
      </c>
      <c r="W151" s="5"/>
      <c r="X151" s="6"/>
      <c r="Y151" s="5"/>
      <c r="Z151" s="5"/>
      <c r="AA151" s="5" t="str">
        <f>IF(ActividadesCom[[#This Row],[NIVEL 4]]&lt;&gt;0,VLOOKUP(ActividadesCom[[#This Row],[NIVEL 4]],Catálogo!A:B,2,FALSE),"")</f>
        <v/>
      </c>
      <c r="AB151" s="5"/>
      <c r="AC151" s="6"/>
      <c r="AD151" s="5"/>
      <c r="AE151" s="5"/>
      <c r="AF151" s="5" t="str">
        <f>IF(ActividadesCom[[#This Row],[NIVEL 5]]&lt;&gt;0,VLOOKUP(ActividadesCom[[#This Row],[NIVEL 5]],Catálogo!A:B,2,FALSE),"")</f>
        <v/>
      </c>
      <c r="AG151" s="5"/>
      <c r="AH151" s="2"/>
      <c r="AI151" s="2"/>
    </row>
    <row r="152" spans="1:35" ht="78" x14ac:dyDescent="0.2">
      <c r="A152" s="5" t="s">
        <v>4769</v>
      </c>
      <c r="B152" s="7">
        <v>13470223</v>
      </c>
      <c r="C152" s="10" t="s">
        <v>1503</v>
      </c>
      <c r="D152" s="7" t="s">
        <v>1245</v>
      </c>
      <c r="E152" s="5">
        <f>SUM(ActividadesCom[[#This Row],[CRÉD. 1]],ActividadesCom[[#This Row],[CRÉD. 2]],ActividadesCom[[#This Row],[CRÉD. 3]],ActividadesCom[[#This Row],[CRÉD. 4]],ActividadesCom[[#This Row],[CRÉD. 5]])</f>
        <v>5</v>
      </c>
      <c r="F15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2" s="5" t="str">
        <f>IF(ActividadesCom[[#This Row],[PROMEDIO]]="","",IF(ActividadesCom[[#This Row],[PROMEDIO]]&gt;=4,"EXCELENTE",IF(ActividadesCom[[#This Row],[PROMEDIO]]&gt;=3,"NOTABLE",IF(ActividadesCom[[#This Row],[PROMEDIO]]&gt;=2,"BUENO",IF(ActividadesCom[[#This Row],[PROMEDIO]]=1,"SUFICIENTE","")))))</f>
        <v>BUENO</v>
      </c>
      <c r="H152" s="5">
        <f>MAX(ActividadesCom[[#This Row],[PERÍODO 1]],ActividadesCom[[#This Row],[PERÍODO 2]],ActividadesCom[[#This Row],[PERÍODO 3]],ActividadesCom[[#This Row],[PERÍODO 4]],ActividadesCom[[#This Row],[PERÍODO 5]])</f>
        <v>20173</v>
      </c>
      <c r="I152" s="6" t="s">
        <v>518</v>
      </c>
      <c r="J152" s="5">
        <v>20173</v>
      </c>
      <c r="K152" s="5" t="s">
        <v>4265</v>
      </c>
      <c r="L152" s="5">
        <f>IF(ActividadesCom[[#This Row],[NIVEL 1]]&lt;&gt;0,VLOOKUP(ActividadesCom[[#This Row],[NIVEL 1]],Catálogo!A:B,2,FALSE),"")</f>
        <v>2</v>
      </c>
      <c r="M152" s="5">
        <v>1</v>
      </c>
      <c r="N152" s="6" t="s">
        <v>344</v>
      </c>
      <c r="O152" s="5">
        <v>20171</v>
      </c>
      <c r="P152" s="5" t="s">
        <v>4265</v>
      </c>
      <c r="Q152" s="5">
        <f>IF(ActividadesCom[[#This Row],[NIVEL 2]]&lt;&gt;0,VLOOKUP(ActividadesCom[[#This Row],[NIVEL 2]],Catálogo!A:B,2,FALSE),"")</f>
        <v>2</v>
      </c>
      <c r="R152" s="5">
        <v>2</v>
      </c>
      <c r="S152" s="6" t="s">
        <v>331</v>
      </c>
      <c r="T152" s="5">
        <v>20161</v>
      </c>
      <c r="U152" s="5" t="s">
        <v>4265</v>
      </c>
      <c r="V152" s="5">
        <f>IF(ActividadesCom[[#This Row],[NIVEL 3]]&lt;&gt;0,VLOOKUP(ActividadesCom[[#This Row],[NIVEL 3]],Catálogo!A:B,2,FALSE),"")</f>
        <v>2</v>
      </c>
      <c r="W152" s="5">
        <v>1</v>
      </c>
      <c r="X152" s="6"/>
      <c r="Y152" s="5"/>
      <c r="Z152" s="5"/>
      <c r="AA152" s="5" t="str">
        <f>IF(ActividadesCom[[#This Row],[NIVEL 4]]&lt;&gt;0,VLOOKUP(ActividadesCom[[#This Row],[NIVEL 4]],Catálogo!A:B,2,FALSE),"")</f>
        <v/>
      </c>
      <c r="AB152" s="5"/>
      <c r="AC152" s="6" t="s">
        <v>116</v>
      </c>
      <c r="AD152" s="5">
        <v>20133</v>
      </c>
      <c r="AE152" s="5" t="s">
        <v>4265</v>
      </c>
      <c r="AF152" s="5">
        <f>IF(ActividadesCom[[#This Row],[NIVEL 5]]&lt;&gt;0,VLOOKUP(ActividadesCom[[#This Row],[NIVEL 5]],Catálogo!A:B,2,FALSE),"")</f>
        <v>2</v>
      </c>
      <c r="AG152" s="5">
        <v>1</v>
      </c>
      <c r="AH152" s="2"/>
      <c r="AI152" s="2"/>
    </row>
    <row r="153" spans="1:35" ht="52" x14ac:dyDescent="0.2">
      <c r="A153" s="5" t="s">
        <v>4764</v>
      </c>
      <c r="B153" s="7">
        <v>13470224</v>
      </c>
      <c r="C153" s="10" t="s">
        <v>1316</v>
      </c>
      <c r="D153" s="7" t="s">
        <v>1250</v>
      </c>
      <c r="E153" s="5">
        <f>SUM(ActividadesCom[[#This Row],[CRÉD. 1]],ActividadesCom[[#This Row],[CRÉD. 2]],ActividadesCom[[#This Row],[CRÉD. 3]],ActividadesCom[[#This Row],[CRÉD. 4]],ActividadesCom[[#This Row],[CRÉD. 5]])</f>
        <v>6</v>
      </c>
      <c r="F15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3" s="5" t="str">
        <f>IF(ActividadesCom[[#This Row],[PROMEDIO]]="","",IF(ActividadesCom[[#This Row],[PROMEDIO]]&gt;=4,"EXCELENTE",IF(ActividadesCom[[#This Row],[PROMEDIO]]&gt;=3,"NOTABLE",IF(ActividadesCom[[#This Row],[PROMEDIO]]&gt;=2,"BUENO",IF(ActividadesCom[[#This Row],[PROMEDIO]]=1,"SUFICIENTE","")))))</f>
        <v>BUENO</v>
      </c>
      <c r="H153" s="5">
        <f>MAX(ActividadesCom[[#This Row],[PERÍODO 1]],ActividadesCom[[#This Row],[PERÍODO 2]],ActividadesCom[[#This Row],[PERÍODO 3]],ActividadesCom[[#This Row],[PERÍODO 4]],ActividadesCom[[#This Row],[PERÍODO 5]])</f>
        <v>20153</v>
      </c>
      <c r="I153" s="6" t="s">
        <v>39</v>
      </c>
      <c r="J153" s="5">
        <v>20151</v>
      </c>
      <c r="K153" s="5" t="s">
        <v>4265</v>
      </c>
      <c r="L153" s="5">
        <f>IF(ActividadesCom[[#This Row],[NIVEL 1]]&lt;&gt;0,VLOOKUP(ActividadesCom[[#This Row],[NIVEL 1]],Catálogo!A:B,2,FALSE),"")</f>
        <v>2</v>
      </c>
      <c r="M153" s="5">
        <v>1</v>
      </c>
      <c r="N153" s="6" t="s">
        <v>73</v>
      </c>
      <c r="O153" s="5">
        <v>20151</v>
      </c>
      <c r="P153" s="5" t="s">
        <v>4265</v>
      </c>
      <c r="Q153" s="5">
        <f>IF(ActividadesCom[[#This Row],[NIVEL 2]]&lt;&gt;0,VLOOKUP(ActividadesCom[[#This Row],[NIVEL 2]],Catálogo!A:B,2,FALSE),"")</f>
        <v>2</v>
      </c>
      <c r="R153" s="5">
        <v>2</v>
      </c>
      <c r="S153" s="6" t="s">
        <v>111</v>
      </c>
      <c r="T153" s="5">
        <v>20153</v>
      </c>
      <c r="U153" s="5" t="s">
        <v>4265</v>
      </c>
      <c r="V153" s="5">
        <f>IF(ActividadesCom[[#This Row],[NIVEL 3]]&lt;&gt;0,VLOOKUP(ActividadesCom[[#This Row],[NIVEL 3]],Catálogo!A:B,2,FALSE),"")</f>
        <v>2</v>
      </c>
      <c r="W153" s="5">
        <v>1</v>
      </c>
      <c r="X153" s="6"/>
      <c r="Y153" s="5"/>
      <c r="Z153" s="5"/>
      <c r="AA153" s="5" t="str">
        <f>IF(ActividadesCom[[#This Row],[NIVEL 4]]&lt;&gt;0,VLOOKUP(ActividadesCom[[#This Row],[NIVEL 4]],Catálogo!A:B,2,FALSE),"")</f>
        <v/>
      </c>
      <c r="AB153" s="5"/>
      <c r="AC153" s="6" t="s">
        <v>33</v>
      </c>
      <c r="AD153" s="5">
        <v>20133</v>
      </c>
      <c r="AE153" s="5" t="s">
        <v>4265</v>
      </c>
      <c r="AF153" s="5">
        <f>IF(ActividadesCom[[#This Row],[NIVEL 5]]&lt;&gt;0,VLOOKUP(ActividadesCom[[#This Row],[NIVEL 5]],Catálogo!A:B,2,FALSE),"")</f>
        <v>2</v>
      </c>
      <c r="AG153" s="5">
        <v>2</v>
      </c>
      <c r="AH153" s="2"/>
      <c r="AI153" s="2"/>
    </row>
    <row r="154" spans="1:35" ht="78" x14ac:dyDescent="0.2">
      <c r="A154" s="5" t="s">
        <v>4764</v>
      </c>
      <c r="B154" s="7">
        <v>13470225</v>
      </c>
      <c r="C154" s="10" t="s">
        <v>1317</v>
      </c>
      <c r="D154" s="7" t="s">
        <v>1250</v>
      </c>
      <c r="E154" s="5">
        <f>SUM(ActividadesCom[[#This Row],[CRÉD. 1]],ActividadesCom[[#This Row],[CRÉD. 2]],ActividadesCom[[#This Row],[CRÉD. 3]],ActividadesCom[[#This Row],[CRÉD. 4]],ActividadesCom[[#This Row],[CRÉD. 5]])</f>
        <v>5</v>
      </c>
      <c r="F15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4" s="5" t="str">
        <f>IF(ActividadesCom[[#This Row],[PROMEDIO]]="","",IF(ActividadesCom[[#This Row],[PROMEDIO]]&gt;=4,"EXCELENTE",IF(ActividadesCom[[#This Row],[PROMEDIO]]&gt;=3,"NOTABLE",IF(ActividadesCom[[#This Row],[PROMEDIO]]&gt;=2,"BUENO",IF(ActividadesCom[[#This Row],[PROMEDIO]]=1,"SUFICIENTE","")))))</f>
        <v>BUENO</v>
      </c>
      <c r="H154" s="5">
        <f>MAX(ActividadesCom[[#This Row],[PERÍODO 1]],ActividadesCom[[#This Row],[PERÍODO 2]],ActividadesCom[[#This Row],[PERÍODO 3]],ActividadesCom[[#This Row],[PERÍODO 4]],ActividadesCom[[#This Row],[PERÍODO 5]])</f>
        <v>20151</v>
      </c>
      <c r="I154" s="6" t="s">
        <v>17</v>
      </c>
      <c r="J154" s="5">
        <v>20133</v>
      </c>
      <c r="K154" s="5" t="s">
        <v>4265</v>
      </c>
      <c r="L154" s="5">
        <f>IF(ActividadesCom[[#This Row],[NIVEL 1]]&lt;&gt;0,VLOOKUP(ActividadesCom[[#This Row],[NIVEL 1]],Catálogo!A:B,2,FALSE),"")</f>
        <v>2</v>
      </c>
      <c r="M154" s="5">
        <v>1</v>
      </c>
      <c r="N154" s="6" t="s">
        <v>3</v>
      </c>
      <c r="O154" s="5">
        <v>20151</v>
      </c>
      <c r="P154" s="5" t="s">
        <v>4265</v>
      </c>
      <c r="Q154" s="5">
        <f>IF(ActividadesCom[[#This Row],[NIVEL 2]]&lt;&gt;0,VLOOKUP(ActividadesCom[[#This Row],[NIVEL 2]],Catálogo!A:B,2,FALSE),"")</f>
        <v>2</v>
      </c>
      <c r="R154" s="5">
        <v>1</v>
      </c>
      <c r="S154" s="6" t="s">
        <v>111</v>
      </c>
      <c r="T154" s="5">
        <v>20151</v>
      </c>
      <c r="U154" s="5" t="s">
        <v>4265</v>
      </c>
      <c r="V154" s="5">
        <f>IF(ActividadesCom[[#This Row],[NIVEL 3]]&lt;&gt;0,VLOOKUP(ActividadesCom[[#This Row],[NIVEL 3]],Catálogo!A:B,2,FALSE),"")</f>
        <v>2</v>
      </c>
      <c r="W154" s="5">
        <v>1</v>
      </c>
      <c r="X154" s="6" t="s">
        <v>113</v>
      </c>
      <c r="Y154" s="5">
        <v>20133</v>
      </c>
      <c r="Z154" s="5" t="s">
        <v>4265</v>
      </c>
      <c r="AA154" s="5">
        <f>IF(ActividadesCom[[#This Row],[NIVEL 4]]&lt;&gt;0,VLOOKUP(ActividadesCom[[#This Row],[NIVEL 4]],Catálogo!A:B,2,FALSE),"")</f>
        <v>2</v>
      </c>
      <c r="AB154" s="5">
        <v>1</v>
      </c>
      <c r="AC154" s="6" t="s">
        <v>33</v>
      </c>
      <c r="AD154" s="5">
        <v>20133</v>
      </c>
      <c r="AE154" s="5" t="s">
        <v>4265</v>
      </c>
      <c r="AF154" s="5">
        <f>IF(ActividadesCom[[#This Row],[NIVEL 5]]&lt;&gt;0,VLOOKUP(ActividadesCom[[#This Row],[NIVEL 5]],Catálogo!A:B,2,FALSE),"")</f>
        <v>2</v>
      </c>
      <c r="AG154" s="5">
        <v>1</v>
      </c>
      <c r="AH154" s="2"/>
      <c r="AI154" s="2"/>
    </row>
    <row r="155" spans="1:35" ht="52" x14ac:dyDescent="0.2">
      <c r="A155" s="5" t="s">
        <v>4764</v>
      </c>
      <c r="B155" s="7">
        <v>13470226</v>
      </c>
      <c r="C155" s="10" t="s">
        <v>1318</v>
      </c>
      <c r="D155" s="7" t="s">
        <v>1250</v>
      </c>
      <c r="E155" s="5">
        <f>SUM(ActividadesCom[[#This Row],[CRÉD. 1]],ActividadesCom[[#This Row],[CRÉD. 2]],ActividadesCom[[#This Row],[CRÉD. 3]],ActividadesCom[[#This Row],[CRÉD. 4]],ActividadesCom[[#This Row],[CRÉD. 5]])</f>
        <v>6</v>
      </c>
      <c r="F15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5" s="5" t="str">
        <f>IF(ActividadesCom[[#This Row],[PROMEDIO]]="","",IF(ActividadesCom[[#This Row],[PROMEDIO]]&gt;=4,"EXCELENTE",IF(ActividadesCom[[#This Row],[PROMEDIO]]&gt;=3,"NOTABLE",IF(ActividadesCom[[#This Row],[PROMEDIO]]&gt;=2,"BUENO",IF(ActividadesCom[[#This Row],[PROMEDIO]]=1,"SUFICIENTE","")))))</f>
        <v>BUENO</v>
      </c>
      <c r="H155" s="5">
        <f>MAX(ActividadesCom[[#This Row],[PERÍODO 1]],ActividadesCom[[#This Row],[PERÍODO 2]],ActividadesCom[[#This Row],[PERÍODO 3]],ActividadesCom[[#This Row],[PERÍODO 4]],ActividadesCom[[#This Row],[PERÍODO 5]])</f>
        <v>20153</v>
      </c>
      <c r="I155" s="6" t="s">
        <v>39</v>
      </c>
      <c r="J155" s="5">
        <v>20151</v>
      </c>
      <c r="K155" s="5" t="s">
        <v>4265</v>
      </c>
      <c r="L155" s="5">
        <f>IF(ActividadesCom[[#This Row],[NIVEL 1]]&lt;&gt;0,VLOOKUP(ActividadesCom[[#This Row],[NIVEL 1]],Catálogo!A:B,2,FALSE),"")</f>
        <v>2</v>
      </c>
      <c r="M155" s="5">
        <v>1</v>
      </c>
      <c r="N155" s="6" t="s">
        <v>73</v>
      </c>
      <c r="O155" s="5">
        <v>20151</v>
      </c>
      <c r="P155" s="5" t="s">
        <v>4265</v>
      </c>
      <c r="Q155" s="5">
        <f>IF(ActividadesCom[[#This Row],[NIVEL 2]]&lt;&gt;0,VLOOKUP(ActividadesCom[[#This Row],[NIVEL 2]],Catálogo!A:B,2,FALSE),"")</f>
        <v>2</v>
      </c>
      <c r="R155" s="5">
        <v>2</v>
      </c>
      <c r="S155" s="6" t="s">
        <v>111</v>
      </c>
      <c r="T155" s="5">
        <v>20153</v>
      </c>
      <c r="U155" s="5" t="s">
        <v>4265</v>
      </c>
      <c r="V155" s="5">
        <f>IF(ActividadesCom[[#This Row],[NIVEL 3]]&lt;&gt;0,VLOOKUP(ActividadesCom[[#This Row],[NIVEL 3]],Catálogo!A:B,2,FALSE),"")</f>
        <v>2</v>
      </c>
      <c r="W155" s="5">
        <v>1</v>
      </c>
      <c r="X155" s="6"/>
      <c r="Y155" s="5"/>
      <c r="Z155" s="5"/>
      <c r="AA155" s="5" t="str">
        <f>IF(ActividadesCom[[#This Row],[NIVEL 4]]&lt;&gt;0,VLOOKUP(ActividadesCom[[#This Row],[NIVEL 4]],Catálogo!A:B,2,FALSE),"")</f>
        <v/>
      </c>
      <c r="AB155" s="5"/>
      <c r="AC155" s="6" t="s">
        <v>33</v>
      </c>
      <c r="AD155" s="5" t="s">
        <v>51</v>
      </c>
      <c r="AE155" s="5" t="s">
        <v>4265</v>
      </c>
      <c r="AF155" s="5">
        <f>IF(ActividadesCom[[#This Row],[NIVEL 5]]&lt;&gt;0,VLOOKUP(ActividadesCom[[#This Row],[NIVEL 5]],Catálogo!A:B,2,FALSE),"")</f>
        <v>2</v>
      </c>
      <c r="AG155" s="5">
        <v>2</v>
      </c>
      <c r="AH155" s="2"/>
      <c r="AI155" s="2"/>
    </row>
    <row r="156" spans="1:35" ht="52" x14ac:dyDescent="0.2">
      <c r="A156" s="5" t="s">
        <v>4764</v>
      </c>
      <c r="B156" s="7">
        <v>13470230</v>
      </c>
      <c r="C156" s="10" t="s">
        <v>1319</v>
      </c>
      <c r="D156" s="7" t="s">
        <v>1250</v>
      </c>
      <c r="E156" s="5">
        <f>SUM(ActividadesCom[[#This Row],[CRÉD. 1]],ActividadesCom[[#This Row],[CRÉD. 2]],ActividadesCom[[#This Row],[CRÉD. 3]],ActividadesCom[[#This Row],[CRÉD. 4]],ActividadesCom[[#This Row],[CRÉD. 5]])</f>
        <v>6</v>
      </c>
      <c r="F15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6" s="5" t="str">
        <f>IF(ActividadesCom[[#This Row],[PROMEDIO]]="","",IF(ActividadesCom[[#This Row],[PROMEDIO]]&gt;=4,"EXCELENTE",IF(ActividadesCom[[#This Row],[PROMEDIO]]&gt;=3,"NOTABLE",IF(ActividadesCom[[#This Row],[PROMEDIO]]&gt;=2,"BUENO",IF(ActividadesCom[[#This Row],[PROMEDIO]]=1,"SUFICIENTE","")))))</f>
        <v>BUENO</v>
      </c>
      <c r="H156" s="5">
        <f>MAX(ActividadesCom[[#This Row],[PERÍODO 1]],ActividadesCom[[#This Row],[PERÍODO 2]],ActividadesCom[[#This Row],[PERÍODO 3]],ActividadesCom[[#This Row],[PERÍODO 4]],ActividadesCom[[#This Row],[PERÍODO 5]])</f>
        <v>20153</v>
      </c>
      <c r="I156" s="6" t="s">
        <v>39</v>
      </c>
      <c r="J156" s="5">
        <v>20151</v>
      </c>
      <c r="K156" s="5" t="s">
        <v>4265</v>
      </c>
      <c r="L156" s="5">
        <f>IF(ActividadesCom[[#This Row],[NIVEL 1]]&lt;&gt;0,VLOOKUP(ActividadesCom[[#This Row],[NIVEL 1]],Catálogo!A:B,2,FALSE),"")</f>
        <v>2</v>
      </c>
      <c r="M156" s="5">
        <v>1</v>
      </c>
      <c r="N156" s="6" t="s">
        <v>73</v>
      </c>
      <c r="O156" s="5">
        <v>20151</v>
      </c>
      <c r="P156" s="5" t="s">
        <v>4265</v>
      </c>
      <c r="Q156" s="5">
        <f>IF(ActividadesCom[[#This Row],[NIVEL 2]]&lt;&gt;0,VLOOKUP(ActividadesCom[[#This Row],[NIVEL 2]],Catálogo!A:B,2,FALSE),"")</f>
        <v>2</v>
      </c>
      <c r="R156" s="5">
        <v>2</v>
      </c>
      <c r="S156" s="6" t="s">
        <v>111</v>
      </c>
      <c r="T156" s="5">
        <v>20153</v>
      </c>
      <c r="U156" s="5" t="s">
        <v>4265</v>
      </c>
      <c r="V156" s="5">
        <f>IF(ActividadesCom[[#This Row],[NIVEL 3]]&lt;&gt;0,VLOOKUP(ActividadesCom[[#This Row],[NIVEL 3]],Catálogo!A:B,2,FALSE),"")</f>
        <v>2</v>
      </c>
      <c r="W156" s="5">
        <v>1</v>
      </c>
      <c r="X156" s="6" t="s">
        <v>112</v>
      </c>
      <c r="Y156" s="5">
        <v>20153</v>
      </c>
      <c r="Z156" s="5" t="s">
        <v>4265</v>
      </c>
      <c r="AA156" s="5">
        <f>IF(ActividadesCom[[#This Row],[NIVEL 4]]&lt;&gt;0,VLOOKUP(ActividadesCom[[#This Row],[NIVEL 4]],Catálogo!A:B,2,FALSE),"")</f>
        <v>2</v>
      </c>
      <c r="AB156" s="5">
        <v>1</v>
      </c>
      <c r="AC156" s="6" t="s">
        <v>33</v>
      </c>
      <c r="AD156" s="5">
        <v>20133</v>
      </c>
      <c r="AE156" s="5" t="s">
        <v>4265</v>
      </c>
      <c r="AF156" s="5">
        <f>IF(ActividadesCom[[#This Row],[NIVEL 5]]&lt;&gt;0,VLOOKUP(ActividadesCom[[#This Row],[NIVEL 5]],Catálogo!A:B,2,FALSE),"")</f>
        <v>2</v>
      </c>
      <c r="AG156" s="5">
        <v>1</v>
      </c>
      <c r="AH156" s="2"/>
      <c r="AI156" s="2"/>
    </row>
    <row r="157" spans="1:35" ht="65" x14ac:dyDescent="0.2">
      <c r="A157" s="5" t="s">
        <v>4764</v>
      </c>
      <c r="B157" s="7">
        <v>13470231</v>
      </c>
      <c r="C157" s="10" t="s">
        <v>1320</v>
      </c>
      <c r="D157" s="7" t="s">
        <v>1250</v>
      </c>
      <c r="E157" s="5">
        <f>SUM(ActividadesCom[[#This Row],[CRÉD. 1]],ActividadesCom[[#This Row],[CRÉD. 2]],ActividadesCom[[#This Row],[CRÉD. 3]],ActividadesCom[[#This Row],[CRÉD. 4]],ActividadesCom[[#This Row],[CRÉD. 5]])</f>
        <v>4</v>
      </c>
      <c r="F1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7" s="5" t="str">
        <f>IF(ActividadesCom[[#This Row],[PROMEDIO]]="","",IF(ActividadesCom[[#This Row],[PROMEDIO]]&gt;=4,"EXCELENTE",IF(ActividadesCom[[#This Row],[PROMEDIO]]&gt;=3,"NOTABLE",IF(ActividadesCom[[#This Row],[PROMEDIO]]&gt;=2,"BUENO",IF(ActividadesCom[[#This Row],[PROMEDIO]]=1,"SUFICIENTE","")))))</f>
        <v/>
      </c>
      <c r="H157" s="5">
        <f>MAX(ActividadesCom[[#This Row],[PERÍODO 1]],ActividadesCom[[#This Row],[PERÍODO 2]],ActividadesCom[[#This Row],[PERÍODO 3]],ActividadesCom[[#This Row],[PERÍODO 4]],ActividadesCom[[#This Row],[PERÍODO 5]])</f>
        <v>20171</v>
      </c>
      <c r="I157" s="6" t="s">
        <v>3</v>
      </c>
      <c r="J157" s="5">
        <v>20151</v>
      </c>
      <c r="K157" s="5" t="s">
        <v>4265</v>
      </c>
      <c r="L157" s="5">
        <f>IF(ActividadesCom[[#This Row],[NIVEL 1]]&lt;&gt;0,VLOOKUP(ActividadesCom[[#This Row],[NIVEL 1]],Catálogo!A:B,2,FALSE),"")</f>
        <v>2</v>
      </c>
      <c r="M157" s="5">
        <v>1</v>
      </c>
      <c r="N157" s="6" t="s">
        <v>111</v>
      </c>
      <c r="O157" s="5">
        <v>20143</v>
      </c>
      <c r="P157" s="5" t="s">
        <v>4265</v>
      </c>
      <c r="Q157" s="5">
        <f>IF(ActividadesCom[[#This Row],[NIVEL 2]]&lt;&gt;0,VLOOKUP(ActividadesCom[[#This Row],[NIVEL 2]],Catálogo!A:B,2,FALSE),"")</f>
        <v>2</v>
      </c>
      <c r="R157" s="5">
        <v>1</v>
      </c>
      <c r="S157" s="6" t="s">
        <v>117</v>
      </c>
      <c r="T157" s="5">
        <v>20143</v>
      </c>
      <c r="U157" s="5" t="s">
        <v>4265</v>
      </c>
      <c r="V157" s="5">
        <f>IF(ActividadesCom[[#This Row],[NIVEL 3]]&lt;&gt;0,VLOOKUP(ActividadesCom[[#This Row],[NIVEL 3]],Catálogo!A:B,2,FALSE),"")</f>
        <v>2</v>
      </c>
      <c r="W157" s="5">
        <v>1</v>
      </c>
      <c r="X157" s="6" t="s">
        <v>111</v>
      </c>
      <c r="Y157" s="5">
        <v>20171</v>
      </c>
      <c r="Z157" s="5" t="s">
        <v>4265</v>
      </c>
      <c r="AA157" s="5">
        <f>IF(ActividadesCom[[#This Row],[NIVEL 4]]&lt;&gt;0,VLOOKUP(ActividadesCom[[#This Row],[NIVEL 4]],Catálogo!A:B,2,FALSE),"")</f>
        <v>2</v>
      </c>
      <c r="AB157" s="5">
        <v>1</v>
      </c>
      <c r="AC157" s="6"/>
      <c r="AD157" s="5"/>
      <c r="AE157" s="5"/>
      <c r="AF157" s="5" t="str">
        <f>IF(ActividadesCom[[#This Row],[NIVEL 5]]&lt;&gt;0,VLOOKUP(ActividadesCom[[#This Row],[NIVEL 5]],Catálogo!A:B,2,FALSE),"")</f>
        <v/>
      </c>
      <c r="AG157" s="5"/>
      <c r="AH157" s="2"/>
      <c r="AI157" s="2"/>
    </row>
    <row r="158" spans="1:35" ht="91" x14ac:dyDescent="0.2">
      <c r="A158" s="5" t="s">
        <v>4769</v>
      </c>
      <c r="B158" s="7">
        <v>13470232</v>
      </c>
      <c r="C158" s="10" t="s">
        <v>1504</v>
      </c>
      <c r="D158" s="7" t="s">
        <v>1250</v>
      </c>
      <c r="E158" s="5">
        <f>SUM(ActividadesCom[[#This Row],[CRÉD. 1]],ActividadesCom[[#This Row],[CRÉD. 2]],ActividadesCom[[#This Row],[CRÉD. 3]],ActividadesCom[[#This Row],[CRÉD. 4]],ActividadesCom[[#This Row],[CRÉD. 5]])</f>
        <v>5</v>
      </c>
      <c r="F15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8" s="5" t="str">
        <f>IF(ActividadesCom[[#This Row],[PROMEDIO]]="","",IF(ActividadesCom[[#This Row],[PROMEDIO]]&gt;=4,"EXCELENTE",IF(ActividadesCom[[#This Row],[PROMEDIO]]&gt;=3,"NOTABLE",IF(ActividadesCom[[#This Row],[PROMEDIO]]&gt;=2,"BUENO",IF(ActividadesCom[[#This Row],[PROMEDIO]]=1,"SUFICIENTE","")))))</f>
        <v>BUENO</v>
      </c>
      <c r="H158" s="5">
        <f>MAX(ActividadesCom[[#This Row],[PERÍODO 1]],ActividadesCom[[#This Row],[PERÍODO 2]],ActividadesCom[[#This Row],[PERÍODO 3]],ActividadesCom[[#This Row],[PERÍODO 4]],ActividadesCom[[#This Row],[PERÍODO 5]])</f>
        <v>20161</v>
      </c>
      <c r="I158" s="6" t="s">
        <v>60</v>
      </c>
      <c r="J158" s="5">
        <v>20151</v>
      </c>
      <c r="K158" s="5" t="s">
        <v>4265</v>
      </c>
      <c r="L158" s="5">
        <f>IF(ActividadesCom[[#This Row],[NIVEL 1]]&lt;&gt;0,VLOOKUP(ActividadesCom[[#This Row],[NIVEL 1]],Catálogo!A:B,2,FALSE),"")</f>
        <v>2</v>
      </c>
      <c r="M158" s="5">
        <v>1</v>
      </c>
      <c r="N158" s="6" t="s">
        <v>331</v>
      </c>
      <c r="O158" s="5">
        <v>20153</v>
      </c>
      <c r="P158" s="5" t="s">
        <v>4265</v>
      </c>
      <c r="Q158" s="5">
        <f>IF(ActividadesCom[[#This Row],[NIVEL 2]]&lt;&gt;0,VLOOKUP(ActividadesCom[[#This Row],[NIVEL 2]],Catálogo!A:B,2,FALSE),"")</f>
        <v>2</v>
      </c>
      <c r="R158" s="5">
        <v>1</v>
      </c>
      <c r="S158" s="6" t="s">
        <v>333</v>
      </c>
      <c r="T158" s="5">
        <v>20153</v>
      </c>
      <c r="U158" s="5" t="s">
        <v>4265</v>
      </c>
      <c r="V158" s="5">
        <f>IF(ActividadesCom[[#This Row],[NIVEL 3]]&lt;&gt;0,VLOOKUP(ActividadesCom[[#This Row],[NIVEL 3]],Catálogo!A:B,2,FALSE),"")</f>
        <v>2</v>
      </c>
      <c r="W158" s="5">
        <v>1</v>
      </c>
      <c r="X158" s="6" t="s">
        <v>334</v>
      </c>
      <c r="Y158" s="5">
        <v>20153</v>
      </c>
      <c r="Z158" s="5" t="s">
        <v>4265</v>
      </c>
      <c r="AA158" s="5">
        <f>IF(ActividadesCom[[#This Row],[NIVEL 4]]&lt;&gt;0,VLOOKUP(ActividadesCom[[#This Row],[NIVEL 4]],Catálogo!A:B,2,FALSE),"")</f>
        <v>2</v>
      </c>
      <c r="AB158" s="5">
        <v>1</v>
      </c>
      <c r="AC158" s="6" t="s">
        <v>339</v>
      </c>
      <c r="AD158" s="5">
        <v>20161</v>
      </c>
      <c r="AE158" s="5" t="s">
        <v>4265</v>
      </c>
      <c r="AF158" s="5">
        <f>IF(ActividadesCom[[#This Row],[NIVEL 5]]&lt;&gt;0,VLOOKUP(ActividadesCom[[#This Row],[NIVEL 5]],Catálogo!A:B,2,FALSE),"")</f>
        <v>2</v>
      </c>
      <c r="AG158" s="5">
        <v>1</v>
      </c>
      <c r="AH158" s="2"/>
      <c r="AI158" s="2"/>
    </row>
    <row r="159" spans="1:35" ht="65" x14ac:dyDescent="0.2">
      <c r="A159" s="5" t="s">
        <v>4764</v>
      </c>
      <c r="B159" s="7">
        <v>13470233</v>
      </c>
      <c r="C159" s="10" t="s">
        <v>1321</v>
      </c>
      <c r="D159" s="7" t="s">
        <v>1245</v>
      </c>
      <c r="E159" s="5">
        <f>SUM(ActividadesCom[[#This Row],[CRÉD. 1]],ActividadesCom[[#This Row],[CRÉD. 2]],ActividadesCom[[#This Row],[CRÉD. 3]],ActividadesCom[[#This Row],[CRÉD. 4]],ActividadesCom[[#This Row],[CRÉD. 5]])</f>
        <v>5</v>
      </c>
      <c r="F15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9" s="5" t="str">
        <f>IF(ActividadesCom[[#This Row],[PROMEDIO]]="","",IF(ActividadesCom[[#This Row],[PROMEDIO]]&gt;=4,"EXCELENTE",IF(ActividadesCom[[#This Row],[PROMEDIO]]&gt;=3,"NOTABLE",IF(ActividadesCom[[#This Row],[PROMEDIO]]&gt;=2,"BUENO",IF(ActividadesCom[[#This Row],[PROMEDIO]]=1,"SUFICIENTE","")))))</f>
        <v>BUENO</v>
      </c>
      <c r="H159" s="5">
        <f>MAX(ActividadesCom[[#This Row],[PERÍODO 1]],ActividadesCom[[#This Row],[PERÍODO 2]],ActividadesCom[[#This Row],[PERÍODO 3]],ActividadesCom[[#This Row],[PERÍODO 4]],ActividadesCom[[#This Row],[PERÍODO 5]])</f>
        <v>20151</v>
      </c>
      <c r="I159" s="6" t="s">
        <v>3</v>
      </c>
      <c r="J159" s="5">
        <v>20151</v>
      </c>
      <c r="K159" s="5" t="s">
        <v>4265</v>
      </c>
      <c r="L159" s="5">
        <f>IF(ActividadesCom[[#This Row],[NIVEL 1]]&lt;&gt;0,VLOOKUP(ActividadesCom[[#This Row],[NIVEL 1]],Catálogo!A:B,2,FALSE),"")</f>
        <v>2</v>
      </c>
      <c r="M159" s="5">
        <v>1</v>
      </c>
      <c r="N159" s="6" t="s">
        <v>111</v>
      </c>
      <c r="O159" s="5">
        <v>20143</v>
      </c>
      <c r="P159" s="5" t="s">
        <v>4265</v>
      </c>
      <c r="Q159" s="5">
        <f>IF(ActividadesCom[[#This Row],[NIVEL 2]]&lt;&gt;0,VLOOKUP(ActividadesCom[[#This Row],[NIVEL 2]],Catálogo!A:B,2,FALSE),"")</f>
        <v>2</v>
      </c>
      <c r="R159" s="5">
        <v>1</v>
      </c>
      <c r="S159" s="6" t="s">
        <v>117</v>
      </c>
      <c r="T159" s="5">
        <v>20143</v>
      </c>
      <c r="U159" s="5" t="s">
        <v>4265</v>
      </c>
      <c r="V159" s="5">
        <f>IF(ActividadesCom[[#This Row],[NIVEL 3]]&lt;&gt;0,VLOOKUP(ActividadesCom[[#This Row],[NIVEL 3]],Catálogo!A:B,2,FALSE),"")</f>
        <v>2</v>
      </c>
      <c r="W159" s="5">
        <v>1</v>
      </c>
      <c r="X159" s="6" t="s">
        <v>111</v>
      </c>
      <c r="Y159" s="5">
        <v>20133</v>
      </c>
      <c r="Z159" s="5" t="s">
        <v>4265</v>
      </c>
      <c r="AA159" s="5">
        <f>IF(ActividadesCom[[#This Row],[NIVEL 4]]&lt;&gt;0,VLOOKUP(ActividadesCom[[#This Row],[NIVEL 4]],Catálogo!A:B,2,FALSE),"")</f>
        <v>2</v>
      </c>
      <c r="AB159" s="5">
        <v>1</v>
      </c>
      <c r="AC159" s="6" t="s">
        <v>199</v>
      </c>
      <c r="AD159" s="5">
        <v>20133</v>
      </c>
      <c r="AE159" s="5" t="s">
        <v>4265</v>
      </c>
      <c r="AF159" s="5">
        <f>IF(ActividadesCom[[#This Row],[NIVEL 5]]&lt;&gt;0,VLOOKUP(ActividadesCom[[#This Row],[NIVEL 5]],Catálogo!A:B,2,FALSE),"")</f>
        <v>2</v>
      </c>
      <c r="AG159" s="5">
        <v>1</v>
      </c>
      <c r="AH159" s="2"/>
      <c r="AI159" s="2"/>
    </row>
    <row r="160" spans="1:35" ht="65" x14ac:dyDescent="0.2">
      <c r="A160" s="5" t="s">
        <v>4764</v>
      </c>
      <c r="B160" s="7">
        <v>13470234</v>
      </c>
      <c r="C160" s="10" t="s">
        <v>1322</v>
      </c>
      <c r="D160" s="7" t="s">
        <v>1250</v>
      </c>
      <c r="E160" s="5">
        <f>SUM(ActividadesCom[[#This Row],[CRÉD. 1]],ActividadesCom[[#This Row],[CRÉD. 2]],ActividadesCom[[#This Row],[CRÉD. 3]],ActividadesCom[[#This Row],[CRÉD. 4]],ActividadesCom[[#This Row],[CRÉD. 5]])</f>
        <v>6</v>
      </c>
      <c r="F16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0" s="5" t="str">
        <f>IF(ActividadesCom[[#This Row],[PROMEDIO]]="","",IF(ActividadesCom[[#This Row],[PROMEDIO]]&gt;=4,"EXCELENTE",IF(ActividadesCom[[#This Row],[PROMEDIO]]&gt;=3,"NOTABLE",IF(ActividadesCom[[#This Row],[PROMEDIO]]&gt;=2,"BUENO",IF(ActividadesCom[[#This Row],[PROMEDIO]]=1,"SUFICIENTE","")))))</f>
        <v>BUENO</v>
      </c>
      <c r="H160" s="5">
        <f>MAX(ActividadesCom[[#This Row],[PERÍODO 1]],ActividadesCom[[#This Row],[PERÍODO 2]],ActividadesCom[[#This Row],[PERÍODO 3]],ActividadesCom[[#This Row],[PERÍODO 4]],ActividadesCom[[#This Row],[PERÍODO 5]])</f>
        <v>20151</v>
      </c>
      <c r="I160" s="6" t="s">
        <v>3</v>
      </c>
      <c r="J160" s="5">
        <v>20151</v>
      </c>
      <c r="K160" s="5" t="s">
        <v>4265</v>
      </c>
      <c r="L160" s="5">
        <f>IF(ActividadesCom[[#This Row],[NIVEL 1]]&lt;&gt;0,VLOOKUP(ActividadesCom[[#This Row],[NIVEL 1]],Catálogo!A:B,2,FALSE),"")</f>
        <v>2</v>
      </c>
      <c r="M160" s="5">
        <v>1</v>
      </c>
      <c r="N160" s="6" t="s">
        <v>119</v>
      </c>
      <c r="O160" s="5">
        <v>20143</v>
      </c>
      <c r="P160" s="5" t="s">
        <v>4265</v>
      </c>
      <c r="Q160" s="5">
        <f>IF(ActividadesCom[[#This Row],[NIVEL 2]]&lt;&gt;0,VLOOKUP(ActividadesCom[[#This Row],[NIVEL 2]],Catálogo!A:B,2,FALSE),"")</f>
        <v>2</v>
      </c>
      <c r="R160" s="5">
        <v>1</v>
      </c>
      <c r="S160" s="6" t="s">
        <v>111</v>
      </c>
      <c r="T160" s="5">
        <v>20141</v>
      </c>
      <c r="U160" s="5" t="s">
        <v>4265</v>
      </c>
      <c r="V160" s="5">
        <f>IF(ActividadesCom[[#This Row],[NIVEL 3]]&lt;&gt;0,VLOOKUP(ActividadesCom[[#This Row],[NIVEL 3]],Catálogo!A:B,2,FALSE),"")</f>
        <v>2</v>
      </c>
      <c r="W160" s="5">
        <v>1</v>
      </c>
      <c r="X160" s="6" t="s">
        <v>111</v>
      </c>
      <c r="Y160" s="5">
        <v>20133</v>
      </c>
      <c r="Z160" s="5" t="s">
        <v>4265</v>
      </c>
      <c r="AA160" s="5">
        <f>IF(ActividadesCom[[#This Row],[NIVEL 4]]&lt;&gt;0,VLOOKUP(ActividadesCom[[#This Row],[NIVEL 4]],Catálogo!A:B,2,FALSE),"")</f>
        <v>2</v>
      </c>
      <c r="AB160" s="5">
        <v>1</v>
      </c>
      <c r="AC160" s="6" t="s">
        <v>22</v>
      </c>
      <c r="AD160" s="5" t="s">
        <v>61</v>
      </c>
      <c r="AE160" s="5" t="s">
        <v>4265</v>
      </c>
      <c r="AF160" s="5">
        <f>IF(ActividadesCom[[#This Row],[NIVEL 5]]&lt;&gt;0,VLOOKUP(ActividadesCom[[#This Row],[NIVEL 5]],Catálogo!A:B,2,FALSE),"")</f>
        <v>2</v>
      </c>
      <c r="AG160" s="5">
        <v>2</v>
      </c>
      <c r="AH160" s="2"/>
      <c r="AI160" s="2"/>
    </row>
    <row r="161" spans="1:35" ht="65" x14ac:dyDescent="0.2">
      <c r="A161" s="5" t="s">
        <v>4764</v>
      </c>
      <c r="B161" s="7">
        <v>13470235</v>
      </c>
      <c r="C161" s="10" t="s">
        <v>1323</v>
      </c>
      <c r="D161" s="7" t="s">
        <v>1245</v>
      </c>
      <c r="E161" s="5">
        <f>SUM(ActividadesCom[[#This Row],[CRÉD. 1]],ActividadesCom[[#This Row],[CRÉD. 2]],ActividadesCom[[#This Row],[CRÉD. 3]],ActividadesCom[[#This Row],[CRÉD. 4]],ActividadesCom[[#This Row],[CRÉD. 5]])</f>
        <v>2</v>
      </c>
      <c r="F1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1" s="5" t="str">
        <f>IF(ActividadesCom[[#This Row],[PROMEDIO]]="","",IF(ActividadesCom[[#This Row],[PROMEDIO]]&gt;=4,"EXCELENTE",IF(ActividadesCom[[#This Row],[PROMEDIO]]&gt;=3,"NOTABLE",IF(ActividadesCom[[#This Row],[PROMEDIO]]&gt;=2,"BUENO",IF(ActividadesCom[[#This Row],[PROMEDIO]]=1,"SUFICIENTE","")))))</f>
        <v/>
      </c>
      <c r="H161" s="5">
        <f>MAX(ActividadesCom[[#This Row],[PERÍODO 1]],ActividadesCom[[#This Row],[PERÍODO 2]],ActividadesCom[[#This Row],[PERÍODO 3]],ActividadesCom[[#This Row],[PERÍODO 4]],ActividadesCom[[#This Row],[PERÍODO 5]])</f>
        <v>20153</v>
      </c>
      <c r="I161" s="6" t="s">
        <v>3</v>
      </c>
      <c r="J161" s="5">
        <v>20153</v>
      </c>
      <c r="K161" s="5" t="s">
        <v>4265</v>
      </c>
      <c r="L161" s="5">
        <f>IF(ActividadesCom[[#This Row],[NIVEL 1]]&lt;&gt;0,VLOOKUP(ActividadesCom[[#This Row],[NIVEL 1]],Catálogo!A:B,2,FALSE),"")</f>
        <v>2</v>
      </c>
      <c r="M161" s="5">
        <v>1</v>
      </c>
      <c r="N161" s="6"/>
      <c r="O161" s="5"/>
      <c r="P161" s="5"/>
      <c r="Q161" s="5" t="str">
        <f>IF(ActividadesCom[[#This Row],[NIVEL 2]]&lt;&gt;0,VLOOKUP(ActividadesCom[[#This Row],[NIVEL 2]],Catálogo!A:B,2,FALSE),"")</f>
        <v/>
      </c>
      <c r="R161" s="5"/>
      <c r="S161" s="6"/>
      <c r="T161" s="5"/>
      <c r="U161" s="5"/>
      <c r="V161" s="5" t="str">
        <f>IF(ActividadesCom[[#This Row],[NIVEL 3]]&lt;&gt;0,VLOOKUP(ActividadesCom[[#This Row],[NIVEL 3]],Catálogo!A:B,2,FALSE),"")</f>
        <v/>
      </c>
      <c r="W161" s="5"/>
      <c r="X161" s="6"/>
      <c r="Y161" s="5"/>
      <c r="Z161" s="5"/>
      <c r="AA161" s="5" t="str">
        <f>IF(ActividadesCom[[#This Row],[NIVEL 4]]&lt;&gt;0,VLOOKUP(ActividadesCom[[#This Row],[NIVEL 4]],Catálogo!A:B,2,FALSE),"")</f>
        <v/>
      </c>
      <c r="AB161" s="5"/>
      <c r="AC161" s="6" t="s">
        <v>82</v>
      </c>
      <c r="AD161" s="5">
        <v>20133</v>
      </c>
      <c r="AE161" s="5" t="s">
        <v>4265</v>
      </c>
      <c r="AF161" s="5">
        <f>IF(ActividadesCom[[#This Row],[NIVEL 5]]&lt;&gt;0,VLOOKUP(ActividadesCom[[#This Row],[NIVEL 5]],Catálogo!A:B,2,FALSE),"")</f>
        <v>2</v>
      </c>
      <c r="AG161" s="5">
        <v>1</v>
      </c>
      <c r="AH161" s="2"/>
      <c r="AI161" s="2"/>
    </row>
    <row r="162" spans="1:35" ht="65" x14ac:dyDescent="0.2">
      <c r="A162" s="5" t="s">
        <v>4764</v>
      </c>
      <c r="B162" s="7">
        <v>13470236</v>
      </c>
      <c r="C162" s="10" t="s">
        <v>1324</v>
      </c>
      <c r="D162" s="7" t="s">
        <v>1250</v>
      </c>
      <c r="E162" s="5">
        <f>SUM(ActividadesCom[[#This Row],[CRÉD. 1]],ActividadesCom[[#This Row],[CRÉD. 2]],ActividadesCom[[#This Row],[CRÉD. 3]],ActividadesCom[[#This Row],[CRÉD. 4]],ActividadesCom[[#This Row],[CRÉD. 5]])</f>
        <v>4</v>
      </c>
      <c r="F1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2" s="5" t="str">
        <f>IF(ActividadesCom[[#This Row],[PROMEDIO]]="","",IF(ActividadesCom[[#This Row],[PROMEDIO]]&gt;=4,"EXCELENTE",IF(ActividadesCom[[#This Row],[PROMEDIO]]&gt;=3,"NOTABLE",IF(ActividadesCom[[#This Row],[PROMEDIO]]&gt;=2,"BUENO",IF(ActividadesCom[[#This Row],[PROMEDIO]]=1,"SUFICIENTE","")))))</f>
        <v/>
      </c>
      <c r="H162" s="5">
        <f>MAX(ActividadesCom[[#This Row],[PERÍODO 1]],ActividadesCom[[#This Row],[PERÍODO 2]],ActividadesCom[[#This Row],[PERÍODO 3]],ActividadesCom[[#This Row],[PERÍODO 4]],ActividadesCom[[#This Row],[PERÍODO 5]])</f>
        <v>20153</v>
      </c>
      <c r="I162" s="6" t="s">
        <v>3</v>
      </c>
      <c r="J162" s="5">
        <v>20153</v>
      </c>
      <c r="K162" s="5" t="s">
        <v>4265</v>
      </c>
      <c r="L162" s="5">
        <f>IF(ActividadesCom[[#This Row],[NIVEL 1]]&lt;&gt;0,VLOOKUP(ActividadesCom[[#This Row],[NIVEL 1]],Catálogo!A:B,2,FALSE),"")</f>
        <v>2</v>
      </c>
      <c r="M162" s="5">
        <v>1</v>
      </c>
      <c r="N162" s="6" t="s">
        <v>111</v>
      </c>
      <c r="O162" s="5">
        <v>20151</v>
      </c>
      <c r="P162" s="5" t="s">
        <v>4265</v>
      </c>
      <c r="Q162" s="5">
        <f>IF(ActividadesCom[[#This Row],[NIVEL 2]]&lt;&gt;0,VLOOKUP(ActividadesCom[[#This Row],[NIVEL 2]],Catálogo!A:B,2,FALSE),"")</f>
        <v>2</v>
      </c>
      <c r="R162" s="5">
        <v>1</v>
      </c>
      <c r="S162" s="6"/>
      <c r="T162" s="5"/>
      <c r="U162" s="5"/>
      <c r="V162" s="5" t="str">
        <f>IF(ActividadesCom[[#This Row],[NIVEL 3]]&lt;&gt;0,VLOOKUP(ActividadesCom[[#This Row],[NIVEL 3]],Catálogo!A:B,2,FALSE),"")</f>
        <v/>
      </c>
      <c r="W162" s="5"/>
      <c r="X162" s="6"/>
      <c r="Y162" s="5"/>
      <c r="Z162" s="5"/>
      <c r="AA162" s="5" t="str">
        <f>IF(ActividadesCom[[#This Row],[NIVEL 4]]&lt;&gt;0,VLOOKUP(ActividadesCom[[#This Row],[NIVEL 4]],Catálogo!A:B,2,FALSE),"")</f>
        <v/>
      </c>
      <c r="AB162" s="5"/>
      <c r="AC162" s="6" t="s">
        <v>33</v>
      </c>
      <c r="AD162" s="5" t="s">
        <v>51</v>
      </c>
      <c r="AE162" s="5" t="s">
        <v>4265</v>
      </c>
      <c r="AF162" s="5">
        <f>IF(ActividadesCom[[#This Row],[NIVEL 5]]&lt;&gt;0,VLOOKUP(ActividadesCom[[#This Row],[NIVEL 5]],Catálogo!A:B,2,FALSE),"")</f>
        <v>2</v>
      </c>
      <c r="AG162" s="5">
        <v>2</v>
      </c>
      <c r="AH162" s="2"/>
      <c r="AI162" s="2"/>
    </row>
    <row r="163" spans="1:35" ht="65" x14ac:dyDescent="0.2">
      <c r="A163" s="5" t="s">
        <v>4764</v>
      </c>
      <c r="B163" s="7">
        <v>13470238</v>
      </c>
      <c r="C163" s="10" t="s">
        <v>1325</v>
      </c>
      <c r="D163" s="7" t="s">
        <v>1245</v>
      </c>
      <c r="E163" s="5">
        <f>SUM(ActividadesCom[[#This Row],[CRÉD. 1]],ActividadesCom[[#This Row],[CRÉD. 2]],ActividadesCom[[#This Row],[CRÉD. 3]],ActividadesCom[[#This Row],[CRÉD. 4]],ActividadesCom[[#This Row],[CRÉD. 5]])</f>
        <v>6</v>
      </c>
      <c r="F16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3" s="5" t="str">
        <f>IF(ActividadesCom[[#This Row],[PROMEDIO]]="","",IF(ActividadesCom[[#This Row],[PROMEDIO]]&gt;=4,"EXCELENTE",IF(ActividadesCom[[#This Row],[PROMEDIO]]&gt;=3,"NOTABLE",IF(ActividadesCom[[#This Row],[PROMEDIO]]&gt;=2,"BUENO",IF(ActividadesCom[[#This Row],[PROMEDIO]]=1,"SUFICIENTE","")))))</f>
        <v>BUENO</v>
      </c>
      <c r="H163" s="5">
        <f>MAX(ActividadesCom[[#This Row],[PERÍODO 1]],ActividadesCom[[#This Row],[PERÍODO 2]],ActividadesCom[[#This Row],[PERÍODO 3]],ActividadesCom[[#This Row],[PERÍODO 4]],ActividadesCom[[#This Row],[PERÍODO 5]])</f>
        <v>20151</v>
      </c>
      <c r="I163" s="6" t="s">
        <v>3</v>
      </c>
      <c r="J163" s="5">
        <v>20151</v>
      </c>
      <c r="K163" s="5" t="s">
        <v>4265</v>
      </c>
      <c r="L163" s="5">
        <f>IF(ActividadesCom[[#This Row],[NIVEL 1]]&lt;&gt;0,VLOOKUP(ActividadesCom[[#This Row],[NIVEL 1]],Catálogo!A:B,2,FALSE),"")</f>
        <v>2</v>
      </c>
      <c r="M163" s="5">
        <v>1</v>
      </c>
      <c r="N163" s="6" t="s">
        <v>111</v>
      </c>
      <c r="O163" s="5">
        <v>20143</v>
      </c>
      <c r="P163" s="5" t="s">
        <v>4265</v>
      </c>
      <c r="Q163" s="5">
        <f>IF(ActividadesCom[[#This Row],[NIVEL 2]]&lt;&gt;0,VLOOKUP(ActividadesCom[[#This Row],[NIVEL 2]],Catálogo!A:B,2,FALSE),"")</f>
        <v>2</v>
      </c>
      <c r="R163" s="5">
        <v>1</v>
      </c>
      <c r="S163" s="6" t="s">
        <v>111</v>
      </c>
      <c r="T163" s="5">
        <v>20151</v>
      </c>
      <c r="U163" s="5" t="s">
        <v>4265</v>
      </c>
      <c r="V163" s="5">
        <f>IF(ActividadesCom[[#This Row],[NIVEL 3]]&lt;&gt;0,VLOOKUP(ActividadesCom[[#This Row],[NIVEL 3]],Catálogo!A:B,2,FALSE),"")</f>
        <v>2</v>
      </c>
      <c r="W163" s="5">
        <v>1</v>
      </c>
      <c r="X163" s="6" t="s">
        <v>114</v>
      </c>
      <c r="Y163" s="5" t="s">
        <v>51</v>
      </c>
      <c r="Z163" s="5" t="s">
        <v>4265</v>
      </c>
      <c r="AA163" s="5">
        <f>IF(ActividadesCom[[#This Row],[NIVEL 4]]&lt;&gt;0,VLOOKUP(ActividadesCom[[#This Row],[NIVEL 4]],Catálogo!A:B,2,FALSE),"")</f>
        <v>2</v>
      </c>
      <c r="AB163" s="5">
        <v>2</v>
      </c>
      <c r="AC163" s="6" t="s">
        <v>15</v>
      </c>
      <c r="AD163" s="5">
        <v>20133</v>
      </c>
      <c r="AE163" s="5" t="s">
        <v>4265</v>
      </c>
      <c r="AF163" s="5">
        <f>IF(ActividadesCom[[#This Row],[NIVEL 5]]&lt;&gt;0,VLOOKUP(ActividadesCom[[#This Row],[NIVEL 5]],Catálogo!A:B,2,FALSE),"")</f>
        <v>2</v>
      </c>
      <c r="AG163" s="5">
        <v>1</v>
      </c>
      <c r="AH163" s="2"/>
      <c r="AI163" s="2"/>
    </row>
    <row r="164" spans="1:35" ht="65" x14ac:dyDescent="0.2">
      <c r="A164" s="5" t="s">
        <v>4764</v>
      </c>
      <c r="B164" s="7">
        <v>13470239</v>
      </c>
      <c r="C164" s="10" t="s">
        <v>1326</v>
      </c>
      <c r="D164" s="7" t="s">
        <v>1250</v>
      </c>
      <c r="E164" s="5">
        <f>SUM(ActividadesCom[[#This Row],[CRÉD. 1]],ActividadesCom[[#This Row],[CRÉD. 2]],ActividadesCom[[#This Row],[CRÉD. 3]],ActividadesCom[[#This Row],[CRÉD. 4]],ActividadesCom[[#This Row],[CRÉD. 5]])</f>
        <v>5</v>
      </c>
      <c r="F16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4" s="5" t="str">
        <f>IF(ActividadesCom[[#This Row],[PROMEDIO]]="","",IF(ActividadesCom[[#This Row],[PROMEDIO]]&gt;=4,"EXCELENTE",IF(ActividadesCom[[#This Row],[PROMEDIO]]&gt;=3,"NOTABLE",IF(ActividadesCom[[#This Row],[PROMEDIO]]&gt;=2,"BUENO",IF(ActividadesCom[[#This Row],[PROMEDIO]]=1,"SUFICIENTE","")))))</f>
        <v>BUENO</v>
      </c>
      <c r="H164" s="5">
        <f>MAX(ActividadesCom[[#This Row],[PERÍODO 1]],ActividadesCom[[#This Row],[PERÍODO 2]],ActividadesCom[[#This Row],[PERÍODO 3]],ActividadesCom[[#This Row],[PERÍODO 4]],ActividadesCom[[#This Row],[PERÍODO 5]])</f>
        <v>20161</v>
      </c>
      <c r="I164" s="6" t="s">
        <v>3</v>
      </c>
      <c r="J164" s="5">
        <v>20153</v>
      </c>
      <c r="K164" s="5" t="s">
        <v>4265</v>
      </c>
      <c r="L164" s="5">
        <f>IF(ActividadesCom[[#This Row],[NIVEL 1]]&lt;&gt;0,VLOOKUP(ActividadesCom[[#This Row],[NIVEL 1]],Catálogo!A:B,2,FALSE),"")</f>
        <v>2</v>
      </c>
      <c r="M164" s="5">
        <v>1</v>
      </c>
      <c r="N164" s="6" t="s">
        <v>111</v>
      </c>
      <c r="O164" s="5">
        <v>20151</v>
      </c>
      <c r="P164" s="5" t="s">
        <v>4265</v>
      </c>
      <c r="Q164" s="5">
        <f>IF(ActividadesCom[[#This Row],[NIVEL 2]]&lt;&gt;0,VLOOKUP(ActividadesCom[[#This Row],[NIVEL 2]],Catálogo!A:B,2,FALSE),"")</f>
        <v>2</v>
      </c>
      <c r="R164" s="5">
        <v>1</v>
      </c>
      <c r="S164" s="6" t="s">
        <v>111</v>
      </c>
      <c r="T164" s="5">
        <v>20161</v>
      </c>
      <c r="U164" s="5" t="s">
        <v>4265</v>
      </c>
      <c r="V164" s="5">
        <f>IF(ActividadesCom[[#This Row],[NIVEL 3]]&lt;&gt;0,VLOOKUP(ActividadesCom[[#This Row],[NIVEL 3]],Catálogo!A:B,2,FALSE),"")</f>
        <v>2</v>
      </c>
      <c r="W164" s="5">
        <v>1</v>
      </c>
      <c r="X164" s="6"/>
      <c r="Y164" s="5"/>
      <c r="Z164" s="5"/>
      <c r="AA164" s="5" t="str">
        <f>IF(ActividadesCom[[#This Row],[NIVEL 4]]&lt;&gt;0,VLOOKUP(ActividadesCom[[#This Row],[NIVEL 4]],Catálogo!A:B,2,FALSE),"")</f>
        <v/>
      </c>
      <c r="AB164" s="5"/>
      <c r="AC164" s="6" t="s">
        <v>33</v>
      </c>
      <c r="AD164" s="5" t="s">
        <v>51</v>
      </c>
      <c r="AE164" s="5" t="s">
        <v>4265</v>
      </c>
      <c r="AF164" s="5">
        <f>IF(ActividadesCom[[#This Row],[NIVEL 5]]&lt;&gt;0,VLOOKUP(ActividadesCom[[#This Row],[NIVEL 5]],Catálogo!A:B,2,FALSE),"")</f>
        <v>2</v>
      </c>
      <c r="AG164" s="5">
        <v>2</v>
      </c>
      <c r="AH164" s="2"/>
      <c r="AI164" s="2"/>
    </row>
    <row r="165" spans="1:35" ht="78" x14ac:dyDescent="0.2">
      <c r="A165" s="5" t="s">
        <v>4764</v>
      </c>
      <c r="B165" s="7">
        <v>13470240</v>
      </c>
      <c r="C165" s="10" t="s">
        <v>1327</v>
      </c>
      <c r="D165" s="7" t="s">
        <v>1245</v>
      </c>
      <c r="E165" s="5">
        <f>SUM(ActividadesCom[[#This Row],[CRÉD. 1]],ActividadesCom[[#This Row],[CRÉD. 2]],ActividadesCom[[#This Row],[CRÉD. 3]],ActividadesCom[[#This Row],[CRÉD. 4]],ActividadesCom[[#This Row],[CRÉD. 5]])</f>
        <v>5</v>
      </c>
      <c r="F16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5" s="5" t="str">
        <f>IF(ActividadesCom[[#This Row],[PROMEDIO]]="","",IF(ActividadesCom[[#This Row],[PROMEDIO]]&gt;=4,"EXCELENTE",IF(ActividadesCom[[#This Row],[PROMEDIO]]&gt;=3,"NOTABLE",IF(ActividadesCom[[#This Row],[PROMEDIO]]&gt;=2,"BUENO",IF(ActividadesCom[[#This Row],[PROMEDIO]]=1,"SUFICIENTE","")))))</f>
        <v>BUENO</v>
      </c>
      <c r="H165" s="5">
        <f>MAX(ActividadesCom[[#This Row],[PERÍODO 1]],ActividadesCom[[#This Row],[PERÍODO 2]],ActividadesCom[[#This Row],[PERÍODO 3]],ActividadesCom[[#This Row],[PERÍODO 4]],ActividadesCom[[#This Row],[PERÍODO 5]])</f>
        <v>20181</v>
      </c>
      <c r="I165" s="6" t="s">
        <v>3</v>
      </c>
      <c r="J165" s="5">
        <v>20151</v>
      </c>
      <c r="K165" s="5" t="s">
        <v>4265</v>
      </c>
      <c r="L165" s="5">
        <f>IF(ActividadesCom[[#This Row],[NIVEL 1]]&lt;&gt;0,VLOOKUP(ActividadesCom[[#This Row],[NIVEL 1]],Catálogo!A:B,2,FALSE),"")</f>
        <v>2</v>
      </c>
      <c r="M165" s="5">
        <v>1</v>
      </c>
      <c r="N165" s="6" t="s">
        <v>111</v>
      </c>
      <c r="O165" s="5">
        <v>20143</v>
      </c>
      <c r="P165" s="5" t="s">
        <v>4265</v>
      </c>
      <c r="Q165" s="5">
        <f>IF(ActividadesCom[[#This Row],[NIVEL 2]]&lt;&gt;0,VLOOKUP(ActividadesCom[[#This Row],[NIVEL 2]],Catálogo!A:B,2,FALSE),"")</f>
        <v>2</v>
      </c>
      <c r="R165" s="5">
        <v>1</v>
      </c>
      <c r="S165" s="6" t="s">
        <v>111</v>
      </c>
      <c r="T165" s="5">
        <v>20151</v>
      </c>
      <c r="U165" s="5" t="s">
        <v>4265</v>
      </c>
      <c r="V165" s="5">
        <f>IF(ActividadesCom[[#This Row],[NIVEL 3]]&lt;&gt;0,VLOOKUP(ActividadesCom[[#This Row],[NIVEL 3]],Catálogo!A:B,2,FALSE),"")</f>
        <v>2</v>
      </c>
      <c r="W165" s="5">
        <v>1</v>
      </c>
      <c r="X165" s="6" t="s">
        <v>571</v>
      </c>
      <c r="Y165" s="5">
        <v>20181</v>
      </c>
      <c r="Z165" s="5" t="s">
        <v>4265</v>
      </c>
      <c r="AA165" s="5">
        <f>IF(ActividadesCom[[#This Row],[NIVEL 4]]&lt;&gt;0,VLOOKUP(ActividadesCom[[#This Row],[NIVEL 4]],Catálogo!A:B,2,FALSE),"")</f>
        <v>2</v>
      </c>
      <c r="AB165" s="5">
        <v>1</v>
      </c>
      <c r="AC165" s="6" t="s">
        <v>100</v>
      </c>
      <c r="AD165" s="5">
        <v>20133</v>
      </c>
      <c r="AE165" s="5" t="s">
        <v>4265</v>
      </c>
      <c r="AF165" s="5">
        <f>IF(ActividadesCom[[#This Row],[NIVEL 5]]&lt;&gt;0,VLOOKUP(ActividadesCom[[#This Row],[NIVEL 5]],Catálogo!A:B,2,FALSE),"")</f>
        <v>2</v>
      </c>
      <c r="AG165" s="5">
        <v>1</v>
      </c>
      <c r="AH165" s="2"/>
      <c r="AI165" s="2"/>
    </row>
    <row r="166" spans="1:35" ht="26" x14ac:dyDescent="0.2">
      <c r="A166" s="5" t="s">
        <v>4772</v>
      </c>
      <c r="B166" s="7">
        <v>13470241</v>
      </c>
      <c r="C166" s="10" t="s">
        <v>1619</v>
      </c>
      <c r="D166" s="7" t="s">
        <v>1245</v>
      </c>
      <c r="E166" s="5">
        <f>SUM(ActividadesCom[[#This Row],[CRÉD. 1]],ActividadesCom[[#This Row],[CRÉD. 2]],ActividadesCom[[#This Row],[CRÉD. 3]],ActividadesCom[[#This Row],[CRÉD. 4]],ActividadesCom[[#This Row],[CRÉD. 5]])</f>
        <v>0</v>
      </c>
      <c r="F1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6" s="5" t="str">
        <f>IF(ActividadesCom[[#This Row],[PROMEDIO]]="","",IF(ActividadesCom[[#This Row],[PROMEDIO]]&gt;=4,"EXCELENTE",IF(ActividadesCom[[#This Row],[PROMEDIO]]&gt;=3,"NOTABLE",IF(ActividadesCom[[#This Row],[PROMEDIO]]&gt;=2,"BUENO",IF(ActividadesCom[[#This Row],[PROMEDIO]]=1,"SUFICIENTE","")))))</f>
        <v/>
      </c>
      <c r="H166" s="5">
        <f>MAX(ActividadesCom[[#This Row],[PERÍODO 1]],ActividadesCom[[#This Row],[PERÍODO 2]],ActividadesCom[[#This Row],[PERÍODO 3]],ActividadesCom[[#This Row],[PERÍODO 4]],ActividadesCom[[#This Row],[PERÍODO 5]])</f>
        <v>0</v>
      </c>
      <c r="I166" s="6"/>
      <c r="J166" s="5"/>
      <c r="K166" s="5"/>
      <c r="L166" s="5" t="str">
        <f>IF(ActividadesCom[[#This Row],[NIVEL 1]]&lt;&gt;0,VLOOKUP(ActividadesCom[[#This Row],[NIVEL 1]],Catálogo!A:B,2,FALSE),"")</f>
        <v/>
      </c>
      <c r="M166" s="5"/>
      <c r="N166" s="6"/>
      <c r="O166" s="5"/>
      <c r="P166" s="5"/>
      <c r="Q166" s="5" t="str">
        <f>IF(ActividadesCom[[#This Row],[NIVEL 2]]&lt;&gt;0,VLOOKUP(ActividadesCom[[#This Row],[NIVEL 2]],Catálogo!A:B,2,FALSE),"")</f>
        <v/>
      </c>
      <c r="R166" s="5"/>
      <c r="S166" s="6"/>
      <c r="T166" s="5"/>
      <c r="U166" s="5"/>
      <c r="V166" s="5" t="str">
        <f>IF(ActividadesCom[[#This Row],[NIVEL 3]]&lt;&gt;0,VLOOKUP(ActividadesCom[[#This Row],[NIVEL 3]],Catálogo!A:B,2,FALSE),"")</f>
        <v/>
      </c>
      <c r="W166" s="5"/>
      <c r="X166" s="6"/>
      <c r="Y166" s="5"/>
      <c r="Z166" s="5"/>
      <c r="AA166" s="5" t="str">
        <f>IF(ActividadesCom[[#This Row],[NIVEL 4]]&lt;&gt;0,VLOOKUP(ActividadesCom[[#This Row],[NIVEL 4]],Catálogo!A:B,2,FALSE),"")</f>
        <v/>
      </c>
      <c r="AB166" s="5"/>
      <c r="AC166" s="6"/>
      <c r="AD166" s="5"/>
      <c r="AE166" s="5"/>
      <c r="AF166" s="5" t="str">
        <f>IF(ActividadesCom[[#This Row],[NIVEL 5]]&lt;&gt;0,VLOOKUP(ActividadesCom[[#This Row],[NIVEL 5]],Catálogo!A:B,2,FALSE),"")</f>
        <v/>
      </c>
      <c r="AG166" s="5"/>
      <c r="AH166" s="2"/>
      <c r="AI166" s="2"/>
    </row>
    <row r="167" spans="1:35" x14ac:dyDescent="0.2">
      <c r="A167" s="5" t="s">
        <v>4769</v>
      </c>
      <c r="B167" s="7">
        <v>13470242</v>
      </c>
      <c r="C167" s="10" t="s">
        <v>1505</v>
      </c>
      <c r="D167" s="7" t="s">
        <v>1245</v>
      </c>
      <c r="E167" s="5">
        <f>SUM(ActividadesCom[[#This Row],[CRÉD. 1]],ActividadesCom[[#This Row],[CRÉD. 2]],ActividadesCom[[#This Row],[CRÉD. 3]],ActividadesCom[[#This Row],[CRÉD. 4]],ActividadesCom[[#This Row],[CRÉD. 5]])</f>
        <v>0</v>
      </c>
      <c r="F1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7" s="5" t="str">
        <f>IF(ActividadesCom[[#This Row],[PROMEDIO]]="","",IF(ActividadesCom[[#This Row],[PROMEDIO]]&gt;=4,"EXCELENTE",IF(ActividadesCom[[#This Row],[PROMEDIO]]&gt;=3,"NOTABLE",IF(ActividadesCom[[#This Row],[PROMEDIO]]&gt;=2,"BUENO",IF(ActividadesCom[[#This Row],[PROMEDIO]]=1,"SUFICIENTE","")))))</f>
        <v/>
      </c>
      <c r="H167" s="5">
        <f>MAX(ActividadesCom[[#This Row],[PERÍODO 1]],ActividadesCom[[#This Row],[PERÍODO 2]],ActividadesCom[[#This Row],[PERÍODO 3]],ActividadesCom[[#This Row],[PERÍODO 4]],ActividadesCom[[#This Row],[PERÍODO 5]])</f>
        <v>0</v>
      </c>
      <c r="I167" s="6"/>
      <c r="J167" s="5"/>
      <c r="K167" s="5"/>
      <c r="L167" s="5" t="str">
        <f>IF(ActividadesCom[[#This Row],[NIVEL 1]]&lt;&gt;0,VLOOKUP(ActividadesCom[[#This Row],[NIVEL 1]],Catálogo!A:B,2,FALSE),"")</f>
        <v/>
      </c>
      <c r="M167" s="5"/>
      <c r="N167" s="6"/>
      <c r="O167" s="5"/>
      <c r="P167" s="5"/>
      <c r="Q167" s="5" t="str">
        <f>IF(ActividadesCom[[#This Row],[NIVEL 2]]&lt;&gt;0,VLOOKUP(ActividadesCom[[#This Row],[NIVEL 2]],Catálogo!A:B,2,FALSE),"")</f>
        <v/>
      </c>
      <c r="R167" s="5"/>
      <c r="S167" s="6"/>
      <c r="T167" s="5"/>
      <c r="U167" s="5"/>
      <c r="V167" s="5" t="str">
        <f>IF(ActividadesCom[[#This Row],[NIVEL 3]]&lt;&gt;0,VLOOKUP(ActividadesCom[[#This Row],[NIVEL 3]],Catálogo!A:B,2,FALSE),"")</f>
        <v/>
      </c>
      <c r="W167" s="5"/>
      <c r="X167" s="6"/>
      <c r="Y167" s="5"/>
      <c r="Z167" s="5"/>
      <c r="AA167" s="5" t="str">
        <f>IF(ActividadesCom[[#This Row],[NIVEL 4]]&lt;&gt;0,VLOOKUP(ActividadesCom[[#This Row],[NIVEL 4]],Catálogo!A:B,2,FALSE),"")</f>
        <v/>
      </c>
      <c r="AB167" s="5"/>
      <c r="AC167" s="6"/>
      <c r="AD167" s="5"/>
      <c r="AE167" s="5"/>
      <c r="AF167" s="5" t="str">
        <f>IF(ActividadesCom[[#This Row],[NIVEL 5]]&lt;&gt;0,VLOOKUP(ActividadesCom[[#This Row],[NIVEL 5]],Catálogo!A:B,2,FALSE),"")</f>
        <v/>
      </c>
      <c r="AG167" s="5"/>
      <c r="AH167" s="2"/>
      <c r="AI167" s="2"/>
    </row>
    <row r="168" spans="1:35" ht="26" x14ac:dyDescent="0.2">
      <c r="A168" s="5" t="s">
        <v>4772</v>
      </c>
      <c r="B168" s="7">
        <v>13470243</v>
      </c>
      <c r="C168" s="10" t="s">
        <v>1620</v>
      </c>
      <c r="D168" s="7" t="s">
        <v>1245</v>
      </c>
      <c r="E168" s="5">
        <f>SUM(ActividadesCom[[#This Row],[CRÉD. 1]],ActividadesCom[[#This Row],[CRÉD. 2]],ActividadesCom[[#This Row],[CRÉD. 3]],ActividadesCom[[#This Row],[CRÉD. 4]],ActividadesCom[[#This Row],[CRÉD. 5]])</f>
        <v>0</v>
      </c>
      <c r="F1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8" s="5" t="str">
        <f>IF(ActividadesCom[[#This Row],[PROMEDIO]]="","",IF(ActividadesCom[[#This Row],[PROMEDIO]]&gt;=4,"EXCELENTE",IF(ActividadesCom[[#This Row],[PROMEDIO]]&gt;=3,"NOTABLE",IF(ActividadesCom[[#This Row],[PROMEDIO]]&gt;=2,"BUENO",IF(ActividadesCom[[#This Row],[PROMEDIO]]=1,"SUFICIENTE","")))))</f>
        <v/>
      </c>
      <c r="H168" s="5">
        <f>MAX(ActividadesCom[[#This Row],[PERÍODO 1]],ActividadesCom[[#This Row],[PERÍODO 2]],ActividadesCom[[#This Row],[PERÍODO 3]],ActividadesCom[[#This Row],[PERÍODO 4]],ActividadesCom[[#This Row],[PERÍODO 5]])</f>
        <v>0</v>
      </c>
      <c r="I168" s="6"/>
      <c r="J168" s="5"/>
      <c r="K168" s="5"/>
      <c r="L168" s="5" t="str">
        <f>IF(ActividadesCom[[#This Row],[NIVEL 1]]&lt;&gt;0,VLOOKUP(ActividadesCom[[#This Row],[NIVEL 1]],Catálogo!A:B,2,FALSE),"")</f>
        <v/>
      </c>
      <c r="M168" s="5"/>
      <c r="N168" s="6"/>
      <c r="O168" s="5"/>
      <c r="P168" s="5"/>
      <c r="Q168" s="5" t="str">
        <f>IF(ActividadesCom[[#This Row],[NIVEL 2]]&lt;&gt;0,VLOOKUP(ActividadesCom[[#This Row],[NIVEL 2]],Catálogo!A:B,2,FALSE),"")</f>
        <v/>
      </c>
      <c r="R168" s="5"/>
      <c r="S168" s="6"/>
      <c r="T168" s="5"/>
      <c r="U168" s="5"/>
      <c r="V168" s="5" t="str">
        <f>IF(ActividadesCom[[#This Row],[NIVEL 3]]&lt;&gt;0,VLOOKUP(ActividadesCom[[#This Row],[NIVEL 3]],Catálogo!A:B,2,FALSE),"")</f>
        <v/>
      </c>
      <c r="W168" s="5"/>
      <c r="X168" s="6"/>
      <c r="Y168" s="5"/>
      <c r="Z168" s="5"/>
      <c r="AA168" s="5" t="str">
        <f>IF(ActividadesCom[[#This Row],[NIVEL 4]]&lt;&gt;0,VLOOKUP(ActividadesCom[[#This Row],[NIVEL 4]],Catálogo!A:B,2,FALSE),"")</f>
        <v/>
      </c>
      <c r="AB168" s="5"/>
      <c r="AC168" s="6"/>
      <c r="AD168" s="5"/>
      <c r="AE168" s="5"/>
      <c r="AF168" s="5" t="str">
        <f>IF(ActividadesCom[[#This Row],[NIVEL 5]]&lt;&gt;0,VLOOKUP(ActividadesCom[[#This Row],[NIVEL 5]],Catálogo!A:B,2,FALSE),"")</f>
        <v/>
      </c>
      <c r="AG168" s="5"/>
      <c r="AH168" s="2"/>
      <c r="AI168" s="2"/>
    </row>
    <row r="169" spans="1:35" ht="117" x14ac:dyDescent="0.2">
      <c r="A169" s="5" t="s">
        <v>4764</v>
      </c>
      <c r="B169" s="7">
        <v>13470244</v>
      </c>
      <c r="C169" s="10" t="s">
        <v>1328</v>
      </c>
      <c r="D169" s="7" t="s">
        <v>1250</v>
      </c>
      <c r="E169" s="5">
        <f>SUM(ActividadesCom[[#This Row],[CRÉD. 1]],ActividadesCom[[#This Row],[CRÉD. 2]],ActividadesCom[[#This Row],[CRÉD. 3]],ActividadesCom[[#This Row],[CRÉD. 4]],ActividadesCom[[#This Row],[CRÉD. 5]])</f>
        <v>6</v>
      </c>
      <c r="F16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9" s="5" t="str">
        <f>IF(ActividadesCom[[#This Row],[PROMEDIO]]="","",IF(ActividadesCom[[#This Row],[PROMEDIO]]&gt;=4,"EXCELENTE",IF(ActividadesCom[[#This Row],[PROMEDIO]]&gt;=3,"NOTABLE",IF(ActividadesCom[[#This Row],[PROMEDIO]]&gt;=2,"BUENO",IF(ActividadesCom[[#This Row],[PROMEDIO]]=1,"SUFICIENTE","")))))</f>
        <v>BUENO</v>
      </c>
      <c r="H169" s="5">
        <f>MAX(ActividadesCom[[#This Row],[PERÍODO 1]],ActividadesCom[[#This Row],[PERÍODO 2]],ActividadesCom[[#This Row],[PERÍODO 3]],ActividadesCom[[#This Row],[PERÍODO 4]],ActividadesCom[[#This Row],[PERÍODO 5]])</f>
        <v>20161</v>
      </c>
      <c r="I169" s="6" t="s">
        <v>128</v>
      </c>
      <c r="J169" s="5">
        <v>20161</v>
      </c>
      <c r="K169" s="5" t="s">
        <v>4265</v>
      </c>
      <c r="L169" s="5">
        <f>IF(ActividadesCom[[#This Row],[NIVEL 1]]&lt;&gt;0,VLOOKUP(ActividadesCom[[#This Row],[NIVEL 1]],Catálogo!A:B,2,FALSE),"")</f>
        <v>2</v>
      </c>
      <c r="M169" s="5">
        <v>1</v>
      </c>
      <c r="N169" s="6" t="s">
        <v>3</v>
      </c>
      <c r="O169" s="5">
        <v>20151</v>
      </c>
      <c r="P169" s="5" t="s">
        <v>4265</v>
      </c>
      <c r="Q169" s="5">
        <f>IF(ActividadesCom[[#This Row],[NIVEL 2]]&lt;&gt;0,VLOOKUP(ActividadesCom[[#This Row],[NIVEL 2]],Catálogo!A:B,2,FALSE),"")</f>
        <v>2</v>
      </c>
      <c r="R169" s="5">
        <v>1</v>
      </c>
      <c r="S169" s="6" t="s">
        <v>111</v>
      </c>
      <c r="T169" s="5">
        <v>20151</v>
      </c>
      <c r="U169" s="5" t="s">
        <v>4265</v>
      </c>
      <c r="V169" s="5">
        <f>IF(ActividadesCom[[#This Row],[NIVEL 3]]&lt;&gt;0,VLOOKUP(ActividadesCom[[#This Row],[NIVEL 3]],Catálogo!A:B,2,FALSE),"")</f>
        <v>2</v>
      </c>
      <c r="W169" s="5">
        <v>1</v>
      </c>
      <c r="X169" s="6" t="s">
        <v>111</v>
      </c>
      <c r="Y169" s="5">
        <v>20161</v>
      </c>
      <c r="Z169" s="5" t="s">
        <v>4265</v>
      </c>
      <c r="AA169" s="5">
        <f>IF(ActividadesCom[[#This Row],[NIVEL 4]]&lt;&gt;0,VLOOKUP(ActividadesCom[[#This Row],[NIVEL 4]],Catálogo!A:B,2,FALSE),"")</f>
        <v>2</v>
      </c>
      <c r="AB169" s="5">
        <v>1</v>
      </c>
      <c r="AC169" s="6" t="s">
        <v>33</v>
      </c>
      <c r="AD169" s="5" t="s">
        <v>51</v>
      </c>
      <c r="AE169" s="5" t="s">
        <v>4265</v>
      </c>
      <c r="AF169" s="5">
        <f>IF(ActividadesCom[[#This Row],[NIVEL 5]]&lt;&gt;0,VLOOKUP(ActividadesCom[[#This Row],[NIVEL 5]],Catálogo!A:B,2,FALSE),"")</f>
        <v>2</v>
      </c>
      <c r="AG169" s="5">
        <v>2</v>
      </c>
      <c r="AH169" s="2"/>
      <c r="AI169" s="2"/>
    </row>
    <row r="170" spans="1:35" ht="26" x14ac:dyDescent="0.2">
      <c r="A170" s="5" t="s">
        <v>4764</v>
      </c>
      <c r="B170" s="7">
        <v>13470245</v>
      </c>
      <c r="C170" s="10" t="s">
        <v>1329</v>
      </c>
      <c r="D170" s="7" t="s">
        <v>1250</v>
      </c>
      <c r="E170" s="5">
        <f>SUM(ActividadesCom[[#This Row],[CRÉD. 1]],ActividadesCom[[#This Row],[CRÉD. 2]],ActividadesCom[[#This Row],[CRÉD. 3]],ActividadesCom[[#This Row],[CRÉD. 4]],ActividadesCom[[#This Row],[CRÉD. 5]])</f>
        <v>0</v>
      </c>
      <c r="F1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0" s="5" t="str">
        <f>IF(ActividadesCom[[#This Row],[PROMEDIO]]="","",IF(ActividadesCom[[#This Row],[PROMEDIO]]&gt;=4,"EXCELENTE",IF(ActividadesCom[[#This Row],[PROMEDIO]]&gt;=3,"NOTABLE",IF(ActividadesCom[[#This Row],[PROMEDIO]]&gt;=2,"BUENO",IF(ActividadesCom[[#This Row],[PROMEDIO]]=1,"SUFICIENTE","")))))</f>
        <v/>
      </c>
      <c r="H170" s="5">
        <f>MAX(ActividadesCom[[#This Row],[PERÍODO 1]],ActividadesCom[[#This Row],[PERÍODO 2]],ActividadesCom[[#This Row],[PERÍODO 3]],ActividadesCom[[#This Row],[PERÍODO 4]],ActividadesCom[[#This Row],[PERÍODO 5]])</f>
        <v>0</v>
      </c>
      <c r="I170" s="6"/>
      <c r="J170" s="5"/>
      <c r="K170" s="5"/>
      <c r="L170" s="5" t="str">
        <f>IF(ActividadesCom[[#This Row],[NIVEL 1]]&lt;&gt;0,VLOOKUP(ActividadesCom[[#This Row],[NIVEL 1]],Catálogo!A:B,2,FALSE),"")</f>
        <v/>
      </c>
      <c r="M170" s="5"/>
      <c r="N170" s="6"/>
      <c r="O170" s="5"/>
      <c r="P170" s="5"/>
      <c r="Q170" s="5" t="str">
        <f>IF(ActividadesCom[[#This Row],[NIVEL 2]]&lt;&gt;0,VLOOKUP(ActividadesCom[[#This Row],[NIVEL 2]],Catálogo!A:B,2,FALSE),"")</f>
        <v/>
      </c>
      <c r="R170" s="5"/>
      <c r="S170" s="6"/>
      <c r="T170" s="5"/>
      <c r="U170" s="5"/>
      <c r="V170" s="5" t="str">
        <f>IF(ActividadesCom[[#This Row],[NIVEL 3]]&lt;&gt;0,VLOOKUP(ActividadesCom[[#This Row],[NIVEL 3]],Catálogo!A:B,2,FALSE),"")</f>
        <v/>
      </c>
      <c r="W170" s="5"/>
      <c r="X170" s="6"/>
      <c r="Y170" s="5"/>
      <c r="Z170" s="5"/>
      <c r="AA170" s="5" t="str">
        <f>IF(ActividadesCom[[#This Row],[NIVEL 4]]&lt;&gt;0,VLOOKUP(ActividadesCom[[#This Row],[NIVEL 4]],Catálogo!A:B,2,FALSE),"")</f>
        <v/>
      </c>
      <c r="AB170" s="5"/>
      <c r="AC170" s="6"/>
      <c r="AD170" s="5"/>
      <c r="AE170" s="5"/>
      <c r="AF170" s="5" t="str">
        <f>IF(ActividadesCom[[#This Row],[NIVEL 5]]&lt;&gt;0,VLOOKUP(ActividadesCom[[#This Row],[NIVEL 5]],Catálogo!A:B,2,FALSE),"")</f>
        <v/>
      </c>
      <c r="AG170" s="5"/>
      <c r="AH170" s="2"/>
      <c r="AI170" s="2"/>
    </row>
    <row r="171" spans="1:35" ht="52" x14ac:dyDescent="0.2">
      <c r="A171" s="5" t="s">
        <v>4764</v>
      </c>
      <c r="B171" s="7">
        <v>13470246</v>
      </c>
      <c r="C171" s="10" t="s">
        <v>1330</v>
      </c>
      <c r="D171" s="7" t="s">
        <v>1250</v>
      </c>
      <c r="E171" s="5">
        <f>SUM(ActividadesCom[[#This Row],[CRÉD. 1]],ActividadesCom[[#This Row],[CRÉD. 2]],ActividadesCom[[#This Row],[CRÉD. 3]],ActividadesCom[[#This Row],[CRÉD. 4]],ActividadesCom[[#This Row],[CRÉD. 5]])</f>
        <v>6</v>
      </c>
      <c r="F17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71" s="5" t="str">
        <f>IF(ActividadesCom[[#This Row],[PROMEDIO]]="","",IF(ActividadesCom[[#This Row],[PROMEDIO]]&gt;=4,"EXCELENTE",IF(ActividadesCom[[#This Row],[PROMEDIO]]&gt;=3,"NOTABLE",IF(ActividadesCom[[#This Row],[PROMEDIO]]&gt;=2,"BUENO",IF(ActividadesCom[[#This Row],[PROMEDIO]]=1,"SUFICIENTE","")))))</f>
        <v>BUENO</v>
      </c>
      <c r="H171" s="5">
        <f>MAX(ActividadesCom[[#This Row],[PERÍODO 1]],ActividadesCom[[#This Row],[PERÍODO 2]],ActividadesCom[[#This Row],[PERÍODO 3]],ActividadesCom[[#This Row],[PERÍODO 4]],ActividadesCom[[#This Row],[PERÍODO 5]])</f>
        <v>20143</v>
      </c>
      <c r="I171" s="6" t="s">
        <v>111</v>
      </c>
      <c r="J171" s="5">
        <v>20143</v>
      </c>
      <c r="K171" s="5" t="s">
        <v>4265</v>
      </c>
      <c r="L171" s="5">
        <f>IF(ActividadesCom[[#This Row],[NIVEL 1]]&lt;&gt;0,VLOOKUP(ActividadesCom[[#This Row],[NIVEL 1]],Catálogo!A:B,2,FALSE),"")</f>
        <v>2</v>
      </c>
      <c r="M171" s="5">
        <v>2</v>
      </c>
      <c r="N171" s="6" t="s">
        <v>111</v>
      </c>
      <c r="O171" s="5">
        <v>20141</v>
      </c>
      <c r="P171" s="5" t="s">
        <v>4265</v>
      </c>
      <c r="Q171" s="5">
        <f>IF(ActividadesCom[[#This Row],[NIVEL 2]]&lt;&gt;0,VLOOKUP(ActividadesCom[[#This Row],[NIVEL 2]],Catálogo!A:B,2,FALSE),"")</f>
        <v>2</v>
      </c>
      <c r="R171" s="5">
        <v>1</v>
      </c>
      <c r="S171" s="6" t="s">
        <v>117</v>
      </c>
      <c r="T171" s="5">
        <v>20143</v>
      </c>
      <c r="U171" s="5" t="s">
        <v>4265</v>
      </c>
      <c r="V171" s="5">
        <f>IF(ActividadesCom[[#This Row],[NIVEL 3]]&lt;&gt;0,VLOOKUP(ActividadesCom[[#This Row],[NIVEL 3]],Catálogo!A:B,2,FALSE),"")</f>
        <v>2</v>
      </c>
      <c r="W171" s="5">
        <v>1</v>
      </c>
      <c r="X171" s="6"/>
      <c r="Y171" s="5"/>
      <c r="Z171" s="5"/>
      <c r="AA171" s="5" t="str">
        <f>IF(ActividadesCom[[#This Row],[NIVEL 4]]&lt;&gt;0,VLOOKUP(ActividadesCom[[#This Row],[NIVEL 4]],Catálogo!A:B,2,FALSE),"")</f>
        <v/>
      </c>
      <c r="AB171" s="5"/>
      <c r="AC171" s="6" t="s">
        <v>33</v>
      </c>
      <c r="AD171" s="5" t="s">
        <v>51</v>
      </c>
      <c r="AE171" s="5" t="s">
        <v>4265</v>
      </c>
      <c r="AF171" s="5">
        <f>IF(ActividadesCom[[#This Row],[NIVEL 5]]&lt;&gt;0,VLOOKUP(ActividadesCom[[#This Row],[NIVEL 5]],Catálogo!A:B,2,FALSE),"")</f>
        <v>2</v>
      </c>
      <c r="AG171" s="5">
        <v>2</v>
      </c>
      <c r="AH171" s="2"/>
      <c r="AI171" s="2"/>
    </row>
    <row r="172" spans="1:35" ht="143" x14ac:dyDescent="0.2">
      <c r="A172" s="5" t="s">
        <v>4764</v>
      </c>
      <c r="B172" s="7">
        <v>13470247</v>
      </c>
      <c r="C172" s="10" t="s">
        <v>1331</v>
      </c>
      <c r="D172" s="7" t="s">
        <v>1245</v>
      </c>
      <c r="E172" s="5">
        <f>SUM(ActividadesCom[[#This Row],[CRÉD. 1]],ActividadesCom[[#This Row],[CRÉD. 2]],ActividadesCom[[#This Row],[CRÉD. 3]],ActividadesCom[[#This Row],[CRÉD. 4]],ActividadesCom[[#This Row],[CRÉD. 5]])</f>
        <v>5</v>
      </c>
      <c r="F17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72" s="5" t="str">
        <f>IF(ActividadesCom[[#This Row],[PROMEDIO]]="","",IF(ActividadesCom[[#This Row],[PROMEDIO]]&gt;=4,"EXCELENTE",IF(ActividadesCom[[#This Row],[PROMEDIO]]&gt;=3,"NOTABLE",IF(ActividadesCom[[#This Row],[PROMEDIO]]&gt;=2,"BUENO",IF(ActividadesCom[[#This Row],[PROMEDIO]]=1,"SUFICIENTE","")))))</f>
        <v>BUENO</v>
      </c>
      <c r="H172" s="5">
        <f>MAX(ActividadesCom[[#This Row],[PERÍODO 1]],ActividadesCom[[#This Row],[PERÍODO 2]],ActividadesCom[[#This Row],[PERÍODO 3]],ActividadesCom[[#This Row],[PERÍODO 4]],ActividadesCom[[#This Row],[PERÍODO 5]])</f>
        <v>20153</v>
      </c>
      <c r="I172" s="6" t="s">
        <v>3</v>
      </c>
      <c r="J172" s="5">
        <v>20151</v>
      </c>
      <c r="K172" s="5" t="s">
        <v>4265</v>
      </c>
      <c r="L172" s="5">
        <f>IF(ActividadesCom[[#This Row],[NIVEL 1]]&lt;&gt;0,VLOOKUP(ActividadesCom[[#This Row],[NIVEL 1]],Catálogo!A:B,2,FALSE),"")</f>
        <v>2</v>
      </c>
      <c r="M172" s="5">
        <v>1</v>
      </c>
      <c r="N172" s="6" t="s">
        <v>111</v>
      </c>
      <c r="O172" s="5">
        <v>20143</v>
      </c>
      <c r="P172" s="5" t="s">
        <v>4265</v>
      </c>
      <c r="Q172" s="5">
        <f>IF(ActividadesCom[[#This Row],[NIVEL 2]]&lt;&gt;0,VLOOKUP(ActividadesCom[[#This Row],[NIVEL 2]],Catálogo!A:B,2,FALSE),"")</f>
        <v>2</v>
      </c>
      <c r="R172" s="5">
        <v>1</v>
      </c>
      <c r="S172" s="6" t="s">
        <v>111</v>
      </c>
      <c r="T172" s="5">
        <v>20151</v>
      </c>
      <c r="U172" s="5" t="s">
        <v>4265</v>
      </c>
      <c r="V172" s="5">
        <f>IF(ActividadesCom[[#This Row],[NIVEL 3]]&lt;&gt;0,VLOOKUP(ActividadesCom[[#This Row],[NIVEL 3]],Catálogo!A:B,2,FALSE),"")</f>
        <v>2</v>
      </c>
      <c r="W172" s="5">
        <v>2</v>
      </c>
      <c r="X172" s="6"/>
      <c r="Y172" s="5"/>
      <c r="Z172" s="5"/>
      <c r="AA172" s="5" t="str">
        <f>IF(ActividadesCom[[#This Row],[NIVEL 4]]&lt;&gt;0,VLOOKUP(ActividadesCom[[#This Row],[NIVEL 4]],Catálogo!A:B,2,FALSE),"")</f>
        <v/>
      </c>
      <c r="AB172" s="5"/>
      <c r="AC172" s="6" t="s">
        <v>135</v>
      </c>
      <c r="AD172" s="5">
        <v>20153</v>
      </c>
      <c r="AE172" s="5" t="s">
        <v>4265</v>
      </c>
      <c r="AF172" s="5">
        <f>IF(ActividadesCom[[#This Row],[NIVEL 5]]&lt;&gt;0,VLOOKUP(ActividadesCom[[#This Row],[NIVEL 5]],Catálogo!A:B,2,FALSE),"")</f>
        <v>2</v>
      </c>
      <c r="AG172" s="5">
        <v>1</v>
      </c>
      <c r="AH172" s="2"/>
      <c r="AI172" s="2"/>
    </row>
    <row r="173" spans="1:35" ht="65" x14ac:dyDescent="0.2">
      <c r="A173" s="5" t="s">
        <v>4764</v>
      </c>
      <c r="B173" s="7">
        <v>13470249</v>
      </c>
      <c r="C173" s="10" t="s">
        <v>1332</v>
      </c>
      <c r="D173" s="7" t="s">
        <v>1250</v>
      </c>
      <c r="E173" s="5">
        <f>SUM(ActividadesCom[[#This Row],[CRÉD. 1]],ActividadesCom[[#This Row],[CRÉD. 2]],ActividadesCom[[#This Row],[CRÉD. 3]],ActividadesCom[[#This Row],[CRÉD. 4]],ActividadesCom[[#This Row],[CRÉD. 5]])</f>
        <v>7</v>
      </c>
      <c r="F17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73" s="5" t="str">
        <f>IF(ActividadesCom[[#This Row],[PROMEDIO]]="","",IF(ActividadesCom[[#This Row],[PROMEDIO]]&gt;=4,"EXCELENTE",IF(ActividadesCom[[#This Row],[PROMEDIO]]&gt;=3,"NOTABLE",IF(ActividadesCom[[#This Row],[PROMEDIO]]&gt;=2,"BUENO",IF(ActividadesCom[[#This Row],[PROMEDIO]]=1,"SUFICIENTE","")))))</f>
        <v>BUENO</v>
      </c>
      <c r="H173" s="5">
        <f>MAX(ActividadesCom[[#This Row],[PERÍODO 1]],ActividadesCom[[#This Row],[PERÍODO 2]],ActividadesCom[[#This Row],[PERÍODO 3]],ActividadesCom[[#This Row],[PERÍODO 4]],ActividadesCom[[#This Row],[PERÍODO 5]])</f>
        <v>20151</v>
      </c>
      <c r="I173" s="6" t="s">
        <v>18</v>
      </c>
      <c r="J173" s="5">
        <v>20151</v>
      </c>
      <c r="K173" s="5" t="s">
        <v>4265</v>
      </c>
      <c r="L173" s="5">
        <f>IF(ActividadesCom[[#This Row],[NIVEL 1]]&lt;&gt;0,VLOOKUP(ActividadesCom[[#This Row],[NIVEL 1]],Catálogo!A:B,2,FALSE),"")</f>
        <v>2</v>
      </c>
      <c r="M173" s="5">
        <v>1</v>
      </c>
      <c r="N173" s="6" t="s">
        <v>111</v>
      </c>
      <c r="O173" s="5">
        <v>20133</v>
      </c>
      <c r="P173" s="5" t="s">
        <v>4265</v>
      </c>
      <c r="Q173" s="5">
        <f>IF(ActividadesCom[[#This Row],[NIVEL 2]]&lt;&gt;0,VLOOKUP(ActividadesCom[[#This Row],[NIVEL 2]],Catálogo!A:B,2,FALSE),"")</f>
        <v>2</v>
      </c>
      <c r="R173" s="5">
        <v>1</v>
      </c>
      <c r="S173" s="6" t="s">
        <v>111</v>
      </c>
      <c r="T173" s="5">
        <v>20151</v>
      </c>
      <c r="U173" s="5" t="s">
        <v>4265</v>
      </c>
      <c r="V173" s="5">
        <f>IF(ActividadesCom[[#This Row],[NIVEL 3]]&lt;&gt;0,VLOOKUP(ActividadesCom[[#This Row],[NIVEL 3]],Catálogo!A:B,2,FALSE),"")</f>
        <v>2</v>
      </c>
      <c r="W173" s="5">
        <v>1</v>
      </c>
      <c r="X173" s="6" t="s">
        <v>433</v>
      </c>
      <c r="Y173" s="5" t="s">
        <v>145</v>
      </c>
      <c r="Z173" s="5" t="s">
        <v>4265</v>
      </c>
      <c r="AA173" s="5">
        <f>IF(ActividadesCom[[#This Row],[NIVEL 4]]&lt;&gt;0,VLOOKUP(ActividadesCom[[#This Row],[NIVEL 4]],Catálogo!A:B,2,FALSE),"")</f>
        <v>2</v>
      </c>
      <c r="AB173" s="5">
        <v>2</v>
      </c>
      <c r="AC173" s="6" t="s">
        <v>6</v>
      </c>
      <c r="AD173" s="5">
        <v>20133</v>
      </c>
      <c r="AE173" s="5" t="s">
        <v>4265</v>
      </c>
      <c r="AF173" s="5">
        <f>IF(ActividadesCom[[#This Row],[NIVEL 5]]&lt;&gt;0,VLOOKUP(ActividadesCom[[#This Row],[NIVEL 5]],Catálogo!A:B,2,FALSE),"")</f>
        <v>2</v>
      </c>
      <c r="AG173" s="5">
        <v>2</v>
      </c>
      <c r="AH173" s="2"/>
      <c r="AI173" s="2"/>
    </row>
    <row r="174" spans="1:35" ht="78" x14ac:dyDescent="0.2">
      <c r="A174" s="5" t="s">
        <v>4764</v>
      </c>
      <c r="B174" s="7">
        <v>13470250</v>
      </c>
      <c r="C174" s="10" t="s">
        <v>1333</v>
      </c>
      <c r="D174" s="7" t="s">
        <v>1250</v>
      </c>
      <c r="E174" s="5">
        <f>SUM(ActividadesCom[[#This Row],[CRÉD. 1]],ActividadesCom[[#This Row],[CRÉD. 2]],ActividadesCom[[#This Row],[CRÉD. 3]],ActividadesCom[[#This Row],[CRÉD. 4]],ActividadesCom[[#This Row],[CRÉD. 5]])</f>
        <v>6</v>
      </c>
      <c r="F17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74" s="5" t="str">
        <f>IF(ActividadesCom[[#This Row],[PROMEDIO]]="","",IF(ActividadesCom[[#This Row],[PROMEDIO]]&gt;=4,"EXCELENTE",IF(ActividadesCom[[#This Row],[PROMEDIO]]&gt;=3,"NOTABLE",IF(ActividadesCom[[#This Row],[PROMEDIO]]&gt;=2,"BUENO",IF(ActividadesCom[[#This Row],[PROMEDIO]]=1,"SUFICIENTE","")))))</f>
        <v>BUENO</v>
      </c>
      <c r="H174" s="5">
        <f>MAX(ActividadesCom[[#This Row],[PERÍODO 1]],ActividadesCom[[#This Row],[PERÍODO 2]],ActividadesCom[[#This Row],[PERÍODO 3]],ActividadesCom[[#This Row],[PERÍODO 4]],ActividadesCom[[#This Row],[PERÍODO 5]])</f>
        <v>20173</v>
      </c>
      <c r="I174" s="6" t="s">
        <v>3</v>
      </c>
      <c r="J174" s="5">
        <v>20153</v>
      </c>
      <c r="K174" s="5" t="s">
        <v>4265</v>
      </c>
      <c r="L174" s="5">
        <f>IF(ActividadesCom[[#This Row],[NIVEL 1]]&lt;&gt;0,VLOOKUP(ActividadesCom[[#This Row],[NIVEL 1]],Catálogo!A:B,2,FALSE),"")</f>
        <v>2</v>
      </c>
      <c r="M174" s="5">
        <v>1</v>
      </c>
      <c r="N174" s="6" t="s">
        <v>119</v>
      </c>
      <c r="O174" s="5">
        <v>20143</v>
      </c>
      <c r="P174" s="5" t="s">
        <v>4265</v>
      </c>
      <c r="Q174" s="5">
        <f>IF(ActividadesCom[[#This Row],[NIVEL 2]]&lt;&gt;0,VLOOKUP(ActividadesCom[[#This Row],[NIVEL 2]],Catálogo!A:B,2,FALSE),"")</f>
        <v>2</v>
      </c>
      <c r="R174" s="5">
        <v>1</v>
      </c>
      <c r="S174" s="6" t="s">
        <v>111</v>
      </c>
      <c r="T174" s="5">
        <v>20141</v>
      </c>
      <c r="U174" s="5" t="s">
        <v>4265</v>
      </c>
      <c r="V174" s="5">
        <f>IF(ActividadesCom[[#This Row],[NIVEL 3]]&lt;&gt;0,VLOOKUP(ActividadesCom[[#This Row],[NIVEL 3]],Catálogo!A:B,2,FALSE),"")</f>
        <v>2</v>
      </c>
      <c r="W174" s="5">
        <v>1</v>
      </c>
      <c r="X174" s="6" t="s">
        <v>440</v>
      </c>
      <c r="Y174" s="5">
        <v>20173</v>
      </c>
      <c r="Z174" s="5" t="s">
        <v>4265</v>
      </c>
      <c r="AA174" s="5">
        <f>IF(ActividadesCom[[#This Row],[NIVEL 4]]&lt;&gt;0,VLOOKUP(ActividadesCom[[#This Row],[NIVEL 4]],Catálogo!A:B,2,FALSE),"")</f>
        <v>2</v>
      </c>
      <c r="AB174" s="5">
        <v>2</v>
      </c>
      <c r="AC174" s="6" t="s">
        <v>32</v>
      </c>
      <c r="AD174" s="5">
        <v>20163</v>
      </c>
      <c r="AE174" s="5" t="s">
        <v>4265</v>
      </c>
      <c r="AF174" s="5">
        <f>IF(ActividadesCom[[#This Row],[NIVEL 5]]&lt;&gt;0,VLOOKUP(ActividadesCom[[#This Row],[NIVEL 5]],Catálogo!A:B,2,FALSE),"")</f>
        <v>2</v>
      </c>
      <c r="AG174" s="5">
        <v>1</v>
      </c>
      <c r="AH174" s="2"/>
      <c r="AI174" s="2"/>
    </row>
    <row r="175" spans="1:35" ht="104" x14ac:dyDescent="0.2">
      <c r="A175" s="5" t="s">
        <v>4763</v>
      </c>
      <c r="B175" s="7">
        <v>13470251</v>
      </c>
      <c r="C175" s="10" t="s">
        <v>1296</v>
      </c>
      <c r="D175" s="7" t="s">
        <v>1245</v>
      </c>
      <c r="E175" s="5">
        <f>SUM(ActividadesCom[[#This Row],[CRÉD. 1]],ActividadesCom[[#This Row],[CRÉD. 2]],ActividadesCom[[#This Row],[CRÉD. 3]],ActividadesCom[[#This Row],[CRÉD. 4]],ActividadesCom[[#This Row],[CRÉD. 5]])</f>
        <v>5</v>
      </c>
      <c r="F17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75" s="5" t="str">
        <f>IF(ActividadesCom[[#This Row],[PROMEDIO]]="","",IF(ActividadesCom[[#This Row],[PROMEDIO]]&gt;=4,"EXCELENTE",IF(ActividadesCom[[#This Row],[PROMEDIO]]&gt;=3,"NOTABLE",IF(ActividadesCom[[#This Row],[PROMEDIO]]&gt;=2,"BUENO",IF(ActividadesCom[[#This Row],[PROMEDIO]]=1,"SUFICIENTE","")))))</f>
        <v>BUENO</v>
      </c>
      <c r="H175" s="5">
        <f>MAX(ActividadesCom[[#This Row],[PERÍODO 1]],ActividadesCom[[#This Row],[PERÍODO 2]],ActividadesCom[[#This Row],[PERÍODO 3]],ActividadesCom[[#This Row],[PERÍODO 4]],ActividadesCom[[#This Row],[PERÍODO 5]])</f>
        <v>20173</v>
      </c>
      <c r="I175" s="6" t="s">
        <v>463</v>
      </c>
      <c r="J175" s="5">
        <v>20173</v>
      </c>
      <c r="K175" s="5" t="s">
        <v>4265</v>
      </c>
      <c r="L175" s="5">
        <f>IF(ActividadesCom[[#This Row],[NIVEL 1]]&lt;&gt;0,VLOOKUP(ActividadesCom[[#This Row],[NIVEL 1]],Catálogo!A:B,2,FALSE),"")</f>
        <v>2</v>
      </c>
      <c r="M175" s="5">
        <v>1</v>
      </c>
      <c r="N175" s="6" t="s">
        <v>425</v>
      </c>
      <c r="O175" s="5">
        <v>20173</v>
      </c>
      <c r="P175" s="5" t="s">
        <v>4265</v>
      </c>
      <c r="Q175" s="5">
        <f>IF(ActividadesCom[[#This Row],[NIVEL 2]]&lt;&gt;0,VLOOKUP(ActividadesCom[[#This Row],[NIVEL 2]],Catálogo!A:B,2,FALSE),"")</f>
        <v>2</v>
      </c>
      <c r="R175" s="5">
        <v>1</v>
      </c>
      <c r="S175" s="6" t="s">
        <v>382</v>
      </c>
      <c r="T175" s="5">
        <v>20151</v>
      </c>
      <c r="U175" s="5" t="s">
        <v>4265</v>
      </c>
      <c r="V175" s="5">
        <f>IF(ActividadesCom[[#This Row],[NIVEL 3]]&lt;&gt;0,VLOOKUP(ActividadesCom[[#This Row],[NIVEL 3]],Catálogo!A:B,2,FALSE),"")</f>
        <v>2</v>
      </c>
      <c r="W175" s="5">
        <v>1</v>
      </c>
      <c r="X175" s="6" t="s">
        <v>452</v>
      </c>
      <c r="Y175" s="5">
        <v>20143</v>
      </c>
      <c r="Z175" s="5" t="s">
        <v>4265</v>
      </c>
      <c r="AA175" s="5">
        <f>IF(ActividadesCom[[#This Row],[NIVEL 4]]&lt;&gt;0,VLOOKUP(ActividadesCom[[#This Row],[NIVEL 4]],Catálogo!A:B,2,FALSE),"")</f>
        <v>2</v>
      </c>
      <c r="AB175" s="5">
        <v>1</v>
      </c>
      <c r="AC175" s="6" t="s">
        <v>452</v>
      </c>
      <c r="AD175" s="5">
        <v>20133</v>
      </c>
      <c r="AE175" s="5" t="s">
        <v>4265</v>
      </c>
      <c r="AF175" s="5">
        <f>IF(ActividadesCom[[#This Row],[NIVEL 5]]&lt;&gt;0,VLOOKUP(ActividadesCom[[#This Row],[NIVEL 5]],Catálogo!A:B,2,FALSE),"")</f>
        <v>2</v>
      </c>
      <c r="AG175" s="5">
        <v>1</v>
      </c>
      <c r="AH175" s="2"/>
      <c r="AI175" s="2"/>
    </row>
    <row r="176" spans="1:35" ht="52" x14ac:dyDescent="0.2">
      <c r="A176" s="5" t="s">
        <v>4764</v>
      </c>
      <c r="B176" s="7">
        <v>13470252</v>
      </c>
      <c r="C176" s="10" t="s">
        <v>1334</v>
      </c>
      <c r="D176" s="7" t="s">
        <v>1250</v>
      </c>
      <c r="E176" s="5">
        <f>SUM(ActividadesCom[[#This Row],[CRÉD. 1]],ActividadesCom[[#This Row],[CRÉD. 2]],ActividadesCom[[#This Row],[CRÉD. 3]],ActividadesCom[[#This Row],[CRÉD. 4]],ActividadesCom[[#This Row],[CRÉD. 5]])</f>
        <v>6</v>
      </c>
      <c r="F17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76" s="5" t="str">
        <f>IF(ActividadesCom[[#This Row],[PROMEDIO]]="","",IF(ActividadesCom[[#This Row],[PROMEDIO]]&gt;=4,"EXCELENTE",IF(ActividadesCom[[#This Row],[PROMEDIO]]&gt;=3,"NOTABLE",IF(ActividadesCom[[#This Row],[PROMEDIO]]&gt;=2,"BUENO",IF(ActividadesCom[[#This Row],[PROMEDIO]]=1,"SUFICIENTE","")))))</f>
        <v>BUENO</v>
      </c>
      <c r="H176" s="5">
        <f>MAX(ActividadesCom[[#This Row],[PERÍODO 1]],ActividadesCom[[#This Row],[PERÍODO 2]],ActividadesCom[[#This Row],[PERÍODO 3]],ActividadesCom[[#This Row],[PERÍODO 4]],ActividadesCom[[#This Row],[PERÍODO 5]])</f>
        <v>20153</v>
      </c>
      <c r="I176" s="6" t="s">
        <v>39</v>
      </c>
      <c r="J176" s="5">
        <v>20151</v>
      </c>
      <c r="K176" s="5" t="s">
        <v>4265</v>
      </c>
      <c r="L176" s="5">
        <f>IF(ActividadesCom[[#This Row],[NIVEL 1]]&lt;&gt;0,VLOOKUP(ActividadesCom[[#This Row],[NIVEL 1]],Catálogo!A:B,2,FALSE),"")</f>
        <v>2</v>
      </c>
      <c r="M176" s="5">
        <v>1</v>
      </c>
      <c r="N176" s="6" t="s">
        <v>73</v>
      </c>
      <c r="O176" s="5">
        <v>20151</v>
      </c>
      <c r="P176" s="5" t="s">
        <v>4265</v>
      </c>
      <c r="Q176" s="5">
        <f>IF(ActividadesCom[[#This Row],[NIVEL 2]]&lt;&gt;0,VLOOKUP(ActividadesCom[[#This Row],[NIVEL 2]],Catálogo!A:B,2,FALSE),"")</f>
        <v>2</v>
      </c>
      <c r="R176" s="5">
        <v>2</v>
      </c>
      <c r="S176" s="6" t="s">
        <v>111</v>
      </c>
      <c r="T176" s="5">
        <v>20143</v>
      </c>
      <c r="U176" s="5" t="s">
        <v>4265</v>
      </c>
      <c r="V176" s="5">
        <f>IF(ActividadesCom[[#This Row],[NIVEL 3]]&lt;&gt;0,VLOOKUP(ActividadesCom[[#This Row],[NIVEL 3]],Catálogo!A:B,2,FALSE),"")</f>
        <v>2</v>
      </c>
      <c r="W176" s="5">
        <v>1</v>
      </c>
      <c r="X176" s="6" t="s">
        <v>111</v>
      </c>
      <c r="Y176" s="5">
        <v>20153</v>
      </c>
      <c r="Z176" s="5" t="s">
        <v>4265</v>
      </c>
      <c r="AA176" s="5">
        <f>IF(ActividadesCom[[#This Row],[NIVEL 4]]&lt;&gt;0,VLOOKUP(ActividadesCom[[#This Row],[NIVEL 4]],Catálogo!A:B,2,FALSE),"")</f>
        <v>2</v>
      </c>
      <c r="AB176" s="5">
        <v>1</v>
      </c>
      <c r="AC176" s="6" t="s">
        <v>55</v>
      </c>
      <c r="AD176" s="5">
        <v>20133</v>
      </c>
      <c r="AE176" s="5" t="s">
        <v>4265</v>
      </c>
      <c r="AF176" s="5">
        <f>IF(ActividadesCom[[#This Row],[NIVEL 5]]&lt;&gt;0,VLOOKUP(ActividadesCom[[#This Row],[NIVEL 5]],Catálogo!A:B,2,FALSE),"")</f>
        <v>2</v>
      </c>
      <c r="AG176" s="5">
        <v>1</v>
      </c>
      <c r="AH176" s="2"/>
      <c r="AI176" s="2"/>
    </row>
    <row r="177" spans="1:35" ht="39" x14ac:dyDescent="0.2">
      <c r="A177" s="5" t="s">
        <v>4768</v>
      </c>
      <c r="B177" s="7">
        <v>13470253</v>
      </c>
      <c r="C177" s="10" t="s">
        <v>1485</v>
      </c>
      <c r="D177" s="7" t="s">
        <v>1250</v>
      </c>
      <c r="E177" s="5">
        <f>SUM(ActividadesCom[[#This Row],[CRÉD. 1]],ActividadesCom[[#This Row],[CRÉD. 2]],ActividadesCom[[#This Row],[CRÉD. 3]],ActividadesCom[[#This Row],[CRÉD. 4]],ActividadesCom[[#This Row],[CRÉD. 5]])</f>
        <v>1</v>
      </c>
      <c r="F1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7" s="5" t="str">
        <f>IF(ActividadesCom[[#This Row],[PROMEDIO]]="","",IF(ActividadesCom[[#This Row],[PROMEDIO]]&gt;=4,"EXCELENTE",IF(ActividadesCom[[#This Row],[PROMEDIO]]&gt;=3,"NOTABLE",IF(ActividadesCom[[#This Row],[PROMEDIO]]&gt;=2,"BUENO",IF(ActividadesCom[[#This Row],[PROMEDIO]]=1,"SUFICIENTE","")))))</f>
        <v/>
      </c>
      <c r="H177" s="5">
        <f>MAX(ActividadesCom[[#This Row],[PERÍODO 1]],ActividadesCom[[#This Row],[PERÍODO 2]],ActividadesCom[[#This Row],[PERÍODO 3]],ActividadesCom[[#This Row],[PERÍODO 4]],ActividadesCom[[#This Row],[PERÍODO 5]])</f>
        <v>20141</v>
      </c>
      <c r="I177" s="6" t="s">
        <v>148</v>
      </c>
      <c r="J177" s="5">
        <v>20141</v>
      </c>
      <c r="K177" s="5" t="s">
        <v>4265</v>
      </c>
      <c r="L177" s="5">
        <f>IF(ActividadesCom[[#This Row],[NIVEL 1]]&lt;&gt;0,VLOOKUP(ActividadesCom[[#This Row],[NIVEL 1]],Catálogo!A:B,2,FALSE),"")</f>
        <v>2</v>
      </c>
      <c r="M177" s="5">
        <v>1</v>
      </c>
      <c r="N177" s="6"/>
      <c r="O177" s="5"/>
      <c r="P177" s="5"/>
      <c r="Q177" s="5" t="str">
        <f>IF(ActividadesCom[[#This Row],[NIVEL 2]]&lt;&gt;0,VLOOKUP(ActividadesCom[[#This Row],[NIVEL 2]],Catálogo!A:B,2,FALSE),"")</f>
        <v/>
      </c>
      <c r="R177" s="5"/>
      <c r="S177" s="6"/>
      <c r="T177" s="5"/>
      <c r="U177" s="5"/>
      <c r="V177" s="5" t="str">
        <f>IF(ActividadesCom[[#This Row],[NIVEL 3]]&lt;&gt;0,VLOOKUP(ActividadesCom[[#This Row],[NIVEL 3]],Catálogo!A:B,2,FALSE),"")</f>
        <v/>
      </c>
      <c r="W177" s="5"/>
      <c r="X177" s="6"/>
      <c r="Y177" s="5"/>
      <c r="Z177" s="5"/>
      <c r="AA177" s="5" t="str">
        <f>IF(ActividadesCom[[#This Row],[NIVEL 4]]&lt;&gt;0,VLOOKUP(ActividadesCom[[#This Row],[NIVEL 4]],Catálogo!A:B,2,FALSE),"")</f>
        <v/>
      </c>
      <c r="AB177" s="5"/>
      <c r="AC177" s="6"/>
      <c r="AD177" s="5"/>
      <c r="AE177" s="5"/>
      <c r="AF177" s="5" t="str">
        <f>IF(ActividadesCom[[#This Row],[NIVEL 5]]&lt;&gt;0,VLOOKUP(ActividadesCom[[#This Row],[NIVEL 5]],Catálogo!A:B,2,FALSE),"")</f>
        <v/>
      </c>
      <c r="AG177" s="5"/>
      <c r="AH177" s="2"/>
      <c r="AI177" s="2"/>
    </row>
    <row r="178" spans="1:35" ht="65" x14ac:dyDescent="0.2">
      <c r="A178" s="5" t="s">
        <v>4769</v>
      </c>
      <c r="B178" s="7">
        <v>13470254</v>
      </c>
      <c r="C178" s="10" t="s">
        <v>1506</v>
      </c>
      <c r="D178" s="7" t="s">
        <v>1245</v>
      </c>
      <c r="E178" s="5">
        <f>SUM(ActividadesCom[[#This Row],[CRÉD. 1]],ActividadesCom[[#This Row],[CRÉD. 2]],ActividadesCom[[#This Row],[CRÉD. 3]],ActividadesCom[[#This Row],[CRÉD. 4]],ActividadesCom[[#This Row],[CRÉD. 5]])</f>
        <v>5</v>
      </c>
      <c r="F17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78" s="5" t="str">
        <f>IF(ActividadesCom[[#This Row],[PROMEDIO]]="","",IF(ActividadesCom[[#This Row],[PROMEDIO]]&gt;=4,"EXCELENTE",IF(ActividadesCom[[#This Row],[PROMEDIO]]&gt;=3,"NOTABLE",IF(ActividadesCom[[#This Row],[PROMEDIO]]&gt;=2,"BUENO",IF(ActividadesCom[[#This Row],[PROMEDIO]]=1,"SUFICIENTE","")))))</f>
        <v>BUENO</v>
      </c>
      <c r="H178" s="5">
        <f>MAX(ActividadesCom[[#This Row],[PERÍODO 1]],ActividadesCom[[#This Row],[PERÍODO 2]],ActividadesCom[[#This Row],[PERÍODO 3]],ActividadesCom[[#This Row],[PERÍODO 4]],ActividadesCom[[#This Row],[PERÍODO 5]])</f>
        <v>20173</v>
      </c>
      <c r="I178" s="6" t="s">
        <v>393</v>
      </c>
      <c r="J178" s="5">
        <v>20173</v>
      </c>
      <c r="K178" s="5" t="s">
        <v>4265</v>
      </c>
      <c r="L178" s="5">
        <f>IF(ActividadesCom[[#This Row],[NIVEL 1]]&lt;&gt;0,VLOOKUP(ActividadesCom[[#This Row],[NIVEL 1]],Catálogo!A:B,2,FALSE),"")</f>
        <v>2</v>
      </c>
      <c r="M178" s="5">
        <v>1</v>
      </c>
      <c r="N178" s="6" t="s">
        <v>331</v>
      </c>
      <c r="O178" s="5">
        <v>20153</v>
      </c>
      <c r="P178" s="5" t="s">
        <v>4265</v>
      </c>
      <c r="Q178" s="5">
        <f>IF(ActividadesCom[[#This Row],[NIVEL 2]]&lt;&gt;0,VLOOKUP(ActividadesCom[[#This Row],[NIVEL 2]],Catálogo!A:B,2,FALSE),"")</f>
        <v>2</v>
      </c>
      <c r="R178" s="5">
        <v>1</v>
      </c>
      <c r="S178" s="6" t="s">
        <v>331</v>
      </c>
      <c r="T178" s="5">
        <v>20153</v>
      </c>
      <c r="U178" s="5" t="s">
        <v>4265</v>
      </c>
      <c r="V178" s="5">
        <f>IF(ActividadesCom[[#This Row],[NIVEL 3]]&lt;&gt;0,VLOOKUP(ActividadesCom[[#This Row],[NIVEL 3]],Catálogo!A:B,2,FALSE),"")</f>
        <v>2</v>
      </c>
      <c r="W178" s="5">
        <v>1</v>
      </c>
      <c r="X178" s="6" t="s">
        <v>517</v>
      </c>
      <c r="Y178" s="5">
        <v>20171</v>
      </c>
      <c r="Z178" s="5" t="s">
        <v>4265</v>
      </c>
      <c r="AA178" s="5">
        <f>IF(ActividadesCom[[#This Row],[NIVEL 4]]&lt;&gt;0,VLOOKUP(ActividadesCom[[#This Row],[NIVEL 4]],Catálogo!A:B,2,FALSE),"")</f>
        <v>2</v>
      </c>
      <c r="AB178" s="5">
        <v>1</v>
      </c>
      <c r="AC178" s="6" t="s">
        <v>82</v>
      </c>
      <c r="AD178" s="5">
        <v>20133</v>
      </c>
      <c r="AE178" s="5" t="s">
        <v>4265</v>
      </c>
      <c r="AF178" s="5">
        <f>IF(ActividadesCom[[#This Row],[NIVEL 5]]&lt;&gt;0,VLOOKUP(ActividadesCom[[#This Row],[NIVEL 5]],Catálogo!A:B,2,FALSE),"")</f>
        <v>2</v>
      </c>
      <c r="AG178" s="5">
        <v>1</v>
      </c>
      <c r="AH178" s="2"/>
      <c r="AI178" s="2"/>
    </row>
    <row r="179" spans="1:35" ht="52" x14ac:dyDescent="0.2">
      <c r="A179" s="5" t="s">
        <v>4767</v>
      </c>
      <c r="B179" s="7">
        <v>13470256</v>
      </c>
      <c r="C179" s="10" t="s">
        <v>1441</v>
      </c>
      <c r="D179" s="7" t="s">
        <v>1250</v>
      </c>
      <c r="E179" s="5">
        <f>SUM(ActividadesCom[[#This Row],[CRÉD. 1]],ActividadesCom[[#This Row],[CRÉD. 2]],ActividadesCom[[#This Row],[CRÉD. 3]],ActividadesCom[[#This Row],[CRÉD. 4]],ActividadesCom[[#This Row],[CRÉD. 5]])</f>
        <v>1</v>
      </c>
      <c r="F1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9" s="5" t="str">
        <f>IF(ActividadesCom[[#This Row],[PROMEDIO]]="","",IF(ActividadesCom[[#This Row],[PROMEDIO]]&gt;=4,"EXCELENTE",IF(ActividadesCom[[#This Row],[PROMEDIO]]&gt;=3,"NOTABLE",IF(ActividadesCom[[#This Row],[PROMEDIO]]&gt;=2,"BUENO",IF(ActividadesCom[[#This Row],[PROMEDIO]]=1,"SUFICIENTE","")))))</f>
        <v/>
      </c>
      <c r="H179" s="5">
        <f>MAX(ActividadesCom[[#This Row],[PERÍODO 1]],ActividadesCom[[#This Row],[PERÍODO 2]],ActividadesCom[[#This Row],[PERÍODO 3]],ActividadesCom[[#This Row],[PERÍODO 4]],ActividadesCom[[#This Row],[PERÍODO 5]])</f>
        <v>20153</v>
      </c>
      <c r="I179" s="6" t="s">
        <v>111</v>
      </c>
      <c r="J179" s="5">
        <v>20153</v>
      </c>
      <c r="K179" s="5" t="s">
        <v>4265</v>
      </c>
      <c r="L179" s="5">
        <f>IF(ActividadesCom[[#This Row],[NIVEL 1]]&lt;&gt;0,VLOOKUP(ActividadesCom[[#This Row],[NIVEL 1]],Catálogo!A:B,2,FALSE),"")</f>
        <v>2</v>
      </c>
      <c r="M179" s="5">
        <v>1</v>
      </c>
      <c r="N179" s="6"/>
      <c r="O179" s="5"/>
      <c r="P179" s="5"/>
      <c r="Q179" s="5" t="str">
        <f>IF(ActividadesCom[[#This Row],[NIVEL 2]]&lt;&gt;0,VLOOKUP(ActividadesCom[[#This Row],[NIVEL 2]],Catálogo!A:B,2,FALSE),"")</f>
        <v/>
      </c>
      <c r="R179" s="5"/>
      <c r="S179" s="6"/>
      <c r="T179" s="5"/>
      <c r="U179" s="5"/>
      <c r="V179" s="5" t="str">
        <f>IF(ActividadesCom[[#This Row],[NIVEL 3]]&lt;&gt;0,VLOOKUP(ActividadesCom[[#This Row],[NIVEL 3]],Catálogo!A:B,2,FALSE),"")</f>
        <v/>
      </c>
      <c r="W179" s="5"/>
      <c r="X179" s="6"/>
      <c r="Y179" s="5"/>
      <c r="Z179" s="5"/>
      <c r="AA179" s="5" t="str">
        <f>IF(ActividadesCom[[#This Row],[NIVEL 4]]&lt;&gt;0,VLOOKUP(ActividadesCom[[#This Row],[NIVEL 4]],Catálogo!A:B,2,FALSE),"")</f>
        <v/>
      </c>
      <c r="AB179" s="5"/>
      <c r="AC179" s="6"/>
      <c r="AD179" s="5"/>
      <c r="AE179" s="5"/>
      <c r="AF179" s="5" t="str">
        <f>IF(ActividadesCom[[#This Row],[NIVEL 5]]&lt;&gt;0,VLOOKUP(ActividadesCom[[#This Row],[NIVEL 5]],Catálogo!A:B,2,FALSE),"")</f>
        <v/>
      </c>
      <c r="AG179" s="5"/>
      <c r="AH179" s="2"/>
      <c r="AI179" s="2"/>
    </row>
    <row r="180" spans="1:35" ht="78" x14ac:dyDescent="0.2">
      <c r="A180" s="5" t="s">
        <v>4769</v>
      </c>
      <c r="B180" s="7">
        <v>13470258</v>
      </c>
      <c r="C180" s="10" t="s">
        <v>1507</v>
      </c>
      <c r="D180" s="7" t="s">
        <v>1245</v>
      </c>
      <c r="E180" s="5">
        <f>SUM(ActividadesCom[[#This Row],[CRÉD. 1]],ActividadesCom[[#This Row],[CRÉD. 2]],ActividadesCom[[#This Row],[CRÉD. 3]],ActividadesCom[[#This Row],[CRÉD. 4]],ActividadesCom[[#This Row],[CRÉD. 5]])</f>
        <v>6</v>
      </c>
      <c r="F18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0" s="5" t="str">
        <f>IF(ActividadesCom[[#This Row],[PROMEDIO]]="","",IF(ActividadesCom[[#This Row],[PROMEDIO]]&gt;=4,"EXCELENTE",IF(ActividadesCom[[#This Row],[PROMEDIO]]&gt;=3,"NOTABLE",IF(ActividadesCom[[#This Row],[PROMEDIO]]&gt;=2,"BUENO",IF(ActividadesCom[[#This Row],[PROMEDIO]]=1,"SUFICIENTE","")))))</f>
        <v>BUENO</v>
      </c>
      <c r="H180" s="5">
        <f>MAX(ActividadesCom[[#This Row],[PERÍODO 1]],ActividadesCom[[#This Row],[PERÍODO 2]],ActividadesCom[[#This Row],[PERÍODO 3]],ActividadesCom[[#This Row],[PERÍODO 4]],ActividadesCom[[#This Row],[PERÍODO 5]])</f>
        <v>20173</v>
      </c>
      <c r="I180" s="6" t="s">
        <v>441</v>
      </c>
      <c r="J180" s="5">
        <v>20173</v>
      </c>
      <c r="K180" s="5" t="s">
        <v>4265</v>
      </c>
      <c r="L180" s="5">
        <f>IF(ActividadesCom[[#This Row],[NIVEL 1]]&lt;&gt;0,VLOOKUP(ActividadesCom[[#This Row],[NIVEL 1]],Catálogo!A:B,2,FALSE),"")</f>
        <v>2</v>
      </c>
      <c r="M180" s="5">
        <v>2</v>
      </c>
      <c r="N180" s="6" t="s">
        <v>354</v>
      </c>
      <c r="O180" s="5">
        <v>20171</v>
      </c>
      <c r="P180" s="5" t="s">
        <v>4265</v>
      </c>
      <c r="Q180" s="5">
        <f>IF(ActividadesCom[[#This Row],[NIVEL 2]]&lt;&gt;0,VLOOKUP(ActividadesCom[[#This Row],[NIVEL 2]],Catálogo!A:B,2,FALSE),"")</f>
        <v>2</v>
      </c>
      <c r="R180" s="5">
        <v>1</v>
      </c>
      <c r="S180" s="6" t="s">
        <v>331</v>
      </c>
      <c r="T180" s="5">
        <v>20161</v>
      </c>
      <c r="U180" s="5" t="s">
        <v>4265</v>
      </c>
      <c r="V180" s="5">
        <f>IF(ActividadesCom[[#This Row],[NIVEL 3]]&lt;&gt;0,VLOOKUP(ActividadesCom[[#This Row],[NIVEL 3]],Catálogo!A:B,2,FALSE),"")</f>
        <v>2</v>
      </c>
      <c r="W180" s="5">
        <v>1</v>
      </c>
      <c r="X180" s="6" t="s">
        <v>99</v>
      </c>
      <c r="Y180" s="5" t="s">
        <v>486</v>
      </c>
      <c r="Z180" s="5" t="s">
        <v>4265</v>
      </c>
      <c r="AA180" s="5">
        <f>IF(ActividadesCom[[#This Row],[NIVEL 4]]&lt;&gt;0,VLOOKUP(ActividadesCom[[#This Row],[NIVEL 4]],Catálogo!A:B,2,FALSE),"")</f>
        <v>2</v>
      </c>
      <c r="AB180" s="5">
        <v>1</v>
      </c>
      <c r="AC180" s="6" t="s">
        <v>86</v>
      </c>
      <c r="AD180" s="5">
        <v>20133</v>
      </c>
      <c r="AE180" s="5" t="s">
        <v>4265</v>
      </c>
      <c r="AF180" s="5">
        <f>IF(ActividadesCom[[#This Row],[NIVEL 5]]&lt;&gt;0,VLOOKUP(ActividadesCom[[#This Row],[NIVEL 5]],Catálogo!A:B,2,FALSE),"")</f>
        <v>2</v>
      </c>
      <c r="AG180" s="5">
        <v>1</v>
      </c>
      <c r="AH180" s="2"/>
      <c r="AI180" s="2"/>
    </row>
    <row r="181" spans="1:35" ht="52" x14ac:dyDescent="0.2">
      <c r="A181" s="5" t="s">
        <v>4767</v>
      </c>
      <c r="B181" s="7">
        <v>13470261</v>
      </c>
      <c r="C181" s="10" t="s">
        <v>1442</v>
      </c>
      <c r="D181" s="7" t="s">
        <v>1250</v>
      </c>
      <c r="E181" s="5">
        <f>SUM(ActividadesCom[[#This Row],[CRÉD. 1]],ActividadesCom[[#This Row],[CRÉD. 2]],ActividadesCom[[#This Row],[CRÉD. 3]],ActividadesCom[[#This Row],[CRÉD. 4]],ActividadesCom[[#This Row],[CRÉD. 5]])</f>
        <v>5</v>
      </c>
      <c r="F18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1" s="5" t="str">
        <f>IF(ActividadesCom[[#This Row],[PROMEDIO]]="","",IF(ActividadesCom[[#This Row],[PROMEDIO]]&gt;=4,"EXCELENTE",IF(ActividadesCom[[#This Row],[PROMEDIO]]&gt;=3,"NOTABLE",IF(ActividadesCom[[#This Row],[PROMEDIO]]&gt;=2,"BUENO",IF(ActividadesCom[[#This Row],[PROMEDIO]]=1,"SUFICIENTE","")))))</f>
        <v>BUENO</v>
      </c>
      <c r="H181" s="5">
        <f>MAX(ActividadesCom[[#This Row],[PERÍODO 1]],ActividadesCom[[#This Row],[PERÍODO 2]],ActividadesCom[[#This Row],[PERÍODO 3]],ActividadesCom[[#This Row],[PERÍODO 4]],ActividadesCom[[#This Row],[PERÍODO 5]])</f>
        <v>20171</v>
      </c>
      <c r="I181" s="6" t="s">
        <v>111</v>
      </c>
      <c r="J181" s="5">
        <v>20171</v>
      </c>
      <c r="K181" s="5" t="s">
        <v>4265</v>
      </c>
      <c r="L181" s="5">
        <f>IF(ActividadesCom[[#This Row],[NIVEL 1]]&lt;&gt;0,VLOOKUP(ActividadesCom[[#This Row],[NIVEL 1]],Catálogo!A:B,2,FALSE),"")</f>
        <v>2</v>
      </c>
      <c r="M181" s="5">
        <v>1</v>
      </c>
      <c r="N181" s="6" t="s">
        <v>111</v>
      </c>
      <c r="O181" s="5">
        <v>20151</v>
      </c>
      <c r="P181" s="5" t="s">
        <v>4265</v>
      </c>
      <c r="Q181" s="5">
        <f>IF(ActividadesCom[[#This Row],[NIVEL 2]]&lt;&gt;0,VLOOKUP(ActividadesCom[[#This Row],[NIVEL 2]],Catálogo!A:B,2,FALSE),"")</f>
        <v>2</v>
      </c>
      <c r="R181" s="5">
        <v>1</v>
      </c>
      <c r="S181" s="6" t="s">
        <v>111</v>
      </c>
      <c r="T181" s="5">
        <v>20153</v>
      </c>
      <c r="U181" s="5" t="s">
        <v>4265</v>
      </c>
      <c r="V181" s="5">
        <f>IF(ActividadesCom[[#This Row],[NIVEL 3]]&lt;&gt;0,VLOOKUP(ActividadesCom[[#This Row],[NIVEL 3]],Catálogo!A:B,2,FALSE),"")</f>
        <v>2</v>
      </c>
      <c r="W181" s="5">
        <v>1</v>
      </c>
      <c r="X181" s="6" t="s">
        <v>112</v>
      </c>
      <c r="Y181" s="5">
        <v>20153</v>
      </c>
      <c r="Z181" s="5" t="s">
        <v>4265</v>
      </c>
      <c r="AA181" s="5">
        <f>IF(ActividadesCom[[#This Row],[NIVEL 4]]&lt;&gt;0,VLOOKUP(ActividadesCom[[#This Row],[NIVEL 4]],Catálogo!A:B,2,FALSE),"")</f>
        <v>2</v>
      </c>
      <c r="AB181" s="5">
        <v>1</v>
      </c>
      <c r="AC181" s="6" t="s">
        <v>33</v>
      </c>
      <c r="AD181" s="5">
        <v>20133</v>
      </c>
      <c r="AE181" s="5" t="s">
        <v>4265</v>
      </c>
      <c r="AF181" s="5">
        <f>IF(ActividadesCom[[#This Row],[NIVEL 5]]&lt;&gt;0,VLOOKUP(ActividadesCom[[#This Row],[NIVEL 5]],Catálogo!A:B,2,FALSE),"")</f>
        <v>2</v>
      </c>
      <c r="AG181" s="5">
        <v>1</v>
      </c>
      <c r="AH181" s="2"/>
      <c r="AI181" s="2"/>
    </row>
    <row r="182" spans="1:35" ht="65" x14ac:dyDescent="0.2">
      <c r="A182" s="5" t="s">
        <v>4764</v>
      </c>
      <c r="B182" s="7">
        <v>13470262</v>
      </c>
      <c r="C182" s="10" t="s">
        <v>1335</v>
      </c>
      <c r="D182" s="7" t="s">
        <v>1245</v>
      </c>
      <c r="E182" s="5">
        <f>SUM(ActividadesCom[[#This Row],[CRÉD. 1]],ActividadesCom[[#This Row],[CRÉD. 2]],ActividadesCom[[#This Row],[CRÉD. 3]],ActividadesCom[[#This Row],[CRÉD. 4]],ActividadesCom[[#This Row],[CRÉD. 5]])</f>
        <v>5</v>
      </c>
      <c r="F18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2" s="5" t="str">
        <f>IF(ActividadesCom[[#This Row],[PROMEDIO]]="","",IF(ActividadesCom[[#This Row],[PROMEDIO]]&gt;=4,"EXCELENTE",IF(ActividadesCom[[#This Row],[PROMEDIO]]&gt;=3,"NOTABLE",IF(ActividadesCom[[#This Row],[PROMEDIO]]&gt;=2,"BUENO",IF(ActividadesCom[[#This Row],[PROMEDIO]]=1,"SUFICIENTE","")))))</f>
        <v>BUENO</v>
      </c>
      <c r="H182" s="5">
        <f>MAX(ActividadesCom[[#This Row],[PERÍODO 1]],ActividadesCom[[#This Row],[PERÍODO 2]],ActividadesCom[[#This Row],[PERÍODO 3]],ActividadesCom[[#This Row],[PERÍODO 4]],ActividadesCom[[#This Row],[PERÍODO 5]])</f>
        <v>20153</v>
      </c>
      <c r="I182" s="6" t="s">
        <v>3</v>
      </c>
      <c r="J182" s="5">
        <v>20151</v>
      </c>
      <c r="K182" s="5" t="s">
        <v>4265</v>
      </c>
      <c r="L182" s="5">
        <f>IF(ActividadesCom[[#This Row],[NIVEL 1]]&lt;&gt;0,VLOOKUP(ActividadesCom[[#This Row],[NIVEL 1]],Catálogo!A:B,2,FALSE),"")</f>
        <v>2</v>
      </c>
      <c r="M182" s="5">
        <v>1</v>
      </c>
      <c r="N182" s="6" t="s">
        <v>111</v>
      </c>
      <c r="O182" s="5">
        <v>20143</v>
      </c>
      <c r="P182" s="5" t="s">
        <v>4265</v>
      </c>
      <c r="Q182" s="5">
        <f>IF(ActividadesCom[[#This Row],[NIVEL 2]]&lt;&gt;0,VLOOKUP(ActividadesCom[[#This Row],[NIVEL 2]],Catálogo!A:B,2,FALSE),"")</f>
        <v>2</v>
      </c>
      <c r="R182" s="5">
        <v>1</v>
      </c>
      <c r="S182" s="6" t="s">
        <v>191</v>
      </c>
      <c r="T182" s="5">
        <v>20151</v>
      </c>
      <c r="U182" s="5" t="s">
        <v>4265</v>
      </c>
      <c r="V182" s="5">
        <f>IF(ActividadesCom[[#This Row],[NIVEL 3]]&lt;&gt;0,VLOOKUP(ActividadesCom[[#This Row],[NIVEL 3]],Catálogo!A:B,2,FALSE),"")</f>
        <v>2</v>
      </c>
      <c r="W182" s="5">
        <v>1</v>
      </c>
      <c r="X182" s="6" t="s">
        <v>33</v>
      </c>
      <c r="Y182" s="5">
        <v>20133</v>
      </c>
      <c r="Z182" s="5" t="s">
        <v>4265</v>
      </c>
      <c r="AA182" s="5">
        <f>IF(ActividadesCom[[#This Row],[NIVEL 4]]&lt;&gt;0,VLOOKUP(ActividadesCom[[#This Row],[NIVEL 4]],Catálogo!A:B,2,FALSE),"")</f>
        <v>2</v>
      </c>
      <c r="AB182" s="5">
        <v>1</v>
      </c>
      <c r="AC182" s="6" t="s">
        <v>112</v>
      </c>
      <c r="AD182" s="5">
        <v>20153</v>
      </c>
      <c r="AE182" s="5" t="s">
        <v>4265</v>
      </c>
      <c r="AF182" s="5">
        <f>IF(ActividadesCom[[#This Row],[NIVEL 5]]&lt;&gt;0,VLOOKUP(ActividadesCom[[#This Row],[NIVEL 5]],Catálogo!A:B,2,FALSE),"")</f>
        <v>2</v>
      </c>
      <c r="AG182" s="5">
        <v>1</v>
      </c>
      <c r="AH182" s="2"/>
      <c r="AI182" s="2"/>
    </row>
    <row r="183" spans="1:35" ht="52" x14ac:dyDescent="0.2">
      <c r="A183" s="5" t="s">
        <v>4767</v>
      </c>
      <c r="B183" s="7">
        <v>13470263</v>
      </c>
      <c r="C183" s="10" t="s">
        <v>1443</v>
      </c>
      <c r="D183" s="7" t="s">
        <v>1250</v>
      </c>
      <c r="E183" s="5">
        <f>SUM(ActividadesCom[[#This Row],[CRÉD. 1]],ActividadesCom[[#This Row],[CRÉD. 2]],ActividadesCom[[#This Row],[CRÉD. 3]],ActividadesCom[[#This Row],[CRÉD. 4]],ActividadesCom[[#This Row],[CRÉD. 5]])</f>
        <v>6</v>
      </c>
      <c r="F18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3" s="5" t="str">
        <f>IF(ActividadesCom[[#This Row],[PROMEDIO]]="","",IF(ActividadesCom[[#This Row],[PROMEDIO]]&gt;=4,"EXCELENTE",IF(ActividadesCom[[#This Row],[PROMEDIO]]&gt;=3,"NOTABLE",IF(ActividadesCom[[#This Row],[PROMEDIO]]&gt;=2,"BUENO",IF(ActividadesCom[[#This Row],[PROMEDIO]]=1,"SUFICIENTE","")))))</f>
        <v>BUENO</v>
      </c>
      <c r="H183" s="5">
        <f>MAX(ActividadesCom[[#This Row],[PERÍODO 1]],ActividadesCom[[#This Row],[PERÍODO 2]],ActividadesCom[[#This Row],[PERÍODO 3]],ActividadesCom[[#This Row],[PERÍODO 4]],ActividadesCom[[#This Row],[PERÍODO 5]])</f>
        <v>20133</v>
      </c>
      <c r="I183" s="6" t="s">
        <v>111</v>
      </c>
      <c r="J183" s="5">
        <v>20133</v>
      </c>
      <c r="K183" s="5" t="s">
        <v>4265</v>
      </c>
      <c r="L183" s="5">
        <f>IF(ActividadesCom[[#This Row],[NIVEL 1]]&lt;&gt;0,VLOOKUP(ActividadesCom[[#This Row],[NIVEL 1]],Catálogo!A:B,2,FALSE),"")</f>
        <v>2</v>
      </c>
      <c r="M183" s="5">
        <v>1</v>
      </c>
      <c r="N183" s="6" t="s">
        <v>111</v>
      </c>
      <c r="O183" s="5" t="s">
        <v>193</v>
      </c>
      <c r="P183" s="5" t="s">
        <v>4265</v>
      </c>
      <c r="Q183" s="5">
        <f>IF(ActividadesCom[[#This Row],[NIVEL 2]]&lt;&gt;0,VLOOKUP(ActividadesCom[[#This Row],[NIVEL 2]],Catálogo!A:B,2,FALSE),"")</f>
        <v>2</v>
      </c>
      <c r="R183" s="5">
        <v>3</v>
      </c>
      <c r="S183" s="6"/>
      <c r="T183" s="5"/>
      <c r="U183" s="5"/>
      <c r="V183" s="5" t="str">
        <f>IF(ActividadesCom[[#This Row],[NIVEL 3]]&lt;&gt;0,VLOOKUP(ActividadesCom[[#This Row],[NIVEL 3]],Catálogo!A:B,2,FALSE),"")</f>
        <v/>
      </c>
      <c r="W183" s="5"/>
      <c r="X183" s="6"/>
      <c r="Y183" s="5"/>
      <c r="Z183" s="5"/>
      <c r="AA183" s="5" t="str">
        <f>IF(ActividadesCom[[#This Row],[NIVEL 4]]&lt;&gt;0,VLOOKUP(ActividadesCom[[#This Row],[NIVEL 4]],Catálogo!A:B,2,FALSE),"")</f>
        <v/>
      </c>
      <c r="AB183" s="5"/>
      <c r="AC183" s="6" t="s">
        <v>6</v>
      </c>
      <c r="AD183" s="5" t="s">
        <v>51</v>
      </c>
      <c r="AE183" s="5" t="s">
        <v>4265</v>
      </c>
      <c r="AF183" s="5">
        <f>IF(ActividadesCom[[#This Row],[NIVEL 5]]&lt;&gt;0,VLOOKUP(ActividadesCom[[#This Row],[NIVEL 5]],Catálogo!A:B,2,FALSE),"")</f>
        <v>2</v>
      </c>
      <c r="AG183" s="5">
        <v>2</v>
      </c>
      <c r="AH183" s="2"/>
      <c r="AI183" s="2"/>
    </row>
    <row r="184" spans="1:35" ht="52" x14ac:dyDescent="0.2">
      <c r="A184" s="5" t="s">
        <v>4767</v>
      </c>
      <c r="B184" s="7">
        <v>13470264</v>
      </c>
      <c r="C184" s="10" t="s">
        <v>1444</v>
      </c>
      <c r="D184" s="7" t="s">
        <v>1250</v>
      </c>
      <c r="E184" s="5">
        <f>SUM(ActividadesCom[[#This Row],[CRÉD. 1]],ActividadesCom[[#This Row],[CRÉD. 2]],ActividadesCom[[#This Row],[CRÉD. 3]],ActividadesCom[[#This Row],[CRÉD. 4]],ActividadesCom[[#This Row],[CRÉD. 5]])</f>
        <v>5</v>
      </c>
      <c r="F18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4" s="5" t="str">
        <f>IF(ActividadesCom[[#This Row],[PROMEDIO]]="","",IF(ActividadesCom[[#This Row],[PROMEDIO]]&gt;=4,"EXCELENTE",IF(ActividadesCom[[#This Row],[PROMEDIO]]&gt;=3,"NOTABLE",IF(ActividadesCom[[#This Row],[PROMEDIO]]&gt;=2,"BUENO",IF(ActividadesCom[[#This Row],[PROMEDIO]]=1,"SUFICIENTE","")))))</f>
        <v>BUENO</v>
      </c>
      <c r="H184" s="5">
        <f>MAX(ActividadesCom[[#This Row],[PERÍODO 1]],ActividadesCom[[#This Row],[PERÍODO 2]],ActividadesCom[[#This Row],[PERÍODO 3]],ActividadesCom[[#This Row],[PERÍODO 4]],ActividadesCom[[#This Row],[PERÍODO 5]])</f>
        <v>20141</v>
      </c>
      <c r="I184" s="6" t="s">
        <v>111</v>
      </c>
      <c r="J184" s="5">
        <v>20133</v>
      </c>
      <c r="K184" s="5" t="s">
        <v>4265</v>
      </c>
      <c r="L184" s="5">
        <f>IF(ActividadesCom[[#This Row],[NIVEL 1]]&lt;&gt;0,VLOOKUP(ActividadesCom[[#This Row],[NIVEL 1]],Catálogo!A:B,2,FALSE),"")</f>
        <v>2</v>
      </c>
      <c r="M184" s="5">
        <v>1</v>
      </c>
      <c r="N184" s="6" t="s">
        <v>111</v>
      </c>
      <c r="O184" s="5" t="s">
        <v>137</v>
      </c>
      <c r="P184" s="5" t="s">
        <v>4265</v>
      </c>
      <c r="Q184" s="5">
        <f>IF(ActividadesCom[[#This Row],[NIVEL 2]]&lt;&gt;0,VLOOKUP(ActividadesCom[[#This Row],[NIVEL 2]],Catálogo!A:B,2,FALSE),"")</f>
        <v>2</v>
      </c>
      <c r="R184" s="5">
        <v>2</v>
      </c>
      <c r="S184" s="6"/>
      <c r="T184" s="5"/>
      <c r="U184" s="5"/>
      <c r="V184" s="5" t="str">
        <f>IF(ActividadesCom[[#This Row],[NIVEL 3]]&lt;&gt;0,VLOOKUP(ActividadesCom[[#This Row],[NIVEL 3]],Catálogo!A:B,2,FALSE),"")</f>
        <v/>
      </c>
      <c r="W184" s="5"/>
      <c r="X184" s="6"/>
      <c r="Y184" s="5"/>
      <c r="Z184" s="5"/>
      <c r="AA184" s="5" t="str">
        <f>IF(ActividadesCom[[#This Row],[NIVEL 4]]&lt;&gt;0,VLOOKUP(ActividadesCom[[#This Row],[NIVEL 4]],Catálogo!A:B,2,FALSE),"")</f>
        <v/>
      </c>
      <c r="AB184" s="5"/>
      <c r="AC184" s="6" t="s">
        <v>159</v>
      </c>
      <c r="AD184" s="5">
        <v>20141</v>
      </c>
      <c r="AE184" s="5" t="s">
        <v>4265</v>
      </c>
      <c r="AF184" s="5">
        <f>IF(ActividadesCom[[#This Row],[NIVEL 5]]&lt;&gt;0,VLOOKUP(ActividadesCom[[#This Row],[NIVEL 5]],Catálogo!A:B,2,FALSE),"")</f>
        <v>2</v>
      </c>
      <c r="AG184" s="5">
        <v>2</v>
      </c>
      <c r="AH184" s="2"/>
      <c r="AI184" s="2"/>
    </row>
    <row r="185" spans="1:35" ht="104" x14ac:dyDescent="0.2">
      <c r="A185" s="5" t="s">
        <v>4770</v>
      </c>
      <c r="B185" s="7">
        <v>13470265</v>
      </c>
      <c r="C185" s="10" t="s">
        <v>1515</v>
      </c>
      <c r="D185" s="7" t="s">
        <v>1245</v>
      </c>
      <c r="E185" s="5">
        <f>SUM(ActividadesCom[[#This Row],[CRÉD. 1]],ActividadesCom[[#This Row],[CRÉD. 2]],ActividadesCom[[#This Row],[CRÉD. 3]],ActividadesCom[[#This Row],[CRÉD. 4]],ActividadesCom[[#This Row],[CRÉD. 5]])</f>
        <v>5</v>
      </c>
      <c r="F18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5" s="5" t="str">
        <f>IF(ActividadesCom[[#This Row],[PROMEDIO]]="","",IF(ActividadesCom[[#This Row],[PROMEDIO]]&gt;=4,"EXCELENTE",IF(ActividadesCom[[#This Row],[PROMEDIO]]&gt;=3,"NOTABLE",IF(ActividadesCom[[#This Row],[PROMEDIO]]&gt;=2,"BUENO",IF(ActividadesCom[[#This Row],[PROMEDIO]]=1,"SUFICIENTE","")))))</f>
        <v>BUENO</v>
      </c>
      <c r="H185" s="5">
        <f>MAX(ActividadesCom[[#This Row],[PERÍODO 1]],ActividadesCom[[#This Row],[PERÍODO 2]],ActividadesCom[[#This Row],[PERÍODO 3]],ActividadesCom[[#This Row],[PERÍODO 4]],ActividadesCom[[#This Row],[PERÍODO 5]])</f>
        <v>20171</v>
      </c>
      <c r="I185" s="6" t="s">
        <v>290</v>
      </c>
      <c r="J185" s="5">
        <v>20161</v>
      </c>
      <c r="K185" s="5" t="s">
        <v>4265</v>
      </c>
      <c r="L185" s="5">
        <f>IF(ActividadesCom[[#This Row],[NIVEL 1]]&lt;&gt;0,VLOOKUP(ActividadesCom[[#This Row],[NIVEL 1]],Catálogo!A:B,2,FALSE),"")</f>
        <v>2</v>
      </c>
      <c r="M185" s="5">
        <v>1</v>
      </c>
      <c r="N185" s="6" t="s">
        <v>297</v>
      </c>
      <c r="O185" s="5">
        <v>20171</v>
      </c>
      <c r="P185" s="5" t="s">
        <v>4265</v>
      </c>
      <c r="Q185" s="5">
        <f>IF(ActividadesCom[[#This Row],[NIVEL 2]]&lt;&gt;0,VLOOKUP(ActividadesCom[[#This Row],[NIVEL 2]],Catálogo!A:B,2,FALSE),"")</f>
        <v>2</v>
      </c>
      <c r="R185" s="5">
        <v>1</v>
      </c>
      <c r="S185" s="6" t="s">
        <v>311</v>
      </c>
      <c r="T185" s="5">
        <v>20171</v>
      </c>
      <c r="U185" s="5" t="s">
        <v>4265</v>
      </c>
      <c r="V185" s="5">
        <f>IF(ActividadesCom[[#This Row],[NIVEL 3]]&lt;&gt;0,VLOOKUP(ActividadesCom[[#This Row],[NIVEL 3]],Catálogo!A:B,2,FALSE),"")</f>
        <v>2</v>
      </c>
      <c r="W185" s="5">
        <v>1</v>
      </c>
      <c r="X185" s="6"/>
      <c r="Y185" s="5"/>
      <c r="Z185" s="5"/>
      <c r="AA185" s="5" t="str">
        <f>IF(ActividadesCom[[#This Row],[NIVEL 4]]&lt;&gt;0,VLOOKUP(ActividadesCom[[#This Row],[NIVEL 4]],Catálogo!A:B,2,FALSE),"")</f>
        <v/>
      </c>
      <c r="AB185" s="5"/>
      <c r="AC185" s="6" t="s">
        <v>82</v>
      </c>
      <c r="AD185" s="5" t="s">
        <v>51</v>
      </c>
      <c r="AE185" s="5" t="s">
        <v>4265</v>
      </c>
      <c r="AF185" s="5">
        <f>IF(ActividadesCom[[#This Row],[NIVEL 5]]&lt;&gt;0,VLOOKUP(ActividadesCom[[#This Row],[NIVEL 5]],Catálogo!A:B,2,FALSE),"")</f>
        <v>2</v>
      </c>
      <c r="AG185" s="5">
        <v>2</v>
      </c>
      <c r="AH185" s="2"/>
      <c r="AI185" s="2"/>
    </row>
    <row r="186" spans="1:35" ht="104" x14ac:dyDescent="0.2">
      <c r="A186" s="5" t="s">
        <v>4770</v>
      </c>
      <c r="B186" s="7">
        <v>13470266</v>
      </c>
      <c r="C186" s="10" t="s">
        <v>1516</v>
      </c>
      <c r="D186" s="7" t="s">
        <v>1245</v>
      </c>
      <c r="E186" s="5">
        <f>SUM(ActividadesCom[[#This Row],[CRÉD. 1]],ActividadesCom[[#This Row],[CRÉD. 2]],ActividadesCom[[#This Row],[CRÉD. 3]],ActividadesCom[[#This Row],[CRÉD. 4]],ActividadesCom[[#This Row],[CRÉD. 5]])</f>
        <v>5</v>
      </c>
      <c r="F18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6" s="5" t="str">
        <f>IF(ActividadesCom[[#This Row],[PROMEDIO]]="","",IF(ActividadesCom[[#This Row],[PROMEDIO]]&gt;=4,"EXCELENTE",IF(ActividadesCom[[#This Row],[PROMEDIO]]&gt;=3,"NOTABLE",IF(ActividadesCom[[#This Row],[PROMEDIO]]&gt;=2,"BUENO",IF(ActividadesCom[[#This Row],[PROMEDIO]]=1,"SUFICIENTE","")))))</f>
        <v>BUENO</v>
      </c>
      <c r="H186" s="5">
        <f>MAX(ActividadesCom[[#This Row],[PERÍODO 1]],ActividadesCom[[#This Row],[PERÍODO 2]],ActividadesCom[[#This Row],[PERÍODO 3]],ActividadesCom[[#This Row],[PERÍODO 4]],ActividadesCom[[#This Row],[PERÍODO 5]])</f>
        <v>20191</v>
      </c>
      <c r="I186" s="6" t="s">
        <v>60</v>
      </c>
      <c r="J186" s="5">
        <v>20151</v>
      </c>
      <c r="K186" s="5" t="s">
        <v>4265</v>
      </c>
      <c r="L186" s="5">
        <f>IF(ActividadesCom[[#This Row],[NIVEL 1]]&lt;&gt;0,VLOOKUP(ActividadesCom[[#This Row],[NIVEL 1]],Catálogo!A:B,2,FALSE),"")</f>
        <v>2</v>
      </c>
      <c r="M186" s="5">
        <v>1</v>
      </c>
      <c r="N186" s="6" t="s">
        <v>128</v>
      </c>
      <c r="O186" s="5">
        <v>20161</v>
      </c>
      <c r="P186" s="5" t="s">
        <v>4265</v>
      </c>
      <c r="Q186" s="5">
        <f>IF(ActividadesCom[[#This Row],[NIVEL 2]]&lt;&gt;0,VLOOKUP(ActividadesCom[[#This Row],[NIVEL 2]],Catálogo!A:B,2,FALSE),"")</f>
        <v>2</v>
      </c>
      <c r="R186" s="5">
        <v>1</v>
      </c>
      <c r="S186" s="6" t="s">
        <v>969</v>
      </c>
      <c r="T186" s="5">
        <v>20191</v>
      </c>
      <c r="U186" s="5" t="s">
        <v>4265</v>
      </c>
      <c r="V186" s="5">
        <f>IF(ActividadesCom[[#This Row],[NIVEL 3]]&lt;&gt;0,VLOOKUP(ActividadesCom[[#This Row],[NIVEL 3]],Catálogo!A:B,2,FALSE),"")</f>
        <v>2</v>
      </c>
      <c r="W186" s="5">
        <v>1</v>
      </c>
      <c r="X186" s="6" t="s">
        <v>47</v>
      </c>
      <c r="Y186" s="5">
        <v>20141</v>
      </c>
      <c r="Z186" s="5" t="s">
        <v>4265</v>
      </c>
      <c r="AA186" s="5">
        <f>IF(ActividadesCom[[#This Row],[NIVEL 4]]&lt;&gt;0,VLOOKUP(ActividadesCom[[#This Row],[NIVEL 4]],Catálogo!A:B,2,FALSE),"")</f>
        <v>2</v>
      </c>
      <c r="AB186" s="5">
        <v>1</v>
      </c>
      <c r="AC186" s="6" t="s">
        <v>104</v>
      </c>
      <c r="AD186" s="5">
        <v>20133</v>
      </c>
      <c r="AE186" s="5" t="s">
        <v>4265</v>
      </c>
      <c r="AF186" s="5">
        <f>IF(ActividadesCom[[#This Row],[NIVEL 5]]&lt;&gt;0,VLOOKUP(ActividadesCom[[#This Row],[NIVEL 5]],Catálogo!A:B,2,FALSE),"")</f>
        <v>2</v>
      </c>
      <c r="AG186" s="5">
        <v>1</v>
      </c>
      <c r="AH186" s="2"/>
      <c r="AI186" s="2"/>
    </row>
    <row r="187" spans="1:35" ht="91" x14ac:dyDescent="0.2">
      <c r="A187" s="5" t="s">
        <v>4770</v>
      </c>
      <c r="B187" s="7">
        <v>13470267</v>
      </c>
      <c r="C187" s="10" t="s">
        <v>1517</v>
      </c>
      <c r="D187" s="7" t="s">
        <v>1245</v>
      </c>
      <c r="E187" s="5">
        <f>SUM(ActividadesCom[[#This Row],[CRÉD. 1]],ActividadesCom[[#This Row],[CRÉD. 2]],ActividadesCom[[#This Row],[CRÉD. 3]],ActividadesCom[[#This Row],[CRÉD. 4]],ActividadesCom[[#This Row],[CRÉD. 5]])</f>
        <v>5</v>
      </c>
      <c r="F18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7" s="5" t="str">
        <f>IF(ActividadesCom[[#This Row],[PROMEDIO]]="","",IF(ActividadesCom[[#This Row],[PROMEDIO]]&gt;=4,"EXCELENTE",IF(ActividadesCom[[#This Row],[PROMEDIO]]&gt;=3,"NOTABLE",IF(ActividadesCom[[#This Row],[PROMEDIO]]&gt;=2,"BUENO",IF(ActividadesCom[[#This Row],[PROMEDIO]]=1,"SUFICIENTE","")))))</f>
        <v>BUENO</v>
      </c>
      <c r="H187" s="5">
        <f>MAX(ActividadesCom[[#This Row],[PERÍODO 1]],ActividadesCom[[#This Row],[PERÍODO 2]],ActividadesCom[[#This Row],[PERÍODO 3]],ActividadesCom[[#This Row],[PERÍODO 4]],ActividadesCom[[#This Row],[PERÍODO 5]])</f>
        <v>20171</v>
      </c>
      <c r="I187" s="6" t="s">
        <v>297</v>
      </c>
      <c r="J187" s="5">
        <v>20171</v>
      </c>
      <c r="K187" s="5" t="s">
        <v>4265</v>
      </c>
      <c r="L187" s="5">
        <f>IF(ActividadesCom[[#This Row],[NIVEL 1]]&lt;&gt;0,VLOOKUP(ActividadesCom[[#This Row],[NIVEL 1]],Catálogo!A:B,2,FALSE),"")</f>
        <v>2</v>
      </c>
      <c r="M187" s="5">
        <v>1</v>
      </c>
      <c r="N187" s="6" t="s">
        <v>311</v>
      </c>
      <c r="O187" s="5">
        <v>20171</v>
      </c>
      <c r="P187" s="5" t="s">
        <v>4265</v>
      </c>
      <c r="Q187" s="5">
        <f>IF(ActividadesCom[[#This Row],[NIVEL 2]]&lt;&gt;0,VLOOKUP(ActividadesCom[[#This Row],[NIVEL 2]],Catálogo!A:B,2,FALSE),"")</f>
        <v>2</v>
      </c>
      <c r="R187" s="5">
        <v>1</v>
      </c>
      <c r="S187" s="6" t="s">
        <v>343</v>
      </c>
      <c r="T187" s="5">
        <v>20171</v>
      </c>
      <c r="U187" s="5" t="s">
        <v>4265</v>
      </c>
      <c r="V187" s="5">
        <f>IF(ActividadesCom[[#This Row],[NIVEL 3]]&lt;&gt;0,VLOOKUP(ActividadesCom[[#This Row],[NIVEL 3]],Catálogo!A:B,2,FALSE),"")</f>
        <v>2</v>
      </c>
      <c r="W187" s="5">
        <v>1</v>
      </c>
      <c r="X187" s="6" t="s">
        <v>55</v>
      </c>
      <c r="Y187" s="5">
        <v>20133</v>
      </c>
      <c r="Z187" s="5" t="s">
        <v>4265</v>
      </c>
      <c r="AA187" s="5">
        <f>IF(ActividadesCom[[#This Row],[NIVEL 4]]&lt;&gt;0,VLOOKUP(ActividadesCom[[#This Row],[NIVEL 4]],Catálogo!A:B,2,FALSE),"")</f>
        <v>2</v>
      </c>
      <c r="AB187" s="5">
        <v>1</v>
      </c>
      <c r="AC187" s="6" t="s">
        <v>55</v>
      </c>
      <c r="AD187" s="5">
        <v>20141</v>
      </c>
      <c r="AE187" s="5" t="s">
        <v>4265</v>
      </c>
      <c r="AF187" s="5">
        <f>IF(ActividadesCom[[#This Row],[NIVEL 5]]&lt;&gt;0,VLOOKUP(ActividadesCom[[#This Row],[NIVEL 5]],Catálogo!A:B,2,FALSE),"")</f>
        <v>2</v>
      </c>
      <c r="AG187" s="5">
        <v>1</v>
      </c>
      <c r="AH187" s="2"/>
      <c r="AI187" s="2"/>
    </row>
    <row r="188" spans="1:35" ht="130" x14ac:dyDescent="0.2">
      <c r="A188" s="5" t="s">
        <v>4770</v>
      </c>
      <c r="B188" s="7">
        <v>13470269</v>
      </c>
      <c r="C188" s="10" t="s">
        <v>1518</v>
      </c>
      <c r="D188" s="7" t="s">
        <v>1245</v>
      </c>
      <c r="E188" s="5">
        <f>SUM(ActividadesCom[[#This Row],[CRÉD. 1]],ActividadesCom[[#This Row],[CRÉD. 2]],ActividadesCom[[#This Row],[CRÉD. 3]],ActividadesCom[[#This Row],[CRÉD. 4]],ActividadesCom[[#This Row],[CRÉD. 5]])</f>
        <v>8</v>
      </c>
      <c r="F18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8" s="5" t="str">
        <f>IF(ActividadesCom[[#This Row],[PROMEDIO]]="","",IF(ActividadesCom[[#This Row],[PROMEDIO]]&gt;=4,"EXCELENTE",IF(ActividadesCom[[#This Row],[PROMEDIO]]&gt;=3,"NOTABLE",IF(ActividadesCom[[#This Row],[PROMEDIO]]&gt;=2,"BUENO",IF(ActividadesCom[[#This Row],[PROMEDIO]]=1,"SUFICIENTE","")))))</f>
        <v>BUENO</v>
      </c>
      <c r="H188" s="5">
        <f>MAX(ActividadesCom[[#This Row],[PERÍODO 1]],ActividadesCom[[#This Row],[PERÍODO 2]],ActividadesCom[[#This Row],[PERÍODO 3]],ActividadesCom[[#This Row],[PERÍODO 4]],ActividadesCom[[#This Row],[PERÍODO 5]])</f>
        <v>20171</v>
      </c>
      <c r="I188" s="6" t="s">
        <v>291</v>
      </c>
      <c r="J188" s="5">
        <v>20151</v>
      </c>
      <c r="K188" s="5" t="s">
        <v>4265</v>
      </c>
      <c r="L188" s="5">
        <f>IF(ActividadesCom[[#This Row],[NIVEL 1]]&lt;&gt;0,VLOOKUP(ActividadesCom[[#This Row],[NIVEL 1]],Catálogo!A:B,2,FALSE),"")</f>
        <v>2</v>
      </c>
      <c r="M188" s="5">
        <v>1</v>
      </c>
      <c r="N188" s="6" t="s">
        <v>292</v>
      </c>
      <c r="O188" s="5">
        <v>20163</v>
      </c>
      <c r="P188" s="5" t="s">
        <v>4265</v>
      </c>
      <c r="Q188" s="5">
        <f>IF(ActividadesCom[[#This Row],[NIVEL 2]]&lt;&gt;0,VLOOKUP(ActividadesCom[[#This Row],[NIVEL 2]],Catálogo!A:B,2,FALSE),"")</f>
        <v>2</v>
      </c>
      <c r="R188" s="5">
        <v>2</v>
      </c>
      <c r="S188" s="6" t="s">
        <v>311</v>
      </c>
      <c r="T188" s="5">
        <v>20171</v>
      </c>
      <c r="U188" s="5" t="s">
        <v>4265</v>
      </c>
      <c r="V188" s="5">
        <f>IF(ActividadesCom[[#This Row],[NIVEL 3]]&lt;&gt;0,VLOOKUP(ActividadesCom[[#This Row],[NIVEL 3]],Catálogo!A:B,2,FALSE),"")</f>
        <v>2</v>
      </c>
      <c r="W188" s="5">
        <v>1</v>
      </c>
      <c r="X188" s="6" t="s">
        <v>99</v>
      </c>
      <c r="Y188" s="5" t="s">
        <v>226</v>
      </c>
      <c r="Z188" s="5" t="s">
        <v>4265</v>
      </c>
      <c r="AA188" s="5">
        <f>IF(ActividadesCom[[#This Row],[NIVEL 4]]&lt;&gt;0,VLOOKUP(ActividadesCom[[#This Row],[NIVEL 4]],Catálogo!A:B,2,FALSE),"")</f>
        <v>2</v>
      </c>
      <c r="AB188" s="5">
        <v>2</v>
      </c>
      <c r="AC188" s="6" t="s">
        <v>33</v>
      </c>
      <c r="AD188" s="5">
        <v>20133</v>
      </c>
      <c r="AE188" s="5" t="s">
        <v>4265</v>
      </c>
      <c r="AF188" s="5">
        <f>IF(ActividadesCom[[#This Row],[NIVEL 5]]&lt;&gt;0,VLOOKUP(ActividadesCom[[#This Row],[NIVEL 5]],Catálogo!A:B,2,FALSE),"")</f>
        <v>2</v>
      </c>
      <c r="AG188" s="5">
        <v>2</v>
      </c>
      <c r="AH188" s="2"/>
      <c r="AI188" s="2"/>
    </row>
    <row r="189" spans="1:35" ht="143" x14ac:dyDescent="0.2">
      <c r="A189" s="5" t="s">
        <v>4770</v>
      </c>
      <c r="B189" s="7">
        <v>13470274</v>
      </c>
      <c r="C189" s="10" t="s">
        <v>1519</v>
      </c>
      <c r="D189" s="7" t="s">
        <v>1245</v>
      </c>
      <c r="E189" s="5">
        <f>SUM(ActividadesCom[[#This Row],[CRÉD. 1]],ActividadesCom[[#This Row],[CRÉD. 2]],ActividadesCom[[#This Row],[CRÉD. 3]],ActividadesCom[[#This Row],[CRÉD. 4]],ActividadesCom[[#This Row],[CRÉD. 5]])</f>
        <v>5</v>
      </c>
      <c r="F18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9" s="5" t="str">
        <f>IF(ActividadesCom[[#This Row],[PROMEDIO]]="","",IF(ActividadesCom[[#This Row],[PROMEDIO]]&gt;=4,"EXCELENTE",IF(ActividadesCom[[#This Row],[PROMEDIO]]&gt;=3,"NOTABLE",IF(ActividadesCom[[#This Row],[PROMEDIO]]&gt;=2,"BUENO",IF(ActividadesCom[[#This Row],[PROMEDIO]]=1,"SUFICIENTE","")))))</f>
        <v>BUENO</v>
      </c>
      <c r="H189" s="5">
        <f>MAX(ActividadesCom[[#This Row],[PERÍODO 1]],ActividadesCom[[#This Row],[PERÍODO 2]],ActividadesCom[[#This Row],[PERÍODO 3]],ActividadesCom[[#This Row],[PERÍODO 4]],ActividadesCom[[#This Row],[PERÍODO 5]])</f>
        <v>20171</v>
      </c>
      <c r="I189" s="6" t="s">
        <v>297</v>
      </c>
      <c r="J189" s="5">
        <v>20171</v>
      </c>
      <c r="K189" s="5" t="s">
        <v>4265</v>
      </c>
      <c r="L189" s="5">
        <f>IF(ActividadesCom[[#This Row],[NIVEL 1]]&lt;&gt;0,VLOOKUP(ActividadesCom[[#This Row],[NIVEL 1]],Catálogo!A:B,2,FALSE),"")</f>
        <v>2</v>
      </c>
      <c r="M189" s="5">
        <v>1</v>
      </c>
      <c r="N189" s="6" t="s">
        <v>311</v>
      </c>
      <c r="O189" s="5">
        <v>20171</v>
      </c>
      <c r="P189" s="5" t="s">
        <v>4265</v>
      </c>
      <c r="Q189" s="5">
        <f>IF(ActividadesCom[[#This Row],[NIVEL 2]]&lt;&gt;0,VLOOKUP(ActividadesCom[[#This Row],[NIVEL 2]],Catálogo!A:B,2,FALSE),"")</f>
        <v>2</v>
      </c>
      <c r="R189" s="5">
        <v>1</v>
      </c>
      <c r="S189" s="6" t="s">
        <v>309</v>
      </c>
      <c r="T189" s="5">
        <v>20171</v>
      </c>
      <c r="U189" s="5" t="s">
        <v>4265</v>
      </c>
      <c r="V189" s="5">
        <f>IF(ActividadesCom[[#This Row],[NIVEL 3]]&lt;&gt;0,VLOOKUP(ActividadesCom[[#This Row],[NIVEL 3]],Catálogo!A:B,2,FALSE),"")</f>
        <v>2</v>
      </c>
      <c r="W189" s="5">
        <v>1</v>
      </c>
      <c r="X189" s="6" t="s">
        <v>116</v>
      </c>
      <c r="Y189" s="5">
        <v>20141</v>
      </c>
      <c r="Z189" s="5" t="s">
        <v>4265</v>
      </c>
      <c r="AA189" s="5">
        <f>IF(ActividadesCom[[#This Row],[NIVEL 4]]&lt;&gt;0,VLOOKUP(ActividadesCom[[#This Row],[NIVEL 4]],Catálogo!A:B,2,FALSE),"")</f>
        <v>2</v>
      </c>
      <c r="AB189" s="5">
        <v>1</v>
      </c>
      <c r="AC189" s="6" t="s">
        <v>82</v>
      </c>
      <c r="AD189" s="5">
        <v>20133</v>
      </c>
      <c r="AE189" s="5" t="s">
        <v>4265</v>
      </c>
      <c r="AF189" s="5">
        <f>IF(ActividadesCom[[#This Row],[NIVEL 5]]&lt;&gt;0,VLOOKUP(ActividadesCom[[#This Row],[NIVEL 5]],Catálogo!A:B,2,FALSE),"")</f>
        <v>2</v>
      </c>
      <c r="AG189" s="5">
        <v>1</v>
      </c>
      <c r="AH189" s="2"/>
      <c r="AI189" s="2"/>
    </row>
    <row r="190" spans="1:35" ht="78" x14ac:dyDescent="0.2">
      <c r="A190" s="5" t="s">
        <v>4767</v>
      </c>
      <c r="B190" s="7">
        <v>13470275</v>
      </c>
      <c r="C190" s="10" t="s">
        <v>1445</v>
      </c>
      <c r="D190" s="7" t="s">
        <v>1250</v>
      </c>
      <c r="E190" s="5">
        <f>SUM(ActividadesCom[[#This Row],[CRÉD. 1]],ActividadesCom[[#This Row],[CRÉD. 2]],ActividadesCom[[#This Row],[CRÉD. 3]],ActividadesCom[[#This Row],[CRÉD. 4]],ActividadesCom[[#This Row],[CRÉD. 5]])</f>
        <v>5</v>
      </c>
      <c r="F19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90" s="5" t="str">
        <f>IF(ActividadesCom[[#This Row],[PROMEDIO]]="","",IF(ActividadesCom[[#This Row],[PROMEDIO]]&gt;=4,"EXCELENTE",IF(ActividadesCom[[#This Row],[PROMEDIO]]&gt;=3,"NOTABLE",IF(ActividadesCom[[#This Row],[PROMEDIO]]&gt;=2,"BUENO",IF(ActividadesCom[[#This Row],[PROMEDIO]]=1,"SUFICIENTE","")))))</f>
        <v>BUENO</v>
      </c>
      <c r="H190" s="5">
        <f>MAX(ActividadesCom[[#This Row],[PERÍODO 1]],ActividadesCom[[#This Row],[PERÍODO 2]],ActividadesCom[[#This Row],[PERÍODO 3]],ActividadesCom[[#This Row],[PERÍODO 4]],ActividadesCom[[#This Row],[PERÍODO 5]])</f>
        <v>20173</v>
      </c>
      <c r="I190" s="6" t="s">
        <v>111</v>
      </c>
      <c r="J190" s="5">
        <v>20133</v>
      </c>
      <c r="K190" s="5" t="s">
        <v>4265</v>
      </c>
      <c r="L190" s="5">
        <f>IF(ActividadesCom[[#This Row],[NIVEL 1]]&lt;&gt;0,VLOOKUP(ActividadesCom[[#This Row],[NIVEL 1]],Catálogo!A:B,2,FALSE),"")</f>
        <v>2</v>
      </c>
      <c r="M190" s="5">
        <v>1</v>
      </c>
      <c r="N190" s="6" t="s">
        <v>214</v>
      </c>
      <c r="O190" s="5">
        <v>20153</v>
      </c>
      <c r="P190" s="5" t="s">
        <v>4265</v>
      </c>
      <c r="Q190" s="5">
        <f>IF(ActividadesCom[[#This Row],[NIVEL 2]]&lt;&gt;0,VLOOKUP(ActividadesCom[[#This Row],[NIVEL 2]],Catálogo!A:B,2,FALSE),"")</f>
        <v>2</v>
      </c>
      <c r="R190" s="5">
        <v>2</v>
      </c>
      <c r="S190" s="6" t="s">
        <v>111</v>
      </c>
      <c r="T190" s="5">
        <v>20153</v>
      </c>
      <c r="U190" s="5" t="s">
        <v>4265</v>
      </c>
      <c r="V190" s="5">
        <f>IF(ActividadesCom[[#This Row],[NIVEL 3]]&lt;&gt;0,VLOOKUP(ActividadesCom[[#This Row],[NIVEL 3]],Catálogo!A:B,2,FALSE),"")</f>
        <v>2</v>
      </c>
      <c r="W190" s="5">
        <v>1</v>
      </c>
      <c r="X190" s="6" t="s">
        <v>111</v>
      </c>
      <c r="Y190" s="5">
        <v>20173</v>
      </c>
      <c r="Z190" s="5" t="s">
        <v>4265</v>
      </c>
      <c r="AA190" s="5">
        <f>IF(ActividadesCom[[#This Row],[NIVEL 4]]&lt;&gt;0,VLOOKUP(ActividadesCom[[#This Row],[NIVEL 4]],Catálogo!A:B,2,FALSE),"")</f>
        <v>2</v>
      </c>
      <c r="AB190" s="5">
        <v>1</v>
      </c>
      <c r="AC190" s="6"/>
      <c r="AD190" s="5"/>
      <c r="AE190" s="5"/>
      <c r="AF190" s="5" t="str">
        <f>IF(ActividadesCom[[#This Row],[NIVEL 5]]&lt;&gt;0,VLOOKUP(ActividadesCom[[#This Row],[NIVEL 5]],Catálogo!A:B,2,FALSE),"")</f>
        <v/>
      </c>
      <c r="AG190" s="5"/>
      <c r="AH190" s="2"/>
      <c r="AI190" s="2"/>
    </row>
    <row r="191" spans="1:35" ht="52" x14ac:dyDescent="0.2">
      <c r="A191" s="5" t="s">
        <v>4767</v>
      </c>
      <c r="B191" s="7">
        <v>13470276</v>
      </c>
      <c r="C191" s="10" t="s">
        <v>1446</v>
      </c>
      <c r="D191" s="7" t="s">
        <v>1250</v>
      </c>
      <c r="E191" s="5">
        <f>SUM(ActividadesCom[[#This Row],[CRÉD. 1]],ActividadesCom[[#This Row],[CRÉD. 2]],ActividadesCom[[#This Row],[CRÉD. 3]],ActividadesCom[[#This Row],[CRÉD. 4]],ActividadesCom[[#This Row],[CRÉD. 5]])</f>
        <v>6</v>
      </c>
      <c r="F19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91" s="5" t="str">
        <f>IF(ActividadesCom[[#This Row],[PROMEDIO]]="","",IF(ActividadesCom[[#This Row],[PROMEDIO]]&gt;=4,"EXCELENTE",IF(ActividadesCom[[#This Row],[PROMEDIO]]&gt;=3,"NOTABLE",IF(ActividadesCom[[#This Row],[PROMEDIO]]&gt;=2,"BUENO",IF(ActividadesCom[[#This Row],[PROMEDIO]]=1,"SUFICIENTE","")))))</f>
        <v>BUENO</v>
      </c>
      <c r="H191" s="5">
        <f>MAX(ActividadesCom[[#This Row],[PERÍODO 1]],ActividadesCom[[#This Row],[PERÍODO 2]],ActividadesCom[[#This Row],[PERÍODO 3]],ActividadesCom[[#This Row],[PERÍODO 4]],ActividadesCom[[#This Row],[PERÍODO 5]])</f>
        <v>20141</v>
      </c>
      <c r="I191" s="6" t="s">
        <v>111</v>
      </c>
      <c r="J191" s="5">
        <v>20133</v>
      </c>
      <c r="K191" s="5" t="s">
        <v>4265</v>
      </c>
      <c r="L191" s="5">
        <f>IF(ActividadesCom[[#This Row],[NIVEL 1]]&lt;&gt;0,VLOOKUP(ActividadesCom[[#This Row],[NIVEL 1]],Catálogo!A:B,2,FALSE),"")</f>
        <v>2</v>
      </c>
      <c r="M191" s="5">
        <v>1</v>
      </c>
      <c r="N191" s="6" t="s">
        <v>111</v>
      </c>
      <c r="O191" s="5" t="s">
        <v>193</v>
      </c>
      <c r="P191" s="5" t="s">
        <v>4265</v>
      </c>
      <c r="Q191" s="5">
        <f>IF(ActividadesCom[[#This Row],[NIVEL 2]]&lt;&gt;0,VLOOKUP(ActividadesCom[[#This Row],[NIVEL 2]],Catálogo!A:B,2,FALSE),"")</f>
        <v>2</v>
      </c>
      <c r="R191" s="5">
        <v>3</v>
      </c>
      <c r="S191" s="6"/>
      <c r="T191" s="5"/>
      <c r="U191" s="5"/>
      <c r="V191" s="5" t="str">
        <f>IF(ActividadesCom[[#This Row],[NIVEL 3]]&lt;&gt;0,VLOOKUP(ActividadesCom[[#This Row],[NIVEL 3]],Catálogo!A:B,2,FALSE),"")</f>
        <v/>
      </c>
      <c r="W191" s="5"/>
      <c r="X191" s="6"/>
      <c r="Y191" s="5"/>
      <c r="Z191" s="5"/>
      <c r="AA191" s="5" t="str">
        <f>IF(ActividadesCom[[#This Row],[NIVEL 4]]&lt;&gt;0,VLOOKUP(ActividadesCom[[#This Row],[NIVEL 4]],Catálogo!A:B,2,FALSE),"")</f>
        <v/>
      </c>
      <c r="AB191" s="5"/>
      <c r="AC191" s="6"/>
      <c r="AD191" s="5">
        <v>20141</v>
      </c>
      <c r="AE191" s="5" t="s">
        <v>4265</v>
      </c>
      <c r="AF191" s="5">
        <f>IF(ActividadesCom[[#This Row],[NIVEL 5]]&lt;&gt;0,VLOOKUP(ActividadesCom[[#This Row],[NIVEL 5]],Catálogo!A:B,2,FALSE),"")</f>
        <v>2</v>
      </c>
      <c r="AG191" s="5">
        <v>2</v>
      </c>
      <c r="AH191" s="2"/>
      <c r="AI191" s="2"/>
    </row>
    <row r="192" spans="1:35" ht="52" x14ac:dyDescent="0.2">
      <c r="A192" s="5" t="s">
        <v>4767</v>
      </c>
      <c r="B192" s="7">
        <v>13470277</v>
      </c>
      <c r="C192" s="10" t="s">
        <v>1447</v>
      </c>
      <c r="D192" s="7" t="s">
        <v>1245</v>
      </c>
      <c r="E192" s="5">
        <f>SUM(ActividadesCom[[#This Row],[CRÉD. 1]],ActividadesCom[[#This Row],[CRÉD. 2]],ActividadesCom[[#This Row],[CRÉD. 3]],ActividadesCom[[#This Row],[CRÉD. 4]],ActividadesCom[[#This Row],[CRÉD. 5]])</f>
        <v>6</v>
      </c>
      <c r="F19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92" s="5" t="str">
        <f>IF(ActividadesCom[[#This Row],[PROMEDIO]]="","",IF(ActividadesCom[[#This Row],[PROMEDIO]]&gt;=4,"EXCELENTE",IF(ActividadesCom[[#This Row],[PROMEDIO]]&gt;=3,"NOTABLE",IF(ActividadesCom[[#This Row],[PROMEDIO]]&gt;=2,"BUENO",IF(ActividadesCom[[#This Row],[PROMEDIO]]=1,"SUFICIENTE","")))))</f>
        <v>BUENO</v>
      </c>
      <c r="H192" s="5">
        <f>MAX(ActividadesCom[[#This Row],[PERÍODO 1]],ActividadesCom[[#This Row],[PERÍODO 2]],ActividadesCom[[#This Row],[PERÍODO 3]],ActividadesCom[[#This Row],[PERÍODO 4]],ActividadesCom[[#This Row],[PERÍODO 5]])</f>
        <v>20153</v>
      </c>
      <c r="I192" s="6" t="s">
        <v>111</v>
      </c>
      <c r="J192" s="5">
        <v>20133</v>
      </c>
      <c r="K192" s="5" t="s">
        <v>4265</v>
      </c>
      <c r="L192" s="5">
        <f>IF(ActividadesCom[[#This Row],[NIVEL 1]]&lt;&gt;0,VLOOKUP(ActividadesCom[[#This Row],[NIVEL 1]],Catálogo!A:B,2,FALSE),"")</f>
        <v>2</v>
      </c>
      <c r="M192" s="5">
        <v>1</v>
      </c>
      <c r="N192" s="6" t="s">
        <v>111</v>
      </c>
      <c r="O192" s="5">
        <v>20153</v>
      </c>
      <c r="P192" s="5" t="s">
        <v>4265</v>
      </c>
      <c r="Q192" s="5">
        <f>IF(ActividadesCom[[#This Row],[NIVEL 2]]&lt;&gt;0,VLOOKUP(ActividadesCom[[#This Row],[NIVEL 2]],Catálogo!A:B,2,FALSE),"")</f>
        <v>2</v>
      </c>
      <c r="R192" s="5">
        <v>1</v>
      </c>
      <c r="S192" s="6" t="s">
        <v>111</v>
      </c>
      <c r="T192" s="5">
        <v>20141</v>
      </c>
      <c r="U192" s="5" t="s">
        <v>4265</v>
      </c>
      <c r="V192" s="5">
        <f>IF(ActividadesCom[[#This Row],[NIVEL 3]]&lt;&gt;0,VLOOKUP(ActividadesCom[[#This Row],[NIVEL 3]],Catálogo!A:B,2,FALSE),"")</f>
        <v>2</v>
      </c>
      <c r="W192" s="5">
        <v>1</v>
      </c>
      <c r="X192" s="6" t="s">
        <v>111</v>
      </c>
      <c r="Y192" s="5">
        <v>20151</v>
      </c>
      <c r="Z192" s="5" t="s">
        <v>4265</v>
      </c>
      <c r="AA192" s="5">
        <f>IF(ActividadesCom[[#This Row],[NIVEL 4]]&lt;&gt;0,VLOOKUP(ActividadesCom[[#This Row],[NIVEL 4]],Catálogo!A:B,2,FALSE),"")</f>
        <v>2</v>
      </c>
      <c r="AB192" s="5">
        <v>1</v>
      </c>
      <c r="AC192" s="6" t="s">
        <v>159</v>
      </c>
      <c r="AD192" s="5" t="s">
        <v>51</v>
      </c>
      <c r="AE192" s="5" t="s">
        <v>4265</v>
      </c>
      <c r="AF192" s="5">
        <f>IF(ActividadesCom[[#This Row],[NIVEL 5]]&lt;&gt;0,VLOOKUP(ActividadesCom[[#This Row],[NIVEL 5]],Catálogo!A:B,2,FALSE),"")</f>
        <v>2</v>
      </c>
      <c r="AG192" s="5">
        <v>2</v>
      </c>
      <c r="AH192" s="2"/>
      <c r="AI192" s="2"/>
    </row>
    <row r="193" spans="1:35" ht="52" x14ac:dyDescent="0.2">
      <c r="A193" s="5" t="s">
        <v>4767</v>
      </c>
      <c r="B193" s="7">
        <v>13470279</v>
      </c>
      <c r="C193" s="10" t="s">
        <v>1448</v>
      </c>
      <c r="D193" s="7" t="s">
        <v>1250</v>
      </c>
      <c r="E193" s="5">
        <f>SUM(ActividadesCom[[#This Row],[CRÉD. 1]],ActividadesCom[[#This Row],[CRÉD. 2]],ActividadesCom[[#This Row],[CRÉD. 3]],ActividadesCom[[#This Row],[CRÉD. 4]],ActividadesCom[[#This Row],[CRÉD. 5]])</f>
        <v>5</v>
      </c>
      <c r="F19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93" s="5" t="str">
        <f>IF(ActividadesCom[[#This Row],[PROMEDIO]]="","",IF(ActividadesCom[[#This Row],[PROMEDIO]]&gt;=4,"EXCELENTE",IF(ActividadesCom[[#This Row],[PROMEDIO]]&gt;=3,"NOTABLE",IF(ActividadesCom[[#This Row],[PROMEDIO]]&gt;=2,"BUENO",IF(ActividadesCom[[#This Row],[PROMEDIO]]=1,"SUFICIENTE","")))))</f>
        <v>BUENO</v>
      </c>
      <c r="H193" s="5">
        <f>MAX(ActividadesCom[[#This Row],[PERÍODO 1]],ActividadesCom[[#This Row],[PERÍODO 2]],ActividadesCom[[#This Row],[PERÍODO 3]],ActividadesCom[[#This Row],[PERÍODO 4]],ActividadesCom[[#This Row],[PERÍODO 5]])</f>
        <v>20153</v>
      </c>
      <c r="I193" s="6" t="s">
        <v>111</v>
      </c>
      <c r="J193" s="5">
        <v>20131</v>
      </c>
      <c r="K193" s="5" t="s">
        <v>4265</v>
      </c>
      <c r="L193" s="5">
        <f>IF(ActividadesCom[[#This Row],[NIVEL 1]]&lt;&gt;0,VLOOKUP(ActividadesCom[[#This Row],[NIVEL 1]],Catálogo!A:B,2,FALSE),"")</f>
        <v>2</v>
      </c>
      <c r="M193" s="5">
        <v>1</v>
      </c>
      <c r="N193" s="6" t="s">
        <v>111</v>
      </c>
      <c r="O193" s="5">
        <v>20153</v>
      </c>
      <c r="P193" s="5" t="s">
        <v>4265</v>
      </c>
      <c r="Q193" s="5">
        <f>IF(ActividadesCom[[#This Row],[NIVEL 2]]&lt;&gt;0,VLOOKUP(ActividadesCom[[#This Row],[NIVEL 2]],Catálogo!A:B,2,FALSE),"")</f>
        <v>2</v>
      </c>
      <c r="R193" s="5">
        <v>1</v>
      </c>
      <c r="S193" s="6" t="s">
        <v>111</v>
      </c>
      <c r="T193" s="5">
        <v>20141</v>
      </c>
      <c r="U193" s="5" t="s">
        <v>4265</v>
      </c>
      <c r="V193" s="5">
        <f>IF(ActividadesCom[[#This Row],[NIVEL 3]]&lt;&gt;0,VLOOKUP(ActividadesCom[[#This Row],[NIVEL 3]],Catálogo!A:B,2,FALSE),"")</f>
        <v>2</v>
      </c>
      <c r="W193" s="5">
        <v>1</v>
      </c>
      <c r="X193" s="6"/>
      <c r="Y193" s="5"/>
      <c r="Z193" s="5"/>
      <c r="AA193" s="5" t="str">
        <f>IF(ActividadesCom[[#This Row],[NIVEL 4]]&lt;&gt;0,VLOOKUP(ActividadesCom[[#This Row],[NIVEL 4]],Catálogo!A:B,2,FALSE),"")</f>
        <v/>
      </c>
      <c r="AB193" s="5"/>
      <c r="AC193" s="6" t="s">
        <v>33</v>
      </c>
      <c r="AD193" s="5" t="s">
        <v>51</v>
      </c>
      <c r="AE193" s="5" t="s">
        <v>4265</v>
      </c>
      <c r="AF193" s="5">
        <f>IF(ActividadesCom[[#This Row],[NIVEL 5]]&lt;&gt;0,VLOOKUP(ActividadesCom[[#This Row],[NIVEL 5]],Catálogo!A:B,2,FALSE),"")</f>
        <v>2</v>
      </c>
      <c r="AG193" s="5">
        <v>2</v>
      </c>
      <c r="AH193" s="2"/>
      <c r="AI193" s="2"/>
    </row>
    <row r="194" spans="1:35" ht="78" x14ac:dyDescent="0.2">
      <c r="A194" s="5" t="s">
        <v>4770</v>
      </c>
      <c r="B194" s="7">
        <v>13470280</v>
      </c>
      <c r="C194" s="10" t="s">
        <v>1520</v>
      </c>
      <c r="D194" s="7" t="s">
        <v>1245</v>
      </c>
      <c r="E194" s="5">
        <f>SUM(ActividadesCom[[#This Row],[CRÉD. 1]],ActividadesCom[[#This Row],[CRÉD. 2]],ActividadesCom[[#This Row],[CRÉD. 3]],ActividadesCom[[#This Row],[CRÉD. 4]],ActividadesCom[[#This Row],[CRÉD. 5]])</f>
        <v>5</v>
      </c>
      <c r="F19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94" s="5" t="str">
        <f>IF(ActividadesCom[[#This Row],[PROMEDIO]]="","",IF(ActividadesCom[[#This Row],[PROMEDIO]]&gt;=4,"EXCELENTE",IF(ActividadesCom[[#This Row],[PROMEDIO]]&gt;=3,"NOTABLE",IF(ActividadesCom[[#This Row],[PROMEDIO]]&gt;=2,"BUENO",IF(ActividadesCom[[#This Row],[PROMEDIO]]=1,"SUFICIENTE","")))))</f>
        <v>BUENO</v>
      </c>
      <c r="H194" s="5">
        <f>MAX(ActividadesCom[[#This Row],[PERÍODO 1]],ActividadesCom[[#This Row],[PERÍODO 2]],ActividadesCom[[#This Row],[PERÍODO 3]],ActividadesCom[[#This Row],[PERÍODO 4]],ActividadesCom[[#This Row],[PERÍODO 5]])</f>
        <v>20173</v>
      </c>
      <c r="I194" s="6" t="s">
        <v>311</v>
      </c>
      <c r="J194" s="5">
        <v>20171</v>
      </c>
      <c r="K194" s="5" t="s">
        <v>4265</v>
      </c>
      <c r="L194" s="5">
        <f>IF(ActividadesCom[[#This Row],[NIVEL 1]]&lt;&gt;0,VLOOKUP(ActividadesCom[[#This Row],[NIVEL 1]],Catálogo!A:B,2,FALSE),"")</f>
        <v>2</v>
      </c>
      <c r="M194" s="5">
        <v>1</v>
      </c>
      <c r="N194" s="6" t="s">
        <v>439</v>
      </c>
      <c r="O194" s="5">
        <v>20173</v>
      </c>
      <c r="P194" s="5" t="s">
        <v>4265</v>
      </c>
      <c r="Q194" s="5">
        <f>IF(ActividadesCom[[#This Row],[NIVEL 2]]&lt;&gt;0,VLOOKUP(ActividadesCom[[#This Row],[NIVEL 2]],Catálogo!A:B,2,FALSE),"")</f>
        <v>2</v>
      </c>
      <c r="R194" s="5">
        <v>2</v>
      </c>
      <c r="S194" s="6"/>
      <c r="T194" s="5"/>
      <c r="U194" s="5"/>
      <c r="V194" s="5" t="str">
        <f>IF(ActividadesCom[[#This Row],[NIVEL 3]]&lt;&gt;0,VLOOKUP(ActividadesCom[[#This Row],[NIVEL 3]],Catálogo!A:B,2,FALSE),"")</f>
        <v/>
      </c>
      <c r="W194" s="5"/>
      <c r="X194" s="6"/>
      <c r="Y194" s="5"/>
      <c r="Z194" s="5"/>
      <c r="AA194" s="5" t="str">
        <f>IF(ActividadesCom[[#This Row],[NIVEL 4]]&lt;&gt;0,VLOOKUP(ActividadesCom[[#This Row],[NIVEL 4]],Catálogo!A:B,2,FALSE),"")</f>
        <v/>
      </c>
      <c r="AB194" s="5"/>
      <c r="AC194" s="6" t="s">
        <v>27</v>
      </c>
      <c r="AD194" s="5">
        <v>20133</v>
      </c>
      <c r="AE194" s="5" t="s">
        <v>4265</v>
      </c>
      <c r="AF194" s="5">
        <f>IF(ActividadesCom[[#This Row],[NIVEL 5]]&lt;&gt;0,VLOOKUP(ActividadesCom[[#This Row],[NIVEL 5]],Catálogo!A:B,2,FALSE),"")</f>
        <v>2</v>
      </c>
      <c r="AG194" s="5">
        <v>2</v>
      </c>
      <c r="AH194" s="2"/>
      <c r="AI194" s="2"/>
    </row>
    <row r="195" spans="1:35" ht="104" x14ac:dyDescent="0.2">
      <c r="A195" s="5" t="s">
        <v>4770</v>
      </c>
      <c r="B195" s="7">
        <v>13470281</v>
      </c>
      <c r="C195" s="10" t="s">
        <v>1521</v>
      </c>
      <c r="D195" s="7" t="s">
        <v>1245</v>
      </c>
      <c r="E195" s="5">
        <f>SUM(ActividadesCom[[#This Row],[CRÉD. 1]],ActividadesCom[[#This Row],[CRÉD. 2]],ActividadesCom[[#This Row],[CRÉD. 3]],ActividadesCom[[#This Row],[CRÉD. 4]],ActividadesCom[[#This Row],[CRÉD. 5]])</f>
        <v>5</v>
      </c>
      <c r="F19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95" s="5" t="str">
        <f>IF(ActividadesCom[[#This Row],[PROMEDIO]]="","",IF(ActividadesCom[[#This Row],[PROMEDIO]]&gt;=4,"EXCELENTE",IF(ActividadesCom[[#This Row],[PROMEDIO]]&gt;=3,"NOTABLE",IF(ActividadesCom[[#This Row],[PROMEDIO]]&gt;=2,"BUENO",IF(ActividadesCom[[#This Row],[PROMEDIO]]=1,"SUFICIENTE","")))))</f>
        <v>BUENO</v>
      </c>
      <c r="H195" s="5">
        <f>MAX(ActividadesCom[[#This Row],[PERÍODO 1]],ActividadesCom[[#This Row],[PERÍODO 2]],ActividadesCom[[#This Row],[PERÍODO 3]],ActividadesCom[[#This Row],[PERÍODO 4]],ActividadesCom[[#This Row],[PERÍODO 5]])</f>
        <v>20171</v>
      </c>
      <c r="I195" s="6" t="s">
        <v>290</v>
      </c>
      <c r="J195" s="5">
        <v>20161</v>
      </c>
      <c r="K195" s="5" t="s">
        <v>4265</v>
      </c>
      <c r="L195" s="5">
        <f>IF(ActividadesCom[[#This Row],[NIVEL 1]]&lt;&gt;0,VLOOKUP(ActividadesCom[[#This Row],[NIVEL 1]],Catálogo!A:B,2,FALSE),"")</f>
        <v>2</v>
      </c>
      <c r="M195" s="5">
        <v>1</v>
      </c>
      <c r="N195" s="6" t="s">
        <v>297</v>
      </c>
      <c r="O195" s="5">
        <v>20171</v>
      </c>
      <c r="P195" s="5" t="s">
        <v>4265</v>
      </c>
      <c r="Q195" s="5">
        <f>IF(ActividadesCom[[#This Row],[NIVEL 2]]&lt;&gt;0,VLOOKUP(ActividadesCom[[#This Row],[NIVEL 2]],Catálogo!A:B,2,FALSE),"")</f>
        <v>2</v>
      </c>
      <c r="R195" s="5">
        <v>1</v>
      </c>
      <c r="S195" s="6" t="s">
        <v>311</v>
      </c>
      <c r="T195" s="5">
        <v>20171</v>
      </c>
      <c r="U195" s="5" t="s">
        <v>4265</v>
      </c>
      <c r="V195" s="5">
        <f>IF(ActividadesCom[[#This Row],[NIVEL 3]]&lt;&gt;0,VLOOKUP(ActividadesCom[[#This Row],[NIVEL 3]],Catálogo!A:B,2,FALSE),"")</f>
        <v>2</v>
      </c>
      <c r="W195" s="5">
        <v>1</v>
      </c>
      <c r="X195" s="6" t="s">
        <v>86</v>
      </c>
      <c r="Y195" s="5">
        <v>20133</v>
      </c>
      <c r="Z195" s="5" t="s">
        <v>4265</v>
      </c>
      <c r="AA195" s="5">
        <f>IF(ActividadesCom[[#This Row],[NIVEL 4]]&lt;&gt;0,VLOOKUP(ActividadesCom[[#This Row],[NIVEL 4]],Catálogo!A:B,2,FALSE),"")</f>
        <v>2</v>
      </c>
      <c r="AB195" s="5">
        <v>1</v>
      </c>
      <c r="AC195" s="6" t="s">
        <v>20</v>
      </c>
      <c r="AD195" s="5">
        <v>20133</v>
      </c>
      <c r="AE195" s="5" t="s">
        <v>4265</v>
      </c>
      <c r="AF195" s="5">
        <f>IF(ActividadesCom[[#This Row],[NIVEL 5]]&lt;&gt;0,VLOOKUP(ActividadesCom[[#This Row],[NIVEL 5]],Catálogo!A:B,2,FALSE),"")</f>
        <v>2</v>
      </c>
      <c r="AG195" s="5">
        <v>1</v>
      </c>
      <c r="AH195" s="2"/>
      <c r="AI195" s="2"/>
    </row>
    <row r="196" spans="1:35" ht="52" x14ac:dyDescent="0.2">
      <c r="A196" s="5" t="s">
        <v>4767</v>
      </c>
      <c r="B196" s="7">
        <v>13470282</v>
      </c>
      <c r="C196" s="10" t="s">
        <v>1449</v>
      </c>
      <c r="D196" s="7" t="s">
        <v>1245</v>
      </c>
      <c r="E196" s="5">
        <f>SUM(ActividadesCom[[#This Row],[CRÉD. 1]],ActividadesCom[[#This Row],[CRÉD. 2]],ActividadesCom[[#This Row],[CRÉD. 3]],ActividadesCom[[#This Row],[CRÉD. 4]],ActividadesCom[[#This Row],[CRÉD. 5]])</f>
        <v>1</v>
      </c>
      <c r="F1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6" s="5" t="str">
        <f>IF(ActividadesCom[[#This Row],[PROMEDIO]]="","",IF(ActividadesCom[[#This Row],[PROMEDIO]]&gt;=4,"EXCELENTE",IF(ActividadesCom[[#This Row],[PROMEDIO]]&gt;=3,"NOTABLE",IF(ActividadesCom[[#This Row],[PROMEDIO]]&gt;=2,"BUENO",IF(ActividadesCom[[#This Row],[PROMEDIO]]=1,"SUFICIENTE","")))))</f>
        <v/>
      </c>
      <c r="H196" s="5">
        <f>MAX(ActividadesCom[[#This Row],[PERÍODO 1]],ActividadesCom[[#This Row],[PERÍODO 2]],ActividadesCom[[#This Row],[PERÍODO 3]],ActividadesCom[[#This Row],[PERÍODO 4]],ActividadesCom[[#This Row],[PERÍODO 5]])</f>
        <v>20133</v>
      </c>
      <c r="I196" s="6" t="s">
        <v>111</v>
      </c>
      <c r="J196" s="5">
        <v>20133</v>
      </c>
      <c r="K196" s="5" t="s">
        <v>4265</v>
      </c>
      <c r="L196" s="5">
        <f>IF(ActividadesCom[[#This Row],[NIVEL 1]]&lt;&gt;0,VLOOKUP(ActividadesCom[[#This Row],[NIVEL 1]],Catálogo!A:B,2,FALSE),"")</f>
        <v>2</v>
      </c>
      <c r="M196" s="5">
        <v>1</v>
      </c>
      <c r="N196" s="6"/>
      <c r="O196" s="5"/>
      <c r="P196" s="5"/>
      <c r="Q196" s="5" t="str">
        <f>IF(ActividadesCom[[#This Row],[NIVEL 2]]&lt;&gt;0,VLOOKUP(ActividadesCom[[#This Row],[NIVEL 2]],Catálogo!A:B,2,FALSE),"")</f>
        <v/>
      </c>
      <c r="R196" s="5"/>
      <c r="S196" s="6"/>
      <c r="T196" s="5"/>
      <c r="U196" s="5"/>
      <c r="V196" s="5" t="str">
        <f>IF(ActividadesCom[[#This Row],[NIVEL 3]]&lt;&gt;0,VLOOKUP(ActividadesCom[[#This Row],[NIVEL 3]],Catálogo!A:B,2,FALSE),"")</f>
        <v/>
      </c>
      <c r="W196" s="5"/>
      <c r="X196" s="6"/>
      <c r="Y196" s="5"/>
      <c r="Z196" s="5"/>
      <c r="AA196" s="5" t="str">
        <f>IF(ActividadesCom[[#This Row],[NIVEL 4]]&lt;&gt;0,VLOOKUP(ActividadesCom[[#This Row],[NIVEL 4]],Catálogo!A:B,2,FALSE),"")</f>
        <v/>
      </c>
      <c r="AB196" s="5"/>
      <c r="AC196" s="6"/>
      <c r="AD196" s="5"/>
      <c r="AE196" s="5"/>
      <c r="AF196" s="5" t="str">
        <f>IF(ActividadesCom[[#This Row],[NIVEL 5]]&lt;&gt;0,VLOOKUP(ActividadesCom[[#This Row],[NIVEL 5]],Catálogo!A:B,2,FALSE),"")</f>
        <v/>
      </c>
      <c r="AG196" s="5"/>
      <c r="AH196" s="2"/>
      <c r="AI196" s="2"/>
    </row>
    <row r="197" spans="1:35" ht="78" x14ac:dyDescent="0.2">
      <c r="A197" s="5" t="s">
        <v>4767</v>
      </c>
      <c r="B197" s="7">
        <v>13470283</v>
      </c>
      <c r="C197" s="10" t="s">
        <v>1450</v>
      </c>
      <c r="D197" s="7" t="s">
        <v>1250</v>
      </c>
      <c r="E197" s="5">
        <f>SUM(ActividadesCom[[#This Row],[CRÉD. 1]],ActividadesCom[[#This Row],[CRÉD. 2]],ActividadesCom[[#This Row],[CRÉD. 3]],ActividadesCom[[#This Row],[CRÉD. 4]],ActividadesCom[[#This Row],[CRÉD. 5]])</f>
        <v>5</v>
      </c>
      <c r="F19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97" s="5" t="str">
        <f>IF(ActividadesCom[[#This Row],[PROMEDIO]]="","",IF(ActividadesCom[[#This Row],[PROMEDIO]]&gt;=4,"EXCELENTE",IF(ActividadesCom[[#This Row],[PROMEDIO]]&gt;=3,"NOTABLE",IF(ActividadesCom[[#This Row],[PROMEDIO]]&gt;=2,"BUENO",IF(ActividadesCom[[#This Row],[PROMEDIO]]=1,"SUFICIENTE","")))))</f>
        <v>BUENO</v>
      </c>
      <c r="H197" s="5">
        <f>MAX(ActividadesCom[[#This Row],[PERÍODO 1]],ActividadesCom[[#This Row],[PERÍODO 2]],ActividadesCom[[#This Row],[PERÍODO 3]],ActividadesCom[[#This Row],[PERÍODO 4]],ActividadesCom[[#This Row],[PERÍODO 5]])</f>
        <v>20193</v>
      </c>
      <c r="I197" s="6" t="s">
        <v>1106</v>
      </c>
      <c r="J197" s="5">
        <v>20193</v>
      </c>
      <c r="K197" s="5" t="s">
        <v>4265</v>
      </c>
      <c r="L197" s="5">
        <f>IF(ActividadesCom[[#This Row],[NIVEL 1]]&lt;&gt;0,VLOOKUP(ActividadesCom[[#This Row],[NIVEL 1]],Catálogo!A:B,2,FALSE),"")</f>
        <v>2</v>
      </c>
      <c r="M197" s="5">
        <v>1</v>
      </c>
      <c r="N197" s="6" t="s">
        <v>111</v>
      </c>
      <c r="O197" s="5">
        <v>20193</v>
      </c>
      <c r="P197" s="5" t="s">
        <v>4265</v>
      </c>
      <c r="Q197" s="5">
        <f>IF(ActividadesCom[[#This Row],[NIVEL 2]]&lt;&gt;0,VLOOKUP(ActividadesCom[[#This Row],[NIVEL 2]],Catálogo!A:B,2,FALSE),"")</f>
        <v>2</v>
      </c>
      <c r="R197" s="5">
        <v>1</v>
      </c>
      <c r="S197" s="6" t="s">
        <v>966</v>
      </c>
      <c r="T197" s="5">
        <v>20193</v>
      </c>
      <c r="U197" s="5" t="s">
        <v>4265</v>
      </c>
      <c r="V197" s="5">
        <f>IF(ActividadesCom[[#This Row],[NIVEL 3]]&lt;&gt;0,VLOOKUP(ActividadesCom[[#This Row],[NIVEL 3]],Catálogo!A:B,2,FALSE),"")</f>
        <v>2</v>
      </c>
      <c r="W197" s="5">
        <v>1</v>
      </c>
      <c r="X197" s="6"/>
      <c r="Y197" s="5"/>
      <c r="Z197" s="5"/>
      <c r="AA197" s="5" t="str">
        <f>IF(ActividadesCom[[#This Row],[NIVEL 4]]&lt;&gt;0,VLOOKUP(ActividadesCom[[#This Row],[NIVEL 4]],Catálogo!A:B,2,FALSE),"")</f>
        <v/>
      </c>
      <c r="AB197" s="5"/>
      <c r="AC197" s="6" t="s">
        <v>82</v>
      </c>
      <c r="AD197" s="5" t="s">
        <v>51</v>
      </c>
      <c r="AE197" s="5" t="s">
        <v>4265</v>
      </c>
      <c r="AF197" s="5">
        <f>IF(ActividadesCom[[#This Row],[NIVEL 5]]&lt;&gt;0,VLOOKUP(ActividadesCom[[#This Row],[NIVEL 5]],Catálogo!A:B,2,FALSE),"")</f>
        <v>2</v>
      </c>
      <c r="AG197" s="5">
        <v>2</v>
      </c>
      <c r="AH197" s="2"/>
      <c r="AI197" s="2"/>
    </row>
    <row r="198" spans="1:35" ht="65" x14ac:dyDescent="0.2">
      <c r="A198" s="5" t="s">
        <v>4764</v>
      </c>
      <c r="B198" s="7">
        <v>13470284</v>
      </c>
      <c r="C198" s="10" t="s">
        <v>1336</v>
      </c>
      <c r="D198" s="7" t="s">
        <v>1250</v>
      </c>
      <c r="E198" s="5">
        <f>SUM(ActividadesCom[[#This Row],[CRÉD. 1]],ActividadesCom[[#This Row],[CRÉD. 2]],ActividadesCom[[#This Row],[CRÉD. 3]],ActividadesCom[[#This Row],[CRÉD. 4]],ActividadesCom[[#This Row],[CRÉD. 5]])</f>
        <v>5</v>
      </c>
      <c r="F19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98" s="5" t="str">
        <f>IF(ActividadesCom[[#This Row],[PROMEDIO]]="","",IF(ActividadesCom[[#This Row],[PROMEDIO]]&gt;=4,"EXCELENTE",IF(ActividadesCom[[#This Row],[PROMEDIO]]&gt;=3,"NOTABLE",IF(ActividadesCom[[#This Row],[PROMEDIO]]&gt;=2,"BUENO",IF(ActividadesCom[[#This Row],[PROMEDIO]]=1,"SUFICIENTE","")))))</f>
        <v>BUENO</v>
      </c>
      <c r="H198" s="5">
        <f>MAX(ActividadesCom[[#This Row],[PERÍODO 1]],ActividadesCom[[#This Row],[PERÍODO 2]],ActividadesCom[[#This Row],[PERÍODO 3]],ActividadesCom[[#This Row],[PERÍODO 4]],ActividadesCom[[#This Row],[PERÍODO 5]])</f>
        <v>20151</v>
      </c>
      <c r="I198" s="6" t="s">
        <v>3</v>
      </c>
      <c r="J198" s="5">
        <v>20151</v>
      </c>
      <c r="K198" s="5" t="s">
        <v>4265</v>
      </c>
      <c r="L198" s="5">
        <f>IF(ActividadesCom[[#This Row],[NIVEL 1]]&lt;&gt;0,VLOOKUP(ActividadesCom[[#This Row],[NIVEL 1]],Catálogo!A:B,2,FALSE),"")</f>
        <v>2</v>
      </c>
      <c r="M198" s="5">
        <v>1</v>
      </c>
      <c r="N198" s="6" t="s">
        <v>119</v>
      </c>
      <c r="O198" s="5">
        <v>20143</v>
      </c>
      <c r="P198" s="5" t="s">
        <v>4265</v>
      </c>
      <c r="Q198" s="5">
        <f>IF(ActividadesCom[[#This Row],[NIVEL 2]]&lt;&gt;0,VLOOKUP(ActividadesCom[[#This Row],[NIVEL 2]],Catálogo!A:B,2,FALSE),"")</f>
        <v>2</v>
      </c>
      <c r="R198" s="5">
        <v>1</v>
      </c>
      <c r="S198" s="6" t="s">
        <v>111</v>
      </c>
      <c r="T198" s="5">
        <v>20141</v>
      </c>
      <c r="U198" s="5" t="s">
        <v>4265</v>
      </c>
      <c r="V198" s="5">
        <f>IF(ActividadesCom[[#This Row],[NIVEL 3]]&lt;&gt;0,VLOOKUP(ActividadesCom[[#This Row],[NIVEL 3]],Catálogo!A:B,2,FALSE),"")</f>
        <v>2</v>
      </c>
      <c r="W198" s="5">
        <v>2</v>
      </c>
      <c r="X198" s="6"/>
      <c r="Y198" s="5"/>
      <c r="Z198" s="5"/>
      <c r="AA198" s="5" t="str">
        <f>IF(ActividadesCom[[#This Row],[NIVEL 4]]&lt;&gt;0,VLOOKUP(ActividadesCom[[#This Row],[NIVEL 4]],Catálogo!A:B,2,FALSE),"")</f>
        <v/>
      </c>
      <c r="AB198" s="5"/>
      <c r="AC198" s="6" t="s">
        <v>99</v>
      </c>
      <c r="AD198" s="5">
        <v>20133</v>
      </c>
      <c r="AE198" s="5" t="s">
        <v>4265</v>
      </c>
      <c r="AF198" s="5">
        <f>IF(ActividadesCom[[#This Row],[NIVEL 5]]&lt;&gt;0,VLOOKUP(ActividadesCom[[#This Row],[NIVEL 5]],Catálogo!A:B,2,FALSE),"")</f>
        <v>2</v>
      </c>
      <c r="AG198" s="5">
        <v>1</v>
      </c>
      <c r="AH198" s="2"/>
      <c r="AI198" s="2"/>
    </row>
    <row r="199" spans="1:35" ht="65" x14ac:dyDescent="0.2">
      <c r="A199" s="5" t="s">
        <v>4764</v>
      </c>
      <c r="B199" s="7">
        <v>13470285</v>
      </c>
      <c r="C199" s="10" t="s">
        <v>1337</v>
      </c>
      <c r="D199" s="7" t="s">
        <v>1245</v>
      </c>
      <c r="E199" s="5">
        <f>SUM(ActividadesCom[[#This Row],[CRÉD. 1]],ActividadesCom[[#This Row],[CRÉD. 2]],ActividadesCom[[#This Row],[CRÉD. 3]],ActividadesCom[[#This Row],[CRÉD. 4]],ActividadesCom[[#This Row],[CRÉD. 5]])</f>
        <v>6</v>
      </c>
      <c r="F19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99" s="5" t="str">
        <f>IF(ActividadesCom[[#This Row],[PROMEDIO]]="","",IF(ActividadesCom[[#This Row],[PROMEDIO]]&gt;=4,"EXCELENTE",IF(ActividadesCom[[#This Row],[PROMEDIO]]&gt;=3,"NOTABLE",IF(ActividadesCom[[#This Row],[PROMEDIO]]&gt;=2,"BUENO",IF(ActividadesCom[[#This Row],[PROMEDIO]]=1,"SUFICIENTE","")))))</f>
        <v>BUENO</v>
      </c>
      <c r="H199" s="5">
        <f>MAX(ActividadesCom[[#This Row],[PERÍODO 1]],ActividadesCom[[#This Row],[PERÍODO 2]],ActividadesCom[[#This Row],[PERÍODO 3]],ActividadesCom[[#This Row],[PERÍODO 4]],ActividadesCom[[#This Row],[PERÍODO 5]])</f>
        <v>20163</v>
      </c>
      <c r="I199" s="6" t="s">
        <v>3</v>
      </c>
      <c r="J199" s="5">
        <v>20153</v>
      </c>
      <c r="K199" s="5" t="s">
        <v>4265</v>
      </c>
      <c r="L199" s="5">
        <f>IF(ActividadesCom[[#This Row],[NIVEL 1]]&lt;&gt;0,VLOOKUP(ActividadesCom[[#This Row],[NIVEL 1]],Catálogo!A:B,2,FALSE),"")</f>
        <v>2</v>
      </c>
      <c r="M199" s="5">
        <v>1</v>
      </c>
      <c r="N199" s="6" t="s">
        <v>111</v>
      </c>
      <c r="O199" s="5">
        <v>20153</v>
      </c>
      <c r="P199" s="5" t="s">
        <v>4265</v>
      </c>
      <c r="Q199" s="5">
        <f>IF(ActividadesCom[[#This Row],[NIVEL 2]]&lt;&gt;0,VLOOKUP(ActividadesCom[[#This Row],[NIVEL 2]],Catálogo!A:B,2,FALSE),"")</f>
        <v>2</v>
      </c>
      <c r="R199" s="5">
        <v>1</v>
      </c>
      <c r="S199" s="6" t="s">
        <v>120</v>
      </c>
      <c r="T199" s="5">
        <v>20143</v>
      </c>
      <c r="U199" s="5" t="s">
        <v>4265</v>
      </c>
      <c r="V199" s="5">
        <f>IF(ActividadesCom[[#This Row],[NIVEL 3]]&lt;&gt;0,VLOOKUP(ActividadesCom[[#This Row],[NIVEL 3]],Catálogo!A:B,2,FALSE),"")</f>
        <v>2</v>
      </c>
      <c r="W199" s="5">
        <v>1</v>
      </c>
      <c r="X199" s="6" t="s">
        <v>111</v>
      </c>
      <c r="Y199" s="5">
        <v>20163</v>
      </c>
      <c r="Z199" s="5" t="s">
        <v>4265</v>
      </c>
      <c r="AA199" s="5">
        <f>IF(ActividadesCom[[#This Row],[NIVEL 4]]&lt;&gt;0,VLOOKUP(ActividadesCom[[#This Row],[NIVEL 4]],Catálogo!A:B,2,FALSE),"")</f>
        <v>2</v>
      </c>
      <c r="AB199" s="5">
        <v>1</v>
      </c>
      <c r="AC199" s="6" t="s">
        <v>116</v>
      </c>
      <c r="AD199" s="5" t="s">
        <v>137</v>
      </c>
      <c r="AE199" s="5" t="s">
        <v>4265</v>
      </c>
      <c r="AF199" s="5">
        <f>IF(ActividadesCom[[#This Row],[NIVEL 5]]&lt;&gt;0,VLOOKUP(ActividadesCom[[#This Row],[NIVEL 5]],Catálogo!A:B,2,FALSE),"")</f>
        <v>2</v>
      </c>
      <c r="AG199" s="5">
        <v>2</v>
      </c>
      <c r="AH199" s="2"/>
      <c r="AI199" s="2"/>
    </row>
    <row r="200" spans="1:35" ht="39" x14ac:dyDescent="0.2">
      <c r="A200" s="5" t="s">
        <v>4772</v>
      </c>
      <c r="B200" s="7">
        <v>13470286</v>
      </c>
      <c r="C200" s="10" t="s">
        <v>1621</v>
      </c>
      <c r="D200" s="7" t="s">
        <v>1245</v>
      </c>
      <c r="E200" s="5">
        <f>SUM(ActividadesCom[[#This Row],[CRÉD. 1]],ActividadesCom[[#This Row],[CRÉD. 2]],ActividadesCom[[#This Row],[CRÉD. 3]],ActividadesCom[[#This Row],[CRÉD. 4]],ActividadesCom[[#This Row],[CRÉD. 5]])</f>
        <v>5</v>
      </c>
      <c r="F20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00" s="5" t="str">
        <f>IF(ActividadesCom[[#This Row],[PROMEDIO]]="","",IF(ActividadesCom[[#This Row],[PROMEDIO]]&gt;=4,"EXCELENTE",IF(ActividadesCom[[#This Row],[PROMEDIO]]&gt;=3,"NOTABLE",IF(ActividadesCom[[#This Row],[PROMEDIO]]&gt;=2,"BUENO",IF(ActividadesCom[[#This Row],[PROMEDIO]]=1,"SUFICIENTE","")))))</f>
        <v>BUENO</v>
      </c>
      <c r="H200" s="5">
        <f>MAX(ActividadesCom[[#This Row],[PERÍODO 1]],ActividadesCom[[#This Row],[PERÍODO 2]],ActividadesCom[[#This Row],[PERÍODO 3]],ActividadesCom[[#This Row],[PERÍODO 4]],ActividadesCom[[#This Row],[PERÍODO 5]])</f>
        <v>20171</v>
      </c>
      <c r="I200" s="6" t="s">
        <v>394</v>
      </c>
      <c r="J200" s="5">
        <v>20151</v>
      </c>
      <c r="K200" s="5" t="s">
        <v>4265</v>
      </c>
      <c r="L200" s="5">
        <f>IF(ActividadesCom[[#This Row],[NIVEL 1]]&lt;&gt;0,VLOOKUP(ActividadesCom[[#This Row],[NIVEL 1]],Catálogo!A:B,2,FALSE),"")</f>
        <v>2</v>
      </c>
      <c r="M200" s="5">
        <v>1</v>
      </c>
      <c r="N200" s="6" t="s">
        <v>344</v>
      </c>
      <c r="O200" s="5">
        <v>20171</v>
      </c>
      <c r="P200" s="5" t="s">
        <v>4265</v>
      </c>
      <c r="Q200" s="5">
        <f>IF(ActividadesCom[[#This Row],[NIVEL 2]]&lt;&gt;0,VLOOKUP(ActividadesCom[[#This Row],[NIVEL 2]],Catálogo!A:B,2,FALSE),"")</f>
        <v>2</v>
      </c>
      <c r="R200" s="5">
        <v>2</v>
      </c>
      <c r="S200" s="6"/>
      <c r="T200" s="5"/>
      <c r="U200" s="5"/>
      <c r="V200" s="5" t="str">
        <f>IF(ActividadesCom[[#This Row],[NIVEL 3]]&lt;&gt;0,VLOOKUP(ActividadesCom[[#This Row],[NIVEL 3]],Catálogo!A:B,2,FALSE),"")</f>
        <v/>
      </c>
      <c r="W200" s="5"/>
      <c r="X200" s="6"/>
      <c r="Y200" s="5"/>
      <c r="Z200" s="5"/>
      <c r="AA200" s="5" t="str">
        <f>IF(ActividadesCom[[#This Row],[NIVEL 4]]&lt;&gt;0,VLOOKUP(ActividadesCom[[#This Row],[NIVEL 4]],Catálogo!A:B,2,FALSE),"")</f>
        <v/>
      </c>
      <c r="AB200" s="5"/>
      <c r="AC200" s="6" t="s">
        <v>116</v>
      </c>
      <c r="AD200" s="5" t="s">
        <v>51</v>
      </c>
      <c r="AE200" s="5" t="s">
        <v>4265</v>
      </c>
      <c r="AF200" s="5">
        <f>IF(ActividadesCom[[#This Row],[NIVEL 5]]&lt;&gt;0,VLOOKUP(ActividadesCom[[#This Row],[NIVEL 5]],Catálogo!A:B,2,FALSE),"")</f>
        <v>2</v>
      </c>
      <c r="AG200" s="5">
        <v>2</v>
      </c>
      <c r="AH200" s="2"/>
      <c r="AI200" s="2"/>
    </row>
    <row r="201" spans="1:35" ht="117" x14ac:dyDescent="0.2">
      <c r="A201" s="5" t="s">
        <v>4770</v>
      </c>
      <c r="B201" s="7">
        <v>13470287</v>
      </c>
      <c r="C201" s="10" t="s">
        <v>1522</v>
      </c>
      <c r="D201" s="7" t="s">
        <v>1245</v>
      </c>
      <c r="E201" s="5">
        <f>SUM(ActividadesCom[[#This Row],[CRÉD. 1]],ActividadesCom[[#This Row],[CRÉD. 2]],ActividadesCom[[#This Row],[CRÉD. 3]],ActividadesCom[[#This Row],[CRÉD. 4]],ActividadesCom[[#This Row],[CRÉD. 5]])</f>
        <v>6</v>
      </c>
      <c r="F20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01" s="5" t="str">
        <f>IF(ActividadesCom[[#This Row],[PROMEDIO]]="","",IF(ActividadesCom[[#This Row],[PROMEDIO]]&gt;=4,"EXCELENTE",IF(ActividadesCom[[#This Row],[PROMEDIO]]&gt;=3,"NOTABLE",IF(ActividadesCom[[#This Row],[PROMEDIO]]&gt;=2,"BUENO",IF(ActividadesCom[[#This Row],[PROMEDIO]]=1,"SUFICIENTE","")))))</f>
        <v>BUENO</v>
      </c>
      <c r="H201" s="5">
        <f>MAX(ActividadesCom[[#This Row],[PERÍODO 1]],ActividadesCom[[#This Row],[PERÍODO 2]],ActividadesCom[[#This Row],[PERÍODO 3]],ActividadesCom[[#This Row],[PERÍODO 4]],ActividadesCom[[#This Row],[PERÍODO 5]])</f>
        <v>20171</v>
      </c>
      <c r="I201" s="6" t="s">
        <v>128</v>
      </c>
      <c r="J201" s="5">
        <v>20161</v>
      </c>
      <c r="K201" s="5" t="s">
        <v>4265</v>
      </c>
      <c r="L201" s="5">
        <f>IF(ActividadesCom[[#This Row],[NIVEL 1]]&lt;&gt;0,VLOOKUP(ActividadesCom[[#This Row],[NIVEL 1]],Catálogo!A:B,2,FALSE),"")</f>
        <v>2</v>
      </c>
      <c r="M201" s="5">
        <v>1</v>
      </c>
      <c r="N201" s="6" t="s">
        <v>289</v>
      </c>
      <c r="O201" s="5">
        <v>20153</v>
      </c>
      <c r="P201" s="5" t="s">
        <v>4265</v>
      </c>
      <c r="Q201" s="5">
        <f>IF(ActividadesCom[[#This Row],[NIVEL 2]]&lt;&gt;0,VLOOKUP(ActividadesCom[[#This Row],[NIVEL 2]],Catálogo!A:B,2,FALSE),"")</f>
        <v>2</v>
      </c>
      <c r="R201" s="5">
        <v>2</v>
      </c>
      <c r="S201" s="6" t="s">
        <v>300</v>
      </c>
      <c r="T201" s="5">
        <v>20171</v>
      </c>
      <c r="U201" s="5" t="s">
        <v>4265</v>
      </c>
      <c r="V201" s="5">
        <f>IF(ActividadesCom[[#This Row],[NIVEL 3]]&lt;&gt;0,VLOOKUP(ActividadesCom[[#This Row],[NIVEL 3]],Catálogo!A:B,2,FALSE),"")</f>
        <v>2</v>
      </c>
      <c r="W201" s="5">
        <v>1</v>
      </c>
      <c r="X201" s="6"/>
      <c r="Y201" s="5"/>
      <c r="Z201" s="5"/>
      <c r="AA201" s="5" t="str">
        <f>IF(ActividadesCom[[#This Row],[NIVEL 4]]&lt;&gt;0,VLOOKUP(ActividadesCom[[#This Row],[NIVEL 4]],Catálogo!A:B,2,FALSE),"")</f>
        <v/>
      </c>
      <c r="AB201" s="5"/>
      <c r="AC201" s="6" t="s">
        <v>116</v>
      </c>
      <c r="AD201" s="5" t="s">
        <v>51</v>
      </c>
      <c r="AE201" s="5" t="s">
        <v>4265</v>
      </c>
      <c r="AF201" s="5">
        <f>IF(ActividadesCom[[#This Row],[NIVEL 5]]&lt;&gt;0,VLOOKUP(ActividadesCom[[#This Row],[NIVEL 5]],Catálogo!A:B,2,FALSE),"")</f>
        <v>2</v>
      </c>
      <c r="AG201" s="5">
        <v>2</v>
      </c>
      <c r="AH201" s="2"/>
      <c r="AI201" s="2"/>
    </row>
    <row r="202" spans="1:35" ht="26" x14ac:dyDescent="0.2">
      <c r="A202" s="5" t="s">
        <v>4767</v>
      </c>
      <c r="B202" s="7">
        <v>13470288</v>
      </c>
      <c r="C202" s="10" t="s">
        <v>1451</v>
      </c>
      <c r="D202" s="7" t="s">
        <v>1245</v>
      </c>
      <c r="E202" s="5">
        <f>SUM(ActividadesCom[[#This Row],[CRÉD. 1]],ActividadesCom[[#This Row],[CRÉD. 2]],ActividadesCom[[#This Row],[CRÉD. 3]],ActividadesCom[[#This Row],[CRÉD. 4]],ActividadesCom[[#This Row],[CRÉD. 5]])</f>
        <v>0</v>
      </c>
      <c r="F2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2" s="5" t="str">
        <f>IF(ActividadesCom[[#This Row],[PROMEDIO]]="","",IF(ActividadesCom[[#This Row],[PROMEDIO]]&gt;=4,"EXCELENTE",IF(ActividadesCom[[#This Row],[PROMEDIO]]&gt;=3,"NOTABLE",IF(ActividadesCom[[#This Row],[PROMEDIO]]&gt;=2,"BUENO",IF(ActividadesCom[[#This Row],[PROMEDIO]]=1,"SUFICIENTE","")))))</f>
        <v/>
      </c>
      <c r="H202" s="5">
        <f>MAX(ActividadesCom[[#This Row],[PERÍODO 1]],ActividadesCom[[#This Row],[PERÍODO 2]],ActividadesCom[[#This Row],[PERÍODO 3]],ActividadesCom[[#This Row],[PERÍODO 4]],ActividadesCom[[#This Row],[PERÍODO 5]])</f>
        <v>0</v>
      </c>
      <c r="I202" s="6"/>
      <c r="J202" s="5"/>
      <c r="K202" s="5"/>
      <c r="L202" s="5" t="str">
        <f>IF(ActividadesCom[[#This Row],[NIVEL 1]]&lt;&gt;0,VLOOKUP(ActividadesCom[[#This Row],[NIVEL 1]],Catálogo!A:B,2,FALSE),"")</f>
        <v/>
      </c>
      <c r="M202" s="5"/>
      <c r="N202" s="6"/>
      <c r="O202" s="5"/>
      <c r="P202" s="5"/>
      <c r="Q202" s="5" t="str">
        <f>IF(ActividadesCom[[#This Row],[NIVEL 2]]&lt;&gt;0,VLOOKUP(ActividadesCom[[#This Row],[NIVEL 2]],Catálogo!A:B,2,FALSE),"")</f>
        <v/>
      </c>
      <c r="R202" s="5"/>
      <c r="S202" s="6"/>
      <c r="T202" s="5"/>
      <c r="U202" s="5"/>
      <c r="V202" s="5" t="str">
        <f>IF(ActividadesCom[[#This Row],[NIVEL 3]]&lt;&gt;0,VLOOKUP(ActividadesCom[[#This Row],[NIVEL 3]],Catálogo!A:B,2,FALSE),"")</f>
        <v/>
      </c>
      <c r="W202" s="5"/>
      <c r="X202" s="6"/>
      <c r="Y202" s="5"/>
      <c r="Z202" s="5"/>
      <c r="AA202" s="5" t="str">
        <f>IF(ActividadesCom[[#This Row],[NIVEL 4]]&lt;&gt;0,VLOOKUP(ActividadesCom[[#This Row],[NIVEL 4]],Catálogo!A:B,2,FALSE),"")</f>
        <v/>
      </c>
      <c r="AB202" s="5"/>
      <c r="AC202" s="6"/>
      <c r="AD202" s="5"/>
      <c r="AE202" s="5"/>
      <c r="AF202" s="5" t="str">
        <f>IF(ActividadesCom[[#This Row],[NIVEL 5]]&lt;&gt;0,VLOOKUP(ActividadesCom[[#This Row],[NIVEL 5]],Catálogo!A:B,2,FALSE),"")</f>
        <v/>
      </c>
      <c r="AG202" s="5"/>
      <c r="AH202" s="2"/>
      <c r="AI202" s="2"/>
    </row>
    <row r="203" spans="1:35" ht="117" x14ac:dyDescent="0.2">
      <c r="A203" s="5" t="s">
        <v>4770</v>
      </c>
      <c r="B203" s="7">
        <v>13470289</v>
      </c>
      <c r="C203" s="10" t="s">
        <v>1523</v>
      </c>
      <c r="D203" s="7" t="s">
        <v>1250</v>
      </c>
      <c r="E203" s="5">
        <f>SUM(ActividadesCom[[#This Row],[CRÉD. 1]],ActividadesCom[[#This Row],[CRÉD. 2]],ActividadesCom[[#This Row],[CRÉD. 3]],ActividadesCom[[#This Row],[CRÉD. 4]],ActividadesCom[[#This Row],[CRÉD. 5]])</f>
        <v>5</v>
      </c>
      <c r="F20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03" s="5" t="str">
        <f>IF(ActividadesCom[[#This Row],[PROMEDIO]]="","",IF(ActividadesCom[[#This Row],[PROMEDIO]]&gt;=4,"EXCELENTE",IF(ActividadesCom[[#This Row],[PROMEDIO]]&gt;=3,"NOTABLE",IF(ActividadesCom[[#This Row],[PROMEDIO]]&gt;=2,"BUENO",IF(ActividadesCom[[#This Row],[PROMEDIO]]=1,"SUFICIENTE","")))))</f>
        <v>BUENO</v>
      </c>
      <c r="H203" s="5">
        <f>MAX(ActividadesCom[[#This Row],[PERÍODO 1]],ActividadesCom[[#This Row],[PERÍODO 2]],ActividadesCom[[#This Row],[PERÍODO 3]],ActividadesCom[[#This Row],[PERÍODO 4]],ActividadesCom[[#This Row],[PERÍODO 5]])</f>
        <v>20171</v>
      </c>
      <c r="I203" s="6" t="s">
        <v>128</v>
      </c>
      <c r="J203" s="5">
        <v>20161</v>
      </c>
      <c r="K203" s="5" t="s">
        <v>4265</v>
      </c>
      <c r="L203" s="5">
        <f>IF(ActividadesCom[[#This Row],[NIVEL 1]]&lt;&gt;0,VLOOKUP(ActividadesCom[[#This Row],[NIVEL 1]],Catálogo!A:B,2,FALSE),"")</f>
        <v>2</v>
      </c>
      <c r="M203" s="5">
        <v>1</v>
      </c>
      <c r="N203" s="6" t="s">
        <v>311</v>
      </c>
      <c r="O203" s="5">
        <v>20171</v>
      </c>
      <c r="P203" s="5" t="s">
        <v>4265</v>
      </c>
      <c r="Q203" s="5">
        <f>IF(ActividadesCom[[#This Row],[NIVEL 2]]&lt;&gt;0,VLOOKUP(ActividadesCom[[#This Row],[NIVEL 2]],Catálogo!A:B,2,FALSE),"")</f>
        <v>2</v>
      </c>
      <c r="R203" s="5">
        <v>1</v>
      </c>
      <c r="S203" s="6" t="s">
        <v>349</v>
      </c>
      <c r="T203" s="5">
        <v>20153</v>
      </c>
      <c r="U203" s="5" t="s">
        <v>4265</v>
      </c>
      <c r="V203" s="5">
        <f>IF(ActividadesCom[[#This Row],[NIVEL 3]]&lt;&gt;0,VLOOKUP(ActividadesCom[[#This Row],[NIVEL 3]],Catálogo!A:B,2,FALSE),"")</f>
        <v>2</v>
      </c>
      <c r="W203" s="5">
        <v>1</v>
      </c>
      <c r="X203" s="6"/>
      <c r="Y203" s="5"/>
      <c r="Z203" s="5"/>
      <c r="AA203" s="5" t="str">
        <f>IF(ActividadesCom[[#This Row],[NIVEL 4]]&lt;&gt;0,VLOOKUP(ActividadesCom[[#This Row],[NIVEL 4]],Catálogo!A:B,2,FALSE),"")</f>
        <v/>
      </c>
      <c r="AB203" s="5"/>
      <c r="AC203" s="6" t="s">
        <v>86</v>
      </c>
      <c r="AD203" s="5" t="s">
        <v>51</v>
      </c>
      <c r="AE203" s="5" t="s">
        <v>4265</v>
      </c>
      <c r="AF203" s="5">
        <f>IF(ActividadesCom[[#This Row],[NIVEL 5]]&lt;&gt;0,VLOOKUP(ActividadesCom[[#This Row],[NIVEL 5]],Catálogo!A:B,2,FALSE),"")</f>
        <v>2</v>
      </c>
      <c r="AG203" s="5">
        <v>2</v>
      </c>
      <c r="AH203" s="2"/>
      <c r="AI203" s="2"/>
    </row>
    <row r="204" spans="1:35" ht="26" x14ac:dyDescent="0.2">
      <c r="A204" s="5" t="s">
        <v>4764</v>
      </c>
      <c r="B204" s="7">
        <v>13470291</v>
      </c>
      <c r="C204" s="10" t="s">
        <v>1338</v>
      </c>
      <c r="D204" s="7" t="s">
        <v>1245</v>
      </c>
      <c r="E204" s="5">
        <f>SUM(ActividadesCom[[#This Row],[CRÉD. 1]],ActividadesCom[[#This Row],[CRÉD. 2]],ActividadesCom[[#This Row],[CRÉD. 3]],ActividadesCom[[#This Row],[CRÉD. 4]],ActividadesCom[[#This Row],[CRÉD. 5]])</f>
        <v>0</v>
      </c>
      <c r="F2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4" s="5" t="str">
        <f>IF(ActividadesCom[[#This Row],[PROMEDIO]]="","",IF(ActividadesCom[[#This Row],[PROMEDIO]]&gt;=4,"EXCELENTE",IF(ActividadesCom[[#This Row],[PROMEDIO]]&gt;=3,"NOTABLE",IF(ActividadesCom[[#This Row],[PROMEDIO]]&gt;=2,"BUENO",IF(ActividadesCom[[#This Row],[PROMEDIO]]=1,"SUFICIENTE","")))))</f>
        <v/>
      </c>
      <c r="H204" s="5">
        <f>MAX(ActividadesCom[[#This Row],[PERÍODO 1]],ActividadesCom[[#This Row],[PERÍODO 2]],ActividadesCom[[#This Row],[PERÍODO 3]],ActividadesCom[[#This Row],[PERÍODO 4]],ActividadesCom[[#This Row],[PERÍODO 5]])</f>
        <v>0</v>
      </c>
      <c r="I204" s="6"/>
      <c r="J204" s="5"/>
      <c r="K204" s="5"/>
      <c r="L204" s="5" t="str">
        <f>IF(ActividadesCom[[#This Row],[NIVEL 1]]&lt;&gt;0,VLOOKUP(ActividadesCom[[#This Row],[NIVEL 1]],Catálogo!A:B,2,FALSE),"")</f>
        <v/>
      </c>
      <c r="M204" s="5"/>
      <c r="N204" s="6"/>
      <c r="O204" s="5"/>
      <c r="P204" s="5"/>
      <c r="Q204" s="5" t="str">
        <f>IF(ActividadesCom[[#This Row],[NIVEL 2]]&lt;&gt;0,VLOOKUP(ActividadesCom[[#This Row],[NIVEL 2]],Catálogo!A:B,2,FALSE),"")</f>
        <v/>
      </c>
      <c r="R204" s="5"/>
      <c r="S204" s="6"/>
      <c r="T204" s="5"/>
      <c r="U204" s="5"/>
      <c r="V204" s="5" t="str">
        <f>IF(ActividadesCom[[#This Row],[NIVEL 3]]&lt;&gt;0,VLOOKUP(ActividadesCom[[#This Row],[NIVEL 3]],Catálogo!A:B,2,FALSE),"")</f>
        <v/>
      </c>
      <c r="W204" s="5"/>
      <c r="X204" s="6"/>
      <c r="Y204" s="5"/>
      <c r="Z204" s="5"/>
      <c r="AA204" s="5" t="str">
        <f>IF(ActividadesCom[[#This Row],[NIVEL 4]]&lt;&gt;0,VLOOKUP(ActividadesCom[[#This Row],[NIVEL 4]],Catálogo!A:B,2,FALSE),"")</f>
        <v/>
      </c>
      <c r="AB204" s="5"/>
      <c r="AC204" s="6"/>
      <c r="AD204" s="5"/>
      <c r="AE204" s="5"/>
      <c r="AF204" s="5" t="str">
        <f>IF(ActividadesCom[[#This Row],[NIVEL 5]]&lt;&gt;0,VLOOKUP(ActividadesCom[[#This Row],[NIVEL 5]],Catálogo!A:B,2,FALSE),"")</f>
        <v/>
      </c>
      <c r="AG204" s="5"/>
      <c r="AH204" s="2"/>
      <c r="AI204" s="2"/>
    </row>
    <row r="205" spans="1:35" x14ac:dyDescent="0.2">
      <c r="A205" s="5" t="s">
        <v>4770</v>
      </c>
      <c r="B205" s="7">
        <v>13470292</v>
      </c>
      <c r="C205" s="10" t="s">
        <v>1524</v>
      </c>
      <c r="D205" s="7" t="s">
        <v>1245</v>
      </c>
      <c r="E205" s="5">
        <f>SUM(ActividadesCom[[#This Row],[CRÉD. 1]],ActividadesCom[[#This Row],[CRÉD. 2]],ActividadesCom[[#This Row],[CRÉD. 3]],ActividadesCom[[#This Row],[CRÉD. 4]],ActividadesCom[[#This Row],[CRÉD. 5]])</f>
        <v>0</v>
      </c>
      <c r="F2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5" s="5" t="str">
        <f>IF(ActividadesCom[[#This Row],[PROMEDIO]]="","",IF(ActividadesCom[[#This Row],[PROMEDIO]]&gt;=4,"EXCELENTE",IF(ActividadesCom[[#This Row],[PROMEDIO]]&gt;=3,"NOTABLE",IF(ActividadesCom[[#This Row],[PROMEDIO]]&gt;=2,"BUENO",IF(ActividadesCom[[#This Row],[PROMEDIO]]=1,"SUFICIENTE","")))))</f>
        <v/>
      </c>
      <c r="H205" s="5">
        <f>MAX(ActividadesCom[[#This Row],[PERÍODO 1]],ActividadesCom[[#This Row],[PERÍODO 2]],ActividadesCom[[#This Row],[PERÍODO 3]],ActividadesCom[[#This Row],[PERÍODO 4]],ActividadesCom[[#This Row],[PERÍODO 5]])</f>
        <v>0</v>
      </c>
      <c r="I205" s="6"/>
      <c r="J205" s="5"/>
      <c r="K205" s="5"/>
      <c r="L205" s="5" t="str">
        <f>IF(ActividadesCom[[#This Row],[NIVEL 1]]&lt;&gt;0,VLOOKUP(ActividadesCom[[#This Row],[NIVEL 1]],Catálogo!A:B,2,FALSE),"")</f>
        <v/>
      </c>
      <c r="M205" s="5"/>
      <c r="N205" s="6"/>
      <c r="O205" s="5"/>
      <c r="P205" s="5"/>
      <c r="Q205" s="5" t="str">
        <f>IF(ActividadesCom[[#This Row],[NIVEL 2]]&lt;&gt;0,VLOOKUP(ActividadesCom[[#This Row],[NIVEL 2]],Catálogo!A:B,2,FALSE),"")</f>
        <v/>
      </c>
      <c r="R205" s="5"/>
      <c r="S205" s="6"/>
      <c r="T205" s="5"/>
      <c r="U205" s="5"/>
      <c r="V205" s="5" t="str">
        <f>IF(ActividadesCom[[#This Row],[NIVEL 3]]&lt;&gt;0,VLOOKUP(ActividadesCom[[#This Row],[NIVEL 3]],Catálogo!A:B,2,FALSE),"")</f>
        <v/>
      </c>
      <c r="W205" s="5"/>
      <c r="X205" s="6"/>
      <c r="Y205" s="5"/>
      <c r="Z205" s="5"/>
      <c r="AA205" s="5" t="str">
        <f>IF(ActividadesCom[[#This Row],[NIVEL 4]]&lt;&gt;0,VLOOKUP(ActividadesCom[[#This Row],[NIVEL 4]],Catálogo!A:B,2,FALSE),"")</f>
        <v/>
      </c>
      <c r="AB205" s="5"/>
      <c r="AC205" s="6"/>
      <c r="AD205" s="5"/>
      <c r="AE205" s="5"/>
      <c r="AF205" s="5" t="str">
        <f>IF(ActividadesCom[[#This Row],[NIVEL 5]]&lt;&gt;0,VLOOKUP(ActividadesCom[[#This Row],[NIVEL 5]],Catálogo!A:B,2,FALSE),"")</f>
        <v/>
      </c>
      <c r="AG205" s="5"/>
      <c r="AH205" s="2"/>
      <c r="AI205" s="2"/>
    </row>
    <row r="206" spans="1:35" x14ac:dyDescent="0.2">
      <c r="A206" s="5" t="s">
        <v>4770</v>
      </c>
      <c r="B206" s="7">
        <v>13470293</v>
      </c>
      <c r="C206" s="10" t="s">
        <v>1525</v>
      </c>
      <c r="D206" s="7" t="s">
        <v>1245</v>
      </c>
      <c r="E206" s="5">
        <f>SUM(ActividadesCom[[#This Row],[CRÉD. 1]],ActividadesCom[[#This Row],[CRÉD. 2]],ActividadesCom[[#This Row],[CRÉD. 3]],ActividadesCom[[#This Row],[CRÉD. 4]],ActividadesCom[[#This Row],[CRÉD. 5]])</f>
        <v>0</v>
      </c>
      <c r="F2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6" s="5" t="str">
        <f>IF(ActividadesCom[[#This Row],[PROMEDIO]]="","",IF(ActividadesCom[[#This Row],[PROMEDIO]]&gt;=4,"EXCELENTE",IF(ActividadesCom[[#This Row],[PROMEDIO]]&gt;=3,"NOTABLE",IF(ActividadesCom[[#This Row],[PROMEDIO]]&gt;=2,"BUENO",IF(ActividadesCom[[#This Row],[PROMEDIO]]=1,"SUFICIENTE","")))))</f>
        <v/>
      </c>
      <c r="H206" s="5">
        <f>MAX(ActividadesCom[[#This Row],[PERÍODO 1]],ActividadesCom[[#This Row],[PERÍODO 2]],ActividadesCom[[#This Row],[PERÍODO 3]],ActividadesCom[[#This Row],[PERÍODO 4]],ActividadesCom[[#This Row],[PERÍODO 5]])</f>
        <v>0</v>
      </c>
      <c r="I206" s="6"/>
      <c r="J206" s="5"/>
      <c r="K206" s="5"/>
      <c r="L206" s="5" t="str">
        <f>IF(ActividadesCom[[#This Row],[NIVEL 1]]&lt;&gt;0,VLOOKUP(ActividadesCom[[#This Row],[NIVEL 1]],Catálogo!A:B,2,FALSE),"")</f>
        <v/>
      </c>
      <c r="M206" s="5"/>
      <c r="N206" s="6"/>
      <c r="O206" s="5"/>
      <c r="P206" s="5"/>
      <c r="Q206" s="5" t="str">
        <f>IF(ActividadesCom[[#This Row],[NIVEL 2]]&lt;&gt;0,VLOOKUP(ActividadesCom[[#This Row],[NIVEL 2]],Catálogo!A:B,2,FALSE),"")</f>
        <v/>
      </c>
      <c r="R206" s="5"/>
      <c r="S206" s="6"/>
      <c r="T206" s="5"/>
      <c r="U206" s="5"/>
      <c r="V206" s="5" t="str">
        <f>IF(ActividadesCom[[#This Row],[NIVEL 3]]&lt;&gt;0,VLOOKUP(ActividadesCom[[#This Row],[NIVEL 3]],Catálogo!A:B,2,FALSE),"")</f>
        <v/>
      </c>
      <c r="W206" s="5"/>
      <c r="X206" s="6"/>
      <c r="Y206" s="5"/>
      <c r="Z206" s="5"/>
      <c r="AA206" s="5" t="str">
        <f>IF(ActividadesCom[[#This Row],[NIVEL 4]]&lt;&gt;0,VLOOKUP(ActividadesCom[[#This Row],[NIVEL 4]],Catálogo!A:B,2,FALSE),"")</f>
        <v/>
      </c>
      <c r="AB206" s="5"/>
      <c r="AC206" s="6"/>
      <c r="AD206" s="5"/>
      <c r="AE206" s="5"/>
      <c r="AF206" s="5" t="str">
        <f>IF(ActividadesCom[[#This Row],[NIVEL 5]]&lt;&gt;0,VLOOKUP(ActividadesCom[[#This Row],[NIVEL 5]],Catálogo!A:B,2,FALSE),"")</f>
        <v/>
      </c>
      <c r="AG206" s="5"/>
      <c r="AH206" s="2"/>
      <c r="AI206" s="2"/>
    </row>
    <row r="207" spans="1:35" ht="91" x14ac:dyDescent="0.2">
      <c r="A207" s="5" t="s">
        <v>4770</v>
      </c>
      <c r="B207" s="7">
        <v>13470294</v>
      </c>
      <c r="C207" s="10" t="s">
        <v>1526</v>
      </c>
      <c r="D207" s="7" t="s">
        <v>1245</v>
      </c>
      <c r="E207" s="5">
        <f>SUM(ActividadesCom[[#This Row],[CRÉD. 1]],ActividadesCom[[#This Row],[CRÉD. 2]],ActividadesCom[[#This Row],[CRÉD. 3]],ActividadesCom[[#This Row],[CRÉD. 4]],ActividadesCom[[#This Row],[CRÉD. 5]])</f>
        <v>5</v>
      </c>
      <c r="F20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07" s="5" t="str">
        <f>IF(ActividadesCom[[#This Row],[PROMEDIO]]="","",IF(ActividadesCom[[#This Row],[PROMEDIO]]&gt;=4,"EXCELENTE",IF(ActividadesCom[[#This Row],[PROMEDIO]]&gt;=3,"NOTABLE",IF(ActividadesCom[[#This Row],[PROMEDIO]]&gt;=2,"BUENO",IF(ActividadesCom[[#This Row],[PROMEDIO]]=1,"SUFICIENTE","")))))</f>
        <v>BUENO</v>
      </c>
      <c r="H207" s="5">
        <f>MAX(ActividadesCom[[#This Row],[PERÍODO 1]],ActividadesCom[[#This Row],[PERÍODO 2]],ActividadesCom[[#This Row],[PERÍODO 3]],ActividadesCom[[#This Row],[PERÍODO 4]],ActividadesCom[[#This Row],[PERÍODO 5]])</f>
        <v>20171</v>
      </c>
      <c r="I207" s="6" t="s">
        <v>297</v>
      </c>
      <c r="J207" s="5">
        <v>20171</v>
      </c>
      <c r="K207" s="5" t="s">
        <v>4265</v>
      </c>
      <c r="L207" s="5">
        <f>IF(ActividadesCom[[#This Row],[NIVEL 1]]&lt;&gt;0,VLOOKUP(ActividadesCom[[#This Row],[NIVEL 1]],Catálogo!A:B,2,FALSE),"")</f>
        <v>2</v>
      </c>
      <c r="M207" s="5">
        <v>1</v>
      </c>
      <c r="N207" s="6" t="s">
        <v>311</v>
      </c>
      <c r="O207" s="5">
        <v>20171</v>
      </c>
      <c r="P207" s="5" t="s">
        <v>4265</v>
      </c>
      <c r="Q207" s="5">
        <f>IF(ActividadesCom[[#This Row],[NIVEL 2]]&lt;&gt;0,VLOOKUP(ActividadesCom[[#This Row],[NIVEL 2]],Catálogo!A:B,2,FALSE),"")</f>
        <v>2</v>
      </c>
      <c r="R207" s="5">
        <v>1</v>
      </c>
      <c r="S207" s="6" t="s">
        <v>343</v>
      </c>
      <c r="T207" s="5">
        <v>20171</v>
      </c>
      <c r="U207" s="5" t="s">
        <v>4265</v>
      </c>
      <c r="V207" s="5">
        <f>IF(ActividadesCom[[#This Row],[NIVEL 3]]&lt;&gt;0,VLOOKUP(ActividadesCom[[#This Row],[NIVEL 3]],Catálogo!A:B,2,FALSE),"")</f>
        <v>2</v>
      </c>
      <c r="W207" s="5">
        <v>1</v>
      </c>
      <c r="X207" s="6" t="s">
        <v>77</v>
      </c>
      <c r="Y207" s="5">
        <v>20141</v>
      </c>
      <c r="Z207" s="5" t="s">
        <v>4265</v>
      </c>
      <c r="AA207" s="5">
        <f>IF(ActividadesCom[[#This Row],[NIVEL 4]]&lt;&gt;0,VLOOKUP(ActividadesCom[[#This Row],[NIVEL 4]],Catálogo!A:B,2,FALSE),"")</f>
        <v>2</v>
      </c>
      <c r="AB207" s="5">
        <v>1</v>
      </c>
      <c r="AC207" s="6" t="s">
        <v>82</v>
      </c>
      <c r="AD207" s="5">
        <v>20133</v>
      </c>
      <c r="AE207" s="5" t="s">
        <v>4265</v>
      </c>
      <c r="AF207" s="5">
        <f>IF(ActividadesCom[[#This Row],[NIVEL 5]]&lt;&gt;0,VLOOKUP(ActividadesCom[[#This Row],[NIVEL 5]],Catálogo!A:B,2,FALSE),"")</f>
        <v>2</v>
      </c>
      <c r="AG207" s="5">
        <v>1</v>
      </c>
      <c r="AH207" s="2"/>
      <c r="AI207" s="2"/>
    </row>
    <row r="208" spans="1:35" x14ac:dyDescent="0.2">
      <c r="A208" s="5" t="s">
        <v>4770</v>
      </c>
      <c r="B208" s="7">
        <v>13470295</v>
      </c>
      <c r="C208" s="10" t="s">
        <v>1527</v>
      </c>
      <c r="D208" s="7" t="s">
        <v>1245</v>
      </c>
      <c r="E208" s="5">
        <f>SUM(ActividadesCom[[#This Row],[CRÉD. 1]],ActividadesCom[[#This Row],[CRÉD. 2]],ActividadesCom[[#This Row],[CRÉD. 3]],ActividadesCom[[#This Row],[CRÉD. 4]],ActividadesCom[[#This Row],[CRÉD. 5]])</f>
        <v>0</v>
      </c>
      <c r="F2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8" s="5" t="str">
        <f>IF(ActividadesCom[[#This Row],[PROMEDIO]]="","",IF(ActividadesCom[[#This Row],[PROMEDIO]]&gt;=4,"EXCELENTE",IF(ActividadesCom[[#This Row],[PROMEDIO]]&gt;=3,"NOTABLE",IF(ActividadesCom[[#This Row],[PROMEDIO]]&gt;=2,"BUENO",IF(ActividadesCom[[#This Row],[PROMEDIO]]=1,"SUFICIENTE","")))))</f>
        <v/>
      </c>
      <c r="H208" s="5">
        <f>MAX(ActividadesCom[[#This Row],[PERÍODO 1]],ActividadesCom[[#This Row],[PERÍODO 2]],ActividadesCom[[#This Row],[PERÍODO 3]],ActividadesCom[[#This Row],[PERÍODO 4]],ActividadesCom[[#This Row],[PERÍODO 5]])</f>
        <v>0</v>
      </c>
      <c r="I208" s="6"/>
      <c r="J208" s="5"/>
      <c r="K208" s="5"/>
      <c r="L208" s="5" t="str">
        <f>IF(ActividadesCom[[#This Row],[NIVEL 1]]&lt;&gt;0,VLOOKUP(ActividadesCom[[#This Row],[NIVEL 1]],Catálogo!A:B,2,FALSE),"")</f>
        <v/>
      </c>
      <c r="M208" s="5"/>
      <c r="N208" s="6"/>
      <c r="O208" s="5"/>
      <c r="P208" s="5"/>
      <c r="Q208" s="5" t="str">
        <f>IF(ActividadesCom[[#This Row],[NIVEL 2]]&lt;&gt;0,VLOOKUP(ActividadesCom[[#This Row],[NIVEL 2]],Catálogo!A:B,2,FALSE),"")</f>
        <v/>
      </c>
      <c r="R208" s="5"/>
      <c r="S208" s="6"/>
      <c r="T208" s="5"/>
      <c r="U208" s="5"/>
      <c r="V208" s="5" t="str">
        <f>IF(ActividadesCom[[#This Row],[NIVEL 3]]&lt;&gt;0,VLOOKUP(ActividadesCom[[#This Row],[NIVEL 3]],Catálogo!A:B,2,FALSE),"")</f>
        <v/>
      </c>
      <c r="W208" s="5"/>
      <c r="X208" s="6"/>
      <c r="Y208" s="5"/>
      <c r="Z208" s="5"/>
      <c r="AA208" s="5" t="str">
        <f>IF(ActividadesCom[[#This Row],[NIVEL 4]]&lt;&gt;0,VLOOKUP(ActividadesCom[[#This Row],[NIVEL 4]],Catálogo!A:B,2,FALSE),"")</f>
        <v/>
      </c>
      <c r="AB208" s="5"/>
      <c r="AC208" s="6"/>
      <c r="AD208" s="5"/>
      <c r="AE208" s="5"/>
      <c r="AF208" s="5" t="str">
        <f>IF(ActividadesCom[[#This Row],[NIVEL 5]]&lt;&gt;0,VLOOKUP(ActividadesCom[[#This Row],[NIVEL 5]],Catálogo!A:B,2,FALSE),"")</f>
        <v/>
      </c>
      <c r="AG208" s="5"/>
      <c r="AH208" s="2"/>
      <c r="AI208" s="2"/>
    </row>
    <row r="209" spans="1:35" ht="104" x14ac:dyDescent="0.2">
      <c r="A209" s="5" t="s">
        <v>4770</v>
      </c>
      <c r="B209" s="7">
        <v>13470296</v>
      </c>
      <c r="C209" s="10" t="s">
        <v>1528</v>
      </c>
      <c r="D209" s="7" t="s">
        <v>1245</v>
      </c>
      <c r="E209" s="5">
        <f>SUM(ActividadesCom[[#This Row],[CRÉD. 1]],ActividadesCom[[#This Row],[CRÉD. 2]],ActividadesCom[[#This Row],[CRÉD. 3]],ActividadesCom[[#This Row],[CRÉD. 4]],ActividadesCom[[#This Row],[CRÉD. 5]])</f>
        <v>5</v>
      </c>
      <c r="F20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09" s="5" t="str">
        <f>IF(ActividadesCom[[#This Row],[PROMEDIO]]="","",IF(ActividadesCom[[#This Row],[PROMEDIO]]&gt;=4,"EXCELENTE",IF(ActividadesCom[[#This Row],[PROMEDIO]]&gt;=3,"NOTABLE",IF(ActividadesCom[[#This Row],[PROMEDIO]]&gt;=2,"BUENO",IF(ActividadesCom[[#This Row],[PROMEDIO]]=1,"SUFICIENTE","")))))</f>
        <v>BUENO</v>
      </c>
      <c r="H209" s="5">
        <f>MAX(ActividadesCom[[#This Row],[PERÍODO 1]],ActividadesCom[[#This Row],[PERÍODO 2]],ActividadesCom[[#This Row],[PERÍODO 3]],ActividadesCom[[#This Row],[PERÍODO 4]],ActividadesCom[[#This Row],[PERÍODO 5]])</f>
        <v>20171</v>
      </c>
      <c r="I209" s="6" t="s">
        <v>290</v>
      </c>
      <c r="J209" s="5">
        <v>20161</v>
      </c>
      <c r="K209" s="5" t="s">
        <v>4265</v>
      </c>
      <c r="L209" s="5">
        <f>IF(ActividadesCom[[#This Row],[NIVEL 1]]&lt;&gt;0,VLOOKUP(ActividadesCom[[#This Row],[NIVEL 1]],Catálogo!A:B,2,FALSE),"")</f>
        <v>2</v>
      </c>
      <c r="M209" s="5">
        <v>1</v>
      </c>
      <c r="N209" s="6" t="s">
        <v>297</v>
      </c>
      <c r="O209" s="5">
        <v>20171</v>
      </c>
      <c r="P209" s="5" t="s">
        <v>4265</v>
      </c>
      <c r="Q209" s="5">
        <f>IF(ActividadesCom[[#This Row],[NIVEL 2]]&lt;&gt;0,VLOOKUP(ActividadesCom[[#This Row],[NIVEL 2]],Catálogo!A:B,2,FALSE),"")</f>
        <v>2</v>
      </c>
      <c r="R209" s="5">
        <v>1</v>
      </c>
      <c r="S209" s="6" t="s">
        <v>311</v>
      </c>
      <c r="T209" s="5">
        <v>20171</v>
      </c>
      <c r="U209" s="5" t="s">
        <v>4265</v>
      </c>
      <c r="V209" s="5">
        <f>IF(ActividadesCom[[#This Row],[NIVEL 3]]&lt;&gt;0,VLOOKUP(ActividadesCom[[#This Row],[NIVEL 3]],Catálogo!A:B,2,FALSE),"")</f>
        <v>2</v>
      </c>
      <c r="W209" s="5">
        <v>1</v>
      </c>
      <c r="X209" s="6" t="s">
        <v>316</v>
      </c>
      <c r="Y209" s="5">
        <v>20171</v>
      </c>
      <c r="Z209" s="5" t="s">
        <v>4265</v>
      </c>
      <c r="AA209" s="5">
        <f>IF(ActividadesCom[[#This Row],[NIVEL 4]]&lt;&gt;0,VLOOKUP(ActividadesCom[[#This Row],[NIVEL 4]],Catálogo!A:B,2,FALSE),"")</f>
        <v>2</v>
      </c>
      <c r="AB209" s="5">
        <v>1</v>
      </c>
      <c r="AC209" s="6" t="s">
        <v>82</v>
      </c>
      <c r="AD209" s="5">
        <v>20133</v>
      </c>
      <c r="AE209" s="5" t="s">
        <v>4265</v>
      </c>
      <c r="AF209" s="5">
        <f>IF(ActividadesCom[[#This Row],[NIVEL 5]]&lt;&gt;0,VLOOKUP(ActividadesCom[[#This Row],[NIVEL 5]],Catálogo!A:B,2,FALSE),"")</f>
        <v>2</v>
      </c>
      <c r="AG209" s="5">
        <v>1</v>
      </c>
      <c r="AH209" s="2"/>
      <c r="AI209" s="2"/>
    </row>
    <row r="210" spans="1:35" ht="117" x14ac:dyDescent="0.2">
      <c r="A210" s="5" t="s">
        <v>4770</v>
      </c>
      <c r="B210" s="7">
        <v>13470297</v>
      </c>
      <c r="C210" s="10" t="s">
        <v>1529</v>
      </c>
      <c r="D210" s="7" t="s">
        <v>1245</v>
      </c>
      <c r="E210" s="5">
        <f>SUM(ActividadesCom[[#This Row],[CRÉD. 1]],ActividadesCom[[#This Row],[CRÉD. 2]],ActividadesCom[[#This Row],[CRÉD. 3]],ActividadesCom[[#This Row],[CRÉD. 4]],ActividadesCom[[#This Row],[CRÉD. 5]])</f>
        <v>1</v>
      </c>
      <c r="F2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0" s="5" t="str">
        <f>IF(ActividadesCom[[#This Row],[PROMEDIO]]="","",IF(ActividadesCom[[#This Row],[PROMEDIO]]&gt;=4,"EXCELENTE",IF(ActividadesCom[[#This Row],[PROMEDIO]]&gt;=3,"NOTABLE",IF(ActividadesCom[[#This Row],[PROMEDIO]]&gt;=2,"BUENO",IF(ActividadesCom[[#This Row],[PROMEDIO]]=1,"SUFICIENTE","")))))</f>
        <v/>
      </c>
      <c r="H210" s="5">
        <f>MAX(ActividadesCom[[#This Row],[PERÍODO 1]],ActividadesCom[[#This Row],[PERÍODO 2]],ActividadesCom[[#This Row],[PERÍODO 3]],ActividadesCom[[#This Row],[PERÍODO 4]],ActividadesCom[[#This Row],[PERÍODO 5]])</f>
        <v>20161</v>
      </c>
      <c r="I210" s="6" t="s">
        <v>128</v>
      </c>
      <c r="J210" s="5">
        <v>20161</v>
      </c>
      <c r="K210" s="5" t="s">
        <v>4265</v>
      </c>
      <c r="L210" s="5">
        <f>IF(ActividadesCom[[#This Row],[NIVEL 1]]&lt;&gt;0,VLOOKUP(ActividadesCom[[#This Row],[NIVEL 1]],Catálogo!A:B,2,FALSE),"")</f>
        <v>2</v>
      </c>
      <c r="M210" s="5">
        <v>1</v>
      </c>
      <c r="N210" s="6"/>
      <c r="O210" s="5"/>
      <c r="P210" s="5"/>
      <c r="Q210" s="5" t="str">
        <f>IF(ActividadesCom[[#This Row],[NIVEL 2]]&lt;&gt;0,VLOOKUP(ActividadesCom[[#This Row],[NIVEL 2]],Catálogo!A:B,2,FALSE),"")</f>
        <v/>
      </c>
      <c r="R210" s="5"/>
      <c r="S210" s="6"/>
      <c r="T210" s="5"/>
      <c r="U210" s="5"/>
      <c r="V210" s="5" t="str">
        <f>IF(ActividadesCom[[#This Row],[NIVEL 3]]&lt;&gt;0,VLOOKUP(ActividadesCom[[#This Row],[NIVEL 3]],Catálogo!A:B,2,FALSE),"")</f>
        <v/>
      </c>
      <c r="W210" s="5"/>
      <c r="X210" s="6"/>
      <c r="Y210" s="5"/>
      <c r="Z210" s="5"/>
      <c r="AA210" s="5" t="str">
        <f>IF(ActividadesCom[[#This Row],[NIVEL 4]]&lt;&gt;0,VLOOKUP(ActividadesCom[[#This Row],[NIVEL 4]],Catálogo!A:B,2,FALSE),"")</f>
        <v/>
      </c>
      <c r="AB210" s="5"/>
      <c r="AC210" s="6"/>
      <c r="AD210" s="5"/>
      <c r="AE210" s="5"/>
      <c r="AF210" s="5" t="str">
        <f>IF(ActividadesCom[[#This Row],[NIVEL 5]]&lt;&gt;0,VLOOKUP(ActividadesCom[[#This Row],[NIVEL 5]],Catálogo!A:B,2,FALSE),"")</f>
        <v/>
      </c>
      <c r="AG210" s="5"/>
      <c r="AH210" s="2"/>
      <c r="AI210" s="2"/>
    </row>
    <row r="211" spans="1:35" x14ac:dyDescent="0.2">
      <c r="A211" s="5" t="s">
        <v>4770</v>
      </c>
      <c r="B211" s="7">
        <v>13470298</v>
      </c>
      <c r="C211" s="10" t="s">
        <v>1530</v>
      </c>
      <c r="D211" s="7" t="s">
        <v>1245</v>
      </c>
      <c r="E211" s="5">
        <f>SUM(ActividadesCom[[#This Row],[CRÉD. 1]],ActividadesCom[[#This Row],[CRÉD. 2]],ActividadesCom[[#This Row],[CRÉD. 3]],ActividadesCom[[#This Row],[CRÉD. 4]],ActividadesCom[[#This Row],[CRÉD. 5]])</f>
        <v>0</v>
      </c>
      <c r="F2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1" s="5" t="str">
        <f>IF(ActividadesCom[[#This Row],[PROMEDIO]]="","",IF(ActividadesCom[[#This Row],[PROMEDIO]]&gt;=4,"EXCELENTE",IF(ActividadesCom[[#This Row],[PROMEDIO]]&gt;=3,"NOTABLE",IF(ActividadesCom[[#This Row],[PROMEDIO]]&gt;=2,"BUENO",IF(ActividadesCom[[#This Row],[PROMEDIO]]=1,"SUFICIENTE","")))))</f>
        <v/>
      </c>
      <c r="H211" s="5">
        <f>MAX(ActividadesCom[[#This Row],[PERÍODO 1]],ActividadesCom[[#This Row],[PERÍODO 2]],ActividadesCom[[#This Row],[PERÍODO 3]],ActividadesCom[[#This Row],[PERÍODO 4]],ActividadesCom[[#This Row],[PERÍODO 5]])</f>
        <v>0</v>
      </c>
      <c r="I211" s="6"/>
      <c r="J211" s="5"/>
      <c r="K211" s="5"/>
      <c r="L211" s="5" t="str">
        <f>IF(ActividadesCom[[#This Row],[NIVEL 1]]&lt;&gt;0,VLOOKUP(ActividadesCom[[#This Row],[NIVEL 1]],Catálogo!A:B,2,FALSE),"")</f>
        <v/>
      </c>
      <c r="M211" s="5"/>
      <c r="N211" s="6"/>
      <c r="O211" s="5"/>
      <c r="P211" s="5"/>
      <c r="Q211" s="5" t="str">
        <f>IF(ActividadesCom[[#This Row],[NIVEL 2]]&lt;&gt;0,VLOOKUP(ActividadesCom[[#This Row],[NIVEL 2]],Catálogo!A:B,2,FALSE),"")</f>
        <v/>
      </c>
      <c r="R211" s="5"/>
      <c r="S211" s="6"/>
      <c r="T211" s="5"/>
      <c r="U211" s="5"/>
      <c r="V211" s="5" t="str">
        <f>IF(ActividadesCom[[#This Row],[NIVEL 3]]&lt;&gt;0,VLOOKUP(ActividadesCom[[#This Row],[NIVEL 3]],Catálogo!A:B,2,FALSE),"")</f>
        <v/>
      </c>
      <c r="W211" s="5"/>
      <c r="X211" s="6"/>
      <c r="Y211" s="5"/>
      <c r="Z211" s="5"/>
      <c r="AA211" s="5" t="str">
        <f>IF(ActividadesCom[[#This Row],[NIVEL 4]]&lt;&gt;0,VLOOKUP(ActividadesCom[[#This Row],[NIVEL 4]],Catálogo!A:B,2,FALSE),"")</f>
        <v/>
      </c>
      <c r="AB211" s="5"/>
      <c r="AC211" s="6"/>
      <c r="AD211" s="5"/>
      <c r="AE211" s="5"/>
      <c r="AF211" s="5" t="str">
        <f>IF(ActividadesCom[[#This Row],[NIVEL 5]]&lt;&gt;0,VLOOKUP(ActividadesCom[[#This Row],[NIVEL 5]],Catálogo!A:B,2,FALSE),"")</f>
        <v/>
      </c>
      <c r="AG211" s="5"/>
      <c r="AH211" s="2"/>
      <c r="AI211" s="2"/>
    </row>
    <row r="212" spans="1:35" ht="156" x14ac:dyDescent="0.2">
      <c r="A212" s="5" t="s">
        <v>4770</v>
      </c>
      <c r="B212" s="7">
        <v>13470299</v>
      </c>
      <c r="C212" s="10" t="s">
        <v>1531</v>
      </c>
      <c r="D212" s="7" t="s">
        <v>1245</v>
      </c>
      <c r="E212" s="5">
        <f>SUM(ActividadesCom[[#This Row],[CRÉD. 1]],ActividadesCom[[#This Row],[CRÉD. 2]],ActividadesCom[[#This Row],[CRÉD. 3]],ActividadesCom[[#This Row],[CRÉD. 4]],ActividadesCom[[#This Row],[CRÉD. 5]])</f>
        <v>5</v>
      </c>
      <c r="F21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12" s="5" t="str">
        <f>IF(ActividadesCom[[#This Row],[PROMEDIO]]="","",IF(ActividadesCom[[#This Row],[PROMEDIO]]&gt;=4,"EXCELENTE",IF(ActividadesCom[[#This Row],[PROMEDIO]]&gt;=3,"NOTABLE",IF(ActividadesCom[[#This Row],[PROMEDIO]]&gt;=2,"BUENO",IF(ActividadesCom[[#This Row],[PROMEDIO]]=1,"SUFICIENTE","")))))</f>
        <v>BUENO</v>
      </c>
      <c r="H212" s="5">
        <f>MAX(ActividadesCom[[#This Row],[PERÍODO 1]],ActividadesCom[[#This Row],[PERÍODO 2]],ActividadesCom[[#This Row],[PERÍODO 3]],ActividadesCom[[#This Row],[PERÍODO 4]],ActividadesCom[[#This Row],[PERÍODO 5]])</f>
        <v>20171</v>
      </c>
      <c r="I212" s="6" t="s">
        <v>297</v>
      </c>
      <c r="J212" s="5">
        <v>20171</v>
      </c>
      <c r="K212" s="5" t="s">
        <v>4265</v>
      </c>
      <c r="L212" s="5">
        <f>IF(ActividadesCom[[#This Row],[NIVEL 1]]&lt;&gt;0,VLOOKUP(ActividadesCom[[#This Row],[NIVEL 1]],Catálogo!A:B,2,FALSE),"")</f>
        <v>2</v>
      </c>
      <c r="M212" s="5">
        <v>1</v>
      </c>
      <c r="N212" s="6" t="s">
        <v>311</v>
      </c>
      <c r="O212" s="5">
        <v>20171</v>
      </c>
      <c r="P212" s="5" t="s">
        <v>4265</v>
      </c>
      <c r="Q212" s="5">
        <f>IF(ActividadesCom[[#This Row],[NIVEL 2]]&lt;&gt;0,VLOOKUP(ActividadesCom[[#This Row],[NIVEL 2]],Catálogo!A:B,2,FALSE),"")</f>
        <v>2</v>
      </c>
      <c r="R212" s="5">
        <v>1</v>
      </c>
      <c r="S212" s="6" t="s">
        <v>480</v>
      </c>
      <c r="T212" s="5">
        <v>20151</v>
      </c>
      <c r="U212" s="5" t="s">
        <v>4265</v>
      </c>
      <c r="V212" s="5">
        <f>IF(ActividadesCom[[#This Row],[NIVEL 3]]&lt;&gt;0,VLOOKUP(ActividadesCom[[#This Row],[NIVEL 3]],Catálogo!A:B,2,FALSE),"")</f>
        <v>2</v>
      </c>
      <c r="W212" s="5">
        <v>1</v>
      </c>
      <c r="X212" s="6" t="s">
        <v>86</v>
      </c>
      <c r="Y212" s="5">
        <v>20141</v>
      </c>
      <c r="Z212" s="5" t="s">
        <v>4265</v>
      </c>
      <c r="AA212" s="5">
        <f>IF(ActividadesCom[[#This Row],[NIVEL 4]]&lt;&gt;0,VLOOKUP(ActividadesCom[[#This Row],[NIVEL 4]],Catálogo!A:B,2,FALSE),"")</f>
        <v>2</v>
      </c>
      <c r="AB212" s="5">
        <v>1</v>
      </c>
      <c r="AC212" s="6" t="s">
        <v>133</v>
      </c>
      <c r="AD212" s="5">
        <v>20133</v>
      </c>
      <c r="AE212" s="5" t="s">
        <v>4265</v>
      </c>
      <c r="AF212" s="5">
        <f>IF(ActividadesCom[[#This Row],[NIVEL 5]]&lt;&gt;0,VLOOKUP(ActividadesCom[[#This Row],[NIVEL 5]],Catálogo!A:B,2,FALSE),"")</f>
        <v>2</v>
      </c>
      <c r="AG212" s="5">
        <v>1</v>
      </c>
      <c r="AH212" s="2"/>
      <c r="AI212" s="2"/>
    </row>
    <row r="213" spans="1:35" ht="78" x14ac:dyDescent="0.2">
      <c r="A213" s="5" t="s">
        <v>4770</v>
      </c>
      <c r="B213" s="7">
        <v>13470300</v>
      </c>
      <c r="C213" s="10" t="s">
        <v>1532</v>
      </c>
      <c r="D213" s="7" t="s">
        <v>1245</v>
      </c>
      <c r="E213" s="5">
        <f>SUM(ActividadesCom[[#This Row],[CRÉD. 1]],ActividadesCom[[#This Row],[CRÉD. 2]],ActividadesCom[[#This Row],[CRÉD. 3]],ActividadesCom[[#This Row],[CRÉD. 4]],ActividadesCom[[#This Row],[CRÉD. 5]])</f>
        <v>6</v>
      </c>
      <c r="F21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13" s="5" t="str">
        <f>IF(ActividadesCom[[#This Row],[PROMEDIO]]="","",IF(ActividadesCom[[#This Row],[PROMEDIO]]&gt;=4,"EXCELENTE",IF(ActividadesCom[[#This Row],[PROMEDIO]]&gt;=3,"NOTABLE",IF(ActividadesCom[[#This Row],[PROMEDIO]]&gt;=2,"BUENO",IF(ActividadesCom[[#This Row],[PROMEDIO]]=1,"SUFICIENTE","")))))</f>
        <v>BUENO</v>
      </c>
      <c r="H213" s="5">
        <f>MAX(ActividadesCom[[#This Row],[PERÍODO 1]],ActividadesCom[[#This Row],[PERÍODO 2]],ActividadesCom[[#This Row],[PERÍODO 3]],ActividadesCom[[#This Row],[PERÍODO 4]],ActividadesCom[[#This Row],[PERÍODO 5]])</f>
        <v>20173</v>
      </c>
      <c r="I213" s="6" t="s">
        <v>298</v>
      </c>
      <c r="J213" s="5">
        <v>20171</v>
      </c>
      <c r="K213" s="5" t="s">
        <v>4265</v>
      </c>
      <c r="L213" s="5">
        <f>IF(ActividadesCom[[#This Row],[NIVEL 1]]&lt;&gt;0,VLOOKUP(ActividadesCom[[#This Row],[NIVEL 1]],Catálogo!A:B,2,FALSE),"")</f>
        <v>2</v>
      </c>
      <c r="M213" s="5">
        <v>1</v>
      </c>
      <c r="N213" s="6" t="s">
        <v>302</v>
      </c>
      <c r="O213" s="5">
        <v>20171</v>
      </c>
      <c r="P213" s="5" t="s">
        <v>4265</v>
      </c>
      <c r="Q213" s="5">
        <f>IF(ActividadesCom[[#This Row],[NIVEL 2]]&lt;&gt;0,VLOOKUP(ActividadesCom[[#This Row],[NIVEL 2]],Catálogo!A:B,2,FALSE),"")</f>
        <v>2</v>
      </c>
      <c r="R213" s="5">
        <v>1</v>
      </c>
      <c r="S213" s="6" t="s">
        <v>440</v>
      </c>
      <c r="T213" s="5">
        <v>20173</v>
      </c>
      <c r="U213" s="5" t="s">
        <v>4265</v>
      </c>
      <c r="V213" s="5">
        <f>IF(ActividadesCom[[#This Row],[NIVEL 3]]&lt;&gt;0,VLOOKUP(ActividadesCom[[#This Row],[NIVEL 3]],Catálogo!A:B,2,FALSE),"")</f>
        <v>2</v>
      </c>
      <c r="W213" s="5">
        <v>2</v>
      </c>
      <c r="X213" s="6" t="s">
        <v>82</v>
      </c>
      <c r="Y213" s="5">
        <v>20133</v>
      </c>
      <c r="Z213" s="5" t="s">
        <v>4265</v>
      </c>
      <c r="AA213" s="5">
        <f>IF(ActividadesCom[[#This Row],[NIVEL 4]]&lt;&gt;0,VLOOKUP(ActividadesCom[[#This Row],[NIVEL 4]],Catálogo!A:B,2,FALSE),"")</f>
        <v>2</v>
      </c>
      <c r="AB213" s="5">
        <v>1</v>
      </c>
      <c r="AC213" s="6" t="s">
        <v>82</v>
      </c>
      <c r="AD213" s="5">
        <v>20141</v>
      </c>
      <c r="AE213" s="5" t="s">
        <v>4265</v>
      </c>
      <c r="AF213" s="5">
        <f>IF(ActividadesCom[[#This Row],[NIVEL 5]]&lt;&gt;0,VLOOKUP(ActividadesCom[[#This Row],[NIVEL 5]],Catálogo!A:B,2,FALSE),"")</f>
        <v>2</v>
      </c>
      <c r="AG213" s="5">
        <v>1</v>
      </c>
      <c r="AH213" s="2"/>
      <c r="AI213" s="2"/>
    </row>
    <row r="214" spans="1:35" ht="130" x14ac:dyDescent="0.2">
      <c r="A214" s="5" t="s">
        <v>4770</v>
      </c>
      <c r="B214" s="7">
        <v>13470301</v>
      </c>
      <c r="C214" s="10" t="s">
        <v>1533</v>
      </c>
      <c r="D214" s="7" t="s">
        <v>1245</v>
      </c>
      <c r="E214" s="5">
        <f>SUM(ActividadesCom[[#This Row],[CRÉD. 1]],ActividadesCom[[#This Row],[CRÉD. 2]],ActividadesCom[[#This Row],[CRÉD. 3]],ActividadesCom[[#This Row],[CRÉD. 4]],ActividadesCom[[#This Row],[CRÉD. 5]])</f>
        <v>5</v>
      </c>
      <c r="F21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14" s="5" t="str">
        <f>IF(ActividadesCom[[#This Row],[PROMEDIO]]="","",IF(ActividadesCom[[#This Row],[PROMEDIO]]&gt;=4,"EXCELENTE",IF(ActividadesCom[[#This Row],[PROMEDIO]]&gt;=3,"NOTABLE",IF(ActividadesCom[[#This Row],[PROMEDIO]]&gt;=2,"BUENO",IF(ActividadesCom[[#This Row],[PROMEDIO]]=1,"SUFICIENTE","")))))</f>
        <v>BUENO</v>
      </c>
      <c r="H214" s="5">
        <f>MAX(ActividadesCom[[#This Row],[PERÍODO 1]],ActividadesCom[[#This Row],[PERÍODO 2]],ActividadesCom[[#This Row],[PERÍODO 3]],ActividadesCom[[#This Row],[PERÍODO 4]],ActividadesCom[[#This Row],[PERÍODO 5]])</f>
        <v>20183</v>
      </c>
      <c r="I214" s="6" t="s">
        <v>302</v>
      </c>
      <c r="J214" s="5">
        <v>20171</v>
      </c>
      <c r="K214" s="5" t="s">
        <v>4265</v>
      </c>
      <c r="L214" s="5">
        <f>IF(ActividadesCom[[#This Row],[NIVEL 1]]&lt;&gt;0,VLOOKUP(ActividadesCom[[#This Row],[NIVEL 1]],Catálogo!A:B,2,FALSE),"")</f>
        <v>2</v>
      </c>
      <c r="M214" s="5">
        <v>1</v>
      </c>
      <c r="N214" s="6" t="s">
        <v>654</v>
      </c>
      <c r="O214" s="5">
        <v>20171</v>
      </c>
      <c r="P214" s="5" t="s">
        <v>4265</v>
      </c>
      <c r="Q214" s="5">
        <f>IF(ActividadesCom[[#This Row],[NIVEL 2]]&lt;&gt;0,VLOOKUP(ActividadesCom[[#This Row],[NIVEL 2]],Catálogo!A:B,2,FALSE),"")</f>
        <v>2</v>
      </c>
      <c r="R214" s="5">
        <v>1</v>
      </c>
      <c r="S214" s="6" t="s">
        <v>716</v>
      </c>
      <c r="T214" s="5">
        <v>20183</v>
      </c>
      <c r="U214" s="5" t="s">
        <v>4265</v>
      </c>
      <c r="V214" s="5">
        <f>IF(ActividadesCom[[#This Row],[NIVEL 3]]&lt;&gt;0,VLOOKUP(ActividadesCom[[#This Row],[NIVEL 3]],Catálogo!A:B,2,FALSE),"")</f>
        <v>2</v>
      </c>
      <c r="W214" s="5">
        <v>1</v>
      </c>
      <c r="X214" s="6" t="s">
        <v>31</v>
      </c>
      <c r="Y214" s="5">
        <v>20161</v>
      </c>
      <c r="Z214" s="5" t="s">
        <v>4265</v>
      </c>
      <c r="AA214" s="5">
        <f>IF(ActividadesCom[[#This Row],[NIVEL 4]]&lt;&gt;0,VLOOKUP(ActividadesCom[[#This Row],[NIVEL 4]],Catálogo!A:B,2,FALSE),"")</f>
        <v>2</v>
      </c>
      <c r="AB214" s="5">
        <v>1</v>
      </c>
      <c r="AC214" s="6" t="s">
        <v>82</v>
      </c>
      <c r="AD214" s="5">
        <v>20133</v>
      </c>
      <c r="AE214" s="5" t="s">
        <v>4265</v>
      </c>
      <c r="AF214" s="5">
        <f>IF(ActividadesCom[[#This Row],[NIVEL 5]]&lt;&gt;0,VLOOKUP(ActividadesCom[[#This Row],[NIVEL 5]],Catálogo!A:B,2,FALSE),"")</f>
        <v>2</v>
      </c>
      <c r="AG214" s="5">
        <v>1</v>
      </c>
      <c r="AH214" s="2"/>
      <c r="AI214" s="2"/>
    </row>
    <row r="215" spans="1:35" ht="26" x14ac:dyDescent="0.2">
      <c r="A215" s="5" t="s">
        <v>4770</v>
      </c>
      <c r="B215" s="7">
        <v>13470302</v>
      </c>
      <c r="C215" s="10" t="s">
        <v>1534</v>
      </c>
      <c r="D215" s="7" t="s">
        <v>1245</v>
      </c>
      <c r="E215" s="5">
        <f>SUM(ActividadesCom[[#This Row],[CRÉD. 1]],ActividadesCom[[#This Row],[CRÉD. 2]],ActividadesCom[[#This Row],[CRÉD. 3]],ActividadesCom[[#This Row],[CRÉD. 4]],ActividadesCom[[#This Row],[CRÉD. 5]])</f>
        <v>1</v>
      </c>
      <c r="F2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5" s="5" t="str">
        <f>IF(ActividadesCom[[#This Row],[PROMEDIO]]="","",IF(ActividadesCom[[#This Row],[PROMEDIO]]&gt;=4,"EXCELENTE",IF(ActividadesCom[[#This Row],[PROMEDIO]]&gt;=3,"NOTABLE",IF(ActividadesCom[[#This Row],[PROMEDIO]]&gt;=2,"BUENO",IF(ActividadesCom[[#This Row],[PROMEDIO]]=1,"SUFICIENTE","")))))</f>
        <v/>
      </c>
      <c r="H215" s="5">
        <f>MAX(ActividadesCom[[#This Row],[PERÍODO 1]],ActividadesCom[[#This Row],[PERÍODO 2]],ActividadesCom[[#This Row],[PERÍODO 3]],ActividadesCom[[#This Row],[PERÍODO 4]],ActividadesCom[[#This Row],[PERÍODO 5]])</f>
        <v>2013</v>
      </c>
      <c r="I215" s="6"/>
      <c r="J215" s="5"/>
      <c r="K215" s="5"/>
      <c r="L215" s="5" t="str">
        <f>IF(ActividadesCom[[#This Row],[NIVEL 1]]&lt;&gt;0,VLOOKUP(ActividadesCom[[#This Row],[NIVEL 1]],Catálogo!A:B,2,FALSE),"")</f>
        <v/>
      </c>
      <c r="M215" s="5"/>
      <c r="N215" s="6"/>
      <c r="O215" s="5"/>
      <c r="P215" s="5"/>
      <c r="Q215" s="5" t="str">
        <f>IF(ActividadesCom[[#This Row],[NIVEL 2]]&lt;&gt;0,VLOOKUP(ActividadesCom[[#This Row],[NIVEL 2]],Catálogo!A:B,2,FALSE),"")</f>
        <v/>
      </c>
      <c r="R215" s="5"/>
      <c r="S215" s="6"/>
      <c r="T215" s="5"/>
      <c r="U215" s="5"/>
      <c r="V215" s="5" t="str">
        <f>IF(ActividadesCom[[#This Row],[NIVEL 3]]&lt;&gt;0,VLOOKUP(ActividadesCom[[#This Row],[NIVEL 3]],Catálogo!A:B,2,FALSE),"")</f>
        <v/>
      </c>
      <c r="W215" s="5"/>
      <c r="X215" s="6"/>
      <c r="Y215" s="5"/>
      <c r="Z215" s="5"/>
      <c r="AA215" s="5" t="str">
        <f>IF(ActividadesCom[[#This Row],[NIVEL 4]]&lt;&gt;0,VLOOKUP(ActividadesCom[[#This Row],[NIVEL 4]],Catálogo!A:B,2,FALSE),"")</f>
        <v/>
      </c>
      <c r="AB215" s="5"/>
      <c r="AC215" s="6" t="s">
        <v>21</v>
      </c>
      <c r="AD215" s="5">
        <v>2013</v>
      </c>
      <c r="AE215" s="5" t="s">
        <v>4265</v>
      </c>
      <c r="AF215" s="5">
        <f>IF(ActividadesCom[[#This Row],[NIVEL 5]]&lt;&gt;0,VLOOKUP(ActividadesCom[[#This Row],[NIVEL 5]],Catálogo!A:B,2,FALSE),"")</f>
        <v>2</v>
      </c>
      <c r="AG215" s="5">
        <v>1</v>
      </c>
      <c r="AH215" s="2"/>
      <c r="AI215" s="2"/>
    </row>
    <row r="216" spans="1:35" ht="78" x14ac:dyDescent="0.2">
      <c r="A216" s="5" t="s">
        <v>4770</v>
      </c>
      <c r="B216" s="7">
        <v>13470303</v>
      </c>
      <c r="C216" s="10" t="s">
        <v>1535</v>
      </c>
      <c r="D216" s="7" t="s">
        <v>1245</v>
      </c>
      <c r="E216" s="5">
        <f>SUM(ActividadesCom[[#This Row],[CRÉD. 1]],ActividadesCom[[#This Row],[CRÉD. 2]],ActividadesCom[[#This Row],[CRÉD. 3]],ActividadesCom[[#This Row],[CRÉD. 4]],ActividadesCom[[#This Row],[CRÉD. 5]])</f>
        <v>5</v>
      </c>
      <c r="F21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16" s="5" t="str">
        <f>IF(ActividadesCom[[#This Row],[PROMEDIO]]="","",IF(ActividadesCom[[#This Row],[PROMEDIO]]&gt;=4,"EXCELENTE",IF(ActividadesCom[[#This Row],[PROMEDIO]]&gt;=3,"NOTABLE",IF(ActividadesCom[[#This Row],[PROMEDIO]]&gt;=2,"BUENO",IF(ActividadesCom[[#This Row],[PROMEDIO]]=1,"SUFICIENTE","")))))</f>
        <v>BUENO</v>
      </c>
      <c r="H216" s="5">
        <f>MAX(ActividadesCom[[#This Row],[PERÍODO 1]],ActividadesCom[[#This Row],[PERÍODO 2]],ActividadesCom[[#This Row],[PERÍODO 3]],ActividadesCom[[#This Row],[PERÍODO 4]],ActividadesCom[[#This Row],[PERÍODO 5]])</f>
        <v>20173</v>
      </c>
      <c r="I216" s="6" t="s">
        <v>311</v>
      </c>
      <c r="J216" s="5">
        <v>20171</v>
      </c>
      <c r="K216" s="5" t="s">
        <v>4265</v>
      </c>
      <c r="L216" s="5">
        <f>IF(ActividadesCom[[#This Row],[NIVEL 1]]&lt;&gt;0,VLOOKUP(ActividadesCom[[#This Row],[NIVEL 1]],Catálogo!A:B,2,FALSE),"")</f>
        <v>2</v>
      </c>
      <c r="M216" s="5">
        <v>1</v>
      </c>
      <c r="N216" s="6" t="s">
        <v>440</v>
      </c>
      <c r="O216" s="5">
        <v>20173</v>
      </c>
      <c r="P216" s="5" t="s">
        <v>4265</v>
      </c>
      <c r="Q216" s="5">
        <f>IF(ActividadesCom[[#This Row],[NIVEL 2]]&lt;&gt;0,VLOOKUP(ActividadesCom[[#This Row],[NIVEL 2]],Catálogo!A:B,2,FALSE),"")</f>
        <v>2</v>
      </c>
      <c r="R216" s="5">
        <v>2</v>
      </c>
      <c r="S216" s="6"/>
      <c r="T216" s="5"/>
      <c r="U216" s="5"/>
      <c r="V216" s="5" t="str">
        <f>IF(ActividadesCom[[#This Row],[NIVEL 3]]&lt;&gt;0,VLOOKUP(ActividadesCom[[#This Row],[NIVEL 3]],Catálogo!A:B,2,FALSE),"")</f>
        <v/>
      </c>
      <c r="W216" s="5"/>
      <c r="X216" s="6"/>
      <c r="Y216" s="5"/>
      <c r="Z216" s="5"/>
      <c r="AA216" s="5" t="str">
        <f>IF(ActividadesCom[[#This Row],[NIVEL 4]]&lt;&gt;0,VLOOKUP(ActividadesCom[[#This Row],[NIVEL 4]],Catálogo!A:B,2,FALSE),"")</f>
        <v/>
      </c>
      <c r="AB216" s="5"/>
      <c r="AC216" s="6" t="s">
        <v>55</v>
      </c>
      <c r="AD216" s="5" t="s">
        <v>226</v>
      </c>
      <c r="AE216" s="5" t="s">
        <v>4265</v>
      </c>
      <c r="AF216" s="5">
        <f>IF(ActividadesCom[[#This Row],[NIVEL 5]]&lt;&gt;0,VLOOKUP(ActividadesCom[[#This Row],[NIVEL 5]],Catálogo!A:B,2,FALSE),"")</f>
        <v>2</v>
      </c>
      <c r="AG216" s="5">
        <v>2</v>
      </c>
      <c r="AH216" s="2"/>
      <c r="AI216" s="2"/>
    </row>
    <row r="217" spans="1:35" ht="104" x14ac:dyDescent="0.2">
      <c r="A217" s="5" t="s">
        <v>4770</v>
      </c>
      <c r="B217" s="7">
        <v>13470305</v>
      </c>
      <c r="C217" s="10" t="s">
        <v>1536</v>
      </c>
      <c r="D217" s="7" t="s">
        <v>1250</v>
      </c>
      <c r="E217" s="5">
        <f>SUM(ActividadesCom[[#This Row],[CRÉD. 1]],ActividadesCom[[#This Row],[CRÉD. 2]],ActividadesCom[[#This Row],[CRÉD. 3]],ActividadesCom[[#This Row],[CRÉD. 4]],ActividadesCom[[#This Row],[CRÉD. 5]])</f>
        <v>5</v>
      </c>
      <c r="F21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17" s="5" t="str">
        <f>IF(ActividadesCom[[#This Row],[PROMEDIO]]="","",IF(ActividadesCom[[#This Row],[PROMEDIO]]&gt;=4,"EXCELENTE",IF(ActividadesCom[[#This Row],[PROMEDIO]]&gt;=3,"NOTABLE",IF(ActividadesCom[[#This Row],[PROMEDIO]]&gt;=2,"BUENO",IF(ActividadesCom[[#This Row],[PROMEDIO]]=1,"SUFICIENTE","")))))</f>
        <v>BUENO</v>
      </c>
      <c r="H217" s="5">
        <f>MAX(ActividadesCom[[#This Row],[PERÍODO 1]],ActividadesCom[[#This Row],[PERÍODO 2]],ActividadesCom[[#This Row],[PERÍODO 3]],ActividadesCom[[#This Row],[PERÍODO 4]],ActividadesCom[[#This Row],[PERÍODO 5]])</f>
        <v>20191</v>
      </c>
      <c r="I217" s="6" t="s">
        <v>298</v>
      </c>
      <c r="J217" s="5">
        <v>20171</v>
      </c>
      <c r="K217" s="5" t="s">
        <v>4265</v>
      </c>
      <c r="L217" s="5">
        <f>IF(ActividadesCom[[#This Row],[NIVEL 1]]&lt;&gt;0,VLOOKUP(ActividadesCom[[#This Row],[NIVEL 1]],Catálogo!A:B,2,FALSE),"")</f>
        <v>2</v>
      </c>
      <c r="M217" s="5">
        <v>1</v>
      </c>
      <c r="N217" s="6" t="s">
        <v>969</v>
      </c>
      <c r="O217" s="5">
        <v>20191</v>
      </c>
      <c r="P217" s="5" t="s">
        <v>4265</v>
      </c>
      <c r="Q217" s="5">
        <f>IF(ActividadesCom[[#This Row],[NIVEL 2]]&lt;&gt;0,VLOOKUP(ActividadesCom[[#This Row],[NIVEL 2]],Catálogo!A:B,2,FALSE),"")</f>
        <v>2</v>
      </c>
      <c r="R217" s="5">
        <v>2</v>
      </c>
      <c r="S217" s="6"/>
      <c r="T217" s="5"/>
      <c r="U217" s="5"/>
      <c r="V217" s="5" t="str">
        <f>IF(ActividadesCom[[#This Row],[NIVEL 3]]&lt;&gt;0,VLOOKUP(ActividadesCom[[#This Row],[NIVEL 3]],Catálogo!A:B,2,FALSE),"")</f>
        <v/>
      </c>
      <c r="W217" s="5"/>
      <c r="X217" s="6" t="s">
        <v>2</v>
      </c>
      <c r="Y217" s="5">
        <v>20141</v>
      </c>
      <c r="Z217" s="5" t="s">
        <v>4265</v>
      </c>
      <c r="AA217" s="5">
        <f>IF(ActividadesCom[[#This Row],[NIVEL 4]]&lt;&gt;0,VLOOKUP(ActividadesCom[[#This Row],[NIVEL 4]],Catálogo!A:B,2,FALSE),"")</f>
        <v>2</v>
      </c>
      <c r="AB217" s="5">
        <v>1</v>
      </c>
      <c r="AC217" s="6" t="s">
        <v>2</v>
      </c>
      <c r="AD217" s="5">
        <v>20133</v>
      </c>
      <c r="AE217" s="5" t="s">
        <v>4265</v>
      </c>
      <c r="AF217" s="5">
        <f>IF(ActividadesCom[[#This Row],[NIVEL 5]]&lt;&gt;0,VLOOKUP(ActividadesCom[[#This Row],[NIVEL 5]],Catálogo!A:B,2,FALSE),"")</f>
        <v>2</v>
      </c>
      <c r="AG217" s="5">
        <v>1</v>
      </c>
      <c r="AH217" s="2"/>
      <c r="AI217" s="2"/>
    </row>
    <row r="218" spans="1:35" ht="130" x14ac:dyDescent="0.2">
      <c r="A218" s="5" t="s">
        <v>4770</v>
      </c>
      <c r="B218" s="7">
        <v>13470306</v>
      </c>
      <c r="C218" s="10" t="s">
        <v>1537</v>
      </c>
      <c r="D218" s="7" t="s">
        <v>1245</v>
      </c>
      <c r="E218" s="5">
        <f>SUM(ActividadesCom[[#This Row],[CRÉD. 1]],ActividadesCom[[#This Row],[CRÉD. 2]],ActividadesCom[[#This Row],[CRÉD. 3]],ActividadesCom[[#This Row],[CRÉD. 4]],ActividadesCom[[#This Row],[CRÉD. 5]])</f>
        <v>5</v>
      </c>
      <c r="F21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18" s="5" t="str">
        <f>IF(ActividadesCom[[#This Row],[PROMEDIO]]="","",IF(ActividadesCom[[#This Row],[PROMEDIO]]&gt;=4,"EXCELENTE",IF(ActividadesCom[[#This Row],[PROMEDIO]]&gt;=3,"NOTABLE",IF(ActividadesCom[[#This Row],[PROMEDIO]]&gt;=2,"BUENO",IF(ActividadesCom[[#This Row],[PROMEDIO]]=1,"SUFICIENTE","")))))</f>
        <v>BUENO</v>
      </c>
      <c r="H218" s="5">
        <f>MAX(ActividadesCom[[#This Row],[PERÍODO 1]],ActividadesCom[[#This Row],[PERÍODO 2]],ActividadesCom[[#This Row],[PERÍODO 3]],ActividadesCom[[#This Row],[PERÍODO 4]],ActividadesCom[[#This Row],[PERÍODO 5]])</f>
        <v>20181</v>
      </c>
      <c r="I218" s="6" t="s">
        <v>440</v>
      </c>
      <c r="J218" s="5">
        <v>20173</v>
      </c>
      <c r="K218" s="5" t="s">
        <v>4265</v>
      </c>
      <c r="L218" s="5">
        <f>IF(ActividadesCom[[#This Row],[NIVEL 1]]&lt;&gt;0,VLOOKUP(ActividadesCom[[#This Row],[NIVEL 1]],Catálogo!A:B,2,FALSE),"")</f>
        <v>2</v>
      </c>
      <c r="M218" s="5">
        <v>2</v>
      </c>
      <c r="N218" s="6" t="s">
        <v>653</v>
      </c>
      <c r="O218" s="5">
        <v>20181</v>
      </c>
      <c r="P218" s="5" t="s">
        <v>4265</v>
      </c>
      <c r="Q218" s="5">
        <f>IF(ActividadesCom[[#This Row],[NIVEL 2]]&lt;&gt;0,VLOOKUP(ActividadesCom[[#This Row],[NIVEL 2]],Catálogo!A:B,2,FALSE),"")</f>
        <v>2</v>
      </c>
      <c r="R218" s="5">
        <v>1</v>
      </c>
      <c r="S218" s="6"/>
      <c r="T218" s="5"/>
      <c r="U218" s="5"/>
      <c r="V218" s="5" t="str">
        <f>IF(ActividadesCom[[#This Row],[NIVEL 3]]&lt;&gt;0,VLOOKUP(ActividadesCom[[#This Row],[NIVEL 3]],Catálogo!A:B,2,FALSE),"")</f>
        <v/>
      </c>
      <c r="W218" s="5"/>
      <c r="X218" s="6"/>
      <c r="Y218" s="5"/>
      <c r="Z218" s="5"/>
      <c r="AA218" s="5" t="str">
        <f>IF(ActividadesCom[[#This Row],[NIVEL 4]]&lt;&gt;0,VLOOKUP(ActividadesCom[[#This Row],[NIVEL 4]],Catálogo!A:B,2,FALSE),"")</f>
        <v/>
      </c>
      <c r="AB218" s="5"/>
      <c r="AC218" s="6" t="s">
        <v>116</v>
      </c>
      <c r="AD218" s="5" t="s">
        <v>51</v>
      </c>
      <c r="AE218" s="5" t="s">
        <v>4265</v>
      </c>
      <c r="AF218" s="5">
        <f>IF(ActividadesCom[[#This Row],[NIVEL 5]]&lt;&gt;0,VLOOKUP(ActividadesCom[[#This Row],[NIVEL 5]],Catálogo!A:B,2,FALSE),"")</f>
        <v>2</v>
      </c>
      <c r="AG218" s="5">
        <v>2</v>
      </c>
      <c r="AH218" s="2"/>
      <c r="AI218" s="2"/>
    </row>
    <row r="219" spans="1:35" x14ac:dyDescent="0.2">
      <c r="A219" s="5" t="s">
        <v>4770</v>
      </c>
      <c r="B219" s="7">
        <v>13470307</v>
      </c>
      <c r="C219" s="10" t="s">
        <v>1538</v>
      </c>
      <c r="D219" s="7" t="s">
        <v>1250</v>
      </c>
      <c r="E219" s="5">
        <f>SUM(ActividadesCom[[#This Row],[CRÉD. 1]],ActividadesCom[[#This Row],[CRÉD. 2]],ActividadesCom[[#This Row],[CRÉD. 3]],ActividadesCom[[#This Row],[CRÉD. 4]],ActividadesCom[[#This Row],[CRÉD. 5]])</f>
        <v>0</v>
      </c>
      <c r="F2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9" s="5" t="str">
        <f>IF(ActividadesCom[[#This Row],[PROMEDIO]]="","",IF(ActividadesCom[[#This Row],[PROMEDIO]]&gt;=4,"EXCELENTE",IF(ActividadesCom[[#This Row],[PROMEDIO]]&gt;=3,"NOTABLE",IF(ActividadesCom[[#This Row],[PROMEDIO]]&gt;=2,"BUENO",IF(ActividadesCom[[#This Row],[PROMEDIO]]=1,"SUFICIENTE","")))))</f>
        <v/>
      </c>
      <c r="H219" s="5">
        <f>MAX(ActividadesCom[[#This Row],[PERÍODO 1]],ActividadesCom[[#This Row],[PERÍODO 2]],ActividadesCom[[#This Row],[PERÍODO 3]],ActividadesCom[[#This Row],[PERÍODO 4]],ActividadesCom[[#This Row],[PERÍODO 5]])</f>
        <v>0</v>
      </c>
      <c r="I219" s="6"/>
      <c r="J219" s="5"/>
      <c r="K219" s="5"/>
      <c r="L219" s="5" t="str">
        <f>IF(ActividadesCom[[#This Row],[NIVEL 1]]&lt;&gt;0,VLOOKUP(ActividadesCom[[#This Row],[NIVEL 1]],Catálogo!A:B,2,FALSE),"")</f>
        <v/>
      </c>
      <c r="M219" s="5"/>
      <c r="N219" s="6"/>
      <c r="O219" s="5"/>
      <c r="P219" s="5"/>
      <c r="Q219" s="5" t="str">
        <f>IF(ActividadesCom[[#This Row],[NIVEL 2]]&lt;&gt;0,VLOOKUP(ActividadesCom[[#This Row],[NIVEL 2]],Catálogo!A:B,2,FALSE),"")</f>
        <v/>
      </c>
      <c r="R219" s="5"/>
      <c r="S219" s="6"/>
      <c r="T219" s="5"/>
      <c r="U219" s="5"/>
      <c r="V219" s="5" t="str">
        <f>IF(ActividadesCom[[#This Row],[NIVEL 3]]&lt;&gt;0,VLOOKUP(ActividadesCom[[#This Row],[NIVEL 3]],Catálogo!A:B,2,FALSE),"")</f>
        <v/>
      </c>
      <c r="W219" s="5"/>
      <c r="X219" s="6"/>
      <c r="Y219" s="5"/>
      <c r="Z219" s="5"/>
      <c r="AA219" s="5" t="str">
        <f>IF(ActividadesCom[[#This Row],[NIVEL 4]]&lt;&gt;0,VLOOKUP(ActividadesCom[[#This Row],[NIVEL 4]],Catálogo!A:B,2,FALSE),"")</f>
        <v/>
      </c>
      <c r="AB219" s="5"/>
      <c r="AC219" s="6"/>
      <c r="AD219" s="5"/>
      <c r="AE219" s="5"/>
      <c r="AF219" s="5" t="str">
        <f>IF(ActividadesCom[[#This Row],[NIVEL 5]]&lt;&gt;0,VLOOKUP(ActividadesCom[[#This Row],[NIVEL 5]],Catálogo!A:B,2,FALSE),"")</f>
        <v/>
      </c>
      <c r="AG219" s="5"/>
      <c r="AH219" s="2"/>
      <c r="AI219" s="2"/>
    </row>
    <row r="220" spans="1:35" ht="52" x14ac:dyDescent="0.2">
      <c r="A220" s="5" t="s">
        <v>4768</v>
      </c>
      <c r="B220" s="7">
        <v>13470308</v>
      </c>
      <c r="C220" s="10" t="s">
        <v>1486</v>
      </c>
      <c r="D220" s="7" t="s">
        <v>1245</v>
      </c>
      <c r="E220" s="5">
        <f>SUM(ActividadesCom[[#This Row],[CRÉD. 1]],ActividadesCom[[#This Row],[CRÉD. 2]],ActividadesCom[[#This Row],[CRÉD. 3]],ActividadesCom[[#This Row],[CRÉD. 4]],ActividadesCom[[#This Row],[CRÉD. 5]])</f>
        <v>7</v>
      </c>
      <c r="F22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20" s="5" t="str">
        <f>IF(ActividadesCom[[#This Row],[PROMEDIO]]="","",IF(ActividadesCom[[#This Row],[PROMEDIO]]&gt;=4,"EXCELENTE",IF(ActividadesCom[[#This Row],[PROMEDIO]]&gt;=3,"NOTABLE",IF(ActividadesCom[[#This Row],[PROMEDIO]]&gt;=2,"BUENO",IF(ActividadesCom[[#This Row],[PROMEDIO]]=1,"SUFICIENTE","")))))</f>
        <v>BUENO</v>
      </c>
      <c r="H220" s="5">
        <f>MAX(ActividadesCom[[#This Row],[PERÍODO 1]],ActividadesCom[[#This Row],[PERÍODO 2]],ActividadesCom[[#This Row],[PERÍODO 3]],ActividadesCom[[#This Row],[PERÍODO 4]],ActividadesCom[[#This Row],[PERÍODO 5]])</f>
        <v>20153</v>
      </c>
      <c r="I220" s="6" t="s">
        <v>148</v>
      </c>
      <c r="J220" s="5">
        <v>20141</v>
      </c>
      <c r="K220" s="5" t="s">
        <v>4265</v>
      </c>
      <c r="L220" s="5">
        <f>IF(ActividadesCom[[#This Row],[NIVEL 1]]&lt;&gt;0,VLOOKUP(ActividadesCom[[#This Row],[NIVEL 1]],Catálogo!A:B,2,FALSE),"")</f>
        <v>2</v>
      </c>
      <c r="M220" s="5">
        <v>1</v>
      </c>
      <c r="N220" s="6" t="s">
        <v>151</v>
      </c>
      <c r="O220" s="5">
        <v>20153</v>
      </c>
      <c r="P220" s="5" t="s">
        <v>4265</v>
      </c>
      <c r="Q220" s="5">
        <f>IF(ActividadesCom[[#This Row],[NIVEL 2]]&lt;&gt;0,VLOOKUP(ActividadesCom[[#This Row],[NIVEL 2]],Catálogo!A:B,2,FALSE),"")</f>
        <v>2</v>
      </c>
      <c r="R220" s="5">
        <v>1</v>
      </c>
      <c r="S220" s="6" t="s">
        <v>327</v>
      </c>
      <c r="T220" s="5">
        <v>20141</v>
      </c>
      <c r="U220" s="5" t="s">
        <v>4265</v>
      </c>
      <c r="V220" s="5">
        <f>IF(ActividadesCom[[#This Row],[NIVEL 3]]&lt;&gt;0,VLOOKUP(ActividadesCom[[#This Row],[NIVEL 3]],Catálogo!A:B,2,FALSE),"")</f>
        <v>2</v>
      </c>
      <c r="W220" s="5">
        <v>1</v>
      </c>
      <c r="X220" s="6" t="s">
        <v>96</v>
      </c>
      <c r="Y220" s="5" t="s">
        <v>51</v>
      </c>
      <c r="Z220" s="5" t="s">
        <v>4265</v>
      </c>
      <c r="AA220" s="5">
        <f>IF(ActividadesCom[[#This Row],[NIVEL 4]]&lt;&gt;0,VLOOKUP(ActividadesCom[[#This Row],[NIVEL 4]],Catálogo!A:B,2,FALSE),"")</f>
        <v>2</v>
      </c>
      <c r="AB220" s="5">
        <v>2</v>
      </c>
      <c r="AC220" s="6" t="s">
        <v>27</v>
      </c>
      <c r="AD220" s="5">
        <v>20133</v>
      </c>
      <c r="AE220" s="5" t="s">
        <v>4265</v>
      </c>
      <c r="AF220" s="5">
        <f>IF(ActividadesCom[[#This Row],[NIVEL 5]]&lt;&gt;0,VLOOKUP(ActividadesCom[[#This Row],[NIVEL 5]],Catálogo!A:B,2,FALSE),"")</f>
        <v>2</v>
      </c>
      <c r="AG220" s="5">
        <v>2</v>
      </c>
      <c r="AH220" s="2"/>
      <c r="AI220" s="2"/>
    </row>
    <row r="221" spans="1:35" ht="117" x14ac:dyDescent="0.2">
      <c r="A221" s="5" t="s">
        <v>4770</v>
      </c>
      <c r="B221" s="7">
        <v>13470310</v>
      </c>
      <c r="C221" s="10" t="s">
        <v>1539</v>
      </c>
      <c r="D221" s="7" t="s">
        <v>1245</v>
      </c>
      <c r="E221" s="5">
        <f>SUM(ActividadesCom[[#This Row],[CRÉD. 1]],ActividadesCom[[#This Row],[CRÉD. 2]],ActividadesCom[[#This Row],[CRÉD. 3]],ActividadesCom[[#This Row],[CRÉD. 4]],ActividadesCom[[#This Row],[CRÉD. 5]])</f>
        <v>5</v>
      </c>
      <c r="F22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21" s="5" t="str">
        <f>IF(ActividadesCom[[#This Row],[PROMEDIO]]="","",IF(ActividadesCom[[#This Row],[PROMEDIO]]&gt;=4,"EXCELENTE",IF(ActividadesCom[[#This Row],[PROMEDIO]]&gt;=3,"NOTABLE",IF(ActividadesCom[[#This Row],[PROMEDIO]]&gt;=2,"BUENO",IF(ActividadesCom[[#This Row],[PROMEDIO]]=1,"SUFICIENTE","")))))</f>
        <v>BUENO</v>
      </c>
      <c r="H221" s="5">
        <f>MAX(ActividadesCom[[#This Row],[PERÍODO 1]],ActividadesCom[[#This Row],[PERÍODO 2]],ActividadesCom[[#This Row],[PERÍODO 3]],ActividadesCom[[#This Row],[PERÍODO 4]],ActividadesCom[[#This Row],[PERÍODO 5]])</f>
        <v>20191</v>
      </c>
      <c r="I221" s="6" t="s">
        <v>969</v>
      </c>
      <c r="J221" s="5">
        <v>20191</v>
      </c>
      <c r="K221" s="5" t="s">
        <v>4265</v>
      </c>
      <c r="L221" s="5">
        <f>IF(ActividadesCom[[#This Row],[NIVEL 1]]&lt;&gt;0,VLOOKUP(ActividadesCom[[#This Row],[NIVEL 1]],Catálogo!A:B,2,FALSE),"")</f>
        <v>2</v>
      </c>
      <c r="M221" s="5">
        <v>2</v>
      </c>
      <c r="N221" s="6" t="s">
        <v>986</v>
      </c>
      <c r="O221" s="5">
        <v>20171</v>
      </c>
      <c r="P221" s="5" t="s">
        <v>4265</v>
      </c>
      <c r="Q221" s="5">
        <f>IF(ActividadesCom[[#This Row],[NIVEL 2]]&lt;&gt;0,VLOOKUP(ActividadesCom[[#This Row],[NIVEL 2]],Catálogo!A:B,2,FALSE),"")</f>
        <v>2</v>
      </c>
      <c r="R221" s="5">
        <v>1</v>
      </c>
      <c r="S221" s="6"/>
      <c r="T221" s="5"/>
      <c r="U221" s="5"/>
      <c r="V221" s="5" t="str">
        <f>IF(ActividadesCom[[#This Row],[NIVEL 3]]&lt;&gt;0,VLOOKUP(ActividadesCom[[#This Row],[NIVEL 3]],Catálogo!A:B,2,FALSE),"")</f>
        <v/>
      </c>
      <c r="W221" s="5"/>
      <c r="X221" s="6" t="s">
        <v>116</v>
      </c>
      <c r="Y221" s="5">
        <v>20151</v>
      </c>
      <c r="Z221" s="5" t="s">
        <v>4265</v>
      </c>
      <c r="AA221" s="5">
        <f>IF(ActividadesCom[[#This Row],[NIVEL 4]]&lt;&gt;0,VLOOKUP(ActividadesCom[[#This Row],[NIVEL 4]],Catálogo!A:B,2,FALSE),"")</f>
        <v>2</v>
      </c>
      <c r="AB221" s="5">
        <v>1</v>
      </c>
      <c r="AC221" s="6" t="s">
        <v>31</v>
      </c>
      <c r="AD221" s="5">
        <v>20133</v>
      </c>
      <c r="AE221" s="5" t="s">
        <v>4265</v>
      </c>
      <c r="AF221" s="5">
        <f>IF(ActividadesCom[[#This Row],[NIVEL 5]]&lt;&gt;0,VLOOKUP(ActividadesCom[[#This Row],[NIVEL 5]],Catálogo!A:B,2,FALSE),"")</f>
        <v>2</v>
      </c>
      <c r="AG221" s="5">
        <v>1</v>
      </c>
      <c r="AH221" s="2"/>
      <c r="AI221" s="2"/>
    </row>
    <row r="222" spans="1:35" ht="104" x14ac:dyDescent="0.2">
      <c r="A222" s="5" t="s">
        <v>4770</v>
      </c>
      <c r="B222" s="7">
        <v>13470311</v>
      </c>
      <c r="C222" s="10" t="s">
        <v>1540</v>
      </c>
      <c r="D222" s="7" t="s">
        <v>1245</v>
      </c>
      <c r="E222" s="5">
        <f>SUM(ActividadesCom[[#This Row],[CRÉD. 1]],ActividadesCom[[#This Row],[CRÉD. 2]],ActividadesCom[[#This Row],[CRÉD. 3]],ActividadesCom[[#This Row],[CRÉD. 4]],ActividadesCom[[#This Row],[CRÉD. 5]])</f>
        <v>5</v>
      </c>
      <c r="F22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22" s="5" t="str">
        <f>IF(ActividadesCom[[#This Row],[PROMEDIO]]="","",IF(ActividadesCom[[#This Row],[PROMEDIO]]&gt;=4,"EXCELENTE",IF(ActividadesCom[[#This Row],[PROMEDIO]]&gt;=3,"NOTABLE",IF(ActividadesCom[[#This Row],[PROMEDIO]]&gt;=2,"BUENO",IF(ActividadesCom[[#This Row],[PROMEDIO]]=1,"SUFICIENTE","")))))</f>
        <v>BUENO</v>
      </c>
      <c r="H222" s="5">
        <f>MAX(ActividadesCom[[#This Row],[PERÍODO 1]],ActividadesCom[[#This Row],[PERÍODO 2]],ActividadesCom[[#This Row],[PERÍODO 3]],ActividadesCom[[#This Row],[PERÍODO 4]],ActividadesCom[[#This Row],[PERÍODO 5]])</f>
        <v>20191</v>
      </c>
      <c r="I222" s="6" t="s">
        <v>438</v>
      </c>
      <c r="J222" s="5">
        <v>20173</v>
      </c>
      <c r="K222" s="5" t="s">
        <v>4265</v>
      </c>
      <c r="L222" s="5">
        <f>IF(ActividadesCom[[#This Row],[NIVEL 1]]&lt;&gt;0,VLOOKUP(ActividadesCom[[#This Row],[NIVEL 1]],Catálogo!A:B,2,FALSE),"")</f>
        <v>2</v>
      </c>
      <c r="M222" s="5">
        <v>2</v>
      </c>
      <c r="N222" s="6" t="s">
        <v>969</v>
      </c>
      <c r="O222" s="5">
        <v>20191</v>
      </c>
      <c r="P222" s="5" t="s">
        <v>4265</v>
      </c>
      <c r="Q222" s="5">
        <f>IF(ActividadesCom[[#This Row],[NIVEL 2]]&lt;&gt;0,VLOOKUP(ActividadesCom[[#This Row],[NIVEL 2]],Catálogo!A:B,2,FALSE),"")</f>
        <v>2</v>
      </c>
      <c r="R222" s="5">
        <v>1</v>
      </c>
      <c r="S222" s="6" t="s">
        <v>1029</v>
      </c>
      <c r="T222" s="5">
        <v>20173</v>
      </c>
      <c r="U222" s="5" t="s">
        <v>4265</v>
      </c>
      <c r="V222" s="5">
        <f>IF(ActividadesCom[[#This Row],[NIVEL 3]]&lt;&gt;0,VLOOKUP(ActividadesCom[[#This Row],[NIVEL 3]],Catálogo!A:B,2,FALSE),"")</f>
        <v>2</v>
      </c>
      <c r="W222" s="5">
        <v>1</v>
      </c>
      <c r="X222" s="6"/>
      <c r="Y222" s="5"/>
      <c r="Z222" s="5"/>
      <c r="AA222" s="5" t="str">
        <f>IF(ActividadesCom[[#This Row],[NIVEL 4]]&lt;&gt;0,VLOOKUP(ActividadesCom[[#This Row],[NIVEL 4]],Catálogo!A:B,2,FALSE),"")</f>
        <v/>
      </c>
      <c r="AB222" s="5"/>
      <c r="AC222" s="6" t="s">
        <v>31</v>
      </c>
      <c r="AD222" s="5">
        <v>20133</v>
      </c>
      <c r="AE222" s="5" t="s">
        <v>4265</v>
      </c>
      <c r="AF222" s="5">
        <f>IF(ActividadesCom[[#This Row],[NIVEL 5]]&lt;&gt;0,VLOOKUP(ActividadesCom[[#This Row],[NIVEL 5]],Catálogo!A:B,2,FALSE),"")</f>
        <v>2</v>
      </c>
      <c r="AG222" s="5">
        <v>1</v>
      </c>
      <c r="AH222" s="2"/>
      <c r="AI222" s="2"/>
    </row>
    <row r="223" spans="1:35" x14ac:dyDescent="0.2">
      <c r="A223" s="5" t="s">
        <v>4770</v>
      </c>
      <c r="B223" s="7">
        <v>13470312</v>
      </c>
      <c r="C223" s="10" t="s">
        <v>1542</v>
      </c>
      <c r="D223" s="7" t="s">
        <v>1245</v>
      </c>
      <c r="E223" s="5">
        <f>SUM(ActividadesCom[[#This Row],[CRÉD. 1]],ActividadesCom[[#This Row],[CRÉD. 2]],ActividadesCom[[#This Row],[CRÉD. 3]],ActividadesCom[[#This Row],[CRÉD. 4]],ActividadesCom[[#This Row],[CRÉD. 5]])</f>
        <v>0</v>
      </c>
      <c r="F2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3" s="5" t="str">
        <f>IF(ActividadesCom[[#This Row],[PROMEDIO]]="","",IF(ActividadesCom[[#This Row],[PROMEDIO]]&gt;=4,"EXCELENTE",IF(ActividadesCom[[#This Row],[PROMEDIO]]&gt;=3,"NOTABLE",IF(ActividadesCom[[#This Row],[PROMEDIO]]&gt;=2,"BUENO",IF(ActividadesCom[[#This Row],[PROMEDIO]]=1,"SUFICIENTE","")))))</f>
        <v/>
      </c>
      <c r="H223" s="5">
        <f>MAX(ActividadesCom[[#This Row],[PERÍODO 1]],ActividadesCom[[#This Row],[PERÍODO 2]],ActividadesCom[[#This Row],[PERÍODO 3]],ActividadesCom[[#This Row],[PERÍODO 4]],ActividadesCom[[#This Row],[PERÍODO 5]])</f>
        <v>0</v>
      </c>
      <c r="I223" s="6"/>
      <c r="J223" s="5"/>
      <c r="K223" s="5"/>
      <c r="L223" s="5" t="str">
        <f>IF(ActividadesCom[[#This Row],[NIVEL 1]]&lt;&gt;0,VLOOKUP(ActividadesCom[[#This Row],[NIVEL 1]],Catálogo!A:B,2,FALSE),"")</f>
        <v/>
      </c>
      <c r="M223" s="5"/>
      <c r="N223" s="6"/>
      <c r="O223" s="5"/>
      <c r="P223" s="5"/>
      <c r="Q223" s="5" t="str">
        <f>IF(ActividadesCom[[#This Row],[NIVEL 2]]&lt;&gt;0,VLOOKUP(ActividadesCom[[#This Row],[NIVEL 2]],Catálogo!A:B,2,FALSE),"")</f>
        <v/>
      </c>
      <c r="R223" s="5"/>
      <c r="S223" s="6"/>
      <c r="T223" s="5"/>
      <c r="U223" s="5"/>
      <c r="V223" s="5" t="str">
        <f>IF(ActividadesCom[[#This Row],[NIVEL 3]]&lt;&gt;0,VLOOKUP(ActividadesCom[[#This Row],[NIVEL 3]],Catálogo!A:B,2,FALSE),"")</f>
        <v/>
      </c>
      <c r="W223" s="5"/>
      <c r="X223" s="6"/>
      <c r="Y223" s="5"/>
      <c r="Z223" s="5"/>
      <c r="AA223" s="5" t="str">
        <f>IF(ActividadesCom[[#This Row],[NIVEL 4]]&lt;&gt;0,VLOOKUP(ActividadesCom[[#This Row],[NIVEL 4]],Catálogo!A:B,2,FALSE),"")</f>
        <v/>
      </c>
      <c r="AB223" s="5"/>
      <c r="AC223" s="6"/>
      <c r="AD223" s="5"/>
      <c r="AE223" s="5"/>
      <c r="AF223" s="5" t="str">
        <f>IF(ActividadesCom[[#This Row],[NIVEL 5]]&lt;&gt;0,VLOOKUP(ActividadesCom[[#This Row],[NIVEL 5]],Catálogo!A:B,2,FALSE),"")</f>
        <v/>
      </c>
      <c r="AG223" s="5"/>
      <c r="AH223" s="2"/>
      <c r="AI223" s="2"/>
    </row>
    <row r="224" spans="1:35" ht="117" x14ac:dyDescent="0.2">
      <c r="A224" s="5" t="s">
        <v>4770</v>
      </c>
      <c r="B224" s="7">
        <v>13470314</v>
      </c>
      <c r="C224" s="10" t="s">
        <v>1543</v>
      </c>
      <c r="D224" s="7" t="s">
        <v>1245</v>
      </c>
      <c r="E224" s="5">
        <f>SUM(ActividadesCom[[#This Row],[CRÉD. 1]],ActividadesCom[[#This Row],[CRÉD. 2]],ActividadesCom[[#This Row],[CRÉD. 3]],ActividadesCom[[#This Row],[CRÉD. 4]],ActividadesCom[[#This Row],[CRÉD. 5]])</f>
        <v>5</v>
      </c>
      <c r="F22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24" s="5" t="str">
        <f>IF(ActividadesCom[[#This Row],[PROMEDIO]]="","",IF(ActividadesCom[[#This Row],[PROMEDIO]]&gt;=4,"EXCELENTE",IF(ActividadesCom[[#This Row],[PROMEDIO]]&gt;=3,"NOTABLE",IF(ActividadesCom[[#This Row],[PROMEDIO]]&gt;=2,"BUENO",IF(ActividadesCom[[#This Row],[PROMEDIO]]=1,"SUFICIENTE","")))))</f>
        <v>BUENO</v>
      </c>
      <c r="H224" s="5">
        <f>MAX(ActividadesCom[[#This Row],[PERÍODO 1]],ActividadesCom[[#This Row],[PERÍODO 2]],ActividadesCom[[#This Row],[PERÍODO 3]],ActividadesCom[[#This Row],[PERÍODO 4]],ActividadesCom[[#This Row],[PERÍODO 5]])</f>
        <v>20173</v>
      </c>
      <c r="I224" s="6" t="s">
        <v>128</v>
      </c>
      <c r="J224" s="5">
        <v>20161</v>
      </c>
      <c r="K224" s="5" t="s">
        <v>4265</v>
      </c>
      <c r="L224" s="5">
        <f>IF(ActividadesCom[[#This Row],[NIVEL 1]]&lt;&gt;0,VLOOKUP(ActividadesCom[[#This Row],[NIVEL 1]],Catálogo!A:B,2,FALSE),"")</f>
        <v>2</v>
      </c>
      <c r="M224" s="5">
        <v>1</v>
      </c>
      <c r="N224" s="6" t="s">
        <v>440</v>
      </c>
      <c r="O224" s="5">
        <v>20173</v>
      </c>
      <c r="P224" s="5" t="s">
        <v>4265</v>
      </c>
      <c r="Q224" s="5">
        <f>IF(ActividadesCom[[#This Row],[NIVEL 2]]&lt;&gt;0,VLOOKUP(ActividadesCom[[#This Row],[NIVEL 2]],Catálogo!A:B,2,FALSE),"")</f>
        <v>2</v>
      </c>
      <c r="R224" s="5">
        <v>2</v>
      </c>
      <c r="S224" s="6"/>
      <c r="T224" s="5"/>
      <c r="U224" s="5"/>
      <c r="V224" s="5" t="str">
        <f>IF(ActividadesCom[[#This Row],[NIVEL 3]]&lt;&gt;0,VLOOKUP(ActividadesCom[[#This Row],[NIVEL 3]],Catálogo!A:B,2,FALSE),"")</f>
        <v/>
      </c>
      <c r="W224" s="5"/>
      <c r="X224" s="6" t="s">
        <v>31</v>
      </c>
      <c r="Y224" s="5">
        <v>20141</v>
      </c>
      <c r="Z224" s="5" t="s">
        <v>4265</v>
      </c>
      <c r="AA224" s="5">
        <f>IF(ActividadesCom[[#This Row],[NIVEL 4]]&lt;&gt;0,VLOOKUP(ActividadesCom[[#This Row],[NIVEL 4]],Catálogo!A:B,2,FALSE),"")</f>
        <v>2</v>
      </c>
      <c r="AB224" s="5">
        <v>1</v>
      </c>
      <c r="AC224" s="6" t="s">
        <v>116</v>
      </c>
      <c r="AD224" s="5">
        <v>20133</v>
      </c>
      <c r="AE224" s="5" t="s">
        <v>4265</v>
      </c>
      <c r="AF224" s="5">
        <f>IF(ActividadesCom[[#This Row],[NIVEL 5]]&lt;&gt;0,VLOOKUP(ActividadesCom[[#This Row],[NIVEL 5]],Catálogo!A:B,2,FALSE),"")</f>
        <v>2</v>
      </c>
      <c r="AG224" s="5">
        <v>1</v>
      </c>
      <c r="AH224" s="2"/>
      <c r="AI224" s="2"/>
    </row>
    <row r="225" spans="1:35" ht="91" x14ac:dyDescent="0.2">
      <c r="A225" s="5" t="s">
        <v>4770</v>
      </c>
      <c r="B225" s="7">
        <v>13470315</v>
      </c>
      <c r="C225" s="10" t="s">
        <v>1544</v>
      </c>
      <c r="D225" s="7" t="s">
        <v>1245</v>
      </c>
      <c r="E225" s="5">
        <f>SUM(ActividadesCom[[#This Row],[CRÉD. 1]],ActividadesCom[[#This Row],[CRÉD. 2]],ActividadesCom[[#This Row],[CRÉD. 3]],ActividadesCom[[#This Row],[CRÉD. 4]],ActividadesCom[[#This Row],[CRÉD. 5]])</f>
        <v>5</v>
      </c>
      <c r="F22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25" s="5" t="str">
        <f>IF(ActividadesCom[[#This Row],[PROMEDIO]]="","",IF(ActividadesCom[[#This Row],[PROMEDIO]]&gt;=4,"EXCELENTE",IF(ActividadesCom[[#This Row],[PROMEDIO]]&gt;=3,"NOTABLE",IF(ActividadesCom[[#This Row],[PROMEDIO]]&gt;=2,"BUENO",IF(ActividadesCom[[#This Row],[PROMEDIO]]=1,"SUFICIENTE","")))))</f>
        <v>BUENO</v>
      </c>
      <c r="H225" s="5">
        <f>MAX(ActividadesCom[[#This Row],[PERÍODO 1]],ActividadesCom[[#This Row],[PERÍODO 2]],ActividadesCom[[#This Row],[PERÍODO 3]],ActividadesCom[[#This Row],[PERÍODO 4]],ActividadesCom[[#This Row],[PERÍODO 5]])</f>
        <v>20171</v>
      </c>
      <c r="I225" s="6" t="s">
        <v>297</v>
      </c>
      <c r="J225" s="5">
        <v>20171</v>
      </c>
      <c r="K225" s="5" t="s">
        <v>4265</v>
      </c>
      <c r="L225" s="5">
        <f>IF(ActividadesCom[[#This Row],[NIVEL 1]]&lt;&gt;0,VLOOKUP(ActividadesCom[[#This Row],[NIVEL 1]],Catálogo!A:B,2,FALSE),"")</f>
        <v>2</v>
      </c>
      <c r="M225" s="5">
        <v>1</v>
      </c>
      <c r="N225" s="6" t="s">
        <v>311</v>
      </c>
      <c r="O225" s="5">
        <v>20171</v>
      </c>
      <c r="P225" s="5" t="s">
        <v>4265</v>
      </c>
      <c r="Q225" s="5">
        <f>IF(ActividadesCom[[#This Row],[NIVEL 2]]&lt;&gt;0,VLOOKUP(ActividadesCom[[#This Row],[NIVEL 2]],Catálogo!A:B,2,FALSE),"")</f>
        <v>2</v>
      </c>
      <c r="R225" s="5">
        <v>1</v>
      </c>
      <c r="S225" s="6" t="s">
        <v>343</v>
      </c>
      <c r="T225" s="5">
        <v>20171</v>
      </c>
      <c r="U225" s="5" t="s">
        <v>4265</v>
      </c>
      <c r="V225" s="5">
        <f>IF(ActividadesCom[[#This Row],[NIVEL 3]]&lt;&gt;0,VLOOKUP(ActividadesCom[[#This Row],[NIVEL 3]],Catálogo!A:B,2,FALSE),"")</f>
        <v>2</v>
      </c>
      <c r="W225" s="5">
        <v>1</v>
      </c>
      <c r="X225" s="6" t="s">
        <v>55</v>
      </c>
      <c r="Y225" s="5">
        <v>20141</v>
      </c>
      <c r="Z225" s="5" t="s">
        <v>4265</v>
      </c>
      <c r="AA225" s="5">
        <f>IF(ActividadesCom[[#This Row],[NIVEL 4]]&lt;&gt;0,VLOOKUP(ActividadesCom[[#This Row],[NIVEL 4]],Catálogo!A:B,2,FALSE),"")</f>
        <v>2</v>
      </c>
      <c r="AB225" s="5">
        <v>1</v>
      </c>
      <c r="AC225" s="6" t="s">
        <v>55</v>
      </c>
      <c r="AD225" s="5">
        <v>20133</v>
      </c>
      <c r="AE225" s="5" t="s">
        <v>4265</v>
      </c>
      <c r="AF225" s="5">
        <f>IF(ActividadesCom[[#This Row],[NIVEL 5]]&lt;&gt;0,VLOOKUP(ActividadesCom[[#This Row],[NIVEL 5]],Catálogo!A:B,2,FALSE),"")</f>
        <v>2</v>
      </c>
      <c r="AG225" s="5">
        <v>1</v>
      </c>
      <c r="AH225" s="2"/>
      <c r="AI225" s="2"/>
    </row>
    <row r="226" spans="1:35" ht="52" x14ac:dyDescent="0.2">
      <c r="A226" s="5" t="s">
        <v>4767</v>
      </c>
      <c r="B226" s="7">
        <v>13470316</v>
      </c>
      <c r="C226" s="10" t="s">
        <v>1452</v>
      </c>
      <c r="D226" s="7" t="s">
        <v>1250</v>
      </c>
      <c r="E226" s="5">
        <f>SUM(ActividadesCom[[#This Row],[CRÉD. 1]],ActividadesCom[[#This Row],[CRÉD. 2]],ActividadesCom[[#This Row],[CRÉD. 3]],ActividadesCom[[#This Row],[CRÉD. 4]],ActividadesCom[[#This Row],[CRÉD. 5]])</f>
        <v>1</v>
      </c>
      <c r="F2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6" s="5" t="str">
        <f>IF(ActividadesCom[[#This Row],[PROMEDIO]]="","",IF(ActividadesCom[[#This Row],[PROMEDIO]]&gt;=4,"EXCELENTE",IF(ActividadesCom[[#This Row],[PROMEDIO]]&gt;=3,"NOTABLE",IF(ActividadesCom[[#This Row],[PROMEDIO]]&gt;=2,"BUENO",IF(ActividadesCom[[#This Row],[PROMEDIO]]=1,"SUFICIENTE","")))))</f>
        <v/>
      </c>
      <c r="H226" s="5">
        <f>MAX(ActividadesCom[[#This Row],[PERÍODO 1]],ActividadesCom[[#This Row],[PERÍODO 2]],ActividadesCom[[#This Row],[PERÍODO 3]],ActividadesCom[[#This Row],[PERÍODO 4]],ActividadesCom[[#This Row],[PERÍODO 5]])</f>
        <v>20133</v>
      </c>
      <c r="I226" s="6" t="s">
        <v>111</v>
      </c>
      <c r="J226" s="5">
        <v>20133</v>
      </c>
      <c r="K226" s="5" t="s">
        <v>4265</v>
      </c>
      <c r="L226" s="5">
        <f>IF(ActividadesCom[[#This Row],[NIVEL 1]]&lt;&gt;0,VLOOKUP(ActividadesCom[[#This Row],[NIVEL 1]],Catálogo!A:B,2,FALSE),"")</f>
        <v>2</v>
      </c>
      <c r="M226" s="5">
        <v>1</v>
      </c>
      <c r="N226" s="6"/>
      <c r="O226" s="5"/>
      <c r="P226" s="5"/>
      <c r="Q226" s="5" t="str">
        <f>IF(ActividadesCom[[#This Row],[NIVEL 2]]&lt;&gt;0,VLOOKUP(ActividadesCom[[#This Row],[NIVEL 2]],Catálogo!A:B,2,FALSE),"")</f>
        <v/>
      </c>
      <c r="R226" s="5"/>
      <c r="S226" s="6"/>
      <c r="T226" s="5"/>
      <c r="U226" s="5"/>
      <c r="V226" s="5" t="str">
        <f>IF(ActividadesCom[[#This Row],[NIVEL 3]]&lt;&gt;0,VLOOKUP(ActividadesCom[[#This Row],[NIVEL 3]],Catálogo!A:B,2,FALSE),"")</f>
        <v/>
      </c>
      <c r="W226" s="5"/>
      <c r="X226" s="6"/>
      <c r="Y226" s="5"/>
      <c r="Z226" s="5"/>
      <c r="AA226" s="5" t="str">
        <f>IF(ActividadesCom[[#This Row],[NIVEL 4]]&lt;&gt;0,VLOOKUP(ActividadesCom[[#This Row],[NIVEL 4]],Catálogo!A:B,2,FALSE),"")</f>
        <v/>
      </c>
      <c r="AB226" s="5"/>
      <c r="AC226" s="6"/>
      <c r="AD226" s="5"/>
      <c r="AE226" s="5"/>
      <c r="AF226" s="5" t="str">
        <f>IF(ActividadesCom[[#This Row],[NIVEL 5]]&lt;&gt;0,VLOOKUP(ActividadesCom[[#This Row],[NIVEL 5]],Catálogo!A:B,2,FALSE),"")</f>
        <v/>
      </c>
      <c r="AG226" s="5"/>
      <c r="AH226" s="2"/>
      <c r="AI226" s="2"/>
    </row>
    <row r="227" spans="1:35" ht="117" x14ac:dyDescent="0.2">
      <c r="A227" s="5" t="s">
        <v>4770</v>
      </c>
      <c r="B227" s="7">
        <v>13470318</v>
      </c>
      <c r="C227" s="10" t="s">
        <v>1545</v>
      </c>
      <c r="D227" s="7" t="s">
        <v>1245</v>
      </c>
      <c r="E227" s="5">
        <f>SUM(ActividadesCom[[#This Row],[CRÉD. 1]],ActividadesCom[[#This Row],[CRÉD. 2]],ActividadesCom[[#This Row],[CRÉD. 3]],ActividadesCom[[#This Row],[CRÉD. 4]],ActividadesCom[[#This Row],[CRÉD. 5]])</f>
        <v>5</v>
      </c>
      <c r="F22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27" s="5" t="str">
        <f>IF(ActividadesCom[[#This Row],[PROMEDIO]]="","",IF(ActividadesCom[[#This Row],[PROMEDIO]]&gt;=4,"EXCELENTE",IF(ActividadesCom[[#This Row],[PROMEDIO]]&gt;=3,"NOTABLE",IF(ActividadesCom[[#This Row],[PROMEDIO]]&gt;=2,"BUENO",IF(ActividadesCom[[#This Row],[PROMEDIO]]=1,"SUFICIENTE","")))))</f>
        <v>BUENO</v>
      </c>
      <c r="H227" s="5">
        <f>MAX(ActividadesCom[[#This Row],[PERÍODO 1]],ActividadesCom[[#This Row],[PERÍODO 2]],ActividadesCom[[#This Row],[PERÍODO 3]],ActividadesCom[[#This Row],[PERÍODO 4]],ActividadesCom[[#This Row],[PERÍODO 5]])</f>
        <v>20171</v>
      </c>
      <c r="I227" s="6" t="s">
        <v>128</v>
      </c>
      <c r="J227" s="5">
        <v>20161</v>
      </c>
      <c r="K227" s="5" t="s">
        <v>4265</v>
      </c>
      <c r="L227" s="5">
        <f>IF(ActividadesCom[[#This Row],[NIVEL 1]]&lt;&gt;0,VLOOKUP(ActividadesCom[[#This Row],[NIVEL 1]],Catálogo!A:B,2,FALSE),"")</f>
        <v>2</v>
      </c>
      <c r="M227" s="5">
        <v>1</v>
      </c>
      <c r="N227" s="6" t="s">
        <v>311</v>
      </c>
      <c r="O227" s="5">
        <v>20171</v>
      </c>
      <c r="P227" s="5" t="s">
        <v>4265</v>
      </c>
      <c r="Q227" s="5">
        <f>IF(ActividadesCom[[#This Row],[NIVEL 2]]&lt;&gt;0,VLOOKUP(ActividadesCom[[#This Row],[NIVEL 2]],Catálogo!A:B,2,FALSE),"")</f>
        <v>2</v>
      </c>
      <c r="R227" s="5">
        <v>1</v>
      </c>
      <c r="S227" s="6" t="s">
        <v>349</v>
      </c>
      <c r="T227" s="5">
        <v>20153</v>
      </c>
      <c r="U227" s="5" t="s">
        <v>4265</v>
      </c>
      <c r="V227" s="5">
        <f>IF(ActividadesCom[[#This Row],[NIVEL 3]]&lt;&gt;0,VLOOKUP(ActividadesCom[[#This Row],[NIVEL 3]],Catálogo!A:B,2,FALSE),"")</f>
        <v>2</v>
      </c>
      <c r="W227" s="5">
        <v>1</v>
      </c>
      <c r="X227" s="6"/>
      <c r="Y227" s="5"/>
      <c r="Z227" s="5"/>
      <c r="AA227" s="5" t="str">
        <f>IF(ActividadesCom[[#This Row],[NIVEL 4]]&lt;&gt;0,VLOOKUP(ActividadesCom[[#This Row],[NIVEL 4]],Catálogo!A:B,2,FALSE),"")</f>
        <v/>
      </c>
      <c r="AB227" s="5"/>
      <c r="AC227" s="6" t="s">
        <v>82</v>
      </c>
      <c r="AD227" s="5" t="s">
        <v>51</v>
      </c>
      <c r="AE227" s="5" t="s">
        <v>4265</v>
      </c>
      <c r="AF227" s="5">
        <f>IF(ActividadesCom[[#This Row],[NIVEL 5]]&lt;&gt;0,VLOOKUP(ActividadesCom[[#This Row],[NIVEL 5]],Catálogo!A:B,2,FALSE),"")</f>
        <v>2</v>
      </c>
      <c r="AG227" s="5">
        <v>2</v>
      </c>
      <c r="AH227" s="2"/>
      <c r="AI227" s="2"/>
    </row>
    <row r="228" spans="1:35" ht="65" x14ac:dyDescent="0.2">
      <c r="A228" s="5" t="s">
        <v>4764</v>
      </c>
      <c r="B228" s="7">
        <v>13470322</v>
      </c>
      <c r="C228" s="10" t="s">
        <v>1339</v>
      </c>
      <c r="D228" s="7" t="s">
        <v>1245</v>
      </c>
      <c r="E228" s="5">
        <f>SUM(ActividadesCom[[#This Row],[CRÉD. 1]],ActividadesCom[[#This Row],[CRÉD. 2]],ActividadesCom[[#This Row],[CRÉD. 3]],ActividadesCom[[#This Row],[CRÉD. 4]],ActividadesCom[[#This Row],[CRÉD. 5]])</f>
        <v>6</v>
      </c>
      <c r="F22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28" s="5" t="str">
        <f>IF(ActividadesCom[[#This Row],[PROMEDIO]]="","",IF(ActividadesCom[[#This Row],[PROMEDIO]]&gt;=4,"EXCELENTE",IF(ActividadesCom[[#This Row],[PROMEDIO]]&gt;=3,"NOTABLE",IF(ActividadesCom[[#This Row],[PROMEDIO]]&gt;=2,"BUENO",IF(ActividadesCom[[#This Row],[PROMEDIO]]=1,"SUFICIENTE","")))))</f>
        <v>BUENO</v>
      </c>
      <c r="H228" s="5">
        <f>MAX(ActividadesCom[[#This Row],[PERÍODO 1]],ActividadesCom[[#This Row],[PERÍODO 2]],ActividadesCom[[#This Row],[PERÍODO 3]],ActividadesCom[[#This Row],[PERÍODO 4]],ActividadesCom[[#This Row],[PERÍODO 5]])</f>
        <v>20151</v>
      </c>
      <c r="I228" s="6" t="s">
        <v>3</v>
      </c>
      <c r="J228" s="5">
        <v>20151</v>
      </c>
      <c r="K228" s="5" t="s">
        <v>4265</v>
      </c>
      <c r="L228" s="5">
        <f>IF(ActividadesCom[[#This Row],[NIVEL 1]]&lt;&gt;0,VLOOKUP(ActividadesCom[[#This Row],[NIVEL 1]],Catálogo!A:B,2,FALSE),"")</f>
        <v>2</v>
      </c>
      <c r="M228" s="5">
        <v>1</v>
      </c>
      <c r="N228" s="6" t="s">
        <v>111</v>
      </c>
      <c r="O228" s="5">
        <v>20151</v>
      </c>
      <c r="P228" s="5" t="s">
        <v>4265</v>
      </c>
      <c r="Q228" s="5">
        <f>IF(ActividadesCom[[#This Row],[NIVEL 2]]&lt;&gt;0,VLOOKUP(ActividadesCom[[#This Row],[NIVEL 2]],Catálogo!A:B,2,FALSE),"")</f>
        <v>2</v>
      </c>
      <c r="R228" s="5">
        <v>1</v>
      </c>
      <c r="S228" s="6" t="s">
        <v>111</v>
      </c>
      <c r="T228" s="5">
        <v>20151</v>
      </c>
      <c r="U228" s="5" t="s">
        <v>4265</v>
      </c>
      <c r="V228" s="5">
        <f>IF(ActividadesCom[[#This Row],[NIVEL 3]]&lt;&gt;0,VLOOKUP(ActividadesCom[[#This Row],[NIVEL 3]],Catálogo!A:B,2,FALSE),"")</f>
        <v>2</v>
      </c>
      <c r="W228" s="5">
        <v>1</v>
      </c>
      <c r="X228" s="6" t="s">
        <v>3</v>
      </c>
      <c r="Y228" s="5">
        <v>20151</v>
      </c>
      <c r="Z228" s="5" t="s">
        <v>4265</v>
      </c>
      <c r="AA228" s="5">
        <f>IF(ActividadesCom[[#This Row],[NIVEL 4]]&lt;&gt;0,VLOOKUP(ActividadesCom[[#This Row],[NIVEL 4]],Catálogo!A:B,2,FALSE),"")</f>
        <v>2</v>
      </c>
      <c r="AB228" s="5">
        <v>1</v>
      </c>
      <c r="AC228" s="6" t="s">
        <v>6</v>
      </c>
      <c r="AD228" s="5" t="s">
        <v>61</v>
      </c>
      <c r="AE228" s="5" t="s">
        <v>4265</v>
      </c>
      <c r="AF228" s="5">
        <f>IF(ActividadesCom[[#This Row],[NIVEL 5]]&lt;&gt;0,VLOOKUP(ActividadesCom[[#This Row],[NIVEL 5]],Catálogo!A:B,2,FALSE),"")</f>
        <v>2</v>
      </c>
      <c r="AG228" s="5">
        <v>2</v>
      </c>
      <c r="AH228" s="2"/>
      <c r="AI228" s="2"/>
    </row>
    <row r="229" spans="1:35" ht="52" x14ac:dyDescent="0.2">
      <c r="A229" s="5" t="s">
        <v>4764</v>
      </c>
      <c r="B229" s="7">
        <v>13470323</v>
      </c>
      <c r="C229" s="10" t="s">
        <v>1340</v>
      </c>
      <c r="D229" s="7" t="s">
        <v>1245</v>
      </c>
      <c r="E229" s="5">
        <f>SUM(ActividadesCom[[#This Row],[CRÉD. 1]],ActividadesCom[[#This Row],[CRÉD. 2]],ActividadesCom[[#This Row],[CRÉD. 3]],ActividadesCom[[#This Row],[CRÉD. 4]],ActividadesCom[[#This Row],[CRÉD. 5]])</f>
        <v>5</v>
      </c>
      <c r="F22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29" s="5" t="str">
        <f>IF(ActividadesCom[[#This Row],[PROMEDIO]]="","",IF(ActividadesCom[[#This Row],[PROMEDIO]]&gt;=4,"EXCELENTE",IF(ActividadesCom[[#This Row],[PROMEDIO]]&gt;=3,"NOTABLE",IF(ActividadesCom[[#This Row],[PROMEDIO]]&gt;=2,"BUENO",IF(ActividadesCom[[#This Row],[PROMEDIO]]=1,"SUFICIENTE","")))))</f>
        <v>BUENO</v>
      </c>
      <c r="H229" s="5">
        <f>MAX(ActividadesCom[[#This Row],[PERÍODO 1]],ActividadesCom[[#This Row],[PERÍODO 2]],ActividadesCom[[#This Row],[PERÍODO 3]],ActividadesCom[[#This Row],[PERÍODO 4]],ActividadesCom[[#This Row],[PERÍODO 5]])</f>
        <v>20173</v>
      </c>
      <c r="I229" s="6" t="s">
        <v>449</v>
      </c>
      <c r="J229" s="5">
        <v>20173</v>
      </c>
      <c r="K229" s="5" t="s">
        <v>4265</v>
      </c>
      <c r="L229" s="5">
        <f>IF(ActividadesCom[[#This Row],[NIVEL 1]]&lt;&gt;0,VLOOKUP(ActividadesCom[[#This Row],[NIVEL 1]],Catálogo!A:B,2,FALSE),"")</f>
        <v>2</v>
      </c>
      <c r="M229" s="5">
        <v>2</v>
      </c>
      <c r="N229" s="6" t="s">
        <v>111</v>
      </c>
      <c r="O229" s="5">
        <v>20163</v>
      </c>
      <c r="P229" s="5" t="s">
        <v>4265</v>
      </c>
      <c r="Q229" s="5">
        <f>IF(ActividadesCom[[#This Row],[NIVEL 2]]&lt;&gt;0,VLOOKUP(ActividadesCom[[#This Row],[NIVEL 2]],Catálogo!A:B,2,FALSE),"")</f>
        <v>2</v>
      </c>
      <c r="R229" s="5">
        <v>1</v>
      </c>
      <c r="S229" s="6"/>
      <c r="T229" s="5"/>
      <c r="U229" s="5"/>
      <c r="V229" s="5" t="str">
        <f>IF(ActividadesCom[[#This Row],[NIVEL 3]]&lt;&gt;0,VLOOKUP(ActividadesCom[[#This Row],[NIVEL 3]],Catálogo!A:B,2,FALSE),"")</f>
        <v/>
      </c>
      <c r="W229" s="5"/>
      <c r="X229" s="6"/>
      <c r="Y229" s="5"/>
      <c r="Z229" s="5"/>
      <c r="AA229" s="5" t="str">
        <f>IF(ActividadesCom[[#This Row],[NIVEL 4]]&lt;&gt;0,VLOOKUP(ActividadesCom[[#This Row],[NIVEL 4]],Catálogo!A:B,2,FALSE),"")</f>
        <v/>
      </c>
      <c r="AB229" s="5"/>
      <c r="AC229" s="6" t="s">
        <v>522</v>
      </c>
      <c r="AD229" s="5" t="s">
        <v>51</v>
      </c>
      <c r="AE229" s="5" t="s">
        <v>4265</v>
      </c>
      <c r="AF229" s="5">
        <f>IF(ActividadesCom[[#This Row],[NIVEL 5]]&lt;&gt;0,VLOOKUP(ActividadesCom[[#This Row],[NIVEL 5]],Catálogo!A:B,2,FALSE),"")</f>
        <v>2</v>
      </c>
      <c r="AG229" s="5">
        <v>2</v>
      </c>
      <c r="AH229" s="2"/>
      <c r="AI229" s="2"/>
    </row>
    <row r="230" spans="1:35" x14ac:dyDescent="0.2">
      <c r="A230" s="5" t="s">
        <v>4770</v>
      </c>
      <c r="B230" s="7">
        <v>13470324</v>
      </c>
      <c r="C230" s="10" t="s">
        <v>1546</v>
      </c>
      <c r="D230" s="7" t="s">
        <v>1245</v>
      </c>
      <c r="E230" s="5">
        <f>SUM(ActividadesCom[[#This Row],[CRÉD. 1]],ActividadesCom[[#This Row],[CRÉD. 2]],ActividadesCom[[#This Row],[CRÉD. 3]],ActividadesCom[[#This Row],[CRÉD. 4]],ActividadesCom[[#This Row],[CRÉD. 5]])</f>
        <v>0</v>
      </c>
      <c r="F2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0" s="5" t="str">
        <f>IF(ActividadesCom[[#This Row],[PROMEDIO]]="","",IF(ActividadesCom[[#This Row],[PROMEDIO]]&gt;=4,"EXCELENTE",IF(ActividadesCom[[#This Row],[PROMEDIO]]&gt;=3,"NOTABLE",IF(ActividadesCom[[#This Row],[PROMEDIO]]&gt;=2,"BUENO",IF(ActividadesCom[[#This Row],[PROMEDIO]]=1,"SUFICIENTE","")))))</f>
        <v/>
      </c>
      <c r="H230" s="5">
        <f>MAX(ActividadesCom[[#This Row],[PERÍODO 1]],ActividadesCom[[#This Row],[PERÍODO 2]],ActividadesCom[[#This Row],[PERÍODO 3]],ActividadesCom[[#This Row],[PERÍODO 4]],ActividadesCom[[#This Row],[PERÍODO 5]])</f>
        <v>0</v>
      </c>
      <c r="I230" s="6"/>
      <c r="J230" s="5"/>
      <c r="K230" s="5"/>
      <c r="L230" s="5" t="str">
        <f>IF(ActividadesCom[[#This Row],[NIVEL 1]]&lt;&gt;0,VLOOKUP(ActividadesCom[[#This Row],[NIVEL 1]],Catálogo!A:B,2,FALSE),"")</f>
        <v/>
      </c>
      <c r="M230" s="5"/>
      <c r="N230" s="6"/>
      <c r="O230" s="5"/>
      <c r="P230" s="5"/>
      <c r="Q230" s="5" t="str">
        <f>IF(ActividadesCom[[#This Row],[NIVEL 2]]&lt;&gt;0,VLOOKUP(ActividadesCom[[#This Row],[NIVEL 2]],Catálogo!A:B,2,FALSE),"")</f>
        <v/>
      </c>
      <c r="R230" s="5"/>
      <c r="S230" s="6"/>
      <c r="T230" s="5"/>
      <c r="U230" s="5"/>
      <c r="V230" s="5" t="str">
        <f>IF(ActividadesCom[[#This Row],[NIVEL 3]]&lt;&gt;0,VLOOKUP(ActividadesCom[[#This Row],[NIVEL 3]],Catálogo!A:B,2,FALSE),"")</f>
        <v/>
      </c>
      <c r="W230" s="5"/>
      <c r="X230" s="6"/>
      <c r="Y230" s="5"/>
      <c r="Z230" s="5"/>
      <c r="AA230" s="5" t="str">
        <f>IF(ActividadesCom[[#This Row],[NIVEL 4]]&lt;&gt;0,VLOOKUP(ActividadesCom[[#This Row],[NIVEL 4]],Catálogo!A:B,2,FALSE),"")</f>
        <v/>
      </c>
      <c r="AB230" s="5"/>
      <c r="AC230" s="6"/>
      <c r="AD230" s="5"/>
      <c r="AE230" s="5"/>
      <c r="AF230" s="5" t="str">
        <f>IF(ActividadesCom[[#This Row],[NIVEL 5]]&lt;&gt;0,VLOOKUP(ActividadesCom[[#This Row],[NIVEL 5]],Catálogo!A:B,2,FALSE),"")</f>
        <v/>
      </c>
      <c r="AG230" s="5"/>
      <c r="AH230" s="2"/>
      <c r="AI230" s="2"/>
    </row>
    <row r="231" spans="1:35" ht="78" x14ac:dyDescent="0.2">
      <c r="A231" s="5" t="s">
        <v>4770</v>
      </c>
      <c r="B231" s="7">
        <v>13470325</v>
      </c>
      <c r="C231" s="10" t="s">
        <v>1547</v>
      </c>
      <c r="D231" s="7" t="s">
        <v>1245</v>
      </c>
      <c r="E231" s="5">
        <f>SUM(ActividadesCom[[#This Row],[CRÉD. 1]],ActividadesCom[[#This Row],[CRÉD. 2]],ActividadesCom[[#This Row],[CRÉD. 3]],ActividadesCom[[#This Row],[CRÉD. 4]],ActividadesCom[[#This Row],[CRÉD. 5]])</f>
        <v>5</v>
      </c>
      <c r="F23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31" s="5" t="str">
        <f>IF(ActividadesCom[[#This Row],[PROMEDIO]]="","",IF(ActividadesCom[[#This Row],[PROMEDIO]]&gt;=4,"EXCELENTE",IF(ActividadesCom[[#This Row],[PROMEDIO]]&gt;=3,"NOTABLE",IF(ActividadesCom[[#This Row],[PROMEDIO]]&gt;=2,"BUENO",IF(ActividadesCom[[#This Row],[PROMEDIO]]=1,"SUFICIENTE","")))))</f>
        <v>BUENO</v>
      </c>
      <c r="H231" s="5">
        <f>MAX(ActividadesCom[[#This Row],[PERÍODO 1]],ActividadesCom[[#This Row],[PERÍODO 2]],ActividadesCom[[#This Row],[PERÍODO 3]],ActividadesCom[[#This Row],[PERÍODO 4]],ActividadesCom[[#This Row],[PERÍODO 5]])</f>
        <v>20171</v>
      </c>
      <c r="I231" s="6" t="s">
        <v>1139</v>
      </c>
      <c r="J231" s="5">
        <v>20171</v>
      </c>
      <c r="K231" s="5" t="s">
        <v>4265</v>
      </c>
      <c r="L231" s="5">
        <f>IF(ActividadesCom[[#This Row],[NIVEL 1]]&lt;&gt;0,VLOOKUP(ActividadesCom[[#This Row],[NIVEL 1]],Catálogo!A:B,2,FALSE),"")</f>
        <v>2</v>
      </c>
      <c r="M231" s="5">
        <v>1</v>
      </c>
      <c r="N231" s="6" t="s">
        <v>1140</v>
      </c>
      <c r="O231" s="5">
        <v>20171</v>
      </c>
      <c r="P231" s="5" t="s">
        <v>4265</v>
      </c>
      <c r="Q231" s="5">
        <f>IF(ActividadesCom[[#This Row],[NIVEL 2]]&lt;&gt;0,VLOOKUP(ActividadesCom[[#This Row],[NIVEL 2]],Catálogo!A:B,2,FALSE),"")</f>
        <v>2</v>
      </c>
      <c r="R231" s="5">
        <v>1</v>
      </c>
      <c r="S231" s="6" t="s">
        <v>1141</v>
      </c>
      <c r="T231" s="5">
        <v>20171</v>
      </c>
      <c r="U231" s="5" t="s">
        <v>4265</v>
      </c>
      <c r="V231" s="5">
        <f>IF(ActividadesCom[[#This Row],[NIVEL 3]]&lt;&gt;0,VLOOKUP(ActividadesCom[[#This Row],[NIVEL 3]],Catálogo!A:B,2,FALSE),"")</f>
        <v>2</v>
      </c>
      <c r="W231" s="5">
        <v>1</v>
      </c>
      <c r="X231" s="6" t="s">
        <v>31</v>
      </c>
      <c r="Y231" s="5">
        <v>20141</v>
      </c>
      <c r="Z231" s="5" t="s">
        <v>4265</v>
      </c>
      <c r="AA231" s="5">
        <f>IF(ActividadesCom[[#This Row],[NIVEL 4]]&lt;&gt;0,VLOOKUP(ActividadesCom[[#This Row],[NIVEL 4]],Catálogo!A:B,2,FALSE),"")</f>
        <v>2</v>
      </c>
      <c r="AB231" s="5">
        <v>1</v>
      </c>
      <c r="AC231" s="6" t="s">
        <v>82</v>
      </c>
      <c r="AD231" s="5">
        <v>20133</v>
      </c>
      <c r="AE231" s="5" t="s">
        <v>4265</v>
      </c>
      <c r="AF231" s="5">
        <f>IF(ActividadesCom[[#This Row],[NIVEL 5]]&lt;&gt;0,VLOOKUP(ActividadesCom[[#This Row],[NIVEL 5]],Catálogo!A:B,2,FALSE),"")</f>
        <v>2</v>
      </c>
      <c r="AG231" s="5">
        <v>1</v>
      </c>
      <c r="AH231" s="2"/>
      <c r="AI231" s="2"/>
    </row>
    <row r="232" spans="1:35" ht="117" x14ac:dyDescent="0.2">
      <c r="A232" s="5" t="s">
        <v>4770</v>
      </c>
      <c r="B232" s="7">
        <v>13470326</v>
      </c>
      <c r="C232" s="10" t="s">
        <v>1548</v>
      </c>
      <c r="D232" s="7" t="s">
        <v>1245</v>
      </c>
      <c r="E232" s="5">
        <f>SUM(ActividadesCom[[#This Row],[CRÉD. 1]],ActividadesCom[[#This Row],[CRÉD. 2]],ActividadesCom[[#This Row],[CRÉD. 3]],ActividadesCom[[#This Row],[CRÉD. 4]],ActividadesCom[[#This Row],[CRÉD. 5]])</f>
        <v>1</v>
      </c>
      <c r="F2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2" s="5" t="str">
        <f>IF(ActividadesCom[[#This Row],[PROMEDIO]]="","",IF(ActividadesCom[[#This Row],[PROMEDIO]]&gt;=4,"EXCELENTE",IF(ActividadesCom[[#This Row],[PROMEDIO]]&gt;=3,"NOTABLE",IF(ActividadesCom[[#This Row],[PROMEDIO]]&gt;=2,"BUENO",IF(ActividadesCom[[#This Row],[PROMEDIO]]=1,"SUFICIENTE","")))))</f>
        <v/>
      </c>
      <c r="H232" s="5">
        <f>MAX(ActividadesCom[[#This Row],[PERÍODO 1]],ActividadesCom[[#This Row],[PERÍODO 2]],ActividadesCom[[#This Row],[PERÍODO 3]],ActividadesCom[[#This Row],[PERÍODO 4]],ActividadesCom[[#This Row],[PERÍODO 5]])</f>
        <v>20161</v>
      </c>
      <c r="I232" s="6" t="s">
        <v>128</v>
      </c>
      <c r="J232" s="5">
        <v>20161</v>
      </c>
      <c r="K232" s="5" t="s">
        <v>4265</v>
      </c>
      <c r="L232" s="5">
        <f>IF(ActividadesCom[[#This Row],[NIVEL 1]]&lt;&gt;0,VLOOKUP(ActividadesCom[[#This Row],[NIVEL 1]],Catálogo!A:B,2,FALSE),"")</f>
        <v>2</v>
      </c>
      <c r="M232" s="5">
        <v>1</v>
      </c>
      <c r="N232" s="6"/>
      <c r="O232" s="5"/>
      <c r="P232" s="5"/>
      <c r="Q232" s="5" t="str">
        <f>IF(ActividadesCom[[#This Row],[NIVEL 2]]&lt;&gt;0,VLOOKUP(ActividadesCom[[#This Row],[NIVEL 2]],Catálogo!A:B,2,FALSE),"")</f>
        <v/>
      </c>
      <c r="R232" s="5"/>
      <c r="S232" s="6"/>
      <c r="T232" s="5"/>
      <c r="U232" s="5"/>
      <c r="V232" s="5" t="str">
        <f>IF(ActividadesCom[[#This Row],[NIVEL 3]]&lt;&gt;0,VLOOKUP(ActividadesCom[[#This Row],[NIVEL 3]],Catálogo!A:B,2,FALSE),"")</f>
        <v/>
      </c>
      <c r="W232" s="5"/>
      <c r="X232" s="6"/>
      <c r="Y232" s="5"/>
      <c r="Z232" s="5"/>
      <c r="AA232" s="5" t="str">
        <f>IF(ActividadesCom[[#This Row],[NIVEL 4]]&lt;&gt;0,VLOOKUP(ActividadesCom[[#This Row],[NIVEL 4]],Catálogo!A:B,2,FALSE),"")</f>
        <v/>
      </c>
      <c r="AB232" s="5"/>
      <c r="AC232" s="6"/>
      <c r="AD232" s="5"/>
      <c r="AE232" s="5"/>
      <c r="AF232" s="5" t="str">
        <f>IF(ActividadesCom[[#This Row],[NIVEL 5]]&lt;&gt;0,VLOOKUP(ActividadesCom[[#This Row],[NIVEL 5]],Catálogo!A:B,2,FALSE),"")</f>
        <v/>
      </c>
      <c r="AG232" s="5"/>
      <c r="AH232" s="2"/>
      <c r="AI232" s="2"/>
    </row>
    <row r="233" spans="1:35" x14ac:dyDescent="0.2">
      <c r="A233" s="5" t="s">
        <v>4770</v>
      </c>
      <c r="B233" s="7">
        <v>13470327</v>
      </c>
      <c r="C233" s="10" t="s">
        <v>1549</v>
      </c>
      <c r="D233" s="7" t="s">
        <v>1245</v>
      </c>
      <c r="E233" s="5">
        <f>SUM(ActividadesCom[[#This Row],[CRÉD. 1]],ActividadesCom[[#This Row],[CRÉD. 2]],ActividadesCom[[#This Row],[CRÉD. 3]],ActividadesCom[[#This Row],[CRÉD. 4]],ActividadesCom[[#This Row],[CRÉD. 5]])</f>
        <v>0</v>
      </c>
      <c r="F2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3" s="5" t="str">
        <f>IF(ActividadesCom[[#This Row],[PROMEDIO]]="","",IF(ActividadesCom[[#This Row],[PROMEDIO]]&gt;=4,"EXCELENTE",IF(ActividadesCom[[#This Row],[PROMEDIO]]&gt;=3,"NOTABLE",IF(ActividadesCom[[#This Row],[PROMEDIO]]&gt;=2,"BUENO",IF(ActividadesCom[[#This Row],[PROMEDIO]]=1,"SUFICIENTE","")))))</f>
        <v/>
      </c>
      <c r="H233" s="5">
        <f>MAX(ActividadesCom[[#This Row],[PERÍODO 1]],ActividadesCom[[#This Row],[PERÍODO 2]],ActividadesCom[[#This Row],[PERÍODO 3]],ActividadesCom[[#This Row],[PERÍODO 4]],ActividadesCom[[#This Row],[PERÍODO 5]])</f>
        <v>0</v>
      </c>
      <c r="I233" s="6"/>
      <c r="J233" s="5"/>
      <c r="K233" s="5"/>
      <c r="L233" s="5" t="str">
        <f>IF(ActividadesCom[[#This Row],[NIVEL 1]]&lt;&gt;0,VLOOKUP(ActividadesCom[[#This Row],[NIVEL 1]],Catálogo!A:B,2,FALSE),"")</f>
        <v/>
      </c>
      <c r="M233" s="5"/>
      <c r="N233" s="6"/>
      <c r="O233" s="5"/>
      <c r="P233" s="5"/>
      <c r="Q233" s="5" t="str">
        <f>IF(ActividadesCom[[#This Row],[NIVEL 2]]&lt;&gt;0,VLOOKUP(ActividadesCom[[#This Row],[NIVEL 2]],Catálogo!A:B,2,FALSE),"")</f>
        <v/>
      </c>
      <c r="R233" s="5"/>
      <c r="S233" s="6"/>
      <c r="T233" s="5"/>
      <c r="U233" s="5"/>
      <c r="V233" s="5" t="str">
        <f>IF(ActividadesCom[[#This Row],[NIVEL 3]]&lt;&gt;0,VLOOKUP(ActividadesCom[[#This Row],[NIVEL 3]],Catálogo!A:B,2,FALSE),"")</f>
        <v/>
      </c>
      <c r="W233" s="5"/>
      <c r="X233" s="6"/>
      <c r="Y233" s="5"/>
      <c r="Z233" s="5"/>
      <c r="AA233" s="5" t="str">
        <f>IF(ActividadesCom[[#This Row],[NIVEL 4]]&lt;&gt;0,VLOOKUP(ActividadesCom[[#This Row],[NIVEL 4]],Catálogo!A:B,2,FALSE),"")</f>
        <v/>
      </c>
      <c r="AB233" s="5"/>
      <c r="AC233" s="6"/>
      <c r="AD233" s="5"/>
      <c r="AE233" s="5"/>
      <c r="AF233" s="5" t="str">
        <f>IF(ActividadesCom[[#This Row],[NIVEL 5]]&lt;&gt;0,VLOOKUP(ActividadesCom[[#This Row],[NIVEL 5]],Catálogo!A:B,2,FALSE),"")</f>
        <v/>
      </c>
      <c r="AG233" s="5"/>
      <c r="AH233" s="2"/>
      <c r="AI233" s="2"/>
    </row>
    <row r="234" spans="1:35" ht="104" x14ac:dyDescent="0.2">
      <c r="A234" s="5" t="s">
        <v>4763</v>
      </c>
      <c r="B234" s="7">
        <v>13470328</v>
      </c>
      <c r="C234" s="10" t="s">
        <v>1297</v>
      </c>
      <c r="D234" s="7" t="s">
        <v>1245</v>
      </c>
      <c r="E234" s="5">
        <f>SUM(ActividadesCom[[#This Row],[CRÉD. 1]],ActividadesCom[[#This Row],[CRÉD. 2]],ActividadesCom[[#This Row],[CRÉD. 3]],ActividadesCom[[#This Row],[CRÉD. 4]],ActividadesCom[[#This Row],[CRÉD. 5]])</f>
        <v>5</v>
      </c>
      <c r="F23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34" s="5" t="str">
        <f>IF(ActividadesCom[[#This Row],[PROMEDIO]]="","",IF(ActividadesCom[[#This Row],[PROMEDIO]]&gt;=4,"EXCELENTE",IF(ActividadesCom[[#This Row],[PROMEDIO]]&gt;=3,"NOTABLE",IF(ActividadesCom[[#This Row],[PROMEDIO]]&gt;=2,"BUENO",IF(ActividadesCom[[#This Row],[PROMEDIO]]=1,"SUFICIENTE","")))))</f>
        <v>BUENO</v>
      </c>
      <c r="H234" s="5">
        <f>MAX(ActividadesCom[[#This Row],[PERÍODO 1]],ActividadesCom[[#This Row],[PERÍODO 2]],ActividadesCom[[#This Row],[PERÍODO 3]],ActividadesCom[[#This Row],[PERÍODO 4]],ActividadesCom[[#This Row],[PERÍODO 5]])</f>
        <v>20173</v>
      </c>
      <c r="I234" s="6" t="s">
        <v>463</v>
      </c>
      <c r="J234" s="5">
        <v>20173</v>
      </c>
      <c r="K234" s="5" t="s">
        <v>4265</v>
      </c>
      <c r="L234" s="5">
        <f>IF(ActividadesCom[[#This Row],[NIVEL 1]]&lt;&gt;0,VLOOKUP(ActividadesCom[[#This Row],[NIVEL 1]],Catálogo!A:B,2,FALSE),"")</f>
        <v>2</v>
      </c>
      <c r="M234" s="5">
        <v>1</v>
      </c>
      <c r="N234" s="6" t="s">
        <v>425</v>
      </c>
      <c r="O234" s="5">
        <v>20173</v>
      </c>
      <c r="P234" s="5" t="s">
        <v>4265</v>
      </c>
      <c r="Q234" s="5">
        <f>IF(ActividadesCom[[#This Row],[NIVEL 2]]&lt;&gt;0,VLOOKUP(ActividadesCom[[#This Row],[NIVEL 2]],Catálogo!A:B,2,FALSE),"")</f>
        <v>2</v>
      </c>
      <c r="R234" s="5">
        <v>1</v>
      </c>
      <c r="S234" s="6" t="s">
        <v>542</v>
      </c>
      <c r="T234" s="5">
        <v>20151</v>
      </c>
      <c r="U234" s="5" t="s">
        <v>4265</v>
      </c>
      <c r="V234" s="5">
        <f>IF(ActividadesCom[[#This Row],[NIVEL 3]]&lt;&gt;0,VLOOKUP(ActividadesCom[[#This Row],[NIVEL 3]],Catálogo!A:B,2,FALSE),"")</f>
        <v>2</v>
      </c>
      <c r="W234" s="5">
        <v>1</v>
      </c>
      <c r="X234" s="6"/>
      <c r="Y234" s="5"/>
      <c r="Z234" s="5"/>
      <c r="AA234" s="5" t="str">
        <f>IF(ActividadesCom[[#This Row],[NIVEL 4]]&lt;&gt;0,VLOOKUP(ActividadesCom[[#This Row],[NIVEL 4]],Catálogo!A:B,2,FALSE),"")</f>
        <v/>
      </c>
      <c r="AB234" s="5"/>
      <c r="AC234" s="6" t="s">
        <v>27</v>
      </c>
      <c r="AD234" s="5">
        <v>20133</v>
      </c>
      <c r="AE234" s="5" t="s">
        <v>4265</v>
      </c>
      <c r="AF234" s="5">
        <f>IF(ActividadesCom[[#This Row],[NIVEL 5]]&lt;&gt;0,VLOOKUP(ActividadesCom[[#This Row],[NIVEL 5]],Catálogo!A:B,2,FALSE),"")</f>
        <v>2</v>
      </c>
      <c r="AG234" s="5">
        <v>2</v>
      </c>
      <c r="AH234" s="2"/>
      <c r="AI234" s="2"/>
    </row>
    <row r="235" spans="1:35" ht="78" x14ac:dyDescent="0.2">
      <c r="A235" s="5" t="s">
        <v>4772</v>
      </c>
      <c r="B235" s="7">
        <v>13470329</v>
      </c>
      <c r="C235" s="10" t="s">
        <v>1622</v>
      </c>
      <c r="D235" s="7" t="s">
        <v>1245</v>
      </c>
      <c r="E235" s="5">
        <f>SUM(ActividadesCom[[#This Row],[CRÉD. 1]],ActividadesCom[[#This Row],[CRÉD. 2]],ActividadesCom[[#This Row],[CRÉD. 3]],ActividadesCom[[#This Row],[CRÉD. 4]],ActividadesCom[[#This Row],[CRÉD. 5]])</f>
        <v>6</v>
      </c>
      <c r="F23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35" s="5" t="str">
        <f>IF(ActividadesCom[[#This Row],[PROMEDIO]]="","",IF(ActividadesCom[[#This Row],[PROMEDIO]]&gt;=4,"EXCELENTE",IF(ActividadesCom[[#This Row],[PROMEDIO]]&gt;=3,"NOTABLE",IF(ActividadesCom[[#This Row],[PROMEDIO]]&gt;=2,"BUENO",IF(ActividadesCom[[#This Row],[PROMEDIO]]=1,"SUFICIENTE","")))))</f>
        <v>BUENO</v>
      </c>
      <c r="H235" s="5">
        <f>MAX(ActividadesCom[[#This Row],[PERÍODO 1]],ActividadesCom[[#This Row],[PERÍODO 2]],ActividadesCom[[#This Row],[PERÍODO 3]],ActividadesCom[[#This Row],[PERÍODO 4]],ActividadesCom[[#This Row],[PERÍODO 5]])</f>
        <v>20171</v>
      </c>
      <c r="I235" s="6" t="s">
        <v>356</v>
      </c>
      <c r="J235" s="5">
        <v>20151</v>
      </c>
      <c r="K235" s="5" t="s">
        <v>4265</v>
      </c>
      <c r="L235" s="5">
        <f>IF(ActividadesCom[[#This Row],[NIVEL 1]]&lt;&gt;0,VLOOKUP(ActividadesCom[[#This Row],[NIVEL 1]],Catálogo!A:B,2,FALSE),"")</f>
        <v>2</v>
      </c>
      <c r="M235" s="5">
        <v>1</v>
      </c>
      <c r="N235" s="6" t="s">
        <v>330</v>
      </c>
      <c r="O235" s="5">
        <v>20161</v>
      </c>
      <c r="P235" s="5" t="s">
        <v>4265</v>
      </c>
      <c r="Q235" s="5">
        <f>IF(ActividadesCom[[#This Row],[NIVEL 2]]&lt;&gt;0,VLOOKUP(ActividadesCom[[#This Row],[NIVEL 2]],Catálogo!A:B,2,FALSE),"")</f>
        <v>2</v>
      </c>
      <c r="R235" s="5">
        <v>1</v>
      </c>
      <c r="S235" s="6" t="s">
        <v>331</v>
      </c>
      <c r="T235" s="5">
        <v>20161</v>
      </c>
      <c r="U235" s="5" t="s">
        <v>4265</v>
      </c>
      <c r="V235" s="5">
        <f>IF(ActividadesCom[[#This Row],[NIVEL 3]]&lt;&gt;0,VLOOKUP(ActividadesCom[[#This Row],[NIVEL 3]],Catálogo!A:B,2,FALSE),"")</f>
        <v>2</v>
      </c>
      <c r="W235" s="5">
        <v>1</v>
      </c>
      <c r="X235" s="6" t="s">
        <v>337</v>
      </c>
      <c r="Y235" s="5">
        <v>20171</v>
      </c>
      <c r="Z235" s="5" t="s">
        <v>4265</v>
      </c>
      <c r="AA235" s="5">
        <f>IF(ActividadesCom[[#This Row],[NIVEL 4]]&lt;&gt;0,VLOOKUP(ActividadesCom[[#This Row],[NIVEL 4]],Catálogo!A:B,2,FALSE),"")</f>
        <v>2</v>
      </c>
      <c r="AB235" s="5">
        <v>1</v>
      </c>
      <c r="AC235" s="6" t="s">
        <v>27</v>
      </c>
      <c r="AD235" s="5">
        <v>20133</v>
      </c>
      <c r="AE235" s="5" t="s">
        <v>4265</v>
      </c>
      <c r="AF235" s="5">
        <f>IF(ActividadesCom[[#This Row],[NIVEL 5]]&lt;&gt;0,VLOOKUP(ActividadesCom[[#This Row],[NIVEL 5]],Catálogo!A:B,2,FALSE),"")</f>
        <v>2</v>
      </c>
      <c r="AG235" s="5">
        <v>2</v>
      </c>
      <c r="AH235" s="2"/>
      <c r="AI235" s="2"/>
    </row>
    <row r="236" spans="1:35" ht="117" x14ac:dyDescent="0.2">
      <c r="A236" s="5" t="s">
        <v>4763</v>
      </c>
      <c r="B236" s="7">
        <v>13470330</v>
      </c>
      <c r="C236" s="10" t="s">
        <v>1298</v>
      </c>
      <c r="D236" s="7" t="s">
        <v>1250</v>
      </c>
      <c r="E236" s="5">
        <f>SUM(ActividadesCom[[#This Row],[CRÉD. 1]],ActividadesCom[[#This Row],[CRÉD. 2]],ActividadesCom[[#This Row],[CRÉD. 3]],ActividadesCom[[#This Row],[CRÉD. 4]],ActividadesCom[[#This Row],[CRÉD. 5]])</f>
        <v>5</v>
      </c>
      <c r="F23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36" s="5" t="str">
        <f>IF(ActividadesCom[[#This Row],[PROMEDIO]]="","",IF(ActividadesCom[[#This Row],[PROMEDIO]]&gt;=4,"EXCELENTE",IF(ActividadesCom[[#This Row],[PROMEDIO]]&gt;=3,"NOTABLE",IF(ActividadesCom[[#This Row],[PROMEDIO]]&gt;=2,"BUENO",IF(ActividadesCom[[#This Row],[PROMEDIO]]=1,"SUFICIENTE","")))))</f>
        <v>BUENO</v>
      </c>
      <c r="H236" s="5">
        <f>MAX(ActividadesCom[[#This Row],[PERÍODO 1]],ActividadesCom[[#This Row],[PERÍODO 2]],ActividadesCom[[#This Row],[PERÍODO 3]],ActividadesCom[[#This Row],[PERÍODO 4]],ActividadesCom[[#This Row],[PERÍODO 5]])</f>
        <v>20181</v>
      </c>
      <c r="I236" s="6" t="s">
        <v>615</v>
      </c>
      <c r="J236" s="5">
        <v>20181</v>
      </c>
      <c r="K236" s="5" t="s">
        <v>4265</v>
      </c>
      <c r="L236" s="5">
        <f>IF(ActividadesCom[[#This Row],[NIVEL 1]]&lt;&gt;0,VLOOKUP(ActividadesCom[[#This Row],[NIVEL 1]],Catálogo!A:B,2,FALSE),"")</f>
        <v>2</v>
      </c>
      <c r="M236" s="5">
        <v>1</v>
      </c>
      <c r="N236" s="6" t="s">
        <v>425</v>
      </c>
      <c r="O236" s="5">
        <v>20173</v>
      </c>
      <c r="P236" s="5" t="s">
        <v>4265</v>
      </c>
      <c r="Q236" s="5">
        <f>IF(ActividadesCom[[#This Row],[NIVEL 2]]&lt;&gt;0,VLOOKUP(ActividadesCom[[#This Row],[NIVEL 2]],Catálogo!A:B,2,FALSE),"")</f>
        <v>2</v>
      </c>
      <c r="R236" s="5">
        <v>1</v>
      </c>
      <c r="S236" s="6" t="s">
        <v>575</v>
      </c>
      <c r="T236" s="5">
        <v>20163</v>
      </c>
      <c r="U236" s="5" t="s">
        <v>4265</v>
      </c>
      <c r="V236" s="5">
        <f>IF(ActividadesCom[[#This Row],[NIVEL 3]]&lt;&gt;0,VLOOKUP(ActividadesCom[[#This Row],[NIVEL 3]],Catálogo!A:B,2,FALSE),"")</f>
        <v>2</v>
      </c>
      <c r="W236" s="5">
        <v>1</v>
      </c>
      <c r="X236" s="6"/>
      <c r="Y236" s="5"/>
      <c r="Z236" s="5"/>
      <c r="AA236" s="5" t="str">
        <f>IF(ActividadesCom[[#This Row],[NIVEL 4]]&lt;&gt;0,VLOOKUP(ActividadesCom[[#This Row],[NIVEL 4]],Catálogo!A:B,2,FALSE),"")</f>
        <v/>
      </c>
      <c r="AB236" s="5"/>
      <c r="AC236" s="6" t="s">
        <v>33</v>
      </c>
      <c r="AD236" s="5" t="s">
        <v>51</v>
      </c>
      <c r="AE236" s="5" t="s">
        <v>4265</v>
      </c>
      <c r="AF236" s="5">
        <f>IF(ActividadesCom[[#This Row],[NIVEL 5]]&lt;&gt;0,VLOOKUP(ActividadesCom[[#This Row],[NIVEL 5]],Catálogo!A:B,2,FALSE),"")</f>
        <v>2</v>
      </c>
      <c r="AG236" s="5">
        <v>2</v>
      </c>
      <c r="AH236" s="2"/>
      <c r="AI236" s="2"/>
    </row>
    <row r="237" spans="1:35" ht="143" x14ac:dyDescent="0.2">
      <c r="A237" s="5" t="s">
        <v>4764</v>
      </c>
      <c r="B237" s="7">
        <v>13470331</v>
      </c>
      <c r="C237" s="10" t="s">
        <v>1341</v>
      </c>
      <c r="D237" s="7" t="s">
        <v>1250</v>
      </c>
      <c r="E237" s="5">
        <f>SUM(ActividadesCom[[#This Row],[CRÉD. 1]],ActividadesCom[[#This Row],[CRÉD. 2]],ActividadesCom[[#This Row],[CRÉD. 3]],ActividadesCom[[#This Row],[CRÉD. 4]],ActividadesCom[[#This Row],[CRÉD. 5]])</f>
        <v>5</v>
      </c>
      <c r="F23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37" s="5" t="str">
        <f>IF(ActividadesCom[[#This Row],[PROMEDIO]]="","",IF(ActividadesCom[[#This Row],[PROMEDIO]]&gt;=4,"EXCELENTE",IF(ActividadesCom[[#This Row],[PROMEDIO]]&gt;=3,"NOTABLE",IF(ActividadesCom[[#This Row],[PROMEDIO]]&gt;=2,"BUENO",IF(ActividadesCom[[#This Row],[PROMEDIO]]=1,"SUFICIENTE","")))))</f>
        <v>BUENO</v>
      </c>
      <c r="H237" s="5">
        <f>MAX(ActividadesCom[[#This Row],[PERÍODO 1]],ActividadesCom[[#This Row],[PERÍODO 2]],ActividadesCom[[#This Row],[PERÍODO 3]],ActividadesCom[[#This Row],[PERÍODO 4]],ActividadesCom[[#This Row],[PERÍODO 5]])</f>
        <v>20153</v>
      </c>
      <c r="I237" s="6" t="s">
        <v>3</v>
      </c>
      <c r="J237" s="5">
        <v>20151</v>
      </c>
      <c r="K237" s="5" t="s">
        <v>4265</v>
      </c>
      <c r="L237" s="5">
        <f>IF(ActividadesCom[[#This Row],[NIVEL 1]]&lt;&gt;0,VLOOKUP(ActividadesCom[[#This Row],[NIVEL 1]],Catálogo!A:B,2,FALSE),"")</f>
        <v>2</v>
      </c>
      <c r="M237" s="5">
        <v>1</v>
      </c>
      <c r="N237" s="6" t="s">
        <v>111</v>
      </c>
      <c r="O237" s="5">
        <v>20151</v>
      </c>
      <c r="P237" s="5" t="s">
        <v>4265</v>
      </c>
      <c r="Q237" s="5">
        <f>IF(ActividadesCom[[#This Row],[NIVEL 2]]&lt;&gt;0,VLOOKUP(ActividadesCom[[#This Row],[NIVEL 2]],Catálogo!A:B,2,FALSE),"")</f>
        <v>2</v>
      </c>
      <c r="R237" s="5">
        <v>1</v>
      </c>
      <c r="S237" s="6" t="s">
        <v>135</v>
      </c>
      <c r="T237" s="5">
        <v>20153</v>
      </c>
      <c r="U237" s="5" t="s">
        <v>4265</v>
      </c>
      <c r="V237" s="5">
        <f>IF(ActividadesCom[[#This Row],[NIVEL 3]]&lt;&gt;0,VLOOKUP(ActividadesCom[[#This Row],[NIVEL 3]],Catálogo!A:B,2,FALSE),"")</f>
        <v>2</v>
      </c>
      <c r="W237" s="5">
        <v>1</v>
      </c>
      <c r="X237" s="6" t="s">
        <v>33</v>
      </c>
      <c r="Y237" s="5">
        <v>20153</v>
      </c>
      <c r="Z237" s="5" t="s">
        <v>4265</v>
      </c>
      <c r="AA237" s="5">
        <f>IF(ActividadesCom[[#This Row],[NIVEL 4]]&lt;&gt;0,VLOOKUP(ActividadesCom[[#This Row],[NIVEL 4]],Catálogo!A:B,2,FALSE),"")</f>
        <v>2</v>
      </c>
      <c r="AB237" s="5">
        <v>1</v>
      </c>
      <c r="AC237" s="6" t="s">
        <v>33</v>
      </c>
      <c r="AD237" s="5">
        <v>20133</v>
      </c>
      <c r="AE237" s="5" t="s">
        <v>4265</v>
      </c>
      <c r="AF237" s="5">
        <f>IF(ActividadesCom[[#This Row],[NIVEL 5]]&lt;&gt;0,VLOOKUP(ActividadesCom[[#This Row],[NIVEL 5]],Catálogo!A:B,2,FALSE),"")</f>
        <v>2</v>
      </c>
      <c r="AG237" s="5">
        <v>1</v>
      </c>
      <c r="AH237" s="2"/>
      <c r="AI237" s="2"/>
    </row>
    <row r="238" spans="1:35" ht="26" x14ac:dyDescent="0.2">
      <c r="A238" s="5" t="s">
        <v>4764</v>
      </c>
      <c r="B238" s="7">
        <v>13470332</v>
      </c>
      <c r="C238" s="10" t="s">
        <v>1342</v>
      </c>
      <c r="D238" s="7" t="s">
        <v>1245</v>
      </c>
      <c r="E238" s="5">
        <f>SUM(ActividadesCom[[#This Row],[CRÉD. 1]],ActividadesCom[[#This Row],[CRÉD. 2]],ActividadesCom[[#This Row],[CRÉD. 3]],ActividadesCom[[#This Row],[CRÉD. 4]],ActividadesCom[[#This Row],[CRÉD. 5]])</f>
        <v>1</v>
      </c>
      <c r="F2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8" s="5" t="str">
        <f>IF(ActividadesCom[[#This Row],[PROMEDIO]]="","",IF(ActividadesCom[[#This Row],[PROMEDIO]]&gt;=4,"EXCELENTE",IF(ActividadesCom[[#This Row],[PROMEDIO]]&gt;=3,"NOTABLE",IF(ActividadesCom[[#This Row],[PROMEDIO]]&gt;=2,"BUENO",IF(ActividadesCom[[#This Row],[PROMEDIO]]=1,"SUFICIENTE","")))))</f>
        <v/>
      </c>
      <c r="H238" s="5">
        <f>MAX(ActividadesCom[[#This Row],[PERÍODO 1]],ActividadesCom[[#This Row],[PERÍODO 2]],ActividadesCom[[#This Row],[PERÍODO 3]],ActividadesCom[[#This Row],[PERÍODO 4]],ActividadesCom[[#This Row],[PERÍODO 5]])</f>
        <v>20133</v>
      </c>
      <c r="I238" s="6"/>
      <c r="J238" s="5"/>
      <c r="K238" s="5"/>
      <c r="L238" s="5" t="str">
        <f>IF(ActividadesCom[[#This Row],[NIVEL 1]]&lt;&gt;0,VLOOKUP(ActividadesCom[[#This Row],[NIVEL 1]],Catálogo!A:B,2,FALSE),"")</f>
        <v/>
      </c>
      <c r="M238" s="5"/>
      <c r="N238" s="6"/>
      <c r="O238" s="5"/>
      <c r="P238" s="5"/>
      <c r="Q238" s="5" t="str">
        <f>IF(ActividadesCom[[#This Row],[NIVEL 2]]&lt;&gt;0,VLOOKUP(ActividadesCom[[#This Row],[NIVEL 2]],Catálogo!A:B,2,FALSE),"")</f>
        <v/>
      </c>
      <c r="R238" s="5"/>
      <c r="S238" s="6"/>
      <c r="T238" s="5"/>
      <c r="U238" s="5"/>
      <c r="V238" s="5" t="str">
        <f>IF(ActividadesCom[[#This Row],[NIVEL 3]]&lt;&gt;0,VLOOKUP(ActividadesCom[[#This Row],[NIVEL 3]],Catálogo!A:B,2,FALSE),"")</f>
        <v/>
      </c>
      <c r="W238" s="5"/>
      <c r="X238" s="6"/>
      <c r="Y238" s="5"/>
      <c r="Z238" s="5"/>
      <c r="AA238" s="5" t="str">
        <f>IF(ActividadesCom[[#This Row],[NIVEL 4]]&lt;&gt;0,VLOOKUP(ActividadesCom[[#This Row],[NIVEL 4]],Catálogo!A:B,2,FALSE),"")</f>
        <v/>
      </c>
      <c r="AB238" s="5"/>
      <c r="AC238" s="6" t="s">
        <v>5</v>
      </c>
      <c r="AD238" s="5">
        <v>20133</v>
      </c>
      <c r="AE238" s="5" t="s">
        <v>4265</v>
      </c>
      <c r="AF238" s="5">
        <f>IF(ActividadesCom[[#This Row],[NIVEL 5]]&lt;&gt;0,VLOOKUP(ActividadesCom[[#This Row],[NIVEL 5]],Catálogo!A:B,2,FALSE),"")</f>
        <v>2</v>
      </c>
      <c r="AG238" s="5">
        <v>1</v>
      </c>
      <c r="AH238" s="2"/>
      <c r="AI238" s="2"/>
    </row>
    <row r="239" spans="1:35" x14ac:dyDescent="0.2">
      <c r="A239" s="5" t="s">
        <v>4766</v>
      </c>
      <c r="B239" s="7">
        <v>13470333</v>
      </c>
      <c r="C239" s="10" t="s">
        <v>1419</v>
      </c>
      <c r="D239" s="7" t="s">
        <v>1245</v>
      </c>
      <c r="E239" s="5">
        <f>SUM(ActividadesCom[[#This Row],[CRÉD. 1]],ActividadesCom[[#This Row],[CRÉD. 2]],ActividadesCom[[#This Row],[CRÉD. 3]],ActividadesCom[[#This Row],[CRÉD. 4]],ActividadesCom[[#This Row],[CRÉD. 5]])</f>
        <v>0</v>
      </c>
      <c r="F2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9" s="5" t="str">
        <f>IF(ActividadesCom[[#This Row],[PROMEDIO]]="","",IF(ActividadesCom[[#This Row],[PROMEDIO]]&gt;=4,"EXCELENTE",IF(ActividadesCom[[#This Row],[PROMEDIO]]&gt;=3,"NOTABLE",IF(ActividadesCom[[#This Row],[PROMEDIO]]&gt;=2,"BUENO",IF(ActividadesCom[[#This Row],[PROMEDIO]]=1,"SUFICIENTE","")))))</f>
        <v/>
      </c>
      <c r="H239" s="5">
        <f>MAX(ActividadesCom[[#This Row],[PERÍODO 1]],ActividadesCom[[#This Row],[PERÍODO 2]],ActividadesCom[[#This Row],[PERÍODO 3]],ActividadesCom[[#This Row],[PERÍODO 4]],ActividadesCom[[#This Row],[PERÍODO 5]])</f>
        <v>0</v>
      </c>
      <c r="I239" s="6"/>
      <c r="J239" s="5"/>
      <c r="K239" s="5"/>
      <c r="L239" s="5" t="str">
        <f>IF(ActividadesCom[[#This Row],[NIVEL 1]]&lt;&gt;0,VLOOKUP(ActividadesCom[[#This Row],[NIVEL 1]],Catálogo!A:B,2,FALSE),"")</f>
        <v/>
      </c>
      <c r="M239" s="5"/>
      <c r="N239" s="6"/>
      <c r="O239" s="5"/>
      <c r="P239" s="5"/>
      <c r="Q239" s="5" t="str">
        <f>IF(ActividadesCom[[#This Row],[NIVEL 2]]&lt;&gt;0,VLOOKUP(ActividadesCom[[#This Row],[NIVEL 2]],Catálogo!A:B,2,FALSE),"")</f>
        <v/>
      </c>
      <c r="R239" s="5"/>
      <c r="S239" s="6"/>
      <c r="T239" s="5"/>
      <c r="U239" s="5"/>
      <c r="V239" s="5" t="str">
        <f>IF(ActividadesCom[[#This Row],[NIVEL 3]]&lt;&gt;0,VLOOKUP(ActividadesCom[[#This Row],[NIVEL 3]],Catálogo!A:B,2,FALSE),"")</f>
        <v/>
      </c>
      <c r="W239" s="5"/>
      <c r="X239" s="6"/>
      <c r="Y239" s="5"/>
      <c r="Z239" s="5"/>
      <c r="AA239" s="5" t="str">
        <f>IF(ActividadesCom[[#This Row],[NIVEL 4]]&lt;&gt;0,VLOOKUP(ActividadesCom[[#This Row],[NIVEL 4]],Catálogo!A:B,2,FALSE),"")</f>
        <v/>
      </c>
      <c r="AB239" s="5"/>
      <c r="AC239" s="6"/>
      <c r="AD239" s="5"/>
      <c r="AE239" s="5"/>
      <c r="AF239" s="5" t="str">
        <f>IF(ActividadesCom[[#This Row],[NIVEL 5]]&lt;&gt;0,VLOOKUP(ActividadesCom[[#This Row],[NIVEL 5]],Catálogo!A:B,2,FALSE),"")</f>
        <v/>
      </c>
      <c r="AG239" s="5"/>
      <c r="AH239" s="2"/>
      <c r="AI239" s="2"/>
    </row>
    <row r="240" spans="1:35" ht="117" x14ac:dyDescent="0.2">
      <c r="A240" s="5" t="s">
        <v>4770</v>
      </c>
      <c r="B240" s="7">
        <v>13470334</v>
      </c>
      <c r="C240" s="10" t="s">
        <v>1550</v>
      </c>
      <c r="D240" s="7" t="s">
        <v>1245</v>
      </c>
      <c r="E240" s="5">
        <f>SUM(ActividadesCom[[#This Row],[CRÉD. 1]],ActividadesCom[[#This Row],[CRÉD. 2]],ActividadesCom[[#This Row],[CRÉD. 3]],ActividadesCom[[#This Row],[CRÉD. 4]],ActividadesCom[[#This Row],[CRÉD. 5]])</f>
        <v>1</v>
      </c>
      <c r="F2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0" s="5" t="str">
        <f>IF(ActividadesCom[[#This Row],[PROMEDIO]]="","",IF(ActividadesCom[[#This Row],[PROMEDIO]]&gt;=4,"EXCELENTE",IF(ActividadesCom[[#This Row],[PROMEDIO]]&gt;=3,"NOTABLE",IF(ActividadesCom[[#This Row],[PROMEDIO]]&gt;=2,"BUENO",IF(ActividadesCom[[#This Row],[PROMEDIO]]=1,"SUFICIENTE","")))))</f>
        <v/>
      </c>
      <c r="H240" s="5">
        <f>MAX(ActividadesCom[[#This Row],[PERÍODO 1]],ActividadesCom[[#This Row],[PERÍODO 2]],ActividadesCom[[#This Row],[PERÍODO 3]],ActividadesCom[[#This Row],[PERÍODO 4]],ActividadesCom[[#This Row],[PERÍODO 5]])</f>
        <v>20161</v>
      </c>
      <c r="I240" s="6" t="s">
        <v>128</v>
      </c>
      <c r="J240" s="5">
        <v>20161</v>
      </c>
      <c r="K240" s="5" t="s">
        <v>4265</v>
      </c>
      <c r="L240" s="5">
        <f>IF(ActividadesCom[[#This Row],[NIVEL 1]]&lt;&gt;0,VLOOKUP(ActividadesCom[[#This Row],[NIVEL 1]],Catálogo!A:B,2,FALSE),"")</f>
        <v>2</v>
      </c>
      <c r="M240" s="5">
        <v>1</v>
      </c>
      <c r="N240" s="6"/>
      <c r="O240" s="5"/>
      <c r="P240" s="5"/>
      <c r="Q240" s="5" t="str">
        <f>IF(ActividadesCom[[#This Row],[NIVEL 2]]&lt;&gt;0,VLOOKUP(ActividadesCom[[#This Row],[NIVEL 2]],Catálogo!A:B,2,FALSE),"")</f>
        <v/>
      </c>
      <c r="R240" s="5"/>
      <c r="S240" s="6"/>
      <c r="T240" s="5"/>
      <c r="U240" s="5"/>
      <c r="V240" s="5" t="str">
        <f>IF(ActividadesCom[[#This Row],[NIVEL 3]]&lt;&gt;0,VLOOKUP(ActividadesCom[[#This Row],[NIVEL 3]],Catálogo!A:B,2,FALSE),"")</f>
        <v/>
      </c>
      <c r="W240" s="5"/>
      <c r="X240" s="6"/>
      <c r="Y240" s="5"/>
      <c r="Z240" s="5"/>
      <c r="AA240" s="5" t="str">
        <f>IF(ActividadesCom[[#This Row],[NIVEL 4]]&lt;&gt;0,VLOOKUP(ActividadesCom[[#This Row],[NIVEL 4]],Catálogo!A:B,2,FALSE),"")</f>
        <v/>
      </c>
      <c r="AB240" s="5"/>
      <c r="AC240" s="6"/>
      <c r="AD240" s="5"/>
      <c r="AE240" s="5"/>
      <c r="AF240" s="5" t="str">
        <f>IF(ActividadesCom[[#This Row],[NIVEL 5]]&lt;&gt;0,VLOOKUP(ActividadesCom[[#This Row],[NIVEL 5]],Catálogo!A:B,2,FALSE),"")</f>
        <v/>
      </c>
      <c r="AG240" s="5"/>
      <c r="AH240" s="2"/>
      <c r="AI240" s="2"/>
    </row>
    <row r="241" spans="1:35" ht="117" x14ac:dyDescent="0.2">
      <c r="A241" s="5" t="s">
        <v>4766</v>
      </c>
      <c r="B241" s="7">
        <v>13470335</v>
      </c>
      <c r="C241" s="10" t="s">
        <v>1420</v>
      </c>
      <c r="D241" s="7" t="s">
        <v>1245</v>
      </c>
      <c r="E241" s="5">
        <f>SUM(ActividadesCom[[#This Row],[CRÉD. 1]],ActividadesCom[[#This Row],[CRÉD. 2]],ActividadesCom[[#This Row],[CRÉD. 3]],ActividadesCom[[#This Row],[CRÉD. 4]],ActividadesCom[[#This Row],[CRÉD. 5]])</f>
        <v>5</v>
      </c>
      <c r="F24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41" s="5" t="str">
        <f>IF(ActividadesCom[[#This Row],[PROMEDIO]]="","",IF(ActividadesCom[[#This Row],[PROMEDIO]]&gt;=4,"EXCELENTE",IF(ActividadesCom[[#This Row],[PROMEDIO]]&gt;=3,"NOTABLE",IF(ActividadesCom[[#This Row],[PROMEDIO]]&gt;=2,"BUENO",IF(ActividadesCom[[#This Row],[PROMEDIO]]=1,"SUFICIENTE","")))))</f>
        <v>BUENO</v>
      </c>
      <c r="H241" s="5">
        <f>MAX(ActividadesCom[[#This Row],[PERÍODO 1]],ActividadesCom[[#This Row],[PERÍODO 2]],ActividadesCom[[#This Row],[PERÍODO 3]],ActividadesCom[[#This Row],[PERÍODO 4]],ActividadesCom[[#This Row],[PERÍODO 5]])</f>
        <v>20153</v>
      </c>
      <c r="I241" s="6" t="s">
        <v>235</v>
      </c>
      <c r="J241" s="5">
        <v>20153</v>
      </c>
      <c r="K241" s="5" t="s">
        <v>4265</v>
      </c>
      <c r="L241" s="5">
        <f>IF(ActividadesCom[[#This Row],[NIVEL 1]]&lt;&gt;0,VLOOKUP(ActividadesCom[[#This Row],[NIVEL 1]],Catálogo!A:B,2,FALSE),"")</f>
        <v>2</v>
      </c>
      <c r="M241" s="5">
        <v>1</v>
      </c>
      <c r="N241" s="6" t="s">
        <v>211</v>
      </c>
      <c r="O241" s="5">
        <v>20151</v>
      </c>
      <c r="P241" s="5" t="s">
        <v>4265</v>
      </c>
      <c r="Q241" s="5">
        <f>IF(ActividadesCom[[#This Row],[NIVEL 2]]&lt;&gt;0,VLOOKUP(ActividadesCom[[#This Row],[NIVEL 2]],Catálogo!A:B,2,FALSE),"")</f>
        <v>2</v>
      </c>
      <c r="R241" s="5">
        <v>1</v>
      </c>
      <c r="S241" s="6" t="s">
        <v>141</v>
      </c>
      <c r="T241" s="5">
        <v>20151</v>
      </c>
      <c r="U241" s="5" t="s">
        <v>4265</v>
      </c>
      <c r="V241" s="5">
        <f>IF(ActividadesCom[[#This Row],[NIVEL 3]]&lt;&gt;0,VLOOKUP(ActividadesCom[[#This Row],[NIVEL 3]],Catálogo!A:B,2,FALSE),"")</f>
        <v>2</v>
      </c>
      <c r="W241" s="5">
        <v>1</v>
      </c>
      <c r="X241" s="6" t="s">
        <v>33</v>
      </c>
      <c r="Y241" s="5">
        <v>20133</v>
      </c>
      <c r="Z241" s="5" t="s">
        <v>4265</v>
      </c>
      <c r="AA241" s="5">
        <f>IF(ActividadesCom[[#This Row],[NIVEL 4]]&lt;&gt;0,VLOOKUP(ActividadesCom[[#This Row],[NIVEL 4]],Catálogo!A:B,2,FALSE),"")</f>
        <v>2</v>
      </c>
      <c r="AB241" s="5">
        <v>1</v>
      </c>
      <c r="AC241" s="6" t="s">
        <v>55</v>
      </c>
      <c r="AD241" s="5">
        <v>20133</v>
      </c>
      <c r="AE241" s="5" t="s">
        <v>4265</v>
      </c>
      <c r="AF241" s="5">
        <f>IF(ActividadesCom[[#This Row],[NIVEL 5]]&lt;&gt;0,VLOOKUP(ActividadesCom[[#This Row],[NIVEL 5]],Catálogo!A:B,2,FALSE),"")</f>
        <v>2</v>
      </c>
      <c r="AG241" s="5">
        <v>1</v>
      </c>
      <c r="AH241" s="2"/>
      <c r="AI241" s="2"/>
    </row>
    <row r="242" spans="1:35" ht="52" x14ac:dyDescent="0.2">
      <c r="A242" s="5" t="s">
        <v>4764</v>
      </c>
      <c r="B242" s="7">
        <v>13470337</v>
      </c>
      <c r="C242" s="10" t="s">
        <v>1343</v>
      </c>
      <c r="D242" s="7" t="s">
        <v>1250</v>
      </c>
      <c r="E242" s="5">
        <f>SUM(ActividadesCom[[#This Row],[CRÉD. 1]],ActividadesCom[[#This Row],[CRÉD. 2]],ActividadesCom[[#This Row],[CRÉD. 3]],ActividadesCom[[#This Row],[CRÉD. 4]],ActividadesCom[[#This Row],[CRÉD. 5]])</f>
        <v>5</v>
      </c>
      <c r="F24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42" s="5" t="str">
        <f>IF(ActividadesCom[[#This Row],[PROMEDIO]]="","",IF(ActividadesCom[[#This Row],[PROMEDIO]]&gt;=4,"EXCELENTE",IF(ActividadesCom[[#This Row],[PROMEDIO]]&gt;=3,"NOTABLE",IF(ActividadesCom[[#This Row],[PROMEDIO]]&gt;=2,"BUENO",IF(ActividadesCom[[#This Row],[PROMEDIO]]=1,"SUFICIENTE","")))))</f>
        <v>BUENO</v>
      </c>
      <c r="H242" s="5">
        <f>MAX(ActividadesCom[[#This Row],[PERÍODO 1]],ActividadesCom[[#This Row],[PERÍODO 2]],ActividadesCom[[#This Row],[PERÍODO 3]],ActividadesCom[[#This Row],[PERÍODO 4]],ActividadesCom[[#This Row],[PERÍODO 5]])</f>
        <v>20151</v>
      </c>
      <c r="I242" s="6" t="s">
        <v>39</v>
      </c>
      <c r="J242" s="5">
        <v>20151</v>
      </c>
      <c r="K242" s="5" t="s">
        <v>4265</v>
      </c>
      <c r="L242" s="5">
        <f>IF(ActividadesCom[[#This Row],[NIVEL 1]]&lt;&gt;0,VLOOKUP(ActividadesCom[[#This Row],[NIVEL 1]],Catálogo!A:B,2,FALSE),"")</f>
        <v>2</v>
      </c>
      <c r="M242" s="5">
        <v>1</v>
      </c>
      <c r="N242" s="6" t="s">
        <v>73</v>
      </c>
      <c r="O242" s="5">
        <v>20151</v>
      </c>
      <c r="P242" s="5" t="s">
        <v>4265</v>
      </c>
      <c r="Q242" s="5">
        <f>IF(ActividadesCom[[#This Row],[NIVEL 2]]&lt;&gt;0,VLOOKUP(ActividadesCom[[#This Row],[NIVEL 2]],Catálogo!A:B,2,FALSE),"")</f>
        <v>2</v>
      </c>
      <c r="R242" s="5">
        <v>2</v>
      </c>
      <c r="S242" s="6" t="s">
        <v>111</v>
      </c>
      <c r="T242" s="5">
        <v>20151</v>
      </c>
      <c r="U242" s="5" t="s">
        <v>4265</v>
      </c>
      <c r="V242" s="5">
        <f>IF(ActividadesCom[[#This Row],[NIVEL 3]]&lt;&gt;0,VLOOKUP(ActividadesCom[[#This Row],[NIVEL 3]],Catálogo!A:B,2,FALSE),"")</f>
        <v>2</v>
      </c>
      <c r="W242" s="5">
        <v>1</v>
      </c>
      <c r="X242" s="6"/>
      <c r="Y242" s="5"/>
      <c r="Z242" s="5"/>
      <c r="AA242" s="5" t="str">
        <f>IF(ActividadesCom[[#This Row],[NIVEL 4]]&lt;&gt;0,VLOOKUP(ActividadesCom[[#This Row],[NIVEL 4]],Catálogo!A:B,2,FALSE),"")</f>
        <v/>
      </c>
      <c r="AB242" s="5"/>
      <c r="AC242" s="6" t="s">
        <v>67</v>
      </c>
      <c r="AD242" s="5">
        <v>20141</v>
      </c>
      <c r="AE242" s="5" t="s">
        <v>4265</v>
      </c>
      <c r="AF242" s="5">
        <f>IF(ActividadesCom[[#This Row],[NIVEL 5]]&lt;&gt;0,VLOOKUP(ActividadesCom[[#This Row],[NIVEL 5]],Catálogo!A:B,2,FALSE),"")</f>
        <v>2</v>
      </c>
      <c r="AG242" s="5">
        <v>1</v>
      </c>
      <c r="AH242" s="2"/>
      <c r="AI242" s="2"/>
    </row>
    <row r="243" spans="1:35" ht="26" x14ac:dyDescent="0.2">
      <c r="A243" s="5" t="s">
        <v>4763</v>
      </c>
      <c r="B243" s="7">
        <v>13470338</v>
      </c>
      <c r="C243" s="10" t="s">
        <v>1299</v>
      </c>
      <c r="D243" s="7" t="s">
        <v>1250</v>
      </c>
      <c r="E243" s="5">
        <f>SUM(ActividadesCom[[#This Row],[CRÉD. 1]],ActividadesCom[[#This Row],[CRÉD. 2]],ActividadesCom[[#This Row],[CRÉD. 3]],ActividadesCom[[#This Row],[CRÉD. 4]],ActividadesCom[[#This Row],[CRÉD. 5]])</f>
        <v>0</v>
      </c>
      <c r="F2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3" s="5" t="str">
        <f>IF(ActividadesCom[[#This Row],[PROMEDIO]]="","",IF(ActividadesCom[[#This Row],[PROMEDIO]]&gt;=4,"EXCELENTE",IF(ActividadesCom[[#This Row],[PROMEDIO]]&gt;=3,"NOTABLE",IF(ActividadesCom[[#This Row],[PROMEDIO]]&gt;=2,"BUENO",IF(ActividadesCom[[#This Row],[PROMEDIO]]=1,"SUFICIENTE","")))))</f>
        <v/>
      </c>
      <c r="H243" s="5">
        <f>MAX(ActividadesCom[[#This Row],[PERÍODO 1]],ActividadesCom[[#This Row],[PERÍODO 2]],ActividadesCom[[#This Row],[PERÍODO 3]],ActividadesCom[[#This Row],[PERÍODO 4]],ActividadesCom[[#This Row],[PERÍODO 5]])</f>
        <v>0</v>
      </c>
      <c r="I243" s="6"/>
      <c r="J243" s="5"/>
      <c r="K243" s="5"/>
      <c r="L243" s="5" t="str">
        <f>IF(ActividadesCom[[#This Row],[NIVEL 1]]&lt;&gt;0,VLOOKUP(ActividadesCom[[#This Row],[NIVEL 1]],Catálogo!A:B,2,FALSE),"")</f>
        <v/>
      </c>
      <c r="M243" s="5"/>
      <c r="N243" s="6"/>
      <c r="O243" s="5"/>
      <c r="P243" s="5"/>
      <c r="Q243" s="5" t="str">
        <f>IF(ActividadesCom[[#This Row],[NIVEL 2]]&lt;&gt;0,VLOOKUP(ActividadesCom[[#This Row],[NIVEL 2]],Catálogo!A:B,2,FALSE),"")</f>
        <v/>
      </c>
      <c r="R243" s="5"/>
      <c r="S243" s="6"/>
      <c r="T243" s="5"/>
      <c r="U243" s="5"/>
      <c r="V243" s="5" t="str">
        <f>IF(ActividadesCom[[#This Row],[NIVEL 3]]&lt;&gt;0,VLOOKUP(ActividadesCom[[#This Row],[NIVEL 3]],Catálogo!A:B,2,FALSE),"")</f>
        <v/>
      </c>
      <c r="W243" s="5"/>
      <c r="X243" s="6"/>
      <c r="Y243" s="5"/>
      <c r="Z243" s="5"/>
      <c r="AA243" s="5" t="str">
        <f>IF(ActividadesCom[[#This Row],[NIVEL 4]]&lt;&gt;0,VLOOKUP(ActividadesCom[[#This Row],[NIVEL 4]],Catálogo!A:B,2,FALSE),"")</f>
        <v/>
      </c>
      <c r="AB243" s="5"/>
      <c r="AC243" s="6"/>
      <c r="AD243" s="5"/>
      <c r="AE243" s="5"/>
      <c r="AF243" s="5" t="str">
        <f>IF(ActividadesCom[[#This Row],[NIVEL 5]]&lt;&gt;0,VLOOKUP(ActividadesCom[[#This Row],[NIVEL 5]],Catálogo!A:B,2,FALSE),"")</f>
        <v/>
      </c>
      <c r="AG243" s="5"/>
      <c r="AH243" s="2"/>
      <c r="AI243" s="2"/>
    </row>
    <row r="244" spans="1:35" ht="52" x14ac:dyDescent="0.2">
      <c r="A244" s="5" t="s">
        <v>4764</v>
      </c>
      <c r="B244" s="7">
        <v>13470339</v>
      </c>
      <c r="C244" s="10" t="s">
        <v>1344</v>
      </c>
      <c r="D244" s="7" t="s">
        <v>1250</v>
      </c>
      <c r="E244" s="5">
        <f>SUM(ActividadesCom[[#This Row],[CRÉD. 1]],ActividadesCom[[#This Row],[CRÉD. 2]],ActividadesCom[[#This Row],[CRÉD. 3]],ActividadesCom[[#This Row],[CRÉD. 4]],ActividadesCom[[#This Row],[CRÉD. 5]])</f>
        <v>3</v>
      </c>
      <c r="F2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4" s="5" t="str">
        <f>IF(ActividadesCom[[#This Row],[PROMEDIO]]="","",IF(ActividadesCom[[#This Row],[PROMEDIO]]&gt;=4,"EXCELENTE",IF(ActividadesCom[[#This Row],[PROMEDIO]]&gt;=3,"NOTABLE",IF(ActividadesCom[[#This Row],[PROMEDIO]]&gt;=2,"BUENO",IF(ActividadesCom[[#This Row],[PROMEDIO]]=1,"SUFICIENTE","")))))</f>
        <v/>
      </c>
      <c r="H244" s="5">
        <f>MAX(ActividadesCom[[#This Row],[PERÍODO 1]],ActividadesCom[[#This Row],[PERÍODO 2]],ActividadesCom[[#This Row],[PERÍODO 3]],ActividadesCom[[#This Row],[PERÍODO 4]],ActividadesCom[[#This Row],[PERÍODO 5]])</f>
        <v>20153</v>
      </c>
      <c r="I244" s="6" t="s">
        <v>130</v>
      </c>
      <c r="J244" s="5">
        <v>20153</v>
      </c>
      <c r="K244" s="5" t="s">
        <v>4265</v>
      </c>
      <c r="L244" s="5">
        <f>IF(ActividadesCom[[#This Row],[NIVEL 1]]&lt;&gt;0,VLOOKUP(ActividadesCom[[#This Row],[NIVEL 1]],Catálogo!A:B,2,FALSE),"")</f>
        <v>2</v>
      </c>
      <c r="M244" s="5">
        <v>1</v>
      </c>
      <c r="N244" s="6"/>
      <c r="O244" s="5"/>
      <c r="P244" s="5"/>
      <c r="Q244" s="5" t="str">
        <f>IF(ActividadesCom[[#This Row],[NIVEL 2]]&lt;&gt;0,VLOOKUP(ActividadesCom[[#This Row],[NIVEL 2]],Catálogo!A:B,2,FALSE),"")</f>
        <v/>
      </c>
      <c r="R244" s="5"/>
      <c r="S244" s="6"/>
      <c r="T244" s="5"/>
      <c r="U244" s="5"/>
      <c r="V244" s="5" t="str">
        <f>IF(ActividadesCom[[#This Row],[NIVEL 3]]&lt;&gt;0,VLOOKUP(ActividadesCom[[#This Row],[NIVEL 3]],Catálogo!A:B,2,FALSE),"")</f>
        <v/>
      </c>
      <c r="W244" s="5"/>
      <c r="X244" s="6" t="s">
        <v>33</v>
      </c>
      <c r="Y244" s="5">
        <v>2033</v>
      </c>
      <c r="Z244" s="5" t="s">
        <v>4265</v>
      </c>
      <c r="AA244" s="5">
        <f>IF(ActividadesCom[[#This Row],[NIVEL 4]]&lt;&gt;0,VLOOKUP(ActividadesCom[[#This Row],[NIVEL 4]],Catálogo!A:B,2,FALSE),"")</f>
        <v>2</v>
      </c>
      <c r="AB244" s="5">
        <v>1</v>
      </c>
      <c r="AC244" s="6" t="s">
        <v>55</v>
      </c>
      <c r="AD244" s="5">
        <v>20143</v>
      </c>
      <c r="AE244" s="5" t="s">
        <v>4265</v>
      </c>
      <c r="AF244" s="5">
        <f>IF(ActividadesCom[[#This Row],[NIVEL 5]]&lt;&gt;0,VLOOKUP(ActividadesCom[[#This Row],[NIVEL 5]],Catálogo!A:B,2,FALSE),"")</f>
        <v>2</v>
      </c>
      <c r="AG244" s="5">
        <v>1</v>
      </c>
      <c r="AH244" s="2"/>
      <c r="AI244" s="2"/>
    </row>
    <row r="245" spans="1:35" x14ac:dyDescent="0.2">
      <c r="A245" s="5" t="s">
        <v>4768</v>
      </c>
      <c r="B245" s="7">
        <v>13470343</v>
      </c>
      <c r="C245" s="10" t="s">
        <v>1487</v>
      </c>
      <c r="D245" s="7" t="s">
        <v>1245</v>
      </c>
      <c r="E245" s="5">
        <f>SUM(ActividadesCom[[#This Row],[CRÉD. 1]],ActividadesCom[[#This Row],[CRÉD. 2]],ActividadesCom[[#This Row],[CRÉD. 3]],ActividadesCom[[#This Row],[CRÉD. 4]],ActividadesCom[[#This Row],[CRÉD. 5]])</f>
        <v>0</v>
      </c>
      <c r="F2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5" s="5" t="str">
        <f>IF(ActividadesCom[[#This Row],[PROMEDIO]]="","",IF(ActividadesCom[[#This Row],[PROMEDIO]]&gt;=4,"EXCELENTE",IF(ActividadesCom[[#This Row],[PROMEDIO]]&gt;=3,"NOTABLE",IF(ActividadesCom[[#This Row],[PROMEDIO]]&gt;=2,"BUENO",IF(ActividadesCom[[#This Row],[PROMEDIO]]=1,"SUFICIENTE","")))))</f>
        <v/>
      </c>
      <c r="H245" s="5">
        <f>MAX(ActividadesCom[[#This Row],[PERÍODO 1]],ActividadesCom[[#This Row],[PERÍODO 2]],ActividadesCom[[#This Row],[PERÍODO 3]],ActividadesCom[[#This Row],[PERÍODO 4]],ActividadesCom[[#This Row],[PERÍODO 5]])</f>
        <v>0</v>
      </c>
      <c r="I245" s="6"/>
      <c r="J245" s="5"/>
      <c r="K245" s="5"/>
      <c r="L245" s="5" t="str">
        <f>IF(ActividadesCom[[#This Row],[NIVEL 1]]&lt;&gt;0,VLOOKUP(ActividadesCom[[#This Row],[NIVEL 1]],Catálogo!A:B,2,FALSE),"")</f>
        <v/>
      </c>
      <c r="M245" s="5"/>
      <c r="N245" s="6"/>
      <c r="O245" s="5"/>
      <c r="P245" s="5"/>
      <c r="Q245" s="5" t="str">
        <f>IF(ActividadesCom[[#This Row],[NIVEL 2]]&lt;&gt;0,VLOOKUP(ActividadesCom[[#This Row],[NIVEL 2]],Catálogo!A:B,2,FALSE),"")</f>
        <v/>
      </c>
      <c r="R245" s="5"/>
      <c r="S245" s="6"/>
      <c r="T245" s="5"/>
      <c r="U245" s="5"/>
      <c r="V245" s="5" t="str">
        <f>IF(ActividadesCom[[#This Row],[NIVEL 3]]&lt;&gt;0,VLOOKUP(ActividadesCom[[#This Row],[NIVEL 3]],Catálogo!A:B,2,FALSE),"")</f>
        <v/>
      </c>
      <c r="W245" s="5"/>
      <c r="X245" s="6"/>
      <c r="Y245" s="5"/>
      <c r="Z245" s="5"/>
      <c r="AA245" s="5" t="str">
        <f>IF(ActividadesCom[[#This Row],[NIVEL 4]]&lt;&gt;0,VLOOKUP(ActividadesCom[[#This Row],[NIVEL 4]],Catálogo!A:B,2,FALSE),"")</f>
        <v/>
      </c>
      <c r="AB245" s="5"/>
      <c r="AC245" s="6"/>
      <c r="AD245" s="5"/>
      <c r="AE245" s="5"/>
      <c r="AF245" s="5" t="str">
        <f>IF(ActividadesCom[[#This Row],[NIVEL 5]]&lt;&gt;0,VLOOKUP(ActividadesCom[[#This Row],[NIVEL 5]],Catálogo!A:B,2,FALSE),"")</f>
        <v/>
      </c>
      <c r="AG245" s="5"/>
      <c r="AH245" s="2"/>
      <c r="AI245" s="2"/>
    </row>
    <row r="246" spans="1:35" x14ac:dyDescent="0.2">
      <c r="A246" s="5" t="s">
        <v>4766</v>
      </c>
      <c r="B246" s="7">
        <v>13470345</v>
      </c>
      <c r="C246" s="10" t="s">
        <v>1421</v>
      </c>
      <c r="D246" s="7" t="s">
        <v>1245</v>
      </c>
      <c r="E246" s="5">
        <f>SUM(ActividadesCom[[#This Row],[CRÉD. 1]],ActividadesCom[[#This Row],[CRÉD. 2]],ActividadesCom[[#This Row],[CRÉD. 3]],ActividadesCom[[#This Row],[CRÉD. 4]],ActividadesCom[[#This Row],[CRÉD. 5]])</f>
        <v>0</v>
      </c>
      <c r="F2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6" s="5" t="str">
        <f>IF(ActividadesCom[[#This Row],[PROMEDIO]]="","",IF(ActividadesCom[[#This Row],[PROMEDIO]]&gt;=4,"EXCELENTE",IF(ActividadesCom[[#This Row],[PROMEDIO]]&gt;=3,"NOTABLE",IF(ActividadesCom[[#This Row],[PROMEDIO]]&gt;=2,"BUENO",IF(ActividadesCom[[#This Row],[PROMEDIO]]=1,"SUFICIENTE","")))))</f>
        <v/>
      </c>
      <c r="H246" s="5">
        <f>MAX(ActividadesCom[[#This Row],[PERÍODO 1]],ActividadesCom[[#This Row],[PERÍODO 2]],ActividadesCom[[#This Row],[PERÍODO 3]],ActividadesCom[[#This Row],[PERÍODO 4]],ActividadesCom[[#This Row],[PERÍODO 5]])</f>
        <v>0</v>
      </c>
      <c r="I246" s="6"/>
      <c r="J246" s="5"/>
      <c r="K246" s="5"/>
      <c r="L246" s="5" t="str">
        <f>IF(ActividadesCom[[#This Row],[NIVEL 1]]&lt;&gt;0,VLOOKUP(ActividadesCom[[#This Row],[NIVEL 1]],Catálogo!A:B,2,FALSE),"")</f>
        <v/>
      </c>
      <c r="M246" s="5"/>
      <c r="N246" s="6"/>
      <c r="O246" s="5"/>
      <c r="P246" s="5"/>
      <c r="Q246" s="5" t="str">
        <f>IF(ActividadesCom[[#This Row],[NIVEL 2]]&lt;&gt;0,VLOOKUP(ActividadesCom[[#This Row],[NIVEL 2]],Catálogo!A:B,2,FALSE),"")</f>
        <v/>
      </c>
      <c r="R246" s="5"/>
      <c r="S246" s="6"/>
      <c r="T246" s="5"/>
      <c r="U246" s="5"/>
      <c r="V246" s="5" t="str">
        <f>IF(ActividadesCom[[#This Row],[NIVEL 3]]&lt;&gt;0,VLOOKUP(ActividadesCom[[#This Row],[NIVEL 3]],Catálogo!A:B,2,FALSE),"")</f>
        <v/>
      </c>
      <c r="W246" s="5"/>
      <c r="X246" s="6"/>
      <c r="Y246" s="5"/>
      <c r="Z246" s="5"/>
      <c r="AA246" s="5" t="str">
        <f>IF(ActividadesCom[[#This Row],[NIVEL 4]]&lt;&gt;0,VLOOKUP(ActividadesCom[[#This Row],[NIVEL 4]],Catálogo!A:B,2,FALSE),"")</f>
        <v/>
      </c>
      <c r="AB246" s="5"/>
      <c r="AC246" s="6"/>
      <c r="AD246" s="5"/>
      <c r="AE246" s="5"/>
      <c r="AF246" s="5" t="str">
        <f>IF(ActividadesCom[[#This Row],[NIVEL 5]]&lt;&gt;0,VLOOKUP(ActividadesCom[[#This Row],[NIVEL 5]],Catálogo!A:B,2,FALSE),"")</f>
        <v/>
      </c>
      <c r="AG246" s="5"/>
      <c r="AH246" s="2"/>
      <c r="AI246" s="2"/>
    </row>
    <row r="247" spans="1:35" ht="104" x14ac:dyDescent="0.2">
      <c r="A247" s="5" t="s">
        <v>4766</v>
      </c>
      <c r="B247" s="7">
        <v>13470347</v>
      </c>
      <c r="C247" s="10" t="s">
        <v>1422</v>
      </c>
      <c r="D247" s="7" t="s">
        <v>1245</v>
      </c>
      <c r="E247" s="5">
        <f>SUM(ActividadesCom[[#This Row],[CRÉD. 1]],ActividadesCom[[#This Row],[CRÉD. 2]],ActividadesCom[[#This Row],[CRÉD. 3]],ActividadesCom[[#This Row],[CRÉD. 4]],ActividadesCom[[#This Row],[CRÉD. 5]])</f>
        <v>5</v>
      </c>
      <c r="F24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47" s="5" t="str">
        <f>IF(ActividadesCom[[#This Row],[PROMEDIO]]="","",IF(ActividadesCom[[#This Row],[PROMEDIO]]&gt;=4,"EXCELENTE",IF(ActividadesCom[[#This Row],[PROMEDIO]]&gt;=3,"NOTABLE",IF(ActividadesCom[[#This Row],[PROMEDIO]]&gt;=2,"BUENO",IF(ActividadesCom[[#This Row],[PROMEDIO]]=1,"SUFICIENTE","")))))</f>
        <v>BUENO</v>
      </c>
      <c r="H247" s="5">
        <f>MAX(ActividadesCom[[#This Row],[PERÍODO 1]],ActividadesCom[[#This Row],[PERÍODO 2]],ActividadesCom[[#This Row],[PERÍODO 3]],ActividadesCom[[#This Row],[PERÍODO 4]],ActividadesCom[[#This Row],[PERÍODO 5]])</f>
        <v>20163</v>
      </c>
      <c r="I247" s="6" t="s">
        <v>125</v>
      </c>
      <c r="J247" s="5">
        <v>20161</v>
      </c>
      <c r="K247" s="5" t="s">
        <v>4265</v>
      </c>
      <c r="L247" s="5">
        <f>IF(ActividadesCom[[#This Row],[NIVEL 1]]&lt;&gt;0,VLOOKUP(ActividadesCom[[#This Row],[NIVEL 1]],Catálogo!A:B,2,FALSE),"")</f>
        <v>2</v>
      </c>
      <c r="M247" s="5">
        <v>1</v>
      </c>
      <c r="N247" s="6" t="s">
        <v>202</v>
      </c>
      <c r="O247" s="5">
        <v>20161</v>
      </c>
      <c r="P247" s="5" t="s">
        <v>4265</v>
      </c>
      <c r="Q247" s="5">
        <f>IF(ActividadesCom[[#This Row],[NIVEL 2]]&lt;&gt;0,VLOOKUP(ActividadesCom[[#This Row],[NIVEL 2]],Catálogo!A:B,2,FALSE),"")</f>
        <v>2</v>
      </c>
      <c r="R247" s="5">
        <v>1</v>
      </c>
      <c r="S247" s="6" t="s">
        <v>56</v>
      </c>
      <c r="T247" s="5">
        <v>20161</v>
      </c>
      <c r="U247" s="5" t="s">
        <v>4265</v>
      </c>
      <c r="V247" s="5">
        <f>IF(ActividadesCom[[#This Row],[NIVEL 3]]&lt;&gt;0,VLOOKUP(ActividadesCom[[#This Row],[NIVEL 3]],Catálogo!A:B,2,FALSE),"")</f>
        <v>2</v>
      </c>
      <c r="W247" s="5">
        <v>1</v>
      </c>
      <c r="X247" s="6" t="s">
        <v>203</v>
      </c>
      <c r="Y247" s="5">
        <v>20163</v>
      </c>
      <c r="Z247" s="5" t="s">
        <v>4265</v>
      </c>
      <c r="AA247" s="5">
        <f>IF(ActividadesCom[[#This Row],[NIVEL 4]]&lt;&gt;0,VLOOKUP(ActividadesCom[[#This Row],[NIVEL 4]],Catálogo!A:B,2,FALSE),"")</f>
        <v>2</v>
      </c>
      <c r="AB247" s="5">
        <v>1</v>
      </c>
      <c r="AC247" s="6" t="s">
        <v>194</v>
      </c>
      <c r="AD247" s="5">
        <v>20161</v>
      </c>
      <c r="AE247" s="5" t="s">
        <v>4265</v>
      </c>
      <c r="AF247" s="5">
        <f>IF(ActividadesCom[[#This Row],[NIVEL 5]]&lt;&gt;0,VLOOKUP(ActividadesCom[[#This Row],[NIVEL 5]],Catálogo!A:B,2,FALSE),"")</f>
        <v>2</v>
      </c>
      <c r="AG247" s="5">
        <v>1</v>
      </c>
      <c r="AH247" s="2"/>
      <c r="AI247" s="2"/>
    </row>
    <row r="248" spans="1:35" ht="52" x14ac:dyDescent="0.2">
      <c r="A248" s="5" t="s">
        <v>4768</v>
      </c>
      <c r="B248" s="7">
        <v>13470348</v>
      </c>
      <c r="C248" s="10" t="s">
        <v>1488</v>
      </c>
      <c r="D248" s="7" t="s">
        <v>1245</v>
      </c>
      <c r="E248" s="5">
        <f>SUM(ActividadesCom[[#This Row],[CRÉD. 1]],ActividadesCom[[#This Row],[CRÉD. 2]],ActividadesCom[[#This Row],[CRÉD. 3]],ActividadesCom[[#This Row],[CRÉD. 4]],ActividadesCom[[#This Row],[CRÉD. 5]])</f>
        <v>6</v>
      </c>
      <c r="F24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48" s="5" t="str">
        <f>IF(ActividadesCom[[#This Row],[PROMEDIO]]="","",IF(ActividadesCom[[#This Row],[PROMEDIO]]&gt;=4,"EXCELENTE",IF(ActividadesCom[[#This Row],[PROMEDIO]]&gt;=3,"NOTABLE",IF(ActividadesCom[[#This Row],[PROMEDIO]]&gt;=2,"BUENO",IF(ActividadesCom[[#This Row],[PROMEDIO]]=1,"SUFICIENTE","")))))</f>
        <v>BUENO</v>
      </c>
      <c r="H248" s="5">
        <f>MAX(ActividadesCom[[#This Row],[PERÍODO 1]],ActividadesCom[[#This Row],[PERÍODO 2]],ActividadesCom[[#This Row],[PERÍODO 3]],ActividadesCom[[#This Row],[PERÍODO 4]],ActividadesCom[[#This Row],[PERÍODO 5]])</f>
        <v>20153</v>
      </c>
      <c r="I248" s="6" t="s">
        <v>148</v>
      </c>
      <c r="J248" s="5">
        <v>20141</v>
      </c>
      <c r="K248" s="5" t="s">
        <v>4265</v>
      </c>
      <c r="L248" s="5">
        <f>IF(ActividadesCom[[#This Row],[NIVEL 1]]&lt;&gt;0,VLOOKUP(ActividadesCom[[#This Row],[NIVEL 1]],Catálogo!A:B,2,FALSE),"")</f>
        <v>2</v>
      </c>
      <c r="M248" s="5">
        <v>1</v>
      </c>
      <c r="N248" s="6" t="s">
        <v>149</v>
      </c>
      <c r="O248" s="5">
        <v>20141</v>
      </c>
      <c r="P248" s="5" t="s">
        <v>4265</v>
      </c>
      <c r="Q248" s="5">
        <f>IF(ActividadesCom[[#This Row],[NIVEL 2]]&lt;&gt;0,VLOOKUP(ActividadesCom[[#This Row],[NIVEL 2]],Catálogo!A:B,2,FALSE),"")</f>
        <v>2</v>
      </c>
      <c r="R248" s="5">
        <v>1</v>
      </c>
      <c r="S248" s="6" t="s">
        <v>150</v>
      </c>
      <c r="T248" s="5">
        <v>20141</v>
      </c>
      <c r="U248" s="5" t="s">
        <v>4265</v>
      </c>
      <c r="V248" s="5">
        <f>IF(ActividadesCom[[#This Row],[NIVEL 3]]&lt;&gt;0,VLOOKUP(ActividadesCom[[#This Row],[NIVEL 3]],Catálogo!A:B,2,FALSE),"")</f>
        <v>2</v>
      </c>
      <c r="W248" s="5">
        <v>1</v>
      </c>
      <c r="X248" s="6" t="s">
        <v>151</v>
      </c>
      <c r="Y248" s="5">
        <v>20153</v>
      </c>
      <c r="Z248" s="5" t="s">
        <v>4265</v>
      </c>
      <c r="AA248" s="5">
        <f>IF(ActividadesCom[[#This Row],[NIVEL 4]]&lt;&gt;0,VLOOKUP(ActividadesCom[[#This Row],[NIVEL 4]],Catálogo!A:B,2,FALSE),"")</f>
        <v>2</v>
      </c>
      <c r="AB248" s="5">
        <v>1</v>
      </c>
      <c r="AC248" s="6" t="s">
        <v>33</v>
      </c>
      <c r="AD248" s="5">
        <v>20123</v>
      </c>
      <c r="AE248" s="5" t="s">
        <v>4265</v>
      </c>
      <c r="AF248" s="5">
        <f>IF(ActividadesCom[[#This Row],[NIVEL 5]]&lt;&gt;0,VLOOKUP(ActividadesCom[[#This Row],[NIVEL 5]],Catálogo!A:B,2,FALSE),"")</f>
        <v>2</v>
      </c>
      <c r="AG248" s="5">
        <v>2</v>
      </c>
      <c r="AH248" s="2"/>
      <c r="AI248" s="2"/>
    </row>
    <row r="249" spans="1:35" x14ac:dyDescent="0.2">
      <c r="A249" s="5" t="s">
        <v>4766</v>
      </c>
      <c r="B249" s="7">
        <v>13470349</v>
      </c>
      <c r="C249" s="10" t="s">
        <v>1423</v>
      </c>
      <c r="D249" s="7" t="s">
        <v>1245</v>
      </c>
      <c r="E249" s="5">
        <f>SUM(ActividadesCom[[#This Row],[CRÉD. 1]],ActividadesCom[[#This Row],[CRÉD. 2]],ActividadesCom[[#This Row],[CRÉD. 3]],ActividadesCom[[#This Row],[CRÉD. 4]],ActividadesCom[[#This Row],[CRÉD. 5]])</f>
        <v>0</v>
      </c>
      <c r="F2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9" s="5" t="str">
        <f>IF(ActividadesCom[[#This Row],[PROMEDIO]]="","",IF(ActividadesCom[[#This Row],[PROMEDIO]]&gt;=4,"EXCELENTE",IF(ActividadesCom[[#This Row],[PROMEDIO]]&gt;=3,"NOTABLE",IF(ActividadesCom[[#This Row],[PROMEDIO]]&gt;=2,"BUENO",IF(ActividadesCom[[#This Row],[PROMEDIO]]=1,"SUFICIENTE","")))))</f>
        <v/>
      </c>
      <c r="H249" s="5">
        <f>MAX(ActividadesCom[[#This Row],[PERÍODO 1]],ActividadesCom[[#This Row],[PERÍODO 2]],ActividadesCom[[#This Row],[PERÍODO 3]],ActividadesCom[[#This Row],[PERÍODO 4]],ActividadesCom[[#This Row],[PERÍODO 5]])</f>
        <v>0</v>
      </c>
      <c r="I249" s="6"/>
      <c r="J249" s="5"/>
      <c r="K249" s="5"/>
      <c r="L249" s="5" t="str">
        <f>IF(ActividadesCom[[#This Row],[NIVEL 1]]&lt;&gt;0,VLOOKUP(ActividadesCom[[#This Row],[NIVEL 1]],Catálogo!A:B,2,FALSE),"")</f>
        <v/>
      </c>
      <c r="M249" s="5"/>
      <c r="N249" s="6"/>
      <c r="O249" s="5"/>
      <c r="P249" s="5"/>
      <c r="Q249" s="5" t="str">
        <f>IF(ActividadesCom[[#This Row],[NIVEL 2]]&lt;&gt;0,VLOOKUP(ActividadesCom[[#This Row],[NIVEL 2]],Catálogo!A:B,2,FALSE),"")</f>
        <v/>
      </c>
      <c r="R249" s="5"/>
      <c r="S249" s="6"/>
      <c r="T249" s="5"/>
      <c r="U249" s="5"/>
      <c r="V249" s="5" t="str">
        <f>IF(ActividadesCom[[#This Row],[NIVEL 3]]&lt;&gt;0,VLOOKUP(ActividadesCom[[#This Row],[NIVEL 3]],Catálogo!A:B,2,FALSE),"")</f>
        <v/>
      </c>
      <c r="W249" s="5"/>
      <c r="X249" s="6"/>
      <c r="Y249" s="5"/>
      <c r="Z249" s="5"/>
      <c r="AA249" s="5" t="str">
        <f>IF(ActividadesCom[[#This Row],[NIVEL 4]]&lt;&gt;0,VLOOKUP(ActividadesCom[[#This Row],[NIVEL 4]],Catálogo!A:B,2,FALSE),"")</f>
        <v/>
      </c>
      <c r="AB249" s="5"/>
      <c r="AC249" s="6"/>
      <c r="AD249" s="5"/>
      <c r="AE249" s="5"/>
      <c r="AF249" s="5" t="str">
        <f>IF(ActividadesCom[[#This Row],[NIVEL 5]]&lt;&gt;0,VLOOKUP(ActividadesCom[[#This Row],[NIVEL 5]],Catálogo!A:B,2,FALSE),"")</f>
        <v/>
      </c>
      <c r="AG249" s="5"/>
      <c r="AH249" s="2"/>
      <c r="AI249" s="2"/>
    </row>
    <row r="250" spans="1:35" x14ac:dyDescent="0.2">
      <c r="A250" s="5" t="s">
        <v>4766</v>
      </c>
      <c r="B250" s="7">
        <v>13470350</v>
      </c>
      <c r="C250" s="10" t="s">
        <v>1424</v>
      </c>
      <c r="D250" s="7" t="s">
        <v>1245</v>
      </c>
      <c r="E250" s="5">
        <f>SUM(ActividadesCom[[#This Row],[CRÉD. 1]],ActividadesCom[[#This Row],[CRÉD. 2]],ActividadesCom[[#This Row],[CRÉD. 3]],ActividadesCom[[#This Row],[CRÉD. 4]],ActividadesCom[[#This Row],[CRÉD. 5]])</f>
        <v>0</v>
      </c>
      <c r="F2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0" s="5" t="str">
        <f>IF(ActividadesCom[[#This Row],[PROMEDIO]]="","",IF(ActividadesCom[[#This Row],[PROMEDIO]]&gt;=4,"EXCELENTE",IF(ActividadesCom[[#This Row],[PROMEDIO]]&gt;=3,"NOTABLE",IF(ActividadesCom[[#This Row],[PROMEDIO]]&gt;=2,"BUENO",IF(ActividadesCom[[#This Row],[PROMEDIO]]=1,"SUFICIENTE","")))))</f>
        <v/>
      </c>
      <c r="H250" s="5">
        <f>MAX(ActividadesCom[[#This Row],[PERÍODO 1]],ActividadesCom[[#This Row],[PERÍODO 2]],ActividadesCom[[#This Row],[PERÍODO 3]],ActividadesCom[[#This Row],[PERÍODO 4]],ActividadesCom[[#This Row],[PERÍODO 5]])</f>
        <v>0</v>
      </c>
      <c r="I250" s="6"/>
      <c r="J250" s="5"/>
      <c r="K250" s="5"/>
      <c r="L250" s="5" t="str">
        <f>IF(ActividadesCom[[#This Row],[NIVEL 1]]&lt;&gt;0,VLOOKUP(ActividadesCom[[#This Row],[NIVEL 1]],Catálogo!A:B,2,FALSE),"")</f>
        <v/>
      </c>
      <c r="M250" s="5"/>
      <c r="N250" s="6"/>
      <c r="O250" s="5"/>
      <c r="P250" s="5"/>
      <c r="Q250" s="5" t="str">
        <f>IF(ActividadesCom[[#This Row],[NIVEL 2]]&lt;&gt;0,VLOOKUP(ActividadesCom[[#This Row],[NIVEL 2]],Catálogo!A:B,2,FALSE),"")</f>
        <v/>
      </c>
      <c r="R250" s="5"/>
      <c r="S250" s="6"/>
      <c r="T250" s="5"/>
      <c r="U250" s="5"/>
      <c r="V250" s="5" t="str">
        <f>IF(ActividadesCom[[#This Row],[NIVEL 3]]&lt;&gt;0,VLOOKUP(ActividadesCom[[#This Row],[NIVEL 3]],Catálogo!A:B,2,FALSE),"")</f>
        <v/>
      </c>
      <c r="W250" s="5"/>
      <c r="X250" s="6"/>
      <c r="Y250" s="5"/>
      <c r="Z250" s="5"/>
      <c r="AA250" s="5" t="str">
        <f>IF(ActividadesCom[[#This Row],[NIVEL 4]]&lt;&gt;0,VLOOKUP(ActividadesCom[[#This Row],[NIVEL 4]],Catálogo!A:B,2,FALSE),"")</f>
        <v/>
      </c>
      <c r="AB250" s="5"/>
      <c r="AC250" s="6"/>
      <c r="AD250" s="5"/>
      <c r="AE250" s="5"/>
      <c r="AF250" s="5" t="str">
        <f>IF(ActividadesCom[[#This Row],[NIVEL 5]]&lt;&gt;0,VLOOKUP(ActividadesCom[[#This Row],[NIVEL 5]],Catálogo!A:B,2,FALSE),"")</f>
        <v/>
      </c>
      <c r="AG250" s="5"/>
      <c r="AH250" s="2"/>
      <c r="AI250" s="2"/>
    </row>
    <row r="251" spans="1:35" ht="26" x14ac:dyDescent="0.2">
      <c r="A251" s="5" t="s">
        <v>4772</v>
      </c>
      <c r="B251" s="7">
        <v>13470352</v>
      </c>
      <c r="C251" s="10" t="s">
        <v>1623</v>
      </c>
      <c r="D251" s="7" t="s">
        <v>1250</v>
      </c>
      <c r="E251" s="5">
        <f>SUM(ActividadesCom[[#This Row],[CRÉD. 1]],ActividadesCom[[#This Row],[CRÉD. 2]],ActividadesCom[[#This Row],[CRÉD. 3]],ActividadesCom[[#This Row],[CRÉD. 4]],ActividadesCom[[#This Row],[CRÉD. 5]])</f>
        <v>0</v>
      </c>
      <c r="F2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1" s="5" t="str">
        <f>IF(ActividadesCom[[#This Row],[PROMEDIO]]="","",IF(ActividadesCom[[#This Row],[PROMEDIO]]&gt;=4,"EXCELENTE",IF(ActividadesCom[[#This Row],[PROMEDIO]]&gt;=3,"NOTABLE",IF(ActividadesCom[[#This Row],[PROMEDIO]]&gt;=2,"BUENO",IF(ActividadesCom[[#This Row],[PROMEDIO]]=1,"SUFICIENTE","")))))</f>
        <v/>
      </c>
      <c r="H251" s="5">
        <f>MAX(ActividadesCom[[#This Row],[PERÍODO 1]],ActividadesCom[[#This Row],[PERÍODO 2]],ActividadesCom[[#This Row],[PERÍODO 3]],ActividadesCom[[#This Row],[PERÍODO 4]],ActividadesCom[[#This Row],[PERÍODO 5]])</f>
        <v>0</v>
      </c>
      <c r="I251" s="6"/>
      <c r="J251" s="5"/>
      <c r="K251" s="5"/>
      <c r="L251" s="5" t="str">
        <f>IF(ActividadesCom[[#This Row],[NIVEL 1]]&lt;&gt;0,VLOOKUP(ActividadesCom[[#This Row],[NIVEL 1]],Catálogo!A:B,2,FALSE),"")</f>
        <v/>
      </c>
      <c r="M251" s="5"/>
      <c r="N251" s="6"/>
      <c r="O251" s="5"/>
      <c r="P251" s="5"/>
      <c r="Q251" s="5" t="str">
        <f>IF(ActividadesCom[[#This Row],[NIVEL 2]]&lt;&gt;0,VLOOKUP(ActividadesCom[[#This Row],[NIVEL 2]],Catálogo!A:B,2,FALSE),"")</f>
        <v/>
      </c>
      <c r="R251" s="5"/>
      <c r="S251" s="6"/>
      <c r="T251" s="5"/>
      <c r="U251" s="5"/>
      <c r="V251" s="5" t="str">
        <f>IF(ActividadesCom[[#This Row],[NIVEL 3]]&lt;&gt;0,VLOOKUP(ActividadesCom[[#This Row],[NIVEL 3]],Catálogo!A:B,2,FALSE),"")</f>
        <v/>
      </c>
      <c r="W251" s="5"/>
      <c r="X251" s="6"/>
      <c r="Y251" s="5"/>
      <c r="Z251" s="5"/>
      <c r="AA251" s="5" t="str">
        <f>IF(ActividadesCom[[#This Row],[NIVEL 4]]&lt;&gt;0,VLOOKUP(ActividadesCom[[#This Row],[NIVEL 4]],Catálogo!A:B,2,FALSE),"")</f>
        <v/>
      </c>
      <c r="AB251" s="5"/>
      <c r="AC251" s="6"/>
      <c r="AD251" s="5"/>
      <c r="AE251" s="5"/>
      <c r="AF251" s="5" t="str">
        <f>IF(ActividadesCom[[#This Row],[NIVEL 5]]&lt;&gt;0,VLOOKUP(ActividadesCom[[#This Row],[NIVEL 5]],Catálogo!A:B,2,FALSE),"")</f>
        <v/>
      </c>
      <c r="AG251" s="5"/>
      <c r="AH251" s="2"/>
      <c r="AI251" s="2"/>
    </row>
    <row r="252" spans="1:35" ht="91" x14ac:dyDescent="0.2">
      <c r="A252" s="5" t="s">
        <v>4764</v>
      </c>
      <c r="B252" s="7">
        <v>13470354</v>
      </c>
      <c r="C252" s="10" t="s">
        <v>1345</v>
      </c>
      <c r="D252" s="7" t="s">
        <v>1250</v>
      </c>
      <c r="E252" s="5">
        <f>SUM(ActividadesCom[[#This Row],[CRÉD. 1]],ActividadesCom[[#This Row],[CRÉD. 2]],ActividadesCom[[#This Row],[CRÉD. 3]],ActividadesCom[[#This Row],[CRÉD. 4]],ActividadesCom[[#This Row],[CRÉD. 5]])</f>
        <v>7</v>
      </c>
      <c r="F25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52" s="5" t="str">
        <f>IF(ActividadesCom[[#This Row],[PROMEDIO]]="","",IF(ActividadesCom[[#This Row],[PROMEDIO]]&gt;=4,"EXCELENTE",IF(ActividadesCom[[#This Row],[PROMEDIO]]&gt;=3,"NOTABLE",IF(ActividadesCom[[#This Row],[PROMEDIO]]&gt;=2,"BUENO",IF(ActividadesCom[[#This Row],[PROMEDIO]]=1,"SUFICIENTE","")))))</f>
        <v>BUENO</v>
      </c>
      <c r="H252" s="5">
        <f>MAX(ActividadesCom[[#This Row],[PERÍODO 1]],ActividadesCom[[#This Row],[PERÍODO 2]],ActividadesCom[[#This Row],[PERÍODO 3]],ActividadesCom[[#This Row],[PERÍODO 4]],ActividadesCom[[#This Row],[PERÍODO 5]])</f>
        <v>20161</v>
      </c>
      <c r="I252" s="6" t="s">
        <v>60</v>
      </c>
      <c r="J252" s="5">
        <v>20151</v>
      </c>
      <c r="K252" s="5" t="s">
        <v>4265</v>
      </c>
      <c r="L252" s="5">
        <f>IF(ActividadesCom[[#This Row],[NIVEL 1]]&lt;&gt;0,VLOOKUP(ActividadesCom[[#This Row],[NIVEL 1]],Catálogo!A:B,2,FALSE),"")</f>
        <v>2</v>
      </c>
      <c r="M252" s="5">
        <v>1</v>
      </c>
      <c r="N252" s="6" t="s">
        <v>111</v>
      </c>
      <c r="O252" s="5">
        <v>20151</v>
      </c>
      <c r="P252" s="5" t="s">
        <v>4265</v>
      </c>
      <c r="Q252" s="5">
        <f>IF(ActividadesCom[[#This Row],[NIVEL 2]]&lt;&gt;0,VLOOKUP(ActividadesCom[[#This Row],[NIVEL 2]],Catálogo!A:B,2,FALSE),"")</f>
        <v>2</v>
      </c>
      <c r="R252" s="5">
        <v>2</v>
      </c>
      <c r="S252" s="6" t="s">
        <v>3</v>
      </c>
      <c r="T252" s="5">
        <v>20151</v>
      </c>
      <c r="U252" s="5" t="s">
        <v>4265</v>
      </c>
      <c r="V252" s="5">
        <f>IF(ActividadesCom[[#This Row],[NIVEL 3]]&lt;&gt;0,VLOOKUP(ActividadesCom[[#This Row],[NIVEL 3]],Catálogo!A:B,2,FALSE),"")</f>
        <v>2</v>
      </c>
      <c r="W252" s="5">
        <v>1</v>
      </c>
      <c r="X252" s="6" t="s">
        <v>128</v>
      </c>
      <c r="Y252" s="5">
        <v>20161</v>
      </c>
      <c r="Z252" s="5" t="s">
        <v>4265</v>
      </c>
      <c r="AA252" s="5">
        <f>IF(ActividadesCom[[#This Row],[NIVEL 4]]&lt;&gt;0,VLOOKUP(ActividadesCom[[#This Row],[NIVEL 4]],Catálogo!A:B,2,FALSE),"")</f>
        <v>2</v>
      </c>
      <c r="AB252" s="5">
        <v>1</v>
      </c>
      <c r="AC252" s="6" t="s">
        <v>85</v>
      </c>
      <c r="AD252" s="5" t="s">
        <v>51</v>
      </c>
      <c r="AE252" s="5" t="s">
        <v>4265</v>
      </c>
      <c r="AF252" s="5">
        <f>IF(ActividadesCom[[#This Row],[NIVEL 5]]&lt;&gt;0,VLOOKUP(ActividadesCom[[#This Row],[NIVEL 5]],Catálogo!A:B,2,FALSE),"")</f>
        <v>2</v>
      </c>
      <c r="AG252" s="5">
        <v>2</v>
      </c>
      <c r="AH252" s="2"/>
      <c r="AI252" s="2"/>
    </row>
    <row r="253" spans="1:35" x14ac:dyDescent="0.2">
      <c r="A253" s="5" t="s">
        <v>4763</v>
      </c>
      <c r="B253" s="7">
        <v>13470355</v>
      </c>
      <c r="C253" s="10" t="s">
        <v>1300</v>
      </c>
      <c r="D253" s="7" t="s">
        <v>1245</v>
      </c>
      <c r="E253" s="5">
        <f>SUM(ActividadesCom[[#This Row],[CRÉD. 1]],ActividadesCom[[#This Row],[CRÉD. 2]],ActividadesCom[[#This Row],[CRÉD. 3]],ActividadesCom[[#This Row],[CRÉD. 4]],ActividadesCom[[#This Row],[CRÉD. 5]])</f>
        <v>1</v>
      </c>
      <c r="F2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3" s="5" t="str">
        <f>IF(ActividadesCom[[#This Row],[PROMEDIO]]="","",IF(ActividadesCom[[#This Row],[PROMEDIO]]&gt;=4,"EXCELENTE",IF(ActividadesCom[[#This Row],[PROMEDIO]]&gt;=3,"NOTABLE",IF(ActividadesCom[[#This Row],[PROMEDIO]]&gt;=2,"BUENO",IF(ActividadesCom[[#This Row],[PROMEDIO]]=1,"SUFICIENTE","")))))</f>
        <v/>
      </c>
      <c r="H253" s="5">
        <f>MAX(ActividadesCom[[#This Row],[PERÍODO 1]],ActividadesCom[[#This Row],[PERÍODO 2]],ActividadesCom[[#This Row],[PERÍODO 3]],ActividadesCom[[#This Row],[PERÍODO 4]],ActividadesCom[[#This Row],[PERÍODO 5]])</f>
        <v>20141</v>
      </c>
      <c r="I253" s="6"/>
      <c r="J253" s="5"/>
      <c r="K253" s="5"/>
      <c r="L253" s="5" t="str">
        <f>IF(ActividadesCom[[#This Row],[NIVEL 1]]&lt;&gt;0,VLOOKUP(ActividadesCom[[#This Row],[NIVEL 1]],Catálogo!A:B,2,FALSE),"")</f>
        <v/>
      </c>
      <c r="M253" s="5"/>
      <c r="N253" s="6"/>
      <c r="O253" s="5"/>
      <c r="P253" s="5"/>
      <c r="Q253" s="5" t="str">
        <f>IF(ActividadesCom[[#This Row],[NIVEL 2]]&lt;&gt;0,VLOOKUP(ActividadesCom[[#This Row],[NIVEL 2]],Catálogo!A:B,2,FALSE),"")</f>
        <v/>
      </c>
      <c r="R253" s="5"/>
      <c r="S253" s="6"/>
      <c r="T253" s="5"/>
      <c r="U253" s="5"/>
      <c r="V253" s="5" t="str">
        <f>IF(ActividadesCom[[#This Row],[NIVEL 3]]&lt;&gt;0,VLOOKUP(ActividadesCom[[#This Row],[NIVEL 3]],Catálogo!A:B,2,FALSE),"")</f>
        <v/>
      </c>
      <c r="W253" s="5"/>
      <c r="X253" s="6"/>
      <c r="Y253" s="5"/>
      <c r="Z253" s="5"/>
      <c r="AA253" s="5" t="str">
        <f>IF(ActividadesCom[[#This Row],[NIVEL 4]]&lt;&gt;0,VLOOKUP(ActividadesCom[[#This Row],[NIVEL 4]],Catálogo!A:B,2,FALSE),"")</f>
        <v/>
      </c>
      <c r="AB253" s="5"/>
      <c r="AC253" s="6" t="s">
        <v>67</v>
      </c>
      <c r="AD253" s="5">
        <v>20141</v>
      </c>
      <c r="AE253" s="5" t="s">
        <v>4265</v>
      </c>
      <c r="AF253" s="5">
        <f>IF(ActividadesCom[[#This Row],[NIVEL 5]]&lt;&gt;0,VLOOKUP(ActividadesCom[[#This Row],[NIVEL 5]],Catálogo!A:B,2,FALSE),"")</f>
        <v>2</v>
      </c>
      <c r="AG253" s="5">
        <v>1</v>
      </c>
      <c r="AH253" s="2"/>
      <c r="AI253" s="2"/>
    </row>
    <row r="254" spans="1:35" x14ac:dyDescent="0.2">
      <c r="A254" s="5" t="s">
        <v>4765</v>
      </c>
      <c r="B254" s="7">
        <v>13470358</v>
      </c>
      <c r="C254" s="10" t="s">
        <v>1389</v>
      </c>
      <c r="D254" s="7" t="s">
        <v>1245</v>
      </c>
      <c r="E254" s="5">
        <f>SUM(ActividadesCom[[#This Row],[CRÉD. 1]],ActividadesCom[[#This Row],[CRÉD. 2]],ActividadesCom[[#This Row],[CRÉD. 3]],ActividadesCom[[#This Row],[CRÉD. 4]],ActividadesCom[[#This Row],[CRÉD. 5]])</f>
        <v>0</v>
      </c>
      <c r="F2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4" s="5" t="str">
        <f>IF(ActividadesCom[[#This Row],[PROMEDIO]]="","",IF(ActividadesCom[[#This Row],[PROMEDIO]]&gt;=4,"EXCELENTE",IF(ActividadesCom[[#This Row],[PROMEDIO]]&gt;=3,"NOTABLE",IF(ActividadesCom[[#This Row],[PROMEDIO]]&gt;=2,"BUENO",IF(ActividadesCom[[#This Row],[PROMEDIO]]=1,"SUFICIENTE","")))))</f>
        <v/>
      </c>
      <c r="H254" s="5">
        <f>MAX(ActividadesCom[[#This Row],[PERÍODO 1]],ActividadesCom[[#This Row],[PERÍODO 2]],ActividadesCom[[#This Row],[PERÍODO 3]],ActividadesCom[[#This Row],[PERÍODO 4]],ActividadesCom[[#This Row],[PERÍODO 5]])</f>
        <v>0</v>
      </c>
      <c r="I254" s="6"/>
      <c r="J254" s="5"/>
      <c r="K254" s="5"/>
      <c r="L254" s="5" t="str">
        <f>IF(ActividadesCom[[#This Row],[NIVEL 1]]&lt;&gt;0,VLOOKUP(ActividadesCom[[#This Row],[NIVEL 1]],Catálogo!A:B,2,FALSE),"")</f>
        <v/>
      </c>
      <c r="M254" s="5"/>
      <c r="N254" s="6"/>
      <c r="O254" s="5"/>
      <c r="P254" s="5"/>
      <c r="Q254" s="5" t="str">
        <f>IF(ActividadesCom[[#This Row],[NIVEL 2]]&lt;&gt;0,VLOOKUP(ActividadesCom[[#This Row],[NIVEL 2]],Catálogo!A:B,2,FALSE),"")</f>
        <v/>
      </c>
      <c r="R254" s="5"/>
      <c r="S254" s="6"/>
      <c r="T254" s="5"/>
      <c r="U254" s="5"/>
      <c r="V254" s="5" t="str">
        <f>IF(ActividadesCom[[#This Row],[NIVEL 3]]&lt;&gt;0,VLOOKUP(ActividadesCom[[#This Row],[NIVEL 3]],Catálogo!A:B,2,FALSE),"")</f>
        <v/>
      </c>
      <c r="W254" s="5"/>
      <c r="X254" s="6"/>
      <c r="Y254" s="5"/>
      <c r="Z254" s="5"/>
      <c r="AA254" s="5" t="str">
        <f>IF(ActividadesCom[[#This Row],[NIVEL 4]]&lt;&gt;0,VLOOKUP(ActividadesCom[[#This Row],[NIVEL 4]],Catálogo!A:B,2,FALSE),"")</f>
        <v/>
      </c>
      <c r="AB254" s="5"/>
      <c r="AC254" s="6"/>
      <c r="AD254" s="5"/>
      <c r="AE254" s="5"/>
      <c r="AF254" s="5" t="str">
        <f>IF(ActividadesCom[[#This Row],[NIVEL 5]]&lt;&gt;0,VLOOKUP(ActividadesCom[[#This Row],[NIVEL 5]],Catálogo!A:B,2,FALSE),"")</f>
        <v/>
      </c>
      <c r="AG254" s="5"/>
      <c r="AH254" s="2"/>
      <c r="AI254" s="2"/>
    </row>
    <row r="255" spans="1:35" ht="65" x14ac:dyDescent="0.2">
      <c r="A255" s="5" t="s">
        <v>4764</v>
      </c>
      <c r="B255" s="7">
        <v>13470360</v>
      </c>
      <c r="C255" s="10" t="s">
        <v>1346</v>
      </c>
      <c r="D255" s="7" t="s">
        <v>1250</v>
      </c>
      <c r="E255" s="5">
        <f>SUM(ActividadesCom[[#This Row],[CRÉD. 1]],ActividadesCom[[#This Row],[CRÉD. 2]],ActividadesCom[[#This Row],[CRÉD. 3]],ActividadesCom[[#This Row],[CRÉD. 4]],ActividadesCom[[#This Row],[CRÉD. 5]])</f>
        <v>6</v>
      </c>
      <c r="F25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55" s="5" t="str">
        <f>IF(ActividadesCom[[#This Row],[PROMEDIO]]="","",IF(ActividadesCom[[#This Row],[PROMEDIO]]&gt;=4,"EXCELENTE",IF(ActividadesCom[[#This Row],[PROMEDIO]]&gt;=3,"NOTABLE",IF(ActividadesCom[[#This Row],[PROMEDIO]]&gt;=2,"BUENO",IF(ActividadesCom[[#This Row],[PROMEDIO]]=1,"SUFICIENTE","")))))</f>
        <v>BUENO</v>
      </c>
      <c r="H255" s="5">
        <f>MAX(ActividadesCom[[#This Row],[PERÍODO 1]],ActividadesCom[[#This Row],[PERÍODO 2]],ActividadesCom[[#This Row],[PERÍODO 3]],ActividadesCom[[#This Row],[PERÍODO 4]],ActividadesCom[[#This Row],[PERÍODO 5]])</f>
        <v>20151</v>
      </c>
      <c r="I255" s="6" t="s">
        <v>3</v>
      </c>
      <c r="J255" s="5">
        <v>20151</v>
      </c>
      <c r="K255" s="5" t="s">
        <v>4265</v>
      </c>
      <c r="L255" s="5">
        <f>IF(ActividadesCom[[#This Row],[NIVEL 1]]&lt;&gt;0,VLOOKUP(ActividadesCom[[#This Row],[NIVEL 1]],Catálogo!A:B,2,FALSE),"")</f>
        <v>2</v>
      </c>
      <c r="M255" s="5">
        <v>1</v>
      </c>
      <c r="N255" s="6" t="s">
        <v>111</v>
      </c>
      <c r="O255" s="5">
        <v>20143</v>
      </c>
      <c r="P255" s="5" t="s">
        <v>4265</v>
      </c>
      <c r="Q255" s="5">
        <f>IF(ActividadesCom[[#This Row],[NIVEL 2]]&lt;&gt;0,VLOOKUP(ActividadesCom[[#This Row],[NIVEL 2]],Catálogo!A:B,2,FALSE),"")</f>
        <v>2</v>
      </c>
      <c r="R255" s="5">
        <v>1</v>
      </c>
      <c r="S255" s="6" t="s">
        <v>117</v>
      </c>
      <c r="T255" s="5">
        <v>20143</v>
      </c>
      <c r="U255" s="5" t="s">
        <v>4265</v>
      </c>
      <c r="V255" s="5">
        <f>IF(ActividadesCom[[#This Row],[NIVEL 3]]&lt;&gt;0,VLOOKUP(ActividadesCom[[#This Row],[NIVEL 3]],Catálogo!A:B,2,FALSE),"")</f>
        <v>2</v>
      </c>
      <c r="W255" s="5">
        <v>1</v>
      </c>
      <c r="X255" s="6" t="s">
        <v>65</v>
      </c>
      <c r="Y255" s="5">
        <v>20133</v>
      </c>
      <c r="Z255" s="5" t="s">
        <v>4265</v>
      </c>
      <c r="AA255" s="5">
        <f>IF(ActividadesCom[[#This Row],[NIVEL 4]]&lt;&gt;0,VLOOKUP(ActividadesCom[[#This Row],[NIVEL 4]],Catálogo!A:B,2,FALSE),"")</f>
        <v>2</v>
      </c>
      <c r="AB255" s="5">
        <v>1</v>
      </c>
      <c r="AC255" s="6" t="s">
        <v>22</v>
      </c>
      <c r="AD255" s="5" t="s">
        <v>61</v>
      </c>
      <c r="AE255" s="5" t="s">
        <v>4265</v>
      </c>
      <c r="AF255" s="5">
        <f>IF(ActividadesCom[[#This Row],[NIVEL 5]]&lt;&gt;0,VLOOKUP(ActividadesCom[[#This Row],[NIVEL 5]],Catálogo!A:B,2,FALSE),"")</f>
        <v>2</v>
      </c>
      <c r="AG255" s="5">
        <v>2</v>
      </c>
      <c r="AH255" s="2"/>
      <c r="AI255" s="2"/>
    </row>
    <row r="256" spans="1:35" x14ac:dyDescent="0.2">
      <c r="A256" s="5" t="s">
        <v>4763</v>
      </c>
      <c r="B256" s="7">
        <v>13470361</v>
      </c>
      <c r="C256" s="10" t="s">
        <v>1301</v>
      </c>
      <c r="D256" s="7" t="s">
        <v>1245</v>
      </c>
      <c r="E256" s="5">
        <f>SUM(ActividadesCom[[#This Row],[CRÉD. 1]],ActividadesCom[[#This Row],[CRÉD. 2]],ActividadesCom[[#This Row],[CRÉD. 3]],ActividadesCom[[#This Row],[CRÉD. 4]],ActividadesCom[[#This Row],[CRÉD. 5]])</f>
        <v>0</v>
      </c>
      <c r="F2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6" s="5" t="str">
        <f>IF(ActividadesCom[[#This Row],[PROMEDIO]]="","",IF(ActividadesCom[[#This Row],[PROMEDIO]]&gt;=4,"EXCELENTE",IF(ActividadesCom[[#This Row],[PROMEDIO]]&gt;=3,"NOTABLE",IF(ActividadesCom[[#This Row],[PROMEDIO]]&gt;=2,"BUENO",IF(ActividadesCom[[#This Row],[PROMEDIO]]=1,"SUFICIENTE","")))))</f>
        <v/>
      </c>
      <c r="H256" s="5">
        <f>MAX(ActividadesCom[[#This Row],[PERÍODO 1]],ActividadesCom[[#This Row],[PERÍODO 2]],ActividadesCom[[#This Row],[PERÍODO 3]],ActividadesCom[[#This Row],[PERÍODO 4]],ActividadesCom[[#This Row],[PERÍODO 5]])</f>
        <v>0</v>
      </c>
      <c r="I256" s="6"/>
      <c r="J256" s="5"/>
      <c r="K256" s="5"/>
      <c r="L256" s="5" t="str">
        <f>IF(ActividadesCom[[#This Row],[NIVEL 1]]&lt;&gt;0,VLOOKUP(ActividadesCom[[#This Row],[NIVEL 1]],Catálogo!A:B,2,FALSE),"")</f>
        <v/>
      </c>
      <c r="M256" s="5"/>
      <c r="N256" s="6"/>
      <c r="O256" s="5"/>
      <c r="P256" s="5"/>
      <c r="Q256" s="5" t="str">
        <f>IF(ActividadesCom[[#This Row],[NIVEL 2]]&lt;&gt;0,VLOOKUP(ActividadesCom[[#This Row],[NIVEL 2]],Catálogo!A:B,2,FALSE),"")</f>
        <v/>
      </c>
      <c r="R256" s="5"/>
      <c r="S256" s="6"/>
      <c r="T256" s="5"/>
      <c r="U256" s="5"/>
      <c r="V256" s="5" t="str">
        <f>IF(ActividadesCom[[#This Row],[NIVEL 3]]&lt;&gt;0,VLOOKUP(ActividadesCom[[#This Row],[NIVEL 3]],Catálogo!A:B,2,FALSE),"")</f>
        <v/>
      </c>
      <c r="W256" s="5"/>
      <c r="X256" s="6"/>
      <c r="Y256" s="5"/>
      <c r="Z256" s="5"/>
      <c r="AA256" s="5" t="str">
        <f>IF(ActividadesCom[[#This Row],[NIVEL 4]]&lt;&gt;0,VLOOKUP(ActividadesCom[[#This Row],[NIVEL 4]],Catálogo!A:B,2,FALSE),"")</f>
        <v/>
      </c>
      <c r="AB256" s="5"/>
      <c r="AC256" s="6"/>
      <c r="AD256" s="5"/>
      <c r="AE256" s="5"/>
      <c r="AF256" s="5" t="str">
        <f>IF(ActividadesCom[[#This Row],[NIVEL 5]]&lt;&gt;0,VLOOKUP(ActividadesCom[[#This Row],[NIVEL 5]],Catálogo!A:B,2,FALSE),"")</f>
        <v/>
      </c>
      <c r="AG256" s="5"/>
      <c r="AH256" s="2"/>
      <c r="AI256" s="2"/>
    </row>
    <row r="257" spans="1:35" x14ac:dyDescent="0.2">
      <c r="A257" s="5" t="s">
        <v>4766</v>
      </c>
      <c r="B257" s="7">
        <v>13470367</v>
      </c>
      <c r="C257" s="10" t="s">
        <v>1425</v>
      </c>
      <c r="D257" s="7" t="s">
        <v>1245</v>
      </c>
      <c r="E257" s="5">
        <f>SUM(ActividadesCom[[#This Row],[CRÉD. 1]],ActividadesCom[[#This Row],[CRÉD. 2]],ActividadesCom[[#This Row],[CRÉD. 3]],ActividadesCom[[#This Row],[CRÉD. 4]],ActividadesCom[[#This Row],[CRÉD. 5]])</f>
        <v>0</v>
      </c>
      <c r="F2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7" s="5" t="str">
        <f>IF(ActividadesCom[[#This Row],[PROMEDIO]]="","",IF(ActividadesCom[[#This Row],[PROMEDIO]]&gt;=4,"EXCELENTE",IF(ActividadesCom[[#This Row],[PROMEDIO]]&gt;=3,"NOTABLE",IF(ActividadesCom[[#This Row],[PROMEDIO]]&gt;=2,"BUENO",IF(ActividadesCom[[#This Row],[PROMEDIO]]=1,"SUFICIENTE","")))))</f>
        <v/>
      </c>
      <c r="H257" s="5">
        <f>MAX(ActividadesCom[[#This Row],[PERÍODO 1]],ActividadesCom[[#This Row],[PERÍODO 2]],ActividadesCom[[#This Row],[PERÍODO 3]],ActividadesCom[[#This Row],[PERÍODO 4]],ActividadesCom[[#This Row],[PERÍODO 5]])</f>
        <v>0</v>
      </c>
      <c r="I257" s="6"/>
      <c r="J257" s="5"/>
      <c r="K257" s="5"/>
      <c r="L257" s="5" t="str">
        <f>IF(ActividadesCom[[#This Row],[NIVEL 1]]&lt;&gt;0,VLOOKUP(ActividadesCom[[#This Row],[NIVEL 1]],Catálogo!A:B,2,FALSE),"")</f>
        <v/>
      </c>
      <c r="M257" s="5"/>
      <c r="N257" s="6"/>
      <c r="O257" s="5"/>
      <c r="P257" s="5"/>
      <c r="Q257" s="5" t="str">
        <f>IF(ActividadesCom[[#This Row],[NIVEL 2]]&lt;&gt;0,VLOOKUP(ActividadesCom[[#This Row],[NIVEL 2]],Catálogo!A:B,2,FALSE),"")</f>
        <v/>
      </c>
      <c r="R257" s="5"/>
      <c r="S257" s="6"/>
      <c r="T257" s="5"/>
      <c r="U257" s="5"/>
      <c r="V257" s="5" t="str">
        <f>IF(ActividadesCom[[#This Row],[NIVEL 3]]&lt;&gt;0,VLOOKUP(ActividadesCom[[#This Row],[NIVEL 3]],Catálogo!A:B,2,FALSE),"")</f>
        <v/>
      </c>
      <c r="W257" s="5"/>
      <c r="X257" s="6"/>
      <c r="Y257" s="5"/>
      <c r="Z257" s="5"/>
      <c r="AA257" s="5" t="str">
        <f>IF(ActividadesCom[[#This Row],[NIVEL 4]]&lt;&gt;0,VLOOKUP(ActividadesCom[[#This Row],[NIVEL 4]],Catálogo!A:B,2,FALSE),"")</f>
        <v/>
      </c>
      <c r="AB257" s="5"/>
      <c r="AC257" s="6"/>
      <c r="AD257" s="5"/>
      <c r="AE257" s="5"/>
      <c r="AF257" s="5" t="str">
        <f>IF(ActividadesCom[[#This Row],[NIVEL 5]]&lt;&gt;0,VLOOKUP(ActividadesCom[[#This Row],[NIVEL 5]],Catálogo!A:B,2,FALSE),"")</f>
        <v/>
      </c>
      <c r="AG257" s="5"/>
      <c r="AH257" s="2"/>
      <c r="AI257" s="2"/>
    </row>
    <row r="258" spans="1:35" ht="78" x14ac:dyDescent="0.2">
      <c r="A258" s="5" t="s">
        <v>4769</v>
      </c>
      <c r="B258" s="7">
        <v>13470370</v>
      </c>
      <c r="C258" s="10" t="s">
        <v>1508</v>
      </c>
      <c r="D258" s="7" t="s">
        <v>1245</v>
      </c>
      <c r="E258" s="5">
        <f>SUM(ActividadesCom[[#This Row],[CRÉD. 1]],ActividadesCom[[#This Row],[CRÉD. 2]],ActividadesCom[[#This Row],[CRÉD. 3]],ActividadesCom[[#This Row],[CRÉD. 4]],ActividadesCom[[#This Row],[CRÉD. 5]])</f>
        <v>5</v>
      </c>
      <c r="F25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58" s="5" t="str">
        <f>IF(ActividadesCom[[#This Row],[PROMEDIO]]="","",IF(ActividadesCom[[#This Row],[PROMEDIO]]&gt;=4,"EXCELENTE",IF(ActividadesCom[[#This Row],[PROMEDIO]]&gt;=3,"NOTABLE",IF(ActividadesCom[[#This Row],[PROMEDIO]]&gt;=2,"BUENO",IF(ActividadesCom[[#This Row],[PROMEDIO]]=1,"SUFICIENTE","")))))</f>
        <v>BUENO</v>
      </c>
      <c r="H258" s="5">
        <f>MAX(ActividadesCom[[#This Row],[PERÍODO 1]],ActividadesCom[[#This Row],[PERÍODO 2]],ActividadesCom[[#This Row],[PERÍODO 3]],ActividadesCom[[#This Row],[PERÍODO 4]],ActividadesCom[[#This Row],[PERÍODO 5]])</f>
        <v>20181</v>
      </c>
      <c r="I258" s="6" t="s">
        <v>354</v>
      </c>
      <c r="J258" s="5">
        <v>20171</v>
      </c>
      <c r="K258" s="5" t="s">
        <v>4265</v>
      </c>
      <c r="L258" s="5">
        <f>IF(ActividadesCom[[#This Row],[NIVEL 1]]&lt;&gt;0,VLOOKUP(ActividadesCom[[#This Row],[NIVEL 1]],Catálogo!A:B,2,FALSE),"")</f>
        <v>2</v>
      </c>
      <c r="M258" s="5">
        <v>1</v>
      </c>
      <c r="N258" s="6" t="s">
        <v>518</v>
      </c>
      <c r="O258" s="5">
        <v>20173</v>
      </c>
      <c r="P258" s="5" t="s">
        <v>4265</v>
      </c>
      <c r="Q258" s="5">
        <f>IF(ActividadesCom[[#This Row],[NIVEL 2]]&lt;&gt;0,VLOOKUP(ActividadesCom[[#This Row],[NIVEL 2]],Catálogo!A:B,2,FALSE),"")</f>
        <v>2</v>
      </c>
      <c r="R258" s="5">
        <v>1</v>
      </c>
      <c r="S258" s="6" t="s">
        <v>553</v>
      </c>
      <c r="T258" s="5">
        <v>20181</v>
      </c>
      <c r="U258" s="5" t="s">
        <v>4265</v>
      </c>
      <c r="V258" s="5">
        <f>IF(ActividadesCom[[#This Row],[NIVEL 3]]&lt;&gt;0,VLOOKUP(ActividadesCom[[#This Row],[NIVEL 3]],Catálogo!A:B,2,FALSE),"")</f>
        <v>2</v>
      </c>
      <c r="W258" s="5">
        <v>1</v>
      </c>
      <c r="X258" s="6" t="s">
        <v>518</v>
      </c>
      <c r="Y258" s="5">
        <v>20181</v>
      </c>
      <c r="Z258" s="5" t="s">
        <v>4265</v>
      </c>
      <c r="AA258" s="5">
        <f>IF(ActividadesCom[[#This Row],[NIVEL 4]]&lt;&gt;0,VLOOKUP(ActividadesCom[[#This Row],[NIVEL 4]],Catálogo!A:B,2,FALSE),"")</f>
        <v>2</v>
      </c>
      <c r="AB258" s="5">
        <v>1</v>
      </c>
      <c r="AC258" s="6" t="s">
        <v>5</v>
      </c>
      <c r="AD258" s="5">
        <v>20171</v>
      </c>
      <c r="AE258" s="5" t="s">
        <v>4265</v>
      </c>
      <c r="AF258" s="5">
        <f>IF(ActividadesCom[[#This Row],[NIVEL 5]]&lt;&gt;0,VLOOKUP(ActividadesCom[[#This Row],[NIVEL 5]],Catálogo!A:B,2,FALSE),"")</f>
        <v>2</v>
      </c>
      <c r="AG258" s="5">
        <v>1</v>
      </c>
      <c r="AH258" s="2"/>
      <c r="AI258" s="2"/>
    </row>
    <row r="259" spans="1:35" ht="104" x14ac:dyDescent="0.2">
      <c r="A259" s="5" t="s">
        <v>4769</v>
      </c>
      <c r="B259" s="7">
        <v>13470371</v>
      </c>
      <c r="C259" s="10" t="s">
        <v>1509</v>
      </c>
      <c r="D259" s="7" t="s">
        <v>1245</v>
      </c>
      <c r="E259" s="5">
        <f>SUM(ActividadesCom[[#This Row],[CRÉD. 1]],ActividadesCom[[#This Row],[CRÉD. 2]],ActividadesCom[[#This Row],[CRÉD. 3]],ActividadesCom[[#This Row],[CRÉD. 4]],ActividadesCom[[#This Row],[CRÉD. 5]])</f>
        <v>1</v>
      </c>
      <c r="F2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9" s="5" t="str">
        <f>IF(ActividadesCom[[#This Row],[PROMEDIO]]="","",IF(ActividadesCom[[#This Row],[PROMEDIO]]&gt;=4,"EXCELENTE",IF(ActividadesCom[[#This Row],[PROMEDIO]]&gt;=3,"NOTABLE",IF(ActividadesCom[[#This Row],[PROMEDIO]]&gt;=2,"BUENO",IF(ActividadesCom[[#This Row],[PROMEDIO]]=1,"SUFICIENTE","")))))</f>
        <v/>
      </c>
      <c r="H259" s="5">
        <f>MAX(ActividadesCom[[#This Row],[PERÍODO 1]],ActividadesCom[[#This Row],[PERÍODO 2]],ActividadesCom[[#This Row],[PERÍODO 3]],ActividadesCom[[#This Row],[PERÍODO 4]],ActividadesCom[[#This Row],[PERÍODO 5]])</f>
        <v>20181</v>
      </c>
      <c r="I259" s="6" t="s">
        <v>966</v>
      </c>
      <c r="J259" s="5">
        <v>20181</v>
      </c>
      <c r="K259" s="5" t="s">
        <v>4265</v>
      </c>
      <c r="L259" s="5">
        <f>IF(ActividadesCom[[#This Row],[NIVEL 1]]&lt;&gt;0,VLOOKUP(ActividadesCom[[#This Row],[NIVEL 1]],Catálogo!A:B,2,FALSE),"")</f>
        <v>2</v>
      </c>
      <c r="M259" s="5">
        <v>1</v>
      </c>
      <c r="N259" s="6"/>
      <c r="O259" s="5"/>
      <c r="P259" s="5"/>
      <c r="Q259" s="5" t="str">
        <f>IF(ActividadesCom[[#This Row],[NIVEL 2]]&lt;&gt;0,VLOOKUP(ActividadesCom[[#This Row],[NIVEL 2]],Catálogo!A:B,2,FALSE),"")</f>
        <v/>
      </c>
      <c r="R259" s="5"/>
      <c r="S259" s="6"/>
      <c r="T259" s="5"/>
      <c r="U259" s="5"/>
      <c r="V259" s="5" t="str">
        <f>IF(ActividadesCom[[#This Row],[NIVEL 3]]&lt;&gt;0,VLOOKUP(ActividadesCom[[#This Row],[NIVEL 3]],Catálogo!A:B,2,FALSE),"")</f>
        <v/>
      </c>
      <c r="W259" s="5"/>
      <c r="X259" s="6"/>
      <c r="Y259" s="5"/>
      <c r="Z259" s="5"/>
      <c r="AA259" s="5" t="str">
        <f>IF(ActividadesCom[[#This Row],[NIVEL 4]]&lt;&gt;0,VLOOKUP(ActividadesCom[[#This Row],[NIVEL 4]],Catálogo!A:B,2,FALSE),"")</f>
        <v/>
      </c>
      <c r="AB259" s="5"/>
      <c r="AC259" s="6"/>
      <c r="AD259" s="5"/>
      <c r="AE259" s="5"/>
      <c r="AF259" s="5" t="str">
        <f>IF(ActividadesCom[[#This Row],[NIVEL 5]]&lt;&gt;0,VLOOKUP(ActividadesCom[[#This Row],[NIVEL 5]],Catálogo!A:B,2,FALSE),"")</f>
        <v/>
      </c>
      <c r="AG259" s="5"/>
      <c r="AH259" s="2"/>
      <c r="AI259" s="2"/>
    </row>
    <row r="260" spans="1:35" x14ac:dyDescent="0.2">
      <c r="A260" s="5" t="s">
        <v>4766</v>
      </c>
      <c r="B260" s="7">
        <v>13470372</v>
      </c>
      <c r="C260" s="10" t="s">
        <v>1426</v>
      </c>
      <c r="D260" s="7" t="s">
        <v>1245</v>
      </c>
      <c r="E260" s="5">
        <f>SUM(ActividadesCom[[#This Row],[CRÉD. 1]],ActividadesCom[[#This Row],[CRÉD. 2]],ActividadesCom[[#This Row],[CRÉD. 3]],ActividadesCom[[#This Row],[CRÉD. 4]],ActividadesCom[[#This Row],[CRÉD. 5]])</f>
        <v>0</v>
      </c>
      <c r="F2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0" s="5" t="str">
        <f>IF(ActividadesCom[[#This Row],[PROMEDIO]]="","",IF(ActividadesCom[[#This Row],[PROMEDIO]]&gt;=4,"EXCELENTE",IF(ActividadesCom[[#This Row],[PROMEDIO]]&gt;=3,"NOTABLE",IF(ActividadesCom[[#This Row],[PROMEDIO]]&gt;=2,"BUENO",IF(ActividadesCom[[#This Row],[PROMEDIO]]=1,"SUFICIENTE","")))))</f>
        <v/>
      </c>
      <c r="H260" s="5">
        <f>MAX(ActividadesCom[[#This Row],[PERÍODO 1]],ActividadesCom[[#This Row],[PERÍODO 2]],ActividadesCom[[#This Row],[PERÍODO 3]],ActividadesCom[[#This Row],[PERÍODO 4]],ActividadesCom[[#This Row],[PERÍODO 5]])</f>
        <v>0</v>
      </c>
      <c r="I260" s="6"/>
      <c r="J260" s="5"/>
      <c r="K260" s="5"/>
      <c r="L260" s="5" t="str">
        <f>IF(ActividadesCom[[#This Row],[NIVEL 1]]&lt;&gt;0,VLOOKUP(ActividadesCom[[#This Row],[NIVEL 1]],Catálogo!A:B,2,FALSE),"")</f>
        <v/>
      </c>
      <c r="M260" s="5"/>
      <c r="N260" s="6"/>
      <c r="O260" s="5"/>
      <c r="P260" s="5"/>
      <c r="Q260" s="5" t="str">
        <f>IF(ActividadesCom[[#This Row],[NIVEL 2]]&lt;&gt;0,VLOOKUP(ActividadesCom[[#This Row],[NIVEL 2]],Catálogo!A:B,2,FALSE),"")</f>
        <v/>
      </c>
      <c r="R260" s="5"/>
      <c r="S260" s="6"/>
      <c r="T260" s="5"/>
      <c r="U260" s="5"/>
      <c r="V260" s="5" t="str">
        <f>IF(ActividadesCom[[#This Row],[NIVEL 3]]&lt;&gt;0,VLOOKUP(ActividadesCom[[#This Row],[NIVEL 3]],Catálogo!A:B,2,FALSE),"")</f>
        <v/>
      </c>
      <c r="W260" s="5"/>
      <c r="X260" s="6"/>
      <c r="Y260" s="5"/>
      <c r="Z260" s="5"/>
      <c r="AA260" s="5" t="str">
        <f>IF(ActividadesCom[[#This Row],[NIVEL 4]]&lt;&gt;0,VLOOKUP(ActividadesCom[[#This Row],[NIVEL 4]],Catálogo!A:B,2,FALSE),"")</f>
        <v/>
      </c>
      <c r="AB260" s="5"/>
      <c r="AC260" s="6"/>
      <c r="AD260" s="5"/>
      <c r="AE260" s="5"/>
      <c r="AF260" s="5" t="str">
        <f>IF(ActividadesCom[[#This Row],[NIVEL 5]]&lt;&gt;0,VLOOKUP(ActividadesCom[[#This Row],[NIVEL 5]],Catálogo!A:B,2,FALSE),"")</f>
        <v/>
      </c>
      <c r="AG260" s="5"/>
      <c r="AH260" s="2"/>
      <c r="AI260" s="2"/>
    </row>
    <row r="261" spans="1:35" ht="65" x14ac:dyDescent="0.2">
      <c r="A261" s="5" t="s">
        <v>4764</v>
      </c>
      <c r="B261" s="7">
        <v>13470373</v>
      </c>
      <c r="C261" s="10" t="s">
        <v>1347</v>
      </c>
      <c r="D261" s="7" t="s">
        <v>1250</v>
      </c>
      <c r="E261" s="5">
        <f>SUM(ActividadesCom[[#This Row],[CRÉD. 1]],ActividadesCom[[#This Row],[CRÉD. 2]],ActividadesCom[[#This Row],[CRÉD. 3]],ActividadesCom[[#This Row],[CRÉD. 4]],ActividadesCom[[#This Row],[CRÉD. 5]])</f>
        <v>5</v>
      </c>
      <c r="F26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61" s="5" t="str">
        <f>IF(ActividadesCom[[#This Row],[PROMEDIO]]="","",IF(ActividadesCom[[#This Row],[PROMEDIO]]&gt;=4,"EXCELENTE",IF(ActividadesCom[[#This Row],[PROMEDIO]]&gt;=3,"NOTABLE",IF(ActividadesCom[[#This Row],[PROMEDIO]]&gt;=2,"BUENO",IF(ActividadesCom[[#This Row],[PROMEDIO]]=1,"SUFICIENTE","")))))</f>
        <v>BUENO</v>
      </c>
      <c r="H261" s="5">
        <f>MAX(ActividadesCom[[#This Row],[PERÍODO 1]],ActividadesCom[[#This Row],[PERÍODO 2]],ActividadesCom[[#This Row],[PERÍODO 3]],ActividadesCom[[#This Row],[PERÍODO 4]],ActividadesCom[[#This Row],[PERÍODO 5]])</f>
        <v>20151</v>
      </c>
      <c r="I261" s="6" t="s">
        <v>3</v>
      </c>
      <c r="J261" s="5">
        <v>20151</v>
      </c>
      <c r="K261" s="5" t="s">
        <v>4265</v>
      </c>
      <c r="L261" s="5">
        <f>IF(ActividadesCom[[#This Row],[NIVEL 1]]&lt;&gt;0,VLOOKUP(ActividadesCom[[#This Row],[NIVEL 1]],Catálogo!A:B,2,FALSE),"")</f>
        <v>2</v>
      </c>
      <c r="M261" s="5">
        <v>1</v>
      </c>
      <c r="N261" s="6" t="s">
        <v>111</v>
      </c>
      <c r="O261" s="5">
        <v>20151</v>
      </c>
      <c r="P261" s="5" t="s">
        <v>4265</v>
      </c>
      <c r="Q261" s="5">
        <f>IF(ActividadesCom[[#This Row],[NIVEL 2]]&lt;&gt;0,VLOOKUP(ActividadesCom[[#This Row],[NIVEL 2]],Catálogo!A:B,2,FALSE),"")</f>
        <v>2</v>
      </c>
      <c r="R261" s="5">
        <v>1</v>
      </c>
      <c r="S261" s="6" t="s">
        <v>111</v>
      </c>
      <c r="T261" s="5">
        <v>20133</v>
      </c>
      <c r="U261" s="5" t="s">
        <v>4265</v>
      </c>
      <c r="V261" s="5">
        <f>IF(ActividadesCom[[#This Row],[NIVEL 3]]&lt;&gt;0,VLOOKUP(ActividadesCom[[#This Row],[NIVEL 3]],Catálogo!A:B,2,FALSE),"")</f>
        <v>2</v>
      </c>
      <c r="W261" s="5">
        <v>1</v>
      </c>
      <c r="X261" s="6"/>
      <c r="Y261" s="5"/>
      <c r="Z261" s="5"/>
      <c r="AA261" s="5" t="str">
        <f>IF(ActividadesCom[[#This Row],[NIVEL 4]]&lt;&gt;0,VLOOKUP(ActividadesCom[[#This Row],[NIVEL 4]],Catálogo!A:B,2,FALSE),"")</f>
        <v/>
      </c>
      <c r="AB261" s="5"/>
      <c r="AC261" s="6" t="s">
        <v>33</v>
      </c>
      <c r="AD261" s="5" t="s">
        <v>51</v>
      </c>
      <c r="AE261" s="5" t="s">
        <v>4265</v>
      </c>
      <c r="AF261" s="5">
        <f>IF(ActividadesCom[[#This Row],[NIVEL 5]]&lt;&gt;0,VLOOKUP(ActividadesCom[[#This Row],[NIVEL 5]],Catálogo!A:B,2,FALSE),"")</f>
        <v>2</v>
      </c>
      <c r="AG261" s="5">
        <v>2</v>
      </c>
      <c r="AH261" s="2"/>
      <c r="AI261" s="2"/>
    </row>
    <row r="262" spans="1:35" ht="65" x14ac:dyDescent="0.2">
      <c r="A262" s="5" t="s">
        <v>4764</v>
      </c>
      <c r="B262" s="7">
        <v>13470374</v>
      </c>
      <c r="C262" s="10" t="s">
        <v>1348</v>
      </c>
      <c r="D262" s="7" t="s">
        <v>1250</v>
      </c>
      <c r="E262" s="5">
        <f>SUM(ActividadesCom[[#This Row],[CRÉD. 1]],ActividadesCom[[#This Row],[CRÉD. 2]],ActividadesCom[[#This Row],[CRÉD. 3]],ActividadesCom[[#This Row],[CRÉD. 4]],ActividadesCom[[#This Row],[CRÉD. 5]])</f>
        <v>5</v>
      </c>
      <c r="F26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62" s="5" t="str">
        <f>IF(ActividadesCom[[#This Row],[PROMEDIO]]="","",IF(ActividadesCom[[#This Row],[PROMEDIO]]&gt;=4,"EXCELENTE",IF(ActividadesCom[[#This Row],[PROMEDIO]]&gt;=3,"NOTABLE",IF(ActividadesCom[[#This Row],[PROMEDIO]]&gt;=2,"BUENO",IF(ActividadesCom[[#This Row],[PROMEDIO]]=1,"SUFICIENTE","")))))</f>
        <v>BUENO</v>
      </c>
      <c r="H262" s="5">
        <f>MAX(ActividadesCom[[#This Row],[PERÍODO 1]],ActividadesCom[[#This Row],[PERÍODO 2]],ActividadesCom[[#This Row],[PERÍODO 3]],ActividadesCom[[#This Row],[PERÍODO 4]],ActividadesCom[[#This Row],[PERÍODO 5]])</f>
        <v>20151</v>
      </c>
      <c r="I262" s="6" t="s">
        <v>3</v>
      </c>
      <c r="J262" s="5">
        <v>20151</v>
      </c>
      <c r="K262" s="5" t="s">
        <v>4265</v>
      </c>
      <c r="L262" s="5">
        <f>IF(ActividadesCom[[#This Row],[NIVEL 1]]&lt;&gt;0,VLOOKUP(ActividadesCom[[#This Row],[NIVEL 1]],Catálogo!A:B,2,FALSE),"")</f>
        <v>2</v>
      </c>
      <c r="M262" s="5">
        <v>1</v>
      </c>
      <c r="N262" s="6" t="s">
        <v>111</v>
      </c>
      <c r="O262" s="5">
        <v>20151</v>
      </c>
      <c r="P262" s="5" t="s">
        <v>4265</v>
      </c>
      <c r="Q262" s="5">
        <f>IF(ActividadesCom[[#This Row],[NIVEL 2]]&lt;&gt;0,VLOOKUP(ActividadesCom[[#This Row],[NIVEL 2]],Catálogo!A:B,2,FALSE),"")</f>
        <v>2</v>
      </c>
      <c r="R262" s="5">
        <v>1</v>
      </c>
      <c r="S262" s="6" t="s">
        <v>111</v>
      </c>
      <c r="T262" s="5">
        <v>20133</v>
      </c>
      <c r="U262" s="5" t="s">
        <v>4265</v>
      </c>
      <c r="V262" s="5">
        <f>IF(ActividadesCom[[#This Row],[NIVEL 3]]&lt;&gt;0,VLOOKUP(ActividadesCom[[#This Row],[NIVEL 3]],Catálogo!A:B,2,FALSE),"")</f>
        <v>2</v>
      </c>
      <c r="W262" s="5">
        <v>1</v>
      </c>
      <c r="X262" s="6"/>
      <c r="Y262" s="5"/>
      <c r="Z262" s="5"/>
      <c r="AA262" s="5" t="str">
        <f>IF(ActividadesCom[[#This Row],[NIVEL 4]]&lt;&gt;0,VLOOKUP(ActividadesCom[[#This Row],[NIVEL 4]],Catálogo!A:B,2,FALSE),"")</f>
        <v/>
      </c>
      <c r="AB262" s="5"/>
      <c r="AC262" s="6" t="s">
        <v>33</v>
      </c>
      <c r="AD262" s="5" t="s">
        <v>51</v>
      </c>
      <c r="AE262" s="5" t="s">
        <v>4265</v>
      </c>
      <c r="AF262" s="5">
        <f>IF(ActividadesCom[[#This Row],[NIVEL 5]]&lt;&gt;0,VLOOKUP(ActividadesCom[[#This Row],[NIVEL 5]],Catálogo!A:B,2,FALSE),"")</f>
        <v>2</v>
      </c>
      <c r="AG262" s="5">
        <v>2</v>
      </c>
      <c r="AH262" s="2"/>
      <c r="AI262" s="2"/>
    </row>
    <row r="263" spans="1:35" ht="65" x14ac:dyDescent="0.2">
      <c r="A263" s="5" t="s">
        <v>4764</v>
      </c>
      <c r="B263" s="7">
        <v>13470376</v>
      </c>
      <c r="C263" s="10" t="s">
        <v>1349</v>
      </c>
      <c r="D263" s="7" t="s">
        <v>1250</v>
      </c>
      <c r="E263" s="5">
        <f>SUM(ActividadesCom[[#This Row],[CRÉD. 1]],ActividadesCom[[#This Row],[CRÉD. 2]],ActividadesCom[[#This Row],[CRÉD. 3]],ActividadesCom[[#This Row],[CRÉD. 4]],ActividadesCom[[#This Row],[CRÉD. 5]])</f>
        <v>5</v>
      </c>
      <c r="F26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63" s="5" t="str">
        <f>IF(ActividadesCom[[#This Row],[PROMEDIO]]="","",IF(ActividadesCom[[#This Row],[PROMEDIO]]&gt;=4,"EXCELENTE",IF(ActividadesCom[[#This Row],[PROMEDIO]]&gt;=3,"NOTABLE",IF(ActividadesCom[[#This Row],[PROMEDIO]]&gt;=2,"BUENO",IF(ActividadesCom[[#This Row],[PROMEDIO]]=1,"SUFICIENTE","")))))</f>
        <v>BUENO</v>
      </c>
      <c r="H263" s="5">
        <f>MAX(ActividadesCom[[#This Row],[PERÍODO 1]],ActividadesCom[[#This Row],[PERÍODO 2]],ActividadesCom[[#This Row],[PERÍODO 3]],ActividadesCom[[#This Row],[PERÍODO 4]],ActividadesCom[[#This Row],[PERÍODO 5]])</f>
        <v>20151</v>
      </c>
      <c r="I263" s="6" t="s">
        <v>3</v>
      </c>
      <c r="J263" s="5">
        <v>20151</v>
      </c>
      <c r="K263" s="5" t="s">
        <v>4265</v>
      </c>
      <c r="L263" s="5">
        <f>IF(ActividadesCom[[#This Row],[NIVEL 1]]&lt;&gt;0,VLOOKUP(ActividadesCom[[#This Row],[NIVEL 1]],Catálogo!A:B,2,FALSE),"")</f>
        <v>2</v>
      </c>
      <c r="M263" s="5">
        <v>1</v>
      </c>
      <c r="N263" s="6" t="s">
        <v>111</v>
      </c>
      <c r="O263" s="5">
        <v>20143</v>
      </c>
      <c r="P263" s="5" t="s">
        <v>4265</v>
      </c>
      <c r="Q263" s="5">
        <f>IF(ActividadesCom[[#This Row],[NIVEL 2]]&lt;&gt;0,VLOOKUP(ActividadesCom[[#This Row],[NIVEL 2]],Catálogo!A:B,2,FALSE),"")</f>
        <v>2</v>
      </c>
      <c r="R263" s="5">
        <v>1</v>
      </c>
      <c r="S263" s="6" t="s">
        <v>120</v>
      </c>
      <c r="T263" s="5">
        <v>20143</v>
      </c>
      <c r="U263" s="5" t="s">
        <v>4265</v>
      </c>
      <c r="V263" s="5">
        <f>IF(ActividadesCom[[#This Row],[NIVEL 3]]&lt;&gt;0,VLOOKUP(ActividadesCom[[#This Row],[NIVEL 3]],Catálogo!A:B,2,FALSE),"")</f>
        <v>2</v>
      </c>
      <c r="W263" s="5">
        <v>1</v>
      </c>
      <c r="X263" s="6" t="s">
        <v>111</v>
      </c>
      <c r="Y263" s="5">
        <v>20141</v>
      </c>
      <c r="Z263" s="5" t="s">
        <v>4265</v>
      </c>
      <c r="AA263" s="5">
        <f>IF(ActividadesCom[[#This Row],[NIVEL 4]]&lt;&gt;0,VLOOKUP(ActividadesCom[[#This Row],[NIVEL 4]],Catálogo!A:B,2,FALSE),"")</f>
        <v>2</v>
      </c>
      <c r="AB263" s="5">
        <v>1</v>
      </c>
      <c r="AC263" s="6" t="s">
        <v>2</v>
      </c>
      <c r="AD263" s="5">
        <v>20133</v>
      </c>
      <c r="AE263" s="5" t="s">
        <v>4265</v>
      </c>
      <c r="AF263" s="5">
        <f>IF(ActividadesCom[[#This Row],[NIVEL 5]]&lt;&gt;0,VLOOKUP(ActividadesCom[[#This Row],[NIVEL 5]],Catálogo!A:B,2,FALSE),"")</f>
        <v>2</v>
      </c>
      <c r="AG263" s="5">
        <v>1</v>
      </c>
      <c r="AH263" s="2"/>
      <c r="AI263" s="2"/>
    </row>
    <row r="264" spans="1:35" ht="130" x14ac:dyDescent="0.2">
      <c r="A264" s="5" t="s">
        <v>4771</v>
      </c>
      <c r="B264" s="7">
        <v>13470377</v>
      </c>
      <c r="C264" s="10" t="s">
        <v>1576</v>
      </c>
      <c r="D264" s="7" t="s">
        <v>1250</v>
      </c>
      <c r="E264" s="5">
        <f>SUM(ActividadesCom[[#This Row],[CRÉD. 1]],ActividadesCom[[#This Row],[CRÉD. 2]],ActividadesCom[[#This Row],[CRÉD. 3]],ActividadesCom[[#This Row],[CRÉD. 4]],ActividadesCom[[#This Row],[CRÉD. 5]])</f>
        <v>6</v>
      </c>
      <c r="F26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64" s="5" t="str">
        <f>IF(ActividadesCom[[#This Row],[PROMEDIO]]="","",IF(ActividadesCom[[#This Row],[PROMEDIO]]&gt;=4,"EXCELENTE",IF(ActividadesCom[[#This Row],[PROMEDIO]]&gt;=3,"NOTABLE",IF(ActividadesCom[[#This Row],[PROMEDIO]]&gt;=2,"BUENO",IF(ActividadesCom[[#This Row],[PROMEDIO]]=1,"SUFICIENTE","")))))</f>
        <v>BUENO</v>
      </c>
      <c r="H264" s="5">
        <f>MAX(ActividadesCom[[#This Row],[PERÍODO 1]],ActividadesCom[[#This Row],[PERÍODO 2]],ActividadesCom[[#This Row],[PERÍODO 3]],ActividadesCom[[#This Row],[PERÍODO 4]],ActividadesCom[[#This Row],[PERÍODO 5]])</f>
        <v>20163</v>
      </c>
      <c r="I264" s="6" t="s">
        <v>162</v>
      </c>
      <c r="J264" s="5">
        <v>20133</v>
      </c>
      <c r="K264" s="5" t="s">
        <v>4265</v>
      </c>
      <c r="L264" s="5">
        <f>IF(ActividadesCom[[#This Row],[NIVEL 1]]&lt;&gt;0,VLOOKUP(ActividadesCom[[#This Row],[NIVEL 1]],Catálogo!A:B,2,FALSE),"")</f>
        <v>2</v>
      </c>
      <c r="M264" s="5">
        <v>1</v>
      </c>
      <c r="N264" s="6" t="s">
        <v>251</v>
      </c>
      <c r="O264" s="5">
        <v>20161</v>
      </c>
      <c r="P264" s="5" t="s">
        <v>4265</v>
      </c>
      <c r="Q264" s="5">
        <f>IF(ActividadesCom[[#This Row],[NIVEL 2]]&lt;&gt;0,VLOOKUP(ActividadesCom[[#This Row],[NIVEL 2]],Catálogo!A:B,2,FALSE),"")</f>
        <v>2</v>
      </c>
      <c r="R264" s="5">
        <v>1</v>
      </c>
      <c r="S264" s="6" t="s">
        <v>252</v>
      </c>
      <c r="T264" s="5">
        <v>20163</v>
      </c>
      <c r="U264" s="5" t="s">
        <v>4265</v>
      </c>
      <c r="V264" s="5">
        <f>IF(ActividadesCom[[#This Row],[NIVEL 3]]&lt;&gt;0,VLOOKUP(ActividadesCom[[#This Row],[NIVEL 3]],Catálogo!A:B,2,FALSE),"")</f>
        <v>2</v>
      </c>
      <c r="W264" s="5">
        <v>1</v>
      </c>
      <c r="X264" s="6" t="s">
        <v>43</v>
      </c>
      <c r="Y264" s="5" t="s">
        <v>51</v>
      </c>
      <c r="Z264" s="5" t="s">
        <v>4265</v>
      </c>
      <c r="AA264" s="5">
        <f>IF(ActividadesCom[[#This Row],[NIVEL 4]]&lt;&gt;0,VLOOKUP(ActividadesCom[[#This Row],[NIVEL 4]],Catálogo!A:B,2,FALSE),"")</f>
        <v>2</v>
      </c>
      <c r="AB264" s="5">
        <v>2</v>
      </c>
      <c r="AC264" s="6" t="s">
        <v>167</v>
      </c>
      <c r="AD264" s="5">
        <v>20161</v>
      </c>
      <c r="AE264" s="5" t="s">
        <v>4265</v>
      </c>
      <c r="AF264" s="5">
        <f>IF(ActividadesCom[[#This Row],[NIVEL 5]]&lt;&gt;0,VLOOKUP(ActividadesCom[[#This Row],[NIVEL 5]],Catálogo!A:B,2,FALSE),"")</f>
        <v>2</v>
      </c>
      <c r="AG264" s="5">
        <v>1</v>
      </c>
      <c r="AH264" s="2"/>
      <c r="AI264" s="2"/>
    </row>
    <row r="265" spans="1:35" ht="26" x14ac:dyDescent="0.2">
      <c r="A265" s="5" t="s">
        <v>4772</v>
      </c>
      <c r="B265" s="7">
        <v>13470378</v>
      </c>
      <c r="C265" s="10" t="s">
        <v>1624</v>
      </c>
      <c r="D265" s="7" t="s">
        <v>1245</v>
      </c>
      <c r="E265" s="5">
        <f>SUM(ActividadesCom[[#This Row],[CRÉD. 1]],ActividadesCom[[#This Row],[CRÉD. 2]],ActividadesCom[[#This Row],[CRÉD. 3]],ActividadesCom[[#This Row],[CRÉD. 4]],ActividadesCom[[#This Row],[CRÉD. 5]])</f>
        <v>0</v>
      </c>
      <c r="F2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5" s="5" t="str">
        <f>IF(ActividadesCom[[#This Row],[PROMEDIO]]="","",IF(ActividadesCom[[#This Row],[PROMEDIO]]&gt;=4,"EXCELENTE",IF(ActividadesCom[[#This Row],[PROMEDIO]]&gt;=3,"NOTABLE",IF(ActividadesCom[[#This Row],[PROMEDIO]]&gt;=2,"BUENO",IF(ActividadesCom[[#This Row],[PROMEDIO]]=1,"SUFICIENTE","")))))</f>
        <v/>
      </c>
      <c r="H265" s="5">
        <f>MAX(ActividadesCom[[#This Row],[PERÍODO 1]],ActividadesCom[[#This Row],[PERÍODO 2]],ActividadesCom[[#This Row],[PERÍODO 3]],ActividadesCom[[#This Row],[PERÍODO 4]],ActividadesCom[[#This Row],[PERÍODO 5]])</f>
        <v>0</v>
      </c>
      <c r="I265" s="6"/>
      <c r="J265" s="5"/>
      <c r="K265" s="5"/>
      <c r="L265" s="5" t="str">
        <f>IF(ActividadesCom[[#This Row],[NIVEL 1]]&lt;&gt;0,VLOOKUP(ActividadesCom[[#This Row],[NIVEL 1]],Catálogo!A:B,2,FALSE),"")</f>
        <v/>
      </c>
      <c r="M265" s="5"/>
      <c r="N265" s="6"/>
      <c r="O265" s="5"/>
      <c r="P265" s="5"/>
      <c r="Q265" s="5" t="str">
        <f>IF(ActividadesCom[[#This Row],[NIVEL 2]]&lt;&gt;0,VLOOKUP(ActividadesCom[[#This Row],[NIVEL 2]],Catálogo!A:B,2,FALSE),"")</f>
        <v/>
      </c>
      <c r="R265" s="5"/>
      <c r="S265" s="6"/>
      <c r="T265" s="5"/>
      <c r="U265" s="5"/>
      <c r="V265" s="5" t="str">
        <f>IF(ActividadesCom[[#This Row],[NIVEL 3]]&lt;&gt;0,VLOOKUP(ActividadesCom[[#This Row],[NIVEL 3]],Catálogo!A:B,2,FALSE),"")</f>
        <v/>
      </c>
      <c r="W265" s="5"/>
      <c r="X265" s="6"/>
      <c r="Y265" s="5"/>
      <c r="Z265" s="5"/>
      <c r="AA265" s="5" t="str">
        <f>IF(ActividadesCom[[#This Row],[NIVEL 4]]&lt;&gt;0,VLOOKUP(ActividadesCom[[#This Row],[NIVEL 4]],Catálogo!A:B,2,FALSE),"")</f>
        <v/>
      </c>
      <c r="AB265" s="5"/>
      <c r="AC265" s="6"/>
      <c r="AD265" s="5"/>
      <c r="AE265" s="5"/>
      <c r="AF265" s="5" t="str">
        <f>IF(ActividadesCom[[#This Row],[NIVEL 5]]&lt;&gt;0,VLOOKUP(ActividadesCom[[#This Row],[NIVEL 5]],Catálogo!A:B,2,FALSE),"")</f>
        <v/>
      </c>
      <c r="AG265" s="5"/>
      <c r="AH265" s="2"/>
      <c r="AI265" s="2"/>
    </row>
    <row r="266" spans="1:35" ht="65" x14ac:dyDescent="0.2">
      <c r="A266" s="5" t="s">
        <v>4764</v>
      </c>
      <c r="B266" s="7">
        <v>13470380</v>
      </c>
      <c r="C266" s="10" t="s">
        <v>1350</v>
      </c>
      <c r="D266" s="7" t="s">
        <v>1250</v>
      </c>
      <c r="E266" s="5">
        <f>SUM(ActividadesCom[[#This Row],[CRÉD. 1]],ActividadesCom[[#This Row],[CRÉD. 2]],ActividadesCom[[#This Row],[CRÉD. 3]],ActividadesCom[[#This Row],[CRÉD. 4]],ActividadesCom[[#This Row],[CRÉD. 5]])</f>
        <v>6</v>
      </c>
      <c r="F26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66" s="5" t="str">
        <f>IF(ActividadesCom[[#This Row],[PROMEDIO]]="","",IF(ActividadesCom[[#This Row],[PROMEDIO]]&gt;=4,"EXCELENTE",IF(ActividadesCom[[#This Row],[PROMEDIO]]&gt;=3,"NOTABLE",IF(ActividadesCom[[#This Row],[PROMEDIO]]&gt;=2,"BUENO",IF(ActividadesCom[[#This Row],[PROMEDIO]]=1,"SUFICIENTE","")))))</f>
        <v>BUENO</v>
      </c>
      <c r="H266" s="5">
        <f>MAX(ActividadesCom[[#This Row],[PERÍODO 1]],ActividadesCom[[#This Row],[PERÍODO 2]],ActividadesCom[[#This Row],[PERÍODO 3]],ActividadesCom[[#This Row],[PERÍODO 4]],ActividadesCom[[#This Row],[PERÍODO 5]])</f>
        <v>20161</v>
      </c>
      <c r="I266" s="6" t="s">
        <v>3</v>
      </c>
      <c r="J266" s="5">
        <v>20151</v>
      </c>
      <c r="K266" s="5" t="s">
        <v>4265</v>
      </c>
      <c r="L266" s="5">
        <f>IF(ActividadesCom[[#This Row],[NIVEL 1]]&lt;&gt;0,VLOOKUP(ActividadesCom[[#This Row],[NIVEL 1]],Catálogo!A:B,2,FALSE),"")</f>
        <v>2</v>
      </c>
      <c r="M266" s="5">
        <v>1</v>
      </c>
      <c r="N266" s="6" t="s">
        <v>111</v>
      </c>
      <c r="O266" s="5">
        <v>20151</v>
      </c>
      <c r="P266" s="5" t="s">
        <v>4265</v>
      </c>
      <c r="Q266" s="5">
        <f>IF(ActividadesCom[[#This Row],[NIVEL 2]]&lt;&gt;0,VLOOKUP(ActividadesCom[[#This Row],[NIVEL 2]],Catálogo!A:B,2,FALSE),"")</f>
        <v>2</v>
      </c>
      <c r="R266" s="5">
        <v>1</v>
      </c>
      <c r="S266" s="6" t="s">
        <v>111</v>
      </c>
      <c r="T266" s="5">
        <v>20161</v>
      </c>
      <c r="U266" s="5" t="s">
        <v>4265</v>
      </c>
      <c r="V266" s="5">
        <f>IF(ActividadesCom[[#This Row],[NIVEL 3]]&lt;&gt;0,VLOOKUP(ActividadesCom[[#This Row],[NIVEL 3]],Catálogo!A:B,2,FALSE),"")</f>
        <v>2</v>
      </c>
      <c r="W266" s="5">
        <v>1</v>
      </c>
      <c r="X266" s="6" t="s">
        <v>109</v>
      </c>
      <c r="Y266" s="5" t="s">
        <v>51</v>
      </c>
      <c r="Z266" s="5" t="s">
        <v>4265</v>
      </c>
      <c r="AA266" s="5">
        <f>IF(ActividadesCom[[#This Row],[NIVEL 4]]&lt;&gt;0,VLOOKUP(ActividadesCom[[#This Row],[NIVEL 4]],Catálogo!A:B,2,FALSE),"")</f>
        <v>2</v>
      </c>
      <c r="AB266" s="5">
        <v>2</v>
      </c>
      <c r="AC266" s="6" t="s">
        <v>67</v>
      </c>
      <c r="AD266" s="5">
        <v>20141</v>
      </c>
      <c r="AE266" s="5" t="s">
        <v>4265</v>
      </c>
      <c r="AF266" s="5">
        <f>IF(ActividadesCom[[#This Row],[NIVEL 5]]&lt;&gt;0,VLOOKUP(ActividadesCom[[#This Row],[NIVEL 5]],Catálogo!A:B,2,FALSE),"")</f>
        <v>2</v>
      </c>
      <c r="AG266" s="5">
        <v>1</v>
      </c>
      <c r="AH266" s="2"/>
      <c r="AI266" s="2"/>
    </row>
    <row r="267" spans="1:35" ht="26" x14ac:dyDescent="0.2">
      <c r="A267" s="5" t="s">
        <v>4772</v>
      </c>
      <c r="B267" s="7">
        <v>13470381</v>
      </c>
      <c r="C267" s="10" t="s">
        <v>1625</v>
      </c>
      <c r="D267" s="7" t="s">
        <v>1245</v>
      </c>
      <c r="E267" s="5">
        <f>SUM(ActividadesCom[[#This Row],[CRÉD. 1]],ActividadesCom[[#This Row],[CRÉD. 2]],ActividadesCom[[#This Row],[CRÉD. 3]],ActividadesCom[[#This Row],[CRÉD. 4]],ActividadesCom[[#This Row],[CRÉD. 5]])</f>
        <v>0</v>
      </c>
      <c r="F2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7" s="5" t="str">
        <f>IF(ActividadesCom[[#This Row],[PROMEDIO]]="","",IF(ActividadesCom[[#This Row],[PROMEDIO]]&gt;=4,"EXCELENTE",IF(ActividadesCom[[#This Row],[PROMEDIO]]&gt;=3,"NOTABLE",IF(ActividadesCom[[#This Row],[PROMEDIO]]&gt;=2,"BUENO",IF(ActividadesCom[[#This Row],[PROMEDIO]]=1,"SUFICIENTE","")))))</f>
        <v/>
      </c>
      <c r="H267" s="5">
        <f>MAX(ActividadesCom[[#This Row],[PERÍODO 1]],ActividadesCom[[#This Row],[PERÍODO 2]],ActividadesCom[[#This Row],[PERÍODO 3]],ActividadesCom[[#This Row],[PERÍODO 4]],ActividadesCom[[#This Row],[PERÍODO 5]])</f>
        <v>0</v>
      </c>
      <c r="I267" s="6"/>
      <c r="J267" s="5"/>
      <c r="K267" s="5"/>
      <c r="L267" s="5" t="str">
        <f>IF(ActividadesCom[[#This Row],[NIVEL 1]]&lt;&gt;0,VLOOKUP(ActividadesCom[[#This Row],[NIVEL 1]],Catálogo!A:B,2,FALSE),"")</f>
        <v/>
      </c>
      <c r="M267" s="5"/>
      <c r="N267" s="6"/>
      <c r="O267" s="5"/>
      <c r="P267" s="5"/>
      <c r="Q267" s="5" t="str">
        <f>IF(ActividadesCom[[#This Row],[NIVEL 2]]&lt;&gt;0,VLOOKUP(ActividadesCom[[#This Row],[NIVEL 2]],Catálogo!A:B,2,FALSE),"")</f>
        <v/>
      </c>
      <c r="R267" s="5"/>
      <c r="S267" s="6"/>
      <c r="T267" s="5"/>
      <c r="U267" s="5"/>
      <c r="V267" s="5" t="str">
        <f>IF(ActividadesCom[[#This Row],[NIVEL 3]]&lt;&gt;0,VLOOKUP(ActividadesCom[[#This Row],[NIVEL 3]],Catálogo!A:B,2,FALSE),"")</f>
        <v/>
      </c>
      <c r="W267" s="5"/>
      <c r="X267" s="6"/>
      <c r="Y267" s="5"/>
      <c r="Z267" s="5"/>
      <c r="AA267" s="5" t="str">
        <f>IF(ActividadesCom[[#This Row],[NIVEL 4]]&lt;&gt;0,VLOOKUP(ActividadesCom[[#This Row],[NIVEL 4]],Catálogo!A:B,2,FALSE),"")</f>
        <v/>
      </c>
      <c r="AB267" s="5"/>
      <c r="AC267" s="6"/>
      <c r="AD267" s="5"/>
      <c r="AE267" s="5"/>
      <c r="AF267" s="5" t="str">
        <f>IF(ActividadesCom[[#This Row],[NIVEL 5]]&lt;&gt;0,VLOOKUP(ActividadesCom[[#This Row],[NIVEL 5]],Catálogo!A:B,2,FALSE),"")</f>
        <v/>
      </c>
      <c r="AG267" s="5"/>
      <c r="AH267" s="2"/>
      <c r="AI267" s="2"/>
    </row>
    <row r="268" spans="1:35" ht="52" x14ac:dyDescent="0.2">
      <c r="A268" s="5" t="s">
        <v>4767</v>
      </c>
      <c r="B268" s="7">
        <v>13470382</v>
      </c>
      <c r="C268" s="10" t="s">
        <v>1453</v>
      </c>
      <c r="D268" s="7" t="s">
        <v>1250</v>
      </c>
      <c r="E268" s="5">
        <f>SUM(ActividadesCom[[#This Row],[CRÉD. 1]],ActividadesCom[[#This Row],[CRÉD. 2]],ActividadesCom[[#This Row],[CRÉD. 3]],ActividadesCom[[#This Row],[CRÉD. 4]],ActividadesCom[[#This Row],[CRÉD. 5]])</f>
        <v>6</v>
      </c>
      <c r="F26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68" s="5" t="str">
        <f>IF(ActividadesCom[[#This Row],[PROMEDIO]]="","",IF(ActividadesCom[[#This Row],[PROMEDIO]]&gt;=4,"EXCELENTE",IF(ActividadesCom[[#This Row],[PROMEDIO]]&gt;=3,"NOTABLE",IF(ActividadesCom[[#This Row],[PROMEDIO]]&gt;=2,"BUENO",IF(ActividadesCom[[#This Row],[PROMEDIO]]=1,"SUFICIENTE","")))))</f>
        <v>BUENO</v>
      </c>
      <c r="H268" s="5">
        <f>MAX(ActividadesCom[[#This Row],[PERÍODO 1]],ActividadesCom[[#This Row],[PERÍODO 2]],ActividadesCom[[#This Row],[PERÍODO 3]],ActividadesCom[[#This Row],[PERÍODO 4]],ActividadesCom[[#This Row],[PERÍODO 5]])</f>
        <v>20163</v>
      </c>
      <c r="I268" s="6" t="s">
        <v>111</v>
      </c>
      <c r="J268" s="5">
        <v>20151</v>
      </c>
      <c r="K268" s="5" t="s">
        <v>4265</v>
      </c>
      <c r="L268" s="5">
        <f>IF(ActividadesCom[[#This Row],[NIVEL 1]]&lt;&gt;0,VLOOKUP(ActividadesCom[[#This Row],[NIVEL 1]],Catálogo!A:B,2,FALSE),"")</f>
        <v>2</v>
      </c>
      <c r="M268" s="5">
        <v>1</v>
      </c>
      <c r="N268" s="6" t="s">
        <v>111</v>
      </c>
      <c r="O268" s="5">
        <v>20153</v>
      </c>
      <c r="P268" s="5" t="s">
        <v>4265</v>
      </c>
      <c r="Q268" s="5">
        <f>IF(ActividadesCom[[#This Row],[NIVEL 2]]&lt;&gt;0,VLOOKUP(ActividadesCom[[#This Row],[NIVEL 2]],Catálogo!A:B,2,FALSE),"")</f>
        <v>2</v>
      </c>
      <c r="R268" s="5">
        <v>1</v>
      </c>
      <c r="S268" s="6" t="s">
        <v>111</v>
      </c>
      <c r="T268" s="5">
        <v>20141</v>
      </c>
      <c r="U268" s="5" t="s">
        <v>4265</v>
      </c>
      <c r="V268" s="5">
        <f>IF(ActividadesCom[[#This Row],[NIVEL 3]]&lt;&gt;0,VLOOKUP(ActividadesCom[[#This Row],[NIVEL 3]],Catálogo!A:B,2,FALSE),"")</f>
        <v>2</v>
      </c>
      <c r="W268" s="5">
        <v>1</v>
      </c>
      <c r="X268" s="6" t="s">
        <v>111</v>
      </c>
      <c r="Y268" s="5">
        <v>20163</v>
      </c>
      <c r="Z268" s="5" t="s">
        <v>4265</v>
      </c>
      <c r="AA268" s="5">
        <f>IF(ActividadesCom[[#This Row],[NIVEL 4]]&lt;&gt;0,VLOOKUP(ActividadesCom[[#This Row],[NIVEL 4]],Catálogo!A:B,2,FALSE),"")</f>
        <v>2</v>
      </c>
      <c r="AB268" s="5">
        <v>1</v>
      </c>
      <c r="AC268" s="6" t="s">
        <v>6</v>
      </c>
      <c r="AD268" s="5" t="s">
        <v>51</v>
      </c>
      <c r="AE268" s="5" t="s">
        <v>4265</v>
      </c>
      <c r="AF268" s="5">
        <f>IF(ActividadesCom[[#This Row],[NIVEL 5]]&lt;&gt;0,VLOOKUP(ActividadesCom[[#This Row],[NIVEL 5]],Catálogo!A:B,2,FALSE),"")</f>
        <v>2</v>
      </c>
      <c r="AG268" s="5">
        <v>2</v>
      </c>
      <c r="AH268" s="2"/>
      <c r="AI268" s="2"/>
    </row>
    <row r="269" spans="1:35" ht="65" x14ac:dyDescent="0.2">
      <c r="A269" s="5" t="s">
        <v>4764</v>
      </c>
      <c r="B269" s="7">
        <v>13470383</v>
      </c>
      <c r="C269" s="10" t="s">
        <v>1351</v>
      </c>
      <c r="D269" s="7" t="s">
        <v>1250</v>
      </c>
      <c r="E269" s="5">
        <f>SUM(ActividadesCom[[#This Row],[CRÉD. 1]],ActividadesCom[[#This Row],[CRÉD. 2]],ActividadesCom[[#This Row],[CRÉD. 3]],ActividadesCom[[#This Row],[CRÉD. 4]],ActividadesCom[[#This Row],[CRÉD. 5]])</f>
        <v>5</v>
      </c>
      <c r="F26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69" s="5" t="str">
        <f>IF(ActividadesCom[[#This Row],[PROMEDIO]]="","",IF(ActividadesCom[[#This Row],[PROMEDIO]]&gt;=4,"EXCELENTE",IF(ActividadesCom[[#This Row],[PROMEDIO]]&gt;=3,"NOTABLE",IF(ActividadesCom[[#This Row],[PROMEDIO]]&gt;=2,"BUENO",IF(ActividadesCom[[#This Row],[PROMEDIO]]=1,"SUFICIENTE","")))))</f>
        <v>BUENO</v>
      </c>
      <c r="H269" s="5">
        <f>MAX(ActividadesCom[[#This Row],[PERÍODO 1]],ActividadesCom[[#This Row],[PERÍODO 2]],ActividadesCom[[#This Row],[PERÍODO 3]],ActividadesCom[[#This Row],[PERÍODO 4]],ActividadesCom[[#This Row],[PERÍODO 5]])</f>
        <v>20163</v>
      </c>
      <c r="I269" s="6" t="s">
        <v>3</v>
      </c>
      <c r="J269" s="5">
        <v>20153</v>
      </c>
      <c r="K269" s="5" t="s">
        <v>4265</v>
      </c>
      <c r="L269" s="5">
        <f>IF(ActividadesCom[[#This Row],[NIVEL 1]]&lt;&gt;0,VLOOKUP(ActividadesCom[[#This Row],[NIVEL 1]],Catálogo!A:B,2,FALSE),"")</f>
        <v>2</v>
      </c>
      <c r="M269" s="5">
        <v>1</v>
      </c>
      <c r="N269" s="6" t="s">
        <v>111</v>
      </c>
      <c r="O269" s="5">
        <v>20163</v>
      </c>
      <c r="P269" s="5" t="s">
        <v>4265</v>
      </c>
      <c r="Q269" s="5">
        <f>IF(ActividadesCom[[#This Row],[NIVEL 2]]&lt;&gt;0,VLOOKUP(ActividadesCom[[#This Row],[NIVEL 2]],Catálogo!A:B,2,FALSE),"")</f>
        <v>2</v>
      </c>
      <c r="R269" s="5">
        <v>1</v>
      </c>
      <c r="S269" s="6" t="s">
        <v>111</v>
      </c>
      <c r="T269" s="5">
        <v>20161</v>
      </c>
      <c r="U269" s="5" t="s">
        <v>4265</v>
      </c>
      <c r="V269" s="5">
        <f>IF(ActividadesCom[[#This Row],[NIVEL 3]]&lt;&gt;0,VLOOKUP(ActividadesCom[[#This Row],[NIVEL 3]],Catálogo!A:B,2,FALSE),"")</f>
        <v>2</v>
      </c>
      <c r="W269" s="5">
        <v>1</v>
      </c>
      <c r="X269" s="6" t="s">
        <v>82</v>
      </c>
      <c r="Y269" s="5">
        <v>20133</v>
      </c>
      <c r="Z269" s="5" t="s">
        <v>4265</v>
      </c>
      <c r="AA269" s="5">
        <f>IF(ActividadesCom[[#This Row],[NIVEL 4]]&lt;&gt;0,VLOOKUP(ActividadesCom[[#This Row],[NIVEL 4]],Catálogo!A:B,2,FALSE),"")</f>
        <v>2</v>
      </c>
      <c r="AB269" s="5">
        <v>1</v>
      </c>
      <c r="AC269" s="6" t="s">
        <v>194</v>
      </c>
      <c r="AD269" s="5">
        <v>20161</v>
      </c>
      <c r="AE269" s="5" t="s">
        <v>4265</v>
      </c>
      <c r="AF269" s="5">
        <f>IF(ActividadesCom[[#This Row],[NIVEL 5]]&lt;&gt;0,VLOOKUP(ActividadesCom[[#This Row],[NIVEL 5]],Catálogo!A:B,2,FALSE),"")</f>
        <v>2</v>
      </c>
      <c r="AG269" s="5">
        <v>1</v>
      </c>
      <c r="AH269" s="2"/>
      <c r="AI269" s="2"/>
    </row>
    <row r="270" spans="1:35" x14ac:dyDescent="0.2">
      <c r="A270" s="5" t="s">
        <v>4771</v>
      </c>
      <c r="B270" s="7">
        <v>13470385</v>
      </c>
      <c r="C270" s="10" t="s">
        <v>1577</v>
      </c>
      <c r="D270" s="7" t="s">
        <v>1245</v>
      </c>
      <c r="E270" s="5">
        <f>SUM(ActividadesCom[[#This Row],[CRÉD. 1]],ActividadesCom[[#This Row],[CRÉD. 2]],ActividadesCom[[#This Row],[CRÉD. 3]],ActividadesCom[[#This Row],[CRÉD. 4]],ActividadesCom[[#This Row],[CRÉD. 5]])</f>
        <v>0</v>
      </c>
      <c r="F2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0" s="5" t="str">
        <f>IF(ActividadesCom[[#This Row],[PROMEDIO]]="","",IF(ActividadesCom[[#This Row],[PROMEDIO]]&gt;=4,"EXCELENTE",IF(ActividadesCom[[#This Row],[PROMEDIO]]&gt;=3,"NOTABLE",IF(ActividadesCom[[#This Row],[PROMEDIO]]&gt;=2,"BUENO",IF(ActividadesCom[[#This Row],[PROMEDIO]]=1,"SUFICIENTE","")))))</f>
        <v/>
      </c>
      <c r="H270" s="5">
        <f>MAX(ActividadesCom[[#This Row],[PERÍODO 1]],ActividadesCom[[#This Row],[PERÍODO 2]],ActividadesCom[[#This Row],[PERÍODO 3]],ActividadesCom[[#This Row],[PERÍODO 4]],ActividadesCom[[#This Row],[PERÍODO 5]])</f>
        <v>0</v>
      </c>
      <c r="I270" s="6"/>
      <c r="J270" s="5"/>
      <c r="K270" s="5"/>
      <c r="L270" s="5" t="str">
        <f>IF(ActividadesCom[[#This Row],[NIVEL 1]]&lt;&gt;0,VLOOKUP(ActividadesCom[[#This Row],[NIVEL 1]],Catálogo!A:B,2,FALSE),"")</f>
        <v/>
      </c>
      <c r="M270" s="5"/>
      <c r="N270" s="6"/>
      <c r="O270" s="5"/>
      <c r="P270" s="5"/>
      <c r="Q270" s="5" t="str">
        <f>IF(ActividadesCom[[#This Row],[NIVEL 2]]&lt;&gt;0,VLOOKUP(ActividadesCom[[#This Row],[NIVEL 2]],Catálogo!A:B,2,FALSE),"")</f>
        <v/>
      </c>
      <c r="R270" s="5"/>
      <c r="S270" s="6"/>
      <c r="T270" s="5"/>
      <c r="U270" s="5"/>
      <c r="V270" s="5" t="str">
        <f>IF(ActividadesCom[[#This Row],[NIVEL 3]]&lt;&gt;0,VLOOKUP(ActividadesCom[[#This Row],[NIVEL 3]],Catálogo!A:B,2,FALSE),"")</f>
        <v/>
      </c>
      <c r="W270" s="5"/>
      <c r="X270" s="6"/>
      <c r="Y270" s="5"/>
      <c r="Z270" s="5"/>
      <c r="AA270" s="5" t="str">
        <f>IF(ActividadesCom[[#This Row],[NIVEL 4]]&lt;&gt;0,VLOOKUP(ActividadesCom[[#This Row],[NIVEL 4]],Catálogo!A:B,2,FALSE),"")</f>
        <v/>
      </c>
      <c r="AB270" s="5"/>
      <c r="AC270" s="6"/>
      <c r="AD270" s="5"/>
      <c r="AE270" s="5"/>
      <c r="AF270" s="5" t="str">
        <f>IF(ActividadesCom[[#This Row],[NIVEL 5]]&lt;&gt;0,VLOOKUP(ActividadesCom[[#This Row],[NIVEL 5]],Catálogo!A:B,2,FALSE),"")</f>
        <v/>
      </c>
      <c r="AG270" s="5"/>
      <c r="AH270" s="2"/>
      <c r="AI270" s="2"/>
    </row>
    <row r="271" spans="1:35" ht="91" x14ac:dyDescent="0.2">
      <c r="A271" s="5" t="s">
        <v>4764</v>
      </c>
      <c r="B271" s="7">
        <v>13470387</v>
      </c>
      <c r="C271" s="10" t="s">
        <v>1352</v>
      </c>
      <c r="D271" s="7" t="s">
        <v>1250</v>
      </c>
      <c r="E271" s="5">
        <f>SUM(ActividadesCom[[#This Row],[CRÉD. 1]],ActividadesCom[[#This Row],[CRÉD. 2]],ActividadesCom[[#This Row],[CRÉD. 3]],ActividadesCom[[#This Row],[CRÉD. 4]],ActividadesCom[[#This Row],[CRÉD. 5]])</f>
        <v>6</v>
      </c>
      <c r="F27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71" s="5" t="str">
        <f>IF(ActividadesCom[[#This Row],[PROMEDIO]]="","",IF(ActividadesCom[[#This Row],[PROMEDIO]]&gt;=4,"EXCELENTE",IF(ActividadesCom[[#This Row],[PROMEDIO]]&gt;=3,"NOTABLE",IF(ActividadesCom[[#This Row],[PROMEDIO]]&gt;=2,"BUENO",IF(ActividadesCom[[#This Row],[PROMEDIO]]=1,"SUFICIENTE","")))))</f>
        <v>BUENO</v>
      </c>
      <c r="H271" s="5">
        <f>MAX(ActividadesCom[[#This Row],[PERÍODO 1]],ActividadesCom[[#This Row],[PERÍODO 2]],ActividadesCom[[#This Row],[PERÍODO 3]],ActividadesCom[[#This Row],[PERÍODO 4]],ActividadesCom[[#This Row],[PERÍODO 5]])</f>
        <v>20161</v>
      </c>
      <c r="I271" s="6" t="s">
        <v>3</v>
      </c>
      <c r="J271" s="5">
        <v>20151</v>
      </c>
      <c r="K271" s="5" t="s">
        <v>4265</v>
      </c>
      <c r="L271" s="5">
        <f>IF(ActividadesCom[[#This Row],[NIVEL 1]]&lt;&gt;0,VLOOKUP(ActividadesCom[[#This Row],[NIVEL 1]],Catálogo!A:B,2,FALSE),"")</f>
        <v>2</v>
      </c>
      <c r="M271" s="5">
        <v>1</v>
      </c>
      <c r="N271" s="6" t="s">
        <v>111</v>
      </c>
      <c r="O271" s="5">
        <v>20143</v>
      </c>
      <c r="P271" s="5" t="s">
        <v>4265</v>
      </c>
      <c r="Q271" s="5">
        <f>IF(ActividadesCom[[#This Row],[NIVEL 2]]&lt;&gt;0,VLOOKUP(ActividadesCom[[#This Row],[NIVEL 2]],Catálogo!A:B,2,FALSE),"")</f>
        <v>2</v>
      </c>
      <c r="R271" s="5">
        <v>1</v>
      </c>
      <c r="S271" s="6" t="s">
        <v>111</v>
      </c>
      <c r="T271" s="5">
        <v>20151</v>
      </c>
      <c r="U271" s="5" t="s">
        <v>4265</v>
      </c>
      <c r="V271" s="5">
        <f>IF(ActividadesCom[[#This Row],[NIVEL 3]]&lt;&gt;0,VLOOKUP(ActividadesCom[[#This Row],[NIVEL 3]],Catálogo!A:B,2,FALSE),"")</f>
        <v>2</v>
      </c>
      <c r="W271" s="5">
        <v>1</v>
      </c>
      <c r="X271" s="6" t="s">
        <v>128</v>
      </c>
      <c r="Y271" s="5">
        <v>20161</v>
      </c>
      <c r="Z271" s="5" t="s">
        <v>4265</v>
      </c>
      <c r="AA271" s="5">
        <f>IF(ActividadesCom[[#This Row],[NIVEL 4]]&lt;&gt;0,VLOOKUP(ActividadesCom[[#This Row],[NIVEL 4]],Catálogo!A:B,2,FALSE),"")</f>
        <v>2</v>
      </c>
      <c r="AB271" s="5">
        <v>1</v>
      </c>
      <c r="AC271" s="6" t="s">
        <v>85</v>
      </c>
      <c r="AD271" s="5" t="s">
        <v>51</v>
      </c>
      <c r="AE271" s="5" t="s">
        <v>4265</v>
      </c>
      <c r="AF271" s="5">
        <f>IF(ActividadesCom[[#This Row],[NIVEL 5]]&lt;&gt;0,VLOOKUP(ActividadesCom[[#This Row],[NIVEL 5]],Catálogo!A:B,2,FALSE),"")</f>
        <v>2</v>
      </c>
      <c r="AG271" s="5">
        <v>2</v>
      </c>
      <c r="AH271" s="2"/>
      <c r="AI271" s="2"/>
    </row>
    <row r="272" spans="1:35" x14ac:dyDescent="0.2">
      <c r="A272" s="5" t="s">
        <v>4770</v>
      </c>
      <c r="B272" s="7">
        <v>13470389</v>
      </c>
      <c r="C272" s="10" t="s">
        <v>1551</v>
      </c>
      <c r="D272" s="7" t="s">
        <v>1245</v>
      </c>
      <c r="E272" s="5">
        <f>SUM(ActividadesCom[[#This Row],[CRÉD. 1]],ActividadesCom[[#This Row],[CRÉD. 2]],ActividadesCom[[#This Row],[CRÉD. 3]],ActividadesCom[[#This Row],[CRÉD. 4]],ActividadesCom[[#This Row],[CRÉD. 5]])</f>
        <v>0</v>
      </c>
      <c r="F2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2" s="5" t="str">
        <f>IF(ActividadesCom[[#This Row],[PROMEDIO]]="","",IF(ActividadesCom[[#This Row],[PROMEDIO]]&gt;=4,"EXCELENTE",IF(ActividadesCom[[#This Row],[PROMEDIO]]&gt;=3,"NOTABLE",IF(ActividadesCom[[#This Row],[PROMEDIO]]&gt;=2,"BUENO",IF(ActividadesCom[[#This Row],[PROMEDIO]]=1,"SUFICIENTE","")))))</f>
        <v/>
      </c>
      <c r="H272" s="5">
        <f>MAX(ActividadesCom[[#This Row],[PERÍODO 1]],ActividadesCom[[#This Row],[PERÍODO 2]],ActividadesCom[[#This Row],[PERÍODO 3]],ActividadesCom[[#This Row],[PERÍODO 4]],ActividadesCom[[#This Row],[PERÍODO 5]])</f>
        <v>0</v>
      </c>
      <c r="I272" s="6"/>
      <c r="J272" s="5"/>
      <c r="K272" s="5"/>
      <c r="L272" s="5" t="str">
        <f>IF(ActividadesCom[[#This Row],[NIVEL 1]]&lt;&gt;0,VLOOKUP(ActividadesCom[[#This Row],[NIVEL 1]],Catálogo!A:B,2,FALSE),"")</f>
        <v/>
      </c>
      <c r="M272" s="5"/>
      <c r="N272" s="6"/>
      <c r="O272" s="5"/>
      <c r="P272" s="5"/>
      <c r="Q272" s="5" t="str">
        <f>IF(ActividadesCom[[#This Row],[NIVEL 2]]&lt;&gt;0,VLOOKUP(ActividadesCom[[#This Row],[NIVEL 2]],Catálogo!A:B,2,FALSE),"")</f>
        <v/>
      </c>
      <c r="R272" s="5"/>
      <c r="S272" s="6"/>
      <c r="T272" s="5"/>
      <c r="U272" s="5"/>
      <c r="V272" s="5" t="str">
        <f>IF(ActividadesCom[[#This Row],[NIVEL 3]]&lt;&gt;0,VLOOKUP(ActividadesCom[[#This Row],[NIVEL 3]],Catálogo!A:B,2,FALSE),"")</f>
        <v/>
      </c>
      <c r="W272" s="5"/>
      <c r="X272" s="6"/>
      <c r="Y272" s="5"/>
      <c r="Z272" s="5"/>
      <c r="AA272" s="5" t="str">
        <f>IF(ActividadesCom[[#This Row],[NIVEL 4]]&lt;&gt;0,VLOOKUP(ActividadesCom[[#This Row],[NIVEL 4]],Catálogo!A:B,2,FALSE),"")</f>
        <v/>
      </c>
      <c r="AB272" s="5"/>
      <c r="AC272" s="6"/>
      <c r="AD272" s="5"/>
      <c r="AE272" s="5"/>
      <c r="AF272" s="5" t="str">
        <f>IF(ActividadesCom[[#This Row],[NIVEL 5]]&lt;&gt;0,VLOOKUP(ActividadesCom[[#This Row],[NIVEL 5]],Catálogo!A:B,2,FALSE),"")</f>
        <v/>
      </c>
      <c r="AG272" s="5"/>
      <c r="AH272" s="2"/>
      <c r="AI272" s="2"/>
    </row>
    <row r="273" spans="1:35" ht="143" x14ac:dyDescent="0.2">
      <c r="A273" s="5" t="s">
        <v>4763</v>
      </c>
      <c r="B273" s="7">
        <v>13470390</v>
      </c>
      <c r="C273" s="10" t="s">
        <v>1302</v>
      </c>
      <c r="D273" s="7" t="s">
        <v>1250</v>
      </c>
      <c r="E273" s="5">
        <f>SUM(ActividadesCom[[#This Row],[CRÉD. 1]],ActividadesCom[[#This Row],[CRÉD. 2]],ActividadesCom[[#This Row],[CRÉD. 3]],ActividadesCom[[#This Row],[CRÉD. 4]],ActividadesCom[[#This Row],[CRÉD. 5]])</f>
        <v>6</v>
      </c>
      <c r="F27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73" s="5" t="str">
        <f>IF(ActividadesCom[[#This Row],[PROMEDIO]]="","",IF(ActividadesCom[[#This Row],[PROMEDIO]]&gt;=4,"EXCELENTE",IF(ActividadesCom[[#This Row],[PROMEDIO]]&gt;=3,"NOTABLE",IF(ActividadesCom[[#This Row],[PROMEDIO]]&gt;=2,"BUENO",IF(ActividadesCom[[#This Row],[PROMEDIO]]=1,"SUFICIENTE","")))))</f>
        <v>BUENO</v>
      </c>
      <c r="H273" s="5">
        <f>MAX(ActividadesCom[[#This Row],[PERÍODO 1]],ActividadesCom[[#This Row],[PERÍODO 2]],ActividadesCom[[#This Row],[PERÍODO 3]],ActividadesCom[[#This Row],[PERÍODO 4]],ActividadesCom[[#This Row],[PERÍODO 5]])</f>
        <v>20181</v>
      </c>
      <c r="I273" s="6" t="s">
        <v>449</v>
      </c>
      <c r="J273" s="5">
        <v>20181</v>
      </c>
      <c r="K273" s="5" t="s">
        <v>4265</v>
      </c>
      <c r="L273" s="5">
        <f>IF(ActividadesCom[[#This Row],[NIVEL 1]]&lt;&gt;0,VLOOKUP(ActividadesCom[[#This Row],[NIVEL 1]],Catálogo!A:B,2,FALSE),"")</f>
        <v>2</v>
      </c>
      <c r="M273" s="5">
        <v>2</v>
      </c>
      <c r="N273" s="6" t="s">
        <v>382</v>
      </c>
      <c r="O273" s="5">
        <v>20151</v>
      </c>
      <c r="P273" s="5" t="s">
        <v>4265</v>
      </c>
      <c r="Q273" s="5">
        <f>IF(ActividadesCom[[#This Row],[NIVEL 2]]&lt;&gt;0,VLOOKUP(ActividadesCom[[#This Row],[NIVEL 2]],Catálogo!A:B,2,FALSE),"")</f>
        <v>2</v>
      </c>
      <c r="R273" s="5">
        <v>1</v>
      </c>
      <c r="S273" s="6" t="s">
        <v>146</v>
      </c>
      <c r="T273" s="5">
        <v>20151</v>
      </c>
      <c r="U273" s="5" t="s">
        <v>4265</v>
      </c>
      <c r="V273" s="5">
        <f>IF(ActividadesCom[[#This Row],[NIVEL 3]]&lt;&gt;0,VLOOKUP(ActividadesCom[[#This Row],[NIVEL 3]],Catálogo!A:B,2,FALSE),"")</f>
        <v>2</v>
      </c>
      <c r="W273" s="5">
        <v>1</v>
      </c>
      <c r="X273" s="6" t="s">
        <v>135</v>
      </c>
      <c r="Y273" s="5">
        <v>20153</v>
      </c>
      <c r="Z273" s="5" t="s">
        <v>4265</v>
      </c>
      <c r="AA273" s="5">
        <f>IF(ActividadesCom[[#This Row],[NIVEL 4]]&lt;&gt;0,VLOOKUP(ActividadesCom[[#This Row],[NIVEL 4]],Catálogo!A:B,2,FALSE),"")</f>
        <v>2</v>
      </c>
      <c r="AB273" s="5">
        <v>1</v>
      </c>
      <c r="AC273" s="6" t="s">
        <v>79</v>
      </c>
      <c r="AD273" s="5">
        <v>20123</v>
      </c>
      <c r="AE273" s="5" t="s">
        <v>4265</v>
      </c>
      <c r="AF273" s="5">
        <f>IF(ActividadesCom[[#This Row],[NIVEL 5]]&lt;&gt;0,VLOOKUP(ActividadesCom[[#This Row],[NIVEL 5]],Catálogo!A:B,2,FALSE),"")</f>
        <v>2</v>
      </c>
      <c r="AG273" s="5">
        <v>1</v>
      </c>
      <c r="AH273" s="2"/>
      <c r="AI273" s="2"/>
    </row>
    <row r="274" spans="1:35" ht="26" x14ac:dyDescent="0.2">
      <c r="A274" s="5" t="s">
        <v>4772</v>
      </c>
      <c r="B274" s="7">
        <v>13470391</v>
      </c>
      <c r="C274" s="10" t="s">
        <v>1626</v>
      </c>
      <c r="D274" s="7" t="s">
        <v>1250</v>
      </c>
      <c r="E274" s="5">
        <f>SUM(ActividadesCom[[#This Row],[CRÉD. 1]],ActividadesCom[[#This Row],[CRÉD. 2]],ActividadesCom[[#This Row],[CRÉD. 3]],ActividadesCom[[#This Row],[CRÉD. 4]],ActividadesCom[[#This Row],[CRÉD. 5]])</f>
        <v>0</v>
      </c>
      <c r="F2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4" s="5" t="str">
        <f>IF(ActividadesCom[[#This Row],[PROMEDIO]]="","",IF(ActividadesCom[[#This Row],[PROMEDIO]]&gt;=4,"EXCELENTE",IF(ActividadesCom[[#This Row],[PROMEDIO]]&gt;=3,"NOTABLE",IF(ActividadesCom[[#This Row],[PROMEDIO]]&gt;=2,"BUENO",IF(ActividadesCom[[#This Row],[PROMEDIO]]=1,"SUFICIENTE","")))))</f>
        <v/>
      </c>
      <c r="H274" s="5">
        <f>MAX(ActividadesCom[[#This Row],[PERÍODO 1]],ActividadesCom[[#This Row],[PERÍODO 2]],ActividadesCom[[#This Row],[PERÍODO 3]],ActividadesCom[[#This Row],[PERÍODO 4]],ActividadesCom[[#This Row],[PERÍODO 5]])</f>
        <v>0</v>
      </c>
      <c r="I274" s="6"/>
      <c r="J274" s="5"/>
      <c r="K274" s="5"/>
      <c r="L274" s="5" t="str">
        <f>IF(ActividadesCom[[#This Row],[NIVEL 1]]&lt;&gt;0,VLOOKUP(ActividadesCom[[#This Row],[NIVEL 1]],Catálogo!A:B,2,FALSE),"")</f>
        <v/>
      </c>
      <c r="M274" s="5"/>
      <c r="N274" s="6"/>
      <c r="O274" s="5"/>
      <c r="P274" s="5"/>
      <c r="Q274" s="5" t="str">
        <f>IF(ActividadesCom[[#This Row],[NIVEL 2]]&lt;&gt;0,VLOOKUP(ActividadesCom[[#This Row],[NIVEL 2]],Catálogo!A:B,2,FALSE),"")</f>
        <v/>
      </c>
      <c r="R274" s="5"/>
      <c r="S274" s="6"/>
      <c r="T274" s="5"/>
      <c r="U274" s="5"/>
      <c r="V274" s="5" t="str">
        <f>IF(ActividadesCom[[#This Row],[NIVEL 3]]&lt;&gt;0,VLOOKUP(ActividadesCom[[#This Row],[NIVEL 3]],Catálogo!A:B,2,FALSE),"")</f>
        <v/>
      </c>
      <c r="W274" s="5"/>
      <c r="X274" s="6"/>
      <c r="Y274" s="5"/>
      <c r="Z274" s="5"/>
      <c r="AA274" s="5" t="str">
        <f>IF(ActividadesCom[[#This Row],[NIVEL 4]]&lt;&gt;0,VLOOKUP(ActividadesCom[[#This Row],[NIVEL 4]],Catálogo!A:B,2,FALSE),"")</f>
        <v/>
      </c>
      <c r="AB274" s="5"/>
      <c r="AC274" s="6"/>
      <c r="AD274" s="5"/>
      <c r="AE274" s="5"/>
      <c r="AF274" s="5" t="str">
        <f>IF(ActividadesCom[[#This Row],[NIVEL 5]]&lt;&gt;0,VLOOKUP(ActividadesCom[[#This Row],[NIVEL 5]],Catálogo!A:B,2,FALSE),"")</f>
        <v/>
      </c>
      <c r="AG274" s="5"/>
      <c r="AH274" s="2"/>
      <c r="AI274" s="2"/>
    </row>
    <row r="275" spans="1:35" x14ac:dyDescent="0.2">
      <c r="A275" s="5" t="s">
        <v>4765</v>
      </c>
      <c r="B275" s="7">
        <v>13470397</v>
      </c>
      <c r="C275" s="10" t="s">
        <v>1390</v>
      </c>
      <c r="D275" s="7" t="s">
        <v>1250</v>
      </c>
      <c r="E275" s="5">
        <f>SUM(ActividadesCom[[#This Row],[CRÉD. 1]],ActividadesCom[[#This Row],[CRÉD. 2]],ActividadesCom[[#This Row],[CRÉD. 3]],ActividadesCom[[#This Row],[CRÉD. 4]],ActividadesCom[[#This Row],[CRÉD. 5]])</f>
        <v>0</v>
      </c>
      <c r="F2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5" s="5" t="str">
        <f>IF(ActividadesCom[[#This Row],[PROMEDIO]]="","",IF(ActividadesCom[[#This Row],[PROMEDIO]]&gt;=4,"EXCELENTE",IF(ActividadesCom[[#This Row],[PROMEDIO]]&gt;=3,"NOTABLE",IF(ActividadesCom[[#This Row],[PROMEDIO]]&gt;=2,"BUENO",IF(ActividadesCom[[#This Row],[PROMEDIO]]=1,"SUFICIENTE","")))))</f>
        <v/>
      </c>
      <c r="H275" s="5">
        <f>MAX(ActividadesCom[[#This Row],[PERÍODO 1]],ActividadesCom[[#This Row],[PERÍODO 2]],ActividadesCom[[#This Row],[PERÍODO 3]],ActividadesCom[[#This Row],[PERÍODO 4]],ActividadesCom[[#This Row],[PERÍODO 5]])</f>
        <v>0</v>
      </c>
      <c r="I275" s="6"/>
      <c r="J275" s="5"/>
      <c r="K275" s="5"/>
      <c r="L275" s="5" t="str">
        <f>IF(ActividadesCom[[#This Row],[NIVEL 1]]&lt;&gt;0,VLOOKUP(ActividadesCom[[#This Row],[NIVEL 1]],Catálogo!A:B,2,FALSE),"")</f>
        <v/>
      </c>
      <c r="M275" s="5"/>
      <c r="N275" s="6"/>
      <c r="O275" s="5"/>
      <c r="P275" s="5"/>
      <c r="Q275" s="5" t="str">
        <f>IF(ActividadesCom[[#This Row],[NIVEL 2]]&lt;&gt;0,VLOOKUP(ActividadesCom[[#This Row],[NIVEL 2]],Catálogo!A:B,2,FALSE),"")</f>
        <v/>
      </c>
      <c r="R275" s="5"/>
      <c r="S275" s="6"/>
      <c r="T275" s="5"/>
      <c r="U275" s="5"/>
      <c r="V275" s="5" t="str">
        <f>IF(ActividadesCom[[#This Row],[NIVEL 3]]&lt;&gt;0,VLOOKUP(ActividadesCom[[#This Row],[NIVEL 3]],Catálogo!A:B,2,FALSE),"")</f>
        <v/>
      </c>
      <c r="W275" s="5"/>
      <c r="X275" s="6"/>
      <c r="Y275" s="5"/>
      <c r="Z275" s="5"/>
      <c r="AA275" s="5" t="str">
        <f>IF(ActividadesCom[[#This Row],[NIVEL 4]]&lt;&gt;0,VLOOKUP(ActividadesCom[[#This Row],[NIVEL 4]],Catálogo!A:B,2,FALSE),"")</f>
        <v/>
      </c>
      <c r="AB275" s="5"/>
      <c r="AC275" s="6"/>
      <c r="AD275" s="5"/>
      <c r="AE275" s="5"/>
      <c r="AF275" s="5" t="str">
        <f>IF(ActividadesCom[[#This Row],[NIVEL 5]]&lt;&gt;0,VLOOKUP(ActividadesCom[[#This Row],[NIVEL 5]],Catálogo!A:B,2,FALSE),"")</f>
        <v/>
      </c>
      <c r="AG275" s="5"/>
      <c r="AH275" s="2"/>
      <c r="AI275" s="2"/>
    </row>
    <row r="276" spans="1:35" ht="91" x14ac:dyDescent="0.2">
      <c r="A276" s="5" t="s">
        <v>4769</v>
      </c>
      <c r="B276" s="7">
        <v>13470398</v>
      </c>
      <c r="C276" s="10" t="s">
        <v>1510</v>
      </c>
      <c r="D276" s="7" t="s">
        <v>1245</v>
      </c>
      <c r="E276" s="5">
        <f>SUM(ActividadesCom[[#This Row],[CRÉD. 1]],ActividadesCom[[#This Row],[CRÉD. 2]],ActividadesCom[[#This Row],[CRÉD. 3]],ActividadesCom[[#This Row],[CRÉD. 4]],ActividadesCom[[#This Row],[CRÉD. 5]])</f>
        <v>5</v>
      </c>
      <c r="F27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76" s="5" t="str">
        <f>IF(ActividadesCom[[#This Row],[PROMEDIO]]="","",IF(ActividadesCom[[#This Row],[PROMEDIO]]&gt;=4,"EXCELENTE",IF(ActividadesCom[[#This Row],[PROMEDIO]]&gt;=3,"NOTABLE",IF(ActividadesCom[[#This Row],[PROMEDIO]]&gt;=2,"BUENO",IF(ActividadesCom[[#This Row],[PROMEDIO]]=1,"SUFICIENTE","")))))</f>
        <v>BUENO</v>
      </c>
      <c r="H276" s="5">
        <f>MAX(ActividadesCom[[#This Row],[PERÍODO 1]],ActividadesCom[[#This Row],[PERÍODO 2]],ActividadesCom[[#This Row],[PERÍODO 3]],ActividadesCom[[#This Row],[PERÍODO 4]],ActividadesCom[[#This Row],[PERÍODO 5]])</f>
        <v>20183</v>
      </c>
      <c r="I276" s="6" t="s">
        <v>392</v>
      </c>
      <c r="J276" s="5">
        <v>20153</v>
      </c>
      <c r="K276" s="5" t="s">
        <v>4265</v>
      </c>
      <c r="L276" s="5">
        <f>IF(ActividadesCom[[#This Row],[NIVEL 1]]&lt;&gt;0,VLOOKUP(ActividadesCom[[#This Row],[NIVEL 1]],Catálogo!A:B,2,FALSE),"")</f>
        <v>2</v>
      </c>
      <c r="M276" s="5">
        <v>1</v>
      </c>
      <c r="N276" s="6" t="s">
        <v>518</v>
      </c>
      <c r="O276" s="5">
        <v>20173</v>
      </c>
      <c r="P276" s="5" t="s">
        <v>4265</v>
      </c>
      <c r="Q276" s="5">
        <f>IF(ActividadesCom[[#This Row],[NIVEL 2]]&lt;&gt;0,VLOOKUP(ActividadesCom[[#This Row],[NIVEL 2]],Catálogo!A:B,2,FALSE),"")</f>
        <v>2</v>
      </c>
      <c r="R276" s="5">
        <v>1</v>
      </c>
      <c r="S276" s="6" t="s">
        <v>519</v>
      </c>
      <c r="T276" s="5">
        <v>20181</v>
      </c>
      <c r="U276" s="5" t="s">
        <v>4265</v>
      </c>
      <c r="V276" s="5">
        <f>IF(ActividadesCom[[#This Row],[NIVEL 3]]&lt;&gt;0,VLOOKUP(ActividadesCom[[#This Row],[NIVEL 3]],Catálogo!A:B,2,FALSE),"")</f>
        <v>2</v>
      </c>
      <c r="W276" s="5">
        <v>1</v>
      </c>
      <c r="X276" s="6" t="s">
        <v>740</v>
      </c>
      <c r="Y276" s="5">
        <v>20183</v>
      </c>
      <c r="Z276" s="5" t="s">
        <v>4265</v>
      </c>
      <c r="AA276" s="5">
        <f>IF(ActividadesCom[[#This Row],[NIVEL 4]]&lt;&gt;0,VLOOKUP(ActividadesCom[[#This Row],[NIVEL 4]],Catálogo!A:B,2,FALSE),"")</f>
        <v>2</v>
      </c>
      <c r="AB276" s="5">
        <v>1</v>
      </c>
      <c r="AC276" s="6" t="s">
        <v>952</v>
      </c>
      <c r="AD276" s="5" t="s">
        <v>1014</v>
      </c>
      <c r="AE276" s="5" t="s">
        <v>4265</v>
      </c>
      <c r="AF276" s="5">
        <f>IF(ActividadesCom[[#This Row],[NIVEL 5]]&lt;&gt;0,VLOOKUP(ActividadesCom[[#This Row],[NIVEL 5]],Catálogo!A:B,2,FALSE),"")</f>
        <v>2</v>
      </c>
      <c r="AG276" s="5">
        <v>1</v>
      </c>
      <c r="AH276" s="2"/>
      <c r="AI276" s="2"/>
    </row>
    <row r="277" spans="1:35" x14ac:dyDescent="0.2">
      <c r="A277" s="5" t="s">
        <v>4771</v>
      </c>
      <c r="B277" s="7">
        <v>13470399</v>
      </c>
      <c r="C277" s="10" t="s">
        <v>1578</v>
      </c>
      <c r="D277" s="7" t="s">
        <v>1250</v>
      </c>
      <c r="E277" s="5">
        <f>SUM(ActividadesCom[[#This Row],[CRÉD. 1]],ActividadesCom[[#This Row],[CRÉD. 2]],ActividadesCom[[#This Row],[CRÉD. 3]],ActividadesCom[[#This Row],[CRÉD. 4]],ActividadesCom[[#This Row],[CRÉD. 5]])</f>
        <v>0</v>
      </c>
      <c r="F2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7" s="5" t="str">
        <f>IF(ActividadesCom[[#This Row],[PROMEDIO]]="","",IF(ActividadesCom[[#This Row],[PROMEDIO]]&gt;=4,"EXCELENTE",IF(ActividadesCom[[#This Row],[PROMEDIO]]&gt;=3,"NOTABLE",IF(ActividadesCom[[#This Row],[PROMEDIO]]&gt;=2,"BUENO",IF(ActividadesCom[[#This Row],[PROMEDIO]]=1,"SUFICIENTE","")))))</f>
        <v/>
      </c>
      <c r="H277" s="5">
        <f>MAX(ActividadesCom[[#This Row],[PERÍODO 1]],ActividadesCom[[#This Row],[PERÍODO 2]],ActividadesCom[[#This Row],[PERÍODO 3]],ActividadesCom[[#This Row],[PERÍODO 4]],ActividadesCom[[#This Row],[PERÍODO 5]])</f>
        <v>0</v>
      </c>
      <c r="I277" s="6"/>
      <c r="J277" s="5"/>
      <c r="K277" s="5"/>
      <c r="L277" s="5" t="str">
        <f>IF(ActividadesCom[[#This Row],[NIVEL 1]]&lt;&gt;0,VLOOKUP(ActividadesCom[[#This Row],[NIVEL 1]],Catálogo!A:B,2,FALSE),"")</f>
        <v/>
      </c>
      <c r="M277" s="5"/>
      <c r="N277" s="6"/>
      <c r="O277" s="5"/>
      <c r="P277" s="5"/>
      <c r="Q277" s="5" t="str">
        <f>IF(ActividadesCom[[#This Row],[NIVEL 2]]&lt;&gt;0,VLOOKUP(ActividadesCom[[#This Row],[NIVEL 2]],Catálogo!A:B,2,FALSE),"")</f>
        <v/>
      </c>
      <c r="R277" s="5"/>
      <c r="S277" s="6"/>
      <c r="T277" s="5"/>
      <c r="U277" s="5"/>
      <c r="V277" s="5" t="str">
        <f>IF(ActividadesCom[[#This Row],[NIVEL 3]]&lt;&gt;0,VLOOKUP(ActividadesCom[[#This Row],[NIVEL 3]],Catálogo!A:B,2,FALSE),"")</f>
        <v/>
      </c>
      <c r="W277" s="5"/>
      <c r="X277" s="6"/>
      <c r="Y277" s="5"/>
      <c r="Z277" s="5"/>
      <c r="AA277" s="5" t="str">
        <f>IF(ActividadesCom[[#This Row],[NIVEL 4]]&lt;&gt;0,VLOOKUP(ActividadesCom[[#This Row],[NIVEL 4]],Catálogo!A:B,2,FALSE),"")</f>
        <v/>
      </c>
      <c r="AB277" s="5"/>
      <c r="AC277" s="6"/>
      <c r="AD277" s="5"/>
      <c r="AE277" s="5"/>
      <c r="AF277" s="5" t="str">
        <f>IF(ActividadesCom[[#This Row],[NIVEL 5]]&lt;&gt;0,VLOOKUP(ActividadesCom[[#This Row],[NIVEL 5]],Catálogo!A:B,2,FALSE),"")</f>
        <v/>
      </c>
      <c r="AG277" s="5"/>
      <c r="AH277" s="2"/>
      <c r="AI277" s="2"/>
    </row>
    <row r="278" spans="1:35" ht="65" x14ac:dyDescent="0.2">
      <c r="A278" s="5" t="s">
        <v>4764</v>
      </c>
      <c r="B278" s="7">
        <v>13470400</v>
      </c>
      <c r="C278" s="10" t="s">
        <v>1353</v>
      </c>
      <c r="D278" s="7" t="s">
        <v>1245</v>
      </c>
      <c r="E278" s="5">
        <f>SUM(ActividadesCom[[#This Row],[CRÉD. 1]],ActividadesCom[[#This Row],[CRÉD. 2]],ActividadesCom[[#This Row],[CRÉD. 3]],ActividadesCom[[#This Row],[CRÉD. 4]],ActividadesCom[[#This Row],[CRÉD. 5]])</f>
        <v>5</v>
      </c>
      <c r="F27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78" s="5" t="str">
        <f>IF(ActividadesCom[[#This Row],[PROMEDIO]]="","",IF(ActividadesCom[[#This Row],[PROMEDIO]]&gt;=4,"EXCELENTE",IF(ActividadesCom[[#This Row],[PROMEDIO]]&gt;=3,"NOTABLE",IF(ActividadesCom[[#This Row],[PROMEDIO]]&gt;=2,"BUENO",IF(ActividadesCom[[#This Row],[PROMEDIO]]=1,"SUFICIENTE","")))))</f>
        <v>BUENO</v>
      </c>
      <c r="H278" s="5">
        <f>MAX(ActividadesCom[[#This Row],[PERÍODO 1]],ActividadesCom[[#This Row],[PERÍODO 2]],ActividadesCom[[#This Row],[PERÍODO 3]],ActividadesCom[[#This Row],[PERÍODO 4]],ActividadesCom[[#This Row],[PERÍODO 5]])</f>
        <v>20151</v>
      </c>
      <c r="I278" s="6" t="s">
        <v>3</v>
      </c>
      <c r="J278" s="5">
        <v>20151</v>
      </c>
      <c r="K278" s="5" t="s">
        <v>4265</v>
      </c>
      <c r="L278" s="5">
        <f>IF(ActividadesCom[[#This Row],[NIVEL 1]]&lt;&gt;0,VLOOKUP(ActividadesCom[[#This Row],[NIVEL 1]],Catálogo!A:B,2,FALSE),"")</f>
        <v>2</v>
      </c>
      <c r="M278" s="5">
        <v>1</v>
      </c>
      <c r="N278" s="6" t="s">
        <v>111</v>
      </c>
      <c r="O278" s="5">
        <v>20143</v>
      </c>
      <c r="P278" s="5" t="s">
        <v>4265</v>
      </c>
      <c r="Q278" s="5">
        <f>IF(ActividadesCom[[#This Row],[NIVEL 2]]&lt;&gt;0,VLOOKUP(ActividadesCom[[#This Row],[NIVEL 2]],Catálogo!A:B,2,FALSE),"")</f>
        <v>2</v>
      </c>
      <c r="R278" s="5">
        <v>1</v>
      </c>
      <c r="S278" s="6" t="s">
        <v>120</v>
      </c>
      <c r="T278" s="5">
        <v>20143</v>
      </c>
      <c r="U278" s="5" t="s">
        <v>4265</v>
      </c>
      <c r="V278" s="5">
        <f>IF(ActividadesCom[[#This Row],[NIVEL 3]]&lt;&gt;0,VLOOKUP(ActividadesCom[[#This Row],[NIVEL 3]],Catálogo!A:B,2,FALSE),"")</f>
        <v>2</v>
      </c>
      <c r="W278" s="5">
        <v>1</v>
      </c>
      <c r="X278" s="6" t="s">
        <v>111</v>
      </c>
      <c r="Y278" s="5">
        <v>20141</v>
      </c>
      <c r="Z278" s="5" t="s">
        <v>4265</v>
      </c>
      <c r="AA278" s="5">
        <f>IF(ActividadesCom[[#This Row],[NIVEL 4]]&lt;&gt;0,VLOOKUP(ActividadesCom[[#This Row],[NIVEL 4]],Catálogo!A:B,2,FALSE),"")</f>
        <v>2</v>
      </c>
      <c r="AB278" s="5">
        <v>1</v>
      </c>
      <c r="AC278" s="6" t="s">
        <v>116</v>
      </c>
      <c r="AD278" s="5">
        <v>20133</v>
      </c>
      <c r="AE278" s="5" t="s">
        <v>4265</v>
      </c>
      <c r="AF278" s="5">
        <f>IF(ActividadesCom[[#This Row],[NIVEL 5]]&lt;&gt;0,VLOOKUP(ActividadesCom[[#This Row],[NIVEL 5]],Catálogo!A:B,2,FALSE),"")</f>
        <v>2</v>
      </c>
      <c r="AG278" s="5">
        <v>1</v>
      </c>
      <c r="AH278" s="2"/>
      <c r="AI278" s="2"/>
    </row>
    <row r="279" spans="1:35" ht="65" x14ac:dyDescent="0.2">
      <c r="A279" s="5" t="s">
        <v>4770</v>
      </c>
      <c r="B279" s="7">
        <v>13470401</v>
      </c>
      <c r="C279" s="10" t="s">
        <v>1552</v>
      </c>
      <c r="D279" s="7" t="s">
        <v>1245</v>
      </c>
      <c r="E279" s="5">
        <f>SUM(ActividadesCom[[#This Row],[CRÉD. 1]],ActividadesCom[[#This Row],[CRÉD. 2]],ActividadesCom[[#This Row],[CRÉD. 3]],ActividadesCom[[#This Row],[CRÉD. 4]],ActividadesCom[[#This Row],[CRÉD. 5]])</f>
        <v>5</v>
      </c>
      <c r="F27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79" s="5" t="str">
        <f>IF(ActividadesCom[[#This Row],[PROMEDIO]]="","",IF(ActividadesCom[[#This Row],[PROMEDIO]]&gt;=4,"EXCELENTE",IF(ActividadesCom[[#This Row],[PROMEDIO]]&gt;=3,"NOTABLE",IF(ActividadesCom[[#This Row],[PROMEDIO]]&gt;=2,"BUENO",IF(ActividadesCom[[#This Row],[PROMEDIO]]=1,"SUFICIENTE","")))))</f>
        <v>BUENO</v>
      </c>
      <c r="H279" s="5">
        <f>MAX(ActividadesCom[[#This Row],[PERÍODO 1]],ActividadesCom[[#This Row],[PERÍODO 2]],ActividadesCom[[#This Row],[PERÍODO 3]],ActividadesCom[[#This Row],[PERÍODO 4]],ActividadesCom[[#This Row],[PERÍODO 5]])</f>
        <v>20173</v>
      </c>
      <c r="I279" s="6" t="s">
        <v>311</v>
      </c>
      <c r="J279" s="5">
        <v>20171</v>
      </c>
      <c r="K279" s="5" t="s">
        <v>4265</v>
      </c>
      <c r="L279" s="5">
        <f>IF(ActividadesCom[[#This Row],[NIVEL 1]]&lt;&gt;0,VLOOKUP(ActividadesCom[[#This Row],[NIVEL 1]],Catálogo!A:B,2,FALSE),"")</f>
        <v>2</v>
      </c>
      <c r="M279" s="5">
        <v>1</v>
      </c>
      <c r="N279" s="6" t="s">
        <v>441</v>
      </c>
      <c r="O279" s="5">
        <v>20173</v>
      </c>
      <c r="P279" s="5" t="s">
        <v>4265</v>
      </c>
      <c r="Q279" s="5">
        <f>IF(ActividadesCom[[#This Row],[NIVEL 2]]&lt;&gt;0,VLOOKUP(ActividadesCom[[#This Row],[NIVEL 2]],Catálogo!A:B,2,FALSE),"")</f>
        <v>2</v>
      </c>
      <c r="R279" s="5">
        <v>2</v>
      </c>
      <c r="S279" s="6"/>
      <c r="T279" s="5"/>
      <c r="U279" s="5"/>
      <c r="V279" s="5" t="str">
        <f>IF(ActividadesCom[[#This Row],[NIVEL 3]]&lt;&gt;0,VLOOKUP(ActividadesCom[[#This Row],[NIVEL 3]],Catálogo!A:B,2,FALSE),"")</f>
        <v/>
      </c>
      <c r="W279" s="5"/>
      <c r="X279" s="6"/>
      <c r="Y279" s="5"/>
      <c r="Z279" s="5"/>
      <c r="AA279" s="5" t="str">
        <f>IF(ActividadesCom[[#This Row],[NIVEL 4]]&lt;&gt;0,VLOOKUP(ActividadesCom[[#This Row],[NIVEL 4]],Catálogo!A:B,2,FALSE),"")</f>
        <v/>
      </c>
      <c r="AB279" s="5"/>
      <c r="AC279" s="6" t="s">
        <v>82</v>
      </c>
      <c r="AD279" s="5" t="s">
        <v>51</v>
      </c>
      <c r="AE279" s="5" t="s">
        <v>4265</v>
      </c>
      <c r="AF279" s="5">
        <f>IF(ActividadesCom[[#This Row],[NIVEL 5]]&lt;&gt;0,VLOOKUP(ActividadesCom[[#This Row],[NIVEL 5]],Catálogo!A:B,2,FALSE),"")</f>
        <v>2</v>
      </c>
      <c r="AG279" s="5">
        <v>2</v>
      </c>
      <c r="AH279" s="2"/>
      <c r="AI279" s="2"/>
    </row>
    <row r="280" spans="1:35" ht="78" x14ac:dyDescent="0.2">
      <c r="A280" s="5" t="s">
        <v>4764</v>
      </c>
      <c r="B280" s="7">
        <v>13470405</v>
      </c>
      <c r="C280" s="10" t="s">
        <v>1354</v>
      </c>
      <c r="D280" s="7" t="s">
        <v>1250</v>
      </c>
      <c r="E280" s="5">
        <f>SUM(ActividadesCom[[#This Row],[CRÉD. 1]],ActividadesCom[[#This Row],[CRÉD. 2]],ActividadesCom[[#This Row],[CRÉD. 3]],ActividadesCom[[#This Row],[CRÉD. 4]],ActividadesCom[[#This Row],[CRÉD. 5]])</f>
        <v>5</v>
      </c>
      <c r="F28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0" s="5" t="str">
        <f>IF(ActividadesCom[[#This Row],[PROMEDIO]]="","",IF(ActividadesCom[[#This Row],[PROMEDIO]]&gt;=4,"EXCELENTE",IF(ActividadesCom[[#This Row],[PROMEDIO]]&gt;=3,"NOTABLE",IF(ActividadesCom[[#This Row],[PROMEDIO]]&gt;=2,"BUENO",IF(ActividadesCom[[#This Row],[PROMEDIO]]=1,"SUFICIENTE","")))))</f>
        <v>BUENO</v>
      </c>
      <c r="H280" s="5">
        <f>MAX(ActividadesCom[[#This Row],[PERÍODO 1]],ActividadesCom[[#This Row],[PERÍODO 2]],ActividadesCom[[#This Row],[PERÍODO 3]],ActividadesCom[[#This Row],[PERÍODO 4]],ActividadesCom[[#This Row],[PERÍODO 5]])</f>
        <v>20173</v>
      </c>
      <c r="I280" s="6" t="s">
        <v>3</v>
      </c>
      <c r="J280" s="5">
        <v>20153</v>
      </c>
      <c r="K280" s="5" t="s">
        <v>4265</v>
      </c>
      <c r="L280" s="5">
        <f>IF(ActividadesCom[[#This Row],[NIVEL 1]]&lt;&gt;0,VLOOKUP(ActividadesCom[[#This Row],[NIVEL 1]],Catálogo!A:B,2,FALSE),"")</f>
        <v>2</v>
      </c>
      <c r="M280" s="5">
        <v>1</v>
      </c>
      <c r="N280" s="6" t="s">
        <v>111</v>
      </c>
      <c r="O280" s="5">
        <v>20153</v>
      </c>
      <c r="P280" s="5" t="s">
        <v>4265</v>
      </c>
      <c r="Q280" s="5">
        <f>IF(ActividadesCom[[#This Row],[NIVEL 2]]&lt;&gt;0,VLOOKUP(ActividadesCom[[#This Row],[NIVEL 2]],Catálogo!A:B,2,FALSE),"")</f>
        <v>2</v>
      </c>
      <c r="R280" s="5">
        <v>1</v>
      </c>
      <c r="S280" s="6" t="s">
        <v>464</v>
      </c>
      <c r="T280" s="5">
        <v>20173</v>
      </c>
      <c r="U280" s="5" t="s">
        <v>4265</v>
      </c>
      <c r="V280" s="5">
        <f>IF(ActividadesCom[[#This Row],[NIVEL 3]]&lt;&gt;0,VLOOKUP(ActividadesCom[[#This Row],[NIVEL 3]],Catálogo!A:B,2,FALSE),"")</f>
        <v>2</v>
      </c>
      <c r="W280" s="5">
        <v>1</v>
      </c>
      <c r="X280" s="6" t="s">
        <v>99</v>
      </c>
      <c r="Y280" s="5">
        <v>20133</v>
      </c>
      <c r="Z280" s="5" t="s">
        <v>4265</v>
      </c>
      <c r="AA280" s="5">
        <f>IF(ActividadesCom[[#This Row],[NIVEL 4]]&lt;&gt;0,VLOOKUP(ActividadesCom[[#This Row],[NIVEL 4]],Catálogo!A:B,2,FALSE),"")</f>
        <v>2</v>
      </c>
      <c r="AB280" s="5">
        <v>1</v>
      </c>
      <c r="AC280" s="6" t="s">
        <v>78</v>
      </c>
      <c r="AD280" s="5">
        <v>20133</v>
      </c>
      <c r="AE280" s="5" t="s">
        <v>4265</v>
      </c>
      <c r="AF280" s="5">
        <f>IF(ActividadesCom[[#This Row],[NIVEL 5]]&lt;&gt;0,VLOOKUP(ActividadesCom[[#This Row],[NIVEL 5]],Catálogo!A:B,2,FALSE),"")</f>
        <v>2</v>
      </c>
      <c r="AG280" s="5">
        <v>1</v>
      </c>
      <c r="AH280" s="2"/>
      <c r="AI280" s="2"/>
    </row>
    <row r="281" spans="1:35" ht="78" x14ac:dyDescent="0.2">
      <c r="A281" s="5" t="s">
        <v>4763</v>
      </c>
      <c r="B281" s="7">
        <v>13470407</v>
      </c>
      <c r="C281" s="10" t="s">
        <v>1303</v>
      </c>
      <c r="D281" s="7" t="s">
        <v>1250</v>
      </c>
      <c r="E281" s="5">
        <f>SUM(ActividadesCom[[#This Row],[CRÉD. 1]],ActividadesCom[[#This Row],[CRÉD. 2]],ActividadesCom[[#This Row],[CRÉD. 3]],ActividadesCom[[#This Row],[CRÉD. 4]],ActividadesCom[[#This Row],[CRÉD. 5]])</f>
        <v>6</v>
      </c>
      <c r="F28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1" s="5" t="str">
        <f>IF(ActividadesCom[[#This Row],[PROMEDIO]]="","",IF(ActividadesCom[[#This Row],[PROMEDIO]]&gt;=4,"EXCELENTE",IF(ActividadesCom[[#This Row],[PROMEDIO]]&gt;=3,"NOTABLE",IF(ActividadesCom[[#This Row],[PROMEDIO]]&gt;=2,"BUENO",IF(ActividadesCom[[#This Row],[PROMEDIO]]=1,"SUFICIENTE","")))))</f>
        <v>BUENO</v>
      </c>
      <c r="H281" s="5">
        <f>MAX(ActividadesCom[[#This Row],[PERÍODO 1]],ActividadesCom[[#This Row],[PERÍODO 2]],ActividadesCom[[#This Row],[PERÍODO 3]],ActividadesCom[[#This Row],[PERÍODO 4]],ActividadesCom[[#This Row],[PERÍODO 5]])</f>
        <v>20181</v>
      </c>
      <c r="I281" s="6" t="s">
        <v>142</v>
      </c>
      <c r="J281" s="5">
        <v>20151</v>
      </c>
      <c r="K281" s="5" t="s">
        <v>4265</v>
      </c>
      <c r="L281" s="5">
        <f>IF(ActividadesCom[[#This Row],[NIVEL 1]]&lt;&gt;0,VLOOKUP(ActividadesCom[[#This Row],[NIVEL 1]],Catálogo!A:B,2,FALSE),"")</f>
        <v>2</v>
      </c>
      <c r="M281" s="5">
        <v>1</v>
      </c>
      <c r="N281" s="6" t="s">
        <v>57</v>
      </c>
      <c r="O281" s="5">
        <v>20151</v>
      </c>
      <c r="P281" s="5" t="s">
        <v>4265</v>
      </c>
      <c r="Q281" s="5">
        <f>IF(ActividadesCom[[#This Row],[NIVEL 2]]&lt;&gt;0,VLOOKUP(ActividadesCom[[#This Row],[NIVEL 2]],Catálogo!A:B,2,FALSE),"")</f>
        <v>2</v>
      </c>
      <c r="R281" s="5">
        <v>1</v>
      </c>
      <c r="S281" s="6" t="s">
        <v>143</v>
      </c>
      <c r="T281" s="5">
        <v>2015</v>
      </c>
      <c r="U281" s="5" t="s">
        <v>4265</v>
      </c>
      <c r="V281" s="5">
        <f>IF(ActividadesCom[[#This Row],[NIVEL 3]]&lt;&gt;0,VLOOKUP(ActividadesCom[[#This Row],[NIVEL 3]],Catálogo!A:B,2,FALSE),"")</f>
        <v>2</v>
      </c>
      <c r="W281" s="5">
        <v>1</v>
      </c>
      <c r="X281" s="6" t="s">
        <v>608</v>
      </c>
      <c r="Y281" s="5">
        <v>20181</v>
      </c>
      <c r="Z281" s="5" t="s">
        <v>4265</v>
      </c>
      <c r="AA281" s="5">
        <f>IF(ActividadesCom[[#This Row],[NIVEL 4]]&lt;&gt;0,VLOOKUP(ActividadesCom[[#This Row],[NIVEL 4]],Catálogo!A:B,2,FALSE),"")</f>
        <v>2</v>
      </c>
      <c r="AB281" s="5">
        <v>1</v>
      </c>
      <c r="AC281" s="6" t="s">
        <v>55</v>
      </c>
      <c r="AD281" s="5" t="s">
        <v>51</v>
      </c>
      <c r="AE281" s="5" t="s">
        <v>4265</v>
      </c>
      <c r="AF281" s="5">
        <f>IF(ActividadesCom[[#This Row],[NIVEL 5]]&lt;&gt;0,VLOOKUP(ActividadesCom[[#This Row],[NIVEL 5]],Catálogo!A:B,2,FALSE),"")</f>
        <v>2</v>
      </c>
      <c r="AG281" s="5">
        <v>2</v>
      </c>
      <c r="AH281" s="2"/>
      <c r="AI281" s="2"/>
    </row>
    <row r="282" spans="1:35" ht="52" x14ac:dyDescent="0.2">
      <c r="A282" s="5" t="s">
        <v>4767</v>
      </c>
      <c r="B282" s="7">
        <v>13470408</v>
      </c>
      <c r="C282" s="10" t="s">
        <v>1454</v>
      </c>
      <c r="D282" s="7" t="s">
        <v>1250</v>
      </c>
      <c r="E282" s="5">
        <f>SUM(ActividadesCom[[#This Row],[CRÉD. 1]],ActividadesCom[[#This Row],[CRÉD. 2]],ActividadesCom[[#This Row],[CRÉD. 3]],ActividadesCom[[#This Row],[CRÉD. 4]],ActividadesCom[[#This Row],[CRÉD. 5]])</f>
        <v>7</v>
      </c>
      <c r="F28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2" s="5" t="str">
        <f>IF(ActividadesCom[[#This Row],[PROMEDIO]]="","",IF(ActividadesCom[[#This Row],[PROMEDIO]]&gt;=4,"EXCELENTE",IF(ActividadesCom[[#This Row],[PROMEDIO]]&gt;=3,"NOTABLE",IF(ActividadesCom[[#This Row],[PROMEDIO]]&gt;=2,"BUENO",IF(ActividadesCom[[#This Row],[PROMEDIO]]=1,"SUFICIENTE","")))))</f>
        <v>BUENO</v>
      </c>
      <c r="H282" s="5">
        <f>MAX(ActividadesCom[[#This Row],[PERÍODO 1]],ActividadesCom[[#This Row],[PERÍODO 2]],ActividadesCom[[#This Row],[PERÍODO 3]],ActividadesCom[[#This Row],[PERÍODO 4]],ActividadesCom[[#This Row],[PERÍODO 5]])</f>
        <v>20153</v>
      </c>
      <c r="I282" s="6" t="s">
        <v>111</v>
      </c>
      <c r="J282" s="5" t="s">
        <v>50</v>
      </c>
      <c r="K282" s="5" t="s">
        <v>4265</v>
      </c>
      <c r="L282" s="5">
        <f>IF(ActividadesCom[[#This Row],[NIVEL 1]]&lt;&gt;0,VLOOKUP(ActividadesCom[[#This Row],[NIVEL 1]],Catálogo!A:B,2,FALSE),"")</f>
        <v>2</v>
      </c>
      <c r="M282" s="5">
        <v>2</v>
      </c>
      <c r="N282" s="6" t="s">
        <v>111</v>
      </c>
      <c r="O282" s="5">
        <v>20153</v>
      </c>
      <c r="P282" s="5" t="s">
        <v>4265</v>
      </c>
      <c r="Q282" s="5">
        <f>IF(ActividadesCom[[#This Row],[NIVEL 2]]&lt;&gt;0,VLOOKUP(ActividadesCom[[#This Row],[NIVEL 2]],Catálogo!A:B,2,FALSE),"")</f>
        <v>2</v>
      </c>
      <c r="R282" s="5">
        <v>1</v>
      </c>
      <c r="S282" s="6"/>
      <c r="T282" s="5"/>
      <c r="U282" s="5"/>
      <c r="V282" s="5" t="str">
        <f>IF(ActividadesCom[[#This Row],[NIVEL 3]]&lt;&gt;0,VLOOKUP(ActividadesCom[[#This Row],[NIVEL 3]],Catálogo!A:B,2,FALSE),"")</f>
        <v/>
      </c>
      <c r="W282" s="5"/>
      <c r="X282" s="6" t="s">
        <v>225</v>
      </c>
      <c r="Y282" s="5" t="s">
        <v>51</v>
      </c>
      <c r="Z282" s="5" t="s">
        <v>4265</v>
      </c>
      <c r="AA282" s="5">
        <f>IF(ActividadesCom[[#This Row],[NIVEL 4]]&lt;&gt;0,VLOOKUP(ActividadesCom[[#This Row],[NIVEL 4]],Catálogo!A:B,2,FALSE),"")</f>
        <v>2</v>
      </c>
      <c r="AB282" s="5">
        <v>2</v>
      </c>
      <c r="AC282" s="6" t="s">
        <v>224</v>
      </c>
      <c r="AD282" s="5" t="s">
        <v>51</v>
      </c>
      <c r="AE282" s="5" t="s">
        <v>4265</v>
      </c>
      <c r="AF282" s="5">
        <f>IF(ActividadesCom[[#This Row],[NIVEL 5]]&lt;&gt;0,VLOOKUP(ActividadesCom[[#This Row],[NIVEL 5]],Catálogo!A:B,2,FALSE),"")</f>
        <v>2</v>
      </c>
      <c r="AG282" s="5">
        <v>2</v>
      </c>
      <c r="AH282" s="2"/>
      <c r="AI282" s="2"/>
    </row>
    <row r="283" spans="1:35" x14ac:dyDescent="0.2">
      <c r="A283" s="5" t="s">
        <v>4763</v>
      </c>
      <c r="B283" s="7">
        <v>13470409</v>
      </c>
      <c r="C283" s="10" t="s">
        <v>1304</v>
      </c>
      <c r="D283" s="7" t="s">
        <v>1245</v>
      </c>
      <c r="E283" s="5">
        <f>SUM(ActividadesCom[[#This Row],[CRÉD. 1]],ActividadesCom[[#This Row],[CRÉD. 2]],ActividadesCom[[#This Row],[CRÉD. 3]],ActividadesCom[[#This Row],[CRÉD. 4]],ActividadesCom[[#This Row],[CRÉD. 5]])</f>
        <v>1</v>
      </c>
      <c r="F2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3" s="5" t="str">
        <f>IF(ActividadesCom[[#This Row],[PROMEDIO]]="","",IF(ActividadesCom[[#This Row],[PROMEDIO]]&gt;=4,"EXCELENTE",IF(ActividadesCom[[#This Row],[PROMEDIO]]&gt;=3,"NOTABLE",IF(ActividadesCom[[#This Row],[PROMEDIO]]&gt;=2,"BUENO",IF(ActividadesCom[[#This Row],[PROMEDIO]]=1,"SUFICIENTE","")))))</f>
        <v/>
      </c>
      <c r="H283" s="5">
        <f>MAX(ActividadesCom[[#This Row],[PERÍODO 1]],ActividadesCom[[#This Row],[PERÍODO 2]],ActividadesCom[[#This Row],[PERÍODO 3]],ActividadesCom[[#This Row],[PERÍODO 4]],ActividadesCom[[#This Row],[PERÍODO 5]])</f>
        <v>20151</v>
      </c>
      <c r="I283" s="6"/>
      <c r="J283" s="5"/>
      <c r="K283" s="5"/>
      <c r="L283" s="5" t="str">
        <f>IF(ActividadesCom[[#This Row],[NIVEL 1]]&lt;&gt;0,VLOOKUP(ActividadesCom[[#This Row],[NIVEL 1]],Catálogo!A:B,2,FALSE),"")</f>
        <v/>
      </c>
      <c r="M283" s="5"/>
      <c r="N283" s="6"/>
      <c r="O283" s="5"/>
      <c r="P283" s="5"/>
      <c r="Q283" s="5" t="str">
        <f>IF(ActividadesCom[[#This Row],[NIVEL 2]]&lt;&gt;0,VLOOKUP(ActividadesCom[[#This Row],[NIVEL 2]],Catálogo!A:B,2,FALSE),"")</f>
        <v/>
      </c>
      <c r="R283" s="5"/>
      <c r="S283" s="6"/>
      <c r="T283" s="5"/>
      <c r="U283" s="5"/>
      <c r="V283" s="5" t="str">
        <f>IF(ActividadesCom[[#This Row],[NIVEL 3]]&lt;&gt;0,VLOOKUP(ActividadesCom[[#This Row],[NIVEL 3]],Catálogo!A:B,2,FALSE),"")</f>
        <v/>
      </c>
      <c r="W283" s="5"/>
      <c r="X283" s="6"/>
      <c r="Y283" s="5"/>
      <c r="Z283" s="5"/>
      <c r="AA283" s="5" t="str">
        <f>IF(ActividadesCom[[#This Row],[NIVEL 4]]&lt;&gt;0,VLOOKUP(ActividadesCom[[#This Row],[NIVEL 4]],Catálogo!A:B,2,FALSE),"")</f>
        <v/>
      </c>
      <c r="AB283" s="5"/>
      <c r="AC283" s="6" t="s">
        <v>6</v>
      </c>
      <c r="AD283" s="5">
        <v>20151</v>
      </c>
      <c r="AE283" s="5" t="s">
        <v>4265</v>
      </c>
      <c r="AF283" s="5">
        <f>IF(ActividadesCom[[#This Row],[NIVEL 5]]&lt;&gt;0,VLOOKUP(ActividadesCom[[#This Row],[NIVEL 5]],Catálogo!A:B,2,FALSE),"")</f>
        <v>2</v>
      </c>
      <c r="AG283" s="5">
        <v>1</v>
      </c>
      <c r="AH283" s="2"/>
      <c r="AI283" s="2"/>
    </row>
    <row r="284" spans="1:35" ht="117" x14ac:dyDescent="0.2">
      <c r="A284" s="5" t="s">
        <v>4768</v>
      </c>
      <c r="B284" s="7">
        <v>13470410</v>
      </c>
      <c r="C284" s="10" t="s">
        <v>1489</v>
      </c>
      <c r="D284" s="7" t="s">
        <v>1250</v>
      </c>
      <c r="E284" s="5">
        <f>SUM(ActividadesCom[[#This Row],[CRÉD. 1]],ActividadesCom[[#This Row],[CRÉD. 2]],ActividadesCom[[#This Row],[CRÉD. 3]],ActividadesCom[[#This Row],[CRÉD. 4]],ActividadesCom[[#This Row],[CRÉD. 5]])</f>
        <v>6</v>
      </c>
      <c r="F28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4" s="5" t="str">
        <f>IF(ActividadesCom[[#This Row],[PROMEDIO]]="","",IF(ActividadesCom[[#This Row],[PROMEDIO]]&gt;=4,"EXCELENTE",IF(ActividadesCom[[#This Row],[PROMEDIO]]&gt;=3,"NOTABLE",IF(ActividadesCom[[#This Row],[PROMEDIO]]&gt;=2,"BUENO",IF(ActividadesCom[[#This Row],[PROMEDIO]]=1,"SUFICIENTE","")))))</f>
        <v>BUENO</v>
      </c>
      <c r="H284" s="5">
        <f>MAX(ActividadesCom[[#This Row],[PERÍODO 1]],ActividadesCom[[#This Row],[PERÍODO 2]],ActividadesCom[[#This Row],[PERÍODO 3]],ActividadesCom[[#This Row],[PERÍODO 4]],ActividadesCom[[#This Row],[PERÍODO 5]])</f>
        <v>20161</v>
      </c>
      <c r="I284" s="6" t="s">
        <v>128</v>
      </c>
      <c r="J284" s="5">
        <v>20161</v>
      </c>
      <c r="K284" s="5" t="s">
        <v>4265</v>
      </c>
      <c r="L284" s="5">
        <f>IF(ActividadesCom[[#This Row],[NIVEL 1]]&lt;&gt;0,VLOOKUP(ActividadesCom[[#This Row],[NIVEL 1]],Catálogo!A:B,2,FALSE),"")</f>
        <v>2</v>
      </c>
      <c r="M284" s="5">
        <v>1</v>
      </c>
      <c r="N284" s="6" t="s">
        <v>151</v>
      </c>
      <c r="O284" s="5">
        <v>20153</v>
      </c>
      <c r="P284" s="5" t="s">
        <v>4265</v>
      </c>
      <c r="Q284" s="5">
        <f>IF(ActividadesCom[[#This Row],[NIVEL 2]]&lt;&gt;0,VLOOKUP(ActividadesCom[[#This Row],[NIVEL 2]],Catálogo!A:B,2,FALSE),"")</f>
        <v>2</v>
      </c>
      <c r="R284" s="5">
        <v>1</v>
      </c>
      <c r="S284" s="6" t="s">
        <v>150</v>
      </c>
      <c r="T284" s="5">
        <v>20141</v>
      </c>
      <c r="U284" s="5" t="s">
        <v>4265</v>
      </c>
      <c r="V284" s="5">
        <f>IF(ActividadesCom[[#This Row],[NIVEL 3]]&lt;&gt;0,VLOOKUP(ActividadesCom[[#This Row],[NIVEL 3]],Catálogo!A:B,2,FALSE),"")</f>
        <v>2</v>
      </c>
      <c r="W284" s="5">
        <v>1</v>
      </c>
      <c r="X284" s="6" t="s">
        <v>181</v>
      </c>
      <c r="Y284" s="5">
        <v>20141</v>
      </c>
      <c r="Z284" s="5" t="s">
        <v>4265</v>
      </c>
      <c r="AA284" s="5">
        <f>IF(ActividadesCom[[#This Row],[NIVEL 4]]&lt;&gt;0,VLOOKUP(ActividadesCom[[#This Row],[NIVEL 4]],Catálogo!A:B,2,FALSE),"")</f>
        <v>2</v>
      </c>
      <c r="AB284" s="5">
        <v>1</v>
      </c>
      <c r="AC284" s="6" t="s">
        <v>22</v>
      </c>
      <c r="AD284" s="5" t="s">
        <v>61</v>
      </c>
      <c r="AE284" s="5" t="s">
        <v>4265</v>
      </c>
      <c r="AF284" s="5">
        <f>IF(ActividadesCom[[#This Row],[NIVEL 5]]&lt;&gt;0,VLOOKUP(ActividadesCom[[#This Row],[NIVEL 5]],Catálogo!A:B,2,FALSE),"")</f>
        <v>2</v>
      </c>
      <c r="AG284" s="5">
        <v>2</v>
      </c>
      <c r="AH284" s="2"/>
      <c r="AI284" s="2"/>
    </row>
    <row r="285" spans="1:35" ht="91" x14ac:dyDescent="0.2">
      <c r="A285" s="5" t="s">
        <v>4763</v>
      </c>
      <c r="B285" s="7">
        <v>13470411</v>
      </c>
      <c r="C285" s="10" t="s">
        <v>1305</v>
      </c>
      <c r="D285" s="7" t="s">
        <v>1250</v>
      </c>
      <c r="E285" s="5">
        <f>SUM(ActividadesCom[[#This Row],[CRÉD. 1]],ActividadesCom[[#This Row],[CRÉD. 2]],ActividadesCom[[#This Row],[CRÉD. 3]],ActividadesCom[[#This Row],[CRÉD. 4]],ActividadesCom[[#This Row],[CRÉD. 5]])</f>
        <v>6</v>
      </c>
      <c r="F28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5" s="5" t="str">
        <f>IF(ActividadesCom[[#This Row],[PROMEDIO]]="","",IF(ActividadesCom[[#This Row],[PROMEDIO]]&gt;=4,"EXCELENTE",IF(ActividadesCom[[#This Row],[PROMEDIO]]&gt;=3,"NOTABLE",IF(ActividadesCom[[#This Row],[PROMEDIO]]&gt;=2,"BUENO",IF(ActividadesCom[[#This Row],[PROMEDIO]]=1,"SUFICIENTE","")))))</f>
        <v>BUENO</v>
      </c>
      <c r="H285" s="5">
        <f>MAX(ActividadesCom[[#This Row],[PERÍODO 1]],ActividadesCom[[#This Row],[PERÍODO 2]],ActividadesCom[[#This Row],[PERÍODO 3]],ActividadesCom[[#This Row],[PERÍODO 4]],ActividadesCom[[#This Row],[PERÍODO 5]])</f>
        <v>20193</v>
      </c>
      <c r="I285" s="6" t="s">
        <v>957</v>
      </c>
      <c r="J285" s="5">
        <v>20193</v>
      </c>
      <c r="K285" s="5" t="s">
        <v>4265</v>
      </c>
      <c r="L285" s="5">
        <f>IF(ActividadesCom[[#This Row],[NIVEL 1]]&lt;&gt;0,VLOOKUP(ActividadesCom[[#This Row],[NIVEL 1]],Catálogo!A:B,2,FALSE),"")</f>
        <v>2</v>
      </c>
      <c r="M285" s="5">
        <v>2</v>
      </c>
      <c r="N285" s="6" t="s">
        <v>787</v>
      </c>
      <c r="O285" s="5">
        <v>20181</v>
      </c>
      <c r="P285" s="5" t="s">
        <v>4265</v>
      </c>
      <c r="Q285" s="5">
        <f>IF(ActividadesCom[[#This Row],[NIVEL 2]]&lt;&gt;0,VLOOKUP(ActividadesCom[[#This Row],[NIVEL 2]],Catálogo!A:B,2,FALSE),"")</f>
        <v>2</v>
      </c>
      <c r="R285" s="5">
        <v>1</v>
      </c>
      <c r="S285" s="6" t="s">
        <v>29</v>
      </c>
      <c r="T285" s="5">
        <v>20141</v>
      </c>
      <c r="U285" s="5" t="s">
        <v>4265</v>
      </c>
      <c r="V285" s="5">
        <f>IF(ActividadesCom[[#This Row],[NIVEL 3]]&lt;&gt;0,VLOOKUP(ActividadesCom[[#This Row],[NIVEL 3]],Catálogo!A:B,2,FALSE),"")</f>
        <v>2</v>
      </c>
      <c r="W285" s="5">
        <v>1</v>
      </c>
      <c r="X285" s="6" t="s">
        <v>2</v>
      </c>
      <c r="Y285" s="5" t="s">
        <v>1066</v>
      </c>
      <c r="Z285" s="5" t="s">
        <v>4265</v>
      </c>
      <c r="AA285" s="5">
        <f>IF(ActividadesCom[[#This Row],[NIVEL 4]]&lt;&gt;0,VLOOKUP(ActividadesCom[[#This Row],[NIVEL 4]],Catálogo!A:B,2,FALSE),"")</f>
        <v>2</v>
      </c>
      <c r="AB285" s="5">
        <v>1</v>
      </c>
      <c r="AC285" s="6" t="s">
        <v>31</v>
      </c>
      <c r="AD285" s="5">
        <v>20133</v>
      </c>
      <c r="AE285" s="5" t="s">
        <v>4265</v>
      </c>
      <c r="AF285" s="5">
        <f>IF(ActividadesCom[[#This Row],[NIVEL 5]]&lt;&gt;0,VLOOKUP(ActividadesCom[[#This Row],[NIVEL 5]],Catálogo!A:B,2,FALSE),"")</f>
        <v>2</v>
      </c>
      <c r="AG285" s="5">
        <v>1</v>
      </c>
      <c r="AH285" s="2"/>
      <c r="AI285" s="2"/>
    </row>
    <row r="286" spans="1:35" ht="65" x14ac:dyDescent="0.2">
      <c r="A286" s="5" t="s">
        <v>4764</v>
      </c>
      <c r="B286" s="7">
        <v>13470412</v>
      </c>
      <c r="C286" s="10" t="s">
        <v>1355</v>
      </c>
      <c r="D286" s="7" t="s">
        <v>1250</v>
      </c>
      <c r="E286" s="5">
        <f>SUM(ActividadesCom[[#This Row],[CRÉD. 1]],ActividadesCom[[#This Row],[CRÉD. 2]],ActividadesCom[[#This Row],[CRÉD. 3]],ActividadesCom[[#This Row],[CRÉD. 4]],ActividadesCom[[#This Row],[CRÉD. 5]])</f>
        <v>5</v>
      </c>
      <c r="F28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6" s="5" t="str">
        <f>IF(ActividadesCom[[#This Row],[PROMEDIO]]="","",IF(ActividadesCom[[#This Row],[PROMEDIO]]&gt;=4,"EXCELENTE",IF(ActividadesCom[[#This Row],[PROMEDIO]]&gt;=3,"NOTABLE",IF(ActividadesCom[[#This Row],[PROMEDIO]]&gt;=2,"BUENO",IF(ActividadesCom[[#This Row],[PROMEDIO]]=1,"SUFICIENTE","")))))</f>
        <v>BUENO</v>
      </c>
      <c r="H286" s="5">
        <f>MAX(ActividadesCom[[#This Row],[PERÍODO 1]],ActividadesCom[[#This Row],[PERÍODO 2]],ActividadesCom[[#This Row],[PERÍODO 3]],ActividadesCom[[#This Row],[PERÍODO 4]],ActividadesCom[[#This Row],[PERÍODO 5]])</f>
        <v>20151</v>
      </c>
      <c r="I286" s="6" t="s">
        <v>3</v>
      </c>
      <c r="J286" s="5">
        <v>20151</v>
      </c>
      <c r="K286" s="5" t="s">
        <v>4265</v>
      </c>
      <c r="L286" s="5">
        <f>IF(ActividadesCom[[#This Row],[NIVEL 1]]&lt;&gt;0,VLOOKUP(ActividadesCom[[#This Row],[NIVEL 1]],Catálogo!A:B,2,FALSE),"")</f>
        <v>2</v>
      </c>
      <c r="M286" s="5">
        <v>1</v>
      </c>
      <c r="N286" s="6" t="s">
        <v>111</v>
      </c>
      <c r="O286" s="5">
        <v>20143</v>
      </c>
      <c r="P286" s="5" t="s">
        <v>4265</v>
      </c>
      <c r="Q286" s="5">
        <f>IF(ActividadesCom[[#This Row],[NIVEL 2]]&lt;&gt;0,VLOOKUP(ActividadesCom[[#This Row],[NIVEL 2]],Catálogo!A:B,2,FALSE),"")</f>
        <v>2</v>
      </c>
      <c r="R286" s="5">
        <v>1</v>
      </c>
      <c r="S286" s="6" t="s">
        <v>120</v>
      </c>
      <c r="T286" s="5">
        <v>20143</v>
      </c>
      <c r="U286" s="5" t="s">
        <v>4265</v>
      </c>
      <c r="V286" s="5">
        <f>IF(ActividadesCom[[#This Row],[NIVEL 3]]&lt;&gt;0,VLOOKUP(ActividadesCom[[#This Row],[NIVEL 3]],Catálogo!A:B,2,FALSE),"")</f>
        <v>2</v>
      </c>
      <c r="W286" s="5">
        <v>1</v>
      </c>
      <c r="X286" s="6" t="s">
        <v>43</v>
      </c>
      <c r="Y286" s="5">
        <v>20141</v>
      </c>
      <c r="Z286" s="5" t="s">
        <v>4265</v>
      </c>
      <c r="AA286" s="5">
        <f>IF(ActividadesCom[[#This Row],[NIVEL 4]]&lt;&gt;0,VLOOKUP(ActividadesCom[[#This Row],[NIVEL 4]],Catálogo!A:B,2,FALSE),"")</f>
        <v>2</v>
      </c>
      <c r="AB286" s="5">
        <v>1</v>
      </c>
      <c r="AC286" s="6" t="s">
        <v>33</v>
      </c>
      <c r="AD286" s="5">
        <v>20133</v>
      </c>
      <c r="AE286" s="5" t="s">
        <v>4265</v>
      </c>
      <c r="AF286" s="5">
        <f>IF(ActividadesCom[[#This Row],[NIVEL 5]]&lt;&gt;0,VLOOKUP(ActividadesCom[[#This Row],[NIVEL 5]],Catálogo!A:B,2,FALSE),"")</f>
        <v>2</v>
      </c>
      <c r="AG286" s="5">
        <v>1</v>
      </c>
      <c r="AH286" s="2"/>
      <c r="AI286" s="2"/>
    </row>
    <row r="287" spans="1:35" ht="65" x14ac:dyDescent="0.2">
      <c r="A287" s="5" t="s">
        <v>4768</v>
      </c>
      <c r="B287" s="7">
        <v>13470413</v>
      </c>
      <c r="C287" s="10" t="s">
        <v>1490</v>
      </c>
      <c r="D287" s="7" t="s">
        <v>1245</v>
      </c>
      <c r="E287" s="5">
        <f>SUM(ActividadesCom[[#This Row],[CRÉD. 1]],ActividadesCom[[#This Row],[CRÉD. 2]],ActividadesCom[[#This Row],[CRÉD. 3]],ActividadesCom[[#This Row],[CRÉD. 4]],ActividadesCom[[#This Row],[CRÉD. 5]])</f>
        <v>5</v>
      </c>
      <c r="F28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7" s="5" t="str">
        <f>IF(ActividadesCom[[#This Row],[PROMEDIO]]="","",IF(ActividadesCom[[#This Row],[PROMEDIO]]&gt;=4,"EXCELENTE",IF(ActividadesCom[[#This Row],[PROMEDIO]]&gt;=3,"NOTABLE",IF(ActividadesCom[[#This Row],[PROMEDIO]]&gt;=2,"BUENO",IF(ActividadesCom[[#This Row],[PROMEDIO]]=1,"SUFICIENTE","")))))</f>
        <v>BUENO</v>
      </c>
      <c r="H287" s="5">
        <f>MAX(ActividadesCom[[#This Row],[PERÍODO 1]],ActividadesCom[[#This Row],[PERÍODO 2]],ActividadesCom[[#This Row],[PERÍODO 3]],ActividadesCom[[#This Row],[PERÍODO 4]],ActividadesCom[[#This Row],[PERÍODO 5]])</f>
        <v>20153</v>
      </c>
      <c r="I287" s="6" t="s">
        <v>148</v>
      </c>
      <c r="J287" s="5">
        <v>20141</v>
      </c>
      <c r="K287" s="5" t="s">
        <v>4265</v>
      </c>
      <c r="L287" s="5">
        <f>IF(ActividadesCom[[#This Row],[NIVEL 1]]&lt;&gt;0,VLOOKUP(ActividadesCom[[#This Row],[NIVEL 1]],Catálogo!A:B,2,FALSE),"")</f>
        <v>2</v>
      </c>
      <c r="M287" s="5">
        <v>1</v>
      </c>
      <c r="N287" s="6" t="s">
        <v>151</v>
      </c>
      <c r="O287" s="5">
        <v>20153</v>
      </c>
      <c r="P287" s="5" t="s">
        <v>4265</v>
      </c>
      <c r="Q287" s="5">
        <f>IF(ActividadesCom[[#This Row],[NIVEL 2]]&lt;&gt;0,VLOOKUP(ActividadesCom[[#This Row],[NIVEL 2]],Catálogo!A:B,2,FALSE),"")</f>
        <v>2</v>
      </c>
      <c r="R287" s="5">
        <v>1</v>
      </c>
      <c r="S287" s="6" t="s">
        <v>326</v>
      </c>
      <c r="T287" s="5">
        <v>20141</v>
      </c>
      <c r="U287" s="5" t="s">
        <v>4265</v>
      </c>
      <c r="V287" s="5">
        <f>IF(ActividadesCom[[#This Row],[NIVEL 3]]&lt;&gt;0,VLOOKUP(ActividadesCom[[#This Row],[NIVEL 3]],Catálogo!A:B,2,FALSE),"")</f>
        <v>2</v>
      </c>
      <c r="W287" s="5">
        <v>1</v>
      </c>
      <c r="X287" s="6" t="s">
        <v>358</v>
      </c>
      <c r="Y287" s="5">
        <v>20141</v>
      </c>
      <c r="Z287" s="5" t="s">
        <v>4265</v>
      </c>
      <c r="AA287" s="5">
        <f>IF(ActividadesCom[[#This Row],[NIVEL 4]]&lt;&gt;0,VLOOKUP(ActividadesCom[[#This Row],[NIVEL 4]],Catálogo!A:B,2,FALSE),"")</f>
        <v>2</v>
      </c>
      <c r="AB287" s="5">
        <v>1</v>
      </c>
      <c r="AC287" s="6" t="s">
        <v>82</v>
      </c>
      <c r="AD287" s="5">
        <v>20133</v>
      </c>
      <c r="AE287" s="5" t="s">
        <v>4265</v>
      </c>
      <c r="AF287" s="5">
        <f>IF(ActividadesCom[[#This Row],[NIVEL 5]]&lt;&gt;0,VLOOKUP(ActividadesCom[[#This Row],[NIVEL 5]],Catálogo!A:B,2,FALSE),"")</f>
        <v>2</v>
      </c>
      <c r="AG287" s="5">
        <v>1</v>
      </c>
      <c r="AH287" s="2"/>
      <c r="AI287" s="2"/>
    </row>
    <row r="288" spans="1:35" ht="52" x14ac:dyDescent="0.2">
      <c r="A288" s="5" t="s">
        <v>4764</v>
      </c>
      <c r="B288" s="7">
        <v>13470414</v>
      </c>
      <c r="C288" s="10" t="s">
        <v>1356</v>
      </c>
      <c r="D288" s="7" t="s">
        <v>1250</v>
      </c>
      <c r="E288" s="5">
        <f>SUM(ActividadesCom[[#This Row],[CRÉD. 1]],ActividadesCom[[#This Row],[CRÉD. 2]],ActividadesCom[[#This Row],[CRÉD. 3]],ActividadesCom[[#This Row],[CRÉD. 4]],ActividadesCom[[#This Row],[CRÉD. 5]])</f>
        <v>7</v>
      </c>
      <c r="F28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8" s="5" t="str">
        <f>IF(ActividadesCom[[#This Row],[PROMEDIO]]="","",IF(ActividadesCom[[#This Row],[PROMEDIO]]&gt;=4,"EXCELENTE",IF(ActividadesCom[[#This Row],[PROMEDIO]]&gt;=3,"NOTABLE",IF(ActividadesCom[[#This Row],[PROMEDIO]]&gt;=2,"BUENO",IF(ActividadesCom[[#This Row],[PROMEDIO]]=1,"SUFICIENTE","")))))</f>
        <v>BUENO</v>
      </c>
      <c r="H288" s="5">
        <f>MAX(ActividadesCom[[#This Row],[PERÍODO 1]],ActividadesCom[[#This Row],[PERÍODO 2]],ActividadesCom[[#This Row],[PERÍODO 3]],ActividadesCom[[#This Row],[PERÍODO 4]],ActividadesCom[[#This Row],[PERÍODO 5]])</f>
        <v>20151</v>
      </c>
      <c r="I288" s="6" t="s">
        <v>39</v>
      </c>
      <c r="J288" s="5">
        <v>20151</v>
      </c>
      <c r="K288" s="5" t="s">
        <v>4265</v>
      </c>
      <c r="L288" s="5">
        <f>IF(ActividadesCom[[#This Row],[NIVEL 1]]&lt;&gt;0,VLOOKUP(ActividadesCom[[#This Row],[NIVEL 1]],Catálogo!A:B,2,FALSE),"")</f>
        <v>2</v>
      </c>
      <c r="M288" s="5">
        <v>1</v>
      </c>
      <c r="N288" s="6" t="s">
        <v>73</v>
      </c>
      <c r="O288" s="5">
        <v>20151</v>
      </c>
      <c r="P288" s="5" t="s">
        <v>4265</v>
      </c>
      <c r="Q288" s="5">
        <f>IF(ActividadesCom[[#This Row],[NIVEL 2]]&lt;&gt;0,VLOOKUP(ActividadesCom[[#This Row],[NIVEL 2]],Catálogo!A:B,2,FALSE),"")</f>
        <v>2</v>
      </c>
      <c r="R288" s="5">
        <v>2</v>
      </c>
      <c r="S288" s="6" t="s">
        <v>111</v>
      </c>
      <c r="T288" s="5">
        <v>20143</v>
      </c>
      <c r="U288" s="5" t="s">
        <v>4265</v>
      </c>
      <c r="V288" s="5">
        <f>IF(ActividadesCom[[#This Row],[NIVEL 3]]&lt;&gt;0,VLOOKUP(ActividadesCom[[#This Row],[NIVEL 3]],Catálogo!A:B,2,FALSE),"")</f>
        <v>2</v>
      </c>
      <c r="W288" s="5">
        <v>1</v>
      </c>
      <c r="X288" s="6" t="s">
        <v>111</v>
      </c>
      <c r="Y288" s="5">
        <v>20151</v>
      </c>
      <c r="Z288" s="5" t="s">
        <v>4265</v>
      </c>
      <c r="AA288" s="5">
        <f>IF(ActividadesCom[[#This Row],[NIVEL 4]]&lt;&gt;0,VLOOKUP(ActividadesCom[[#This Row],[NIVEL 4]],Catálogo!A:B,2,FALSE),"")</f>
        <v>2</v>
      </c>
      <c r="AB288" s="5">
        <v>1</v>
      </c>
      <c r="AC288" s="6" t="s">
        <v>33</v>
      </c>
      <c r="AD288" s="5" t="s">
        <v>51</v>
      </c>
      <c r="AE288" s="5" t="s">
        <v>4265</v>
      </c>
      <c r="AF288" s="5">
        <f>IF(ActividadesCom[[#This Row],[NIVEL 5]]&lt;&gt;0,VLOOKUP(ActividadesCom[[#This Row],[NIVEL 5]],Catálogo!A:B,2,FALSE),"")</f>
        <v>2</v>
      </c>
      <c r="AG288" s="5">
        <v>2</v>
      </c>
      <c r="AH288" s="2"/>
      <c r="AI288" s="2"/>
    </row>
    <row r="289" spans="1:35" ht="78" x14ac:dyDescent="0.2">
      <c r="A289" s="5" t="s">
        <v>4763</v>
      </c>
      <c r="B289" s="7">
        <v>13470417</v>
      </c>
      <c r="C289" s="10" t="s">
        <v>1306</v>
      </c>
      <c r="D289" s="7" t="s">
        <v>1245</v>
      </c>
      <c r="E289" s="5">
        <f>SUM(ActividadesCom[[#This Row],[CRÉD. 1]],ActividadesCom[[#This Row],[CRÉD. 2]],ActividadesCom[[#This Row],[CRÉD. 3]],ActividadesCom[[#This Row],[CRÉD. 4]],ActividadesCom[[#This Row],[CRÉD. 5]])</f>
        <v>6</v>
      </c>
      <c r="F28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9" s="5" t="str">
        <f>IF(ActividadesCom[[#This Row],[PROMEDIO]]="","",IF(ActividadesCom[[#This Row],[PROMEDIO]]&gt;=4,"EXCELENTE",IF(ActividadesCom[[#This Row],[PROMEDIO]]&gt;=3,"NOTABLE",IF(ActividadesCom[[#This Row],[PROMEDIO]]&gt;=2,"BUENO",IF(ActividadesCom[[#This Row],[PROMEDIO]]=1,"SUFICIENTE","")))))</f>
        <v>BUENO</v>
      </c>
      <c r="H289" s="5">
        <f>MAX(ActividadesCom[[#This Row],[PERÍODO 1]],ActividadesCom[[#This Row],[PERÍODO 2]],ActividadesCom[[#This Row],[PERÍODO 3]],ActividadesCom[[#This Row],[PERÍODO 4]],ActividadesCom[[#This Row],[PERÍODO 5]])</f>
        <v>20163</v>
      </c>
      <c r="I289" s="6" t="s">
        <v>8</v>
      </c>
      <c r="J289" s="5">
        <v>20141</v>
      </c>
      <c r="K289" s="5" t="s">
        <v>4265</v>
      </c>
      <c r="L289" s="5">
        <f>IF(ActividadesCom[[#This Row],[NIVEL 1]]&lt;&gt;0,VLOOKUP(ActividadesCom[[#This Row],[NIVEL 1]],Catálogo!A:B,2,FALSE),"")</f>
        <v>2</v>
      </c>
      <c r="M289" s="5">
        <v>1</v>
      </c>
      <c r="N289" s="6" t="s">
        <v>131</v>
      </c>
      <c r="O289" s="5">
        <v>20151</v>
      </c>
      <c r="P289" s="5" t="s">
        <v>4265</v>
      </c>
      <c r="Q289" s="5">
        <f>IF(ActividadesCom[[#This Row],[NIVEL 2]]&lt;&gt;0,VLOOKUP(ActividadesCom[[#This Row],[NIVEL 2]],Catálogo!A:B,2,FALSE),"")</f>
        <v>2</v>
      </c>
      <c r="R289" s="5">
        <v>1</v>
      </c>
      <c r="S289" s="6" t="s">
        <v>132</v>
      </c>
      <c r="T289" s="5">
        <v>20161</v>
      </c>
      <c r="U289" s="5" t="s">
        <v>4265</v>
      </c>
      <c r="V289" s="5">
        <f>IF(ActividadesCom[[#This Row],[NIVEL 3]]&lt;&gt;0,VLOOKUP(ActividadesCom[[#This Row],[NIVEL 3]],Catálogo!A:B,2,FALSE),"")</f>
        <v>2</v>
      </c>
      <c r="W289" s="5">
        <v>1</v>
      </c>
      <c r="X289" s="6" t="s">
        <v>36</v>
      </c>
      <c r="Y289" s="5">
        <v>20163</v>
      </c>
      <c r="Z289" s="5" t="s">
        <v>4265</v>
      </c>
      <c r="AA289" s="5">
        <f>IF(ActividadesCom[[#This Row],[NIVEL 4]]&lt;&gt;0,VLOOKUP(ActividadesCom[[#This Row],[NIVEL 4]],Catálogo!A:B,2,FALSE),"")</f>
        <v>2</v>
      </c>
      <c r="AB289" s="5">
        <v>1</v>
      </c>
      <c r="AC289" s="6" t="s">
        <v>103</v>
      </c>
      <c r="AD289" s="5" t="s">
        <v>51</v>
      </c>
      <c r="AE289" s="5" t="s">
        <v>4265</v>
      </c>
      <c r="AF289" s="5">
        <f>IF(ActividadesCom[[#This Row],[NIVEL 5]]&lt;&gt;0,VLOOKUP(ActividadesCom[[#This Row],[NIVEL 5]],Catálogo!A:B,2,FALSE),"")</f>
        <v>2</v>
      </c>
      <c r="AG289" s="5">
        <v>2</v>
      </c>
      <c r="AH289" s="2"/>
      <c r="AI289" s="2"/>
    </row>
    <row r="290" spans="1:35" ht="65" x14ac:dyDescent="0.2">
      <c r="A290" s="5" t="s">
        <v>4764</v>
      </c>
      <c r="B290" s="7">
        <v>13470418</v>
      </c>
      <c r="C290" s="10" t="s">
        <v>1357</v>
      </c>
      <c r="D290" s="7" t="s">
        <v>1250</v>
      </c>
      <c r="E290" s="5">
        <f>SUM(ActividadesCom[[#This Row],[CRÉD. 1]],ActividadesCom[[#This Row],[CRÉD. 2]],ActividadesCom[[#This Row],[CRÉD. 3]],ActividadesCom[[#This Row],[CRÉD. 4]],ActividadesCom[[#This Row],[CRÉD. 5]])</f>
        <v>6</v>
      </c>
      <c r="F29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90" s="5" t="str">
        <f>IF(ActividadesCom[[#This Row],[PROMEDIO]]="","",IF(ActividadesCom[[#This Row],[PROMEDIO]]&gt;=4,"EXCELENTE",IF(ActividadesCom[[#This Row],[PROMEDIO]]&gt;=3,"NOTABLE",IF(ActividadesCom[[#This Row],[PROMEDIO]]&gt;=2,"BUENO",IF(ActividadesCom[[#This Row],[PROMEDIO]]=1,"SUFICIENTE","")))))</f>
        <v>BUENO</v>
      </c>
      <c r="H290" s="5">
        <f>MAX(ActividadesCom[[#This Row],[PERÍODO 1]],ActividadesCom[[#This Row],[PERÍODO 2]],ActividadesCom[[#This Row],[PERÍODO 3]],ActividadesCom[[#This Row],[PERÍODO 4]],ActividadesCom[[#This Row],[PERÍODO 5]])</f>
        <v>20151</v>
      </c>
      <c r="I290" s="6" t="s">
        <v>3</v>
      </c>
      <c r="J290" s="5">
        <v>20151</v>
      </c>
      <c r="K290" s="5" t="s">
        <v>4265</v>
      </c>
      <c r="L290" s="5">
        <f>IF(ActividadesCom[[#This Row],[NIVEL 1]]&lt;&gt;0,VLOOKUP(ActividadesCom[[#This Row],[NIVEL 1]],Catálogo!A:B,2,FALSE),"")</f>
        <v>2</v>
      </c>
      <c r="M290" s="5">
        <v>1</v>
      </c>
      <c r="N290" s="6" t="s">
        <v>111</v>
      </c>
      <c r="O290" s="5">
        <v>20143</v>
      </c>
      <c r="P290" s="5" t="s">
        <v>4265</v>
      </c>
      <c r="Q290" s="5">
        <f>IF(ActividadesCom[[#This Row],[NIVEL 2]]&lt;&gt;0,VLOOKUP(ActividadesCom[[#This Row],[NIVEL 2]],Catálogo!A:B,2,FALSE),"")</f>
        <v>2</v>
      </c>
      <c r="R290" s="5">
        <v>1</v>
      </c>
      <c r="S290" s="6" t="s">
        <v>120</v>
      </c>
      <c r="T290" s="5">
        <v>20143</v>
      </c>
      <c r="U290" s="5" t="s">
        <v>4265</v>
      </c>
      <c r="V290" s="5">
        <f>IF(ActividadesCom[[#This Row],[NIVEL 3]]&lt;&gt;0,VLOOKUP(ActividadesCom[[#This Row],[NIVEL 3]],Catálogo!A:B,2,FALSE),"")</f>
        <v>2</v>
      </c>
      <c r="W290" s="5">
        <v>1</v>
      </c>
      <c r="X290" s="6" t="s">
        <v>111</v>
      </c>
      <c r="Y290" s="5">
        <v>20133</v>
      </c>
      <c r="Z290" s="5" t="s">
        <v>4265</v>
      </c>
      <c r="AA290" s="5">
        <f>IF(ActividadesCom[[#This Row],[NIVEL 4]]&lt;&gt;0,VLOOKUP(ActividadesCom[[#This Row],[NIVEL 4]],Catálogo!A:B,2,FALSE),"")</f>
        <v>2</v>
      </c>
      <c r="AB290" s="5">
        <v>1</v>
      </c>
      <c r="AC290" s="6" t="s">
        <v>99</v>
      </c>
      <c r="AD290" s="5" t="s">
        <v>226</v>
      </c>
      <c r="AE290" s="5" t="s">
        <v>4265</v>
      </c>
      <c r="AF290" s="5">
        <f>IF(ActividadesCom[[#This Row],[NIVEL 5]]&lt;&gt;0,VLOOKUP(ActividadesCom[[#This Row],[NIVEL 5]],Catálogo!A:B,2,FALSE),"")</f>
        <v>2</v>
      </c>
      <c r="AG290" s="5">
        <v>2</v>
      </c>
      <c r="AH290" s="2"/>
      <c r="AI290" s="2"/>
    </row>
    <row r="291" spans="1:35" ht="52" x14ac:dyDescent="0.2">
      <c r="A291" s="5" t="s">
        <v>4767</v>
      </c>
      <c r="B291" s="7">
        <v>13470419</v>
      </c>
      <c r="C291" s="10" t="s">
        <v>1455</v>
      </c>
      <c r="D291" s="7" t="s">
        <v>1245</v>
      </c>
      <c r="E291" s="5">
        <f>SUM(ActividadesCom[[#This Row],[CRÉD. 1]],ActividadesCom[[#This Row],[CRÉD. 2]],ActividadesCom[[#This Row],[CRÉD. 3]],ActividadesCom[[#This Row],[CRÉD. 4]],ActividadesCom[[#This Row],[CRÉD. 5]])</f>
        <v>5</v>
      </c>
      <c r="F29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91" s="5" t="str">
        <f>IF(ActividadesCom[[#This Row],[PROMEDIO]]="","",IF(ActividadesCom[[#This Row],[PROMEDIO]]&gt;=4,"EXCELENTE",IF(ActividadesCom[[#This Row],[PROMEDIO]]&gt;=3,"NOTABLE",IF(ActividadesCom[[#This Row],[PROMEDIO]]&gt;=2,"BUENO",IF(ActividadesCom[[#This Row],[PROMEDIO]]=1,"SUFICIENTE","")))))</f>
        <v>BUENO</v>
      </c>
      <c r="H291" s="5">
        <f>MAX(ActividadesCom[[#This Row],[PERÍODO 1]],ActividadesCom[[#This Row],[PERÍODO 2]],ActividadesCom[[#This Row],[PERÍODO 3]],ActividadesCom[[#This Row],[PERÍODO 4]],ActividadesCom[[#This Row],[PERÍODO 5]])</f>
        <v>0</v>
      </c>
      <c r="I291" s="6" t="s">
        <v>111</v>
      </c>
      <c r="J291" s="5" t="s">
        <v>192</v>
      </c>
      <c r="K291" s="5" t="s">
        <v>4265</v>
      </c>
      <c r="L291" s="5">
        <f>IF(ActividadesCom[[#This Row],[NIVEL 1]]&lt;&gt;0,VLOOKUP(ActividadesCom[[#This Row],[NIVEL 1]],Catálogo!A:B,2,FALSE),"")</f>
        <v>2</v>
      </c>
      <c r="M291" s="5">
        <v>3</v>
      </c>
      <c r="N291" s="6"/>
      <c r="O291" s="5"/>
      <c r="P291" s="5"/>
      <c r="Q291" s="5" t="str">
        <f>IF(ActividadesCom[[#This Row],[NIVEL 2]]&lt;&gt;0,VLOOKUP(ActividadesCom[[#This Row],[NIVEL 2]],Catálogo!A:B,2,FALSE),"")</f>
        <v/>
      </c>
      <c r="R291" s="5"/>
      <c r="S291" s="6"/>
      <c r="T291" s="5"/>
      <c r="U291" s="5"/>
      <c r="V291" s="5" t="str">
        <f>IF(ActividadesCom[[#This Row],[NIVEL 3]]&lt;&gt;0,VLOOKUP(ActividadesCom[[#This Row],[NIVEL 3]],Catálogo!A:B,2,FALSE),"")</f>
        <v/>
      </c>
      <c r="W291" s="5"/>
      <c r="X291" s="6"/>
      <c r="Y291" s="5"/>
      <c r="Z291" s="5"/>
      <c r="AA291" s="5" t="str">
        <f>IF(ActividadesCom[[#This Row],[NIVEL 4]]&lt;&gt;0,VLOOKUP(ActividadesCom[[#This Row],[NIVEL 4]],Catálogo!A:B,2,FALSE),"")</f>
        <v/>
      </c>
      <c r="AB291" s="5"/>
      <c r="AC291" s="6" t="s">
        <v>33</v>
      </c>
      <c r="AD291" s="5" t="s">
        <v>51</v>
      </c>
      <c r="AE291" s="5" t="s">
        <v>4265</v>
      </c>
      <c r="AF291" s="5">
        <f>IF(ActividadesCom[[#This Row],[NIVEL 5]]&lt;&gt;0,VLOOKUP(ActividadesCom[[#This Row],[NIVEL 5]],Catálogo!A:B,2,FALSE),"")</f>
        <v>2</v>
      </c>
      <c r="AG291" s="5">
        <v>2</v>
      </c>
      <c r="AH291" s="2"/>
      <c r="AI291" s="2"/>
    </row>
    <row r="292" spans="1:35" ht="26" x14ac:dyDescent="0.2">
      <c r="A292" s="5" t="s">
        <v>4767</v>
      </c>
      <c r="B292" s="7">
        <v>13470420</v>
      </c>
      <c r="C292" s="10" t="s">
        <v>1456</v>
      </c>
      <c r="D292" s="7" t="s">
        <v>1250</v>
      </c>
      <c r="E292" s="5">
        <f>SUM(ActividadesCom[[#This Row],[CRÉD. 1]],ActividadesCom[[#This Row],[CRÉD. 2]],ActividadesCom[[#This Row],[CRÉD. 3]],ActividadesCom[[#This Row],[CRÉD. 4]],ActividadesCom[[#This Row],[CRÉD. 5]])</f>
        <v>0</v>
      </c>
      <c r="F2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2" s="5" t="str">
        <f>IF(ActividadesCom[[#This Row],[PROMEDIO]]="","",IF(ActividadesCom[[#This Row],[PROMEDIO]]&gt;=4,"EXCELENTE",IF(ActividadesCom[[#This Row],[PROMEDIO]]&gt;=3,"NOTABLE",IF(ActividadesCom[[#This Row],[PROMEDIO]]&gt;=2,"BUENO",IF(ActividadesCom[[#This Row],[PROMEDIO]]=1,"SUFICIENTE","")))))</f>
        <v/>
      </c>
      <c r="H292" s="5">
        <f>MAX(ActividadesCom[[#This Row],[PERÍODO 1]],ActividadesCom[[#This Row],[PERÍODO 2]],ActividadesCom[[#This Row],[PERÍODO 3]],ActividadesCom[[#This Row],[PERÍODO 4]],ActividadesCom[[#This Row],[PERÍODO 5]])</f>
        <v>0</v>
      </c>
      <c r="I292" s="6"/>
      <c r="J292" s="5"/>
      <c r="K292" s="5"/>
      <c r="L292" s="5" t="str">
        <f>IF(ActividadesCom[[#This Row],[NIVEL 1]]&lt;&gt;0,VLOOKUP(ActividadesCom[[#This Row],[NIVEL 1]],Catálogo!A:B,2,FALSE),"")</f>
        <v/>
      </c>
      <c r="M292" s="5"/>
      <c r="N292" s="6"/>
      <c r="O292" s="5"/>
      <c r="P292" s="5"/>
      <c r="Q292" s="5" t="str">
        <f>IF(ActividadesCom[[#This Row],[NIVEL 2]]&lt;&gt;0,VLOOKUP(ActividadesCom[[#This Row],[NIVEL 2]],Catálogo!A:B,2,FALSE),"")</f>
        <v/>
      </c>
      <c r="R292" s="5"/>
      <c r="S292" s="6"/>
      <c r="T292" s="5"/>
      <c r="U292" s="5"/>
      <c r="V292" s="5" t="str">
        <f>IF(ActividadesCom[[#This Row],[NIVEL 3]]&lt;&gt;0,VLOOKUP(ActividadesCom[[#This Row],[NIVEL 3]],Catálogo!A:B,2,FALSE),"")</f>
        <v/>
      </c>
      <c r="W292" s="5"/>
      <c r="X292" s="6"/>
      <c r="Y292" s="5"/>
      <c r="Z292" s="5"/>
      <c r="AA292" s="5" t="str">
        <f>IF(ActividadesCom[[#This Row],[NIVEL 4]]&lt;&gt;0,VLOOKUP(ActividadesCom[[#This Row],[NIVEL 4]],Catálogo!A:B,2,FALSE),"")</f>
        <v/>
      </c>
      <c r="AB292" s="5"/>
      <c r="AC292" s="6"/>
      <c r="AD292" s="5"/>
      <c r="AE292" s="5"/>
      <c r="AF292" s="5" t="str">
        <f>IF(ActividadesCom[[#This Row],[NIVEL 5]]&lt;&gt;0,VLOOKUP(ActividadesCom[[#This Row],[NIVEL 5]],Catálogo!A:B,2,FALSE),"")</f>
        <v/>
      </c>
      <c r="AG292" s="5"/>
      <c r="AH292" s="2"/>
      <c r="AI292" s="2"/>
    </row>
    <row r="293" spans="1:35" ht="52" x14ac:dyDescent="0.2">
      <c r="A293" s="5" t="s">
        <v>4768</v>
      </c>
      <c r="B293" s="7">
        <v>13470421</v>
      </c>
      <c r="C293" s="10" t="s">
        <v>1491</v>
      </c>
      <c r="D293" s="7" t="s">
        <v>1245</v>
      </c>
      <c r="E293" s="5">
        <f>SUM(ActividadesCom[[#This Row],[CRÉD. 1]],ActividadesCom[[#This Row],[CRÉD. 2]],ActividadesCom[[#This Row],[CRÉD. 3]],ActividadesCom[[#This Row],[CRÉD. 4]],ActividadesCom[[#This Row],[CRÉD. 5]])</f>
        <v>4</v>
      </c>
      <c r="F2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3" s="5" t="str">
        <f>IF(ActividadesCom[[#This Row],[PROMEDIO]]="","",IF(ActividadesCom[[#This Row],[PROMEDIO]]&gt;=4,"EXCELENTE",IF(ActividadesCom[[#This Row],[PROMEDIO]]&gt;=3,"NOTABLE",IF(ActividadesCom[[#This Row],[PROMEDIO]]&gt;=2,"BUENO",IF(ActividadesCom[[#This Row],[PROMEDIO]]=1,"SUFICIENTE","")))))</f>
        <v/>
      </c>
      <c r="H293" s="5">
        <f>MAX(ActividadesCom[[#This Row],[PERÍODO 1]],ActividadesCom[[#This Row],[PERÍODO 2]],ActividadesCom[[#This Row],[PERÍODO 3]],ActividadesCom[[#This Row],[PERÍODO 4]],ActividadesCom[[#This Row],[PERÍODO 5]])</f>
        <v>20153</v>
      </c>
      <c r="I293" s="6" t="s">
        <v>148</v>
      </c>
      <c r="J293" s="5">
        <v>20141</v>
      </c>
      <c r="K293" s="5" t="s">
        <v>4265</v>
      </c>
      <c r="L293" s="5">
        <f>IF(ActividadesCom[[#This Row],[NIVEL 1]]&lt;&gt;0,VLOOKUP(ActividadesCom[[#This Row],[NIVEL 1]],Catálogo!A:B,2,FALSE),"")</f>
        <v>2</v>
      </c>
      <c r="M293" s="5">
        <v>1</v>
      </c>
      <c r="N293" s="6" t="s">
        <v>149</v>
      </c>
      <c r="O293" s="5">
        <v>20141</v>
      </c>
      <c r="P293" s="5" t="s">
        <v>4265</v>
      </c>
      <c r="Q293" s="5">
        <f>IF(ActividadesCom[[#This Row],[NIVEL 2]]&lt;&gt;0,VLOOKUP(ActividadesCom[[#This Row],[NIVEL 2]],Catálogo!A:B,2,FALSE),"")</f>
        <v>2</v>
      </c>
      <c r="R293" s="5">
        <v>1</v>
      </c>
      <c r="S293" s="6" t="s">
        <v>150</v>
      </c>
      <c r="T293" s="5">
        <v>20141</v>
      </c>
      <c r="U293" s="5" t="s">
        <v>4265</v>
      </c>
      <c r="V293" s="5">
        <f>IF(ActividadesCom[[#This Row],[NIVEL 3]]&lt;&gt;0,VLOOKUP(ActividadesCom[[#This Row],[NIVEL 3]],Catálogo!A:B,2,FALSE),"")</f>
        <v>2</v>
      </c>
      <c r="W293" s="5">
        <v>1</v>
      </c>
      <c r="X293" s="6" t="s">
        <v>151</v>
      </c>
      <c r="Y293" s="5">
        <v>20153</v>
      </c>
      <c r="Z293" s="5" t="s">
        <v>4265</v>
      </c>
      <c r="AA293" s="5">
        <f>IF(ActividadesCom[[#This Row],[NIVEL 4]]&lt;&gt;0,VLOOKUP(ActividadesCom[[#This Row],[NIVEL 4]],Catálogo!A:B,2,FALSE),"")</f>
        <v>2</v>
      </c>
      <c r="AB293" s="5">
        <v>1</v>
      </c>
      <c r="AC293" s="6"/>
      <c r="AD293" s="5"/>
      <c r="AE293" s="5"/>
      <c r="AF293" s="5" t="str">
        <f>IF(ActividadesCom[[#This Row],[NIVEL 5]]&lt;&gt;0,VLOOKUP(ActividadesCom[[#This Row],[NIVEL 5]],Catálogo!A:B,2,FALSE),"")</f>
        <v/>
      </c>
      <c r="AG293" s="5"/>
      <c r="AH293" s="2"/>
      <c r="AI293" s="2"/>
    </row>
    <row r="294" spans="1:35" ht="65" x14ac:dyDescent="0.2">
      <c r="A294" s="5" t="s">
        <v>4764</v>
      </c>
      <c r="B294" s="7">
        <v>13470422</v>
      </c>
      <c r="C294" s="10" t="s">
        <v>1358</v>
      </c>
      <c r="D294" s="7" t="s">
        <v>1250</v>
      </c>
      <c r="E294" s="5">
        <f>SUM(ActividadesCom[[#This Row],[CRÉD. 1]],ActividadesCom[[#This Row],[CRÉD. 2]],ActividadesCom[[#This Row],[CRÉD. 3]],ActividadesCom[[#This Row],[CRÉD. 4]],ActividadesCom[[#This Row],[CRÉD. 5]])</f>
        <v>6</v>
      </c>
      <c r="F29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94" s="5" t="str">
        <f>IF(ActividadesCom[[#This Row],[PROMEDIO]]="","",IF(ActividadesCom[[#This Row],[PROMEDIO]]&gt;=4,"EXCELENTE",IF(ActividadesCom[[#This Row],[PROMEDIO]]&gt;=3,"NOTABLE",IF(ActividadesCom[[#This Row],[PROMEDIO]]&gt;=2,"BUENO",IF(ActividadesCom[[#This Row],[PROMEDIO]]=1,"SUFICIENTE","")))))</f>
        <v>BUENO</v>
      </c>
      <c r="H294" s="5">
        <f>MAX(ActividadesCom[[#This Row],[PERÍODO 1]],ActividadesCom[[#This Row],[PERÍODO 2]],ActividadesCom[[#This Row],[PERÍODO 3]],ActividadesCom[[#This Row],[PERÍODO 4]],ActividadesCom[[#This Row],[PERÍODO 5]])</f>
        <v>20151</v>
      </c>
      <c r="I294" s="6" t="s">
        <v>3</v>
      </c>
      <c r="J294" s="5">
        <v>20151</v>
      </c>
      <c r="K294" s="5" t="s">
        <v>4265</v>
      </c>
      <c r="L294" s="5">
        <f>IF(ActividadesCom[[#This Row],[NIVEL 1]]&lt;&gt;0,VLOOKUP(ActividadesCom[[#This Row],[NIVEL 1]],Catálogo!A:B,2,FALSE),"")</f>
        <v>2</v>
      </c>
      <c r="M294" s="5">
        <v>1</v>
      </c>
      <c r="N294" s="6" t="s">
        <v>111</v>
      </c>
      <c r="O294" s="5">
        <v>20143</v>
      </c>
      <c r="P294" s="5" t="s">
        <v>4265</v>
      </c>
      <c r="Q294" s="5">
        <f>IF(ActividadesCom[[#This Row],[NIVEL 2]]&lt;&gt;0,VLOOKUP(ActividadesCom[[#This Row],[NIVEL 2]],Catálogo!A:B,2,FALSE),"")</f>
        <v>2</v>
      </c>
      <c r="R294" s="5">
        <v>1</v>
      </c>
      <c r="S294" s="6" t="s">
        <v>120</v>
      </c>
      <c r="T294" s="5">
        <v>20143</v>
      </c>
      <c r="U294" s="5" t="s">
        <v>4265</v>
      </c>
      <c r="V294" s="5">
        <f>IF(ActividadesCom[[#This Row],[NIVEL 3]]&lt;&gt;0,VLOOKUP(ActividadesCom[[#This Row],[NIVEL 3]],Catálogo!A:B,2,FALSE),"")</f>
        <v>2</v>
      </c>
      <c r="W294" s="5">
        <v>1</v>
      </c>
      <c r="X294" s="6" t="s">
        <v>111</v>
      </c>
      <c r="Y294" s="5">
        <v>20133</v>
      </c>
      <c r="Z294" s="5" t="s">
        <v>4265</v>
      </c>
      <c r="AA294" s="5">
        <f>IF(ActividadesCom[[#This Row],[NIVEL 4]]&lt;&gt;0,VLOOKUP(ActividadesCom[[#This Row],[NIVEL 4]],Catálogo!A:B,2,FALSE),"")</f>
        <v>2</v>
      </c>
      <c r="AB294" s="5">
        <v>1</v>
      </c>
      <c r="AC294" s="6" t="s">
        <v>144</v>
      </c>
      <c r="AD294" s="5" t="s">
        <v>145</v>
      </c>
      <c r="AE294" s="5" t="s">
        <v>4265</v>
      </c>
      <c r="AF294" s="5">
        <f>IF(ActividadesCom[[#This Row],[NIVEL 5]]&lt;&gt;0,VLOOKUP(ActividadesCom[[#This Row],[NIVEL 5]],Catálogo!A:B,2,FALSE),"")</f>
        <v>2</v>
      </c>
      <c r="AG294" s="5">
        <v>2</v>
      </c>
      <c r="AH294" s="2"/>
      <c r="AI294" s="2"/>
    </row>
    <row r="295" spans="1:35" ht="91" x14ac:dyDescent="0.2">
      <c r="A295" s="5" t="s">
        <v>4764</v>
      </c>
      <c r="B295" s="7">
        <v>13470423</v>
      </c>
      <c r="C295" s="10" t="s">
        <v>1359</v>
      </c>
      <c r="D295" s="7" t="s">
        <v>1245</v>
      </c>
      <c r="E295" s="5">
        <f>SUM(ActividadesCom[[#This Row],[CRÉD. 1]],ActividadesCom[[#This Row],[CRÉD. 2]],ActividadesCom[[#This Row],[CRÉD. 3]],ActividadesCom[[#This Row],[CRÉD. 4]],ActividadesCom[[#This Row],[CRÉD. 5]])</f>
        <v>5</v>
      </c>
      <c r="F29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95" s="5" t="str">
        <f>IF(ActividadesCom[[#This Row],[PROMEDIO]]="","",IF(ActividadesCom[[#This Row],[PROMEDIO]]&gt;=4,"EXCELENTE",IF(ActividadesCom[[#This Row],[PROMEDIO]]&gt;=3,"NOTABLE",IF(ActividadesCom[[#This Row],[PROMEDIO]]&gt;=2,"BUENO",IF(ActividadesCom[[#This Row],[PROMEDIO]]=1,"SUFICIENTE","")))))</f>
        <v>BUENO</v>
      </c>
      <c r="H295" s="5">
        <f>MAX(ActividadesCom[[#This Row],[PERÍODO 1]],ActividadesCom[[#This Row],[PERÍODO 2]],ActividadesCom[[#This Row],[PERÍODO 3]],ActividadesCom[[#This Row],[PERÍODO 4]],ActividadesCom[[#This Row],[PERÍODO 5]])</f>
        <v>20181</v>
      </c>
      <c r="I295" s="6" t="s">
        <v>111</v>
      </c>
      <c r="J295" s="5">
        <v>20151</v>
      </c>
      <c r="K295" s="5" t="s">
        <v>4265</v>
      </c>
      <c r="L295" s="5">
        <f>IF(ActividadesCom[[#This Row],[NIVEL 1]]&lt;&gt;0,VLOOKUP(ActividadesCom[[#This Row],[NIVEL 1]],Catálogo!A:B,2,FALSE),"")</f>
        <v>2</v>
      </c>
      <c r="M295" s="5">
        <v>1</v>
      </c>
      <c r="N295" s="6" t="s">
        <v>571</v>
      </c>
      <c r="O295" s="5">
        <v>20181</v>
      </c>
      <c r="P295" s="5" t="s">
        <v>4265</v>
      </c>
      <c r="Q295" s="5">
        <f>IF(ActividadesCom[[#This Row],[NIVEL 2]]&lt;&gt;0,VLOOKUP(ActividadesCom[[#This Row],[NIVEL 2]],Catálogo!A:B,2,FALSE),"")</f>
        <v>2</v>
      </c>
      <c r="R295" s="5">
        <v>1</v>
      </c>
      <c r="S295" s="6" t="s">
        <v>570</v>
      </c>
      <c r="T295" s="5">
        <v>20173</v>
      </c>
      <c r="U295" s="5" t="s">
        <v>4265</v>
      </c>
      <c r="V295" s="5">
        <f>IF(ActividadesCom[[#This Row],[NIVEL 3]]&lt;&gt;0,VLOOKUP(ActividadesCom[[#This Row],[NIVEL 3]],Catálogo!A:B,2,FALSE),"")</f>
        <v>2</v>
      </c>
      <c r="W295" s="5">
        <v>1</v>
      </c>
      <c r="X295" s="6" t="s">
        <v>622</v>
      </c>
      <c r="Y295" s="5">
        <v>20181</v>
      </c>
      <c r="Z295" s="5" t="s">
        <v>4265</v>
      </c>
      <c r="AA295" s="5">
        <f>IF(ActividadesCom[[#This Row],[NIVEL 4]]&lt;&gt;0,VLOOKUP(ActividadesCom[[#This Row],[NIVEL 4]],Catálogo!A:B,2,FALSE),"")</f>
        <v>2</v>
      </c>
      <c r="AB295" s="5">
        <v>1</v>
      </c>
      <c r="AC295" s="6" t="s">
        <v>82</v>
      </c>
      <c r="AD295" s="5">
        <v>20133</v>
      </c>
      <c r="AE295" s="5" t="s">
        <v>4265</v>
      </c>
      <c r="AF295" s="5">
        <f>IF(ActividadesCom[[#This Row],[NIVEL 5]]&lt;&gt;0,VLOOKUP(ActividadesCom[[#This Row],[NIVEL 5]],Catálogo!A:B,2,FALSE),"")</f>
        <v>2</v>
      </c>
      <c r="AG295" s="5">
        <v>1</v>
      </c>
      <c r="AH295" s="2"/>
      <c r="AI295" s="2"/>
    </row>
    <row r="296" spans="1:35" ht="65" x14ac:dyDescent="0.2">
      <c r="A296" s="5" t="s">
        <v>4769</v>
      </c>
      <c r="B296" s="7">
        <v>13470424</v>
      </c>
      <c r="C296" s="10" t="s">
        <v>1511</v>
      </c>
      <c r="D296" s="7" t="s">
        <v>1250</v>
      </c>
      <c r="E296" s="5">
        <f>SUM(ActividadesCom[[#This Row],[CRÉD. 1]],ActividadesCom[[#This Row],[CRÉD. 2]],ActividadesCom[[#This Row],[CRÉD. 3]],ActividadesCom[[#This Row],[CRÉD. 4]],ActividadesCom[[#This Row],[CRÉD. 5]])</f>
        <v>5</v>
      </c>
      <c r="F29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96" s="5" t="str">
        <f>IF(ActividadesCom[[#This Row],[PROMEDIO]]="","",IF(ActividadesCom[[#This Row],[PROMEDIO]]&gt;=4,"EXCELENTE",IF(ActividadesCom[[#This Row],[PROMEDIO]]&gt;=3,"NOTABLE",IF(ActividadesCom[[#This Row],[PROMEDIO]]&gt;=2,"BUENO",IF(ActividadesCom[[#This Row],[PROMEDIO]]=1,"SUFICIENTE","")))))</f>
        <v>BUENO</v>
      </c>
      <c r="H296" s="5">
        <f>MAX(ActividadesCom[[#This Row],[PERÍODO 1]],ActividadesCom[[#This Row],[PERÍODO 2]],ActividadesCom[[#This Row],[PERÍODO 3]],ActividadesCom[[#This Row],[PERÍODO 4]],ActividadesCom[[#This Row],[PERÍODO 5]])</f>
        <v>20171</v>
      </c>
      <c r="I296" s="6" t="s">
        <v>331</v>
      </c>
      <c r="J296" s="5">
        <v>20153</v>
      </c>
      <c r="K296" s="5" t="s">
        <v>4265</v>
      </c>
      <c r="L296" s="5">
        <f>IF(ActividadesCom[[#This Row],[NIVEL 1]]&lt;&gt;0,VLOOKUP(ActividadesCom[[#This Row],[NIVEL 1]],Catálogo!A:B,2,FALSE),"")</f>
        <v>2</v>
      </c>
      <c r="M296" s="5">
        <v>1</v>
      </c>
      <c r="N296" s="6" t="s">
        <v>332</v>
      </c>
      <c r="O296" s="5">
        <v>20163</v>
      </c>
      <c r="P296" s="5" t="s">
        <v>4265</v>
      </c>
      <c r="Q296" s="5">
        <f>IF(ActividadesCom[[#This Row],[NIVEL 2]]&lt;&gt;0,VLOOKUP(ActividadesCom[[#This Row],[NIVEL 2]],Catálogo!A:B,2,FALSE),"")</f>
        <v>2</v>
      </c>
      <c r="R296" s="5">
        <v>1</v>
      </c>
      <c r="S296" s="6" t="s">
        <v>344</v>
      </c>
      <c r="T296" s="5">
        <v>20171</v>
      </c>
      <c r="U296" s="5" t="s">
        <v>4265</v>
      </c>
      <c r="V296" s="5">
        <f>IF(ActividadesCom[[#This Row],[NIVEL 3]]&lt;&gt;0,VLOOKUP(ActividadesCom[[#This Row],[NIVEL 3]],Catálogo!A:B,2,FALSE),"")</f>
        <v>2</v>
      </c>
      <c r="W296" s="5">
        <v>2</v>
      </c>
      <c r="X296" s="6"/>
      <c r="Y296" s="5"/>
      <c r="Z296" s="5"/>
      <c r="AA296" s="5" t="str">
        <f>IF(ActividadesCom[[#This Row],[NIVEL 4]]&lt;&gt;0,VLOOKUP(ActividadesCom[[#This Row],[NIVEL 4]],Catálogo!A:B,2,FALSE),"")</f>
        <v/>
      </c>
      <c r="AB296" s="5"/>
      <c r="AC296" s="6" t="s">
        <v>33</v>
      </c>
      <c r="AD296" s="5">
        <v>20133</v>
      </c>
      <c r="AE296" s="5" t="s">
        <v>4265</v>
      </c>
      <c r="AF296" s="5">
        <f>IF(ActividadesCom[[#This Row],[NIVEL 5]]&lt;&gt;0,VLOOKUP(ActividadesCom[[#This Row],[NIVEL 5]],Catálogo!A:B,2,FALSE),"")</f>
        <v>2</v>
      </c>
      <c r="AG296" s="5">
        <v>1</v>
      </c>
      <c r="AH296" s="2"/>
      <c r="AI296" s="2"/>
    </row>
    <row r="297" spans="1:35" ht="52" x14ac:dyDescent="0.2">
      <c r="A297" s="5" t="s">
        <v>4767</v>
      </c>
      <c r="B297" s="7">
        <v>13470427</v>
      </c>
      <c r="C297" s="10" t="s">
        <v>1457</v>
      </c>
      <c r="D297" s="7" t="s">
        <v>1250</v>
      </c>
      <c r="E297" s="5">
        <f>SUM(ActividadesCom[[#This Row],[CRÉD. 1]],ActividadesCom[[#This Row],[CRÉD. 2]],ActividadesCom[[#This Row],[CRÉD. 3]],ActividadesCom[[#This Row],[CRÉD. 4]],ActividadesCom[[#This Row],[CRÉD. 5]])</f>
        <v>6</v>
      </c>
      <c r="F29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97" s="5" t="str">
        <f>IF(ActividadesCom[[#This Row],[PROMEDIO]]="","",IF(ActividadesCom[[#This Row],[PROMEDIO]]&gt;=4,"EXCELENTE",IF(ActividadesCom[[#This Row],[PROMEDIO]]&gt;=3,"NOTABLE",IF(ActividadesCom[[#This Row],[PROMEDIO]]&gt;=2,"BUENO",IF(ActividadesCom[[#This Row],[PROMEDIO]]=1,"SUFICIENTE","")))))</f>
        <v>BUENO</v>
      </c>
      <c r="H297" s="5">
        <f>MAX(ActividadesCom[[#This Row],[PERÍODO 1]],ActividadesCom[[#This Row],[PERÍODO 2]],ActividadesCom[[#This Row],[PERÍODO 3]],ActividadesCom[[#This Row],[PERÍODO 4]],ActividadesCom[[#This Row],[PERÍODO 5]])</f>
        <v>20153</v>
      </c>
      <c r="I297" s="6" t="s">
        <v>111</v>
      </c>
      <c r="J297" s="5">
        <v>20133</v>
      </c>
      <c r="K297" s="5" t="s">
        <v>4265</v>
      </c>
      <c r="L297" s="5">
        <f>IF(ActividadesCom[[#This Row],[NIVEL 1]]&lt;&gt;0,VLOOKUP(ActividadesCom[[#This Row],[NIVEL 1]],Catálogo!A:B,2,FALSE),"")</f>
        <v>2</v>
      </c>
      <c r="M297" s="5">
        <v>1</v>
      </c>
      <c r="N297" s="6" t="s">
        <v>111</v>
      </c>
      <c r="O297" s="5">
        <v>20153</v>
      </c>
      <c r="P297" s="5" t="s">
        <v>4265</v>
      </c>
      <c r="Q297" s="5">
        <f>IF(ActividadesCom[[#This Row],[NIVEL 2]]&lt;&gt;0,VLOOKUP(ActividadesCom[[#This Row],[NIVEL 2]],Catálogo!A:B,2,FALSE),"")</f>
        <v>2</v>
      </c>
      <c r="R297" s="5">
        <v>1</v>
      </c>
      <c r="S297" s="6" t="s">
        <v>111</v>
      </c>
      <c r="T297" s="5">
        <v>20151</v>
      </c>
      <c r="U297" s="5" t="s">
        <v>4265</v>
      </c>
      <c r="V297" s="5">
        <f>IF(ActividadesCom[[#This Row],[NIVEL 3]]&lt;&gt;0,VLOOKUP(ActividadesCom[[#This Row],[NIVEL 3]],Catálogo!A:B,2,FALSE),"")</f>
        <v>2</v>
      </c>
      <c r="W297" s="5">
        <v>1</v>
      </c>
      <c r="X297" s="6" t="s">
        <v>111</v>
      </c>
      <c r="Y297" s="5">
        <v>20141</v>
      </c>
      <c r="Z297" s="5" t="s">
        <v>4265</v>
      </c>
      <c r="AA297" s="5">
        <f>IF(ActividadesCom[[#This Row],[NIVEL 4]]&lt;&gt;0,VLOOKUP(ActividadesCom[[#This Row],[NIVEL 4]],Catálogo!A:B,2,FALSE),"")</f>
        <v>2</v>
      </c>
      <c r="AB297" s="5">
        <v>1</v>
      </c>
      <c r="AC297" s="6" t="s">
        <v>82</v>
      </c>
      <c r="AD297" s="5" t="s">
        <v>322</v>
      </c>
      <c r="AE297" s="5" t="s">
        <v>4265</v>
      </c>
      <c r="AF297" s="5">
        <f>IF(ActividadesCom[[#This Row],[NIVEL 5]]&lt;&gt;0,VLOOKUP(ActividadesCom[[#This Row],[NIVEL 5]],Catálogo!A:B,2,FALSE),"")</f>
        <v>2</v>
      </c>
      <c r="AG297" s="5">
        <v>2</v>
      </c>
      <c r="AH297" s="2"/>
      <c r="AI297" s="2"/>
    </row>
    <row r="298" spans="1:35" ht="39" x14ac:dyDescent="0.2">
      <c r="A298" s="5" t="s">
        <v>4768</v>
      </c>
      <c r="B298" s="7">
        <v>13470428</v>
      </c>
      <c r="C298" s="10" t="s">
        <v>1492</v>
      </c>
      <c r="D298" s="7" t="s">
        <v>1245</v>
      </c>
      <c r="E298" s="5">
        <f>SUM(ActividadesCom[[#This Row],[CRÉD. 1]],ActividadesCom[[#This Row],[CRÉD. 2]],ActividadesCom[[#This Row],[CRÉD. 3]],ActividadesCom[[#This Row],[CRÉD. 4]],ActividadesCom[[#This Row],[CRÉD. 5]])</f>
        <v>1</v>
      </c>
      <c r="F2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8" s="5" t="str">
        <f>IF(ActividadesCom[[#This Row],[PROMEDIO]]="","",IF(ActividadesCom[[#This Row],[PROMEDIO]]&gt;=4,"EXCELENTE",IF(ActividadesCom[[#This Row],[PROMEDIO]]&gt;=3,"NOTABLE",IF(ActividadesCom[[#This Row],[PROMEDIO]]&gt;=2,"BUENO",IF(ActividadesCom[[#This Row],[PROMEDIO]]=1,"SUFICIENTE","")))))</f>
        <v/>
      </c>
      <c r="H298" s="5">
        <f>MAX(ActividadesCom[[#This Row],[PERÍODO 1]],ActividadesCom[[#This Row],[PERÍODO 2]],ActividadesCom[[#This Row],[PERÍODO 3]],ActividadesCom[[#This Row],[PERÍODO 4]],ActividadesCom[[#This Row],[PERÍODO 5]])</f>
        <v>20141</v>
      </c>
      <c r="I298" s="6" t="s">
        <v>148</v>
      </c>
      <c r="J298" s="5">
        <v>20141</v>
      </c>
      <c r="K298" s="5" t="s">
        <v>4265</v>
      </c>
      <c r="L298" s="5">
        <f>IF(ActividadesCom[[#This Row],[NIVEL 1]]&lt;&gt;0,VLOOKUP(ActividadesCom[[#This Row],[NIVEL 1]],Catálogo!A:B,2,FALSE),"")</f>
        <v>2</v>
      </c>
      <c r="M298" s="5">
        <v>1</v>
      </c>
      <c r="N298" s="6"/>
      <c r="O298" s="5"/>
      <c r="P298" s="5"/>
      <c r="Q298" s="5" t="str">
        <f>IF(ActividadesCom[[#This Row],[NIVEL 2]]&lt;&gt;0,VLOOKUP(ActividadesCom[[#This Row],[NIVEL 2]],Catálogo!A:B,2,FALSE),"")</f>
        <v/>
      </c>
      <c r="R298" s="5"/>
      <c r="S298" s="6"/>
      <c r="T298" s="5"/>
      <c r="U298" s="5"/>
      <c r="V298" s="5" t="str">
        <f>IF(ActividadesCom[[#This Row],[NIVEL 3]]&lt;&gt;0,VLOOKUP(ActividadesCom[[#This Row],[NIVEL 3]],Catálogo!A:B,2,FALSE),"")</f>
        <v/>
      </c>
      <c r="W298" s="5"/>
      <c r="X298" s="6"/>
      <c r="Y298" s="5"/>
      <c r="Z298" s="5"/>
      <c r="AA298" s="5" t="str">
        <f>IF(ActividadesCom[[#This Row],[NIVEL 4]]&lt;&gt;0,VLOOKUP(ActividadesCom[[#This Row],[NIVEL 4]],Catálogo!A:B,2,FALSE),"")</f>
        <v/>
      </c>
      <c r="AB298" s="5"/>
      <c r="AC298" s="6"/>
      <c r="AD298" s="5"/>
      <c r="AE298" s="5"/>
      <c r="AF298" s="5" t="str">
        <f>IF(ActividadesCom[[#This Row],[NIVEL 5]]&lt;&gt;0,VLOOKUP(ActividadesCom[[#This Row],[NIVEL 5]],Catálogo!A:B,2,FALSE),"")</f>
        <v/>
      </c>
      <c r="AG298" s="5"/>
      <c r="AH298" s="2"/>
      <c r="AI298" s="2"/>
    </row>
    <row r="299" spans="1:35" ht="130" x14ac:dyDescent="0.2">
      <c r="A299" s="5" t="s">
        <v>4771</v>
      </c>
      <c r="B299" s="7">
        <v>13470429</v>
      </c>
      <c r="C299" s="10" t="s">
        <v>1579</v>
      </c>
      <c r="D299" s="7" t="s">
        <v>1245</v>
      </c>
      <c r="E299" s="5">
        <f>SUM(ActividadesCom[[#This Row],[CRÉD. 1]],ActividadesCom[[#This Row],[CRÉD. 2]],ActividadesCom[[#This Row],[CRÉD. 3]],ActividadesCom[[#This Row],[CRÉD. 4]],ActividadesCom[[#This Row],[CRÉD. 5]])</f>
        <v>5</v>
      </c>
      <c r="F29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99" s="5" t="str">
        <f>IF(ActividadesCom[[#This Row],[PROMEDIO]]="","",IF(ActividadesCom[[#This Row],[PROMEDIO]]&gt;=4,"EXCELENTE",IF(ActividadesCom[[#This Row],[PROMEDIO]]&gt;=3,"NOTABLE",IF(ActividadesCom[[#This Row],[PROMEDIO]]&gt;=2,"BUENO",IF(ActividadesCom[[#This Row],[PROMEDIO]]=1,"SUFICIENTE","")))))</f>
        <v>BUENO</v>
      </c>
      <c r="H299" s="5">
        <f>MAX(ActividadesCom[[#This Row],[PERÍODO 1]],ActividadesCom[[#This Row],[PERÍODO 2]],ActividadesCom[[#This Row],[PERÍODO 3]],ActividadesCom[[#This Row],[PERÍODO 4]],ActividadesCom[[#This Row],[PERÍODO 5]])</f>
        <v>20173</v>
      </c>
      <c r="I299" s="6" t="s">
        <v>128</v>
      </c>
      <c r="J299" s="5">
        <v>20161</v>
      </c>
      <c r="K299" s="5" t="s">
        <v>4265</v>
      </c>
      <c r="L299" s="5">
        <f>IF(ActividadesCom[[#This Row],[NIVEL 1]]&lt;&gt;0,VLOOKUP(ActividadesCom[[#This Row],[NIVEL 1]],Catálogo!A:B,2,FALSE),"")</f>
        <v>2</v>
      </c>
      <c r="M299" s="5">
        <v>1</v>
      </c>
      <c r="N299" s="6" t="s">
        <v>634</v>
      </c>
      <c r="O299" s="5">
        <v>20173</v>
      </c>
      <c r="P299" s="5" t="s">
        <v>4265</v>
      </c>
      <c r="Q299" s="5">
        <f>IF(ActividadesCom[[#This Row],[NIVEL 2]]&lt;&gt;0,VLOOKUP(ActividadesCom[[#This Row],[NIVEL 2]],Catálogo!A:B,2,FALSE),"")</f>
        <v>2</v>
      </c>
      <c r="R299" s="5">
        <v>1</v>
      </c>
      <c r="S299" s="6" t="s">
        <v>732</v>
      </c>
      <c r="T299" s="5">
        <v>20173</v>
      </c>
      <c r="U299" s="5" t="s">
        <v>4265</v>
      </c>
      <c r="V299" s="5">
        <f>IF(ActividadesCom[[#This Row],[NIVEL 3]]&lt;&gt;0,VLOOKUP(ActividadesCom[[#This Row],[NIVEL 3]],Catálogo!A:B,2,FALSE),"")</f>
        <v>2</v>
      </c>
      <c r="W299" s="5">
        <v>1</v>
      </c>
      <c r="X299" s="6" t="s">
        <v>133</v>
      </c>
      <c r="Y299" s="5">
        <v>20173</v>
      </c>
      <c r="Z299" s="5" t="s">
        <v>4265</v>
      </c>
      <c r="AA299" s="5">
        <f>IF(ActividadesCom[[#This Row],[NIVEL 4]]&lt;&gt;0,VLOOKUP(ActividadesCom[[#This Row],[NIVEL 4]],Catálogo!A:B,2,FALSE),"")</f>
        <v>2</v>
      </c>
      <c r="AB299" s="5">
        <v>1</v>
      </c>
      <c r="AC299" s="6" t="s">
        <v>133</v>
      </c>
      <c r="AD299" s="5">
        <v>20171</v>
      </c>
      <c r="AE299" s="5" t="s">
        <v>4265</v>
      </c>
      <c r="AF299" s="5">
        <f>IF(ActividadesCom[[#This Row],[NIVEL 5]]&lt;&gt;0,VLOOKUP(ActividadesCom[[#This Row],[NIVEL 5]],Catálogo!A:B,2,FALSE),"")</f>
        <v>2</v>
      </c>
      <c r="AG299" s="5">
        <v>1</v>
      </c>
      <c r="AH299" s="2"/>
      <c r="AI299" s="2"/>
    </row>
    <row r="300" spans="1:35" ht="65" x14ac:dyDescent="0.2">
      <c r="A300" s="5" t="s">
        <v>4764</v>
      </c>
      <c r="B300" s="7">
        <v>13470433</v>
      </c>
      <c r="C300" s="10" t="s">
        <v>1360</v>
      </c>
      <c r="D300" s="7" t="s">
        <v>1250</v>
      </c>
      <c r="E300" s="5">
        <f>SUM(ActividadesCom[[#This Row],[CRÉD. 1]],ActividadesCom[[#This Row],[CRÉD. 2]],ActividadesCom[[#This Row],[CRÉD. 3]],ActividadesCom[[#This Row],[CRÉD. 4]],ActividadesCom[[#This Row],[CRÉD. 5]])</f>
        <v>5</v>
      </c>
      <c r="F30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00" s="5" t="str">
        <f>IF(ActividadesCom[[#This Row],[PROMEDIO]]="","",IF(ActividadesCom[[#This Row],[PROMEDIO]]&gt;=4,"EXCELENTE",IF(ActividadesCom[[#This Row],[PROMEDIO]]&gt;=3,"NOTABLE",IF(ActividadesCom[[#This Row],[PROMEDIO]]&gt;=2,"BUENO",IF(ActividadesCom[[#This Row],[PROMEDIO]]=1,"SUFICIENTE","")))))</f>
        <v>BUENO</v>
      </c>
      <c r="H300" s="5">
        <f>MAX(ActividadesCom[[#This Row],[PERÍODO 1]],ActividadesCom[[#This Row],[PERÍODO 2]],ActividadesCom[[#This Row],[PERÍODO 3]],ActividadesCom[[#This Row],[PERÍODO 4]],ActividadesCom[[#This Row],[PERÍODO 5]])</f>
        <v>20183</v>
      </c>
      <c r="I300" s="6" t="s">
        <v>3</v>
      </c>
      <c r="J300" s="5">
        <v>20151</v>
      </c>
      <c r="K300" s="5" t="s">
        <v>4265</v>
      </c>
      <c r="L300" s="5">
        <f>IF(ActividadesCom[[#This Row],[NIVEL 1]]&lt;&gt;0,VLOOKUP(ActividadesCom[[#This Row],[NIVEL 1]],Catálogo!A:B,2,FALSE),"")</f>
        <v>2</v>
      </c>
      <c r="M300" s="5">
        <v>1</v>
      </c>
      <c r="N300" s="6" t="s">
        <v>111</v>
      </c>
      <c r="O300" s="5">
        <v>20151</v>
      </c>
      <c r="P300" s="5" t="s">
        <v>4265</v>
      </c>
      <c r="Q300" s="5">
        <f>IF(ActividadesCom[[#This Row],[NIVEL 2]]&lt;&gt;0,VLOOKUP(ActividadesCom[[#This Row],[NIVEL 2]],Catálogo!A:B,2,FALSE),"")</f>
        <v>2</v>
      </c>
      <c r="R300" s="5">
        <v>1</v>
      </c>
      <c r="S300" s="6" t="s">
        <v>570</v>
      </c>
      <c r="T300" s="5">
        <v>20183</v>
      </c>
      <c r="U300" s="5" t="s">
        <v>4265</v>
      </c>
      <c r="V300" s="5">
        <f>IF(ActividadesCom[[#This Row],[NIVEL 3]]&lt;&gt;0,VLOOKUP(ActividadesCom[[#This Row],[NIVEL 3]],Catálogo!A:B,2,FALSE),"")</f>
        <v>2</v>
      </c>
      <c r="W300" s="5">
        <v>1</v>
      </c>
      <c r="X300" s="6"/>
      <c r="Y300" s="5"/>
      <c r="Z300" s="5"/>
      <c r="AA300" s="5" t="str">
        <f>IF(ActividadesCom[[#This Row],[NIVEL 4]]&lt;&gt;0,VLOOKUP(ActividadesCom[[#This Row],[NIVEL 4]],Catálogo!A:B,2,FALSE),"")</f>
        <v/>
      </c>
      <c r="AB300" s="5"/>
      <c r="AC300" s="6" t="s">
        <v>112</v>
      </c>
      <c r="AD300" s="5" t="s">
        <v>145</v>
      </c>
      <c r="AE300" s="5" t="s">
        <v>4265</v>
      </c>
      <c r="AF300" s="5">
        <f>IF(ActividadesCom[[#This Row],[NIVEL 5]]&lt;&gt;0,VLOOKUP(ActividadesCom[[#This Row],[NIVEL 5]],Catálogo!A:B,2,FALSE),"")</f>
        <v>2</v>
      </c>
      <c r="AG300" s="5">
        <v>2</v>
      </c>
      <c r="AH300" s="2"/>
      <c r="AI300" s="2"/>
    </row>
    <row r="301" spans="1:35" x14ac:dyDescent="0.2">
      <c r="A301" s="5" t="s">
        <v>4765</v>
      </c>
      <c r="B301" s="7">
        <v>13470434</v>
      </c>
      <c r="C301" s="10" t="s">
        <v>1391</v>
      </c>
      <c r="D301" s="7" t="s">
        <v>1250</v>
      </c>
      <c r="E301" s="5">
        <f>SUM(ActividadesCom[[#This Row],[CRÉD. 1]],ActividadesCom[[#This Row],[CRÉD. 2]],ActividadesCom[[#This Row],[CRÉD. 3]],ActividadesCom[[#This Row],[CRÉD. 4]],ActividadesCom[[#This Row],[CRÉD. 5]])</f>
        <v>0</v>
      </c>
      <c r="F3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1" s="5" t="str">
        <f>IF(ActividadesCom[[#This Row],[PROMEDIO]]="","",IF(ActividadesCom[[#This Row],[PROMEDIO]]&gt;=4,"EXCELENTE",IF(ActividadesCom[[#This Row],[PROMEDIO]]&gt;=3,"NOTABLE",IF(ActividadesCom[[#This Row],[PROMEDIO]]&gt;=2,"BUENO",IF(ActividadesCom[[#This Row],[PROMEDIO]]=1,"SUFICIENTE","")))))</f>
        <v/>
      </c>
      <c r="H301" s="5">
        <f>MAX(ActividadesCom[[#This Row],[PERÍODO 1]],ActividadesCom[[#This Row],[PERÍODO 2]],ActividadesCom[[#This Row],[PERÍODO 3]],ActividadesCom[[#This Row],[PERÍODO 4]],ActividadesCom[[#This Row],[PERÍODO 5]])</f>
        <v>0</v>
      </c>
      <c r="I301" s="6"/>
      <c r="J301" s="5"/>
      <c r="K301" s="5"/>
      <c r="L301" s="5" t="str">
        <f>IF(ActividadesCom[[#This Row],[NIVEL 1]]&lt;&gt;0,VLOOKUP(ActividadesCom[[#This Row],[NIVEL 1]],Catálogo!A:B,2,FALSE),"")</f>
        <v/>
      </c>
      <c r="M301" s="5"/>
      <c r="N301" s="6"/>
      <c r="O301" s="5"/>
      <c r="P301" s="5"/>
      <c r="Q301" s="5" t="str">
        <f>IF(ActividadesCom[[#This Row],[NIVEL 2]]&lt;&gt;0,VLOOKUP(ActividadesCom[[#This Row],[NIVEL 2]],Catálogo!A:B,2,FALSE),"")</f>
        <v/>
      </c>
      <c r="R301" s="5"/>
      <c r="S301" s="6"/>
      <c r="T301" s="5"/>
      <c r="U301" s="5"/>
      <c r="V301" s="5" t="str">
        <f>IF(ActividadesCom[[#This Row],[NIVEL 3]]&lt;&gt;0,VLOOKUP(ActividadesCom[[#This Row],[NIVEL 3]],Catálogo!A:B,2,FALSE),"")</f>
        <v/>
      </c>
      <c r="W301" s="5"/>
      <c r="X301" s="6"/>
      <c r="Y301" s="5"/>
      <c r="Z301" s="5"/>
      <c r="AA301" s="5" t="str">
        <f>IF(ActividadesCom[[#This Row],[NIVEL 4]]&lt;&gt;0,VLOOKUP(ActividadesCom[[#This Row],[NIVEL 4]],Catálogo!A:B,2,FALSE),"")</f>
        <v/>
      </c>
      <c r="AB301" s="5"/>
      <c r="AC301" s="6"/>
      <c r="AD301" s="5"/>
      <c r="AE301" s="5"/>
      <c r="AF301" s="5" t="str">
        <f>IF(ActividadesCom[[#This Row],[NIVEL 5]]&lt;&gt;0,VLOOKUP(ActividadesCom[[#This Row],[NIVEL 5]],Catálogo!A:B,2,FALSE),"")</f>
        <v/>
      </c>
      <c r="AG301" s="5"/>
      <c r="AH301" s="2"/>
      <c r="AI301" s="2"/>
    </row>
    <row r="302" spans="1:35" ht="65" x14ac:dyDescent="0.2">
      <c r="A302" s="5" t="s">
        <v>4764</v>
      </c>
      <c r="B302" s="7">
        <v>13470436</v>
      </c>
      <c r="C302" s="10" t="s">
        <v>1361</v>
      </c>
      <c r="D302" s="7" t="s">
        <v>1250</v>
      </c>
      <c r="E302" s="5">
        <f>SUM(ActividadesCom[[#This Row],[CRÉD. 1]],ActividadesCom[[#This Row],[CRÉD. 2]],ActividadesCom[[#This Row],[CRÉD. 3]],ActividadesCom[[#This Row],[CRÉD. 4]],ActividadesCom[[#This Row],[CRÉD. 5]])</f>
        <v>6</v>
      </c>
      <c r="F30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02" s="5" t="str">
        <f>IF(ActividadesCom[[#This Row],[PROMEDIO]]="","",IF(ActividadesCom[[#This Row],[PROMEDIO]]&gt;=4,"EXCELENTE",IF(ActividadesCom[[#This Row],[PROMEDIO]]&gt;=3,"NOTABLE",IF(ActividadesCom[[#This Row],[PROMEDIO]]&gt;=2,"BUENO",IF(ActividadesCom[[#This Row],[PROMEDIO]]=1,"SUFICIENTE","")))))</f>
        <v>BUENO</v>
      </c>
      <c r="H302" s="5">
        <f>MAX(ActividadesCom[[#This Row],[PERÍODO 1]],ActividadesCom[[#This Row],[PERÍODO 2]],ActividadesCom[[#This Row],[PERÍODO 3]],ActividadesCom[[#This Row],[PERÍODO 4]],ActividadesCom[[#This Row],[PERÍODO 5]])</f>
        <v>20151</v>
      </c>
      <c r="I302" s="6" t="s">
        <v>3</v>
      </c>
      <c r="J302" s="5">
        <v>20151</v>
      </c>
      <c r="K302" s="5" t="s">
        <v>4265</v>
      </c>
      <c r="L302" s="5">
        <f>IF(ActividadesCom[[#This Row],[NIVEL 1]]&lt;&gt;0,VLOOKUP(ActividadesCom[[#This Row],[NIVEL 1]],Catálogo!A:B,2,FALSE),"")</f>
        <v>2</v>
      </c>
      <c r="M302" s="5">
        <v>1</v>
      </c>
      <c r="N302" s="6" t="s">
        <v>111</v>
      </c>
      <c r="O302" s="5">
        <v>20143</v>
      </c>
      <c r="P302" s="5" t="s">
        <v>4265</v>
      </c>
      <c r="Q302" s="5">
        <f>IF(ActividadesCom[[#This Row],[NIVEL 2]]&lt;&gt;0,VLOOKUP(ActividadesCom[[#This Row],[NIVEL 2]],Catálogo!A:B,2,FALSE),"")</f>
        <v>2</v>
      </c>
      <c r="R302" s="5">
        <v>1</v>
      </c>
      <c r="S302" s="6" t="s">
        <v>117</v>
      </c>
      <c r="T302" s="5">
        <v>20143</v>
      </c>
      <c r="U302" s="5" t="s">
        <v>4265</v>
      </c>
      <c r="V302" s="5">
        <f>IF(ActividadesCom[[#This Row],[NIVEL 3]]&lt;&gt;0,VLOOKUP(ActividadesCom[[#This Row],[NIVEL 3]],Catálogo!A:B,2,FALSE),"")</f>
        <v>2</v>
      </c>
      <c r="W302" s="5">
        <v>1</v>
      </c>
      <c r="X302" s="6" t="s">
        <v>111</v>
      </c>
      <c r="Y302" s="5">
        <v>20133</v>
      </c>
      <c r="Z302" s="5" t="s">
        <v>4265</v>
      </c>
      <c r="AA302" s="5">
        <f>IF(ActividadesCom[[#This Row],[NIVEL 4]]&lt;&gt;0,VLOOKUP(ActividadesCom[[#This Row],[NIVEL 4]],Catálogo!A:B,2,FALSE),"")</f>
        <v>2</v>
      </c>
      <c r="AB302" s="5">
        <v>1</v>
      </c>
      <c r="AC302" s="6" t="s">
        <v>33</v>
      </c>
      <c r="AD302" s="5" t="s">
        <v>61</v>
      </c>
      <c r="AE302" s="5" t="s">
        <v>4265</v>
      </c>
      <c r="AF302" s="5">
        <f>IF(ActividadesCom[[#This Row],[NIVEL 5]]&lt;&gt;0,VLOOKUP(ActividadesCom[[#This Row],[NIVEL 5]],Catálogo!A:B,2,FALSE),"")</f>
        <v>2</v>
      </c>
      <c r="AG302" s="5">
        <v>2</v>
      </c>
      <c r="AH302" s="2"/>
      <c r="AI302" s="2"/>
    </row>
    <row r="303" spans="1:35" x14ac:dyDescent="0.2">
      <c r="A303" s="5" t="s">
        <v>4765</v>
      </c>
      <c r="B303" s="7">
        <v>13470437</v>
      </c>
      <c r="C303" s="10" t="s">
        <v>1392</v>
      </c>
      <c r="D303" s="7" t="s">
        <v>1245</v>
      </c>
      <c r="E303" s="5">
        <f>SUM(ActividadesCom[[#This Row],[CRÉD. 1]],ActividadesCom[[#This Row],[CRÉD. 2]],ActividadesCom[[#This Row],[CRÉD. 3]],ActividadesCom[[#This Row],[CRÉD. 4]],ActividadesCom[[#This Row],[CRÉD. 5]])</f>
        <v>0</v>
      </c>
      <c r="F3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3" s="5" t="str">
        <f>IF(ActividadesCom[[#This Row],[PROMEDIO]]="","",IF(ActividadesCom[[#This Row],[PROMEDIO]]&gt;=4,"EXCELENTE",IF(ActividadesCom[[#This Row],[PROMEDIO]]&gt;=3,"NOTABLE",IF(ActividadesCom[[#This Row],[PROMEDIO]]&gt;=2,"BUENO",IF(ActividadesCom[[#This Row],[PROMEDIO]]=1,"SUFICIENTE","")))))</f>
        <v/>
      </c>
      <c r="H303" s="5">
        <f>MAX(ActividadesCom[[#This Row],[PERÍODO 1]],ActividadesCom[[#This Row],[PERÍODO 2]],ActividadesCom[[#This Row],[PERÍODO 3]],ActividadesCom[[#This Row],[PERÍODO 4]],ActividadesCom[[#This Row],[PERÍODO 5]])</f>
        <v>0</v>
      </c>
      <c r="I303" s="6"/>
      <c r="J303" s="5"/>
      <c r="K303" s="5"/>
      <c r="L303" s="5" t="str">
        <f>IF(ActividadesCom[[#This Row],[NIVEL 1]]&lt;&gt;0,VLOOKUP(ActividadesCom[[#This Row],[NIVEL 1]],Catálogo!A:B,2,FALSE),"")</f>
        <v/>
      </c>
      <c r="M303" s="5"/>
      <c r="N303" s="6"/>
      <c r="O303" s="5"/>
      <c r="P303" s="5"/>
      <c r="Q303" s="5" t="str">
        <f>IF(ActividadesCom[[#This Row],[NIVEL 2]]&lt;&gt;0,VLOOKUP(ActividadesCom[[#This Row],[NIVEL 2]],Catálogo!A:B,2,FALSE),"")</f>
        <v/>
      </c>
      <c r="R303" s="5"/>
      <c r="S303" s="6"/>
      <c r="T303" s="5"/>
      <c r="U303" s="5"/>
      <c r="V303" s="5" t="str">
        <f>IF(ActividadesCom[[#This Row],[NIVEL 3]]&lt;&gt;0,VLOOKUP(ActividadesCom[[#This Row],[NIVEL 3]],Catálogo!A:B,2,FALSE),"")</f>
        <v/>
      </c>
      <c r="W303" s="5"/>
      <c r="X303" s="6"/>
      <c r="Y303" s="5"/>
      <c r="Z303" s="5"/>
      <c r="AA303" s="5" t="str">
        <f>IF(ActividadesCom[[#This Row],[NIVEL 4]]&lt;&gt;0,VLOOKUP(ActividadesCom[[#This Row],[NIVEL 4]],Catálogo!A:B,2,FALSE),"")</f>
        <v/>
      </c>
      <c r="AB303" s="5"/>
      <c r="AC303" s="6"/>
      <c r="AD303" s="5"/>
      <c r="AE303" s="5"/>
      <c r="AF303" s="5" t="str">
        <f>IF(ActividadesCom[[#This Row],[NIVEL 5]]&lt;&gt;0,VLOOKUP(ActividadesCom[[#This Row],[NIVEL 5]],Catálogo!A:B,2,FALSE),"")</f>
        <v/>
      </c>
      <c r="AG303" s="5"/>
      <c r="AH303" s="2"/>
      <c r="AI303" s="2"/>
    </row>
    <row r="304" spans="1:35" ht="52" x14ac:dyDescent="0.2">
      <c r="A304" s="5" t="s">
        <v>4764</v>
      </c>
      <c r="B304" s="7">
        <v>13470438</v>
      </c>
      <c r="C304" s="10" t="s">
        <v>1362</v>
      </c>
      <c r="D304" s="7" t="s">
        <v>1250</v>
      </c>
      <c r="E304" s="5">
        <f>SUM(ActividadesCom[[#This Row],[CRÉD. 1]],ActividadesCom[[#This Row],[CRÉD. 2]],ActividadesCom[[#This Row],[CRÉD. 3]],ActividadesCom[[#This Row],[CRÉD. 4]],ActividadesCom[[#This Row],[CRÉD. 5]])</f>
        <v>1</v>
      </c>
      <c r="F3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4" s="5" t="str">
        <f>IF(ActividadesCom[[#This Row],[PROMEDIO]]="","",IF(ActividadesCom[[#This Row],[PROMEDIO]]&gt;=4,"EXCELENTE",IF(ActividadesCom[[#This Row],[PROMEDIO]]&gt;=3,"NOTABLE",IF(ActividadesCom[[#This Row],[PROMEDIO]]&gt;=2,"BUENO",IF(ActividadesCom[[#This Row],[PROMEDIO]]=1,"SUFICIENTE","")))))</f>
        <v/>
      </c>
      <c r="H304" s="5">
        <f>MAX(ActividadesCom[[#This Row],[PERÍODO 1]],ActividadesCom[[#This Row],[PERÍODO 2]],ActividadesCom[[#This Row],[PERÍODO 3]],ActividadesCom[[#This Row],[PERÍODO 4]],ActividadesCom[[#This Row],[PERÍODO 5]])</f>
        <v>20151</v>
      </c>
      <c r="I304" s="6" t="s">
        <v>111</v>
      </c>
      <c r="J304" s="5">
        <v>20151</v>
      </c>
      <c r="K304" s="5" t="s">
        <v>4265</v>
      </c>
      <c r="L304" s="5">
        <f>IF(ActividadesCom[[#This Row],[NIVEL 1]]&lt;&gt;0,VLOOKUP(ActividadesCom[[#This Row],[NIVEL 1]],Catálogo!A:B,2,FALSE),"")</f>
        <v>2</v>
      </c>
      <c r="M304" s="5">
        <v>1</v>
      </c>
      <c r="N304" s="6"/>
      <c r="O304" s="5"/>
      <c r="P304" s="5"/>
      <c r="Q304" s="5" t="str">
        <f>IF(ActividadesCom[[#This Row],[NIVEL 2]]&lt;&gt;0,VLOOKUP(ActividadesCom[[#This Row],[NIVEL 2]],Catálogo!A:B,2,FALSE),"")</f>
        <v/>
      </c>
      <c r="R304" s="5"/>
      <c r="S304" s="6"/>
      <c r="T304" s="5"/>
      <c r="U304" s="5"/>
      <c r="V304" s="5" t="str">
        <f>IF(ActividadesCom[[#This Row],[NIVEL 3]]&lt;&gt;0,VLOOKUP(ActividadesCom[[#This Row],[NIVEL 3]],Catálogo!A:B,2,FALSE),"")</f>
        <v/>
      </c>
      <c r="W304" s="5"/>
      <c r="X304" s="6"/>
      <c r="Y304" s="5"/>
      <c r="Z304" s="5"/>
      <c r="AA304" s="5" t="str">
        <f>IF(ActividadesCom[[#This Row],[NIVEL 4]]&lt;&gt;0,VLOOKUP(ActividadesCom[[#This Row],[NIVEL 4]],Catálogo!A:B,2,FALSE),"")</f>
        <v/>
      </c>
      <c r="AB304" s="5"/>
      <c r="AC304" s="6"/>
      <c r="AD304" s="5"/>
      <c r="AE304" s="5"/>
      <c r="AF304" s="5" t="str">
        <f>IF(ActividadesCom[[#This Row],[NIVEL 5]]&lt;&gt;0,VLOOKUP(ActividadesCom[[#This Row],[NIVEL 5]],Catálogo!A:B,2,FALSE),"")</f>
        <v/>
      </c>
      <c r="AG304" s="5"/>
      <c r="AH304" s="2"/>
      <c r="AI304" s="2"/>
    </row>
    <row r="305" spans="1:35" ht="52" x14ac:dyDescent="0.2">
      <c r="A305" s="5" t="s">
        <v>4764</v>
      </c>
      <c r="B305" s="7">
        <v>13470440</v>
      </c>
      <c r="C305" s="10" t="s">
        <v>1363</v>
      </c>
      <c r="D305" s="7" t="s">
        <v>1245</v>
      </c>
      <c r="E305" s="5">
        <f>SUM(ActividadesCom[[#This Row],[CRÉD. 1]],ActividadesCom[[#This Row],[CRÉD. 2]],ActividadesCom[[#This Row],[CRÉD. 3]],ActividadesCom[[#This Row],[CRÉD. 4]],ActividadesCom[[#This Row],[CRÉD. 5]])</f>
        <v>6</v>
      </c>
      <c r="F30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05" s="5" t="str">
        <f>IF(ActividadesCom[[#This Row],[PROMEDIO]]="","",IF(ActividadesCom[[#This Row],[PROMEDIO]]&gt;=4,"EXCELENTE",IF(ActividadesCom[[#This Row],[PROMEDIO]]&gt;=3,"NOTABLE",IF(ActividadesCom[[#This Row],[PROMEDIO]]&gt;=2,"BUENO",IF(ActividadesCom[[#This Row],[PROMEDIO]]=1,"SUFICIENTE","")))))</f>
        <v>BUENO</v>
      </c>
      <c r="H305" s="5">
        <f>MAX(ActividadesCom[[#This Row],[PERÍODO 1]],ActividadesCom[[#This Row],[PERÍODO 2]],ActividadesCom[[#This Row],[PERÍODO 3]],ActividadesCom[[#This Row],[PERÍODO 4]],ActividadesCom[[#This Row],[PERÍODO 5]])</f>
        <v>20151</v>
      </c>
      <c r="I305" s="6" t="s">
        <v>39</v>
      </c>
      <c r="J305" s="5">
        <v>20151</v>
      </c>
      <c r="K305" s="5" t="s">
        <v>4265</v>
      </c>
      <c r="L305" s="5">
        <f>IF(ActividadesCom[[#This Row],[NIVEL 1]]&lt;&gt;0,VLOOKUP(ActividadesCom[[#This Row],[NIVEL 1]],Catálogo!A:B,2,FALSE),"")</f>
        <v>2</v>
      </c>
      <c r="M305" s="5">
        <v>1</v>
      </c>
      <c r="N305" s="6" t="s">
        <v>73</v>
      </c>
      <c r="O305" s="5">
        <v>20151</v>
      </c>
      <c r="P305" s="5" t="s">
        <v>4265</v>
      </c>
      <c r="Q305" s="5">
        <f>IF(ActividadesCom[[#This Row],[NIVEL 2]]&lt;&gt;0,VLOOKUP(ActividadesCom[[#This Row],[NIVEL 2]],Catálogo!A:B,2,FALSE),"")</f>
        <v>2</v>
      </c>
      <c r="R305" s="5">
        <v>2</v>
      </c>
      <c r="S305" s="6" t="s">
        <v>111</v>
      </c>
      <c r="T305" s="5">
        <v>20143</v>
      </c>
      <c r="U305" s="5" t="s">
        <v>4265</v>
      </c>
      <c r="V305" s="5">
        <f>IF(ActividadesCom[[#This Row],[NIVEL 3]]&lt;&gt;0,VLOOKUP(ActividadesCom[[#This Row],[NIVEL 3]],Catálogo!A:B,2,FALSE),"")</f>
        <v>2</v>
      </c>
      <c r="W305" s="5">
        <v>1</v>
      </c>
      <c r="X305" s="6"/>
      <c r="Y305" s="5"/>
      <c r="Z305" s="5"/>
      <c r="AA305" s="5" t="str">
        <f>IF(ActividadesCom[[#This Row],[NIVEL 4]]&lt;&gt;0,VLOOKUP(ActividadesCom[[#This Row],[NIVEL 4]],Catálogo!A:B,2,FALSE),"")</f>
        <v/>
      </c>
      <c r="AB305" s="5"/>
      <c r="AC305" s="6" t="s">
        <v>2</v>
      </c>
      <c r="AD305" s="5" t="s">
        <v>51</v>
      </c>
      <c r="AE305" s="5" t="s">
        <v>4265</v>
      </c>
      <c r="AF305" s="5">
        <f>IF(ActividadesCom[[#This Row],[NIVEL 5]]&lt;&gt;0,VLOOKUP(ActividadesCom[[#This Row],[NIVEL 5]],Catálogo!A:B,2,FALSE),"")</f>
        <v>2</v>
      </c>
      <c r="AG305" s="5">
        <v>2</v>
      </c>
      <c r="AH305" s="2"/>
      <c r="AI305" s="2"/>
    </row>
    <row r="306" spans="1:35" ht="65" x14ac:dyDescent="0.2">
      <c r="A306" s="5" t="s">
        <v>4764</v>
      </c>
      <c r="B306" s="7">
        <v>13470441</v>
      </c>
      <c r="C306" s="10" t="s">
        <v>1364</v>
      </c>
      <c r="D306" s="7" t="s">
        <v>1250</v>
      </c>
      <c r="E306" s="5">
        <f>SUM(ActividadesCom[[#This Row],[CRÉD. 1]],ActividadesCom[[#This Row],[CRÉD. 2]],ActividadesCom[[#This Row],[CRÉD. 3]],ActividadesCom[[#This Row],[CRÉD. 4]],ActividadesCom[[#This Row],[CRÉD. 5]])</f>
        <v>5</v>
      </c>
      <c r="F30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06" s="5" t="str">
        <f>IF(ActividadesCom[[#This Row],[PROMEDIO]]="","",IF(ActividadesCom[[#This Row],[PROMEDIO]]&gt;=4,"EXCELENTE",IF(ActividadesCom[[#This Row],[PROMEDIO]]&gt;=3,"NOTABLE",IF(ActividadesCom[[#This Row],[PROMEDIO]]&gt;=2,"BUENO",IF(ActividadesCom[[#This Row],[PROMEDIO]]=1,"SUFICIENTE","")))))</f>
        <v>BUENO</v>
      </c>
      <c r="H306" s="5">
        <f>MAX(ActividadesCom[[#This Row],[PERÍODO 1]],ActividadesCom[[#This Row],[PERÍODO 2]],ActividadesCom[[#This Row],[PERÍODO 3]],ActividadesCom[[#This Row],[PERÍODO 4]],ActividadesCom[[#This Row],[PERÍODO 5]])</f>
        <v>20151</v>
      </c>
      <c r="I306" s="6" t="s">
        <v>3</v>
      </c>
      <c r="J306" s="5">
        <v>20151</v>
      </c>
      <c r="K306" s="5" t="s">
        <v>4265</v>
      </c>
      <c r="L306" s="5">
        <f>IF(ActividadesCom[[#This Row],[NIVEL 1]]&lt;&gt;0,VLOOKUP(ActividadesCom[[#This Row],[NIVEL 1]],Catálogo!A:B,2,FALSE),"")</f>
        <v>2</v>
      </c>
      <c r="M306" s="5">
        <v>1</v>
      </c>
      <c r="N306" s="6" t="s">
        <v>111</v>
      </c>
      <c r="O306" s="5">
        <v>20151</v>
      </c>
      <c r="P306" s="5" t="s">
        <v>4265</v>
      </c>
      <c r="Q306" s="5">
        <f>IF(ActividadesCom[[#This Row],[NIVEL 2]]&lt;&gt;0,VLOOKUP(ActividadesCom[[#This Row],[NIVEL 2]],Catálogo!A:B,2,FALSE),"")</f>
        <v>2</v>
      </c>
      <c r="R306" s="5">
        <v>2</v>
      </c>
      <c r="S306" s="6" t="s">
        <v>111</v>
      </c>
      <c r="T306" s="5" t="s">
        <v>190</v>
      </c>
      <c r="U306" s="5" t="s">
        <v>4265</v>
      </c>
      <c r="V306" s="5">
        <f>IF(ActividadesCom[[#This Row],[NIVEL 3]]&lt;&gt;0,VLOOKUP(ActividadesCom[[#This Row],[NIVEL 3]],Catálogo!A:B,2,FALSE),"")</f>
        <v>2</v>
      </c>
      <c r="W306" s="5">
        <v>1</v>
      </c>
      <c r="X306" s="6"/>
      <c r="Y306" s="5"/>
      <c r="Z306" s="5"/>
      <c r="AA306" s="5" t="str">
        <f>IF(ActividadesCom[[#This Row],[NIVEL 4]]&lt;&gt;0,VLOOKUP(ActividadesCom[[#This Row],[NIVEL 4]],Catálogo!A:B,2,FALSE),"")</f>
        <v/>
      </c>
      <c r="AB306" s="5"/>
      <c r="AC306" s="6" t="s">
        <v>81</v>
      </c>
      <c r="AD306" s="5">
        <v>20131</v>
      </c>
      <c r="AE306" s="5" t="s">
        <v>4265</v>
      </c>
      <c r="AF306" s="5">
        <f>IF(ActividadesCom[[#This Row],[NIVEL 5]]&lt;&gt;0,VLOOKUP(ActividadesCom[[#This Row],[NIVEL 5]],Catálogo!A:B,2,FALSE),"")</f>
        <v>2</v>
      </c>
      <c r="AG306" s="5">
        <v>1</v>
      </c>
      <c r="AH306" s="2"/>
      <c r="AI306" s="2"/>
    </row>
    <row r="307" spans="1:35" ht="26" x14ac:dyDescent="0.2">
      <c r="A307" s="5" t="s">
        <v>4772</v>
      </c>
      <c r="B307" s="7">
        <v>13470443</v>
      </c>
      <c r="C307" s="10" t="s">
        <v>1627</v>
      </c>
      <c r="D307" s="7" t="s">
        <v>1245</v>
      </c>
      <c r="E307" s="5">
        <f>SUM(ActividadesCom[[#This Row],[CRÉD. 1]],ActividadesCom[[#This Row],[CRÉD. 2]],ActividadesCom[[#This Row],[CRÉD. 3]],ActividadesCom[[#This Row],[CRÉD. 4]],ActividadesCom[[#This Row],[CRÉD. 5]])</f>
        <v>0</v>
      </c>
      <c r="F3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7" s="5" t="str">
        <f>IF(ActividadesCom[[#This Row],[PROMEDIO]]="","",IF(ActividadesCom[[#This Row],[PROMEDIO]]&gt;=4,"EXCELENTE",IF(ActividadesCom[[#This Row],[PROMEDIO]]&gt;=3,"NOTABLE",IF(ActividadesCom[[#This Row],[PROMEDIO]]&gt;=2,"BUENO",IF(ActividadesCom[[#This Row],[PROMEDIO]]=1,"SUFICIENTE","")))))</f>
        <v/>
      </c>
      <c r="H307" s="5">
        <f>MAX(ActividadesCom[[#This Row],[PERÍODO 1]],ActividadesCom[[#This Row],[PERÍODO 2]],ActividadesCom[[#This Row],[PERÍODO 3]],ActividadesCom[[#This Row],[PERÍODO 4]],ActividadesCom[[#This Row],[PERÍODO 5]])</f>
        <v>0</v>
      </c>
      <c r="I307" s="6"/>
      <c r="J307" s="5"/>
      <c r="K307" s="5"/>
      <c r="L307" s="5" t="str">
        <f>IF(ActividadesCom[[#This Row],[NIVEL 1]]&lt;&gt;0,VLOOKUP(ActividadesCom[[#This Row],[NIVEL 1]],Catálogo!A:B,2,FALSE),"")</f>
        <v/>
      </c>
      <c r="M307" s="5"/>
      <c r="N307" s="6"/>
      <c r="O307" s="5"/>
      <c r="P307" s="5"/>
      <c r="Q307" s="5" t="str">
        <f>IF(ActividadesCom[[#This Row],[NIVEL 2]]&lt;&gt;0,VLOOKUP(ActividadesCom[[#This Row],[NIVEL 2]],Catálogo!A:B,2,FALSE),"")</f>
        <v/>
      </c>
      <c r="R307" s="5"/>
      <c r="S307" s="6"/>
      <c r="T307" s="5"/>
      <c r="U307" s="5"/>
      <c r="V307" s="5" t="str">
        <f>IF(ActividadesCom[[#This Row],[NIVEL 3]]&lt;&gt;0,VLOOKUP(ActividadesCom[[#This Row],[NIVEL 3]],Catálogo!A:B,2,FALSE),"")</f>
        <v/>
      </c>
      <c r="W307" s="5"/>
      <c r="X307" s="6"/>
      <c r="Y307" s="5"/>
      <c r="Z307" s="5"/>
      <c r="AA307" s="5" t="str">
        <f>IF(ActividadesCom[[#This Row],[NIVEL 4]]&lt;&gt;0,VLOOKUP(ActividadesCom[[#This Row],[NIVEL 4]],Catálogo!A:B,2,FALSE),"")</f>
        <v/>
      </c>
      <c r="AB307" s="5"/>
      <c r="AC307" s="6"/>
      <c r="AD307" s="5"/>
      <c r="AE307" s="5"/>
      <c r="AF307" s="5" t="str">
        <f>IF(ActividadesCom[[#This Row],[NIVEL 5]]&lt;&gt;0,VLOOKUP(ActividadesCom[[#This Row],[NIVEL 5]],Catálogo!A:B,2,FALSE),"")</f>
        <v/>
      </c>
      <c r="AG307" s="5"/>
      <c r="AH307" s="2"/>
      <c r="AI307" s="2"/>
    </row>
    <row r="308" spans="1:35" ht="130" x14ac:dyDescent="0.2">
      <c r="A308" s="5" t="s">
        <v>4765</v>
      </c>
      <c r="B308" s="7">
        <v>13470445</v>
      </c>
      <c r="C308" s="10" t="s">
        <v>1393</v>
      </c>
      <c r="D308" s="7" t="s">
        <v>1245</v>
      </c>
      <c r="E308" s="5">
        <f>SUM(ActividadesCom[[#This Row],[CRÉD. 1]],ActividadesCom[[#This Row],[CRÉD. 2]],ActividadesCom[[#This Row],[CRÉD. 3]],ActividadesCom[[#This Row],[CRÉD. 4]],ActividadesCom[[#This Row],[CRÉD. 5]])</f>
        <v>5</v>
      </c>
      <c r="F30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08" s="5" t="str">
        <f>IF(ActividadesCom[[#This Row],[PROMEDIO]]="","",IF(ActividadesCom[[#This Row],[PROMEDIO]]&gt;=4,"EXCELENTE",IF(ActividadesCom[[#This Row],[PROMEDIO]]&gt;=3,"NOTABLE",IF(ActividadesCom[[#This Row],[PROMEDIO]]&gt;=2,"BUENO",IF(ActividadesCom[[#This Row],[PROMEDIO]]=1,"SUFICIENTE","")))))</f>
        <v>BUENO</v>
      </c>
      <c r="H308" s="5">
        <f>MAX(ActividadesCom[[#This Row],[PERÍODO 1]],ActividadesCom[[#This Row],[PERÍODO 2]],ActividadesCom[[#This Row],[PERÍODO 3]],ActividadesCom[[#This Row],[PERÍODO 4]],ActividadesCom[[#This Row],[PERÍODO 5]])</f>
        <v>20163</v>
      </c>
      <c r="I308" s="6" t="s">
        <v>128</v>
      </c>
      <c r="J308" s="5">
        <v>20161</v>
      </c>
      <c r="K308" s="5" t="s">
        <v>4265</v>
      </c>
      <c r="L308" s="5">
        <f>IF(ActividadesCom[[#This Row],[NIVEL 1]]&lt;&gt;0,VLOOKUP(ActividadesCom[[#This Row],[NIVEL 1]],Catálogo!A:B,2,FALSE),"")</f>
        <v>2</v>
      </c>
      <c r="M308" s="5">
        <v>1</v>
      </c>
      <c r="N308" s="6" t="s">
        <v>434</v>
      </c>
      <c r="O308" s="5">
        <v>20163</v>
      </c>
      <c r="P308" s="5" t="s">
        <v>4265</v>
      </c>
      <c r="Q308" s="5">
        <f>IF(ActividadesCom[[#This Row],[NIVEL 2]]&lt;&gt;0,VLOOKUP(ActividadesCom[[#This Row],[NIVEL 2]],Catálogo!A:B,2,FALSE),"")</f>
        <v>2</v>
      </c>
      <c r="R308" s="5">
        <v>1</v>
      </c>
      <c r="S308" s="6" t="s">
        <v>508</v>
      </c>
      <c r="T308" s="5">
        <v>20161</v>
      </c>
      <c r="U308" s="5" t="s">
        <v>4265</v>
      </c>
      <c r="V308" s="5">
        <f>IF(ActividadesCom[[#This Row],[NIVEL 3]]&lt;&gt;0,VLOOKUP(ActividadesCom[[#This Row],[NIVEL 3]],Catálogo!A:B,2,FALSE),"")</f>
        <v>2</v>
      </c>
      <c r="W308" s="5">
        <v>1</v>
      </c>
      <c r="X308" s="6" t="s">
        <v>510</v>
      </c>
      <c r="Y308" s="5">
        <v>20163</v>
      </c>
      <c r="Z308" s="5" t="s">
        <v>4265</v>
      </c>
      <c r="AA308" s="5">
        <f>IF(ActividadesCom[[#This Row],[NIVEL 4]]&lt;&gt;0,VLOOKUP(ActividadesCom[[#This Row],[NIVEL 4]],Catálogo!A:B,2,FALSE),"")</f>
        <v>2</v>
      </c>
      <c r="AB308" s="5">
        <v>1</v>
      </c>
      <c r="AC308" s="6" t="s">
        <v>104</v>
      </c>
      <c r="AD308" s="5">
        <v>20133</v>
      </c>
      <c r="AE308" s="5" t="s">
        <v>4265</v>
      </c>
      <c r="AF308" s="5">
        <f>IF(ActividadesCom[[#This Row],[NIVEL 5]]&lt;&gt;0,VLOOKUP(ActividadesCom[[#This Row],[NIVEL 5]],Catálogo!A:B,2,FALSE),"")</f>
        <v>2</v>
      </c>
      <c r="AG308" s="5">
        <v>1</v>
      </c>
      <c r="AH308" s="2"/>
      <c r="AI308" s="2"/>
    </row>
    <row r="309" spans="1:35" x14ac:dyDescent="0.2">
      <c r="A309" s="5" t="s">
        <v>4766</v>
      </c>
      <c r="B309" s="7">
        <v>13470447</v>
      </c>
      <c r="C309" s="10" t="s">
        <v>1427</v>
      </c>
      <c r="D309" s="7" t="s">
        <v>1245</v>
      </c>
      <c r="E309" s="5">
        <f>SUM(ActividadesCom[[#This Row],[CRÉD. 1]],ActividadesCom[[#This Row],[CRÉD. 2]],ActividadesCom[[#This Row],[CRÉD. 3]],ActividadesCom[[#This Row],[CRÉD. 4]],ActividadesCom[[#This Row],[CRÉD. 5]])</f>
        <v>1</v>
      </c>
      <c r="F3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9" s="5" t="str">
        <f>IF(ActividadesCom[[#This Row],[PROMEDIO]]="","",IF(ActividadesCom[[#This Row],[PROMEDIO]]&gt;=4,"EXCELENTE",IF(ActividadesCom[[#This Row],[PROMEDIO]]&gt;=3,"NOTABLE",IF(ActividadesCom[[#This Row],[PROMEDIO]]&gt;=2,"BUENO",IF(ActividadesCom[[#This Row],[PROMEDIO]]=1,"SUFICIENTE","")))))</f>
        <v/>
      </c>
      <c r="H309" s="5">
        <f>MAX(ActividadesCom[[#This Row],[PERÍODO 1]],ActividadesCom[[#This Row],[PERÍODO 2]],ActividadesCom[[#This Row],[PERÍODO 3]],ActividadesCom[[#This Row],[PERÍODO 4]],ActividadesCom[[#This Row],[PERÍODO 5]])</f>
        <v>20141</v>
      </c>
      <c r="I309" s="6"/>
      <c r="J309" s="5"/>
      <c r="K309" s="5"/>
      <c r="L309" s="5" t="str">
        <f>IF(ActividadesCom[[#This Row],[NIVEL 1]]&lt;&gt;0,VLOOKUP(ActividadesCom[[#This Row],[NIVEL 1]],Catálogo!A:B,2,FALSE),"")</f>
        <v/>
      </c>
      <c r="M309" s="5"/>
      <c r="N309" s="6"/>
      <c r="O309" s="5"/>
      <c r="P309" s="5"/>
      <c r="Q309" s="5" t="str">
        <f>IF(ActividadesCom[[#This Row],[NIVEL 2]]&lt;&gt;0,VLOOKUP(ActividadesCom[[#This Row],[NIVEL 2]],Catálogo!A:B,2,FALSE),"")</f>
        <v/>
      </c>
      <c r="R309" s="5"/>
      <c r="S309" s="6"/>
      <c r="T309" s="5"/>
      <c r="U309" s="5"/>
      <c r="V309" s="5" t="str">
        <f>IF(ActividadesCom[[#This Row],[NIVEL 3]]&lt;&gt;0,VLOOKUP(ActividadesCom[[#This Row],[NIVEL 3]],Catálogo!A:B,2,FALSE),"")</f>
        <v/>
      </c>
      <c r="W309" s="5"/>
      <c r="X309" s="6"/>
      <c r="Y309" s="5"/>
      <c r="Z309" s="5"/>
      <c r="AA309" s="5" t="str">
        <f>IF(ActividadesCom[[#This Row],[NIVEL 4]]&lt;&gt;0,VLOOKUP(ActividadesCom[[#This Row],[NIVEL 4]],Catálogo!A:B,2,FALSE),"")</f>
        <v/>
      </c>
      <c r="AB309" s="5"/>
      <c r="AC309" s="6" t="s">
        <v>42</v>
      </c>
      <c r="AD309" s="5">
        <v>20141</v>
      </c>
      <c r="AE309" s="5" t="s">
        <v>4265</v>
      </c>
      <c r="AF309" s="5">
        <f>IF(ActividadesCom[[#This Row],[NIVEL 5]]&lt;&gt;0,VLOOKUP(ActividadesCom[[#This Row],[NIVEL 5]],Catálogo!A:B,2,FALSE),"")</f>
        <v>2</v>
      </c>
      <c r="AG309" s="5">
        <v>1</v>
      </c>
      <c r="AH309" s="2"/>
      <c r="AI309" s="2"/>
    </row>
    <row r="310" spans="1:35" ht="26" x14ac:dyDescent="0.2">
      <c r="A310" s="5" t="s">
        <v>4767</v>
      </c>
      <c r="B310" s="7">
        <v>13470448</v>
      </c>
      <c r="C310" s="10" t="s">
        <v>1458</v>
      </c>
      <c r="D310" s="7" t="s">
        <v>1245</v>
      </c>
      <c r="E310" s="5">
        <f>SUM(ActividadesCom[[#This Row],[CRÉD. 1]],ActividadesCom[[#This Row],[CRÉD. 2]],ActividadesCom[[#This Row],[CRÉD. 3]],ActividadesCom[[#This Row],[CRÉD. 4]],ActividadesCom[[#This Row],[CRÉD. 5]])</f>
        <v>0</v>
      </c>
      <c r="F3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0" s="5" t="str">
        <f>IF(ActividadesCom[[#This Row],[PROMEDIO]]="","",IF(ActividadesCom[[#This Row],[PROMEDIO]]&gt;=4,"EXCELENTE",IF(ActividadesCom[[#This Row],[PROMEDIO]]&gt;=3,"NOTABLE",IF(ActividadesCom[[#This Row],[PROMEDIO]]&gt;=2,"BUENO",IF(ActividadesCom[[#This Row],[PROMEDIO]]=1,"SUFICIENTE","")))))</f>
        <v/>
      </c>
      <c r="H310" s="5">
        <f>MAX(ActividadesCom[[#This Row],[PERÍODO 1]],ActividadesCom[[#This Row],[PERÍODO 2]],ActividadesCom[[#This Row],[PERÍODO 3]],ActividadesCom[[#This Row],[PERÍODO 4]],ActividadesCom[[#This Row],[PERÍODO 5]])</f>
        <v>0</v>
      </c>
      <c r="I310" s="6"/>
      <c r="J310" s="5"/>
      <c r="K310" s="5"/>
      <c r="L310" s="5" t="str">
        <f>IF(ActividadesCom[[#This Row],[NIVEL 1]]&lt;&gt;0,VLOOKUP(ActividadesCom[[#This Row],[NIVEL 1]],Catálogo!A:B,2,FALSE),"")</f>
        <v/>
      </c>
      <c r="M310" s="5"/>
      <c r="N310" s="6"/>
      <c r="O310" s="5"/>
      <c r="P310" s="5"/>
      <c r="Q310" s="5" t="str">
        <f>IF(ActividadesCom[[#This Row],[NIVEL 2]]&lt;&gt;0,VLOOKUP(ActividadesCom[[#This Row],[NIVEL 2]],Catálogo!A:B,2,FALSE),"")</f>
        <v/>
      </c>
      <c r="R310" s="5"/>
      <c r="S310" s="6"/>
      <c r="T310" s="5"/>
      <c r="U310" s="5"/>
      <c r="V310" s="5" t="str">
        <f>IF(ActividadesCom[[#This Row],[NIVEL 3]]&lt;&gt;0,VLOOKUP(ActividadesCom[[#This Row],[NIVEL 3]],Catálogo!A:B,2,FALSE),"")</f>
        <v/>
      </c>
      <c r="W310" s="5"/>
      <c r="X310" s="6"/>
      <c r="Y310" s="5"/>
      <c r="Z310" s="5"/>
      <c r="AA310" s="5" t="str">
        <f>IF(ActividadesCom[[#This Row],[NIVEL 4]]&lt;&gt;0,VLOOKUP(ActividadesCom[[#This Row],[NIVEL 4]],Catálogo!A:B,2,FALSE),"")</f>
        <v/>
      </c>
      <c r="AB310" s="5"/>
      <c r="AC310" s="6"/>
      <c r="AD310" s="5"/>
      <c r="AE310" s="5"/>
      <c r="AF310" s="5" t="str">
        <f>IF(ActividadesCom[[#This Row],[NIVEL 5]]&lt;&gt;0,VLOOKUP(ActividadesCom[[#This Row],[NIVEL 5]],Catálogo!A:B,2,FALSE),"")</f>
        <v/>
      </c>
      <c r="AG310" s="5"/>
      <c r="AH310" s="2"/>
      <c r="AI310" s="2"/>
    </row>
    <row r="311" spans="1:35" ht="26" x14ac:dyDescent="0.2">
      <c r="A311" s="5" t="s">
        <v>4767</v>
      </c>
      <c r="B311" s="7">
        <v>13470449</v>
      </c>
      <c r="C311" s="10" t="s">
        <v>1459</v>
      </c>
      <c r="D311" s="7" t="s">
        <v>1245</v>
      </c>
      <c r="E311" s="5">
        <f>SUM(ActividadesCom[[#This Row],[CRÉD. 1]],ActividadesCom[[#This Row],[CRÉD. 2]],ActividadesCom[[#This Row],[CRÉD. 3]],ActividadesCom[[#This Row],[CRÉD. 4]],ActividadesCom[[#This Row],[CRÉD. 5]])</f>
        <v>0</v>
      </c>
      <c r="F3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1" s="5" t="str">
        <f>IF(ActividadesCom[[#This Row],[PROMEDIO]]="","",IF(ActividadesCom[[#This Row],[PROMEDIO]]&gt;=4,"EXCELENTE",IF(ActividadesCom[[#This Row],[PROMEDIO]]&gt;=3,"NOTABLE",IF(ActividadesCom[[#This Row],[PROMEDIO]]&gt;=2,"BUENO",IF(ActividadesCom[[#This Row],[PROMEDIO]]=1,"SUFICIENTE","")))))</f>
        <v/>
      </c>
      <c r="H311" s="5">
        <f>MAX(ActividadesCom[[#This Row],[PERÍODO 1]],ActividadesCom[[#This Row],[PERÍODO 2]],ActividadesCom[[#This Row],[PERÍODO 3]],ActividadesCom[[#This Row],[PERÍODO 4]],ActividadesCom[[#This Row],[PERÍODO 5]])</f>
        <v>0</v>
      </c>
      <c r="I311" s="6"/>
      <c r="J311" s="5"/>
      <c r="K311" s="5"/>
      <c r="L311" s="5" t="str">
        <f>IF(ActividadesCom[[#This Row],[NIVEL 1]]&lt;&gt;0,VLOOKUP(ActividadesCom[[#This Row],[NIVEL 1]],Catálogo!A:B,2,FALSE),"")</f>
        <v/>
      </c>
      <c r="M311" s="5"/>
      <c r="N311" s="6"/>
      <c r="O311" s="5"/>
      <c r="P311" s="5"/>
      <c r="Q311" s="5" t="str">
        <f>IF(ActividadesCom[[#This Row],[NIVEL 2]]&lt;&gt;0,VLOOKUP(ActividadesCom[[#This Row],[NIVEL 2]],Catálogo!A:B,2,FALSE),"")</f>
        <v/>
      </c>
      <c r="R311" s="5"/>
      <c r="S311" s="6"/>
      <c r="T311" s="5"/>
      <c r="U311" s="5"/>
      <c r="V311" s="5" t="str">
        <f>IF(ActividadesCom[[#This Row],[NIVEL 3]]&lt;&gt;0,VLOOKUP(ActividadesCom[[#This Row],[NIVEL 3]],Catálogo!A:B,2,FALSE),"")</f>
        <v/>
      </c>
      <c r="W311" s="5"/>
      <c r="X311" s="6"/>
      <c r="Y311" s="5"/>
      <c r="Z311" s="5"/>
      <c r="AA311" s="5" t="str">
        <f>IF(ActividadesCom[[#This Row],[NIVEL 4]]&lt;&gt;0,VLOOKUP(ActividadesCom[[#This Row],[NIVEL 4]],Catálogo!A:B,2,FALSE),"")</f>
        <v/>
      </c>
      <c r="AB311" s="5"/>
      <c r="AC311" s="6"/>
      <c r="AD311" s="5"/>
      <c r="AE311" s="5"/>
      <c r="AF311" s="5" t="str">
        <f>IF(ActividadesCom[[#This Row],[NIVEL 5]]&lt;&gt;0,VLOOKUP(ActividadesCom[[#This Row],[NIVEL 5]],Catálogo!A:B,2,FALSE),"")</f>
        <v/>
      </c>
      <c r="AG311" s="5"/>
      <c r="AH311" s="2"/>
      <c r="AI311" s="2"/>
    </row>
    <row r="312" spans="1:35" ht="52" x14ac:dyDescent="0.2">
      <c r="A312" s="5" t="s">
        <v>4765</v>
      </c>
      <c r="B312" s="7">
        <v>13470450</v>
      </c>
      <c r="C312" s="10" t="s">
        <v>1394</v>
      </c>
      <c r="D312" s="7" t="s">
        <v>1245</v>
      </c>
      <c r="E312" s="5">
        <f>SUM(ActividadesCom[[#This Row],[CRÉD. 1]],ActividadesCom[[#This Row],[CRÉD. 2]],ActividadesCom[[#This Row],[CRÉD. 3]],ActividadesCom[[#This Row],[CRÉD. 4]],ActividadesCom[[#This Row],[CRÉD. 5]])</f>
        <v>1</v>
      </c>
      <c r="F3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2" s="5" t="str">
        <f>IF(ActividadesCom[[#This Row],[PROMEDIO]]="","",IF(ActividadesCom[[#This Row],[PROMEDIO]]&gt;=4,"EXCELENTE",IF(ActividadesCom[[#This Row],[PROMEDIO]]&gt;=3,"NOTABLE",IF(ActividadesCom[[#This Row],[PROMEDIO]]&gt;=2,"BUENO",IF(ActividadesCom[[#This Row],[PROMEDIO]]=1,"SUFICIENTE","")))))</f>
        <v/>
      </c>
      <c r="H312" s="5">
        <f>MAX(ActividadesCom[[#This Row],[PERÍODO 1]],ActividadesCom[[#This Row],[PERÍODO 2]],ActividadesCom[[#This Row],[PERÍODO 3]],ActividadesCom[[#This Row],[PERÍODO 4]],ActividadesCom[[#This Row],[PERÍODO 5]])</f>
        <v>20141</v>
      </c>
      <c r="I312" s="6" t="s">
        <v>7</v>
      </c>
      <c r="J312" s="5">
        <v>20141</v>
      </c>
      <c r="K312" s="5" t="s">
        <v>4265</v>
      </c>
      <c r="L312" s="5">
        <f>IF(ActividadesCom[[#This Row],[NIVEL 1]]&lt;&gt;0,VLOOKUP(ActividadesCom[[#This Row],[NIVEL 1]],Catálogo!A:B,2,FALSE),"")</f>
        <v>2</v>
      </c>
      <c r="M312" s="5">
        <v>1</v>
      </c>
      <c r="N312" s="6"/>
      <c r="O312" s="5"/>
      <c r="P312" s="5"/>
      <c r="Q312" s="5" t="str">
        <f>IF(ActividadesCom[[#This Row],[NIVEL 2]]&lt;&gt;0,VLOOKUP(ActividadesCom[[#This Row],[NIVEL 2]],Catálogo!A:B,2,FALSE),"")</f>
        <v/>
      </c>
      <c r="R312" s="5"/>
      <c r="S312" s="6"/>
      <c r="T312" s="5"/>
      <c r="U312" s="5"/>
      <c r="V312" s="5" t="str">
        <f>IF(ActividadesCom[[#This Row],[NIVEL 3]]&lt;&gt;0,VLOOKUP(ActividadesCom[[#This Row],[NIVEL 3]],Catálogo!A:B,2,FALSE),"")</f>
        <v/>
      </c>
      <c r="W312" s="5"/>
      <c r="X312" s="6"/>
      <c r="Y312" s="5"/>
      <c r="Z312" s="5"/>
      <c r="AA312" s="5" t="str">
        <f>IF(ActividadesCom[[#This Row],[NIVEL 4]]&lt;&gt;0,VLOOKUP(ActividadesCom[[#This Row],[NIVEL 4]],Catálogo!A:B,2,FALSE),"")</f>
        <v/>
      </c>
      <c r="AB312" s="5"/>
      <c r="AC312" s="6"/>
      <c r="AD312" s="5"/>
      <c r="AE312" s="5"/>
      <c r="AF312" s="5" t="str">
        <f>IF(ActividadesCom[[#This Row],[NIVEL 5]]&lt;&gt;0,VLOOKUP(ActividadesCom[[#This Row],[NIVEL 5]],Catálogo!A:B,2,FALSE),"")</f>
        <v/>
      </c>
      <c r="AG312" s="5"/>
      <c r="AH312" s="2"/>
      <c r="AI312" s="2"/>
    </row>
    <row r="313" spans="1:35" ht="52" x14ac:dyDescent="0.2">
      <c r="A313" s="5" t="s">
        <v>4764</v>
      </c>
      <c r="B313" s="7">
        <v>13470451</v>
      </c>
      <c r="C313" s="10" t="s">
        <v>1365</v>
      </c>
      <c r="D313" s="7" t="s">
        <v>1250</v>
      </c>
      <c r="E313" s="5">
        <f>SUM(ActividadesCom[[#This Row],[CRÉD. 1]],ActividadesCom[[#This Row],[CRÉD. 2]],ActividadesCom[[#This Row],[CRÉD. 3]],ActividadesCom[[#This Row],[CRÉD. 4]],ActividadesCom[[#This Row],[CRÉD. 5]])</f>
        <v>5</v>
      </c>
      <c r="F31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13" s="5" t="str">
        <f>IF(ActividadesCom[[#This Row],[PROMEDIO]]="","",IF(ActividadesCom[[#This Row],[PROMEDIO]]&gt;=4,"EXCELENTE",IF(ActividadesCom[[#This Row],[PROMEDIO]]&gt;=3,"NOTABLE",IF(ActividadesCom[[#This Row],[PROMEDIO]]&gt;=2,"BUENO",IF(ActividadesCom[[#This Row],[PROMEDIO]]=1,"SUFICIENTE","")))))</f>
        <v>BUENO</v>
      </c>
      <c r="H313" s="5">
        <f>MAX(ActividadesCom[[#This Row],[PERÍODO 1]],ActividadesCom[[#This Row],[PERÍODO 2]],ActividadesCom[[#This Row],[PERÍODO 3]],ActividadesCom[[#This Row],[PERÍODO 4]],ActividadesCom[[#This Row],[PERÍODO 5]])</f>
        <v>20151</v>
      </c>
      <c r="I313" s="6" t="s">
        <v>39</v>
      </c>
      <c r="J313" s="5">
        <v>20151</v>
      </c>
      <c r="K313" s="5" t="s">
        <v>4265</v>
      </c>
      <c r="L313" s="5">
        <f>IF(ActividadesCom[[#This Row],[NIVEL 1]]&lt;&gt;0,VLOOKUP(ActividadesCom[[#This Row],[NIVEL 1]],Catálogo!A:B,2,FALSE),"")</f>
        <v>2</v>
      </c>
      <c r="M313" s="5">
        <v>1</v>
      </c>
      <c r="N313" s="6" t="s">
        <v>73</v>
      </c>
      <c r="O313" s="5">
        <v>20151</v>
      </c>
      <c r="P313" s="5" t="s">
        <v>4265</v>
      </c>
      <c r="Q313" s="5">
        <f>IF(ActividadesCom[[#This Row],[NIVEL 2]]&lt;&gt;0,VLOOKUP(ActividadesCom[[#This Row],[NIVEL 2]],Catálogo!A:B,2,FALSE),"")</f>
        <v>2</v>
      </c>
      <c r="R313" s="5">
        <v>2</v>
      </c>
      <c r="S313" s="6" t="s">
        <v>111</v>
      </c>
      <c r="T313" s="5">
        <v>20151</v>
      </c>
      <c r="U313" s="5" t="s">
        <v>4265</v>
      </c>
      <c r="V313" s="5">
        <f>IF(ActividadesCom[[#This Row],[NIVEL 3]]&lt;&gt;0,VLOOKUP(ActividadesCom[[#This Row],[NIVEL 3]],Catálogo!A:B,2,FALSE),"")</f>
        <v>2</v>
      </c>
      <c r="W313" s="5">
        <v>1</v>
      </c>
      <c r="X313" s="6"/>
      <c r="Y313" s="5"/>
      <c r="Z313" s="5"/>
      <c r="AA313" s="5" t="str">
        <f>IF(ActividadesCom[[#This Row],[NIVEL 4]]&lt;&gt;0,VLOOKUP(ActividadesCom[[#This Row],[NIVEL 4]],Catálogo!A:B,2,FALSE),"")</f>
        <v/>
      </c>
      <c r="AB313" s="5"/>
      <c r="AC313" s="6" t="s">
        <v>55</v>
      </c>
      <c r="AD313" s="5">
        <v>20133</v>
      </c>
      <c r="AE313" s="5" t="s">
        <v>4265</v>
      </c>
      <c r="AF313" s="5">
        <f>IF(ActividadesCom[[#This Row],[NIVEL 5]]&lt;&gt;0,VLOOKUP(ActividadesCom[[#This Row],[NIVEL 5]],Catálogo!A:B,2,FALSE),"")</f>
        <v>2</v>
      </c>
      <c r="AG313" s="5">
        <v>1</v>
      </c>
      <c r="AH313" s="2"/>
      <c r="AI313" s="2"/>
    </row>
    <row r="314" spans="1:35" ht="143" x14ac:dyDescent="0.2">
      <c r="A314" s="5" t="s">
        <v>4765</v>
      </c>
      <c r="B314" s="7">
        <v>13470453</v>
      </c>
      <c r="C314" s="10" t="s">
        <v>1395</v>
      </c>
      <c r="D314" s="7" t="s">
        <v>1245</v>
      </c>
      <c r="E314" s="5">
        <f>SUM(ActividadesCom[[#This Row],[CRÉD. 1]],ActividadesCom[[#This Row],[CRÉD. 2]],ActividadesCom[[#This Row],[CRÉD. 3]],ActividadesCom[[#This Row],[CRÉD. 4]],ActividadesCom[[#This Row],[CRÉD. 5]])</f>
        <v>5</v>
      </c>
      <c r="F31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14" s="5" t="str">
        <f>IF(ActividadesCom[[#This Row],[PROMEDIO]]="","",IF(ActividadesCom[[#This Row],[PROMEDIO]]&gt;=4,"EXCELENTE",IF(ActividadesCom[[#This Row],[PROMEDIO]]&gt;=3,"NOTABLE",IF(ActividadesCom[[#This Row],[PROMEDIO]]&gt;=2,"BUENO",IF(ActividadesCom[[#This Row],[PROMEDIO]]=1,"SUFICIENTE","")))))</f>
        <v>BUENO</v>
      </c>
      <c r="H314" s="5">
        <f>MAX(ActividadesCom[[#This Row],[PERÍODO 1]],ActividadesCom[[#This Row],[PERÍODO 2]],ActividadesCom[[#This Row],[PERÍODO 3]],ActividadesCom[[#This Row],[PERÍODO 4]],ActividadesCom[[#This Row],[PERÍODO 5]])</f>
        <v>20151</v>
      </c>
      <c r="I314" s="6" t="s">
        <v>272</v>
      </c>
      <c r="J314" s="5">
        <v>20133</v>
      </c>
      <c r="K314" s="5" t="s">
        <v>4265</v>
      </c>
      <c r="L314" s="5">
        <f>IF(ActividadesCom[[#This Row],[NIVEL 1]]&lt;&gt;0,VLOOKUP(ActividadesCom[[#This Row],[NIVEL 1]],Catálogo!A:B,2,FALSE),"")</f>
        <v>2</v>
      </c>
      <c r="M314" s="5">
        <v>1</v>
      </c>
      <c r="N314" s="6" t="s">
        <v>273</v>
      </c>
      <c r="O314" s="5">
        <v>20141</v>
      </c>
      <c r="P314" s="5" t="s">
        <v>4265</v>
      </c>
      <c r="Q314" s="5">
        <f>IF(ActividadesCom[[#This Row],[NIVEL 2]]&lt;&gt;0,VLOOKUP(ActividadesCom[[#This Row],[NIVEL 2]],Catálogo!A:B,2,FALSE),"")</f>
        <v>2</v>
      </c>
      <c r="R314" s="5">
        <v>1</v>
      </c>
      <c r="S314" s="6" t="s">
        <v>274</v>
      </c>
      <c r="T314" s="5">
        <v>20151</v>
      </c>
      <c r="U314" s="5" t="s">
        <v>4265</v>
      </c>
      <c r="V314" s="5">
        <f>IF(ActividadesCom[[#This Row],[NIVEL 3]]&lt;&gt;0,VLOOKUP(ActividadesCom[[#This Row],[NIVEL 3]],Catálogo!A:B,2,FALSE),"")</f>
        <v>2</v>
      </c>
      <c r="W314" s="5">
        <v>1</v>
      </c>
      <c r="X314" s="6" t="s">
        <v>275</v>
      </c>
      <c r="Y314" s="5">
        <v>20133</v>
      </c>
      <c r="Z314" s="5" t="s">
        <v>4265</v>
      </c>
      <c r="AA314" s="5">
        <f>IF(ActividadesCom[[#This Row],[NIVEL 4]]&lt;&gt;0,VLOOKUP(ActividadesCom[[#This Row],[NIVEL 4]],Catálogo!A:B,2,FALSE),"")</f>
        <v>2</v>
      </c>
      <c r="AB314" s="5">
        <v>1</v>
      </c>
      <c r="AC314" s="6" t="s">
        <v>104</v>
      </c>
      <c r="AD314" s="5">
        <v>20133</v>
      </c>
      <c r="AE314" s="5" t="s">
        <v>4265</v>
      </c>
      <c r="AF314" s="5">
        <f>IF(ActividadesCom[[#This Row],[NIVEL 5]]&lt;&gt;0,VLOOKUP(ActividadesCom[[#This Row],[NIVEL 5]],Catálogo!A:B,2,FALSE),"")</f>
        <v>2</v>
      </c>
      <c r="AG314" s="5">
        <v>1</v>
      </c>
      <c r="AH314" s="2"/>
      <c r="AI314" s="2"/>
    </row>
    <row r="315" spans="1:35" ht="52" x14ac:dyDescent="0.2">
      <c r="A315" s="5" t="s">
        <v>4767</v>
      </c>
      <c r="B315" s="7">
        <v>13470454</v>
      </c>
      <c r="C315" s="10" t="s">
        <v>1460</v>
      </c>
      <c r="D315" s="7" t="s">
        <v>1245</v>
      </c>
      <c r="E315" s="5">
        <f>SUM(ActividadesCom[[#This Row],[CRÉD. 1]],ActividadesCom[[#This Row],[CRÉD. 2]],ActividadesCom[[#This Row],[CRÉD. 3]],ActividadesCom[[#This Row],[CRÉD. 4]],ActividadesCom[[#This Row],[CRÉD. 5]])</f>
        <v>5</v>
      </c>
      <c r="F31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15" s="5" t="str">
        <f>IF(ActividadesCom[[#This Row],[PROMEDIO]]="","",IF(ActividadesCom[[#This Row],[PROMEDIO]]&gt;=4,"EXCELENTE",IF(ActividadesCom[[#This Row],[PROMEDIO]]&gt;=3,"NOTABLE",IF(ActividadesCom[[#This Row],[PROMEDIO]]&gt;=2,"BUENO",IF(ActividadesCom[[#This Row],[PROMEDIO]]=1,"SUFICIENTE","")))))</f>
        <v>BUENO</v>
      </c>
      <c r="H315" s="5">
        <f>MAX(ActividadesCom[[#This Row],[PERÍODO 1]],ActividadesCom[[#This Row],[PERÍODO 2]],ActividadesCom[[#This Row],[PERÍODO 3]],ActividadesCom[[#This Row],[PERÍODO 4]],ActividadesCom[[#This Row],[PERÍODO 5]])</f>
        <v>20171</v>
      </c>
      <c r="I315" s="6" t="s">
        <v>111</v>
      </c>
      <c r="J315" s="5">
        <v>20141</v>
      </c>
      <c r="K315" s="5" t="s">
        <v>4265</v>
      </c>
      <c r="L315" s="5">
        <f>IF(ActividadesCom[[#This Row],[NIVEL 1]]&lt;&gt;0,VLOOKUP(ActividadesCom[[#This Row],[NIVEL 1]],Catálogo!A:B,2,FALSE),"")</f>
        <v>2</v>
      </c>
      <c r="M315" s="5">
        <v>1</v>
      </c>
      <c r="N315" s="6" t="s">
        <v>111</v>
      </c>
      <c r="O315" s="5">
        <v>20153</v>
      </c>
      <c r="P315" s="5" t="s">
        <v>4265</v>
      </c>
      <c r="Q315" s="5">
        <f>IF(ActividadesCom[[#This Row],[NIVEL 2]]&lt;&gt;0,VLOOKUP(ActividadesCom[[#This Row],[NIVEL 2]],Catálogo!A:B,2,FALSE),"")</f>
        <v>2</v>
      </c>
      <c r="R315" s="5">
        <v>1</v>
      </c>
      <c r="S315" s="6" t="s">
        <v>111</v>
      </c>
      <c r="T315" s="5">
        <v>20171</v>
      </c>
      <c r="U315" s="5" t="s">
        <v>4265</v>
      </c>
      <c r="V315" s="5">
        <f>IF(ActividadesCom[[#This Row],[NIVEL 3]]&lt;&gt;0,VLOOKUP(ActividadesCom[[#This Row],[NIVEL 3]],Catálogo!A:B,2,FALSE),"")</f>
        <v>2</v>
      </c>
      <c r="W315" s="5">
        <v>1</v>
      </c>
      <c r="X315" s="6" t="s">
        <v>82</v>
      </c>
      <c r="Y315" s="5">
        <v>20141</v>
      </c>
      <c r="Z315" s="5" t="s">
        <v>4265</v>
      </c>
      <c r="AA315" s="5">
        <f>IF(ActividadesCom[[#This Row],[NIVEL 4]]&lt;&gt;0,VLOOKUP(ActividadesCom[[#This Row],[NIVEL 4]],Catálogo!A:B,2,FALSE),"")</f>
        <v>2</v>
      </c>
      <c r="AB315" s="5">
        <v>1</v>
      </c>
      <c r="AC315" s="6" t="s">
        <v>82</v>
      </c>
      <c r="AD315" s="5">
        <v>20133</v>
      </c>
      <c r="AE315" s="5" t="s">
        <v>4265</v>
      </c>
      <c r="AF315" s="5">
        <f>IF(ActividadesCom[[#This Row],[NIVEL 5]]&lt;&gt;0,VLOOKUP(ActividadesCom[[#This Row],[NIVEL 5]],Catálogo!A:B,2,FALSE),"")</f>
        <v>2</v>
      </c>
      <c r="AG315" s="5">
        <v>1</v>
      </c>
      <c r="AH315" s="2"/>
      <c r="AI315" s="2"/>
    </row>
    <row r="316" spans="1:35" ht="65" x14ac:dyDescent="0.2">
      <c r="A316" s="5" t="s">
        <v>4764</v>
      </c>
      <c r="B316" s="7">
        <v>13470455</v>
      </c>
      <c r="C316" s="10" t="s">
        <v>1366</v>
      </c>
      <c r="D316" s="7" t="s">
        <v>1250</v>
      </c>
      <c r="E316" s="5">
        <f>SUM(ActividadesCom[[#This Row],[CRÉD. 1]],ActividadesCom[[#This Row],[CRÉD. 2]],ActividadesCom[[#This Row],[CRÉD. 3]],ActividadesCom[[#This Row],[CRÉD. 4]],ActividadesCom[[#This Row],[CRÉD. 5]])</f>
        <v>6</v>
      </c>
      <c r="F31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16" s="5" t="str">
        <f>IF(ActividadesCom[[#This Row],[PROMEDIO]]="","",IF(ActividadesCom[[#This Row],[PROMEDIO]]&gt;=4,"EXCELENTE",IF(ActividadesCom[[#This Row],[PROMEDIO]]&gt;=3,"NOTABLE",IF(ActividadesCom[[#This Row],[PROMEDIO]]&gt;=2,"BUENO",IF(ActividadesCom[[#This Row],[PROMEDIO]]=1,"SUFICIENTE","")))))</f>
        <v>BUENO</v>
      </c>
      <c r="H316" s="5">
        <f>MAX(ActividadesCom[[#This Row],[PERÍODO 1]],ActividadesCom[[#This Row],[PERÍODO 2]],ActividadesCom[[#This Row],[PERÍODO 3]],ActividadesCom[[#This Row],[PERÍODO 4]],ActividadesCom[[#This Row],[PERÍODO 5]])</f>
        <v>20151</v>
      </c>
      <c r="I316" s="6" t="s">
        <v>74</v>
      </c>
      <c r="J316" s="5">
        <v>20151</v>
      </c>
      <c r="K316" s="5" t="s">
        <v>4265</v>
      </c>
      <c r="L316" s="5">
        <f>IF(ActividadesCom[[#This Row],[NIVEL 1]]&lt;&gt;0,VLOOKUP(ActividadesCom[[#This Row],[NIVEL 1]],Catálogo!A:B,2,FALSE),"")</f>
        <v>2</v>
      </c>
      <c r="M316" s="5">
        <v>1</v>
      </c>
      <c r="N316" s="6" t="s">
        <v>73</v>
      </c>
      <c r="O316" s="5">
        <v>20151</v>
      </c>
      <c r="P316" s="5" t="s">
        <v>4265</v>
      </c>
      <c r="Q316" s="5">
        <f>IF(ActividadesCom[[#This Row],[NIVEL 2]]&lt;&gt;0,VLOOKUP(ActividadesCom[[#This Row],[NIVEL 2]],Catálogo!A:B,2,FALSE),"")</f>
        <v>2</v>
      </c>
      <c r="R316" s="5">
        <v>2</v>
      </c>
      <c r="S316" s="6"/>
      <c r="T316" s="5"/>
      <c r="U316" s="5"/>
      <c r="V316" s="5" t="str">
        <f>IF(ActividadesCom[[#This Row],[NIVEL 3]]&lt;&gt;0,VLOOKUP(ActividadesCom[[#This Row],[NIVEL 3]],Catálogo!A:B,2,FALSE),"")</f>
        <v/>
      </c>
      <c r="W316" s="5"/>
      <c r="X316" s="6" t="s">
        <v>83</v>
      </c>
      <c r="Y316" s="5">
        <v>20123</v>
      </c>
      <c r="Z316" s="5" t="s">
        <v>4265</v>
      </c>
      <c r="AA316" s="5">
        <f>IF(ActividadesCom[[#This Row],[NIVEL 4]]&lt;&gt;0,VLOOKUP(ActividadesCom[[#This Row],[NIVEL 4]],Catálogo!A:B,2,FALSE),"")</f>
        <v>2</v>
      </c>
      <c r="AB316" s="5">
        <v>1</v>
      </c>
      <c r="AC316" s="6" t="s">
        <v>84</v>
      </c>
      <c r="AD316" s="5" t="s">
        <v>51</v>
      </c>
      <c r="AE316" s="5" t="s">
        <v>4265</v>
      </c>
      <c r="AF316" s="5">
        <f>IF(ActividadesCom[[#This Row],[NIVEL 5]]&lt;&gt;0,VLOOKUP(ActividadesCom[[#This Row],[NIVEL 5]],Catálogo!A:B,2,FALSE),"")</f>
        <v>2</v>
      </c>
      <c r="AG316" s="5">
        <v>2</v>
      </c>
      <c r="AH316" s="2"/>
      <c r="AI316" s="2"/>
    </row>
    <row r="317" spans="1:35" ht="117" x14ac:dyDescent="0.2">
      <c r="A317" s="5" t="s">
        <v>4766</v>
      </c>
      <c r="B317" s="7">
        <v>13470456</v>
      </c>
      <c r="C317" s="10" t="s">
        <v>1428</v>
      </c>
      <c r="D317" s="7" t="s">
        <v>1250</v>
      </c>
      <c r="E317" s="5">
        <f>SUM(ActividadesCom[[#This Row],[CRÉD. 1]],ActividadesCom[[#This Row],[CRÉD. 2]],ActividadesCom[[#This Row],[CRÉD. 3]],ActividadesCom[[#This Row],[CRÉD. 4]],ActividadesCom[[#This Row],[CRÉD. 5]])</f>
        <v>5</v>
      </c>
      <c r="F31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17" s="5" t="str">
        <f>IF(ActividadesCom[[#This Row],[PROMEDIO]]="","",IF(ActividadesCom[[#This Row],[PROMEDIO]]&gt;=4,"EXCELENTE",IF(ActividadesCom[[#This Row],[PROMEDIO]]&gt;=3,"NOTABLE",IF(ActividadesCom[[#This Row],[PROMEDIO]]&gt;=2,"BUENO",IF(ActividadesCom[[#This Row],[PROMEDIO]]=1,"SUFICIENTE","")))))</f>
        <v>BUENO</v>
      </c>
      <c r="H317" s="5">
        <f>MAX(ActividadesCom[[#This Row],[PERÍODO 1]],ActividadesCom[[#This Row],[PERÍODO 2]],ActividadesCom[[#This Row],[PERÍODO 3]],ActividadesCom[[#This Row],[PERÍODO 4]],ActividadesCom[[#This Row],[PERÍODO 5]])</f>
        <v>20163</v>
      </c>
      <c r="I317" s="6" t="s">
        <v>125</v>
      </c>
      <c r="J317" s="5">
        <v>20151</v>
      </c>
      <c r="K317" s="5" t="s">
        <v>4265</v>
      </c>
      <c r="L317" s="5">
        <f>IF(ActividadesCom[[#This Row],[NIVEL 1]]&lt;&gt;0,VLOOKUP(ActividadesCom[[#This Row],[NIVEL 1]],Catálogo!A:B,2,FALSE),"")</f>
        <v>2</v>
      </c>
      <c r="M317" s="5">
        <v>1</v>
      </c>
      <c r="N317" s="6" t="s">
        <v>247</v>
      </c>
      <c r="O317" s="5">
        <v>20141</v>
      </c>
      <c r="P317" s="5" t="s">
        <v>4265</v>
      </c>
      <c r="Q317" s="5">
        <f>IF(ActividadesCom[[#This Row],[NIVEL 2]]&lt;&gt;0,VLOOKUP(ActividadesCom[[#This Row],[NIVEL 2]],Catálogo!A:B,2,FALSE),"")</f>
        <v>2</v>
      </c>
      <c r="R317" s="5">
        <v>1</v>
      </c>
      <c r="S317" s="6" t="s">
        <v>235</v>
      </c>
      <c r="T317" s="5">
        <v>20153</v>
      </c>
      <c r="U317" s="5" t="s">
        <v>4265</v>
      </c>
      <c r="V317" s="5">
        <f>IF(ActividadesCom[[#This Row],[NIVEL 3]]&lt;&gt;0,VLOOKUP(ActividadesCom[[#This Row],[NIVEL 3]],Catálogo!A:B,2,FALSE),"")</f>
        <v>2</v>
      </c>
      <c r="W317" s="5">
        <v>1</v>
      </c>
      <c r="X317" s="6" t="s">
        <v>33</v>
      </c>
      <c r="Y317" s="5">
        <v>20133</v>
      </c>
      <c r="Z317" s="5" t="s">
        <v>4265</v>
      </c>
      <c r="AA317" s="5">
        <f>IF(ActividadesCom[[#This Row],[NIVEL 4]]&lt;&gt;0,VLOOKUP(ActividadesCom[[#This Row],[NIVEL 4]],Catálogo!A:B,2,FALSE),"")</f>
        <v>2</v>
      </c>
      <c r="AB317" s="5">
        <v>1</v>
      </c>
      <c r="AC317" s="6" t="s">
        <v>36</v>
      </c>
      <c r="AD317" s="5">
        <v>20163</v>
      </c>
      <c r="AE317" s="5" t="s">
        <v>4265</v>
      </c>
      <c r="AF317" s="5">
        <f>IF(ActividadesCom[[#This Row],[NIVEL 5]]&lt;&gt;0,VLOOKUP(ActividadesCom[[#This Row],[NIVEL 5]],Catálogo!A:B,2,FALSE),"")</f>
        <v>2</v>
      </c>
      <c r="AG317" s="5">
        <v>1</v>
      </c>
      <c r="AH317" s="2"/>
      <c r="AI317" s="2"/>
    </row>
    <row r="318" spans="1:35" ht="52" x14ac:dyDescent="0.2">
      <c r="A318" s="5" t="s">
        <v>4768</v>
      </c>
      <c r="B318" s="7">
        <v>13470457</v>
      </c>
      <c r="C318" s="10" t="s">
        <v>1493</v>
      </c>
      <c r="D318" s="7" t="s">
        <v>1250</v>
      </c>
      <c r="E318" s="5">
        <f>SUM(ActividadesCom[[#This Row],[CRÉD. 1]],ActividadesCom[[#This Row],[CRÉD. 2]],ActividadesCom[[#This Row],[CRÉD. 3]],ActividadesCom[[#This Row],[CRÉD. 4]],ActividadesCom[[#This Row],[CRÉD. 5]])</f>
        <v>6</v>
      </c>
      <c r="F31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18" s="5" t="str">
        <f>IF(ActividadesCom[[#This Row],[PROMEDIO]]="","",IF(ActividadesCom[[#This Row],[PROMEDIO]]&gt;=4,"EXCELENTE",IF(ActividadesCom[[#This Row],[PROMEDIO]]&gt;=3,"NOTABLE",IF(ActividadesCom[[#This Row],[PROMEDIO]]&gt;=2,"BUENO",IF(ActividadesCom[[#This Row],[PROMEDIO]]=1,"SUFICIENTE","")))))</f>
        <v>BUENO</v>
      </c>
      <c r="H318" s="5">
        <f>MAX(ActividadesCom[[#This Row],[PERÍODO 1]],ActividadesCom[[#This Row],[PERÍODO 2]],ActividadesCom[[#This Row],[PERÍODO 3]],ActividadesCom[[#This Row],[PERÍODO 4]],ActividadesCom[[#This Row],[PERÍODO 5]])</f>
        <v>20153</v>
      </c>
      <c r="I318" s="6" t="s">
        <v>148</v>
      </c>
      <c r="J318" s="5">
        <v>20141</v>
      </c>
      <c r="K318" s="5" t="s">
        <v>4265</v>
      </c>
      <c r="L318" s="5">
        <f>IF(ActividadesCom[[#This Row],[NIVEL 1]]&lt;&gt;0,VLOOKUP(ActividadesCom[[#This Row],[NIVEL 1]],Catálogo!A:B,2,FALSE),"")</f>
        <v>2</v>
      </c>
      <c r="M318" s="5">
        <v>1</v>
      </c>
      <c r="N318" s="6" t="s">
        <v>151</v>
      </c>
      <c r="O318" s="5">
        <v>20153</v>
      </c>
      <c r="P318" s="5" t="s">
        <v>4265</v>
      </c>
      <c r="Q318" s="5">
        <f>IF(ActividadesCom[[#This Row],[NIVEL 2]]&lt;&gt;0,VLOOKUP(ActividadesCom[[#This Row],[NIVEL 2]],Catálogo!A:B,2,FALSE),"")</f>
        <v>2</v>
      </c>
      <c r="R318" s="5">
        <v>1</v>
      </c>
      <c r="S318" s="6" t="s">
        <v>325</v>
      </c>
      <c r="T318" s="5">
        <v>20141</v>
      </c>
      <c r="U318" s="5" t="s">
        <v>4265</v>
      </c>
      <c r="V318" s="5">
        <f>IF(ActividadesCom[[#This Row],[NIVEL 3]]&lt;&gt;0,VLOOKUP(ActividadesCom[[#This Row],[NIVEL 3]],Catálogo!A:B,2,FALSE),"")</f>
        <v>2</v>
      </c>
      <c r="W318" s="5">
        <v>1</v>
      </c>
      <c r="X318" s="6" t="s">
        <v>326</v>
      </c>
      <c r="Y318" s="5">
        <v>20141</v>
      </c>
      <c r="Z318" s="5" t="s">
        <v>4265</v>
      </c>
      <c r="AA318" s="5">
        <f>IF(ActividadesCom[[#This Row],[NIVEL 4]]&lt;&gt;0,VLOOKUP(ActividadesCom[[#This Row],[NIVEL 4]],Catálogo!A:B,2,FALSE),"")</f>
        <v>2</v>
      </c>
      <c r="AB318" s="5">
        <v>1</v>
      </c>
      <c r="AC318" s="6" t="s">
        <v>26</v>
      </c>
      <c r="AD318" s="5" t="s">
        <v>51</v>
      </c>
      <c r="AE318" s="5" t="s">
        <v>4265</v>
      </c>
      <c r="AF318" s="5">
        <f>IF(ActividadesCom[[#This Row],[NIVEL 5]]&lt;&gt;0,VLOOKUP(ActividadesCom[[#This Row],[NIVEL 5]],Catálogo!A:B,2,FALSE),"")</f>
        <v>2</v>
      </c>
      <c r="AG318" s="5">
        <v>2</v>
      </c>
      <c r="AH318" s="2"/>
      <c r="AI318" s="2"/>
    </row>
    <row r="319" spans="1:35" ht="52" x14ac:dyDescent="0.2">
      <c r="A319" s="5" t="s">
        <v>4764</v>
      </c>
      <c r="B319" s="7">
        <v>13470459</v>
      </c>
      <c r="C319" s="10" t="s">
        <v>1367</v>
      </c>
      <c r="D319" s="7" t="s">
        <v>1250</v>
      </c>
      <c r="E319" s="5">
        <f>SUM(ActividadesCom[[#This Row],[CRÉD. 1]],ActividadesCom[[#This Row],[CRÉD. 2]],ActividadesCom[[#This Row],[CRÉD. 3]],ActividadesCom[[#This Row],[CRÉD. 4]],ActividadesCom[[#This Row],[CRÉD. 5]])</f>
        <v>5</v>
      </c>
      <c r="F31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19" s="5" t="str">
        <f>IF(ActividadesCom[[#This Row],[PROMEDIO]]="","",IF(ActividadesCom[[#This Row],[PROMEDIO]]&gt;=4,"EXCELENTE",IF(ActividadesCom[[#This Row],[PROMEDIO]]&gt;=3,"NOTABLE",IF(ActividadesCom[[#This Row],[PROMEDIO]]&gt;=2,"BUENO",IF(ActividadesCom[[#This Row],[PROMEDIO]]=1,"SUFICIENTE","")))))</f>
        <v>BUENO</v>
      </c>
      <c r="H319" s="5">
        <f>MAX(ActividadesCom[[#This Row],[PERÍODO 1]],ActividadesCom[[#This Row],[PERÍODO 2]],ActividadesCom[[#This Row],[PERÍODO 3]],ActividadesCom[[#This Row],[PERÍODO 4]],ActividadesCom[[#This Row],[PERÍODO 5]])</f>
        <v>20151</v>
      </c>
      <c r="I319" s="6" t="s">
        <v>39</v>
      </c>
      <c r="J319" s="5">
        <v>20151</v>
      </c>
      <c r="K319" s="5" t="s">
        <v>4265</v>
      </c>
      <c r="L319" s="5">
        <f>IF(ActividadesCom[[#This Row],[NIVEL 1]]&lt;&gt;0,VLOOKUP(ActividadesCom[[#This Row],[NIVEL 1]],Catálogo!A:B,2,FALSE),"")</f>
        <v>2</v>
      </c>
      <c r="M319" s="5">
        <v>1</v>
      </c>
      <c r="N319" s="6" t="s">
        <v>73</v>
      </c>
      <c r="O319" s="5">
        <v>20151</v>
      </c>
      <c r="P319" s="5" t="s">
        <v>4265</v>
      </c>
      <c r="Q319" s="5">
        <f>IF(ActividadesCom[[#This Row],[NIVEL 2]]&lt;&gt;0,VLOOKUP(ActividadesCom[[#This Row],[NIVEL 2]],Catálogo!A:B,2,FALSE),"")</f>
        <v>2</v>
      </c>
      <c r="R319" s="5">
        <v>2</v>
      </c>
      <c r="S319" s="6"/>
      <c r="T319" s="5"/>
      <c r="U319" s="5"/>
      <c r="V319" s="5" t="str">
        <f>IF(ActividadesCom[[#This Row],[NIVEL 3]]&lt;&gt;0,VLOOKUP(ActividadesCom[[#This Row],[NIVEL 3]],Catálogo!A:B,2,FALSE),"")</f>
        <v/>
      </c>
      <c r="W319" s="5"/>
      <c r="X319" s="6"/>
      <c r="Y319" s="5"/>
      <c r="Z319" s="5"/>
      <c r="AA319" s="5" t="str">
        <f>IF(ActividadesCom[[#This Row],[NIVEL 4]]&lt;&gt;0,VLOOKUP(ActividadesCom[[#This Row],[NIVEL 4]],Catálogo!A:B,2,FALSE),"")</f>
        <v/>
      </c>
      <c r="AB319" s="5"/>
      <c r="AC319" s="6" t="s">
        <v>33</v>
      </c>
      <c r="AD319" s="5" t="s">
        <v>51</v>
      </c>
      <c r="AE319" s="5" t="s">
        <v>4265</v>
      </c>
      <c r="AF319" s="5">
        <f>IF(ActividadesCom[[#This Row],[NIVEL 5]]&lt;&gt;0,VLOOKUP(ActividadesCom[[#This Row],[NIVEL 5]],Catálogo!A:B,2,FALSE),"")</f>
        <v>2</v>
      </c>
      <c r="AG319" s="5">
        <v>2</v>
      </c>
      <c r="AH319" s="2"/>
      <c r="AI319" s="2"/>
    </row>
    <row r="320" spans="1:35" ht="39" x14ac:dyDescent="0.2">
      <c r="A320" s="5" t="s">
        <v>4768</v>
      </c>
      <c r="B320" s="7">
        <v>13470460</v>
      </c>
      <c r="C320" s="10" t="s">
        <v>1494</v>
      </c>
      <c r="D320" s="7" t="s">
        <v>1245</v>
      </c>
      <c r="E320" s="5">
        <f>SUM(ActividadesCom[[#This Row],[CRÉD. 1]],ActividadesCom[[#This Row],[CRÉD. 2]],ActividadesCom[[#This Row],[CRÉD. 3]],ActividadesCom[[#This Row],[CRÉD. 4]],ActividadesCom[[#This Row],[CRÉD. 5]])</f>
        <v>1</v>
      </c>
      <c r="F3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0" s="5" t="str">
        <f>IF(ActividadesCom[[#This Row],[PROMEDIO]]="","",IF(ActividadesCom[[#This Row],[PROMEDIO]]&gt;=4,"EXCELENTE",IF(ActividadesCom[[#This Row],[PROMEDIO]]&gt;=3,"NOTABLE",IF(ActividadesCom[[#This Row],[PROMEDIO]]&gt;=2,"BUENO",IF(ActividadesCom[[#This Row],[PROMEDIO]]=1,"SUFICIENTE","")))))</f>
        <v/>
      </c>
      <c r="H320" s="5">
        <f>MAX(ActividadesCom[[#This Row],[PERÍODO 1]],ActividadesCom[[#This Row],[PERÍODO 2]],ActividadesCom[[#This Row],[PERÍODO 3]],ActividadesCom[[#This Row],[PERÍODO 4]],ActividadesCom[[#This Row],[PERÍODO 5]])</f>
        <v>0</v>
      </c>
      <c r="I320" s="6" t="s">
        <v>148</v>
      </c>
      <c r="J320" s="5" t="s">
        <v>488</v>
      </c>
      <c r="K320" s="5" t="s">
        <v>4265</v>
      </c>
      <c r="L320" s="5">
        <f>IF(ActividadesCom[[#This Row],[NIVEL 1]]&lt;&gt;0,VLOOKUP(ActividadesCom[[#This Row],[NIVEL 1]],Catálogo!A:B,2,FALSE),"")</f>
        <v>2</v>
      </c>
      <c r="M320" s="5">
        <v>1</v>
      </c>
      <c r="N320" s="6"/>
      <c r="O320" s="5"/>
      <c r="P320" s="5"/>
      <c r="Q320" s="5" t="str">
        <f>IF(ActividadesCom[[#This Row],[NIVEL 2]]&lt;&gt;0,VLOOKUP(ActividadesCom[[#This Row],[NIVEL 2]],Catálogo!A:B,2,FALSE),"")</f>
        <v/>
      </c>
      <c r="R320" s="5"/>
      <c r="S320" s="6"/>
      <c r="T320" s="5"/>
      <c r="U320" s="5"/>
      <c r="V320" s="5" t="str">
        <f>IF(ActividadesCom[[#This Row],[NIVEL 3]]&lt;&gt;0,VLOOKUP(ActividadesCom[[#This Row],[NIVEL 3]],Catálogo!A:B,2,FALSE),"")</f>
        <v/>
      </c>
      <c r="W320" s="5"/>
      <c r="X320" s="6"/>
      <c r="Y320" s="5"/>
      <c r="Z320" s="5"/>
      <c r="AA320" s="5" t="str">
        <f>IF(ActividadesCom[[#This Row],[NIVEL 4]]&lt;&gt;0,VLOOKUP(ActividadesCom[[#This Row],[NIVEL 4]],Catálogo!A:B,2,FALSE),"")</f>
        <v/>
      </c>
      <c r="AB320" s="5"/>
      <c r="AC320" s="6"/>
      <c r="AD320" s="5"/>
      <c r="AE320" s="5"/>
      <c r="AF320" s="5" t="str">
        <f>IF(ActividadesCom[[#This Row],[NIVEL 5]]&lt;&gt;0,VLOOKUP(ActividadesCom[[#This Row],[NIVEL 5]],Catálogo!A:B,2,FALSE),"")</f>
        <v/>
      </c>
      <c r="AG320" s="5"/>
      <c r="AH320" s="2"/>
      <c r="AI320" s="2"/>
    </row>
    <row r="321" spans="1:35" ht="117" x14ac:dyDescent="0.2">
      <c r="A321" s="5" t="s">
        <v>4771</v>
      </c>
      <c r="B321" s="7">
        <v>13470464</v>
      </c>
      <c r="C321" s="10" t="s">
        <v>1580</v>
      </c>
      <c r="D321" s="7" t="s">
        <v>1245</v>
      </c>
      <c r="E321" s="5">
        <f>SUM(ActividadesCom[[#This Row],[CRÉD. 1]],ActividadesCom[[#This Row],[CRÉD. 2]],ActividadesCom[[#This Row],[CRÉD. 3]],ActividadesCom[[#This Row],[CRÉD. 4]],ActividadesCom[[#This Row],[CRÉD. 5]])</f>
        <v>5</v>
      </c>
      <c r="F32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21" s="5" t="str">
        <f>IF(ActividadesCom[[#This Row],[PROMEDIO]]="","",IF(ActividadesCom[[#This Row],[PROMEDIO]]&gt;=4,"EXCELENTE",IF(ActividadesCom[[#This Row],[PROMEDIO]]&gt;=3,"NOTABLE",IF(ActividadesCom[[#This Row],[PROMEDIO]]&gt;=2,"BUENO",IF(ActividadesCom[[#This Row],[PROMEDIO]]=1,"SUFICIENTE","")))))</f>
        <v>BUENO</v>
      </c>
      <c r="H321" s="5">
        <f>MAX(ActividadesCom[[#This Row],[PERÍODO 1]],ActividadesCom[[#This Row],[PERÍODO 2]],ActividadesCom[[#This Row],[PERÍODO 3]],ActividadesCom[[#This Row],[PERÍODO 4]],ActividadesCom[[#This Row],[PERÍODO 5]])</f>
        <v>20161</v>
      </c>
      <c r="I321" s="6" t="s">
        <v>128</v>
      </c>
      <c r="J321" s="5">
        <v>20161</v>
      </c>
      <c r="K321" s="5" t="s">
        <v>4265</v>
      </c>
      <c r="L321" s="5">
        <f>IF(ActividadesCom[[#This Row],[NIVEL 1]]&lt;&gt;0,VLOOKUP(ActividadesCom[[#This Row],[NIVEL 1]],Catálogo!A:B,2,FALSE),"")</f>
        <v>2</v>
      </c>
      <c r="M321" s="5">
        <v>2</v>
      </c>
      <c r="N321" s="6" t="s">
        <v>162</v>
      </c>
      <c r="O321" s="5">
        <v>20133</v>
      </c>
      <c r="P321" s="5" t="s">
        <v>4265</v>
      </c>
      <c r="Q321" s="5">
        <f>IF(ActividadesCom[[#This Row],[NIVEL 2]]&lt;&gt;0,VLOOKUP(ActividadesCom[[#This Row],[NIVEL 2]],Catálogo!A:B,2,FALSE),"")</f>
        <v>2</v>
      </c>
      <c r="R321" s="5">
        <v>1</v>
      </c>
      <c r="S321" s="6" t="s">
        <v>166</v>
      </c>
      <c r="T321" s="5">
        <v>20141</v>
      </c>
      <c r="U321" s="5" t="s">
        <v>4265</v>
      </c>
      <c r="V321" s="5">
        <f>IF(ActividadesCom[[#This Row],[NIVEL 3]]&lt;&gt;0,VLOOKUP(ActividadesCom[[#This Row],[NIVEL 3]],Catálogo!A:B,2,FALSE),"")</f>
        <v>2</v>
      </c>
      <c r="W321" s="5">
        <v>1</v>
      </c>
      <c r="X321" s="6" t="s">
        <v>167</v>
      </c>
      <c r="Y321" s="5">
        <v>20161</v>
      </c>
      <c r="Z321" s="5" t="s">
        <v>4265</v>
      </c>
      <c r="AA321" s="5">
        <f>IF(ActividadesCom[[#This Row],[NIVEL 4]]&lt;&gt;0,VLOOKUP(ActividadesCom[[#This Row],[NIVEL 4]],Catálogo!A:B,2,FALSE),"")</f>
        <v>2</v>
      </c>
      <c r="AB321" s="5">
        <v>1</v>
      </c>
      <c r="AC321" s="6" t="s">
        <v>168</v>
      </c>
      <c r="AD321" s="5">
        <v>1</v>
      </c>
      <c r="AE321" s="5"/>
      <c r="AF321" s="5" t="str">
        <f>IF(ActividadesCom[[#This Row],[NIVEL 5]]&lt;&gt;0,VLOOKUP(ActividadesCom[[#This Row],[NIVEL 5]],Catálogo!A:B,2,FALSE),"")</f>
        <v/>
      </c>
      <c r="AG321" s="5"/>
      <c r="AH321" s="2"/>
      <c r="AI321" s="2"/>
    </row>
    <row r="322" spans="1:35" ht="65" x14ac:dyDescent="0.2">
      <c r="A322" s="5" t="s">
        <v>4764</v>
      </c>
      <c r="B322" s="7">
        <v>13470465</v>
      </c>
      <c r="C322" s="10" t="s">
        <v>1368</v>
      </c>
      <c r="D322" s="7" t="s">
        <v>1250</v>
      </c>
      <c r="E322" s="5">
        <f>SUM(ActividadesCom[[#This Row],[CRÉD. 1]],ActividadesCom[[#This Row],[CRÉD. 2]],ActividadesCom[[#This Row],[CRÉD. 3]],ActividadesCom[[#This Row],[CRÉD. 4]],ActividadesCom[[#This Row],[CRÉD. 5]])</f>
        <v>5</v>
      </c>
      <c r="F32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22" s="5" t="str">
        <f>IF(ActividadesCom[[#This Row],[PROMEDIO]]="","",IF(ActividadesCom[[#This Row],[PROMEDIO]]&gt;=4,"EXCELENTE",IF(ActividadesCom[[#This Row],[PROMEDIO]]&gt;=3,"NOTABLE",IF(ActividadesCom[[#This Row],[PROMEDIO]]&gt;=2,"BUENO",IF(ActividadesCom[[#This Row],[PROMEDIO]]=1,"SUFICIENTE","")))))</f>
        <v>BUENO</v>
      </c>
      <c r="H322" s="5">
        <f>MAX(ActividadesCom[[#This Row],[PERÍODO 1]],ActividadesCom[[#This Row],[PERÍODO 2]],ActividadesCom[[#This Row],[PERÍODO 3]],ActividadesCom[[#This Row],[PERÍODO 4]],ActividadesCom[[#This Row],[PERÍODO 5]])</f>
        <v>20151</v>
      </c>
      <c r="I322" s="6" t="s">
        <v>3</v>
      </c>
      <c r="J322" s="5">
        <v>20151</v>
      </c>
      <c r="K322" s="5" t="s">
        <v>4265</v>
      </c>
      <c r="L322" s="5">
        <f>IF(ActividadesCom[[#This Row],[NIVEL 1]]&lt;&gt;0,VLOOKUP(ActividadesCom[[#This Row],[NIVEL 1]],Catálogo!A:B,2,FALSE),"")</f>
        <v>2</v>
      </c>
      <c r="M322" s="5">
        <v>1</v>
      </c>
      <c r="N322" s="6" t="s">
        <v>111</v>
      </c>
      <c r="O322" s="5">
        <v>20143</v>
      </c>
      <c r="P322" s="5" t="s">
        <v>4265</v>
      </c>
      <c r="Q322" s="5">
        <f>IF(ActividadesCom[[#This Row],[NIVEL 2]]&lt;&gt;0,VLOOKUP(ActividadesCom[[#This Row],[NIVEL 2]],Catálogo!A:B,2,FALSE),"")</f>
        <v>2</v>
      </c>
      <c r="R322" s="5">
        <v>1</v>
      </c>
      <c r="S322" s="6" t="s">
        <v>111</v>
      </c>
      <c r="T322" s="5">
        <v>20151</v>
      </c>
      <c r="U322" s="5" t="s">
        <v>4265</v>
      </c>
      <c r="V322" s="5">
        <f>IF(ActividadesCom[[#This Row],[NIVEL 3]]&lt;&gt;0,VLOOKUP(ActividadesCom[[#This Row],[NIVEL 3]],Catálogo!A:B,2,FALSE),"")</f>
        <v>2</v>
      </c>
      <c r="W322" s="5">
        <v>1</v>
      </c>
      <c r="X322" s="6"/>
      <c r="Y322" s="5"/>
      <c r="Z322" s="5"/>
      <c r="AA322" s="5" t="str">
        <f>IF(ActividadesCom[[#This Row],[NIVEL 4]]&lt;&gt;0,VLOOKUP(ActividadesCom[[#This Row],[NIVEL 4]],Catálogo!A:B,2,FALSE),"")</f>
        <v/>
      </c>
      <c r="AB322" s="5"/>
      <c r="AC322" s="6" t="s">
        <v>238</v>
      </c>
      <c r="AD322" s="5" t="s">
        <v>145</v>
      </c>
      <c r="AE322" s="5" t="s">
        <v>4265</v>
      </c>
      <c r="AF322" s="5">
        <f>IF(ActividadesCom[[#This Row],[NIVEL 5]]&lt;&gt;0,VLOOKUP(ActividadesCom[[#This Row],[NIVEL 5]],Catálogo!A:B,2,FALSE),"")</f>
        <v>2</v>
      </c>
      <c r="AG322" s="5">
        <v>2</v>
      </c>
      <c r="AH322" s="2"/>
      <c r="AI322" s="2"/>
    </row>
    <row r="323" spans="1:35" ht="65" x14ac:dyDescent="0.2">
      <c r="A323" s="5" t="s">
        <v>4764</v>
      </c>
      <c r="B323" s="7">
        <v>13470467</v>
      </c>
      <c r="C323" s="10" t="s">
        <v>1369</v>
      </c>
      <c r="D323" s="7" t="s">
        <v>1250</v>
      </c>
      <c r="E323" s="5">
        <f>SUM(ActividadesCom[[#This Row],[CRÉD. 1]],ActividadesCom[[#This Row],[CRÉD. 2]],ActividadesCom[[#This Row],[CRÉD. 3]],ActividadesCom[[#This Row],[CRÉD. 4]],ActividadesCom[[#This Row],[CRÉD. 5]])</f>
        <v>5</v>
      </c>
      <c r="F32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23" s="5" t="str">
        <f>IF(ActividadesCom[[#This Row],[PROMEDIO]]="","",IF(ActividadesCom[[#This Row],[PROMEDIO]]&gt;=4,"EXCELENTE",IF(ActividadesCom[[#This Row],[PROMEDIO]]&gt;=3,"NOTABLE",IF(ActividadesCom[[#This Row],[PROMEDIO]]&gt;=2,"BUENO",IF(ActividadesCom[[#This Row],[PROMEDIO]]=1,"SUFICIENTE","")))))</f>
        <v>BUENO</v>
      </c>
      <c r="H323" s="5">
        <f>MAX(ActividadesCom[[#This Row],[PERÍODO 1]],ActividadesCom[[#This Row],[PERÍODO 2]],ActividadesCom[[#This Row],[PERÍODO 3]],ActividadesCom[[#This Row],[PERÍODO 4]],ActividadesCom[[#This Row],[PERÍODO 5]])</f>
        <v>20151</v>
      </c>
      <c r="I323" s="6" t="s">
        <v>3</v>
      </c>
      <c r="J323" s="5">
        <v>20151</v>
      </c>
      <c r="K323" s="5" t="s">
        <v>4265</v>
      </c>
      <c r="L323" s="5">
        <f>IF(ActividadesCom[[#This Row],[NIVEL 1]]&lt;&gt;0,VLOOKUP(ActividadesCom[[#This Row],[NIVEL 1]],Catálogo!A:B,2,FALSE),"")</f>
        <v>2</v>
      </c>
      <c r="M323" s="5">
        <v>1</v>
      </c>
      <c r="N323" s="6" t="s">
        <v>111</v>
      </c>
      <c r="O323" s="5">
        <v>20143</v>
      </c>
      <c r="P323" s="5" t="s">
        <v>4265</v>
      </c>
      <c r="Q323" s="5">
        <f>IF(ActividadesCom[[#This Row],[NIVEL 2]]&lt;&gt;0,VLOOKUP(ActividadesCom[[#This Row],[NIVEL 2]],Catálogo!A:B,2,FALSE),"")</f>
        <v>2</v>
      </c>
      <c r="R323" s="5">
        <v>1</v>
      </c>
      <c r="S323" s="6" t="s">
        <v>120</v>
      </c>
      <c r="T323" s="5">
        <v>20143</v>
      </c>
      <c r="U323" s="5" t="s">
        <v>4265</v>
      </c>
      <c r="V323" s="5">
        <f>IF(ActividadesCom[[#This Row],[NIVEL 3]]&lt;&gt;0,VLOOKUP(ActividadesCom[[#This Row],[NIVEL 3]],Catálogo!A:B,2,FALSE),"")</f>
        <v>2</v>
      </c>
      <c r="W323" s="5">
        <v>1</v>
      </c>
      <c r="X323" s="6" t="s">
        <v>111</v>
      </c>
      <c r="Y323" s="5">
        <v>20133</v>
      </c>
      <c r="Z323" s="5" t="s">
        <v>4265</v>
      </c>
      <c r="AA323" s="5">
        <f>IF(ActividadesCom[[#This Row],[NIVEL 4]]&lt;&gt;0,VLOOKUP(ActividadesCom[[#This Row],[NIVEL 4]],Catálogo!A:B,2,FALSE),"")</f>
        <v>2</v>
      </c>
      <c r="AB323" s="5">
        <v>1</v>
      </c>
      <c r="AC323" s="6" t="s">
        <v>2</v>
      </c>
      <c r="AD323" s="5">
        <v>20133</v>
      </c>
      <c r="AE323" s="5" t="s">
        <v>4265</v>
      </c>
      <c r="AF323" s="5">
        <f>IF(ActividadesCom[[#This Row],[NIVEL 5]]&lt;&gt;0,VLOOKUP(ActividadesCom[[#This Row],[NIVEL 5]],Catálogo!A:B,2,FALSE),"")</f>
        <v>2</v>
      </c>
      <c r="AG323" s="5">
        <v>1</v>
      </c>
      <c r="AH323" s="2"/>
      <c r="AI323" s="2"/>
    </row>
    <row r="324" spans="1:35" ht="169" x14ac:dyDescent="0.2">
      <c r="A324" s="5" t="s">
        <v>4765</v>
      </c>
      <c r="B324" s="7">
        <v>13470468</v>
      </c>
      <c r="C324" s="10" t="s">
        <v>1396</v>
      </c>
      <c r="D324" s="7" t="s">
        <v>1245</v>
      </c>
      <c r="E324" s="5">
        <f>SUM(ActividadesCom[[#This Row],[CRÉD. 1]],ActividadesCom[[#This Row],[CRÉD. 2]],ActividadesCom[[#This Row],[CRÉD. 3]],ActividadesCom[[#This Row],[CRÉD. 4]],ActividadesCom[[#This Row],[CRÉD. 5]])</f>
        <v>5</v>
      </c>
      <c r="F32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24" s="5" t="str">
        <f>IF(ActividadesCom[[#This Row],[PROMEDIO]]="","",IF(ActividadesCom[[#This Row],[PROMEDIO]]&gt;=4,"EXCELENTE",IF(ActividadesCom[[#This Row],[PROMEDIO]]&gt;=3,"NOTABLE",IF(ActividadesCom[[#This Row],[PROMEDIO]]&gt;=2,"BUENO",IF(ActividadesCom[[#This Row],[PROMEDIO]]=1,"SUFICIENTE","")))))</f>
        <v>BUENO</v>
      </c>
      <c r="H324" s="5">
        <f>MAX(ActividadesCom[[#This Row],[PERÍODO 1]],ActividadesCom[[#This Row],[PERÍODO 2]],ActividadesCom[[#This Row],[PERÍODO 3]],ActividadesCom[[#This Row],[PERÍODO 4]],ActividadesCom[[#This Row],[PERÍODO 5]])</f>
        <v>20151</v>
      </c>
      <c r="I324" s="6" t="s">
        <v>260</v>
      </c>
      <c r="J324" s="5">
        <v>20151</v>
      </c>
      <c r="K324" s="5" t="s">
        <v>4265</v>
      </c>
      <c r="L324" s="5">
        <f>IF(ActividadesCom[[#This Row],[NIVEL 1]]&lt;&gt;0,VLOOKUP(ActividadesCom[[#This Row],[NIVEL 1]],Catálogo!A:B,2,FALSE),"")</f>
        <v>2</v>
      </c>
      <c r="M324" s="5">
        <v>1</v>
      </c>
      <c r="N324" s="6" t="s">
        <v>261</v>
      </c>
      <c r="O324" s="5">
        <v>20133</v>
      </c>
      <c r="P324" s="5" t="s">
        <v>4265</v>
      </c>
      <c r="Q324" s="5">
        <f>IF(ActividadesCom[[#This Row],[NIVEL 2]]&lt;&gt;0,VLOOKUP(ActividadesCom[[#This Row],[NIVEL 2]],Catálogo!A:B,2,FALSE),"")</f>
        <v>2</v>
      </c>
      <c r="R324" s="5">
        <v>1</v>
      </c>
      <c r="S324" s="6" t="s">
        <v>262</v>
      </c>
      <c r="T324" s="5">
        <v>20133</v>
      </c>
      <c r="U324" s="5" t="s">
        <v>4265</v>
      </c>
      <c r="V324" s="5">
        <f>IF(ActividadesCom[[#This Row],[NIVEL 3]]&lt;&gt;0,VLOOKUP(ActividadesCom[[#This Row],[NIVEL 3]],Catálogo!A:B,2,FALSE),"")</f>
        <v>2</v>
      </c>
      <c r="W324" s="5">
        <v>1</v>
      </c>
      <c r="X324" s="6" t="s">
        <v>263</v>
      </c>
      <c r="Y324" s="5">
        <v>20133</v>
      </c>
      <c r="Z324" s="5" t="s">
        <v>4265</v>
      </c>
      <c r="AA324" s="5">
        <f>IF(ActividadesCom[[#This Row],[NIVEL 4]]&lt;&gt;0,VLOOKUP(ActividadesCom[[#This Row],[NIVEL 4]],Catálogo!A:B,2,FALSE),"")</f>
        <v>2</v>
      </c>
      <c r="AB324" s="5">
        <v>1</v>
      </c>
      <c r="AC324" s="6" t="s">
        <v>4</v>
      </c>
      <c r="AD324" s="5">
        <v>20133</v>
      </c>
      <c r="AE324" s="5" t="s">
        <v>4265</v>
      </c>
      <c r="AF324" s="5">
        <f>IF(ActividadesCom[[#This Row],[NIVEL 5]]&lt;&gt;0,VLOOKUP(ActividadesCom[[#This Row],[NIVEL 5]],Catálogo!A:B,2,FALSE),"")</f>
        <v>2</v>
      </c>
      <c r="AG324" s="5">
        <v>1</v>
      </c>
      <c r="AH324" s="2"/>
      <c r="AI324" s="2"/>
    </row>
    <row r="325" spans="1:35" ht="65" x14ac:dyDescent="0.2">
      <c r="A325" s="5" t="s">
        <v>4769</v>
      </c>
      <c r="B325" s="7">
        <v>13470469</v>
      </c>
      <c r="C325" s="10" t="s">
        <v>1512</v>
      </c>
      <c r="D325" s="7" t="s">
        <v>1245</v>
      </c>
      <c r="E325" s="5">
        <f>SUM(ActividadesCom[[#This Row],[CRÉD. 1]],ActividadesCom[[#This Row],[CRÉD. 2]],ActividadesCom[[#This Row],[CRÉD. 3]],ActividadesCom[[#This Row],[CRÉD. 4]],ActividadesCom[[#This Row],[CRÉD. 5]])</f>
        <v>5</v>
      </c>
      <c r="F32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25" s="5" t="str">
        <f>IF(ActividadesCom[[#This Row],[PROMEDIO]]="","",IF(ActividadesCom[[#This Row],[PROMEDIO]]&gt;=4,"EXCELENTE",IF(ActividadesCom[[#This Row],[PROMEDIO]]&gt;=3,"NOTABLE",IF(ActividadesCom[[#This Row],[PROMEDIO]]&gt;=2,"BUENO",IF(ActividadesCom[[#This Row],[PROMEDIO]]=1,"SUFICIENTE","")))))</f>
        <v>BUENO</v>
      </c>
      <c r="H325" s="5">
        <f>MAX(ActividadesCom[[#This Row],[PERÍODO 1]],ActividadesCom[[#This Row],[PERÍODO 2]],ActividadesCom[[#This Row],[PERÍODO 3]],ActividadesCom[[#This Row],[PERÍODO 4]],ActividadesCom[[#This Row],[PERÍODO 5]])</f>
        <v>20171</v>
      </c>
      <c r="I325" s="6" t="s">
        <v>331</v>
      </c>
      <c r="J325" s="5">
        <v>20161</v>
      </c>
      <c r="K325" s="5" t="s">
        <v>4265</v>
      </c>
      <c r="L325" s="5">
        <f>IF(ActividadesCom[[#This Row],[NIVEL 1]]&lt;&gt;0,VLOOKUP(ActividadesCom[[#This Row],[NIVEL 1]],Catálogo!A:B,2,FALSE),"")</f>
        <v>2</v>
      </c>
      <c r="M325" s="5">
        <v>1</v>
      </c>
      <c r="N325" s="6" t="s">
        <v>344</v>
      </c>
      <c r="O325" s="5">
        <v>20171</v>
      </c>
      <c r="P325" s="5" t="s">
        <v>4265</v>
      </c>
      <c r="Q325" s="5">
        <f>IF(ActividadesCom[[#This Row],[NIVEL 2]]&lt;&gt;0,VLOOKUP(ActividadesCom[[#This Row],[NIVEL 2]],Catálogo!A:B,2,FALSE),"")</f>
        <v>2</v>
      </c>
      <c r="R325" s="5">
        <v>2</v>
      </c>
      <c r="S325" s="6" t="s">
        <v>353</v>
      </c>
      <c r="T325" s="5">
        <v>20163</v>
      </c>
      <c r="U325" s="5" t="s">
        <v>4265</v>
      </c>
      <c r="V325" s="5">
        <f>IF(ActividadesCom[[#This Row],[NIVEL 3]]&lt;&gt;0,VLOOKUP(ActividadesCom[[#This Row],[NIVEL 3]],Catálogo!A:B,2,FALSE),"")</f>
        <v>2</v>
      </c>
      <c r="W325" s="5">
        <v>1</v>
      </c>
      <c r="X325" s="6" t="s">
        <v>392</v>
      </c>
      <c r="Y325" s="5">
        <v>20161</v>
      </c>
      <c r="Z325" s="5" t="s">
        <v>4265</v>
      </c>
      <c r="AA325" s="5">
        <f>IF(ActividadesCom[[#This Row],[NIVEL 4]]&lt;&gt;0,VLOOKUP(ActividadesCom[[#This Row],[NIVEL 4]],Catálogo!A:B,2,FALSE),"")</f>
        <v>2</v>
      </c>
      <c r="AB325" s="5">
        <v>1</v>
      </c>
      <c r="AC325" s="6"/>
      <c r="AD325" s="5"/>
      <c r="AE325" s="5"/>
      <c r="AF325" s="5" t="str">
        <f>IF(ActividadesCom[[#This Row],[NIVEL 5]]&lt;&gt;0,VLOOKUP(ActividadesCom[[#This Row],[NIVEL 5]],Catálogo!A:B,2,FALSE),"")</f>
        <v/>
      </c>
      <c r="AG325" s="5"/>
      <c r="AH325" s="2"/>
      <c r="AI325" s="2"/>
    </row>
    <row r="326" spans="1:35" ht="117" x14ac:dyDescent="0.2">
      <c r="A326" s="5" t="s">
        <v>4766</v>
      </c>
      <c r="B326" s="7">
        <v>13470471</v>
      </c>
      <c r="C326" s="10" t="s">
        <v>1429</v>
      </c>
      <c r="D326" s="7" t="s">
        <v>1245</v>
      </c>
      <c r="E326" s="5">
        <f>SUM(ActividadesCom[[#This Row],[CRÉD. 1]],ActividadesCom[[#This Row],[CRÉD. 2]],ActividadesCom[[#This Row],[CRÉD. 3]],ActividadesCom[[#This Row],[CRÉD. 4]],ActividadesCom[[#This Row],[CRÉD. 5]])</f>
        <v>5</v>
      </c>
      <c r="F32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26" s="5" t="str">
        <f>IF(ActividadesCom[[#This Row],[PROMEDIO]]="","",IF(ActividadesCom[[#This Row],[PROMEDIO]]&gt;=4,"EXCELENTE",IF(ActividadesCom[[#This Row],[PROMEDIO]]&gt;=3,"NOTABLE",IF(ActividadesCom[[#This Row],[PROMEDIO]]&gt;=2,"BUENO",IF(ActividadesCom[[#This Row],[PROMEDIO]]=1,"SUFICIENTE","")))))</f>
        <v>BUENO</v>
      </c>
      <c r="H326" s="5">
        <f>MAX(ActividadesCom[[#This Row],[PERÍODO 1]],ActividadesCom[[#This Row],[PERÍODO 2]],ActividadesCom[[#This Row],[PERÍODO 3]],ActividadesCom[[#This Row],[PERÍODO 4]],ActividadesCom[[#This Row],[PERÍODO 5]])</f>
        <v>20171</v>
      </c>
      <c r="I326" s="6" t="s">
        <v>288</v>
      </c>
      <c r="J326" s="5">
        <v>20161</v>
      </c>
      <c r="K326" s="5" t="s">
        <v>4265</v>
      </c>
      <c r="L326" s="5">
        <f>IF(ActividadesCom[[#This Row],[NIVEL 1]]&lt;&gt;0,VLOOKUP(ActividadesCom[[#This Row],[NIVEL 1]],Catálogo!A:B,2,FALSE),"")</f>
        <v>2</v>
      </c>
      <c r="M326" s="5">
        <v>1</v>
      </c>
      <c r="N326" s="6" t="s">
        <v>56</v>
      </c>
      <c r="O326" s="5">
        <v>20151</v>
      </c>
      <c r="P326" s="5" t="s">
        <v>4265</v>
      </c>
      <c r="Q326" s="5">
        <f>IF(ActividadesCom[[#This Row],[NIVEL 2]]&lt;&gt;0,VLOOKUP(ActividadesCom[[#This Row],[NIVEL 2]],Catálogo!A:B,2,FALSE),"")</f>
        <v>2</v>
      </c>
      <c r="R326" s="5">
        <v>1</v>
      </c>
      <c r="S326" s="6" t="s">
        <v>286</v>
      </c>
      <c r="T326" s="5">
        <v>20171</v>
      </c>
      <c r="U326" s="5" t="s">
        <v>4265</v>
      </c>
      <c r="V326" s="5">
        <f>IF(ActividadesCom[[#This Row],[NIVEL 3]]&lt;&gt;0,VLOOKUP(ActividadesCom[[#This Row],[NIVEL 3]],Catálogo!A:B,2,FALSE),"")</f>
        <v>2</v>
      </c>
      <c r="W326" s="5">
        <v>1</v>
      </c>
      <c r="X326" s="6"/>
      <c r="Y326" s="5"/>
      <c r="Z326" s="5"/>
      <c r="AA326" s="5" t="str">
        <f>IF(ActividadesCom[[#This Row],[NIVEL 4]]&lt;&gt;0,VLOOKUP(ActividadesCom[[#This Row],[NIVEL 4]],Catálogo!A:B,2,FALSE),"")</f>
        <v/>
      </c>
      <c r="AB326" s="5"/>
      <c r="AC326" s="6" t="s">
        <v>86</v>
      </c>
      <c r="AD326" s="5" t="s">
        <v>51</v>
      </c>
      <c r="AE326" s="5" t="s">
        <v>4265</v>
      </c>
      <c r="AF326" s="5">
        <f>IF(ActividadesCom[[#This Row],[NIVEL 5]]&lt;&gt;0,VLOOKUP(ActividadesCom[[#This Row],[NIVEL 5]],Catálogo!A:B,2,FALSE),"")</f>
        <v>2</v>
      </c>
      <c r="AG326" s="5">
        <v>2</v>
      </c>
      <c r="AH326" s="2"/>
      <c r="AI326" s="2"/>
    </row>
    <row r="327" spans="1:35" x14ac:dyDescent="0.2">
      <c r="A327" s="5" t="s">
        <v>4770</v>
      </c>
      <c r="B327" s="7">
        <v>13470472</v>
      </c>
      <c r="C327" s="10" t="s">
        <v>1553</v>
      </c>
      <c r="D327" s="7" t="s">
        <v>1245</v>
      </c>
      <c r="E327" s="5">
        <f>SUM(ActividadesCom[[#This Row],[CRÉD. 1]],ActividadesCom[[#This Row],[CRÉD. 2]],ActividadesCom[[#This Row],[CRÉD. 3]],ActividadesCom[[#This Row],[CRÉD. 4]],ActividadesCom[[#This Row],[CRÉD. 5]])</f>
        <v>0</v>
      </c>
      <c r="F3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7" s="5" t="str">
        <f>IF(ActividadesCom[[#This Row],[PROMEDIO]]="","",IF(ActividadesCom[[#This Row],[PROMEDIO]]&gt;=4,"EXCELENTE",IF(ActividadesCom[[#This Row],[PROMEDIO]]&gt;=3,"NOTABLE",IF(ActividadesCom[[#This Row],[PROMEDIO]]&gt;=2,"BUENO",IF(ActividadesCom[[#This Row],[PROMEDIO]]=1,"SUFICIENTE","")))))</f>
        <v/>
      </c>
      <c r="H327" s="5">
        <f>MAX(ActividadesCom[[#This Row],[PERÍODO 1]],ActividadesCom[[#This Row],[PERÍODO 2]],ActividadesCom[[#This Row],[PERÍODO 3]],ActividadesCom[[#This Row],[PERÍODO 4]],ActividadesCom[[#This Row],[PERÍODO 5]])</f>
        <v>0</v>
      </c>
      <c r="I327" s="6"/>
      <c r="J327" s="5"/>
      <c r="K327" s="5"/>
      <c r="L327" s="5" t="str">
        <f>IF(ActividadesCom[[#This Row],[NIVEL 1]]&lt;&gt;0,VLOOKUP(ActividadesCom[[#This Row],[NIVEL 1]],Catálogo!A:B,2,FALSE),"")</f>
        <v/>
      </c>
      <c r="M327" s="5"/>
      <c r="N327" s="6"/>
      <c r="O327" s="5"/>
      <c r="P327" s="5"/>
      <c r="Q327" s="5" t="str">
        <f>IF(ActividadesCom[[#This Row],[NIVEL 2]]&lt;&gt;0,VLOOKUP(ActividadesCom[[#This Row],[NIVEL 2]],Catálogo!A:B,2,FALSE),"")</f>
        <v/>
      </c>
      <c r="R327" s="5"/>
      <c r="S327" s="6"/>
      <c r="T327" s="5"/>
      <c r="U327" s="5"/>
      <c r="V327" s="5" t="str">
        <f>IF(ActividadesCom[[#This Row],[NIVEL 3]]&lt;&gt;0,VLOOKUP(ActividadesCom[[#This Row],[NIVEL 3]],Catálogo!A:B,2,FALSE),"")</f>
        <v/>
      </c>
      <c r="W327" s="5"/>
      <c r="X327" s="6"/>
      <c r="Y327" s="5"/>
      <c r="Z327" s="5"/>
      <c r="AA327" s="5" t="str">
        <f>IF(ActividadesCom[[#This Row],[NIVEL 4]]&lt;&gt;0,VLOOKUP(ActividadesCom[[#This Row],[NIVEL 4]],Catálogo!A:B,2,FALSE),"")</f>
        <v/>
      </c>
      <c r="AB327" s="5"/>
      <c r="AC327" s="6"/>
      <c r="AD327" s="5"/>
      <c r="AE327" s="5"/>
      <c r="AF327" s="5" t="str">
        <f>IF(ActividadesCom[[#This Row],[NIVEL 5]]&lt;&gt;0,VLOOKUP(ActividadesCom[[#This Row],[NIVEL 5]],Catálogo!A:B,2,FALSE),"")</f>
        <v/>
      </c>
      <c r="AG327" s="5"/>
      <c r="AH327" s="2"/>
      <c r="AI327" s="2"/>
    </row>
    <row r="328" spans="1:35" ht="52" x14ac:dyDescent="0.2">
      <c r="A328" s="5" t="s">
        <v>4764</v>
      </c>
      <c r="B328" s="7">
        <v>13470473</v>
      </c>
      <c r="C328" s="10" t="s">
        <v>1370</v>
      </c>
      <c r="D328" s="7" t="s">
        <v>1245</v>
      </c>
      <c r="E328" s="5">
        <f>SUM(ActividadesCom[[#This Row],[CRÉD. 1]],ActividadesCom[[#This Row],[CRÉD. 2]],ActividadesCom[[#This Row],[CRÉD. 3]],ActividadesCom[[#This Row],[CRÉD. 4]],ActividadesCom[[#This Row],[CRÉD. 5]])</f>
        <v>3</v>
      </c>
      <c r="F3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8" s="5" t="str">
        <f>IF(ActividadesCom[[#This Row],[PROMEDIO]]="","",IF(ActividadesCom[[#This Row],[PROMEDIO]]&gt;=4,"EXCELENTE",IF(ActividadesCom[[#This Row],[PROMEDIO]]&gt;=3,"NOTABLE",IF(ActividadesCom[[#This Row],[PROMEDIO]]&gt;=2,"BUENO",IF(ActividadesCom[[#This Row],[PROMEDIO]]=1,"SUFICIENTE","")))))</f>
        <v/>
      </c>
      <c r="H328" s="5">
        <f>MAX(ActividadesCom[[#This Row],[PERÍODO 1]],ActividadesCom[[#This Row],[PERÍODO 2]],ActividadesCom[[#This Row],[PERÍODO 3]],ActividadesCom[[#This Row],[PERÍODO 4]],ActividadesCom[[#This Row],[PERÍODO 5]])</f>
        <v>20171</v>
      </c>
      <c r="I328" s="6" t="s">
        <v>111</v>
      </c>
      <c r="J328" s="5">
        <v>20143</v>
      </c>
      <c r="K328" s="5" t="s">
        <v>4265</v>
      </c>
      <c r="L328" s="5">
        <f>IF(ActividadesCom[[#This Row],[NIVEL 1]]&lt;&gt;0,VLOOKUP(ActividadesCom[[#This Row],[NIVEL 1]],Catálogo!A:B,2,FALSE),"")</f>
        <v>2</v>
      </c>
      <c r="M328" s="5">
        <v>1</v>
      </c>
      <c r="N328" s="6" t="s">
        <v>119</v>
      </c>
      <c r="O328" s="5">
        <v>20143</v>
      </c>
      <c r="P328" s="5" t="s">
        <v>4265</v>
      </c>
      <c r="Q328" s="5">
        <f>IF(ActividadesCom[[#This Row],[NIVEL 2]]&lt;&gt;0,VLOOKUP(ActividadesCom[[#This Row],[NIVEL 2]],Catálogo!A:B,2,FALSE),"")</f>
        <v>2</v>
      </c>
      <c r="R328" s="5">
        <v>1</v>
      </c>
      <c r="S328" s="6"/>
      <c r="T328" s="5"/>
      <c r="U328" s="5"/>
      <c r="V328" s="5" t="str">
        <f>IF(ActividadesCom[[#This Row],[NIVEL 3]]&lt;&gt;0,VLOOKUP(ActividadesCom[[#This Row],[NIVEL 3]],Catálogo!A:B,2,FALSE),"")</f>
        <v/>
      </c>
      <c r="W328" s="5"/>
      <c r="X328" s="6"/>
      <c r="Y328" s="5"/>
      <c r="Z328" s="5"/>
      <c r="AA328" s="5" t="str">
        <f>IF(ActividadesCom[[#This Row],[NIVEL 4]]&lt;&gt;0,VLOOKUP(ActividadesCom[[#This Row],[NIVEL 4]],Catálogo!A:B,2,FALSE),"")</f>
        <v/>
      </c>
      <c r="AB328" s="5"/>
      <c r="AC328" s="6" t="s">
        <v>31</v>
      </c>
      <c r="AD328" s="5">
        <v>20171</v>
      </c>
      <c r="AE328" s="5" t="s">
        <v>4265</v>
      </c>
      <c r="AF328" s="5">
        <f>IF(ActividadesCom[[#This Row],[NIVEL 5]]&lt;&gt;0,VLOOKUP(ActividadesCom[[#This Row],[NIVEL 5]],Catálogo!A:B,2,FALSE),"")</f>
        <v>2</v>
      </c>
      <c r="AG328" s="5">
        <v>1</v>
      </c>
      <c r="AH328" s="2"/>
      <c r="AI328" s="2"/>
    </row>
    <row r="329" spans="1:35" ht="117" x14ac:dyDescent="0.2">
      <c r="A329" s="5" t="s">
        <v>4771</v>
      </c>
      <c r="B329" s="7">
        <v>13470476</v>
      </c>
      <c r="C329" s="10" t="s">
        <v>1581</v>
      </c>
      <c r="D329" s="7" t="s">
        <v>1245</v>
      </c>
      <c r="E329" s="5">
        <f>SUM(ActividadesCom[[#This Row],[CRÉD. 1]],ActividadesCom[[#This Row],[CRÉD. 2]],ActividadesCom[[#This Row],[CRÉD. 3]],ActividadesCom[[#This Row],[CRÉD. 4]],ActividadesCom[[#This Row],[CRÉD. 5]])</f>
        <v>5</v>
      </c>
      <c r="F32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29" s="5" t="str">
        <f>IF(ActividadesCom[[#This Row],[PROMEDIO]]="","",IF(ActividadesCom[[#This Row],[PROMEDIO]]&gt;=4,"EXCELENTE",IF(ActividadesCom[[#This Row],[PROMEDIO]]&gt;=3,"NOTABLE",IF(ActividadesCom[[#This Row],[PROMEDIO]]&gt;=2,"BUENO",IF(ActividadesCom[[#This Row],[PROMEDIO]]=1,"SUFICIENTE","")))))</f>
        <v>BUENO</v>
      </c>
      <c r="H329" s="5">
        <f>MAX(ActividadesCom[[#This Row],[PERÍODO 1]],ActividadesCom[[#This Row],[PERÍODO 2]],ActividadesCom[[#This Row],[PERÍODO 3]],ActividadesCom[[#This Row],[PERÍODO 4]],ActividadesCom[[#This Row],[PERÍODO 5]])</f>
        <v>20161</v>
      </c>
      <c r="I329" s="6" t="s">
        <v>128</v>
      </c>
      <c r="J329" s="5">
        <v>20161</v>
      </c>
      <c r="K329" s="5" t="s">
        <v>4265</v>
      </c>
      <c r="L329" s="5">
        <f>IF(ActividadesCom[[#This Row],[NIVEL 1]]&lt;&gt;0,VLOOKUP(ActividadesCom[[#This Row],[NIVEL 1]],Catálogo!A:B,2,FALSE),"")</f>
        <v>2</v>
      </c>
      <c r="M329" s="5">
        <v>1</v>
      </c>
      <c r="N329" s="6" t="s">
        <v>138</v>
      </c>
      <c r="O329" s="5">
        <v>20133</v>
      </c>
      <c r="P329" s="5" t="s">
        <v>4265</v>
      </c>
      <c r="Q329" s="5">
        <f>IF(ActividadesCom[[#This Row],[NIVEL 2]]&lt;&gt;0,VLOOKUP(ActividadesCom[[#This Row],[NIVEL 2]],Catálogo!A:B,2,FALSE),"")</f>
        <v>2</v>
      </c>
      <c r="R329" s="5">
        <v>1</v>
      </c>
      <c r="S329" s="6" t="s">
        <v>139</v>
      </c>
      <c r="T329" s="5">
        <v>20161</v>
      </c>
      <c r="U329" s="5" t="s">
        <v>4265</v>
      </c>
      <c r="V329" s="5">
        <f>IF(ActividadesCom[[#This Row],[NIVEL 3]]&lt;&gt;0,VLOOKUP(ActividadesCom[[#This Row],[NIVEL 3]],Catálogo!A:B,2,FALSE),"")</f>
        <v>2</v>
      </c>
      <c r="W329" s="5">
        <v>1</v>
      </c>
      <c r="X329" s="6"/>
      <c r="Y329" s="5"/>
      <c r="Z329" s="5"/>
      <c r="AA329" s="5" t="str">
        <f>IF(ActividadesCom[[#This Row],[NIVEL 4]]&lt;&gt;0,VLOOKUP(ActividadesCom[[#This Row],[NIVEL 4]],Catálogo!A:B,2,FALSE),"")</f>
        <v/>
      </c>
      <c r="AB329" s="5"/>
      <c r="AC329" s="6" t="s">
        <v>97</v>
      </c>
      <c r="AD329" s="5" t="s">
        <v>51</v>
      </c>
      <c r="AE329" s="5" t="s">
        <v>4265</v>
      </c>
      <c r="AF329" s="5">
        <f>IF(ActividadesCom[[#This Row],[NIVEL 5]]&lt;&gt;0,VLOOKUP(ActividadesCom[[#This Row],[NIVEL 5]],Catálogo!A:B,2,FALSE),"")</f>
        <v>2</v>
      </c>
      <c r="AG329" s="5">
        <v>2</v>
      </c>
      <c r="AH329" s="2"/>
      <c r="AI329" s="2"/>
    </row>
    <row r="330" spans="1:35" ht="117" x14ac:dyDescent="0.2">
      <c r="A330" s="5" t="s">
        <v>4770</v>
      </c>
      <c r="B330" s="7">
        <v>13470477</v>
      </c>
      <c r="C330" s="10" t="s">
        <v>1554</v>
      </c>
      <c r="D330" s="7" t="s">
        <v>1245</v>
      </c>
      <c r="E330" s="5">
        <f>SUM(ActividadesCom[[#This Row],[CRÉD. 1]],ActividadesCom[[#This Row],[CRÉD. 2]],ActividadesCom[[#This Row],[CRÉD. 3]],ActividadesCom[[#This Row],[CRÉD. 4]],ActividadesCom[[#This Row],[CRÉD. 5]])</f>
        <v>5</v>
      </c>
      <c r="F33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30" s="5" t="str">
        <f>IF(ActividadesCom[[#This Row],[PROMEDIO]]="","",IF(ActividadesCom[[#This Row],[PROMEDIO]]&gt;=4,"EXCELENTE",IF(ActividadesCom[[#This Row],[PROMEDIO]]&gt;=3,"NOTABLE",IF(ActividadesCom[[#This Row],[PROMEDIO]]&gt;=2,"BUENO",IF(ActividadesCom[[#This Row],[PROMEDIO]]=1,"SUFICIENTE","")))))</f>
        <v>BUENO</v>
      </c>
      <c r="H330" s="5">
        <f>MAX(ActividadesCom[[#This Row],[PERÍODO 1]],ActividadesCom[[#This Row],[PERÍODO 2]],ActividadesCom[[#This Row],[PERÍODO 3]],ActividadesCom[[#This Row],[PERÍODO 4]],ActividadesCom[[#This Row],[PERÍODO 5]])</f>
        <v>20173</v>
      </c>
      <c r="I330" s="6" t="s">
        <v>128</v>
      </c>
      <c r="J330" s="5">
        <v>20161</v>
      </c>
      <c r="K330" s="5" t="s">
        <v>4265</v>
      </c>
      <c r="L330" s="5">
        <f>IF(ActividadesCom[[#This Row],[NIVEL 1]]&lt;&gt;0,VLOOKUP(ActividadesCom[[#This Row],[NIVEL 1]],Catálogo!A:B,2,FALSE),"")</f>
        <v>2</v>
      </c>
      <c r="M330" s="5">
        <v>1</v>
      </c>
      <c r="N330" s="6" t="s">
        <v>655</v>
      </c>
      <c r="O330" s="5">
        <v>20173</v>
      </c>
      <c r="P330" s="5" t="s">
        <v>4265</v>
      </c>
      <c r="Q330" s="5">
        <f>IF(ActividadesCom[[#This Row],[NIVEL 2]]&lt;&gt;0,VLOOKUP(ActividadesCom[[#This Row],[NIVEL 2]],Catálogo!A:B,2,FALSE),"")</f>
        <v>2</v>
      </c>
      <c r="R330" s="5">
        <v>2</v>
      </c>
      <c r="S330" s="6"/>
      <c r="T330" s="5"/>
      <c r="U330" s="5"/>
      <c r="V330" s="5" t="str">
        <f>IF(ActividadesCom[[#This Row],[NIVEL 3]]&lt;&gt;0,VLOOKUP(ActividadesCom[[#This Row],[NIVEL 3]],Catálogo!A:B,2,FALSE),"")</f>
        <v/>
      </c>
      <c r="W330" s="5"/>
      <c r="X330" s="6"/>
      <c r="Y330" s="5"/>
      <c r="Z330" s="5"/>
      <c r="AA330" s="5" t="str">
        <f>IF(ActividadesCom[[#This Row],[NIVEL 4]]&lt;&gt;0,VLOOKUP(ActividadesCom[[#This Row],[NIVEL 4]],Catálogo!A:B,2,FALSE),"")</f>
        <v/>
      </c>
      <c r="AB330" s="5"/>
      <c r="AC330" s="6" t="s">
        <v>55</v>
      </c>
      <c r="AD330" s="5" t="s">
        <v>51</v>
      </c>
      <c r="AE330" s="5" t="s">
        <v>4265</v>
      </c>
      <c r="AF330" s="5">
        <f>IF(ActividadesCom[[#This Row],[NIVEL 5]]&lt;&gt;0,VLOOKUP(ActividadesCom[[#This Row],[NIVEL 5]],Catálogo!A:B,2,FALSE),"")</f>
        <v>2</v>
      </c>
      <c r="AG330" s="5">
        <v>2</v>
      </c>
      <c r="AH330" s="2"/>
      <c r="AI330" s="2"/>
    </row>
    <row r="331" spans="1:35" ht="26" x14ac:dyDescent="0.2">
      <c r="A331" s="5" t="s">
        <v>4766</v>
      </c>
      <c r="B331" s="7">
        <v>13470479</v>
      </c>
      <c r="C331" s="10" t="s">
        <v>1430</v>
      </c>
      <c r="D331" s="7" t="s">
        <v>1245</v>
      </c>
      <c r="E331" s="5">
        <f>SUM(ActividadesCom[[#This Row],[CRÉD. 1]],ActividadesCom[[#This Row],[CRÉD. 2]],ActividadesCom[[#This Row],[CRÉD. 3]],ActividadesCom[[#This Row],[CRÉD. 4]],ActividadesCom[[#This Row],[CRÉD. 5]])</f>
        <v>1</v>
      </c>
      <c r="F3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1" s="5" t="str">
        <f>IF(ActividadesCom[[#This Row],[PROMEDIO]]="","",IF(ActividadesCom[[#This Row],[PROMEDIO]]&gt;=4,"EXCELENTE",IF(ActividadesCom[[#This Row],[PROMEDIO]]&gt;=3,"NOTABLE",IF(ActividadesCom[[#This Row],[PROMEDIO]]&gt;=2,"BUENO",IF(ActividadesCom[[#This Row],[PROMEDIO]]=1,"SUFICIENTE","")))))</f>
        <v/>
      </c>
      <c r="H331" s="5">
        <f>MAX(ActividadesCom[[#This Row],[PERÍODO 1]],ActividadesCom[[#This Row],[PERÍODO 2]],ActividadesCom[[#This Row],[PERÍODO 3]],ActividadesCom[[#This Row],[PERÍODO 4]],ActividadesCom[[#This Row],[PERÍODO 5]])</f>
        <v>2013</v>
      </c>
      <c r="I331" s="6"/>
      <c r="J331" s="5"/>
      <c r="K331" s="5"/>
      <c r="L331" s="5" t="str">
        <f>IF(ActividadesCom[[#This Row],[NIVEL 1]]&lt;&gt;0,VLOOKUP(ActividadesCom[[#This Row],[NIVEL 1]],Catálogo!A:B,2,FALSE),"")</f>
        <v/>
      </c>
      <c r="M331" s="5"/>
      <c r="N331" s="6"/>
      <c r="O331" s="5"/>
      <c r="P331" s="5"/>
      <c r="Q331" s="5" t="str">
        <f>IF(ActividadesCom[[#This Row],[NIVEL 2]]&lt;&gt;0,VLOOKUP(ActividadesCom[[#This Row],[NIVEL 2]],Catálogo!A:B,2,FALSE),"")</f>
        <v/>
      </c>
      <c r="R331" s="5"/>
      <c r="S331" s="6"/>
      <c r="T331" s="5"/>
      <c r="U331" s="5"/>
      <c r="V331" s="5" t="str">
        <f>IF(ActividadesCom[[#This Row],[NIVEL 3]]&lt;&gt;0,VLOOKUP(ActividadesCom[[#This Row],[NIVEL 3]],Catálogo!A:B,2,FALSE),"")</f>
        <v/>
      </c>
      <c r="W331" s="5"/>
      <c r="X331" s="6"/>
      <c r="Y331" s="5"/>
      <c r="Z331" s="5"/>
      <c r="AA331" s="5" t="str">
        <f>IF(ActividadesCom[[#This Row],[NIVEL 4]]&lt;&gt;0,VLOOKUP(ActividadesCom[[#This Row],[NIVEL 4]],Catálogo!A:B,2,FALSE),"")</f>
        <v/>
      </c>
      <c r="AB331" s="5"/>
      <c r="AC331" s="6" t="s">
        <v>20</v>
      </c>
      <c r="AD331" s="5">
        <v>2013</v>
      </c>
      <c r="AE331" s="5" t="s">
        <v>4265</v>
      </c>
      <c r="AF331" s="5">
        <f>IF(ActividadesCom[[#This Row],[NIVEL 5]]&lt;&gt;0,VLOOKUP(ActividadesCom[[#This Row],[NIVEL 5]],Catálogo!A:B,2,FALSE),"")</f>
        <v>2</v>
      </c>
      <c r="AG331" s="5">
        <v>1</v>
      </c>
      <c r="AH331" s="2"/>
      <c r="AI331" s="2"/>
    </row>
    <row r="332" spans="1:35" ht="65" x14ac:dyDescent="0.2">
      <c r="A332" s="5" t="s">
        <v>4764</v>
      </c>
      <c r="B332" s="7">
        <v>13470481</v>
      </c>
      <c r="C332" s="10" t="s">
        <v>1371</v>
      </c>
      <c r="D332" s="7" t="s">
        <v>1250</v>
      </c>
      <c r="E332" s="5">
        <f>SUM(ActividadesCom[[#This Row],[CRÉD. 1]],ActividadesCom[[#This Row],[CRÉD. 2]],ActividadesCom[[#This Row],[CRÉD. 3]],ActividadesCom[[#This Row],[CRÉD. 4]],ActividadesCom[[#This Row],[CRÉD. 5]])</f>
        <v>6</v>
      </c>
      <c r="F33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32" s="5" t="str">
        <f>IF(ActividadesCom[[#This Row],[PROMEDIO]]="","",IF(ActividadesCom[[#This Row],[PROMEDIO]]&gt;=4,"EXCELENTE",IF(ActividadesCom[[#This Row],[PROMEDIO]]&gt;=3,"NOTABLE",IF(ActividadesCom[[#This Row],[PROMEDIO]]&gt;=2,"BUENO",IF(ActividadesCom[[#This Row],[PROMEDIO]]=1,"SUFICIENTE","")))))</f>
        <v>BUENO</v>
      </c>
      <c r="H332" s="5">
        <f>MAX(ActividadesCom[[#This Row],[PERÍODO 1]],ActividadesCom[[#This Row],[PERÍODO 2]],ActividadesCom[[#This Row],[PERÍODO 3]],ActividadesCom[[#This Row],[PERÍODO 4]],ActividadesCom[[#This Row],[PERÍODO 5]])</f>
        <v>20151</v>
      </c>
      <c r="I332" s="6" t="s">
        <v>3</v>
      </c>
      <c r="J332" s="5">
        <v>20151</v>
      </c>
      <c r="K332" s="5" t="s">
        <v>4265</v>
      </c>
      <c r="L332" s="5">
        <f>IF(ActividadesCom[[#This Row],[NIVEL 1]]&lt;&gt;0,VLOOKUP(ActividadesCom[[#This Row],[NIVEL 1]],Catálogo!A:B,2,FALSE),"")</f>
        <v>2</v>
      </c>
      <c r="M332" s="5">
        <v>1</v>
      </c>
      <c r="N332" s="6" t="s">
        <v>111</v>
      </c>
      <c r="O332" s="5">
        <v>20143</v>
      </c>
      <c r="P332" s="5" t="s">
        <v>4265</v>
      </c>
      <c r="Q332" s="5">
        <f>IF(ActividadesCom[[#This Row],[NIVEL 2]]&lt;&gt;0,VLOOKUP(ActividadesCom[[#This Row],[NIVEL 2]],Catálogo!A:B,2,FALSE),"")</f>
        <v>2</v>
      </c>
      <c r="R332" s="5">
        <v>1</v>
      </c>
      <c r="S332" s="6" t="s">
        <v>117</v>
      </c>
      <c r="T332" s="5">
        <v>20143</v>
      </c>
      <c r="U332" s="5" t="s">
        <v>4265</v>
      </c>
      <c r="V332" s="5">
        <f>IF(ActividadesCom[[#This Row],[NIVEL 3]]&lt;&gt;0,VLOOKUP(ActividadesCom[[#This Row],[NIVEL 3]],Catálogo!A:B,2,FALSE),"")</f>
        <v>2</v>
      </c>
      <c r="W332" s="5">
        <v>1</v>
      </c>
      <c r="X332" s="6" t="s">
        <v>111</v>
      </c>
      <c r="Y332" s="5">
        <v>20133</v>
      </c>
      <c r="Z332" s="5" t="s">
        <v>4265</v>
      </c>
      <c r="AA332" s="5">
        <f>IF(ActividadesCom[[#This Row],[NIVEL 4]]&lt;&gt;0,VLOOKUP(ActividadesCom[[#This Row],[NIVEL 4]],Catálogo!A:B,2,FALSE),"")</f>
        <v>2</v>
      </c>
      <c r="AB332" s="5">
        <v>1</v>
      </c>
      <c r="AC332" s="6" t="s">
        <v>14</v>
      </c>
      <c r="AD332" s="5" t="s">
        <v>51</v>
      </c>
      <c r="AE332" s="5" t="s">
        <v>4265</v>
      </c>
      <c r="AF332" s="5">
        <f>IF(ActividadesCom[[#This Row],[NIVEL 5]]&lt;&gt;0,VLOOKUP(ActividadesCom[[#This Row],[NIVEL 5]],Catálogo!A:B,2,FALSE),"")</f>
        <v>2</v>
      </c>
      <c r="AG332" s="5">
        <v>2</v>
      </c>
      <c r="AH332" s="2"/>
      <c r="AI332" s="2"/>
    </row>
    <row r="333" spans="1:35" ht="91" x14ac:dyDescent="0.2">
      <c r="A333" s="5" t="s">
        <v>4771</v>
      </c>
      <c r="B333" s="7">
        <v>13470482</v>
      </c>
      <c r="C333" s="10" t="s">
        <v>1582</v>
      </c>
      <c r="D333" s="7" t="s">
        <v>1250</v>
      </c>
      <c r="E333" s="5">
        <f>SUM(ActividadesCom[[#This Row],[CRÉD. 1]],ActividadesCom[[#This Row],[CRÉD. 2]],ActividadesCom[[#This Row],[CRÉD. 3]],ActividadesCom[[#This Row],[CRÉD. 4]],ActividadesCom[[#This Row],[CRÉD. 5]])</f>
        <v>5</v>
      </c>
      <c r="F33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33" s="5" t="str">
        <f>IF(ActividadesCom[[#This Row],[PROMEDIO]]="","",IF(ActividadesCom[[#This Row],[PROMEDIO]]&gt;=4,"EXCELENTE",IF(ActividadesCom[[#This Row],[PROMEDIO]]&gt;=3,"NOTABLE",IF(ActividadesCom[[#This Row],[PROMEDIO]]&gt;=2,"BUENO",IF(ActividadesCom[[#This Row],[PROMEDIO]]=1,"SUFICIENTE","")))))</f>
        <v>BUENO</v>
      </c>
      <c r="H333" s="5">
        <f>MAX(ActividadesCom[[#This Row],[PERÍODO 1]],ActividadesCom[[#This Row],[PERÍODO 2]],ActividadesCom[[#This Row],[PERÍODO 3]],ActividadesCom[[#This Row],[PERÍODO 4]],ActividadesCom[[#This Row],[PERÍODO 5]])</f>
        <v>20183</v>
      </c>
      <c r="I333" s="6" t="s">
        <v>413</v>
      </c>
      <c r="J333" s="5">
        <v>20163</v>
      </c>
      <c r="K333" s="5" t="s">
        <v>4265</v>
      </c>
      <c r="L333" s="5">
        <f>IF(ActividadesCom[[#This Row],[NIVEL 1]]&lt;&gt;0,VLOOKUP(ActividadesCom[[#This Row],[NIVEL 1]],Catálogo!A:B,2,FALSE),"")</f>
        <v>2</v>
      </c>
      <c r="M333" s="5">
        <v>1</v>
      </c>
      <c r="N333" s="6" t="s">
        <v>635</v>
      </c>
      <c r="O333" s="5">
        <v>20133</v>
      </c>
      <c r="P333" s="5" t="s">
        <v>4265</v>
      </c>
      <c r="Q333" s="5">
        <f>IF(ActividadesCom[[#This Row],[NIVEL 2]]&lt;&gt;0,VLOOKUP(ActividadesCom[[#This Row],[NIVEL 2]],Catálogo!A:B,2,FALSE),"")</f>
        <v>2</v>
      </c>
      <c r="R333" s="5">
        <v>1</v>
      </c>
      <c r="S333" s="6" t="s">
        <v>849</v>
      </c>
      <c r="T333" s="5">
        <v>20183</v>
      </c>
      <c r="U333" s="5" t="s">
        <v>4265</v>
      </c>
      <c r="V333" s="5">
        <f>IF(ActividadesCom[[#This Row],[NIVEL 3]]&lt;&gt;0,VLOOKUP(ActividadesCom[[#This Row],[NIVEL 3]],Catálogo!A:B,2,FALSE),"")</f>
        <v>2</v>
      </c>
      <c r="W333" s="5">
        <v>1</v>
      </c>
      <c r="X333" s="6" t="s">
        <v>167</v>
      </c>
      <c r="Y333" s="5">
        <v>20161</v>
      </c>
      <c r="Z333" s="5" t="s">
        <v>4265</v>
      </c>
      <c r="AA333" s="5">
        <f>IF(ActividadesCom[[#This Row],[NIVEL 4]]&lt;&gt;0,VLOOKUP(ActividadesCom[[#This Row],[NIVEL 4]],Catálogo!A:B,2,FALSE),"")</f>
        <v>2</v>
      </c>
      <c r="AB333" s="5">
        <v>1</v>
      </c>
      <c r="AC333" s="6" t="s">
        <v>11</v>
      </c>
      <c r="AD333" s="5">
        <v>20133</v>
      </c>
      <c r="AE333" s="5" t="s">
        <v>4265</v>
      </c>
      <c r="AF333" s="5">
        <f>IF(ActividadesCom[[#This Row],[NIVEL 5]]&lt;&gt;0,VLOOKUP(ActividadesCom[[#This Row],[NIVEL 5]],Catálogo!A:B,2,FALSE),"")</f>
        <v>2</v>
      </c>
      <c r="AG333" s="5">
        <v>1</v>
      </c>
      <c r="AH333" s="2"/>
      <c r="AI333" s="2"/>
    </row>
    <row r="334" spans="1:35" ht="65" x14ac:dyDescent="0.2">
      <c r="A334" s="5" t="s">
        <v>4764</v>
      </c>
      <c r="B334" s="7">
        <v>13470483</v>
      </c>
      <c r="C334" s="10" t="s">
        <v>1372</v>
      </c>
      <c r="D334" s="7" t="s">
        <v>1250</v>
      </c>
      <c r="E334" s="5">
        <f>SUM(ActividadesCom[[#This Row],[CRÉD. 1]],ActividadesCom[[#This Row],[CRÉD. 2]],ActividadesCom[[#This Row],[CRÉD. 3]],ActividadesCom[[#This Row],[CRÉD. 4]],ActividadesCom[[#This Row],[CRÉD. 5]])</f>
        <v>5</v>
      </c>
      <c r="F33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34" s="5" t="str">
        <f>IF(ActividadesCom[[#This Row],[PROMEDIO]]="","",IF(ActividadesCom[[#This Row],[PROMEDIO]]&gt;=4,"EXCELENTE",IF(ActividadesCom[[#This Row],[PROMEDIO]]&gt;=3,"NOTABLE",IF(ActividadesCom[[#This Row],[PROMEDIO]]&gt;=2,"BUENO",IF(ActividadesCom[[#This Row],[PROMEDIO]]=1,"SUFICIENTE","")))))</f>
        <v>BUENO</v>
      </c>
      <c r="H334" s="5">
        <f>MAX(ActividadesCom[[#This Row],[PERÍODO 1]],ActividadesCom[[#This Row],[PERÍODO 2]],ActividadesCom[[#This Row],[PERÍODO 3]],ActividadesCom[[#This Row],[PERÍODO 4]],ActividadesCom[[#This Row],[PERÍODO 5]])</f>
        <v>20163</v>
      </c>
      <c r="I334" s="6" t="s">
        <v>3</v>
      </c>
      <c r="J334" s="5">
        <v>20151</v>
      </c>
      <c r="K334" s="5" t="s">
        <v>4265</v>
      </c>
      <c r="L334" s="5">
        <f>IF(ActividadesCom[[#This Row],[NIVEL 1]]&lt;&gt;0,VLOOKUP(ActividadesCom[[#This Row],[NIVEL 1]],Catálogo!A:B,2,FALSE),"")</f>
        <v>2</v>
      </c>
      <c r="M334" s="5">
        <v>1</v>
      </c>
      <c r="N334" s="6" t="s">
        <v>111</v>
      </c>
      <c r="O334" s="5">
        <v>20143</v>
      </c>
      <c r="P334" s="5" t="s">
        <v>4265</v>
      </c>
      <c r="Q334" s="5">
        <f>IF(ActividadesCom[[#This Row],[NIVEL 2]]&lt;&gt;0,VLOOKUP(ActividadesCom[[#This Row],[NIVEL 2]],Catálogo!A:B,2,FALSE),"")</f>
        <v>2</v>
      </c>
      <c r="R334" s="5">
        <v>1</v>
      </c>
      <c r="S334" s="6" t="s">
        <v>117</v>
      </c>
      <c r="T334" s="5">
        <v>20143</v>
      </c>
      <c r="U334" s="5" t="s">
        <v>4265</v>
      </c>
      <c r="V334" s="5">
        <f>IF(ActividadesCom[[#This Row],[NIVEL 3]]&lt;&gt;0,VLOOKUP(ActividadesCom[[#This Row],[NIVEL 3]],Catálogo!A:B,2,FALSE),"")</f>
        <v>2</v>
      </c>
      <c r="W334" s="5">
        <v>1</v>
      </c>
      <c r="X334" s="6" t="s">
        <v>29</v>
      </c>
      <c r="Y334" s="5">
        <v>20163</v>
      </c>
      <c r="Z334" s="5" t="s">
        <v>4265</v>
      </c>
      <c r="AA334" s="5">
        <f>IF(ActividadesCom[[#This Row],[NIVEL 4]]&lt;&gt;0,VLOOKUP(ActividadesCom[[#This Row],[NIVEL 4]],Catálogo!A:B,2,FALSE),"")</f>
        <v>2</v>
      </c>
      <c r="AB334" s="5">
        <v>1</v>
      </c>
      <c r="AC334" s="6" t="s">
        <v>2</v>
      </c>
      <c r="AD334" s="5">
        <v>20133</v>
      </c>
      <c r="AE334" s="5" t="s">
        <v>4265</v>
      </c>
      <c r="AF334" s="5">
        <f>IF(ActividadesCom[[#This Row],[NIVEL 5]]&lt;&gt;0,VLOOKUP(ActividadesCom[[#This Row],[NIVEL 5]],Catálogo!A:B,2,FALSE),"")</f>
        <v>2</v>
      </c>
      <c r="AG334" s="5">
        <v>1</v>
      </c>
      <c r="AH334" s="2"/>
      <c r="AI334" s="2"/>
    </row>
    <row r="335" spans="1:35" ht="78" x14ac:dyDescent="0.2">
      <c r="A335" s="5" t="s">
        <v>4764</v>
      </c>
      <c r="B335" s="7">
        <v>13470484</v>
      </c>
      <c r="C335" s="10" t="s">
        <v>1373</v>
      </c>
      <c r="D335" s="7" t="s">
        <v>1250</v>
      </c>
      <c r="E335" s="5">
        <f>SUM(ActividadesCom[[#This Row],[CRÉD. 1]],ActividadesCom[[#This Row],[CRÉD. 2]],ActividadesCom[[#This Row],[CRÉD. 3]],ActividadesCom[[#This Row],[CRÉD. 4]],ActividadesCom[[#This Row],[CRÉD. 5]])</f>
        <v>5</v>
      </c>
      <c r="F33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35" s="5" t="str">
        <f>IF(ActividadesCom[[#This Row],[PROMEDIO]]="","",IF(ActividadesCom[[#This Row],[PROMEDIO]]&gt;=4,"EXCELENTE",IF(ActividadesCom[[#This Row],[PROMEDIO]]&gt;=3,"NOTABLE",IF(ActividadesCom[[#This Row],[PROMEDIO]]&gt;=2,"BUENO",IF(ActividadesCom[[#This Row],[PROMEDIO]]=1,"SUFICIENTE","")))))</f>
        <v>BUENO</v>
      </c>
      <c r="H335" s="5">
        <f>MAX(ActividadesCom[[#This Row],[PERÍODO 1]],ActividadesCom[[#This Row],[PERÍODO 2]],ActividadesCom[[#This Row],[PERÍODO 3]],ActividadesCom[[#This Row],[PERÍODO 4]],ActividadesCom[[#This Row],[PERÍODO 5]])</f>
        <v>20151</v>
      </c>
      <c r="I335" s="6" t="s">
        <v>17</v>
      </c>
      <c r="J335" s="5">
        <v>20133</v>
      </c>
      <c r="K335" s="5" t="s">
        <v>4265</v>
      </c>
      <c r="L335" s="5">
        <f>IF(ActividadesCom[[#This Row],[NIVEL 1]]&lt;&gt;0,VLOOKUP(ActividadesCom[[#This Row],[NIVEL 1]],Catálogo!A:B,2,FALSE),"")</f>
        <v>2</v>
      </c>
      <c r="M335" s="5">
        <v>1</v>
      </c>
      <c r="N335" s="6" t="s">
        <v>3</v>
      </c>
      <c r="O335" s="5">
        <v>20151</v>
      </c>
      <c r="P335" s="5" t="s">
        <v>4265</v>
      </c>
      <c r="Q335" s="5">
        <f>IF(ActividadesCom[[#This Row],[NIVEL 2]]&lt;&gt;0,VLOOKUP(ActividadesCom[[#This Row],[NIVEL 2]],Catálogo!A:B,2,FALSE),"")</f>
        <v>2</v>
      </c>
      <c r="R335" s="5">
        <v>1</v>
      </c>
      <c r="S335" s="6" t="s">
        <v>111</v>
      </c>
      <c r="T335" s="5">
        <v>20151</v>
      </c>
      <c r="U335" s="5" t="s">
        <v>4265</v>
      </c>
      <c r="V335" s="5">
        <f>IF(ActividadesCom[[#This Row],[NIVEL 3]]&lt;&gt;0,VLOOKUP(ActividadesCom[[#This Row],[NIVEL 3]],Catálogo!A:B,2,FALSE),"")</f>
        <v>2</v>
      </c>
      <c r="W335" s="5">
        <v>1</v>
      </c>
      <c r="X335" s="6" t="s">
        <v>113</v>
      </c>
      <c r="Y335" s="5">
        <v>20133</v>
      </c>
      <c r="Z335" s="5" t="s">
        <v>4265</v>
      </c>
      <c r="AA335" s="5">
        <f>IF(ActividadesCom[[#This Row],[NIVEL 4]]&lt;&gt;0,VLOOKUP(ActividadesCom[[#This Row],[NIVEL 4]],Catálogo!A:B,2,FALSE),"")</f>
        <v>2</v>
      </c>
      <c r="AB335" s="5">
        <v>1</v>
      </c>
      <c r="AC335" s="6" t="s">
        <v>81</v>
      </c>
      <c r="AD335" s="5">
        <v>20133</v>
      </c>
      <c r="AE335" s="5" t="s">
        <v>4265</v>
      </c>
      <c r="AF335" s="5">
        <f>IF(ActividadesCom[[#This Row],[NIVEL 5]]&lt;&gt;0,VLOOKUP(ActividadesCom[[#This Row],[NIVEL 5]],Catálogo!A:B,2,FALSE),"")</f>
        <v>2</v>
      </c>
      <c r="AG335" s="5">
        <v>1</v>
      </c>
      <c r="AH335" s="2"/>
      <c r="AI335" s="2"/>
    </row>
    <row r="336" spans="1:35" ht="65" x14ac:dyDescent="0.2">
      <c r="A336" s="5" t="s">
        <v>4764</v>
      </c>
      <c r="B336" s="7">
        <v>13470485</v>
      </c>
      <c r="C336" s="10" t="s">
        <v>1374</v>
      </c>
      <c r="D336" s="7" t="s">
        <v>1245</v>
      </c>
      <c r="E336" s="5">
        <f>SUM(ActividadesCom[[#This Row],[CRÉD. 1]],ActividadesCom[[#This Row],[CRÉD. 2]],ActividadesCom[[#This Row],[CRÉD. 3]],ActividadesCom[[#This Row],[CRÉD. 4]],ActividadesCom[[#This Row],[CRÉD. 5]])</f>
        <v>5</v>
      </c>
      <c r="F33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36" s="5" t="str">
        <f>IF(ActividadesCom[[#This Row],[PROMEDIO]]="","",IF(ActividadesCom[[#This Row],[PROMEDIO]]&gt;=4,"EXCELENTE",IF(ActividadesCom[[#This Row],[PROMEDIO]]&gt;=3,"NOTABLE",IF(ActividadesCom[[#This Row],[PROMEDIO]]&gt;=2,"BUENO",IF(ActividadesCom[[#This Row],[PROMEDIO]]=1,"SUFICIENTE","")))))</f>
        <v>BUENO</v>
      </c>
      <c r="H336" s="5">
        <f>MAX(ActividadesCom[[#This Row],[PERÍODO 1]],ActividadesCom[[#This Row],[PERÍODO 2]],ActividadesCom[[#This Row],[PERÍODO 3]],ActividadesCom[[#This Row],[PERÍODO 4]],ActividadesCom[[#This Row],[PERÍODO 5]])</f>
        <v>20163</v>
      </c>
      <c r="I336" s="6" t="s">
        <v>3</v>
      </c>
      <c r="J336" s="5">
        <v>20151</v>
      </c>
      <c r="K336" s="5" t="s">
        <v>4265</v>
      </c>
      <c r="L336" s="5">
        <f>IF(ActividadesCom[[#This Row],[NIVEL 1]]&lt;&gt;0,VLOOKUP(ActividadesCom[[#This Row],[NIVEL 1]],Catálogo!A:B,2,FALSE),"")</f>
        <v>2</v>
      </c>
      <c r="M336" s="5">
        <v>1</v>
      </c>
      <c r="N336" s="6" t="s">
        <v>119</v>
      </c>
      <c r="O336" s="5">
        <v>20143</v>
      </c>
      <c r="P336" s="5" t="s">
        <v>4265</v>
      </c>
      <c r="Q336" s="5">
        <f>IF(ActividadesCom[[#This Row],[NIVEL 2]]&lt;&gt;0,VLOOKUP(ActividadesCom[[#This Row],[NIVEL 2]],Catálogo!A:B,2,FALSE),"")</f>
        <v>2</v>
      </c>
      <c r="R336" s="5">
        <v>1</v>
      </c>
      <c r="S336" s="6" t="s">
        <v>111</v>
      </c>
      <c r="T336" s="5">
        <v>20133</v>
      </c>
      <c r="U336" s="5" t="s">
        <v>4265</v>
      </c>
      <c r="V336" s="5">
        <f>IF(ActividadesCom[[#This Row],[NIVEL 3]]&lt;&gt;0,VLOOKUP(ActividadesCom[[#This Row],[NIVEL 3]],Catálogo!A:B,2,FALSE),"")</f>
        <v>2</v>
      </c>
      <c r="W336" s="5">
        <v>1</v>
      </c>
      <c r="X336" s="6" t="s">
        <v>31</v>
      </c>
      <c r="Y336" s="5">
        <v>20133</v>
      </c>
      <c r="Z336" s="5" t="s">
        <v>4265</v>
      </c>
      <c r="AA336" s="5">
        <f>IF(ActividadesCom[[#This Row],[NIVEL 4]]&lt;&gt;0,VLOOKUP(ActividadesCom[[#This Row],[NIVEL 4]],Catálogo!A:B,2,FALSE),"")</f>
        <v>2</v>
      </c>
      <c r="AB336" s="5">
        <v>1</v>
      </c>
      <c r="AC336" s="6" t="s">
        <v>2</v>
      </c>
      <c r="AD336" s="5">
        <v>20163</v>
      </c>
      <c r="AE336" s="5" t="s">
        <v>4265</v>
      </c>
      <c r="AF336" s="5">
        <f>IF(ActividadesCom[[#This Row],[NIVEL 5]]&lt;&gt;0,VLOOKUP(ActividadesCom[[#This Row],[NIVEL 5]],Catálogo!A:B,2,FALSE),"")</f>
        <v>2</v>
      </c>
      <c r="AG336" s="5">
        <v>1</v>
      </c>
      <c r="AH336" s="2"/>
      <c r="AI336" s="2"/>
    </row>
    <row r="337" spans="1:35" ht="117" x14ac:dyDescent="0.2">
      <c r="A337" s="5" t="s">
        <v>4771</v>
      </c>
      <c r="B337" s="7">
        <v>13470486</v>
      </c>
      <c r="C337" s="10" t="s">
        <v>1583</v>
      </c>
      <c r="D337" s="7" t="s">
        <v>1245</v>
      </c>
      <c r="E337" s="5">
        <f>SUM(ActividadesCom[[#This Row],[CRÉD. 1]],ActividadesCom[[#This Row],[CRÉD. 2]],ActividadesCom[[#This Row],[CRÉD. 3]],ActividadesCom[[#This Row],[CRÉD. 4]],ActividadesCom[[#This Row],[CRÉD. 5]])</f>
        <v>6</v>
      </c>
      <c r="F33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37" s="5" t="str">
        <f>IF(ActividadesCom[[#This Row],[PROMEDIO]]="","",IF(ActividadesCom[[#This Row],[PROMEDIO]]&gt;=4,"EXCELENTE",IF(ActividadesCom[[#This Row],[PROMEDIO]]&gt;=3,"NOTABLE",IF(ActividadesCom[[#This Row],[PROMEDIO]]&gt;=2,"BUENO",IF(ActividadesCom[[#This Row],[PROMEDIO]]=1,"SUFICIENTE","")))))</f>
        <v>BUENO</v>
      </c>
      <c r="H337" s="5">
        <f>MAX(ActividadesCom[[#This Row],[PERÍODO 1]],ActividadesCom[[#This Row],[PERÍODO 2]],ActividadesCom[[#This Row],[PERÍODO 3]],ActividadesCom[[#This Row],[PERÍODO 4]],ActividadesCom[[#This Row],[PERÍODO 5]])</f>
        <v>20161</v>
      </c>
      <c r="I337" s="6" t="s">
        <v>230</v>
      </c>
      <c r="J337" s="5">
        <v>20133</v>
      </c>
      <c r="K337" s="5" t="s">
        <v>4265</v>
      </c>
      <c r="L337" s="5">
        <f>IF(ActividadesCom[[#This Row],[NIVEL 1]]&lt;&gt;0,VLOOKUP(ActividadesCom[[#This Row],[NIVEL 1]],Catálogo!A:B,2,FALSE),"")</f>
        <v>2</v>
      </c>
      <c r="M337" s="5">
        <v>1</v>
      </c>
      <c r="N337" s="6" t="s">
        <v>442</v>
      </c>
      <c r="O337" s="5">
        <v>20133</v>
      </c>
      <c r="P337" s="5" t="s">
        <v>4265</v>
      </c>
      <c r="Q337" s="5">
        <f>IF(ActividadesCom[[#This Row],[NIVEL 2]]&lt;&gt;0,VLOOKUP(ActividadesCom[[#This Row],[NIVEL 2]],Catálogo!A:B,2,FALSE),"")</f>
        <v>2</v>
      </c>
      <c r="R337" s="5">
        <v>1</v>
      </c>
      <c r="S337" s="6" t="s">
        <v>366</v>
      </c>
      <c r="T337" s="5">
        <v>20161</v>
      </c>
      <c r="U337" s="5" t="s">
        <v>4265</v>
      </c>
      <c r="V337" s="5">
        <f>IF(ActividadesCom[[#This Row],[NIVEL 3]]&lt;&gt;0,VLOOKUP(ActividadesCom[[#This Row],[NIVEL 3]],Catálogo!A:B,2,FALSE),"")</f>
        <v>2</v>
      </c>
      <c r="W337" s="5">
        <v>1</v>
      </c>
      <c r="X337" s="6" t="s">
        <v>167</v>
      </c>
      <c r="Y337" s="5">
        <v>20161</v>
      </c>
      <c r="Z337" s="5" t="s">
        <v>4265</v>
      </c>
      <c r="AA337" s="5">
        <f>IF(ActividadesCom[[#This Row],[NIVEL 4]]&lt;&gt;0,VLOOKUP(ActividadesCom[[#This Row],[NIVEL 4]],Catálogo!A:B,2,FALSE),"")</f>
        <v>2</v>
      </c>
      <c r="AB337" s="5">
        <v>1</v>
      </c>
      <c r="AC337" s="6" t="s">
        <v>140</v>
      </c>
      <c r="AD337" s="5" t="s">
        <v>51</v>
      </c>
      <c r="AE337" s="5" t="s">
        <v>4265</v>
      </c>
      <c r="AF337" s="5">
        <f>IF(ActividadesCom[[#This Row],[NIVEL 5]]&lt;&gt;0,VLOOKUP(ActividadesCom[[#This Row],[NIVEL 5]],Catálogo!A:B,2,FALSE),"")</f>
        <v>2</v>
      </c>
      <c r="AG337" s="5">
        <v>2</v>
      </c>
      <c r="AH337" s="2"/>
      <c r="AI337" s="2"/>
    </row>
    <row r="338" spans="1:35" x14ac:dyDescent="0.2">
      <c r="A338" s="5" t="s">
        <v>4770</v>
      </c>
      <c r="B338" s="7">
        <v>13470487</v>
      </c>
      <c r="C338" s="10" t="s">
        <v>1555</v>
      </c>
      <c r="D338" s="7" t="s">
        <v>1245</v>
      </c>
      <c r="E338" s="5">
        <f>SUM(ActividadesCom[[#This Row],[CRÉD. 1]],ActividadesCom[[#This Row],[CRÉD. 2]],ActividadesCom[[#This Row],[CRÉD. 3]],ActividadesCom[[#This Row],[CRÉD. 4]],ActividadesCom[[#This Row],[CRÉD. 5]])</f>
        <v>0</v>
      </c>
      <c r="F3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8" s="5" t="str">
        <f>IF(ActividadesCom[[#This Row],[PROMEDIO]]="","",IF(ActividadesCom[[#This Row],[PROMEDIO]]&gt;=4,"EXCELENTE",IF(ActividadesCom[[#This Row],[PROMEDIO]]&gt;=3,"NOTABLE",IF(ActividadesCom[[#This Row],[PROMEDIO]]&gt;=2,"BUENO",IF(ActividadesCom[[#This Row],[PROMEDIO]]=1,"SUFICIENTE","")))))</f>
        <v/>
      </c>
      <c r="H338" s="5">
        <f>MAX(ActividadesCom[[#This Row],[PERÍODO 1]],ActividadesCom[[#This Row],[PERÍODO 2]],ActividadesCom[[#This Row],[PERÍODO 3]],ActividadesCom[[#This Row],[PERÍODO 4]],ActividadesCom[[#This Row],[PERÍODO 5]])</f>
        <v>0</v>
      </c>
      <c r="I338" s="6"/>
      <c r="J338" s="5"/>
      <c r="K338" s="5"/>
      <c r="L338" s="5" t="str">
        <f>IF(ActividadesCom[[#This Row],[NIVEL 1]]&lt;&gt;0,VLOOKUP(ActividadesCom[[#This Row],[NIVEL 1]],Catálogo!A:B,2,FALSE),"")</f>
        <v/>
      </c>
      <c r="M338" s="5"/>
      <c r="N338" s="6"/>
      <c r="O338" s="5"/>
      <c r="P338" s="5"/>
      <c r="Q338" s="5" t="str">
        <f>IF(ActividadesCom[[#This Row],[NIVEL 2]]&lt;&gt;0,VLOOKUP(ActividadesCom[[#This Row],[NIVEL 2]],Catálogo!A:B,2,FALSE),"")</f>
        <v/>
      </c>
      <c r="R338" s="5"/>
      <c r="S338" s="6"/>
      <c r="T338" s="5"/>
      <c r="U338" s="5"/>
      <c r="V338" s="5" t="str">
        <f>IF(ActividadesCom[[#This Row],[NIVEL 3]]&lt;&gt;0,VLOOKUP(ActividadesCom[[#This Row],[NIVEL 3]],Catálogo!A:B,2,FALSE),"")</f>
        <v/>
      </c>
      <c r="W338" s="5"/>
      <c r="X338" s="6"/>
      <c r="Y338" s="5"/>
      <c r="Z338" s="5"/>
      <c r="AA338" s="5" t="str">
        <f>IF(ActividadesCom[[#This Row],[NIVEL 4]]&lt;&gt;0,VLOOKUP(ActividadesCom[[#This Row],[NIVEL 4]],Catálogo!A:B,2,FALSE),"")</f>
        <v/>
      </c>
      <c r="AB338" s="5"/>
      <c r="AC338" s="6"/>
      <c r="AD338" s="5"/>
      <c r="AE338" s="5"/>
      <c r="AF338" s="5" t="str">
        <f>IF(ActividadesCom[[#This Row],[NIVEL 5]]&lt;&gt;0,VLOOKUP(ActividadesCom[[#This Row],[NIVEL 5]],Catálogo!A:B,2,FALSE),"")</f>
        <v/>
      </c>
      <c r="AG338" s="5"/>
      <c r="AH338" s="2"/>
      <c r="AI338" s="2"/>
    </row>
    <row r="339" spans="1:35" ht="39" x14ac:dyDescent="0.2">
      <c r="A339" s="5" t="s">
        <v>4766</v>
      </c>
      <c r="B339" s="7">
        <v>13470488</v>
      </c>
      <c r="C339" s="10" t="s">
        <v>1431</v>
      </c>
      <c r="D339" s="7" t="s">
        <v>1245</v>
      </c>
      <c r="E339" s="5">
        <f>SUM(ActividadesCom[[#This Row],[CRÉD. 1]],ActividadesCom[[#This Row],[CRÉD. 2]],ActividadesCom[[#This Row],[CRÉD. 3]],ActividadesCom[[#This Row],[CRÉD. 4]],ActividadesCom[[#This Row],[CRÉD. 5]])</f>
        <v>2</v>
      </c>
      <c r="F3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9" s="5" t="str">
        <f>IF(ActividadesCom[[#This Row],[PROMEDIO]]="","",IF(ActividadesCom[[#This Row],[PROMEDIO]]&gt;=4,"EXCELENTE",IF(ActividadesCom[[#This Row],[PROMEDIO]]&gt;=3,"NOTABLE",IF(ActividadesCom[[#This Row],[PROMEDIO]]&gt;=2,"BUENO",IF(ActividadesCom[[#This Row],[PROMEDIO]]=1,"SUFICIENTE","")))))</f>
        <v/>
      </c>
      <c r="H339" s="5">
        <f>MAX(ActividadesCom[[#This Row],[PERÍODO 1]],ActividadesCom[[#This Row],[PERÍODO 2]],ActividadesCom[[#This Row],[PERÍODO 3]],ActividadesCom[[#This Row],[PERÍODO 4]],ActividadesCom[[#This Row],[PERÍODO 5]])</f>
        <v>0</v>
      </c>
      <c r="I339" s="6"/>
      <c r="J339" s="5"/>
      <c r="K339" s="5"/>
      <c r="L339" s="5" t="str">
        <f>IF(ActividadesCom[[#This Row],[NIVEL 1]]&lt;&gt;0,VLOOKUP(ActividadesCom[[#This Row],[NIVEL 1]],Catálogo!A:B,2,FALSE),"")</f>
        <v/>
      </c>
      <c r="M339" s="5"/>
      <c r="N339" s="6"/>
      <c r="O339" s="5"/>
      <c r="P339" s="5"/>
      <c r="Q339" s="5" t="str">
        <f>IF(ActividadesCom[[#This Row],[NIVEL 2]]&lt;&gt;0,VLOOKUP(ActividadesCom[[#This Row],[NIVEL 2]],Catálogo!A:B,2,FALSE),"")</f>
        <v/>
      </c>
      <c r="R339" s="5"/>
      <c r="S339" s="6"/>
      <c r="T339" s="5"/>
      <c r="U339" s="5"/>
      <c r="V339" s="5" t="str">
        <f>IF(ActividadesCom[[#This Row],[NIVEL 3]]&lt;&gt;0,VLOOKUP(ActividadesCom[[#This Row],[NIVEL 3]],Catálogo!A:B,2,FALSE),"")</f>
        <v/>
      </c>
      <c r="W339" s="5"/>
      <c r="X339" s="6"/>
      <c r="Y339" s="5"/>
      <c r="Z339" s="5"/>
      <c r="AA339" s="5" t="str">
        <f>IF(ActividadesCom[[#This Row],[NIVEL 4]]&lt;&gt;0,VLOOKUP(ActividadesCom[[#This Row],[NIVEL 4]],Catálogo!A:B,2,FALSE),"")</f>
        <v/>
      </c>
      <c r="AB339" s="5"/>
      <c r="AC339" s="6" t="s">
        <v>98</v>
      </c>
      <c r="AD339" s="5" t="s">
        <v>51</v>
      </c>
      <c r="AE339" s="5" t="s">
        <v>4265</v>
      </c>
      <c r="AF339" s="5">
        <f>IF(ActividadesCom[[#This Row],[NIVEL 5]]&lt;&gt;0,VLOOKUP(ActividadesCom[[#This Row],[NIVEL 5]],Catálogo!A:B,2,FALSE),"")</f>
        <v>2</v>
      </c>
      <c r="AG339" s="5">
        <v>2</v>
      </c>
      <c r="AH339" s="2"/>
      <c r="AI339" s="2"/>
    </row>
    <row r="340" spans="1:35" ht="52" x14ac:dyDescent="0.2">
      <c r="A340" s="5" t="s">
        <v>4767</v>
      </c>
      <c r="B340" s="7">
        <v>13470489</v>
      </c>
      <c r="C340" s="10" t="s">
        <v>1461</v>
      </c>
      <c r="D340" s="7" t="s">
        <v>1245</v>
      </c>
      <c r="E340" s="5">
        <f>SUM(ActividadesCom[[#This Row],[CRÉD. 1]],ActividadesCom[[#This Row],[CRÉD. 2]],ActividadesCom[[#This Row],[CRÉD. 3]],ActividadesCom[[#This Row],[CRÉD. 4]],ActividadesCom[[#This Row],[CRÉD. 5]])</f>
        <v>6</v>
      </c>
      <c r="F34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40" s="5" t="str">
        <f>IF(ActividadesCom[[#This Row],[PROMEDIO]]="","",IF(ActividadesCom[[#This Row],[PROMEDIO]]&gt;=4,"EXCELENTE",IF(ActividadesCom[[#This Row],[PROMEDIO]]&gt;=3,"NOTABLE",IF(ActividadesCom[[#This Row],[PROMEDIO]]&gt;=2,"BUENO",IF(ActividadesCom[[#This Row],[PROMEDIO]]=1,"SUFICIENTE","")))))</f>
        <v>BUENO</v>
      </c>
      <c r="H340" s="5">
        <f>MAX(ActividadesCom[[#This Row],[PERÍODO 1]],ActividadesCom[[#This Row],[PERÍODO 2]],ActividadesCom[[#This Row],[PERÍODO 3]],ActividadesCom[[#This Row],[PERÍODO 4]],ActividadesCom[[#This Row],[PERÍODO 5]])</f>
        <v>20173</v>
      </c>
      <c r="I340" s="6" t="s">
        <v>111</v>
      </c>
      <c r="J340" s="5">
        <v>20133</v>
      </c>
      <c r="K340" s="5" t="s">
        <v>4265</v>
      </c>
      <c r="L340" s="5">
        <f>IF(ActividadesCom[[#This Row],[NIVEL 1]]&lt;&gt;0,VLOOKUP(ActividadesCom[[#This Row],[NIVEL 1]],Catálogo!A:B,2,FALSE),"")</f>
        <v>2</v>
      </c>
      <c r="M340" s="5">
        <v>1</v>
      </c>
      <c r="N340" s="6" t="s">
        <v>111</v>
      </c>
      <c r="O340" s="5">
        <v>20133</v>
      </c>
      <c r="P340" s="5" t="s">
        <v>4265</v>
      </c>
      <c r="Q340" s="5">
        <f>IF(ActividadesCom[[#This Row],[NIVEL 2]]&lt;&gt;0,VLOOKUP(ActividadesCom[[#This Row],[NIVEL 2]],Catálogo!A:B,2,FALSE),"")</f>
        <v>2</v>
      </c>
      <c r="R340" s="5">
        <v>1</v>
      </c>
      <c r="S340" s="6" t="s">
        <v>111</v>
      </c>
      <c r="T340" s="5">
        <v>20153</v>
      </c>
      <c r="U340" s="5" t="s">
        <v>4265</v>
      </c>
      <c r="V340" s="5">
        <f>IF(ActividadesCom[[#This Row],[NIVEL 3]]&lt;&gt;0,VLOOKUP(ActividadesCom[[#This Row],[NIVEL 3]],Catálogo!A:B,2,FALSE),"")</f>
        <v>2</v>
      </c>
      <c r="W340" s="5">
        <v>1</v>
      </c>
      <c r="X340" s="6" t="s">
        <v>111</v>
      </c>
      <c r="Y340" s="5">
        <v>20173</v>
      </c>
      <c r="Z340" s="5" t="s">
        <v>4265</v>
      </c>
      <c r="AA340" s="5">
        <f>IF(ActividadesCom[[#This Row],[NIVEL 4]]&lt;&gt;0,VLOOKUP(ActividadesCom[[#This Row],[NIVEL 4]],Catálogo!A:B,2,FALSE),"")</f>
        <v>2</v>
      </c>
      <c r="AB340" s="5">
        <v>1</v>
      </c>
      <c r="AC340" s="6" t="s">
        <v>159</v>
      </c>
      <c r="AD340" s="5" t="s">
        <v>51</v>
      </c>
      <c r="AE340" s="5" t="s">
        <v>4265</v>
      </c>
      <c r="AF340" s="5">
        <f>IF(ActividadesCom[[#This Row],[NIVEL 5]]&lt;&gt;0,VLOOKUP(ActividadesCom[[#This Row],[NIVEL 5]],Catálogo!A:B,2,FALSE),"")</f>
        <v>2</v>
      </c>
      <c r="AG340" s="5">
        <v>2</v>
      </c>
      <c r="AH340" s="2"/>
      <c r="AI340" s="2"/>
    </row>
    <row r="341" spans="1:35" ht="130" x14ac:dyDescent="0.2">
      <c r="A341" s="5" t="s">
        <v>4763</v>
      </c>
      <c r="B341" s="7">
        <v>13470492</v>
      </c>
      <c r="C341" s="10" t="s">
        <v>1307</v>
      </c>
      <c r="D341" s="7" t="s">
        <v>1250</v>
      </c>
      <c r="E341" s="5">
        <f>SUM(ActividadesCom[[#This Row],[CRÉD. 1]],ActividadesCom[[#This Row],[CRÉD. 2]],ActividadesCom[[#This Row],[CRÉD. 3]],ActividadesCom[[#This Row],[CRÉD. 4]],ActividadesCom[[#This Row],[CRÉD. 5]])</f>
        <v>5</v>
      </c>
      <c r="F34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41" s="5" t="str">
        <f>IF(ActividadesCom[[#This Row],[PROMEDIO]]="","",IF(ActividadesCom[[#This Row],[PROMEDIO]]&gt;=4,"EXCELENTE",IF(ActividadesCom[[#This Row],[PROMEDIO]]&gt;=3,"NOTABLE",IF(ActividadesCom[[#This Row],[PROMEDIO]]&gt;=2,"BUENO",IF(ActividadesCom[[#This Row],[PROMEDIO]]=1,"SUFICIENTE","")))))</f>
        <v>BUENO</v>
      </c>
      <c r="H341" s="5">
        <f>MAX(ActividadesCom[[#This Row],[PERÍODO 1]],ActividadesCom[[#This Row],[PERÍODO 2]],ActividadesCom[[#This Row],[PERÍODO 3]],ActividadesCom[[#This Row],[PERÍODO 4]],ActividadesCom[[#This Row],[PERÍODO 5]])</f>
        <v>20181</v>
      </c>
      <c r="I341" s="6" t="s">
        <v>596</v>
      </c>
      <c r="J341" s="5">
        <v>20181</v>
      </c>
      <c r="K341" s="5" t="s">
        <v>4265</v>
      </c>
      <c r="L341" s="5">
        <f>IF(ActividadesCom[[#This Row],[NIVEL 1]]&lt;&gt;0,VLOOKUP(ActividadesCom[[#This Row],[NIVEL 1]],Catálogo!A:B,2,FALSE),"")</f>
        <v>2</v>
      </c>
      <c r="M341" s="5">
        <v>2</v>
      </c>
      <c r="N341" s="6" t="s">
        <v>575</v>
      </c>
      <c r="O341" s="5">
        <v>20163</v>
      </c>
      <c r="P341" s="5" t="s">
        <v>4265</v>
      </c>
      <c r="Q341" s="5">
        <f>IF(ActividadesCom[[#This Row],[NIVEL 2]]&lt;&gt;0,VLOOKUP(ActividadesCom[[#This Row],[NIVEL 2]],Catálogo!A:B,2,FALSE),"")</f>
        <v>2</v>
      </c>
      <c r="R341" s="5">
        <v>1</v>
      </c>
      <c r="S341" s="6"/>
      <c r="T341" s="5"/>
      <c r="U341" s="5"/>
      <c r="V341" s="5" t="str">
        <f>IF(ActividadesCom[[#This Row],[NIVEL 3]]&lt;&gt;0,VLOOKUP(ActividadesCom[[#This Row],[NIVEL 3]],Catálogo!A:B,2,FALSE),"")</f>
        <v/>
      </c>
      <c r="W341" s="5"/>
      <c r="X341" s="6" t="s">
        <v>543</v>
      </c>
      <c r="Y341" s="5">
        <v>20153</v>
      </c>
      <c r="Z341" s="5" t="s">
        <v>4265</v>
      </c>
      <c r="AA341" s="5">
        <f>IF(ActividadesCom[[#This Row],[NIVEL 4]]&lt;&gt;0,VLOOKUP(ActividadesCom[[#This Row],[NIVEL 4]],Catálogo!A:B,2,FALSE),"")</f>
        <v>2</v>
      </c>
      <c r="AB341" s="5">
        <v>1</v>
      </c>
      <c r="AC341" s="6" t="s">
        <v>2</v>
      </c>
      <c r="AD341" s="5">
        <v>20113</v>
      </c>
      <c r="AE341" s="5" t="s">
        <v>4265</v>
      </c>
      <c r="AF341" s="5">
        <f>IF(ActividadesCom[[#This Row],[NIVEL 5]]&lt;&gt;0,VLOOKUP(ActividadesCom[[#This Row],[NIVEL 5]],Catálogo!A:B,2,FALSE),"")</f>
        <v>2</v>
      </c>
      <c r="AG341" s="5">
        <v>1</v>
      </c>
      <c r="AH341" s="2"/>
      <c r="AI341" s="2"/>
    </row>
    <row r="342" spans="1:35" ht="52" x14ac:dyDescent="0.2">
      <c r="A342" s="5" t="s">
        <v>4764</v>
      </c>
      <c r="B342" s="7">
        <v>13470495</v>
      </c>
      <c r="C342" s="10" t="s">
        <v>1375</v>
      </c>
      <c r="D342" s="7" t="s">
        <v>1245</v>
      </c>
      <c r="E342" s="5">
        <f>SUM(ActividadesCom[[#This Row],[CRÉD. 1]],ActividadesCom[[#This Row],[CRÉD. 2]],ActividadesCom[[#This Row],[CRÉD. 3]],ActividadesCom[[#This Row],[CRÉD. 4]],ActividadesCom[[#This Row],[CRÉD. 5]])</f>
        <v>5</v>
      </c>
      <c r="F34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42" s="5" t="str">
        <f>IF(ActividadesCom[[#This Row],[PROMEDIO]]="","",IF(ActividadesCom[[#This Row],[PROMEDIO]]&gt;=4,"EXCELENTE",IF(ActividadesCom[[#This Row],[PROMEDIO]]&gt;=3,"NOTABLE",IF(ActividadesCom[[#This Row],[PROMEDIO]]&gt;=2,"BUENO",IF(ActividadesCom[[#This Row],[PROMEDIO]]=1,"SUFICIENTE","")))))</f>
        <v>BUENO</v>
      </c>
      <c r="H342" s="5">
        <f>MAX(ActividadesCom[[#This Row],[PERÍODO 1]],ActividadesCom[[#This Row],[PERÍODO 2]],ActividadesCom[[#This Row],[PERÍODO 3]],ActividadesCom[[#This Row],[PERÍODO 4]],ActividadesCom[[#This Row],[PERÍODO 5]])</f>
        <v>20143</v>
      </c>
      <c r="I342" s="6" t="s">
        <v>75</v>
      </c>
      <c r="J342" s="5">
        <v>20133</v>
      </c>
      <c r="K342" s="5" t="s">
        <v>4265</v>
      </c>
      <c r="L342" s="5">
        <f>IF(ActividadesCom[[#This Row],[NIVEL 1]]&lt;&gt;0,VLOOKUP(ActividadesCom[[#This Row],[NIVEL 1]],Catálogo!A:B,2,FALSE),"")</f>
        <v>2</v>
      </c>
      <c r="M342" s="5">
        <v>1</v>
      </c>
      <c r="N342" s="6" t="s">
        <v>75</v>
      </c>
      <c r="O342" s="5">
        <v>20143</v>
      </c>
      <c r="P342" s="5" t="s">
        <v>4265</v>
      </c>
      <c r="Q342" s="5">
        <f>IF(ActividadesCom[[#This Row],[NIVEL 2]]&lt;&gt;0,VLOOKUP(ActividadesCom[[#This Row],[NIVEL 2]],Catálogo!A:B,2,FALSE),"")</f>
        <v>2</v>
      </c>
      <c r="R342" s="5">
        <v>1</v>
      </c>
      <c r="S342" s="6" t="s">
        <v>76</v>
      </c>
      <c r="T342" s="5">
        <v>20133</v>
      </c>
      <c r="U342" s="5" t="s">
        <v>4265</v>
      </c>
      <c r="V342" s="5">
        <f>IF(ActividadesCom[[#This Row],[NIVEL 3]]&lt;&gt;0,VLOOKUP(ActividadesCom[[#This Row],[NIVEL 3]],Catálogo!A:B,2,FALSE),"")</f>
        <v>2</v>
      </c>
      <c r="W342" s="5">
        <v>1</v>
      </c>
      <c r="X342" s="6" t="s">
        <v>32</v>
      </c>
      <c r="Y342" s="5">
        <v>20141</v>
      </c>
      <c r="Z342" s="5" t="s">
        <v>4265</v>
      </c>
      <c r="AA342" s="5">
        <f>IF(ActividadesCom[[#This Row],[NIVEL 4]]&lt;&gt;0,VLOOKUP(ActividadesCom[[#This Row],[NIVEL 4]],Catálogo!A:B,2,FALSE),"")</f>
        <v>2</v>
      </c>
      <c r="AB342" s="5">
        <v>1</v>
      </c>
      <c r="AC342" s="6" t="s">
        <v>32</v>
      </c>
      <c r="AD342" s="5">
        <v>20133</v>
      </c>
      <c r="AE342" s="5" t="s">
        <v>4265</v>
      </c>
      <c r="AF342" s="5">
        <f>IF(ActividadesCom[[#This Row],[NIVEL 5]]&lt;&gt;0,VLOOKUP(ActividadesCom[[#This Row],[NIVEL 5]],Catálogo!A:B,2,FALSE),"")</f>
        <v>2</v>
      </c>
      <c r="AG342" s="5">
        <v>1</v>
      </c>
      <c r="AH342" s="2"/>
      <c r="AI342" s="2"/>
    </row>
    <row r="343" spans="1:35" ht="104" x14ac:dyDescent="0.2">
      <c r="A343" s="5" t="s">
        <v>4768</v>
      </c>
      <c r="B343" s="7">
        <v>13470496</v>
      </c>
      <c r="C343" s="10" t="s">
        <v>1495</v>
      </c>
      <c r="D343" s="7" t="s">
        <v>1250</v>
      </c>
      <c r="E343" s="5">
        <f>SUM(ActividadesCom[[#This Row],[CRÉD. 1]],ActividadesCom[[#This Row],[CRÉD. 2]],ActividadesCom[[#This Row],[CRÉD. 3]],ActividadesCom[[#This Row],[CRÉD. 4]],ActividadesCom[[#This Row],[CRÉD. 5]])</f>
        <v>6</v>
      </c>
      <c r="F34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43" s="5" t="str">
        <f>IF(ActividadesCom[[#This Row],[PROMEDIO]]="","",IF(ActividadesCom[[#This Row],[PROMEDIO]]&gt;=4,"EXCELENTE",IF(ActividadesCom[[#This Row],[PROMEDIO]]&gt;=3,"NOTABLE",IF(ActividadesCom[[#This Row],[PROMEDIO]]&gt;=2,"BUENO",IF(ActividadesCom[[#This Row],[PROMEDIO]]=1,"SUFICIENTE","")))))</f>
        <v>BUENO</v>
      </c>
      <c r="H343" s="5">
        <f>MAX(ActividadesCom[[#This Row],[PERÍODO 1]],ActividadesCom[[#This Row],[PERÍODO 2]],ActividadesCom[[#This Row],[PERÍODO 3]],ActividadesCom[[#This Row],[PERÍODO 4]],ActividadesCom[[#This Row],[PERÍODO 5]])</f>
        <v>20151</v>
      </c>
      <c r="I343" s="6" t="s">
        <v>149</v>
      </c>
      <c r="J343" s="5">
        <v>20141</v>
      </c>
      <c r="K343" s="5" t="s">
        <v>4265</v>
      </c>
      <c r="L343" s="5">
        <f>IF(ActividadesCom[[#This Row],[NIVEL 1]]&lt;&gt;0,VLOOKUP(ActividadesCom[[#This Row],[NIVEL 1]],Catálogo!A:B,2,FALSE),"")</f>
        <v>2</v>
      </c>
      <c r="M343" s="5">
        <v>1</v>
      </c>
      <c r="N343" s="6" t="s">
        <v>151</v>
      </c>
      <c r="O343" s="5">
        <v>2015</v>
      </c>
      <c r="P343" s="5" t="s">
        <v>4265</v>
      </c>
      <c r="Q343" s="5">
        <f>IF(ActividadesCom[[#This Row],[NIVEL 2]]&lt;&gt;0,VLOOKUP(ActividadesCom[[#This Row],[NIVEL 2]],Catálogo!A:B,2,FALSE),"")</f>
        <v>2</v>
      </c>
      <c r="R343" s="5">
        <v>1</v>
      </c>
      <c r="S343" s="6" t="s">
        <v>154</v>
      </c>
      <c r="T343" s="5">
        <v>20141</v>
      </c>
      <c r="U343" s="5" t="s">
        <v>4265</v>
      </c>
      <c r="V343" s="5">
        <f>IF(ActividadesCom[[#This Row],[NIVEL 3]]&lt;&gt;0,VLOOKUP(ActividadesCom[[#This Row],[NIVEL 3]],Catálogo!A:B,2,FALSE),"")</f>
        <v>2</v>
      </c>
      <c r="W343" s="5">
        <v>1</v>
      </c>
      <c r="X343" s="6" t="s">
        <v>153</v>
      </c>
      <c r="Y343" s="5">
        <v>20151</v>
      </c>
      <c r="Z343" s="5" t="s">
        <v>4265</v>
      </c>
      <c r="AA343" s="5">
        <f>IF(ActividadesCom[[#This Row],[NIVEL 4]]&lt;&gt;0,VLOOKUP(ActividadesCom[[#This Row],[NIVEL 4]],Catálogo!A:B,2,FALSE),"")</f>
        <v>2</v>
      </c>
      <c r="AB343" s="5">
        <v>1</v>
      </c>
      <c r="AC343" s="6" t="s">
        <v>33</v>
      </c>
      <c r="AD343" s="5">
        <v>20133</v>
      </c>
      <c r="AE343" s="5" t="s">
        <v>4265</v>
      </c>
      <c r="AF343" s="5">
        <f>IF(ActividadesCom[[#This Row],[NIVEL 5]]&lt;&gt;0,VLOOKUP(ActividadesCom[[#This Row],[NIVEL 5]],Catálogo!A:B,2,FALSE),"")</f>
        <v>2</v>
      </c>
      <c r="AG343" s="5">
        <v>2</v>
      </c>
      <c r="AH343" s="2"/>
      <c r="AI343" s="2"/>
    </row>
    <row r="344" spans="1:35" ht="117" x14ac:dyDescent="0.2">
      <c r="A344" s="5" t="s">
        <v>4770</v>
      </c>
      <c r="B344" s="7">
        <v>13470498</v>
      </c>
      <c r="C344" s="10" t="s">
        <v>1556</v>
      </c>
      <c r="D344" s="7" t="s">
        <v>1245</v>
      </c>
      <c r="E344" s="5">
        <f>SUM(ActividadesCom[[#This Row],[CRÉD. 1]],ActividadesCom[[#This Row],[CRÉD. 2]],ActividadesCom[[#This Row],[CRÉD. 3]],ActividadesCom[[#This Row],[CRÉD. 4]],ActividadesCom[[#This Row],[CRÉD. 5]])</f>
        <v>5</v>
      </c>
      <c r="F34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44" s="5" t="str">
        <f>IF(ActividadesCom[[#This Row],[PROMEDIO]]="","",IF(ActividadesCom[[#This Row],[PROMEDIO]]&gt;=4,"EXCELENTE",IF(ActividadesCom[[#This Row],[PROMEDIO]]&gt;=3,"NOTABLE",IF(ActividadesCom[[#This Row],[PROMEDIO]]&gt;=2,"BUENO",IF(ActividadesCom[[#This Row],[PROMEDIO]]=1,"SUFICIENTE","")))))</f>
        <v>BUENO</v>
      </c>
      <c r="H344" s="5">
        <f>MAX(ActividadesCom[[#This Row],[PERÍODO 1]],ActividadesCom[[#This Row],[PERÍODO 2]],ActividadesCom[[#This Row],[PERÍODO 3]],ActividadesCom[[#This Row],[PERÍODO 4]],ActividadesCom[[#This Row],[PERÍODO 5]])</f>
        <v>20203</v>
      </c>
      <c r="I344" s="6" t="s">
        <v>128</v>
      </c>
      <c r="J344" s="5">
        <v>20161</v>
      </c>
      <c r="K344" s="5" t="s">
        <v>4265</v>
      </c>
      <c r="L344" s="5">
        <f>IF(ActividadesCom[[#This Row],[NIVEL 1]]&lt;&gt;0,VLOOKUP(ActividadesCom[[#This Row],[NIVEL 1]],Catálogo!A:B,2,FALSE),"")</f>
        <v>2</v>
      </c>
      <c r="M344" s="5">
        <v>1</v>
      </c>
      <c r="N344" s="6" t="s">
        <v>4407</v>
      </c>
      <c r="O344" s="5">
        <v>20203</v>
      </c>
      <c r="P344" s="5" t="s">
        <v>4265</v>
      </c>
      <c r="Q344" s="5">
        <f>IF(ActividadesCom[[#This Row],[NIVEL 2]]&lt;&gt;0,VLOOKUP(ActividadesCom[[#This Row],[NIVEL 2]],Catálogo!A:B,2,FALSE),"")</f>
        <v>2</v>
      </c>
      <c r="R344" s="5">
        <v>1</v>
      </c>
      <c r="S344" s="6" t="s">
        <v>4481</v>
      </c>
      <c r="T344" s="5">
        <v>20203</v>
      </c>
      <c r="U344" s="5" t="s">
        <v>4265</v>
      </c>
      <c r="V344" s="5">
        <f>IF(ActividadesCom[[#This Row],[NIVEL 3]]&lt;&gt;0,VLOOKUP(ActividadesCom[[#This Row],[NIVEL 3]],Catálogo!A:B,2,FALSE),"")</f>
        <v>2</v>
      </c>
      <c r="W344" s="5">
        <v>1</v>
      </c>
      <c r="X344" s="6"/>
      <c r="Y344" s="5"/>
      <c r="Z344" s="5"/>
      <c r="AA344" s="5" t="str">
        <f>IF(ActividadesCom[[#This Row],[NIVEL 4]]&lt;&gt;0,VLOOKUP(ActividadesCom[[#This Row],[NIVEL 4]],Catálogo!A:B,2,FALSE),"")</f>
        <v/>
      </c>
      <c r="AB344" s="5"/>
      <c r="AC344" s="6" t="s">
        <v>27</v>
      </c>
      <c r="AD344" s="5">
        <v>20133</v>
      </c>
      <c r="AE344" s="5" t="s">
        <v>4265</v>
      </c>
      <c r="AF344" s="5">
        <f>IF(ActividadesCom[[#This Row],[NIVEL 5]]&lt;&gt;0,VLOOKUP(ActividadesCom[[#This Row],[NIVEL 5]],Catálogo!A:B,2,FALSE),"")</f>
        <v>2</v>
      </c>
      <c r="AG344" s="5">
        <v>2</v>
      </c>
      <c r="AH344" s="2"/>
      <c r="AI344" s="2"/>
    </row>
    <row r="345" spans="1:35" ht="130" x14ac:dyDescent="0.2">
      <c r="A345" s="5" t="s">
        <v>4770</v>
      </c>
      <c r="B345" s="7">
        <v>13470500</v>
      </c>
      <c r="C345" s="10" t="s">
        <v>1557</v>
      </c>
      <c r="D345" s="7" t="s">
        <v>1245</v>
      </c>
      <c r="E345" s="5">
        <f>SUM(ActividadesCom[[#This Row],[CRÉD. 1]],ActividadesCom[[#This Row],[CRÉD. 2]],ActividadesCom[[#This Row],[CRÉD. 3]],ActividadesCom[[#This Row],[CRÉD. 4]],ActividadesCom[[#This Row],[CRÉD. 5]])</f>
        <v>6</v>
      </c>
      <c r="F34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45" s="5" t="str">
        <f>IF(ActividadesCom[[#This Row],[PROMEDIO]]="","",IF(ActividadesCom[[#This Row],[PROMEDIO]]&gt;=4,"EXCELENTE",IF(ActividadesCom[[#This Row],[PROMEDIO]]&gt;=3,"NOTABLE",IF(ActividadesCom[[#This Row],[PROMEDIO]]&gt;=2,"BUENO",IF(ActividadesCom[[#This Row],[PROMEDIO]]=1,"SUFICIENTE","")))))</f>
        <v>BUENO</v>
      </c>
      <c r="H345" s="5">
        <f>MAX(ActividadesCom[[#This Row],[PERÍODO 1]],ActividadesCom[[#This Row],[PERÍODO 2]],ActividadesCom[[#This Row],[PERÍODO 3]],ActividadesCom[[#This Row],[PERÍODO 4]],ActividadesCom[[#This Row],[PERÍODO 5]])</f>
        <v>20193</v>
      </c>
      <c r="I345" s="6" t="s">
        <v>653</v>
      </c>
      <c r="J345" s="5">
        <v>20181</v>
      </c>
      <c r="K345" s="5" t="s">
        <v>4265</v>
      </c>
      <c r="L345" s="5">
        <f>IF(ActividadesCom[[#This Row],[NIVEL 1]]&lt;&gt;0,VLOOKUP(ActividadesCom[[#This Row],[NIVEL 1]],Catálogo!A:B,2,FALSE),"")</f>
        <v>2</v>
      </c>
      <c r="M345" s="5">
        <v>1</v>
      </c>
      <c r="N345" s="6" t="s">
        <v>1099</v>
      </c>
      <c r="O345" s="5">
        <v>20191</v>
      </c>
      <c r="P345" s="5" t="s">
        <v>4265</v>
      </c>
      <c r="Q345" s="5">
        <f>IF(ActividadesCom[[#This Row],[NIVEL 2]]&lt;&gt;0,VLOOKUP(ActividadesCom[[#This Row],[NIVEL 2]],Catálogo!A:B,2,FALSE),"")</f>
        <v>2</v>
      </c>
      <c r="R345" s="5">
        <v>1</v>
      </c>
      <c r="S345" s="6" t="s">
        <v>1113</v>
      </c>
      <c r="T345" s="5">
        <v>20191</v>
      </c>
      <c r="U345" s="5" t="s">
        <v>4265</v>
      </c>
      <c r="V345" s="5">
        <f>IF(ActividadesCom[[#This Row],[NIVEL 3]]&lt;&gt;0,VLOOKUP(ActividadesCom[[#This Row],[NIVEL 3]],Catálogo!A:B,2,FALSE),"")</f>
        <v>2</v>
      </c>
      <c r="W345" s="5">
        <v>1</v>
      </c>
      <c r="X345" s="6" t="s">
        <v>1225</v>
      </c>
      <c r="Y345" s="5">
        <v>20193</v>
      </c>
      <c r="Z345" s="5" t="s">
        <v>4265</v>
      </c>
      <c r="AA345" s="5">
        <f>IF(ActividadesCom[[#This Row],[NIVEL 4]]&lt;&gt;0,VLOOKUP(ActividadesCom[[#This Row],[NIVEL 4]],Catálogo!A:B,2,FALSE),"")</f>
        <v>2</v>
      </c>
      <c r="AB345" s="5">
        <v>1</v>
      </c>
      <c r="AC345" s="6" t="s">
        <v>31</v>
      </c>
      <c r="AD345" s="5" t="s">
        <v>226</v>
      </c>
      <c r="AE345" s="5" t="s">
        <v>4265</v>
      </c>
      <c r="AF345" s="5">
        <f>IF(ActividadesCom[[#This Row],[NIVEL 5]]&lt;&gt;0,VLOOKUP(ActividadesCom[[#This Row],[NIVEL 5]],Catálogo!A:B,2,FALSE),"")</f>
        <v>2</v>
      </c>
      <c r="AG345" s="5">
        <v>2</v>
      </c>
      <c r="AH345" s="2"/>
      <c r="AI345" s="2"/>
    </row>
    <row r="346" spans="1:35" ht="78" x14ac:dyDescent="0.2">
      <c r="A346" s="5" t="s">
        <v>4765</v>
      </c>
      <c r="B346" s="7">
        <v>13470501</v>
      </c>
      <c r="C346" s="10" t="s">
        <v>1397</v>
      </c>
      <c r="D346" s="7" t="s">
        <v>1245</v>
      </c>
      <c r="E346" s="5">
        <f>SUM(ActividadesCom[[#This Row],[CRÉD. 1]],ActividadesCom[[#This Row],[CRÉD. 2]],ActividadesCom[[#This Row],[CRÉD. 3]],ActividadesCom[[#This Row],[CRÉD. 4]],ActividadesCom[[#This Row],[CRÉD. 5]])</f>
        <v>5</v>
      </c>
      <c r="F34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46" s="5" t="str">
        <f>IF(ActividadesCom[[#This Row],[PROMEDIO]]="","",IF(ActividadesCom[[#This Row],[PROMEDIO]]&gt;=4,"EXCELENTE",IF(ActividadesCom[[#This Row],[PROMEDIO]]&gt;=3,"NOTABLE",IF(ActividadesCom[[#This Row],[PROMEDIO]]&gt;=2,"BUENO",IF(ActividadesCom[[#This Row],[PROMEDIO]]=1,"SUFICIENTE","")))))</f>
        <v>BUENO</v>
      </c>
      <c r="H346" s="5">
        <f>MAX(ActividadesCom[[#This Row],[PERÍODO 1]],ActividadesCom[[#This Row],[PERÍODO 2]],ActividadesCom[[#This Row],[PERÍODO 3]],ActividadesCom[[#This Row],[PERÍODO 4]],ActividadesCom[[#This Row],[PERÍODO 5]])</f>
        <v>20161</v>
      </c>
      <c r="I346" s="6" t="s">
        <v>713</v>
      </c>
      <c r="J346" s="5">
        <v>20151</v>
      </c>
      <c r="K346" s="5" t="s">
        <v>4265</v>
      </c>
      <c r="L346" s="5">
        <f>IF(ActividadesCom[[#This Row],[NIVEL 1]]&lt;&gt;0,VLOOKUP(ActividadesCom[[#This Row],[NIVEL 1]],Catálogo!A:B,2,FALSE),"")</f>
        <v>2</v>
      </c>
      <c r="M346" s="5">
        <v>1</v>
      </c>
      <c r="N346" s="6" t="s">
        <v>470</v>
      </c>
      <c r="O346" s="5">
        <v>20143</v>
      </c>
      <c r="P346" s="5" t="s">
        <v>4265</v>
      </c>
      <c r="Q346" s="5">
        <f>IF(ActividadesCom[[#This Row],[NIVEL 2]]&lt;&gt;0,VLOOKUP(ActividadesCom[[#This Row],[NIVEL 2]],Catálogo!A:B,2,FALSE),"")</f>
        <v>2</v>
      </c>
      <c r="R346" s="5">
        <v>1</v>
      </c>
      <c r="S346" s="6" t="s">
        <v>714</v>
      </c>
      <c r="T346" s="5">
        <v>20143</v>
      </c>
      <c r="U346" s="5" t="s">
        <v>4265</v>
      </c>
      <c r="V346" s="5">
        <f>IF(ActividadesCom[[#This Row],[NIVEL 3]]&lt;&gt;0,VLOOKUP(ActividadesCom[[#This Row],[NIVEL 3]],Catálogo!A:B,2,FALSE),"")</f>
        <v>2</v>
      </c>
      <c r="W346" s="5">
        <v>1</v>
      </c>
      <c r="X346" s="6" t="s">
        <v>715</v>
      </c>
      <c r="Y346" s="5">
        <v>20161</v>
      </c>
      <c r="Z346" s="5" t="s">
        <v>4265</v>
      </c>
      <c r="AA346" s="5">
        <f>IF(ActividadesCom[[#This Row],[NIVEL 4]]&lt;&gt;0,VLOOKUP(ActividadesCom[[#This Row],[NIVEL 4]],Catálogo!A:B,2,FALSE),"")</f>
        <v>2</v>
      </c>
      <c r="AB346" s="5">
        <v>1</v>
      </c>
      <c r="AC346" s="6" t="s">
        <v>26</v>
      </c>
      <c r="AD346" s="5">
        <v>20151</v>
      </c>
      <c r="AE346" s="5" t="s">
        <v>4265</v>
      </c>
      <c r="AF346" s="5">
        <f>IF(ActividadesCom[[#This Row],[NIVEL 5]]&lt;&gt;0,VLOOKUP(ActividadesCom[[#This Row],[NIVEL 5]],Catálogo!A:B,2,FALSE),"")</f>
        <v>2</v>
      </c>
      <c r="AG346" s="5">
        <v>1</v>
      </c>
      <c r="AH346" s="2"/>
      <c r="AI346" s="2"/>
    </row>
    <row r="347" spans="1:35" ht="156" x14ac:dyDescent="0.2">
      <c r="A347" s="5" t="s">
        <v>4771</v>
      </c>
      <c r="B347" s="7">
        <v>13470503</v>
      </c>
      <c r="C347" s="10" t="s">
        <v>1584</v>
      </c>
      <c r="D347" s="7" t="s">
        <v>1250</v>
      </c>
      <c r="E347" s="5">
        <f>SUM(ActividadesCom[[#This Row],[CRÉD. 1]],ActividadesCom[[#This Row],[CRÉD. 2]],ActividadesCom[[#This Row],[CRÉD. 3]],ActividadesCom[[#This Row],[CRÉD. 4]],ActividadesCom[[#This Row],[CRÉD. 5]])</f>
        <v>5</v>
      </c>
      <c r="F34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47" s="5" t="str">
        <f>IF(ActividadesCom[[#This Row],[PROMEDIO]]="","",IF(ActividadesCom[[#This Row],[PROMEDIO]]&gt;=4,"EXCELENTE",IF(ActividadesCom[[#This Row],[PROMEDIO]]&gt;=3,"NOTABLE",IF(ActividadesCom[[#This Row],[PROMEDIO]]&gt;=2,"BUENO",IF(ActividadesCom[[#This Row],[PROMEDIO]]=1,"SUFICIENTE","")))))</f>
        <v>BUENO</v>
      </c>
      <c r="H347" s="5">
        <f>MAX(ActividadesCom[[#This Row],[PERÍODO 1]],ActividadesCom[[#This Row],[PERÍODO 2]],ActividadesCom[[#This Row],[PERÍODO 3]],ActividadesCom[[#This Row],[PERÍODO 4]],ActividadesCom[[#This Row],[PERÍODO 5]])</f>
        <v>20161</v>
      </c>
      <c r="I347" s="6" t="s">
        <v>128</v>
      </c>
      <c r="J347" s="5">
        <v>20161</v>
      </c>
      <c r="K347" s="5" t="s">
        <v>4265</v>
      </c>
      <c r="L347" s="5">
        <f>IF(ActividadesCom[[#This Row],[NIVEL 1]]&lt;&gt;0,VLOOKUP(ActividadesCom[[#This Row],[NIVEL 1]],Catálogo!A:B,2,FALSE),"")</f>
        <v>2</v>
      </c>
      <c r="M347" s="5">
        <v>1</v>
      </c>
      <c r="N347" s="6" t="s">
        <v>229</v>
      </c>
      <c r="O347" s="5">
        <v>20133</v>
      </c>
      <c r="P347" s="5" t="s">
        <v>4265</v>
      </c>
      <c r="Q347" s="5">
        <f>IF(ActividadesCom[[#This Row],[NIVEL 2]]&lt;&gt;0,VLOOKUP(ActividadesCom[[#This Row],[NIVEL 2]],Catálogo!A:B,2,FALSE),"")</f>
        <v>2</v>
      </c>
      <c r="R347" s="5">
        <v>1</v>
      </c>
      <c r="S347" s="6" t="s">
        <v>228</v>
      </c>
      <c r="T347" s="5">
        <v>20151</v>
      </c>
      <c r="U347" s="5" t="s">
        <v>4265</v>
      </c>
      <c r="V347" s="5">
        <f>IF(ActividadesCom[[#This Row],[NIVEL 3]]&lt;&gt;0,VLOOKUP(ActividadesCom[[#This Row],[NIVEL 3]],Catálogo!A:B,2,FALSE),"")</f>
        <v>2</v>
      </c>
      <c r="W347" s="5">
        <v>1</v>
      </c>
      <c r="X347" s="6" t="s">
        <v>389</v>
      </c>
      <c r="Y347" s="5">
        <v>20133</v>
      </c>
      <c r="Z347" s="5" t="s">
        <v>4265</v>
      </c>
      <c r="AA347" s="5">
        <f>IF(ActividadesCom[[#This Row],[NIVEL 4]]&lt;&gt;0,VLOOKUP(ActividadesCom[[#This Row],[NIVEL 4]],Catálogo!A:B,2,FALSE),"")</f>
        <v>2</v>
      </c>
      <c r="AB347" s="5">
        <v>1</v>
      </c>
      <c r="AC347" s="6" t="s">
        <v>11</v>
      </c>
      <c r="AD347" s="5">
        <v>20133</v>
      </c>
      <c r="AE347" s="5" t="s">
        <v>4265</v>
      </c>
      <c r="AF347" s="5">
        <f>IF(ActividadesCom[[#This Row],[NIVEL 5]]&lt;&gt;0,VLOOKUP(ActividadesCom[[#This Row],[NIVEL 5]],Catálogo!A:B,2,FALSE),"")</f>
        <v>2</v>
      </c>
      <c r="AG347" s="5">
        <v>1</v>
      </c>
      <c r="AH347" s="2"/>
      <c r="AI347" s="2"/>
    </row>
    <row r="348" spans="1:35" ht="143" x14ac:dyDescent="0.2">
      <c r="A348" s="5" t="s">
        <v>4771</v>
      </c>
      <c r="B348" s="7">
        <v>13470504</v>
      </c>
      <c r="C348" s="10" t="s">
        <v>1585</v>
      </c>
      <c r="D348" s="7" t="s">
        <v>1250</v>
      </c>
      <c r="E348" s="5">
        <f>SUM(ActividadesCom[[#This Row],[CRÉD. 1]],ActividadesCom[[#This Row],[CRÉD. 2]],ActividadesCom[[#This Row],[CRÉD. 3]],ActividadesCom[[#This Row],[CRÉD. 4]],ActividadesCom[[#This Row],[CRÉD. 5]])</f>
        <v>5</v>
      </c>
      <c r="F34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48" s="5" t="str">
        <f>IF(ActividadesCom[[#This Row],[PROMEDIO]]="","",IF(ActividadesCom[[#This Row],[PROMEDIO]]&gt;=4,"EXCELENTE",IF(ActividadesCom[[#This Row],[PROMEDIO]]&gt;=3,"NOTABLE",IF(ActividadesCom[[#This Row],[PROMEDIO]]&gt;=2,"BUENO",IF(ActividadesCom[[#This Row],[PROMEDIO]]=1,"SUFICIENTE","")))))</f>
        <v>BUENO</v>
      </c>
      <c r="H348" s="5">
        <f>MAX(ActividadesCom[[#This Row],[PERÍODO 1]],ActividadesCom[[#This Row],[PERÍODO 2]],ActividadesCom[[#This Row],[PERÍODO 3]],ActividadesCom[[#This Row],[PERÍODO 4]],ActividadesCom[[#This Row],[PERÍODO 5]])</f>
        <v>20163</v>
      </c>
      <c r="I348" s="6" t="s">
        <v>227</v>
      </c>
      <c r="J348" s="5">
        <v>20133</v>
      </c>
      <c r="K348" s="5" t="s">
        <v>4265</v>
      </c>
      <c r="L348" s="5">
        <f>IF(ActividadesCom[[#This Row],[NIVEL 1]]&lt;&gt;0,VLOOKUP(ActividadesCom[[#This Row],[NIVEL 1]],Catálogo!A:B,2,FALSE),"")</f>
        <v>2</v>
      </c>
      <c r="M348" s="5">
        <v>1</v>
      </c>
      <c r="N348" s="6" t="s">
        <v>395</v>
      </c>
      <c r="O348" s="5">
        <v>20163</v>
      </c>
      <c r="P348" s="5" t="s">
        <v>4265</v>
      </c>
      <c r="Q348" s="5">
        <f>IF(ActividadesCom[[#This Row],[NIVEL 2]]&lt;&gt;0,VLOOKUP(ActividadesCom[[#This Row],[NIVEL 2]],Catálogo!A:B,2,FALSE),"")</f>
        <v>2</v>
      </c>
      <c r="R348" s="5">
        <v>1</v>
      </c>
      <c r="S348" s="6" t="s">
        <v>366</v>
      </c>
      <c r="T348" s="5">
        <v>20161</v>
      </c>
      <c r="U348" s="5" t="s">
        <v>4265</v>
      </c>
      <c r="V348" s="5">
        <f>IF(ActividadesCom[[#This Row],[NIVEL 3]]&lt;&gt;0,VLOOKUP(ActividadesCom[[#This Row],[NIVEL 3]],Catálogo!A:B,2,FALSE),"")</f>
        <v>2</v>
      </c>
      <c r="W348" s="5">
        <v>1</v>
      </c>
      <c r="X348" s="6" t="s">
        <v>167</v>
      </c>
      <c r="Y348" s="5">
        <v>20161</v>
      </c>
      <c r="Z348" s="5" t="s">
        <v>4265</v>
      </c>
      <c r="AA348" s="5">
        <f>IF(ActividadesCom[[#This Row],[NIVEL 4]]&lt;&gt;0,VLOOKUP(ActividadesCom[[#This Row],[NIVEL 4]],Catálogo!A:B,2,FALSE),"")</f>
        <v>2</v>
      </c>
      <c r="AB348" s="5">
        <v>1</v>
      </c>
      <c r="AC348" s="6" t="s">
        <v>55</v>
      </c>
      <c r="AD348" s="5">
        <v>20133</v>
      </c>
      <c r="AE348" s="5" t="s">
        <v>4265</v>
      </c>
      <c r="AF348" s="5">
        <f>IF(ActividadesCom[[#This Row],[NIVEL 5]]&lt;&gt;0,VLOOKUP(ActividadesCom[[#This Row],[NIVEL 5]],Catálogo!A:B,2,FALSE),"")</f>
        <v>2</v>
      </c>
      <c r="AG348" s="5">
        <v>1</v>
      </c>
      <c r="AH348" s="2"/>
      <c r="AI348" s="2"/>
    </row>
    <row r="349" spans="1:35" ht="52" x14ac:dyDescent="0.2">
      <c r="A349" s="5" t="s">
        <v>4767</v>
      </c>
      <c r="B349" s="7">
        <v>13470505</v>
      </c>
      <c r="C349" s="10" t="s">
        <v>1462</v>
      </c>
      <c r="D349" s="7" t="s">
        <v>1245</v>
      </c>
      <c r="E349" s="5">
        <f>SUM(ActividadesCom[[#This Row],[CRÉD. 1]],ActividadesCom[[#This Row],[CRÉD. 2]],ActividadesCom[[#This Row],[CRÉD. 3]],ActividadesCom[[#This Row],[CRÉD. 4]],ActividadesCom[[#This Row],[CRÉD. 5]])</f>
        <v>1</v>
      </c>
      <c r="F3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49" s="5" t="str">
        <f>IF(ActividadesCom[[#This Row],[PROMEDIO]]="","",IF(ActividadesCom[[#This Row],[PROMEDIO]]&gt;=4,"EXCELENTE",IF(ActividadesCom[[#This Row],[PROMEDIO]]&gt;=3,"NOTABLE",IF(ActividadesCom[[#This Row],[PROMEDIO]]&gt;=2,"BUENO",IF(ActividadesCom[[#This Row],[PROMEDIO]]=1,"SUFICIENTE","")))))</f>
        <v/>
      </c>
      <c r="H349" s="5">
        <f>MAX(ActividadesCom[[#This Row],[PERÍODO 1]],ActividadesCom[[#This Row],[PERÍODO 2]],ActividadesCom[[#This Row],[PERÍODO 3]],ActividadesCom[[#This Row],[PERÍODO 4]],ActividadesCom[[#This Row],[PERÍODO 5]])</f>
        <v>20153</v>
      </c>
      <c r="I349" s="6" t="s">
        <v>111</v>
      </c>
      <c r="J349" s="5">
        <v>20153</v>
      </c>
      <c r="K349" s="5" t="s">
        <v>4265</v>
      </c>
      <c r="L349" s="5">
        <f>IF(ActividadesCom[[#This Row],[NIVEL 1]]&lt;&gt;0,VLOOKUP(ActividadesCom[[#This Row],[NIVEL 1]],Catálogo!A:B,2,FALSE),"")</f>
        <v>2</v>
      </c>
      <c r="M349" s="5">
        <v>1</v>
      </c>
      <c r="N349" s="6"/>
      <c r="O349" s="5"/>
      <c r="P349" s="5"/>
      <c r="Q349" s="5" t="str">
        <f>IF(ActividadesCom[[#This Row],[NIVEL 2]]&lt;&gt;0,VLOOKUP(ActividadesCom[[#This Row],[NIVEL 2]],Catálogo!A:B,2,FALSE),"")</f>
        <v/>
      </c>
      <c r="R349" s="5"/>
      <c r="S349" s="6"/>
      <c r="T349" s="5"/>
      <c r="U349" s="5"/>
      <c r="V349" s="5" t="str">
        <f>IF(ActividadesCom[[#This Row],[NIVEL 3]]&lt;&gt;0,VLOOKUP(ActividadesCom[[#This Row],[NIVEL 3]],Catálogo!A:B,2,FALSE),"")</f>
        <v/>
      </c>
      <c r="W349" s="5"/>
      <c r="X349" s="6"/>
      <c r="Y349" s="5"/>
      <c r="Z349" s="5"/>
      <c r="AA349" s="5" t="str">
        <f>IF(ActividadesCom[[#This Row],[NIVEL 4]]&lt;&gt;0,VLOOKUP(ActividadesCom[[#This Row],[NIVEL 4]],Catálogo!A:B,2,FALSE),"")</f>
        <v/>
      </c>
      <c r="AB349" s="5"/>
      <c r="AC349" s="6"/>
      <c r="AD349" s="5"/>
      <c r="AE349" s="5"/>
      <c r="AF349" s="5" t="str">
        <f>IF(ActividadesCom[[#This Row],[NIVEL 5]]&lt;&gt;0,VLOOKUP(ActividadesCom[[#This Row],[NIVEL 5]],Catálogo!A:B,2,FALSE),"")</f>
        <v/>
      </c>
      <c r="AG349" s="5"/>
      <c r="AH349" s="2"/>
      <c r="AI349" s="2"/>
    </row>
    <row r="350" spans="1:35" ht="65" x14ac:dyDescent="0.2">
      <c r="A350" s="5" t="s">
        <v>4764</v>
      </c>
      <c r="B350" s="7">
        <v>13470506</v>
      </c>
      <c r="C350" s="10" t="s">
        <v>1376</v>
      </c>
      <c r="D350" s="7" t="s">
        <v>1245</v>
      </c>
      <c r="E350" s="5">
        <f>SUM(ActividadesCom[[#This Row],[CRÉD. 1]],ActividadesCom[[#This Row],[CRÉD. 2]],ActividadesCom[[#This Row],[CRÉD. 3]],ActividadesCom[[#This Row],[CRÉD. 4]],ActividadesCom[[#This Row],[CRÉD. 5]])</f>
        <v>2</v>
      </c>
      <c r="F3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50" s="5" t="str">
        <f>IF(ActividadesCom[[#This Row],[PROMEDIO]]="","",IF(ActividadesCom[[#This Row],[PROMEDIO]]&gt;=4,"EXCELENTE",IF(ActividadesCom[[#This Row],[PROMEDIO]]&gt;=3,"NOTABLE",IF(ActividadesCom[[#This Row],[PROMEDIO]]&gt;=2,"BUENO",IF(ActividadesCom[[#This Row],[PROMEDIO]]=1,"SUFICIENTE","")))))</f>
        <v/>
      </c>
      <c r="H350" s="5">
        <f>MAX(ActividadesCom[[#This Row],[PERÍODO 1]],ActividadesCom[[#This Row],[PERÍODO 2]],ActividadesCom[[#This Row],[PERÍODO 3]],ActividadesCom[[#This Row],[PERÍODO 4]],ActividadesCom[[#This Row],[PERÍODO 5]])</f>
        <v>20153</v>
      </c>
      <c r="I350" s="6" t="s">
        <v>3</v>
      </c>
      <c r="J350" s="5">
        <v>20153</v>
      </c>
      <c r="K350" s="5" t="s">
        <v>4265</v>
      </c>
      <c r="L350" s="5">
        <f>IF(ActividadesCom[[#This Row],[NIVEL 1]]&lt;&gt;0,VLOOKUP(ActividadesCom[[#This Row],[NIVEL 1]],Catálogo!A:B,2,FALSE),"")</f>
        <v>2</v>
      </c>
      <c r="M350" s="5">
        <v>1</v>
      </c>
      <c r="N350" s="6" t="s">
        <v>111</v>
      </c>
      <c r="O350" s="5">
        <v>20151</v>
      </c>
      <c r="P350" s="5" t="s">
        <v>4265</v>
      </c>
      <c r="Q350" s="5">
        <f>IF(ActividadesCom[[#This Row],[NIVEL 2]]&lt;&gt;0,VLOOKUP(ActividadesCom[[#This Row],[NIVEL 2]],Catálogo!A:B,2,FALSE),"")</f>
        <v>2</v>
      </c>
      <c r="R350" s="5">
        <v>1</v>
      </c>
      <c r="S350" s="6"/>
      <c r="T350" s="5"/>
      <c r="U350" s="5"/>
      <c r="V350" s="5" t="str">
        <f>IF(ActividadesCom[[#This Row],[NIVEL 3]]&lt;&gt;0,VLOOKUP(ActividadesCom[[#This Row],[NIVEL 3]],Catálogo!A:B,2,FALSE),"")</f>
        <v/>
      </c>
      <c r="W350" s="5"/>
      <c r="X350" s="6"/>
      <c r="Y350" s="5"/>
      <c r="Z350" s="5"/>
      <c r="AA350" s="5" t="str">
        <f>IF(ActividadesCom[[#This Row],[NIVEL 4]]&lt;&gt;0,VLOOKUP(ActividadesCom[[#This Row],[NIVEL 4]],Catálogo!A:B,2,FALSE),"")</f>
        <v/>
      </c>
      <c r="AB350" s="5"/>
      <c r="AC350" s="6"/>
      <c r="AD350" s="5"/>
      <c r="AE350" s="5"/>
      <c r="AF350" s="5" t="str">
        <f>IF(ActividadesCom[[#This Row],[NIVEL 5]]&lt;&gt;0,VLOOKUP(ActividadesCom[[#This Row],[NIVEL 5]],Catálogo!A:B,2,FALSE),"")</f>
        <v/>
      </c>
      <c r="AG350" s="5"/>
      <c r="AH350" s="2"/>
      <c r="AI350" s="2"/>
    </row>
    <row r="351" spans="1:35" ht="26" x14ac:dyDescent="0.2">
      <c r="A351" s="5" t="s">
        <v>4772</v>
      </c>
      <c r="B351" s="7">
        <v>13470509</v>
      </c>
      <c r="C351" s="10" t="s">
        <v>1628</v>
      </c>
      <c r="D351" s="7" t="s">
        <v>1245</v>
      </c>
      <c r="E351" s="5">
        <f>SUM(ActividadesCom[[#This Row],[CRÉD. 1]],ActividadesCom[[#This Row],[CRÉD. 2]],ActividadesCom[[#This Row],[CRÉD. 3]],ActividadesCom[[#This Row],[CRÉD. 4]],ActividadesCom[[#This Row],[CRÉD. 5]])</f>
        <v>1</v>
      </c>
      <c r="F3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51" s="5" t="str">
        <f>IF(ActividadesCom[[#This Row],[PROMEDIO]]="","",IF(ActividadesCom[[#This Row],[PROMEDIO]]&gt;=4,"EXCELENTE",IF(ActividadesCom[[#This Row],[PROMEDIO]]&gt;=3,"NOTABLE",IF(ActividadesCom[[#This Row],[PROMEDIO]]&gt;=2,"BUENO",IF(ActividadesCom[[#This Row],[PROMEDIO]]=1,"SUFICIENTE","")))))</f>
        <v/>
      </c>
      <c r="H351" s="5">
        <f>MAX(ActividadesCom[[#This Row],[PERÍODO 1]],ActividadesCom[[#This Row],[PERÍODO 2]],ActividadesCom[[#This Row],[PERÍODO 3]],ActividadesCom[[#This Row],[PERÍODO 4]],ActividadesCom[[#This Row],[PERÍODO 5]])</f>
        <v>20143</v>
      </c>
      <c r="I351" s="6"/>
      <c r="J351" s="5"/>
      <c r="K351" s="5"/>
      <c r="L351" s="5" t="str">
        <f>IF(ActividadesCom[[#This Row],[NIVEL 1]]&lt;&gt;0,VLOOKUP(ActividadesCom[[#This Row],[NIVEL 1]],Catálogo!A:B,2,FALSE),"")</f>
        <v/>
      </c>
      <c r="M351" s="5"/>
      <c r="N351" s="6"/>
      <c r="O351" s="5"/>
      <c r="P351" s="5"/>
      <c r="Q351" s="5" t="str">
        <f>IF(ActividadesCom[[#This Row],[NIVEL 2]]&lt;&gt;0,VLOOKUP(ActividadesCom[[#This Row],[NIVEL 2]],Catálogo!A:B,2,FALSE),"")</f>
        <v/>
      </c>
      <c r="R351" s="5"/>
      <c r="S351" s="6"/>
      <c r="T351" s="5"/>
      <c r="U351" s="5"/>
      <c r="V351" s="5" t="str">
        <f>IF(ActividadesCom[[#This Row],[NIVEL 3]]&lt;&gt;0,VLOOKUP(ActividadesCom[[#This Row],[NIVEL 3]],Catálogo!A:B,2,FALSE),"")</f>
        <v/>
      </c>
      <c r="W351" s="5"/>
      <c r="X351" s="6"/>
      <c r="Y351" s="5"/>
      <c r="Z351" s="5"/>
      <c r="AA351" s="5" t="str">
        <f>IF(ActividadesCom[[#This Row],[NIVEL 4]]&lt;&gt;0,VLOOKUP(ActividadesCom[[#This Row],[NIVEL 4]],Catálogo!A:B,2,FALSE),"")</f>
        <v/>
      </c>
      <c r="AB351" s="5"/>
      <c r="AC351" s="6" t="s">
        <v>25</v>
      </c>
      <c r="AD351" s="5">
        <v>20143</v>
      </c>
      <c r="AE351" s="5" t="s">
        <v>4265</v>
      </c>
      <c r="AF351" s="5">
        <f>IF(ActividadesCom[[#This Row],[NIVEL 5]]&lt;&gt;0,VLOOKUP(ActividadesCom[[#This Row],[NIVEL 5]],Catálogo!A:B,2,FALSE),"")</f>
        <v>2</v>
      </c>
      <c r="AG351" s="5">
        <v>1</v>
      </c>
      <c r="AH351" s="2"/>
      <c r="AI351" s="2"/>
    </row>
    <row r="352" spans="1:35" ht="91" x14ac:dyDescent="0.2">
      <c r="A352" s="5" t="s">
        <v>4764</v>
      </c>
      <c r="B352" s="7">
        <v>13470512</v>
      </c>
      <c r="C352" s="10" t="s">
        <v>1377</v>
      </c>
      <c r="D352" s="7" t="s">
        <v>1250</v>
      </c>
      <c r="E352" s="5">
        <f>SUM(ActividadesCom[[#This Row],[CRÉD. 1]],ActividadesCom[[#This Row],[CRÉD. 2]],ActividadesCom[[#This Row],[CRÉD. 3]],ActividadesCom[[#This Row],[CRÉD. 4]],ActividadesCom[[#This Row],[CRÉD. 5]])</f>
        <v>5</v>
      </c>
      <c r="F35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52" s="5" t="str">
        <f>IF(ActividadesCom[[#This Row],[PROMEDIO]]="","",IF(ActividadesCom[[#This Row],[PROMEDIO]]&gt;=4,"EXCELENTE",IF(ActividadesCom[[#This Row],[PROMEDIO]]&gt;=3,"NOTABLE",IF(ActividadesCom[[#This Row],[PROMEDIO]]&gt;=2,"BUENO",IF(ActividadesCom[[#This Row],[PROMEDIO]]=1,"SUFICIENTE","")))))</f>
        <v>BUENO</v>
      </c>
      <c r="H352" s="5">
        <f>MAX(ActividadesCom[[#This Row],[PERÍODO 1]],ActividadesCom[[#This Row],[PERÍODO 2]],ActividadesCom[[#This Row],[PERÍODO 3]],ActividadesCom[[#This Row],[PERÍODO 4]],ActividadesCom[[#This Row],[PERÍODO 5]])</f>
        <v>20151</v>
      </c>
      <c r="I352" s="6" t="s">
        <v>3</v>
      </c>
      <c r="J352" s="5">
        <v>20151</v>
      </c>
      <c r="K352" s="5" t="s">
        <v>4265</v>
      </c>
      <c r="L352" s="5">
        <f>IF(ActividadesCom[[#This Row],[NIVEL 1]]&lt;&gt;0,VLOOKUP(ActividadesCom[[#This Row],[NIVEL 1]],Catálogo!A:B,2,FALSE),"")</f>
        <v>2</v>
      </c>
      <c r="M352" s="5">
        <v>1</v>
      </c>
      <c r="N352" s="6" t="s">
        <v>111</v>
      </c>
      <c r="O352" s="5">
        <v>20143</v>
      </c>
      <c r="P352" s="5" t="s">
        <v>4265</v>
      </c>
      <c r="Q352" s="5">
        <f>IF(ActividadesCom[[#This Row],[NIVEL 2]]&lt;&gt;0,VLOOKUP(ActividadesCom[[#This Row],[NIVEL 2]],Catálogo!A:B,2,FALSE),"")</f>
        <v>2</v>
      </c>
      <c r="R352" s="5">
        <v>1</v>
      </c>
      <c r="S352" s="6" t="s">
        <v>523</v>
      </c>
      <c r="T352" s="5">
        <v>20133</v>
      </c>
      <c r="U352" s="5" t="s">
        <v>4265</v>
      </c>
      <c r="V352" s="5">
        <f>IF(ActividadesCom[[#This Row],[NIVEL 3]]&lt;&gt;0,VLOOKUP(ActividadesCom[[#This Row],[NIVEL 3]],Catálogo!A:B,2,FALSE),"")</f>
        <v>2</v>
      </c>
      <c r="W352" s="5">
        <v>1</v>
      </c>
      <c r="X352" s="6"/>
      <c r="Y352" s="5"/>
      <c r="Z352" s="5"/>
      <c r="AA352" s="5" t="str">
        <f>IF(ActividadesCom[[#This Row],[NIVEL 4]]&lt;&gt;0,VLOOKUP(ActividadesCom[[#This Row],[NIVEL 4]],Catálogo!A:B,2,FALSE),"")</f>
        <v/>
      </c>
      <c r="AB352" s="5"/>
      <c r="AC352" s="6" t="s">
        <v>521</v>
      </c>
      <c r="AD352" s="5" t="s">
        <v>51</v>
      </c>
      <c r="AE352" s="5" t="s">
        <v>4265</v>
      </c>
      <c r="AF352" s="5">
        <f>IF(ActividadesCom[[#This Row],[NIVEL 5]]&lt;&gt;0,VLOOKUP(ActividadesCom[[#This Row],[NIVEL 5]],Catálogo!A:B,2,FALSE),"")</f>
        <v>2</v>
      </c>
      <c r="AG352" s="5">
        <v>2</v>
      </c>
      <c r="AH352" s="2"/>
      <c r="AI352" s="2"/>
    </row>
    <row r="353" spans="1:35" ht="117" x14ac:dyDescent="0.2">
      <c r="A353" s="5" t="s">
        <v>4766</v>
      </c>
      <c r="B353" s="7">
        <v>13470513</v>
      </c>
      <c r="C353" s="10" t="s">
        <v>1432</v>
      </c>
      <c r="D353" s="7" t="s">
        <v>1245</v>
      </c>
      <c r="E353" s="5">
        <f>SUM(ActividadesCom[[#This Row],[CRÉD. 1]],ActividadesCom[[#This Row],[CRÉD. 2]],ActividadesCom[[#This Row],[CRÉD. 3]],ActividadesCom[[#This Row],[CRÉD. 4]],ActividadesCom[[#This Row],[CRÉD. 5]])</f>
        <v>5</v>
      </c>
      <c r="F35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53" s="5" t="str">
        <f>IF(ActividadesCom[[#This Row],[PROMEDIO]]="","",IF(ActividadesCom[[#This Row],[PROMEDIO]]&gt;=4,"EXCELENTE",IF(ActividadesCom[[#This Row],[PROMEDIO]]&gt;=3,"NOTABLE",IF(ActividadesCom[[#This Row],[PROMEDIO]]&gt;=2,"BUENO",IF(ActividadesCom[[#This Row],[PROMEDIO]]=1,"SUFICIENTE","")))))</f>
        <v>BUENO</v>
      </c>
      <c r="H353" s="5">
        <f>MAX(ActividadesCom[[#This Row],[PERÍODO 1]],ActividadesCom[[#This Row],[PERÍODO 2]],ActividadesCom[[#This Row],[PERÍODO 3]],ActividadesCom[[#This Row],[PERÍODO 4]],ActividadesCom[[#This Row],[PERÍODO 5]])</f>
        <v>20163</v>
      </c>
      <c r="I353" s="6" t="s">
        <v>128</v>
      </c>
      <c r="J353" s="5">
        <v>20161</v>
      </c>
      <c r="K353" s="5" t="s">
        <v>4265</v>
      </c>
      <c r="L353" s="5">
        <f>IF(ActividadesCom[[#This Row],[NIVEL 1]]&lt;&gt;0,VLOOKUP(ActividadesCom[[#This Row],[NIVEL 1]],Catálogo!A:B,2,FALSE),"")</f>
        <v>2</v>
      </c>
      <c r="M353" s="5">
        <v>1</v>
      </c>
      <c r="N353" s="6" t="s">
        <v>128</v>
      </c>
      <c r="O353" s="5">
        <v>20163</v>
      </c>
      <c r="P353" s="5" t="s">
        <v>4265</v>
      </c>
      <c r="Q353" s="5">
        <f>IF(ActividadesCom[[#This Row],[NIVEL 2]]&lt;&gt;0,VLOOKUP(ActividadesCom[[#This Row],[NIVEL 2]],Catálogo!A:B,2,FALSE),"")</f>
        <v>2</v>
      </c>
      <c r="R353" s="5">
        <v>2</v>
      </c>
      <c r="S353" s="6"/>
      <c r="T353" s="5"/>
      <c r="U353" s="5"/>
      <c r="V353" s="5" t="str">
        <f>IF(ActividadesCom[[#This Row],[NIVEL 3]]&lt;&gt;0,VLOOKUP(ActividadesCom[[#This Row],[NIVEL 3]],Catálogo!A:B,2,FALSE),"")</f>
        <v/>
      </c>
      <c r="W353" s="5"/>
      <c r="X353" s="6"/>
      <c r="Y353" s="5"/>
      <c r="Z353" s="5"/>
      <c r="AA353" s="5" t="str">
        <f>IF(ActividadesCom[[#This Row],[NIVEL 4]]&lt;&gt;0,VLOOKUP(ActividadesCom[[#This Row],[NIVEL 4]],Catálogo!A:B,2,FALSE),"")</f>
        <v/>
      </c>
      <c r="AB353" s="5"/>
      <c r="AC353" s="6" t="s">
        <v>99</v>
      </c>
      <c r="AD353" s="5" t="s">
        <v>51</v>
      </c>
      <c r="AE353" s="5" t="s">
        <v>4265</v>
      </c>
      <c r="AF353" s="5">
        <f>IF(ActividadesCom[[#This Row],[NIVEL 5]]&lt;&gt;0,VLOOKUP(ActividadesCom[[#This Row],[NIVEL 5]],Catálogo!A:B,2,FALSE),"")</f>
        <v>2</v>
      </c>
      <c r="AG353" s="5">
        <v>2</v>
      </c>
      <c r="AH353" s="2"/>
      <c r="AI353" s="2"/>
    </row>
    <row r="354" spans="1:35" ht="104" x14ac:dyDescent="0.2">
      <c r="A354" s="5" t="s">
        <v>4768</v>
      </c>
      <c r="B354" s="7">
        <v>13470514</v>
      </c>
      <c r="C354" s="10" t="s">
        <v>1496</v>
      </c>
      <c r="D354" s="7" t="s">
        <v>1250</v>
      </c>
      <c r="E354" s="5">
        <f>SUM(ActividadesCom[[#This Row],[CRÉD. 1]],ActividadesCom[[#This Row],[CRÉD. 2]],ActividadesCom[[#This Row],[CRÉD. 3]],ActividadesCom[[#This Row],[CRÉD. 4]],ActividadesCom[[#This Row],[CRÉD. 5]])</f>
        <v>5</v>
      </c>
      <c r="F35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54" s="5" t="str">
        <f>IF(ActividadesCom[[#This Row],[PROMEDIO]]="","",IF(ActividadesCom[[#This Row],[PROMEDIO]]&gt;=4,"EXCELENTE",IF(ActividadesCom[[#This Row],[PROMEDIO]]&gt;=3,"NOTABLE",IF(ActividadesCom[[#This Row],[PROMEDIO]]&gt;=2,"BUENO",IF(ActividadesCom[[#This Row],[PROMEDIO]]=1,"SUFICIENTE","")))))</f>
        <v>BUENO</v>
      </c>
      <c r="H354" s="5">
        <f>MAX(ActividadesCom[[#This Row],[PERÍODO 1]],ActividadesCom[[#This Row],[PERÍODO 2]],ActividadesCom[[#This Row],[PERÍODO 3]],ActividadesCom[[#This Row],[PERÍODO 4]],ActividadesCom[[#This Row],[PERÍODO 5]])</f>
        <v>20153</v>
      </c>
      <c r="I354" s="6" t="s">
        <v>148</v>
      </c>
      <c r="J354" s="5">
        <v>20141</v>
      </c>
      <c r="K354" s="5" t="s">
        <v>4265</v>
      </c>
      <c r="L354" s="5">
        <f>IF(ActividadesCom[[#This Row],[NIVEL 1]]&lt;&gt;0,VLOOKUP(ActividadesCom[[#This Row],[NIVEL 1]],Catálogo!A:B,2,FALSE),"")</f>
        <v>2</v>
      </c>
      <c r="M354" s="5">
        <v>1</v>
      </c>
      <c r="N354" s="6" t="s">
        <v>149</v>
      </c>
      <c r="O354" s="5">
        <v>20141</v>
      </c>
      <c r="P354" s="5" t="s">
        <v>4265</v>
      </c>
      <c r="Q354" s="5">
        <f>IF(ActividadesCom[[#This Row],[NIVEL 2]]&lt;&gt;0,VLOOKUP(ActividadesCom[[#This Row],[NIVEL 2]],Catálogo!A:B,2,FALSE),"")</f>
        <v>2</v>
      </c>
      <c r="R354" s="5">
        <v>1</v>
      </c>
      <c r="S354" s="6" t="s">
        <v>150</v>
      </c>
      <c r="T354" s="5">
        <v>20141</v>
      </c>
      <c r="U354" s="5" t="s">
        <v>4265</v>
      </c>
      <c r="V354" s="5">
        <f>IF(ActividadesCom[[#This Row],[NIVEL 3]]&lt;&gt;0,VLOOKUP(ActividadesCom[[#This Row],[NIVEL 3]],Catálogo!A:B,2,FALSE),"")</f>
        <v>2</v>
      </c>
      <c r="W354" s="5">
        <v>1</v>
      </c>
      <c r="X354" s="6" t="s">
        <v>153</v>
      </c>
      <c r="Y354" s="5">
        <v>20151</v>
      </c>
      <c r="Z354" s="5" t="s">
        <v>4265</v>
      </c>
      <c r="AA354" s="5">
        <f>IF(ActividadesCom[[#This Row],[NIVEL 4]]&lt;&gt;0,VLOOKUP(ActividadesCom[[#This Row],[NIVEL 4]],Catálogo!A:B,2,FALSE),"")</f>
        <v>2</v>
      </c>
      <c r="AB354" s="5">
        <v>1</v>
      </c>
      <c r="AC354" s="6" t="s">
        <v>151</v>
      </c>
      <c r="AD354" s="5">
        <v>20153</v>
      </c>
      <c r="AE354" s="5" t="s">
        <v>4265</v>
      </c>
      <c r="AF354" s="5">
        <f>IF(ActividadesCom[[#This Row],[NIVEL 5]]&lt;&gt;0,VLOOKUP(ActividadesCom[[#This Row],[NIVEL 5]],Catálogo!A:B,2,FALSE),"")</f>
        <v>2</v>
      </c>
      <c r="AG354" s="5">
        <v>1</v>
      </c>
      <c r="AH354" s="2"/>
      <c r="AI354" s="2"/>
    </row>
    <row r="355" spans="1:35" ht="130" x14ac:dyDescent="0.2">
      <c r="A355" s="5" t="s">
        <v>4767</v>
      </c>
      <c r="B355" s="7">
        <v>13470519</v>
      </c>
      <c r="C355" s="10" t="s">
        <v>1463</v>
      </c>
      <c r="D355" s="7" t="s">
        <v>1245</v>
      </c>
      <c r="E355" s="5">
        <f>SUM(ActividadesCom[[#This Row],[CRÉD. 1]],ActividadesCom[[#This Row],[CRÉD. 2]],ActividadesCom[[#This Row],[CRÉD. 3]],ActividadesCom[[#This Row],[CRÉD. 4]],ActividadesCom[[#This Row],[CRÉD. 5]])</f>
        <v>5</v>
      </c>
      <c r="F35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55" s="5" t="str">
        <f>IF(ActividadesCom[[#This Row],[PROMEDIO]]="","",IF(ActividadesCom[[#This Row],[PROMEDIO]]&gt;=4,"EXCELENTE",IF(ActividadesCom[[#This Row],[PROMEDIO]]&gt;=3,"NOTABLE",IF(ActividadesCom[[#This Row],[PROMEDIO]]&gt;=2,"BUENO",IF(ActividadesCom[[#This Row],[PROMEDIO]]=1,"SUFICIENTE","")))))</f>
        <v>BUENO</v>
      </c>
      <c r="H355" s="5">
        <f>MAX(ActividadesCom[[#This Row],[PERÍODO 1]],ActividadesCom[[#This Row],[PERÍODO 2]],ActividadesCom[[#This Row],[PERÍODO 3]],ActividadesCom[[#This Row],[PERÍODO 4]],ActividadesCom[[#This Row],[PERÍODO 5]])</f>
        <v>20183</v>
      </c>
      <c r="I355" s="6" t="s">
        <v>111</v>
      </c>
      <c r="J355" s="5">
        <v>20151</v>
      </c>
      <c r="K355" s="5" t="s">
        <v>4265</v>
      </c>
      <c r="L355" s="5">
        <f>IF(ActividadesCom[[#This Row],[NIVEL 1]]&lt;&gt;0,VLOOKUP(ActividadesCom[[#This Row],[NIVEL 1]],Catálogo!A:B,2,FALSE),"")</f>
        <v>2</v>
      </c>
      <c r="M355" s="5">
        <v>1</v>
      </c>
      <c r="N355" s="6" t="s">
        <v>111</v>
      </c>
      <c r="O355" s="5">
        <v>20171</v>
      </c>
      <c r="P355" s="5" t="s">
        <v>4265</v>
      </c>
      <c r="Q355" s="5">
        <f>IF(ActividadesCom[[#This Row],[NIVEL 2]]&lt;&gt;0,VLOOKUP(ActividadesCom[[#This Row],[NIVEL 2]],Catálogo!A:B,2,FALSE),"")</f>
        <v>2</v>
      </c>
      <c r="R355" s="5">
        <v>1</v>
      </c>
      <c r="S355" s="6" t="s">
        <v>111</v>
      </c>
      <c r="T355" s="5">
        <v>20183</v>
      </c>
      <c r="U355" s="5" t="s">
        <v>4265</v>
      </c>
      <c r="V355" s="5">
        <f>IF(ActividadesCom[[#This Row],[NIVEL 3]]&lt;&gt;0,VLOOKUP(ActividadesCom[[#This Row],[NIVEL 3]],Catálogo!A:B,2,FALSE),"")</f>
        <v>2</v>
      </c>
      <c r="W355" s="5">
        <v>1</v>
      </c>
      <c r="X355" s="6" t="s">
        <v>860</v>
      </c>
      <c r="Y355" s="5">
        <v>20133</v>
      </c>
      <c r="Z355" s="5" t="s">
        <v>4265</v>
      </c>
      <c r="AA355" s="5">
        <f>IF(ActividadesCom[[#This Row],[NIVEL 4]]&lt;&gt;0,VLOOKUP(ActividadesCom[[#This Row],[NIVEL 4]],Catálogo!A:B,2,FALSE),"")</f>
        <v>2</v>
      </c>
      <c r="AB355" s="5">
        <v>1</v>
      </c>
      <c r="AC355" s="6" t="s">
        <v>859</v>
      </c>
      <c r="AD355" s="5">
        <v>20153</v>
      </c>
      <c r="AE355" s="5" t="s">
        <v>4265</v>
      </c>
      <c r="AF355" s="5">
        <f>IF(ActividadesCom[[#This Row],[NIVEL 5]]&lt;&gt;0,VLOOKUP(ActividadesCom[[#This Row],[NIVEL 5]],Catálogo!A:B,2,FALSE),"")</f>
        <v>2</v>
      </c>
      <c r="AG355" s="5">
        <v>1</v>
      </c>
      <c r="AH355" s="2"/>
      <c r="AI355" s="2"/>
    </row>
    <row r="356" spans="1:35" ht="104" x14ac:dyDescent="0.2">
      <c r="A356" s="5" t="s">
        <v>4766</v>
      </c>
      <c r="B356" s="7">
        <v>13470520</v>
      </c>
      <c r="C356" s="10" t="s">
        <v>1433</v>
      </c>
      <c r="D356" s="7" t="s">
        <v>1245</v>
      </c>
      <c r="E356" s="5">
        <f>SUM(ActividadesCom[[#This Row],[CRÉD. 1]],ActividadesCom[[#This Row],[CRÉD. 2]],ActividadesCom[[#This Row],[CRÉD. 3]],ActividadesCom[[#This Row],[CRÉD. 4]],ActividadesCom[[#This Row],[CRÉD. 5]])</f>
        <v>6</v>
      </c>
      <c r="F35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56" s="5" t="str">
        <f>IF(ActividadesCom[[#This Row],[PROMEDIO]]="","",IF(ActividadesCom[[#This Row],[PROMEDIO]]&gt;=4,"EXCELENTE",IF(ActividadesCom[[#This Row],[PROMEDIO]]&gt;=3,"NOTABLE",IF(ActividadesCom[[#This Row],[PROMEDIO]]&gt;=2,"BUENO",IF(ActividadesCom[[#This Row],[PROMEDIO]]=1,"SUFICIENTE","")))))</f>
        <v>BUENO</v>
      </c>
      <c r="H356" s="5">
        <f>MAX(ActividadesCom[[#This Row],[PERÍODO 1]],ActividadesCom[[#This Row],[PERÍODO 2]],ActividadesCom[[#This Row],[PERÍODO 3]],ActividadesCom[[#This Row],[PERÍODO 4]],ActividadesCom[[#This Row],[PERÍODO 5]])</f>
        <v>20171</v>
      </c>
      <c r="I356" s="6" t="s">
        <v>320</v>
      </c>
      <c r="J356" s="5">
        <v>20171</v>
      </c>
      <c r="K356" s="5" t="s">
        <v>4265</v>
      </c>
      <c r="L356" s="5">
        <f>IF(ActividadesCom[[#This Row],[NIVEL 1]]&lt;&gt;0,VLOOKUP(ActividadesCom[[#This Row],[NIVEL 1]],Catálogo!A:B,2,FALSE),"")</f>
        <v>2</v>
      </c>
      <c r="M356" s="5">
        <v>1</v>
      </c>
      <c r="N356" s="6" t="s">
        <v>321</v>
      </c>
      <c r="O356" s="5">
        <v>20171</v>
      </c>
      <c r="P356" s="5" t="s">
        <v>4265</v>
      </c>
      <c r="Q356" s="5">
        <f>IF(ActividadesCom[[#This Row],[NIVEL 2]]&lt;&gt;0,VLOOKUP(ActividadesCom[[#This Row],[NIVEL 2]],Catálogo!A:B,2,FALSE),"")</f>
        <v>2</v>
      </c>
      <c r="R356" s="5">
        <v>1</v>
      </c>
      <c r="S356" s="6" t="s">
        <v>42</v>
      </c>
      <c r="T356" s="5">
        <v>20151</v>
      </c>
      <c r="U356" s="5" t="s">
        <v>4265</v>
      </c>
      <c r="V356" s="5">
        <f>IF(ActividadesCom[[#This Row],[NIVEL 3]]&lt;&gt;0,VLOOKUP(ActividadesCom[[#This Row],[NIVEL 3]],Catálogo!A:B,2,FALSE),"")</f>
        <v>2</v>
      </c>
      <c r="W356" s="5">
        <v>1</v>
      </c>
      <c r="X356" s="6" t="s">
        <v>317</v>
      </c>
      <c r="Y356" s="5">
        <v>20151</v>
      </c>
      <c r="Z356" s="5" t="s">
        <v>4265</v>
      </c>
      <c r="AA356" s="5">
        <f>IF(ActividadesCom[[#This Row],[NIVEL 4]]&lt;&gt;0,VLOOKUP(ActividadesCom[[#This Row],[NIVEL 4]],Catálogo!A:B,2,FALSE),"")</f>
        <v>2</v>
      </c>
      <c r="AB356" s="5">
        <v>1</v>
      </c>
      <c r="AC356" s="6" t="s">
        <v>66</v>
      </c>
      <c r="AD356" s="5">
        <v>20141</v>
      </c>
      <c r="AE356" s="5" t="s">
        <v>4265</v>
      </c>
      <c r="AF356" s="5">
        <f>IF(ActividadesCom[[#This Row],[NIVEL 5]]&lt;&gt;0,VLOOKUP(ActividadesCom[[#This Row],[NIVEL 5]],Catálogo!A:B,2,FALSE),"")</f>
        <v>2</v>
      </c>
      <c r="AG356" s="5">
        <v>2</v>
      </c>
      <c r="AH356" s="2"/>
      <c r="AI356" s="2"/>
    </row>
    <row r="357" spans="1:35" x14ac:dyDescent="0.2">
      <c r="A357" s="5" t="s">
        <v>4770</v>
      </c>
      <c r="B357" s="7">
        <v>13470521</v>
      </c>
      <c r="C357" s="10" t="s">
        <v>1558</v>
      </c>
      <c r="D357" s="7" t="s">
        <v>1245</v>
      </c>
      <c r="E357" s="5">
        <f>SUM(ActividadesCom[[#This Row],[CRÉD. 1]],ActividadesCom[[#This Row],[CRÉD. 2]],ActividadesCom[[#This Row],[CRÉD. 3]],ActividadesCom[[#This Row],[CRÉD. 4]],ActividadesCom[[#This Row],[CRÉD. 5]])</f>
        <v>0</v>
      </c>
      <c r="F3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57" s="5" t="str">
        <f>IF(ActividadesCom[[#This Row],[PROMEDIO]]="","",IF(ActividadesCom[[#This Row],[PROMEDIO]]&gt;=4,"EXCELENTE",IF(ActividadesCom[[#This Row],[PROMEDIO]]&gt;=3,"NOTABLE",IF(ActividadesCom[[#This Row],[PROMEDIO]]&gt;=2,"BUENO",IF(ActividadesCom[[#This Row],[PROMEDIO]]=1,"SUFICIENTE","")))))</f>
        <v/>
      </c>
      <c r="H357" s="5">
        <f>MAX(ActividadesCom[[#This Row],[PERÍODO 1]],ActividadesCom[[#This Row],[PERÍODO 2]],ActividadesCom[[#This Row],[PERÍODO 3]],ActividadesCom[[#This Row],[PERÍODO 4]],ActividadesCom[[#This Row],[PERÍODO 5]])</f>
        <v>0</v>
      </c>
      <c r="I357" s="6"/>
      <c r="J357" s="5"/>
      <c r="K357" s="5"/>
      <c r="L357" s="5" t="str">
        <f>IF(ActividadesCom[[#This Row],[NIVEL 1]]&lt;&gt;0,VLOOKUP(ActividadesCom[[#This Row],[NIVEL 1]],Catálogo!A:B,2,FALSE),"")</f>
        <v/>
      </c>
      <c r="M357" s="5"/>
      <c r="N357" s="6"/>
      <c r="O357" s="5"/>
      <c r="P357" s="5"/>
      <c r="Q357" s="5" t="str">
        <f>IF(ActividadesCom[[#This Row],[NIVEL 2]]&lt;&gt;0,VLOOKUP(ActividadesCom[[#This Row],[NIVEL 2]],Catálogo!A:B,2,FALSE),"")</f>
        <v/>
      </c>
      <c r="R357" s="5"/>
      <c r="S357" s="6"/>
      <c r="T357" s="5"/>
      <c r="U357" s="5"/>
      <c r="V357" s="5" t="str">
        <f>IF(ActividadesCom[[#This Row],[NIVEL 3]]&lt;&gt;0,VLOOKUP(ActividadesCom[[#This Row],[NIVEL 3]],Catálogo!A:B,2,FALSE),"")</f>
        <v/>
      </c>
      <c r="W357" s="5"/>
      <c r="X357" s="6"/>
      <c r="Y357" s="5"/>
      <c r="Z357" s="5"/>
      <c r="AA357" s="5" t="str">
        <f>IF(ActividadesCom[[#This Row],[NIVEL 4]]&lt;&gt;0,VLOOKUP(ActividadesCom[[#This Row],[NIVEL 4]],Catálogo!A:B,2,FALSE),"")</f>
        <v/>
      </c>
      <c r="AB357" s="5"/>
      <c r="AC357" s="6"/>
      <c r="AD357" s="5"/>
      <c r="AE357" s="5"/>
      <c r="AF357" s="5" t="str">
        <f>IF(ActividadesCom[[#This Row],[NIVEL 5]]&lt;&gt;0,VLOOKUP(ActividadesCom[[#This Row],[NIVEL 5]],Catálogo!A:B,2,FALSE),"")</f>
        <v/>
      </c>
      <c r="AG357" s="5"/>
      <c r="AH357" s="2"/>
      <c r="AI357" s="2"/>
    </row>
    <row r="358" spans="1:35" ht="78" x14ac:dyDescent="0.2">
      <c r="A358" s="5" t="s">
        <v>4772</v>
      </c>
      <c r="B358" s="7">
        <v>13470522</v>
      </c>
      <c r="C358" s="10" t="s">
        <v>1629</v>
      </c>
      <c r="D358" s="7" t="s">
        <v>1245</v>
      </c>
      <c r="E358" s="5">
        <f>SUM(ActividadesCom[[#This Row],[CRÉD. 1]],ActividadesCom[[#This Row],[CRÉD. 2]],ActividadesCom[[#This Row],[CRÉD. 3]],ActividadesCom[[#This Row],[CRÉD. 4]],ActividadesCom[[#This Row],[CRÉD. 5]])</f>
        <v>5</v>
      </c>
      <c r="F35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58" s="5" t="str">
        <f>IF(ActividadesCom[[#This Row],[PROMEDIO]]="","",IF(ActividadesCom[[#This Row],[PROMEDIO]]&gt;=4,"EXCELENTE",IF(ActividadesCom[[#This Row],[PROMEDIO]]&gt;=3,"NOTABLE",IF(ActividadesCom[[#This Row],[PROMEDIO]]&gt;=2,"BUENO",IF(ActividadesCom[[#This Row],[PROMEDIO]]=1,"SUFICIENTE","")))))</f>
        <v>BUENO</v>
      </c>
      <c r="H358" s="5">
        <f>MAX(ActividadesCom[[#This Row],[PERÍODO 1]],ActividadesCom[[#This Row],[PERÍODO 2]],ActividadesCom[[#This Row],[PERÍODO 3]],ActividadesCom[[#This Row],[PERÍODO 4]],ActividadesCom[[#This Row],[PERÍODO 5]])</f>
        <v>20173</v>
      </c>
      <c r="I358" s="6" t="s">
        <v>330</v>
      </c>
      <c r="J358" s="5">
        <v>20161</v>
      </c>
      <c r="K358" s="5" t="s">
        <v>4265</v>
      </c>
      <c r="L358" s="5">
        <f>IF(ActividadesCom[[#This Row],[NIVEL 1]]&lt;&gt;0,VLOOKUP(ActividadesCom[[#This Row],[NIVEL 1]],Catálogo!A:B,2,FALSE),"")</f>
        <v>2</v>
      </c>
      <c r="M358" s="5">
        <v>1</v>
      </c>
      <c r="N358" s="6" t="s">
        <v>344</v>
      </c>
      <c r="O358" s="5">
        <v>20171</v>
      </c>
      <c r="P358" s="5" t="s">
        <v>4265</v>
      </c>
      <c r="Q358" s="5">
        <f>IF(ActividadesCom[[#This Row],[NIVEL 2]]&lt;&gt;0,VLOOKUP(ActividadesCom[[#This Row],[NIVEL 2]],Catálogo!A:B,2,FALSE),"")</f>
        <v>2</v>
      </c>
      <c r="R358" s="5">
        <v>2</v>
      </c>
      <c r="S358" s="6" t="s">
        <v>629</v>
      </c>
      <c r="T358" s="5">
        <v>20173</v>
      </c>
      <c r="U358" s="5" t="s">
        <v>4265</v>
      </c>
      <c r="V358" s="5">
        <f>IF(ActividadesCom[[#This Row],[NIVEL 3]]&lt;&gt;0,VLOOKUP(ActividadesCom[[#This Row],[NIVEL 3]],Catálogo!A:B,2,FALSE),"")</f>
        <v>2</v>
      </c>
      <c r="W358" s="5">
        <v>1</v>
      </c>
      <c r="X358" s="6"/>
      <c r="Y358" s="5"/>
      <c r="Z358" s="5"/>
      <c r="AA358" s="5" t="str">
        <f>IF(ActividadesCom[[#This Row],[NIVEL 4]]&lt;&gt;0,VLOOKUP(ActividadesCom[[#This Row],[NIVEL 4]],Catálogo!A:B,2,FALSE),"")</f>
        <v/>
      </c>
      <c r="AB358" s="5"/>
      <c r="AC358" s="6" t="s">
        <v>116</v>
      </c>
      <c r="AD358" s="5">
        <v>20133</v>
      </c>
      <c r="AE358" s="5" t="s">
        <v>4265</v>
      </c>
      <c r="AF358" s="5">
        <f>IF(ActividadesCom[[#This Row],[NIVEL 5]]&lt;&gt;0,VLOOKUP(ActividadesCom[[#This Row],[NIVEL 5]],Catálogo!A:B,2,FALSE),"")</f>
        <v>2</v>
      </c>
      <c r="AG358" s="5">
        <v>1</v>
      </c>
      <c r="AH358" s="2"/>
      <c r="AI358" s="2"/>
    </row>
    <row r="359" spans="1:35" ht="91" x14ac:dyDescent="0.2">
      <c r="A359" s="5" t="s">
        <v>4766</v>
      </c>
      <c r="B359" s="7">
        <v>13470523</v>
      </c>
      <c r="C359" s="10" t="s">
        <v>1434</v>
      </c>
      <c r="D359" s="7" t="s">
        <v>1245</v>
      </c>
      <c r="E359" s="5">
        <f>SUM(ActividadesCom[[#This Row],[CRÉD. 1]],ActividadesCom[[#This Row],[CRÉD. 2]],ActividadesCom[[#This Row],[CRÉD. 3]],ActividadesCom[[#This Row],[CRÉD. 4]],ActividadesCom[[#This Row],[CRÉD. 5]])</f>
        <v>5</v>
      </c>
      <c r="F35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59" s="5" t="str">
        <f>IF(ActividadesCom[[#This Row],[PROMEDIO]]="","",IF(ActividadesCom[[#This Row],[PROMEDIO]]&gt;=4,"EXCELENTE",IF(ActividadesCom[[#This Row],[PROMEDIO]]&gt;=3,"NOTABLE",IF(ActividadesCom[[#This Row],[PROMEDIO]]&gt;=2,"BUENO",IF(ActividadesCom[[#This Row],[PROMEDIO]]=1,"SUFICIENTE","")))))</f>
        <v>BUENO</v>
      </c>
      <c r="H359" s="5">
        <f>MAX(ActividadesCom[[#This Row],[PERÍODO 1]],ActividadesCom[[#This Row],[PERÍODO 2]],ActividadesCom[[#This Row],[PERÍODO 3]],ActividadesCom[[#This Row],[PERÍODO 4]],ActividadesCom[[#This Row],[PERÍODO 5]])</f>
        <v>20181</v>
      </c>
      <c r="I359" s="6" t="s">
        <v>604</v>
      </c>
      <c r="J359" s="5">
        <v>20181</v>
      </c>
      <c r="K359" s="5" t="s">
        <v>4265</v>
      </c>
      <c r="L359" s="5">
        <f>IF(ActividadesCom[[#This Row],[NIVEL 1]]&lt;&gt;0,VLOOKUP(ActividadesCom[[#This Row],[NIVEL 1]],Catálogo!A:B,2,FALSE),"")</f>
        <v>2</v>
      </c>
      <c r="M359" s="5">
        <v>1</v>
      </c>
      <c r="N359" s="6" t="s">
        <v>619</v>
      </c>
      <c r="O359" s="5">
        <v>20171</v>
      </c>
      <c r="P359" s="5" t="s">
        <v>4265</v>
      </c>
      <c r="Q359" s="5">
        <f>IF(ActividadesCom[[#This Row],[NIVEL 2]]&lt;&gt;0,VLOOKUP(ActividadesCom[[#This Row],[NIVEL 2]],Catálogo!A:B,2,FALSE),"")</f>
        <v>2</v>
      </c>
      <c r="R359" s="5">
        <v>1</v>
      </c>
      <c r="S359" s="6" t="s">
        <v>620</v>
      </c>
      <c r="T359" s="5">
        <v>20161</v>
      </c>
      <c r="U359" s="5" t="s">
        <v>4265</v>
      </c>
      <c r="V359" s="5">
        <f>IF(ActividadesCom[[#This Row],[NIVEL 3]]&lt;&gt;0,VLOOKUP(ActividadesCom[[#This Row],[NIVEL 3]],Catálogo!A:B,2,FALSE),"")</f>
        <v>2</v>
      </c>
      <c r="W359" s="5">
        <v>1</v>
      </c>
      <c r="X359" s="6"/>
      <c r="Y359" s="5"/>
      <c r="Z359" s="5"/>
      <c r="AA359" s="5" t="str">
        <f>IF(ActividadesCom[[#This Row],[NIVEL 4]]&lt;&gt;0,VLOOKUP(ActividadesCom[[#This Row],[NIVEL 4]],Catálogo!A:B,2,FALSE),"")</f>
        <v/>
      </c>
      <c r="AB359" s="5"/>
      <c r="AC359" s="6" t="s">
        <v>116</v>
      </c>
      <c r="AD359" s="5" t="s">
        <v>51</v>
      </c>
      <c r="AE359" s="5" t="s">
        <v>4265</v>
      </c>
      <c r="AF359" s="5">
        <f>IF(ActividadesCom[[#This Row],[NIVEL 5]]&lt;&gt;0,VLOOKUP(ActividadesCom[[#This Row],[NIVEL 5]],Catálogo!A:B,2,FALSE),"")</f>
        <v>2</v>
      </c>
      <c r="AG359" s="5">
        <v>2</v>
      </c>
      <c r="AH359" s="2"/>
      <c r="AI359" s="2"/>
    </row>
    <row r="360" spans="1:35" ht="26" x14ac:dyDescent="0.2">
      <c r="A360" s="5" t="s">
        <v>4772</v>
      </c>
      <c r="B360" s="7">
        <v>13470525</v>
      </c>
      <c r="C360" s="10" t="s">
        <v>1630</v>
      </c>
      <c r="D360" s="7" t="s">
        <v>1250</v>
      </c>
      <c r="E360" s="5">
        <f>SUM(ActividadesCom[[#This Row],[CRÉD. 1]],ActividadesCom[[#This Row],[CRÉD. 2]],ActividadesCom[[#This Row],[CRÉD. 3]],ActividadesCom[[#This Row],[CRÉD. 4]],ActividadesCom[[#This Row],[CRÉD. 5]])</f>
        <v>0</v>
      </c>
      <c r="F3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60" s="5" t="str">
        <f>IF(ActividadesCom[[#This Row],[PROMEDIO]]="","",IF(ActividadesCom[[#This Row],[PROMEDIO]]&gt;=4,"EXCELENTE",IF(ActividadesCom[[#This Row],[PROMEDIO]]&gt;=3,"NOTABLE",IF(ActividadesCom[[#This Row],[PROMEDIO]]&gt;=2,"BUENO",IF(ActividadesCom[[#This Row],[PROMEDIO]]=1,"SUFICIENTE","")))))</f>
        <v/>
      </c>
      <c r="H360" s="5">
        <f>MAX(ActividadesCom[[#This Row],[PERÍODO 1]],ActividadesCom[[#This Row],[PERÍODO 2]],ActividadesCom[[#This Row],[PERÍODO 3]],ActividadesCom[[#This Row],[PERÍODO 4]],ActividadesCom[[#This Row],[PERÍODO 5]])</f>
        <v>0</v>
      </c>
      <c r="I360" s="6"/>
      <c r="J360" s="5"/>
      <c r="K360" s="5"/>
      <c r="L360" s="5" t="str">
        <f>IF(ActividadesCom[[#This Row],[NIVEL 1]]&lt;&gt;0,VLOOKUP(ActividadesCom[[#This Row],[NIVEL 1]],Catálogo!A:B,2,FALSE),"")</f>
        <v/>
      </c>
      <c r="M360" s="5"/>
      <c r="N360" s="6"/>
      <c r="O360" s="5"/>
      <c r="P360" s="5"/>
      <c r="Q360" s="5" t="str">
        <f>IF(ActividadesCom[[#This Row],[NIVEL 2]]&lt;&gt;0,VLOOKUP(ActividadesCom[[#This Row],[NIVEL 2]],Catálogo!A:B,2,FALSE),"")</f>
        <v/>
      </c>
      <c r="R360" s="5"/>
      <c r="S360" s="6"/>
      <c r="T360" s="5"/>
      <c r="U360" s="5"/>
      <c r="V360" s="5" t="str">
        <f>IF(ActividadesCom[[#This Row],[NIVEL 3]]&lt;&gt;0,VLOOKUP(ActividadesCom[[#This Row],[NIVEL 3]],Catálogo!A:B,2,FALSE),"")</f>
        <v/>
      </c>
      <c r="W360" s="5"/>
      <c r="X360" s="6"/>
      <c r="Y360" s="5"/>
      <c r="Z360" s="5"/>
      <c r="AA360" s="5" t="str">
        <f>IF(ActividadesCom[[#This Row],[NIVEL 4]]&lt;&gt;0,VLOOKUP(ActividadesCom[[#This Row],[NIVEL 4]],Catálogo!A:B,2,FALSE),"")</f>
        <v/>
      </c>
      <c r="AB360" s="5"/>
      <c r="AC360" s="6"/>
      <c r="AD360" s="5"/>
      <c r="AE360" s="5"/>
      <c r="AF360" s="5" t="str">
        <f>IF(ActividadesCom[[#This Row],[NIVEL 5]]&lt;&gt;0,VLOOKUP(ActividadesCom[[#This Row],[NIVEL 5]],Catálogo!A:B,2,FALSE),"")</f>
        <v/>
      </c>
      <c r="AG360" s="5"/>
      <c r="AH360" s="2"/>
      <c r="AI360" s="2"/>
    </row>
    <row r="361" spans="1:35" ht="130" x14ac:dyDescent="0.2">
      <c r="A361" s="5" t="s">
        <v>4771</v>
      </c>
      <c r="B361" s="7">
        <v>13470527</v>
      </c>
      <c r="C361" s="10" t="s">
        <v>1586</v>
      </c>
      <c r="D361" s="7" t="s">
        <v>1250</v>
      </c>
      <c r="E361" s="5">
        <f>SUM(ActividadesCom[[#This Row],[CRÉD. 1]],ActividadesCom[[#This Row],[CRÉD. 2]],ActividadesCom[[#This Row],[CRÉD. 3]],ActividadesCom[[#This Row],[CRÉD. 4]],ActividadesCom[[#This Row],[CRÉD. 5]])</f>
        <v>5</v>
      </c>
      <c r="F36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61" s="5" t="str">
        <f>IF(ActividadesCom[[#This Row],[PROMEDIO]]="","",IF(ActividadesCom[[#This Row],[PROMEDIO]]&gt;=4,"EXCELENTE",IF(ActividadesCom[[#This Row],[PROMEDIO]]&gt;=3,"NOTABLE",IF(ActividadesCom[[#This Row],[PROMEDIO]]&gt;=2,"BUENO",IF(ActividadesCom[[#This Row],[PROMEDIO]]=1,"SUFICIENTE","")))))</f>
        <v>BUENO</v>
      </c>
      <c r="H361" s="5">
        <f>MAX(ActividadesCom[[#This Row],[PERÍODO 1]],ActividadesCom[[#This Row],[PERÍODO 2]],ActividadesCom[[#This Row],[PERÍODO 3]],ActividadesCom[[#This Row],[PERÍODO 4]],ActividadesCom[[#This Row],[PERÍODO 5]])</f>
        <v>20171</v>
      </c>
      <c r="I361" s="6" t="s">
        <v>396</v>
      </c>
      <c r="J361" s="5">
        <v>20161</v>
      </c>
      <c r="K361" s="5" t="s">
        <v>4265</v>
      </c>
      <c r="L361" s="5">
        <f>IF(ActividadesCom[[#This Row],[NIVEL 1]]&lt;&gt;0,VLOOKUP(ActividadesCom[[#This Row],[NIVEL 1]],Catálogo!A:B,2,FALSE),"")</f>
        <v>2</v>
      </c>
      <c r="M361" s="5">
        <v>1</v>
      </c>
      <c r="N361" s="6" t="s">
        <v>405</v>
      </c>
      <c r="O361" s="5">
        <v>20171</v>
      </c>
      <c r="P361" s="5" t="s">
        <v>4265</v>
      </c>
      <c r="Q361" s="5">
        <f>IF(ActividadesCom[[#This Row],[NIVEL 2]]&lt;&gt;0,VLOOKUP(ActividadesCom[[#This Row],[NIVEL 2]],Catálogo!A:B,2,FALSE),"")</f>
        <v>2</v>
      </c>
      <c r="R361" s="5">
        <v>1</v>
      </c>
      <c r="S361" s="6" t="s">
        <v>227</v>
      </c>
      <c r="T361" s="5">
        <v>20133</v>
      </c>
      <c r="U361" s="5" t="s">
        <v>4265</v>
      </c>
      <c r="V361" s="5">
        <f>IF(ActividadesCom[[#This Row],[NIVEL 3]]&lt;&gt;0,VLOOKUP(ActividadesCom[[#This Row],[NIVEL 3]],Catálogo!A:B,2,FALSE),"")</f>
        <v>2</v>
      </c>
      <c r="W361" s="5">
        <v>1</v>
      </c>
      <c r="X361" s="6" t="s">
        <v>167</v>
      </c>
      <c r="Y361" s="5">
        <v>20161</v>
      </c>
      <c r="Z361" s="5" t="s">
        <v>4265</v>
      </c>
      <c r="AA361" s="5">
        <f>IF(ActividadesCom[[#This Row],[NIVEL 4]]&lt;&gt;0,VLOOKUP(ActividadesCom[[#This Row],[NIVEL 4]],Catálogo!A:B,2,FALSE),"")</f>
        <v>2</v>
      </c>
      <c r="AB361" s="5">
        <v>1</v>
      </c>
      <c r="AC361" s="6" t="s">
        <v>55</v>
      </c>
      <c r="AD361" s="5">
        <v>20133</v>
      </c>
      <c r="AE361" s="5" t="s">
        <v>4265</v>
      </c>
      <c r="AF361" s="5">
        <f>IF(ActividadesCom[[#This Row],[NIVEL 5]]&lt;&gt;0,VLOOKUP(ActividadesCom[[#This Row],[NIVEL 5]],Catálogo!A:B,2,FALSE),"")</f>
        <v>2</v>
      </c>
      <c r="AG361" s="5">
        <v>1</v>
      </c>
      <c r="AH361" s="2"/>
      <c r="AI361" s="2"/>
    </row>
    <row r="362" spans="1:35" ht="52" x14ac:dyDescent="0.2">
      <c r="A362" s="5" t="s">
        <v>4768</v>
      </c>
      <c r="B362" s="7">
        <v>13470528</v>
      </c>
      <c r="C362" s="10" t="s">
        <v>1497</v>
      </c>
      <c r="D362" s="7" t="s">
        <v>1245</v>
      </c>
      <c r="E362" s="5">
        <f>SUM(ActividadesCom[[#This Row],[CRÉD. 1]],ActividadesCom[[#This Row],[CRÉD. 2]],ActividadesCom[[#This Row],[CRÉD. 3]],ActividadesCom[[#This Row],[CRÉD. 4]],ActividadesCom[[#This Row],[CRÉD. 5]])</f>
        <v>2</v>
      </c>
      <c r="F3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62" s="5" t="str">
        <f>IF(ActividadesCom[[#This Row],[PROMEDIO]]="","",IF(ActividadesCom[[#This Row],[PROMEDIO]]&gt;=4,"EXCELENTE",IF(ActividadesCom[[#This Row],[PROMEDIO]]&gt;=3,"NOTABLE",IF(ActividadesCom[[#This Row],[PROMEDIO]]&gt;=2,"BUENO",IF(ActividadesCom[[#This Row],[PROMEDIO]]=1,"SUFICIENTE","")))))</f>
        <v/>
      </c>
      <c r="H362" s="5">
        <f>MAX(ActividadesCom[[#This Row],[PERÍODO 1]],ActividadesCom[[#This Row],[PERÍODO 2]],ActividadesCom[[#This Row],[PERÍODO 3]],ActividadesCom[[#This Row],[PERÍODO 4]],ActividadesCom[[#This Row],[PERÍODO 5]])</f>
        <v>20153</v>
      </c>
      <c r="I362" s="6" t="s">
        <v>148</v>
      </c>
      <c r="J362" s="5">
        <v>20141</v>
      </c>
      <c r="K362" s="5" t="s">
        <v>4265</v>
      </c>
      <c r="L362" s="5">
        <f>IF(ActividadesCom[[#This Row],[NIVEL 1]]&lt;&gt;0,VLOOKUP(ActividadesCom[[#This Row],[NIVEL 1]],Catálogo!A:B,2,FALSE),"")</f>
        <v>2</v>
      </c>
      <c r="M362" s="5">
        <v>1</v>
      </c>
      <c r="N362" s="6" t="s">
        <v>151</v>
      </c>
      <c r="O362" s="5">
        <v>20153</v>
      </c>
      <c r="P362" s="5" t="s">
        <v>4265</v>
      </c>
      <c r="Q362" s="5">
        <f>IF(ActividadesCom[[#This Row],[NIVEL 2]]&lt;&gt;0,VLOOKUP(ActividadesCom[[#This Row],[NIVEL 2]],Catálogo!A:B,2,FALSE),"")</f>
        <v>2</v>
      </c>
      <c r="R362" s="5">
        <v>1</v>
      </c>
      <c r="S362" s="6"/>
      <c r="T362" s="5"/>
      <c r="U362" s="5"/>
      <c r="V362" s="5" t="str">
        <f>IF(ActividadesCom[[#This Row],[NIVEL 3]]&lt;&gt;0,VLOOKUP(ActividadesCom[[#This Row],[NIVEL 3]],Catálogo!A:B,2,FALSE),"")</f>
        <v/>
      </c>
      <c r="W362" s="5"/>
      <c r="X362" s="6"/>
      <c r="Y362" s="5"/>
      <c r="Z362" s="5"/>
      <c r="AA362" s="5" t="str">
        <f>IF(ActividadesCom[[#This Row],[NIVEL 4]]&lt;&gt;0,VLOOKUP(ActividadesCom[[#This Row],[NIVEL 4]],Catálogo!A:B,2,FALSE),"")</f>
        <v/>
      </c>
      <c r="AB362" s="5"/>
      <c r="AC362" s="6"/>
      <c r="AD362" s="5"/>
      <c r="AE362" s="5"/>
      <c r="AF362" s="5" t="str">
        <f>IF(ActividadesCom[[#This Row],[NIVEL 5]]&lt;&gt;0,VLOOKUP(ActividadesCom[[#This Row],[NIVEL 5]],Catálogo!A:B,2,FALSE),"")</f>
        <v/>
      </c>
      <c r="AG362" s="5"/>
      <c r="AH362" s="2"/>
      <c r="AI362" s="2"/>
    </row>
    <row r="363" spans="1:35" x14ac:dyDescent="0.2">
      <c r="A363" s="5" t="s">
        <v>4766</v>
      </c>
      <c r="B363" s="7">
        <v>13470529</v>
      </c>
      <c r="C363" s="10" t="s">
        <v>1435</v>
      </c>
      <c r="D363" s="7" t="s">
        <v>1245</v>
      </c>
      <c r="E363" s="5">
        <f>SUM(ActividadesCom[[#This Row],[CRÉD. 1]],ActividadesCom[[#This Row],[CRÉD. 2]],ActividadesCom[[#This Row],[CRÉD. 3]],ActividadesCom[[#This Row],[CRÉD. 4]],ActividadesCom[[#This Row],[CRÉD. 5]])</f>
        <v>1</v>
      </c>
      <c r="F3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63" s="5" t="str">
        <f>IF(ActividadesCom[[#This Row],[PROMEDIO]]="","",IF(ActividadesCom[[#This Row],[PROMEDIO]]&gt;=4,"EXCELENTE",IF(ActividadesCom[[#This Row],[PROMEDIO]]&gt;=3,"NOTABLE",IF(ActividadesCom[[#This Row],[PROMEDIO]]&gt;=2,"BUENO",IF(ActividadesCom[[#This Row],[PROMEDIO]]=1,"SUFICIENTE","")))))</f>
        <v/>
      </c>
      <c r="H363" s="5">
        <f>MAX(ActividadesCom[[#This Row],[PERÍODO 1]],ActividadesCom[[#This Row],[PERÍODO 2]],ActividadesCom[[#This Row],[PERÍODO 3]],ActividadesCom[[#This Row],[PERÍODO 4]],ActividadesCom[[#This Row],[PERÍODO 5]])</f>
        <v>20143</v>
      </c>
      <c r="I363" s="6"/>
      <c r="J363" s="5"/>
      <c r="K363" s="5"/>
      <c r="L363" s="5" t="str">
        <f>IF(ActividadesCom[[#This Row],[NIVEL 1]]&lt;&gt;0,VLOOKUP(ActividadesCom[[#This Row],[NIVEL 1]],Catálogo!A:B,2,FALSE),"")</f>
        <v/>
      </c>
      <c r="M363" s="5"/>
      <c r="N363" s="6"/>
      <c r="O363" s="5"/>
      <c r="P363" s="5"/>
      <c r="Q363" s="5" t="str">
        <f>IF(ActividadesCom[[#This Row],[NIVEL 2]]&lt;&gt;0,VLOOKUP(ActividadesCom[[#This Row],[NIVEL 2]],Catálogo!A:B,2,FALSE),"")</f>
        <v/>
      </c>
      <c r="R363" s="5"/>
      <c r="S363" s="6"/>
      <c r="T363" s="5"/>
      <c r="U363" s="5"/>
      <c r="V363" s="5" t="str">
        <f>IF(ActividadesCom[[#This Row],[NIVEL 3]]&lt;&gt;0,VLOOKUP(ActividadesCom[[#This Row],[NIVEL 3]],Catálogo!A:B,2,FALSE),"")</f>
        <v/>
      </c>
      <c r="W363" s="5"/>
      <c r="X363" s="6"/>
      <c r="Y363" s="5"/>
      <c r="Z363" s="5"/>
      <c r="AA363" s="5" t="str">
        <f>IF(ActividadesCom[[#This Row],[NIVEL 4]]&lt;&gt;0,VLOOKUP(ActividadesCom[[#This Row],[NIVEL 4]],Catálogo!A:B,2,FALSE),"")</f>
        <v/>
      </c>
      <c r="AB363" s="5"/>
      <c r="AC363" s="6" t="s">
        <v>5</v>
      </c>
      <c r="AD363" s="5">
        <v>20143</v>
      </c>
      <c r="AE363" s="5" t="s">
        <v>4265</v>
      </c>
      <c r="AF363" s="5">
        <f>IF(ActividadesCom[[#This Row],[NIVEL 5]]&lt;&gt;0,VLOOKUP(ActividadesCom[[#This Row],[NIVEL 5]],Catálogo!A:B,2,FALSE),"")</f>
        <v>2</v>
      </c>
      <c r="AG363" s="5">
        <v>1</v>
      </c>
      <c r="AH363" s="2"/>
      <c r="AI363" s="2"/>
    </row>
    <row r="364" spans="1:35" ht="104" x14ac:dyDescent="0.2">
      <c r="A364" s="5" t="s">
        <v>4766</v>
      </c>
      <c r="B364" s="7">
        <v>13470531</v>
      </c>
      <c r="C364" s="10" t="s">
        <v>1436</v>
      </c>
      <c r="D364" s="7" t="s">
        <v>1245</v>
      </c>
      <c r="E364" s="5">
        <f>SUM(ActividadesCom[[#This Row],[CRÉD. 1]],ActividadesCom[[#This Row],[CRÉD. 2]],ActividadesCom[[#This Row],[CRÉD. 3]],ActividadesCom[[#This Row],[CRÉD. 4]],ActividadesCom[[#This Row],[CRÉD. 5]])</f>
        <v>5</v>
      </c>
      <c r="F36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64" s="5" t="str">
        <f>IF(ActividadesCom[[#This Row],[PROMEDIO]]="","",IF(ActividadesCom[[#This Row],[PROMEDIO]]&gt;=4,"EXCELENTE",IF(ActividadesCom[[#This Row],[PROMEDIO]]&gt;=3,"NOTABLE",IF(ActividadesCom[[#This Row],[PROMEDIO]]&gt;=2,"BUENO",IF(ActividadesCom[[#This Row],[PROMEDIO]]=1,"SUFICIENTE","")))))</f>
        <v>BUENO</v>
      </c>
      <c r="H364" s="5">
        <f>MAX(ActividadesCom[[#This Row],[PERÍODO 1]],ActividadesCom[[#This Row],[PERÍODO 2]],ActividadesCom[[#This Row],[PERÍODO 3]],ActividadesCom[[#This Row],[PERÍODO 4]],ActividadesCom[[#This Row],[PERÍODO 5]])</f>
        <v>20171</v>
      </c>
      <c r="I364" s="6" t="s">
        <v>431</v>
      </c>
      <c r="J364" s="5">
        <v>20171</v>
      </c>
      <c r="K364" s="5" t="s">
        <v>4265</v>
      </c>
      <c r="L364" s="5">
        <f>IF(ActividadesCom[[#This Row],[NIVEL 1]]&lt;&gt;0,VLOOKUP(ActividadesCom[[#This Row],[NIVEL 1]],Catálogo!A:B,2,FALSE),"")</f>
        <v>2</v>
      </c>
      <c r="M364" s="5">
        <v>1</v>
      </c>
      <c r="N364" s="6" t="s">
        <v>446</v>
      </c>
      <c r="O364" s="5">
        <v>20171</v>
      </c>
      <c r="P364" s="5" t="s">
        <v>4265</v>
      </c>
      <c r="Q364" s="5">
        <f>IF(ActividadesCom[[#This Row],[NIVEL 2]]&lt;&gt;0,VLOOKUP(ActividadesCom[[#This Row],[NIVEL 2]],Catálogo!A:B,2,FALSE),"")</f>
        <v>2</v>
      </c>
      <c r="R364" s="5">
        <v>1</v>
      </c>
      <c r="S364" s="6" t="s">
        <v>447</v>
      </c>
      <c r="T364" s="5">
        <v>20171</v>
      </c>
      <c r="U364" s="5" t="s">
        <v>4265</v>
      </c>
      <c r="V364" s="5">
        <f>IF(ActividadesCom[[#This Row],[NIVEL 3]]&lt;&gt;0,VLOOKUP(ActividadesCom[[#This Row],[NIVEL 3]],Catálogo!A:B,2,FALSE),"")</f>
        <v>2</v>
      </c>
      <c r="W364" s="5">
        <v>1</v>
      </c>
      <c r="X364" s="6" t="s">
        <v>146</v>
      </c>
      <c r="Y364" s="5">
        <v>20141</v>
      </c>
      <c r="Z364" s="5" t="s">
        <v>4265</v>
      </c>
      <c r="AA364" s="5">
        <f>IF(ActividadesCom[[#This Row],[NIVEL 4]]&lt;&gt;0,VLOOKUP(ActividadesCom[[#This Row],[NIVEL 4]],Catálogo!A:B,2,FALSE),"")</f>
        <v>2</v>
      </c>
      <c r="AB364" s="5">
        <v>1</v>
      </c>
      <c r="AC364" s="6" t="s">
        <v>26</v>
      </c>
      <c r="AD364" s="5">
        <v>20143</v>
      </c>
      <c r="AE364" s="5" t="s">
        <v>4265</v>
      </c>
      <c r="AF364" s="5">
        <f>IF(ActividadesCom[[#This Row],[NIVEL 5]]&lt;&gt;0,VLOOKUP(ActividadesCom[[#This Row],[NIVEL 5]],Catálogo!A:B,2,FALSE),"")</f>
        <v>2</v>
      </c>
      <c r="AG364" s="5">
        <v>1</v>
      </c>
      <c r="AH364" s="2"/>
      <c r="AI364" s="2"/>
    </row>
    <row r="365" spans="1:35" x14ac:dyDescent="0.2">
      <c r="A365" s="5" t="s">
        <v>4770</v>
      </c>
      <c r="B365" s="7">
        <v>13470532</v>
      </c>
      <c r="C365" s="10" t="s">
        <v>1559</v>
      </c>
      <c r="D365" s="7" t="s">
        <v>1245</v>
      </c>
      <c r="E365" s="5">
        <f>SUM(ActividadesCom[[#This Row],[CRÉD. 1]],ActividadesCom[[#This Row],[CRÉD. 2]],ActividadesCom[[#This Row],[CRÉD. 3]],ActividadesCom[[#This Row],[CRÉD. 4]],ActividadesCom[[#This Row],[CRÉD. 5]])</f>
        <v>0</v>
      </c>
      <c r="F3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65" s="5" t="str">
        <f>IF(ActividadesCom[[#This Row],[PROMEDIO]]="","",IF(ActividadesCom[[#This Row],[PROMEDIO]]&gt;=4,"EXCELENTE",IF(ActividadesCom[[#This Row],[PROMEDIO]]&gt;=3,"NOTABLE",IF(ActividadesCom[[#This Row],[PROMEDIO]]&gt;=2,"BUENO",IF(ActividadesCom[[#This Row],[PROMEDIO]]=1,"SUFICIENTE","")))))</f>
        <v/>
      </c>
      <c r="H365" s="5">
        <f>MAX(ActividadesCom[[#This Row],[PERÍODO 1]],ActividadesCom[[#This Row],[PERÍODO 2]],ActividadesCom[[#This Row],[PERÍODO 3]],ActividadesCom[[#This Row],[PERÍODO 4]],ActividadesCom[[#This Row],[PERÍODO 5]])</f>
        <v>0</v>
      </c>
      <c r="I365" s="6"/>
      <c r="J365" s="5"/>
      <c r="K365" s="5"/>
      <c r="L365" s="5" t="str">
        <f>IF(ActividadesCom[[#This Row],[NIVEL 1]]&lt;&gt;0,VLOOKUP(ActividadesCom[[#This Row],[NIVEL 1]],Catálogo!A:B,2,FALSE),"")</f>
        <v/>
      </c>
      <c r="M365" s="5"/>
      <c r="N365" s="6"/>
      <c r="O365" s="5"/>
      <c r="P365" s="5"/>
      <c r="Q365" s="5" t="str">
        <f>IF(ActividadesCom[[#This Row],[NIVEL 2]]&lt;&gt;0,VLOOKUP(ActividadesCom[[#This Row],[NIVEL 2]],Catálogo!A:B,2,FALSE),"")</f>
        <v/>
      </c>
      <c r="R365" s="5"/>
      <c r="S365" s="6"/>
      <c r="T365" s="5"/>
      <c r="U365" s="5"/>
      <c r="V365" s="5" t="str">
        <f>IF(ActividadesCom[[#This Row],[NIVEL 3]]&lt;&gt;0,VLOOKUP(ActividadesCom[[#This Row],[NIVEL 3]],Catálogo!A:B,2,FALSE),"")</f>
        <v/>
      </c>
      <c r="W365" s="5"/>
      <c r="X365" s="6"/>
      <c r="Y365" s="5"/>
      <c r="Z365" s="5"/>
      <c r="AA365" s="5" t="str">
        <f>IF(ActividadesCom[[#This Row],[NIVEL 4]]&lt;&gt;0,VLOOKUP(ActividadesCom[[#This Row],[NIVEL 4]],Catálogo!A:B,2,FALSE),"")</f>
        <v/>
      </c>
      <c r="AB365" s="5"/>
      <c r="AC365" s="6"/>
      <c r="AD365" s="5"/>
      <c r="AE365" s="5"/>
      <c r="AF365" s="5" t="str">
        <f>IF(ActividadesCom[[#This Row],[NIVEL 5]]&lt;&gt;0,VLOOKUP(ActividadesCom[[#This Row],[NIVEL 5]],Catálogo!A:B,2,FALSE),"")</f>
        <v/>
      </c>
      <c r="AG365" s="5"/>
      <c r="AH365" s="2"/>
      <c r="AI365" s="2"/>
    </row>
    <row r="366" spans="1:35" ht="156" x14ac:dyDescent="0.2">
      <c r="A366" s="5" t="s">
        <v>4771</v>
      </c>
      <c r="B366" s="7">
        <v>13470536</v>
      </c>
      <c r="C366" s="10" t="s">
        <v>1587</v>
      </c>
      <c r="D366" s="7" t="s">
        <v>1245</v>
      </c>
      <c r="E366" s="5">
        <f>SUM(ActividadesCom[[#This Row],[CRÉD. 1]],ActividadesCom[[#This Row],[CRÉD. 2]],ActividadesCom[[#This Row],[CRÉD. 3]],ActividadesCom[[#This Row],[CRÉD. 4]],ActividadesCom[[#This Row],[CRÉD. 5]])</f>
        <v>5</v>
      </c>
      <c r="F36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66" s="5" t="str">
        <f>IF(ActividadesCom[[#This Row],[PROMEDIO]]="","",IF(ActividadesCom[[#This Row],[PROMEDIO]]&gt;=4,"EXCELENTE",IF(ActividadesCom[[#This Row],[PROMEDIO]]&gt;=3,"NOTABLE",IF(ActividadesCom[[#This Row],[PROMEDIO]]&gt;=2,"BUENO",IF(ActividadesCom[[#This Row],[PROMEDIO]]=1,"SUFICIENTE","")))))</f>
        <v>BUENO</v>
      </c>
      <c r="H366" s="5">
        <f>MAX(ActividadesCom[[#This Row],[PERÍODO 1]],ActividadesCom[[#This Row],[PERÍODO 2]],ActividadesCom[[#This Row],[PERÍODO 3]],ActividadesCom[[#This Row],[PERÍODO 4]],ActividadesCom[[#This Row],[PERÍODO 5]])</f>
        <v>20171</v>
      </c>
      <c r="I366" s="6" t="s">
        <v>362</v>
      </c>
      <c r="J366" s="5">
        <v>20161</v>
      </c>
      <c r="K366" s="5" t="s">
        <v>4265</v>
      </c>
      <c r="L366" s="5">
        <f>IF(ActividadesCom[[#This Row],[NIVEL 1]]&lt;&gt;0,VLOOKUP(ActividadesCom[[#This Row],[NIVEL 1]],Catálogo!A:B,2,FALSE),"")</f>
        <v>2</v>
      </c>
      <c r="M366" s="5">
        <v>1</v>
      </c>
      <c r="N366" s="6" t="s">
        <v>366</v>
      </c>
      <c r="O366" s="5">
        <v>20161</v>
      </c>
      <c r="P366" s="5" t="s">
        <v>4265</v>
      </c>
      <c r="Q366" s="5">
        <f>IF(ActividadesCom[[#This Row],[NIVEL 2]]&lt;&gt;0,VLOOKUP(ActividadesCom[[#This Row],[NIVEL 2]],Catálogo!A:B,2,FALSE),"")</f>
        <v>2</v>
      </c>
      <c r="R366" s="5">
        <v>1</v>
      </c>
      <c r="S366" s="6" t="s">
        <v>413</v>
      </c>
      <c r="T366" s="5">
        <v>20163</v>
      </c>
      <c r="U366" s="5" t="s">
        <v>4265</v>
      </c>
      <c r="V366" s="5">
        <f>IF(ActividadesCom[[#This Row],[NIVEL 3]]&lt;&gt;0,VLOOKUP(ActividadesCom[[#This Row],[NIVEL 3]],Catálogo!A:B,2,FALSE),"")</f>
        <v>2</v>
      </c>
      <c r="W366" s="5">
        <v>1</v>
      </c>
      <c r="X366" s="6" t="s">
        <v>417</v>
      </c>
      <c r="Y366" s="5">
        <v>20163</v>
      </c>
      <c r="Z366" s="5" t="s">
        <v>4265</v>
      </c>
      <c r="AA366" s="5">
        <f>IF(ActividadesCom[[#This Row],[NIVEL 4]]&lt;&gt;0,VLOOKUP(ActividadesCom[[#This Row],[NIVEL 4]],Catálogo!A:B,2,FALSE),"")</f>
        <v>2</v>
      </c>
      <c r="AB366" s="5">
        <v>1</v>
      </c>
      <c r="AC366" s="6" t="s">
        <v>432</v>
      </c>
      <c r="AD366" s="5">
        <v>20171</v>
      </c>
      <c r="AE366" s="5" t="s">
        <v>4265</v>
      </c>
      <c r="AF366" s="5">
        <f>IF(ActividadesCom[[#This Row],[NIVEL 5]]&lt;&gt;0,VLOOKUP(ActividadesCom[[#This Row],[NIVEL 5]],Catálogo!A:B,2,FALSE),"")</f>
        <v>2</v>
      </c>
      <c r="AG366" s="5">
        <v>1</v>
      </c>
      <c r="AH366" s="2"/>
      <c r="AI366" s="2"/>
    </row>
    <row r="367" spans="1:35" ht="65" x14ac:dyDescent="0.2">
      <c r="A367" s="5" t="s">
        <v>4764</v>
      </c>
      <c r="B367" s="7">
        <v>13470541</v>
      </c>
      <c r="C367" s="10" t="s">
        <v>1378</v>
      </c>
      <c r="D367" s="7" t="s">
        <v>1250</v>
      </c>
      <c r="E367" s="5">
        <f>SUM(ActividadesCom[[#This Row],[CRÉD. 1]],ActividadesCom[[#This Row],[CRÉD. 2]],ActividadesCom[[#This Row],[CRÉD. 3]],ActividadesCom[[#This Row],[CRÉD. 4]],ActividadesCom[[#This Row],[CRÉD. 5]])</f>
        <v>5</v>
      </c>
      <c r="F36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67" s="5" t="str">
        <f>IF(ActividadesCom[[#This Row],[PROMEDIO]]="","",IF(ActividadesCom[[#This Row],[PROMEDIO]]&gt;=4,"EXCELENTE",IF(ActividadesCom[[#This Row],[PROMEDIO]]&gt;=3,"NOTABLE",IF(ActividadesCom[[#This Row],[PROMEDIO]]&gt;=2,"BUENO",IF(ActividadesCom[[#This Row],[PROMEDIO]]=1,"SUFICIENTE","")))))</f>
        <v>BUENO</v>
      </c>
      <c r="H367" s="5">
        <f>MAX(ActividadesCom[[#This Row],[PERÍODO 1]],ActividadesCom[[#This Row],[PERÍODO 2]],ActividadesCom[[#This Row],[PERÍODO 3]],ActividadesCom[[#This Row],[PERÍODO 4]],ActividadesCom[[#This Row],[PERÍODO 5]])</f>
        <v>20151</v>
      </c>
      <c r="I367" s="6" t="s">
        <v>3</v>
      </c>
      <c r="J367" s="5">
        <v>20151</v>
      </c>
      <c r="K367" s="5" t="s">
        <v>4265</v>
      </c>
      <c r="L367" s="5">
        <f>IF(ActividadesCom[[#This Row],[NIVEL 1]]&lt;&gt;0,VLOOKUP(ActividadesCom[[#This Row],[NIVEL 1]],Catálogo!A:B,2,FALSE),"")</f>
        <v>2</v>
      </c>
      <c r="M367" s="5">
        <v>1</v>
      </c>
      <c r="N367" s="6" t="s">
        <v>111</v>
      </c>
      <c r="O367" s="5">
        <v>20143</v>
      </c>
      <c r="P367" s="5" t="s">
        <v>4265</v>
      </c>
      <c r="Q367" s="5">
        <f>IF(ActividadesCom[[#This Row],[NIVEL 2]]&lt;&gt;0,VLOOKUP(ActividadesCom[[#This Row],[NIVEL 2]],Catálogo!A:B,2,FALSE),"")</f>
        <v>2</v>
      </c>
      <c r="R367" s="5">
        <v>1</v>
      </c>
      <c r="S367" s="6" t="s">
        <v>189</v>
      </c>
      <c r="T367" s="5">
        <v>20151</v>
      </c>
      <c r="U367" s="5" t="s">
        <v>4265</v>
      </c>
      <c r="V367" s="5">
        <f>IF(ActividadesCom[[#This Row],[NIVEL 3]]&lt;&gt;0,VLOOKUP(ActividadesCom[[#This Row],[NIVEL 3]],Catálogo!A:B,2,FALSE),"")</f>
        <v>2</v>
      </c>
      <c r="W367" s="5">
        <v>1</v>
      </c>
      <c r="X367" s="6"/>
      <c r="Y367" s="5"/>
      <c r="Z367" s="5"/>
      <c r="AA367" s="5" t="str">
        <f>IF(ActividadesCom[[#This Row],[NIVEL 4]]&lt;&gt;0,VLOOKUP(ActividadesCom[[#This Row],[NIVEL 4]],Catálogo!A:B,2,FALSE),"")</f>
        <v/>
      </c>
      <c r="AB367" s="5"/>
      <c r="AC367" s="6" t="s">
        <v>144</v>
      </c>
      <c r="AD367" s="5" t="s">
        <v>145</v>
      </c>
      <c r="AE367" s="5" t="s">
        <v>4265</v>
      </c>
      <c r="AF367" s="5">
        <f>IF(ActividadesCom[[#This Row],[NIVEL 5]]&lt;&gt;0,VLOOKUP(ActividadesCom[[#This Row],[NIVEL 5]],Catálogo!A:B,2,FALSE),"")</f>
        <v>2</v>
      </c>
      <c r="AG367" s="5">
        <v>2</v>
      </c>
      <c r="AH367" s="2"/>
      <c r="AI367" s="2"/>
    </row>
    <row r="368" spans="1:35" x14ac:dyDescent="0.2">
      <c r="A368" s="5" t="s">
        <v>4766</v>
      </c>
      <c r="B368" s="7">
        <v>13470542</v>
      </c>
      <c r="C368" s="10" t="s">
        <v>1437</v>
      </c>
      <c r="D368" s="7" t="s">
        <v>1245</v>
      </c>
      <c r="E368" s="5">
        <f>SUM(ActividadesCom[[#This Row],[CRÉD. 1]],ActividadesCom[[#This Row],[CRÉD. 2]],ActividadesCom[[#This Row],[CRÉD. 3]],ActividadesCom[[#This Row],[CRÉD. 4]],ActividadesCom[[#This Row],[CRÉD. 5]])</f>
        <v>0</v>
      </c>
      <c r="F3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68" s="5" t="str">
        <f>IF(ActividadesCom[[#This Row],[PROMEDIO]]="","",IF(ActividadesCom[[#This Row],[PROMEDIO]]&gt;=4,"EXCELENTE",IF(ActividadesCom[[#This Row],[PROMEDIO]]&gt;=3,"NOTABLE",IF(ActividadesCom[[#This Row],[PROMEDIO]]&gt;=2,"BUENO",IF(ActividadesCom[[#This Row],[PROMEDIO]]=1,"SUFICIENTE","")))))</f>
        <v/>
      </c>
      <c r="H368" s="5">
        <f>MAX(ActividadesCom[[#This Row],[PERÍODO 1]],ActividadesCom[[#This Row],[PERÍODO 2]],ActividadesCom[[#This Row],[PERÍODO 3]],ActividadesCom[[#This Row],[PERÍODO 4]],ActividadesCom[[#This Row],[PERÍODO 5]])</f>
        <v>0</v>
      </c>
      <c r="I368" s="6"/>
      <c r="J368" s="5"/>
      <c r="K368" s="5"/>
      <c r="L368" s="5" t="str">
        <f>IF(ActividadesCom[[#This Row],[NIVEL 1]]&lt;&gt;0,VLOOKUP(ActividadesCom[[#This Row],[NIVEL 1]],Catálogo!A:B,2,FALSE),"")</f>
        <v/>
      </c>
      <c r="M368" s="5"/>
      <c r="N368" s="6"/>
      <c r="O368" s="5"/>
      <c r="P368" s="5"/>
      <c r="Q368" s="5" t="str">
        <f>IF(ActividadesCom[[#This Row],[NIVEL 2]]&lt;&gt;0,VLOOKUP(ActividadesCom[[#This Row],[NIVEL 2]],Catálogo!A:B,2,FALSE),"")</f>
        <v/>
      </c>
      <c r="R368" s="5"/>
      <c r="S368" s="6"/>
      <c r="T368" s="5"/>
      <c r="U368" s="5"/>
      <c r="V368" s="5" t="str">
        <f>IF(ActividadesCom[[#This Row],[NIVEL 3]]&lt;&gt;0,VLOOKUP(ActividadesCom[[#This Row],[NIVEL 3]],Catálogo!A:B,2,FALSE),"")</f>
        <v/>
      </c>
      <c r="W368" s="5"/>
      <c r="X368" s="6"/>
      <c r="Y368" s="5"/>
      <c r="Z368" s="5"/>
      <c r="AA368" s="5" t="str">
        <f>IF(ActividadesCom[[#This Row],[NIVEL 4]]&lt;&gt;0,VLOOKUP(ActividadesCom[[#This Row],[NIVEL 4]],Catálogo!A:B,2,FALSE),"")</f>
        <v/>
      </c>
      <c r="AB368" s="5"/>
      <c r="AC368" s="6"/>
      <c r="AD368" s="5"/>
      <c r="AE368" s="5"/>
      <c r="AF368" s="5" t="str">
        <f>IF(ActividadesCom[[#This Row],[NIVEL 5]]&lt;&gt;0,VLOOKUP(ActividadesCom[[#This Row],[NIVEL 5]],Catálogo!A:B,2,FALSE),"")</f>
        <v/>
      </c>
      <c r="AG368" s="5"/>
      <c r="AH368" s="2"/>
      <c r="AI368" s="2"/>
    </row>
    <row r="369" spans="1:35" x14ac:dyDescent="0.2">
      <c r="A369" s="5" t="s">
        <v>4766</v>
      </c>
      <c r="B369" s="7">
        <v>13470543</v>
      </c>
      <c r="C369" s="10" t="s">
        <v>1438</v>
      </c>
      <c r="D369" s="7" t="s">
        <v>1250</v>
      </c>
      <c r="E369" s="5">
        <f>SUM(ActividadesCom[[#This Row],[CRÉD. 1]],ActividadesCom[[#This Row],[CRÉD. 2]],ActividadesCom[[#This Row],[CRÉD. 3]],ActividadesCom[[#This Row],[CRÉD. 4]],ActividadesCom[[#This Row],[CRÉD. 5]])</f>
        <v>0</v>
      </c>
      <c r="F3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69" s="5" t="str">
        <f>IF(ActividadesCom[[#This Row],[PROMEDIO]]="","",IF(ActividadesCom[[#This Row],[PROMEDIO]]&gt;=4,"EXCELENTE",IF(ActividadesCom[[#This Row],[PROMEDIO]]&gt;=3,"NOTABLE",IF(ActividadesCom[[#This Row],[PROMEDIO]]&gt;=2,"BUENO",IF(ActividadesCom[[#This Row],[PROMEDIO]]=1,"SUFICIENTE","")))))</f>
        <v/>
      </c>
      <c r="H369" s="5">
        <f>MAX(ActividadesCom[[#This Row],[PERÍODO 1]],ActividadesCom[[#This Row],[PERÍODO 2]],ActividadesCom[[#This Row],[PERÍODO 3]],ActividadesCom[[#This Row],[PERÍODO 4]],ActividadesCom[[#This Row],[PERÍODO 5]])</f>
        <v>0</v>
      </c>
      <c r="I369" s="6"/>
      <c r="J369" s="5"/>
      <c r="K369" s="5"/>
      <c r="L369" s="5" t="str">
        <f>IF(ActividadesCom[[#This Row],[NIVEL 1]]&lt;&gt;0,VLOOKUP(ActividadesCom[[#This Row],[NIVEL 1]],Catálogo!A:B,2,FALSE),"")</f>
        <v/>
      </c>
      <c r="M369" s="5"/>
      <c r="N369" s="6"/>
      <c r="O369" s="5"/>
      <c r="P369" s="5"/>
      <c r="Q369" s="5" t="str">
        <f>IF(ActividadesCom[[#This Row],[NIVEL 2]]&lt;&gt;0,VLOOKUP(ActividadesCom[[#This Row],[NIVEL 2]],Catálogo!A:B,2,FALSE),"")</f>
        <v/>
      </c>
      <c r="R369" s="5"/>
      <c r="S369" s="6"/>
      <c r="T369" s="5"/>
      <c r="U369" s="5"/>
      <c r="V369" s="5" t="str">
        <f>IF(ActividadesCom[[#This Row],[NIVEL 3]]&lt;&gt;0,VLOOKUP(ActividadesCom[[#This Row],[NIVEL 3]],Catálogo!A:B,2,FALSE),"")</f>
        <v/>
      </c>
      <c r="W369" s="5"/>
      <c r="X369" s="6"/>
      <c r="Y369" s="5"/>
      <c r="Z369" s="5"/>
      <c r="AA369" s="5" t="str">
        <f>IF(ActividadesCom[[#This Row],[NIVEL 4]]&lt;&gt;0,VLOOKUP(ActividadesCom[[#This Row],[NIVEL 4]],Catálogo!A:B,2,FALSE),"")</f>
        <v/>
      </c>
      <c r="AB369" s="5"/>
      <c r="AC369" s="6"/>
      <c r="AD369" s="5"/>
      <c r="AE369" s="5"/>
      <c r="AF369" s="5" t="str">
        <f>IF(ActividadesCom[[#This Row],[NIVEL 5]]&lt;&gt;0,VLOOKUP(ActividadesCom[[#This Row],[NIVEL 5]],Catálogo!A:B,2,FALSE),"")</f>
        <v/>
      </c>
      <c r="AG369" s="5"/>
      <c r="AH369" s="2"/>
      <c r="AI369" s="2"/>
    </row>
    <row r="370" spans="1:35" ht="52" x14ac:dyDescent="0.2">
      <c r="A370" s="5" t="s">
        <v>4769</v>
      </c>
      <c r="B370" s="7">
        <v>13470544</v>
      </c>
      <c r="C370" s="10" t="s">
        <v>1513</v>
      </c>
      <c r="D370" s="7" t="s">
        <v>1245</v>
      </c>
      <c r="E370" s="5">
        <f>SUM(ActividadesCom[[#This Row],[CRÉD. 1]],ActividadesCom[[#This Row],[CRÉD. 2]],ActividadesCom[[#This Row],[CRÉD. 3]],ActividadesCom[[#This Row],[CRÉD. 4]],ActividadesCom[[#This Row],[CRÉD. 5]])</f>
        <v>5</v>
      </c>
      <c r="F37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70" s="5" t="str">
        <f>IF(ActividadesCom[[#This Row],[PROMEDIO]]="","",IF(ActividadesCom[[#This Row],[PROMEDIO]]&gt;=4,"EXCELENTE",IF(ActividadesCom[[#This Row],[PROMEDIO]]&gt;=3,"NOTABLE",IF(ActividadesCom[[#This Row],[PROMEDIO]]&gt;=2,"BUENO",IF(ActividadesCom[[#This Row],[PROMEDIO]]=1,"SUFICIENTE","")))))</f>
        <v>BUENO</v>
      </c>
      <c r="H370" s="5">
        <f>MAX(ActividadesCom[[#This Row],[PERÍODO 1]],ActividadesCom[[#This Row],[PERÍODO 2]],ActividadesCom[[#This Row],[PERÍODO 3]],ActividadesCom[[#This Row],[PERÍODO 4]],ActividadesCom[[#This Row],[PERÍODO 5]])</f>
        <v>20171</v>
      </c>
      <c r="I370" s="6" t="s">
        <v>336</v>
      </c>
      <c r="J370" s="5">
        <v>20171</v>
      </c>
      <c r="K370" s="5" t="s">
        <v>4265</v>
      </c>
      <c r="L370" s="5">
        <f>IF(ActividadesCom[[#This Row],[NIVEL 1]]&lt;&gt;0,VLOOKUP(ActividadesCom[[#This Row],[NIVEL 1]],Catálogo!A:B,2,FALSE),"")</f>
        <v>2</v>
      </c>
      <c r="M370" s="5">
        <v>2</v>
      </c>
      <c r="N370" s="6" t="s">
        <v>354</v>
      </c>
      <c r="O370" s="5">
        <v>20171</v>
      </c>
      <c r="P370" s="5" t="s">
        <v>4265</v>
      </c>
      <c r="Q370" s="5">
        <f>IF(ActividadesCom[[#This Row],[NIVEL 2]]&lt;&gt;0,VLOOKUP(ActividadesCom[[#This Row],[NIVEL 2]],Catálogo!A:B,2,FALSE),"")</f>
        <v>2</v>
      </c>
      <c r="R370" s="5">
        <v>1</v>
      </c>
      <c r="S370" s="6" t="s">
        <v>331</v>
      </c>
      <c r="T370" s="5">
        <v>20153</v>
      </c>
      <c r="U370" s="5" t="s">
        <v>4265</v>
      </c>
      <c r="V370" s="5">
        <f>IF(ActividadesCom[[#This Row],[NIVEL 3]]&lt;&gt;0,VLOOKUP(ActividadesCom[[#This Row],[NIVEL 3]],Catálogo!A:B,2,FALSE),"")</f>
        <v>2</v>
      </c>
      <c r="W370" s="5">
        <v>1</v>
      </c>
      <c r="X370" s="6"/>
      <c r="Y370" s="5"/>
      <c r="Z370" s="5"/>
      <c r="AA370" s="5" t="str">
        <f>IF(ActividadesCom[[#This Row],[NIVEL 4]]&lt;&gt;0,VLOOKUP(ActividadesCom[[#This Row],[NIVEL 4]],Catálogo!A:B,2,FALSE),"")</f>
        <v/>
      </c>
      <c r="AB370" s="5"/>
      <c r="AC370" s="6" t="s">
        <v>2</v>
      </c>
      <c r="AD370" s="5">
        <v>20133</v>
      </c>
      <c r="AE370" s="5" t="s">
        <v>4265</v>
      </c>
      <c r="AF370" s="5">
        <f>IF(ActividadesCom[[#This Row],[NIVEL 5]]&lt;&gt;0,VLOOKUP(ActividadesCom[[#This Row],[NIVEL 5]],Catálogo!A:B,2,FALSE),"")</f>
        <v>2</v>
      </c>
      <c r="AG370" s="5">
        <v>1</v>
      </c>
      <c r="AH370" s="2"/>
      <c r="AI370" s="2"/>
    </row>
    <row r="371" spans="1:35" x14ac:dyDescent="0.2">
      <c r="A371" s="5" t="s">
        <v>4766</v>
      </c>
      <c r="B371" s="7">
        <v>13470546</v>
      </c>
      <c r="C371" s="10" t="s">
        <v>1439</v>
      </c>
      <c r="D371" s="7" t="s">
        <v>1245</v>
      </c>
      <c r="E371" s="5">
        <f>SUM(ActividadesCom[[#This Row],[CRÉD. 1]],ActividadesCom[[#This Row],[CRÉD. 2]],ActividadesCom[[#This Row],[CRÉD. 3]],ActividadesCom[[#This Row],[CRÉD. 4]],ActividadesCom[[#This Row],[CRÉD. 5]])</f>
        <v>0</v>
      </c>
      <c r="F3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71" s="5" t="str">
        <f>IF(ActividadesCom[[#This Row],[PROMEDIO]]="","",IF(ActividadesCom[[#This Row],[PROMEDIO]]&gt;=4,"EXCELENTE",IF(ActividadesCom[[#This Row],[PROMEDIO]]&gt;=3,"NOTABLE",IF(ActividadesCom[[#This Row],[PROMEDIO]]&gt;=2,"BUENO",IF(ActividadesCom[[#This Row],[PROMEDIO]]=1,"SUFICIENTE","")))))</f>
        <v/>
      </c>
      <c r="H371" s="5">
        <f>MAX(ActividadesCom[[#This Row],[PERÍODO 1]],ActividadesCom[[#This Row],[PERÍODO 2]],ActividadesCom[[#This Row],[PERÍODO 3]],ActividadesCom[[#This Row],[PERÍODO 4]],ActividadesCom[[#This Row],[PERÍODO 5]])</f>
        <v>0</v>
      </c>
      <c r="I371" s="6"/>
      <c r="J371" s="5"/>
      <c r="K371" s="5"/>
      <c r="L371" s="5" t="str">
        <f>IF(ActividadesCom[[#This Row],[NIVEL 1]]&lt;&gt;0,VLOOKUP(ActividadesCom[[#This Row],[NIVEL 1]],Catálogo!A:B,2,FALSE),"")</f>
        <v/>
      </c>
      <c r="M371" s="5"/>
      <c r="N371" s="6"/>
      <c r="O371" s="5"/>
      <c r="P371" s="5"/>
      <c r="Q371" s="5" t="str">
        <f>IF(ActividadesCom[[#This Row],[NIVEL 2]]&lt;&gt;0,VLOOKUP(ActividadesCom[[#This Row],[NIVEL 2]],Catálogo!A:B,2,FALSE),"")</f>
        <v/>
      </c>
      <c r="R371" s="5"/>
      <c r="S371" s="6"/>
      <c r="T371" s="5"/>
      <c r="U371" s="5"/>
      <c r="V371" s="5" t="str">
        <f>IF(ActividadesCom[[#This Row],[NIVEL 3]]&lt;&gt;0,VLOOKUP(ActividadesCom[[#This Row],[NIVEL 3]],Catálogo!A:B,2,FALSE),"")</f>
        <v/>
      </c>
      <c r="W371" s="5"/>
      <c r="X371" s="6"/>
      <c r="Y371" s="5"/>
      <c r="Z371" s="5"/>
      <c r="AA371" s="5" t="str">
        <f>IF(ActividadesCom[[#This Row],[NIVEL 4]]&lt;&gt;0,VLOOKUP(ActividadesCom[[#This Row],[NIVEL 4]],Catálogo!A:B,2,FALSE),"")</f>
        <v/>
      </c>
      <c r="AB371" s="5"/>
      <c r="AC371" s="6"/>
      <c r="AD371" s="5"/>
      <c r="AE371" s="5"/>
      <c r="AF371" s="5" t="str">
        <f>IF(ActividadesCom[[#This Row],[NIVEL 5]]&lt;&gt;0,VLOOKUP(ActividadesCom[[#This Row],[NIVEL 5]],Catálogo!A:B,2,FALSE),"")</f>
        <v/>
      </c>
      <c r="AG371" s="5"/>
      <c r="AH371" s="2"/>
      <c r="AI371" s="2"/>
    </row>
    <row r="372" spans="1:35" ht="26" x14ac:dyDescent="0.2">
      <c r="A372" s="5" t="s">
        <v>4767</v>
      </c>
      <c r="B372" s="7">
        <v>13470547</v>
      </c>
      <c r="C372" s="10" t="s">
        <v>1464</v>
      </c>
      <c r="D372" s="7" t="s">
        <v>1245</v>
      </c>
      <c r="E372" s="5">
        <f>SUM(ActividadesCom[[#This Row],[CRÉD. 1]],ActividadesCom[[#This Row],[CRÉD. 2]],ActividadesCom[[#This Row],[CRÉD. 3]],ActividadesCom[[#This Row],[CRÉD. 4]],ActividadesCom[[#This Row],[CRÉD. 5]])</f>
        <v>0</v>
      </c>
      <c r="F3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72" s="5" t="str">
        <f>IF(ActividadesCom[[#This Row],[PROMEDIO]]="","",IF(ActividadesCom[[#This Row],[PROMEDIO]]&gt;=4,"EXCELENTE",IF(ActividadesCom[[#This Row],[PROMEDIO]]&gt;=3,"NOTABLE",IF(ActividadesCom[[#This Row],[PROMEDIO]]&gt;=2,"BUENO",IF(ActividadesCom[[#This Row],[PROMEDIO]]=1,"SUFICIENTE","")))))</f>
        <v/>
      </c>
      <c r="H372" s="5">
        <f>MAX(ActividadesCom[[#This Row],[PERÍODO 1]],ActividadesCom[[#This Row],[PERÍODO 2]],ActividadesCom[[#This Row],[PERÍODO 3]],ActividadesCom[[#This Row],[PERÍODO 4]],ActividadesCom[[#This Row],[PERÍODO 5]])</f>
        <v>0</v>
      </c>
      <c r="I372" s="6"/>
      <c r="J372" s="5"/>
      <c r="K372" s="5"/>
      <c r="L372" s="5" t="str">
        <f>IF(ActividadesCom[[#This Row],[NIVEL 1]]&lt;&gt;0,VLOOKUP(ActividadesCom[[#This Row],[NIVEL 1]],Catálogo!A:B,2,FALSE),"")</f>
        <v/>
      </c>
      <c r="M372" s="5"/>
      <c r="N372" s="6"/>
      <c r="O372" s="5"/>
      <c r="P372" s="5"/>
      <c r="Q372" s="5" t="str">
        <f>IF(ActividadesCom[[#This Row],[NIVEL 2]]&lt;&gt;0,VLOOKUP(ActividadesCom[[#This Row],[NIVEL 2]],Catálogo!A:B,2,FALSE),"")</f>
        <v/>
      </c>
      <c r="R372" s="5"/>
      <c r="S372" s="6"/>
      <c r="T372" s="5"/>
      <c r="U372" s="5"/>
      <c r="V372" s="5" t="str">
        <f>IF(ActividadesCom[[#This Row],[NIVEL 3]]&lt;&gt;0,VLOOKUP(ActividadesCom[[#This Row],[NIVEL 3]],Catálogo!A:B,2,FALSE),"")</f>
        <v/>
      </c>
      <c r="W372" s="5"/>
      <c r="X372" s="6"/>
      <c r="Y372" s="5"/>
      <c r="Z372" s="5"/>
      <c r="AA372" s="5" t="str">
        <f>IF(ActividadesCom[[#This Row],[NIVEL 4]]&lt;&gt;0,VLOOKUP(ActividadesCom[[#This Row],[NIVEL 4]],Catálogo!A:B,2,FALSE),"")</f>
        <v/>
      </c>
      <c r="AB372" s="5"/>
      <c r="AC372" s="6"/>
      <c r="AD372" s="5"/>
      <c r="AE372" s="5"/>
      <c r="AF372" s="5" t="str">
        <f>IF(ActividadesCom[[#This Row],[NIVEL 5]]&lt;&gt;0,VLOOKUP(ActividadesCom[[#This Row],[NIVEL 5]],Catálogo!A:B,2,FALSE),"")</f>
        <v/>
      </c>
      <c r="AG372" s="5"/>
      <c r="AH372" s="2"/>
      <c r="AI372" s="2"/>
    </row>
    <row r="373" spans="1:35" ht="26" x14ac:dyDescent="0.2">
      <c r="A373" s="5" t="s">
        <v>4767</v>
      </c>
      <c r="B373" s="7">
        <v>13470548</v>
      </c>
      <c r="C373" s="10" t="s">
        <v>1465</v>
      </c>
      <c r="D373" s="7" t="s">
        <v>1245</v>
      </c>
      <c r="E373" s="5">
        <f>SUM(ActividadesCom[[#This Row],[CRÉD. 1]],ActividadesCom[[#This Row],[CRÉD. 2]],ActividadesCom[[#This Row],[CRÉD. 3]],ActividadesCom[[#This Row],[CRÉD. 4]],ActividadesCom[[#This Row],[CRÉD. 5]])</f>
        <v>0</v>
      </c>
      <c r="F3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73" s="5" t="str">
        <f>IF(ActividadesCom[[#This Row],[PROMEDIO]]="","",IF(ActividadesCom[[#This Row],[PROMEDIO]]&gt;=4,"EXCELENTE",IF(ActividadesCom[[#This Row],[PROMEDIO]]&gt;=3,"NOTABLE",IF(ActividadesCom[[#This Row],[PROMEDIO]]&gt;=2,"BUENO",IF(ActividadesCom[[#This Row],[PROMEDIO]]=1,"SUFICIENTE","")))))</f>
        <v/>
      </c>
      <c r="H373" s="5">
        <f>MAX(ActividadesCom[[#This Row],[PERÍODO 1]],ActividadesCom[[#This Row],[PERÍODO 2]],ActividadesCom[[#This Row],[PERÍODO 3]],ActividadesCom[[#This Row],[PERÍODO 4]],ActividadesCom[[#This Row],[PERÍODO 5]])</f>
        <v>0</v>
      </c>
      <c r="I373" s="6"/>
      <c r="J373" s="5"/>
      <c r="K373" s="5"/>
      <c r="L373" s="5" t="str">
        <f>IF(ActividadesCom[[#This Row],[NIVEL 1]]&lt;&gt;0,VLOOKUP(ActividadesCom[[#This Row],[NIVEL 1]],Catálogo!A:B,2,FALSE),"")</f>
        <v/>
      </c>
      <c r="M373" s="5"/>
      <c r="N373" s="6"/>
      <c r="O373" s="5"/>
      <c r="P373" s="5"/>
      <c r="Q373" s="5" t="str">
        <f>IF(ActividadesCom[[#This Row],[NIVEL 2]]&lt;&gt;0,VLOOKUP(ActividadesCom[[#This Row],[NIVEL 2]],Catálogo!A:B,2,FALSE),"")</f>
        <v/>
      </c>
      <c r="R373" s="5"/>
      <c r="S373" s="6"/>
      <c r="T373" s="5"/>
      <c r="U373" s="5"/>
      <c r="V373" s="5" t="str">
        <f>IF(ActividadesCom[[#This Row],[NIVEL 3]]&lt;&gt;0,VLOOKUP(ActividadesCom[[#This Row],[NIVEL 3]],Catálogo!A:B,2,FALSE),"")</f>
        <v/>
      </c>
      <c r="W373" s="5"/>
      <c r="X373" s="6"/>
      <c r="Y373" s="5"/>
      <c r="Z373" s="5"/>
      <c r="AA373" s="5" t="str">
        <f>IF(ActividadesCom[[#This Row],[NIVEL 4]]&lt;&gt;0,VLOOKUP(ActividadesCom[[#This Row],[NIVEL 4]],Catálogo!A:B,2,FALSE),"")</f>
        <v/>
      </c>
      <c r="AB373" s="5"/>
      <c r="AC373" s="6"/>
      <c r="AD373" s="5"/>
      <c r="AE373" s="5"/>
      <c r="AF373" s="5" t="str">
        <f>IF(ActividadesCom[[#This Row],[NIVEL 5]]&lt;&gt;0,VLOOKUP(ActividadesCom[[#This Row],[NIVEL 5]],Catálogo!A:B,2,FALSE),"")</f>
        <v/>
      </c>
      <c r="AG373" s="5"/>
      <c r="AH373" s="2"/>
      <c r="AI373" s="2"/>
    </row>
    <row r="374" spans="1:35" ht="78" x14ac:dyDescent="0.2">
      <c r="A374" s="5" t="s">
        <v>4766</v>
      </c>
      <c r="B374" s="7">
        <v>13470549</v>
      </c>
      <c r="C374" s="10" t="s">
        <v>1440</v>
      </c>
      <c r="D374" s="7" t="s">
        <v>1245</v>
      </c>
      <c r="E374" s="5">
        <f>SUM(ActividadesCom[[#This Row],[CRÉD. 1]],ActividadesCom[[#This Row],[CRÉD. 2]],ActividadesCom[[#This Row],[CRÉD. 3]],ActividadesCom[[#This Row],[CRÉD. 4]],ActividadesCom[[#This Row],[CRÉD. 5]])</f>
        <v>5</v>
      </c>
      <c r="F37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74" s="5" t="str">
        <f>IF(ActividadesCom[[#This Row],[PROMEDIO]]="","",IF(ActividadesCom[[#This Row],[PROMEDIO]]&gt;=4,"EXCELENTE",IF(ActividadesCom[[#This Row],[PROMEDIO]]&gt;=3,"NOTABLE",IF(ActividadesCom[[#This Row],[PROMEDIO]]&gt;=2,"BUENO",IF(ActividadesCom[[#This Row],[PROMEDIO]]=1,"SUFICIENTE","")))))</f>
        <v>BUENO</v>
      </c>
      <c r="H374" s="5">
        <f>MAX(ActividadesCom[[#This Row],[PERÍODO 1]],ActividadesCom[[#This Row],[PERÍODO 2]],ActividadesCom[[#This Row],[PERÍODO 3]],ActividadesCom[[#This Row],[PERÍODO 4]],ActividadesCom[[#This Row],[PERÍODO 5]])</f>
        <v>20181</v>
      </c>
      <c r="I374" s="6" t="s">
        <v>604</v>
      </c>
      <c r="J374" s="5">
        <v>20181</v>
      </c>
      <c r="K374" s="5" t="s">
        <v>4265</v>
      </c>
      <c r="L374" s="5">
        <f>IF(ActividadesCom[[#This Row],[NIVEL 1]]&lt;&gt;0,VLOOKUP(ActividadesCom[[#This Row],[NIVEL 1]],Catálogo!A:B,2,FALSE),"")</f>
        <v>2</v>
      </c>
      <c r="M374" s="5">
        <v>1</v>
      </c>
      <c r="N374" s="6" t="s">
        <v>605</v>
      </c>
      <c r="O374" s="5">
        <v>20181</v>
      </c>
      <c r="P374" s="5" t="s">
        <v>4265</v>
      </c>
      <c r="Q374" s="5">
        <f>IF(ActividadesCom[[#This Row],[NIVEL 2]]&lt;&gt;0,VLOOKUP(ActividadesCom[[#This Row],[NIVEL 2]],Catálogo!A:B,2,FALSE),"")</f>
        <v>2</v>
      </c>
      <c r="R374" s="5">
        <v>1</v>
      </c>
      <c r="S374" s="6" t="s">
        <v>606</v>
      </c>
      <c r="T374" s="5">
        <v>20171</v>
      </c>
      <c r="U374" s="5" t="s">
        <v>4265</v>
      </c>
      <c r="V374" s="5">
        <f>IF(ActividadesCom[[#This Row],[NIVEL 3]]&lt;&gt;0,VLOOKUP(ActividadesCom[[#This Row],[NIVEL 3]],Catálogo!A:B,2,FALSE),"")</f>
        <v>2</v>
      </c>
      <c r="W374" s="5">
        <v>1</v>
      </c>
      <c r="X374" s="6" t="s">
        <v>55</v>
      </c>
      <c r="Y374" s="5">
        <v>20133</v>
      </c>
      <c r="Z374" s="5" t="s">
        <v>4265</v>
      </c>
      <c r="AA374" s="5">
        <f>IF(ActividadesCom[[#This Row],[NIVEL 4]]&lt;&gt;0,VLOOKUP(ActividadesCom[[#This Row],[NIVEL 4]],Catálogo!A:B,2,FALSE),"")</f>
        <v>2</v>
      </c>
      <c r="AB374" s="5">
        <v>1</v>
      </c>
      <c r="AC374" s="6" t="s">
        <v>2</v>
      </c>
      <c r="AD374" s="5">
        <v>20163</v>
      </c>
      <c r="AE374" s="5" t="s">
        <v>4265</v>
      </c>
      <c r="AF374" s="5">
        <f>IF(ActividadesCom[[#This Row],[NIVEL 5]]&lt;&gt;0,VLOOKUP(ActividadesCom[[#This Row],[NIVEL 5]],Catálogo!A:B,2,FALSE),"")</f>
        <v>2</v>
      </c>
      <c r="AG374" s="5">
        <v>1</v>
      </c>
      <c r="AH374" s="2"/>
      <c r="AI374" s="2"/>
    </row>
    <row r="375" spans="1:35" x14ac:dyDescent="0.2">
      <c r="A375" s="5" t="s">
        <v>4765</v>
      </c>
      <c r="B375" s="7">
        <v>13470550</v>
      </c>
      <c r="C375" s="10" t="s">
        <v>1398</v>
      </c>
      <c r="D375" s="7" t="s">
        <v>1245</v>
      </c>
      <c r="E375" s="5">
        <f>SUM(ActividadesCom[[#This Row],[CRÉD. 1]],ActividadesCom[[#This Row],[CRÉD. 2]],ActividadesCom[[#This Row],[CRÉD. 3]],ActividadesCom[[#This Row],[CRÉD. 4]],ActividadesCom[[#This Row],[CRÉD. 5]])</f>
        <v>0</v>
      </c>
      <c r="F3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75" s="5" t="str">
        <f>IF(ActividadesCom[[#This Row],[PROMEDIO]]="","",IF(ActividadesCom[[#This Row],[PROMEDIO]]&gt;=4,"EXCELENTE",IF(ActividadesCom[[#This Row],[PROMEDIO]]&gt;=3,"NOTABLE",IF(ActividadesCom[[#This Row],[PROMEDIO]]&gt;=2,"BUENO",IF(ActividadesCom[[#This Row],[PROMEDIO]]=1,"SUFICIENTE","")))))</f>
        <v/>
      </c>
      <c r="H375" s="5">
        <f>MAX(ActividadesCom[[#This Row],[PERÍODO 1]],ActividadesCom[[#This Row],[PERÍODO 2]],ActividadesCom[[#This Row],[PERÍODO 3]],ActividadesCom[[#This Row],[PERÍODO 4]],ActividadesCom[[#This Row],[PERÍODO 5]])</f>
        <v>0</v>
      </c>
      <c r="I375" s="6"/>
      <c r="J375" s="5"/>
      <c r="K375" s="5"/>
      <c r="L375" s="5" t="str">
        <f>IF(ActividadesCom[[#This Row],[NIVEL 1]]&lt;&gt;0,VLOOKUP(ActividadesCom[[#This Row],[NIVEL 1]],Catálogo!A:B,2,FALSE),"")</f>
        <v/>
      </c>
      <c r="M375" s="5"/>
      <c r="N375" s="6"/>
      <c r="O375" s="5"/>
      <c r="P375" s="5"/>
      <c r="Q375" s="5" t="str">
        <f>IF(ActividadesCom[[#This Row],[NIVEL 2]]&lt;&gt;0,VLOOKUP(ActividadesCom[[#This Row],[NIVEL 2]],Catálogo!A:B,2,FALSE),"")</f>
        <v/>
      </c>
      <c r="R375" s="5"/>
      <c r="S375" s="6"/>
      <c r="T375" s="5"/>
      <c r="U375" s="5"/>
      <c r="V375" s="5" t="str">
        <f>IF(ActividadesCom[[#This Row],[NIVEL 3]]&lt;&gt;0,VLOOKUP(ActividadesCom[[#This Row],[NIVEL 3]],Catálogo!A:B,2,FALSE),"")</f>
        <v/>
      </c>
      <c r="W375" s="5"/>
      <c r="X375" s="6"/>
      <c r="Y375" s="5"/>
      <c r="Z375" s="5"/>
      <c r="AA375" s="5" t="str">
        <f>IF(ActividadesCom[[#This Row],[NIVEL 4]]&lt;&gt;0,VLOOKUP(ActividadesCom[[#This Row],[NIVEL 4]],Catálogo!A:B,2,FALSE),"")</f>
        <v/>
      </c>
      <c r="AB375" s="5"/>
      <c r="AC375" s="6"/>
      <c r="AD375" s="5"/>
      <c r="AE375" s="5"/>
      <c r="AF375" s="5" t="str">
        <f>IF(ActividadesCom[[#This Row],[NIVEL 5]]&lt;&gt;0,VLOOKUP(ActividadesCom[[#This Row],[NIVEL 5]],Catálogo!A:B,2,FALSE),"")</f>
        <v/>
      </c>
      <c r="AG375" s="5"/>
      <c r="AH375" s="2"/>
      <c r="AI375" s="2"/>
    </row>
    <row r="376" spans="1:35" x14ac:dyDescent="0.2">
      <c r="A376" s="5" t="s">
        <v>4770</v>
      </c>
      <c r="B376" s="7">
        <v>13470551</v>
      </c>
      <c r="C376" s="10" t="s">
        <v>1560</v>
      </c>
      <c r="D376" s="7" t="s">
        <v>1245</v>
      </c>
      <c r="E376" s="5">
        <f>SUM(ActividadesCom[[#This Row],[CRÉD. 1]],ActividadesCom[[#This Row],[CRÉD. 2]],ActividadesCom[[#This Row],[CRÉD. 3]],ActividadesCom[[#This Row],[CRÉD. 4]],ActividadesCom[[#This Row],[CRÉD. 5]])</f>
        <v>0</v>
      </c>
      <c r="F3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76" s="5" t="str">
        <f>IF(ActividadesCom[[#This Row],[PROMEDIO]]="","",IF(ActividadesCom[[#This Row],[PROMEDIO]]&gt;=4,"EXCELENTE",IF(ActividadesCom[[#This Row],[PROMEDIO]]&gt;=3,"NOTABLE",IF(ActividadesCom[[#This Row],[PROMEDIO]]&gt;=2,"BUENO",IF(ActividadesCom[[#This Row],[PROMEDIO]]=1,"SUFICIENTE","")))))</f>
        <v/>
      </c>
      <c r="H376" s="5">
        <f>MAX(ActividadesCom[[#This Row],[PERÍODO 1]],ActividadesCom[[#This Row],[PERÍODO 2]],ActividadesCom[[#This Row],[PERÍODO 3]],ActividadesCom[[#This Row],[PERÍODO 4]],ActividadesCom[[#This Row],[PERÍODO 5]])</f>
        <v>0</v>
      </c>
      <c r="I376" s="6"/>
      <c r="J376" s="5"/>
      <c r="K376" s="5"/>
      <c r="L376" s="5" t="str">
        <f>IF(ActividadesCom[[#This Row],[NIVEL 1]]&lt;&gt;0,VLOOKUP(ActividadesCom[[#This Row],[NIVEL 1]],Catálogo!A:B,2,FALSE),"")</f>
        <v/>
      </c>
      <c r="M376" s="5"/>
      <c r="N376" s="6"/>
      <c r="O376" s="5"/>
      <c r="P376" s="5"/>
      <c r="Q376" s="5" t="str">
        <f>IF(ActividadesCom[[#This Row],[NIVEL 2]]&lt;&gt;0,VLOOKUP(ActividadesCom[[#This Row],[NIVEL 2]],Catálogo!A:B,2,FALSE),"")</f>
        <v/>
      </c>
      <c r="R376" s="5"/>
      <c r="S376" s="6"/>
      <c r="T376" s="5"/>
      <c r="U376" s="5"/>
      <c r="V376" s="5" t="str">
        <f>IF(ActividadesCom[[#This Row],[NIVEL 3]]&lt;&gt;0,VLOOKUP(ActividadesCom[[#This Row],[NIVEL 3]],Catálogo!A:B,2,FALSE),"")</f>
        <v/>
      </c>
      <c r="W376" s="5"/>
      <c r="X376" s="6"/>
      <c r="Y376" s="5"/>
      <c r="Z376" s="5"/>
      <c r="AA376" s="5" t="str">
        <f>IF(ActividadesCom[[#This Row],[NIVEL 4]]&lt;&gt;0,VLOOKUP(ActividadesCom[[#This Row],[NIVEL 4]],Catálogo!A:B,2,FALSE),"")</f>
        <v/>
      </c>
      <c r="AB376" s="5"/>
      <c r="AC376" s="6"/>
      <c r="AD376" s="5"/>
      <c r="AE376" s="5"/>
      <c r="AF376" s="5" t="str">
        <f>IF(ActividadesCom[[#This Row],[NIVEL 5]]&lt;&gt;0,VLOOKUP(ActividadesCom[[#This Row],[NIVEL 5]],Catálogo!A:B,2,FALSE),"")</f>
        <v/>
      </c>
      <c r="AG376" s="5"/>
      <c r="AH376" s="2"/>
      <c r="AI376" s="2"/>
    </row>
    <row r="377" spans="1:35" x14ac:dyDescent="0.2">
      <c r="A377" s="5" t="s">
        <v>4765</v>
      </c>
      <c r="B377" s="7">
        <v>13470553</v>
      </c>
      <c r="C377" s="10" t="s">
        <v>1399</v>
      </c>
      <c r="D377" s="7" t="s">
        <v>1245</v>
      </c>
      <c r="E377" s="5">
        <f>SUM(ActividadesCom[[#This Row],[CRÉD. 1]],ActividadesCom[[#This Row],[CRÉD. 2]],ActividadesCom[[#This Row],[CRÉD. 3]],ActividadesCom[[#This Row],[CRÉD. 4]],ActividadesCom[[#This Row],[CRÉD. 5]])</f>
        <v>0</v>
      </c>
      <c r="F3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77" s="5" t="str">
        <f>IF(ActividadesCom[[#This Row],[PROMEDIO]]="","",IF(ActividadesCom[[#This Row],[PROMEDIO]]&gt;=4,"EXCELENTE",IF(ActividadesCom[[#This Row],[PROMEDIO]]&gt;=3,"NOTABLE",IF(ActividadesCom[[#This Row],[PROMEDIO]]&gt;=2,"BUENO",IF(ActividadesCom[[#This Row],[PROMEDIO]]=1,"SUFICIENTE","")))))</f>
        <v/>
      </c>
      <c r="H377" s="5">
        <f>MAX(ActividadesCom[[#This Row],[PERÍODO 1]],ActividadesCom[[#This Row],[PERÍODO 2]],ActividadesCom[[#This Row],[PERÍODO 3]],ActividadesCom[[#This Row],[PERÍODO 4]],ActividadesCom[[#This Row],[PERÍODO 5]])</f>
        <v>0</v>
      </c>
      <c r="I377" s="6"/>
      <c r="J377" s="5"/>
      <c r="K377" s="5"/>
      <c r="L377" s="5" t="str">
        <f>IF(ActividadesCom[[#This Row],[NIVEL 1]]&lt;&gt;0,VLOOKUP(ActividadesCom[[#This Row],[NIVEL 1]],Catálogo!A:B,2,FALSE),"")</f>
        <v/>
      </c>
      <c r="M377" s="5"/>
      <c r="N377" s="6"/>
      <c r="O377" s="5"/>
      <c r="P377" s="5"/>
      <c r="Q377" s="5" t="str">
        <f>IF(ActividadesCom[[#This Row],[NIVEL 2]]&lt;&gt;0,VLOOKUP(ActividadesCom[[#This Row],[NIVEL 2]],Catálogo!A:B,2,FALSE),"")</f>
        <v/>
      </c>
      <c r="R377" s="5"/>
      <c r="S377" s="6"/>
      <c r="T377" s="5"/>
      <c r="U377" s="5"/>
      <c r="V377" s="5" t="str">
        <f>IF(ActividadesCom[[#This Row],[NIVEL 3]]&lt;&gt;0,VLOOKUP(ActividadesCom[[#This Row],[NIVEL 3]],Catálogo!A:B,2,FALSE),"")</f>
        <v/>
      </c>
      <c r="W377" s="5"/>
      <c r="X377" s="6"/>
      <c r="Y377" s="5"/>
      <c r="Z377" s="5"/>
      <c r="AA377" s="5" t="str">
        <f>IF(ActividadesCom[[#This Row],[NIVEL 4]]&lt;&gt;0,VLOOKUP(ActividadesCom[[#This Row],[NIVEL 4]],Catálogo!A:B,2,FALSE),"")</f>
        <v/>
      </c>
      <c r="AB377" s="5"/>
      <c r="AC377" s="6"/>
      <c r="AD377" s="5"/>
      <c r="AE377" s="5"/>
      <c r="AF377" s="5" t="str">
        <f>IF(ActividadesCom[[#This Row],[NIVEL 5]]&lt;&gt;0,VLOOKUP(ActividadesCom[[#This Row],[NIVEL 5]],Catálogo!A:B,2,FALSE),"")</f>
        <v/>
      </c>
      <c r="AG377" s="5"/>
      <c r="AH377" s="2"/>
      <c r="AI377" s="2"/>
    </row>
    <row r="378" spans="1:35" ht="39" x14ac:dyDescent="0.2">
      <c r="A378" s="5" t="s">
        <v>4768</v>
      </c>
      <c r="B378" s="7">
        <v>13470554</v>
      </c>
      <c r="C378" s="10" t="s">
        <v>1498</v>
      </c>
      <c r="D378" s="7" t="s">
        <v>1245</v>
      </c>
      <c r="E378" s="5">
        <f>SUM(ActividadesCom[[#This Row],[CRÉD. 1]],ActividadesCom[[#This Row],[CRÉD. 2]],ActividadesCom[[#This Row],[CRÉD. 3]],ActividadesCom[[#This Row],[CRÉD. 4]],ActividadesCom[[#This Row],[CRÉD. 5]])</f>
        <v>1</v>
      </c>
      <c r="F3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78" s="5" t="str">
        <f>IF(ActividadesCom[[#This Row],[PROMEDIO]]="","",IF(ActividadesCom[[#This Row],[PROMEDIO]]&gt;=4,"EXCELENTE",IF(ActividadesCom[[#This Row],[PROMEDIO]]&gt;=3,"NOTABLE",IF(ActividadesCom[[#This Row],[PROMEDIO]]&gt;=2,"BUENO",IF(ActividadesCom[[#This Row],[PROMEDIO]]=1,"SUFICIENTE","")))))</f>
        <v/>
      </c>
      <c r="H378" s="5">
        <f>MAX(ActividadesCom[[#This Row],[PERÍODO 1]],ActividadesCom[[#This Row],[PERÍODO 2]],ActividadesCom[[#This Row],[PERÍODO 3]],ActividadesCom[[#This Row],[PERÍODO 4]],ActividadesCom[[#This Row],[PERÍODO 5]])</f>
        <v>20141</v>
      </c>
      <c r="I378" s="6" t="s">
        <v>148</v>
      </c>
      <c r="J378" s="5">
        <v>20141</v>
      </c>
      <c r="K378" s="5" t="s">
        <v>4265</v>
      </c>
      <c r="L378" s="5">
        <f>IF(ActividadesCom[[#This Row],[NIVEL 1]]&lt;&gt;0,VLOOKUP(ActividadesCom[[#This Row],[NIVEL 1]],Catálogo!A:B,2,FALSE),"")</f>
        <v>2</v>
      </c>
      <c r="M378" s="5">
        <v>1</v>
      </c>
      <c r="N378" s="6"/>
      <c r="O378" s="5"/>
      <c r="P378" s="5"/>
      <c r="Q378" s="5" t="str">
        <f>IF(ActividadesCom[[#This Row],[NIVEL 2]]&lt;&gt;0,VLOOKUP(ActividadesCom[[#This Row],[NIVEL 2]],Catálogo!A:B,2,FALSE),"")</f>
        <v/>
      </c>
      <c r="R378" s="5"/>
      <c r="S378" s="6"/>
      <c r="T378" s="5"/>
      <c r="U378" s="5"/>
      <c r="V378" s="5" t="str">
        <f>IF(ActividadesCom[[#This Row],[NIVEL 3]]&lt;&gt;0,VLOOKUP(ActividadesCom[[#This Row],[NIVEL 3]],Catálogo!A:B,2,FALSE),"")</f>
        <v/>
      </c>
      <c r="W378" s="5"/>
      <c r="X378" s="6"/>
      <c r="Y378" s="5"/>
      <c r="Z378" s="5"/>
      <c r="AA378" s="5" t="str">
        <f>IF(ActividadesCom[[#This Row],[NIVEL 4]]&lt;&gt;0,VLOOKUP(ActividadesCom[[#This Row],[NIVEL 4]],Catálogo!A:B,2,FALSE),"")</f>
        <v/>
      </c>
      <c r="AB378" s="5"/>
      <c r="AC378" s="6"/>
      <c r="AD378" s="5"/>
      <c r="AE378" s="5"/>
      <c r="AF378" s="5" t="str">
        <f>IF(ActividadesCom[[#This Row],[NIVEL 5]]&lt;&gt;0,VLOOKUP(ActividadesCom[[#This Row],[NIVEL 5]],Catálogo!A:B,2,FALSE),"")</f>
        <v/>
      </c>
      <c r="AG378" s="5"/>
      <c r="AH378" s="2"/>
      <c r="AI378" s="2"/>
    </row>
    <row r="379" spans="1:35" ht="26" x14ac:dyDescent="0.2">
      <c r="A379" s="5" t="s">
        <v>4767</v>
      </c>
      <c r="B379" s="7">
        <v>13470555</v>
      </c>
      <c r="C379" s="10" t="s">
        <v>1466</v>
      </c>
      <c r="D379" s="7" t="s">
        <v>1245</v>
      </c>
      <c r="E379" s="5">
        <f>SUM(ActividadesCom[[#This Row],[CRÉD. 1]],ActividadesCom[[#This Row],[CRÉD. 2]],ActividadesCom[[#This Row],[CRÉD. 3]],ActividadesCom[[#This Row],[CRÉD. 4]],ActividadesCom[[#This Row],[CRÉD. 5]])</f>
        <v>0</v>
      </c>
      <c r="F3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79" s="5" t="str">
        <f>IF(ActividadesCom[[#This Row],[PROMEDIO]]="","",IF(ActividadesCom[[#This Row],[PROMEDIO]]&gt;=4,"EXCELENTE",IF(ActividadesCom[[#This Row],[PROMEDIO]]&gt;=3,"NOTABLE",IF(ActividadesCom[[#This Row],[PROMEDIO]]&gt;=2,"BUENO",IF(ActividadesCom[[#This Row],[PROMEDIO]]=1,"SUFICIENTE","")))))</f>
        <v/>
      </c>
      <c r="H379" s="5">
        <f>MAX(ActividadesCom[[#This Row],[PERÍODO 1]],ActividadesCom[[#This Row],[PERÍODO 2]],ActividadesCom[[#This Row],[PERÍODO 3]],ActividadesCom[[#This Row],[PERÍODO 4]],ActividadesCom[[#This Row],[PERÍODO 5]])</f>
        <v>0</v>
      </c>
      <c r="I379" s="6"/>
      <c r="J379" s="5"/>
      <c r="K379" s="5"/>
      <c r="L379" s="5" t="str">
        <f>IF(ActividadesCom[[#This Row],[NIVEL 1]]&lt;&gt;0,VLOOKUP(ActividadesCom[[#This Row],[NIVEL 1]],Catálogo!A:B,2,FALSE),"")</f>
        <v/>
      </c>
      <c r="M379" s="5"/>
      <c r="N379" s="6"/>
      <c r="O379" s="5"/>
      <c r="P379" s="5"/>
      <c r="Q379" s="5" t="str">
        <f>IF(ActividadesCom[[#This Row],[NIVEL 2]]&lt;&gt;0,VLOOKUP(ActividadesCom[[#This Row],[NIVEL 2]],Catálogo!A:B,2,FALSE),"")</f>
        <v/>
      </c>
      <c r="R379" s="5"/>
      <c r="S379" s="6"/>
      <c r="T379" s="5"/>
      <c r="U379" s="5"/>
      <c r="V379" s="5" t="str">
        <f>IF(ActividadesCom[[#This Row],[NIVEL 3]]&lt;&gt;0,VLOOKUP(ActividadesCom[[#This Row],[NIVEL 3]],Catálogo!A:B,2,FALSE),"")</f>
        <v/>
      </c>
      <c r="W379" s="5"/>
      <c r="X379" s="6"/>
      <c r="Y379" s="5"/>
      <c r="Z379" s="5"/>
      <c r="AA379" s="5" t="str">
        <f>IF(ActividadesCom[[#This Row],[NIVEL 4]]&lt;&gt;0,VLOOKUP(ActividadesCom[[#This Row],[NIVEL 4]],Catálogo!A:B,2,FALSE),"")</f>
        <v/>
      </c>
      <c r="AB379" s="5"/>
      <c r="AC379" s="6"/>
      <c r="AD379" s="5"/>
      <c r="AE379" s="5"/>
      <c r="AF379" s="5" t="str">
        <f>IF(ActividadesCom[[#This Row],[NIVEL 5]]&lt;&gt;0,VLOOKUP(ActividadesCom[[#This Row],[NIVEL 5]],Catálogo!A:B,2,FALSE),"")</f>
        <v/>
      </c>
      <c r="AG379" s="5"/>
      <c r="AH379" s="2"/>
      <c r="AI379" s="2"/>
    </row>
    <row r="380" spans="1:35" ht="117" x14ac:dyDescent="0.2">
      <c r="A380" s="5" t="s">
        <v>4770</v>
      </c>
      <c r="B380" s="7">
        <v>13470558</v>
      </c>
      <c r="C380" s="10" t="s">
        <v>1561</v>
      </c>
      <c r="D380" s="7" t="s">
        <v>1245</v>
      </c>
      <c r="E380" s="5">
        <f>SUM(ActividadesCom[[#This Row],[CRÉD. 1]],ActividadesCom[[#This Row],[CRÉD. 2]],ActividadesCom[[#This Row],[CRÉD. 3]],ActividadesCom[[#This Row],[CRÉD. 4]],ActividadesCom[[#This Row],[CRÉD. 5]])</f>
        <v>5</v>
      </c>
      <c r="F38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80" s="5" t="str">
        <f>IF(ActividadesCom[[#This Row],[PROMEDIO]]="","",IF(ActividadesCom[[#This Row],[PROMEDIO]]&gt;=4,"EXCELENTE",IF(ActividadesCom[[#This Row],[PROMEDIO]]&gt;=3,"NOTABLE",IF(ActividadesCom[[#This Row],[PROMEDIO]]&gt;=2,"BUENO",IF(ActividadesCom[[#This Row],[PROMEDIO]]=1,"SUFICIENTE","")))))</f>
        <v>BUENO</v>
      </c>
      <c r="H380" s="5">
        <f>MAX(ActividadesCom[[#This Row],[PERÍODO 1]],ActividadesCom[[#This Row],[PERÍODO 2]],ActividadesCom[[#This Row],[PERÍODO 3]],ActividadesCom[[#This Row],[PERÍODO 4]],ActividadesCom[[#This Row],[PERÍODO 5]])</f>
        <v>20191</v>
      </c>
      <c r="I380" s="6" t="s">
        <v>969</v>
      </c>
      <c r="J380" s="5">
        <v>20191</v>
      </c>
      <c r="K380" s="5" t="s">
        <v>4265</v>
      </c>
      <c r="L380" s="5">
        <f>IF(ActividadesCom[[#This Row],[NIVEL 1]]&lt;&gt;0,VLOOKUP(ActividadesCom[[#This Row],[NIVEL 1]],Catálogo!A:B,2,FALSE),"")</f>
        <v>2</v>
      </c>
      <c r="M380" s="5">
        <v>2</v>
      </c>
      <c r="N380" s="6" t="s">
        <v>984</v>
      </c>
      <c r="O380" s="5">
        <v>20161</v>
      </c>
      <c r="P380" s="5" t="s">
        <v>4265</v>
      </c>
      <c r="Q380" s="5">
        <f>IF(ActividadesCom[[#This Row],[NIVEL 2]]&lt;&gt;0,VLOOKUP(ActividadesCom[[#This Row],[NIVEL 2]],Catálogo!A:B,2,FALSE),"")</f>
        <v>2</v>
      </c>
      <c r="R380" s="5">
        <v>1</v>
      </c>
      <c r="S380" s="6"/>
      <c r="T380" s="5"/>
      <c r="U380" s="5"/>
      <c r="V380" s="5" t="str">
        <f>IF(ActividadesCom[[#This Row],[NIVEL 3]]&lt;&gt;0,VLOOKUP(ActividadesCom[[#This Row],[NIVEL 3]],Catálogo!A:B,2,FALSE),"")</f>
        <v/>
      </c>
      <c r="W380" s="5"/>
      <c r="X380" s="6"/>
      <c r="Y380" s="5"/>
      <c r="Z380" s="5"/>
      <c r="AA380" s="5" t="str">
        <f>IF(ActividadesCom[[#This Row],[NIVEL 4]]&lt;&gt;0,VLOOKUP(ActividadesCom[[#This Row],[NIVEL 4]],Catálogo!A:B,2,FALSE),"")</f>
        <v/>
      </c>
      <c r="AB380" s="5"/>
      <c r="AC380" s="6" t="s">
        <v>31</v>
      </c>
      <c r="AD380" s="5" t="s">
        <v>51</v>
      </c>
      <c r="AE380" s="5" t="s">
        <v>4265</v>
      </c>
      <c r="AF380" s="5">
        <f>IF(ActividadesCom[[#This Row],[NIVEL 5]]&lt;&gt;0,VLOOKUP(ActividadesCom[[#This Row],[NIVEL 5]],Catálogo!A:B,2,FALSE),"")</f>
        <v>2</v>
      </c>
      <c r="AG380" s="5">
        <v>2</v>
      </c>
      <c r="AH380" s="2"/>
      <c r="AI380" s="2"/>
    </row>
    <row r="381" spans="1:35" ht="65" x14ac:dyDescent="0.2">
      <c r="A381" s="5" t="s">
        <v>4770</v>
      </c>
      <c r="B381" s="7">
        <v>13470559</v>
      </c>
      <c r="C381" s="10" t="s">
        <v>1562</v>
      </c>
      <c r="D381" s="7" t="s">
        <v>1245</v>
      </c>
      <c r="E381" s="5">
        <f>SUM(ActividadesCom[[#This Row],[CRÉD. 1]],ActividadesCom[[#This Row],[CRÉD. 2]],ActividadesCom[[#This Row],[CRÉD. 3]],ActividadesCom[[#This Row],[CRÉD. 4]],ActividadesCom[[#This Row],[CRÉD. 5]])</f>
        <v>5</v>
      </c>
      <c r="F38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81" s="5" t="str">
        <f>IF(ActividadesCom[[#This Row],[PROMEDIO]]="","",IF(ActividadesCom[[#This Row],[PROMEDIO]]&gt;=4,"EXCELENTE",IF(ActividadesCom[[#This Row],[PROMEDIO]]&gt;=3,"NOTABLE",IF(ActividadesCom[[#This Row],[PROMEDIO]]&gt;=2,"BUENO",IF(ActividadesCom[[#This Row],[PROMEDIO]]=1,"SUFICIENTE","")))))</f>
        <v>BUENO</v>
      </c>
      <c r="H381" s="5">
        <f>MAX(ActividadesCom[[#This Row],[PERÍODO 1]],ActividadesCom[[#This Row],[PERÍODO 2]],ActividadesCom[[#This Row],[PERÍODO 3]],ActividadesCom[[#This Row],[PERÍODO 4]],ActividadesCom[[#This Row],[PERÍODO 5]])</f>
        <v>20191</v>
      </c>
      <c r="I381" s="6" t="s">
        <v>302</v>
      </c>
      <c r="J381" s="5">
        <v>20171</v>
      </c>
      <c r="K381" s="5" t="s">
        <v>4265</v>
      </c>
      <c r="L381" s="5">
        <f>IF(ActividadesCom[[#This Row],[NIVEL 1]]&lt;&gt;0,VLOOKUP(ActividadesCom[[#This Row],[NIVEL 1]],Catálogo!A:B,2,FALSE),"")</f>
        <v>2</v>
      </c>
      <c r="M381" s="5">
        <v>1</v>
      </c>
      <c r="N381" s="6" t="s">
        <v>289</v>
      </c>
      <c r="O381" s="5">
        <v>20153</v>
      </c>
      <c r="P381" s="5" t="s">
        <v>4265</v>
      </c>
      <c r="Q381" s="5">
        <f>IF(ActividadesCom[[#This Row],[NIVEL 2]]&lt;&gt;0,VLOOKUP(ActividadesCom[[#This Row],[NIVEL 2]],Catálogo!A:B,2,FALSE),"")</f>
        <v>2</v>
      </c>
      <c r="R381" s="5">
        <v>1</v>
      </c>
      <c r="S381" s="6" t="s">
        <v>918</v>
      </c>
      <c r="T381" s="5">
        <v>20191</v>
      </c>
      <c r="U381" s="5" t="s">
        <v>4265</v>
      </c>
      <c r="V381" s="5">
        <f>IF(ActividadesCom[[#This Row],[NIVEL 3]]&lt;&gt;0,VLOOKUP(ActividadesCom[[#This Row],[NIVEL 3]],Catálogo!A:B,2,FALSE),"")</f>
        <v>2</v>
      </c>
      <c r="W381" s="5">
        <v>1</v>
      </c>
      <c r="X381" s="6" t="s">
        <v>82</v>
      </c>
      <c r="Y381" s="5">
        <v>20171</v>
      </c>
      <c r="Z381" s="5" t="s">
        <v>4265</v>
      </c>
      <c r="AA381" s="5">
        <f>IF(ActividadesCom[[#This Row],[NIVEL 4]]&lt;&gt;0,VLOOKUP(ActividadesCom[[#This Row],[NIVEL 4]],Catálogo!A:B,2,FALSE),"")</f>
        <v>2</v>
      </c>
      <c r="AB381" s="5">
        <v>1</v>
      </c>
      <c r="AC381" s="6" t="s">
        <v>77</v>
      </c>
      <c r="AD381" s="5">
        <v>20133</v>
      </c>
      <c r="AE381" s="5" t="s">
        <v>4265</v>
      </c>
      <c r="AF381" s="5">
        <f>IF(ActividadesCom[[#This Row],[NIVEL 5]]&lt;&gt;0,VLOOKUP(ActividadesCom[[#This Row],[NIVEL 5]],Catálogo!A:B,2,FALSE),"")</f>
        <v>2</v>
      </c>
      <c r="AG381" s="5">
        <v>1</v>
      </c>
      <c r="AH381" s="2"/>
      <c r="AI381" s="2"/>
    </row>
    <row r="382" spans="1:35" x14ac:dyDescent="0.2">
      <c r="A382" s="5" t="s">
        <v>4763</v>
      </c>
      <c r="B382" s="7">
        <v>13470561</v>
      </c>
      <c r="C382" s="10" t="s">
        <v>1308</v>
      </c>
      <c r="D382" s="7" t="s">
        <v>1245</v>
      </c>
      <c r="E382" s="5">
        <f>SUM(ActividadesCom[[#This Row],[CRÉD. 1]],ActividadesCom[[#This Row],[CRÉD. 2]],ActividadesCom[[#This Row],[CRÉD. 3]],ActividadesCom[[#This Row],[CRÉD. 4]],ActividadesCom[[#This Row],[CRÉD. 5]])</f>
        <v>0</v>
      </c>
      <c r="F3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82" s="5" t="str">
        <f>IF(ActividadesCom[[#This Row],[PROMEDIO]]="","",IF(ActividadesCom[[#This Row],[PROMEDIO]]&gt;=4,"EXCELENTE",IF(ActividadesCom[[#This Row],[PROMEDIO]]&gt;=3,"NOTABLE",IF(ActividadesCom[[#This Row],[PROMEDIO]]&gt;=2,"BUENO",IF(ActividadesCom[[#This Row],[PROMEDIO]]=1,"SUFICIENTE","")))))</f>
        <v/>
      </c>
      <c r="H382" s="5">
        <f>MAX(ActividadesCom[[#This Row],[PERÍODO 1]],ActividadesCom[[#This Row],[PERÍODO 2]],ActividadesCom[[#This Row],[PERÍODO 3]],ActividadesCom[[#This Row],[PERÍODO 4]],ActividadesCom[[#This Row],[PERÍODO 5]])</f>
        <v>0</v>
      </c>
      <c r="I382" s="6"/>
      <c r="J382" s="5"/>
      <c r="K382" s="5"/>
      <c r="L382" s="5" t="str">
        <f>IF(ActividadesCom[[#This Row],[NIVEL 1]]&lt;&gt;0,VLOOKUP(ActividadesCom[[#This Row],[NIVEL 1]],Catálogo!A:B,2,FALSE),"")</f>
        <v/>
      </c>
      <c r="M382" s="5"/>
      <c r="N382" s="6"/>
      <c r="O382" s="5"/>
      <c r="P382" s="5"/>
      <c r="Q382" s="5" t="str">
        <f>IF(ActividadesCom[[#This Row],[NIVEL 2]]&lt;&gt;0,VLOOKUP(ActividadesCom[[#This Row],[NIVEL 2]],Catálogo!A:B,2,FALSE),"")</f>
        <v/>
      </c>
      <c r="R382" s="5"/>
      <c r="S382" s="6"/>
      <c r="T382" s="5"/>
      <c r="U382" s="5"/>
      <c r="V382" s="5" t="str">
        <f>IF(ActividadesCom[[#This Row],[NIVEL 3]]&lt;&gt;0,VLOOKUP(ActividadesCom[[#This Row],[NIVEL 3]],Catálogo!A:B,2,FALSE),"")</f>
        <v/>
      </c>
      <c r="W382" s="5"/>
      <c r="X382" s="6"/>
      <c r="Y382" s="5"/>
      <c r="Z382" s="5"/>
      <c r="AA382" s="5" t="str">
        <f>IF(ActividadesCom[[#This Row],[NIVEL 4]]&lt;&gt;0,VLOOKUP(ActividadesCom[[#This Row],[NIVEL 4]],Catálogo!A:B,2,FALSE),"")</f>
        <v/>
      </c>
      <c r="AB382" s="5"/>
      <c r="AC382" s="6"/>
      <c r="AD382" s="5"/>
      <c r="AE382" s="5"/>
      <c r="AF382" s="5" t="str">
        <f>IF(ActividadesCom[[#This Row],[NIVEL 5]]&lt;&gt;0,VLOOKUP(ActividadesCom[[#This Row],[NIVEL 5]],Catálogo!A:B,2,FALSE),"")</f>
        <v/>
      </c>
      <c r="AG382" s="5"/>
      <c r="AH382" s="2"/>
      <c r="AI382" s="2"/>
    </row>
    <row r="383" spans="1:35" ht="52" x14ac:dyDescent="0.2">
      <c r="A383" s="5" t="s">
        <v>4764</v>
      </c>
      <c r="B383" s="7">
        <v>13470562</v>
      </c>
      <c r="C383" s="10" t="s">
        <v>1379</v>
      </c>
      <c r="D383" s="7" t="s">
        <v>1250</v>
      </c>
      <c r="E383" s="5">
        <f>SUM(ActividadesCom[[#This Row],[CRÉD. 1]],ActividadesCom[[#This Row],[CRÉD. 2]],ActividadesCom[[#This Row],[CRÉD. 3]],ActividadesCom[[#This Row],[CRÉD. 4]],ActividadesCom[[#This Row],[CRÉD. 5]])</f>
        <v>1</v>
      </c>
      <c r="F3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83" s="5" t="str">
        <f>IF(ActividadesCom[[#This Row],[PROMEDIO]]="","",IF(ActividadesCom[[#This Row],[PROMEDIO]]&gt;=4,"EXCELENTE",IF(ActividadesCom[[#This Row],[PROMEDIO]]&gt;=3,"NOTABLE",IF(ActividadesCom[[#This Row],[PROMEDIO]]&gt;=2,"BUENO",IF(ActividadesCom[[#This Row],[PROMEDIO]]=1,"SUFICIENTE","")))))</f>
        <v/>
      </c>
      <c r="H383" s="5">
        <f>MAX(ActividadesCom[[#This Row],[PERÍODO 1]],ActividadesCom[[#This Row],[PERÍODO 2]],ActividadesCom[[#This Row],[PERÍODO 3]],ActividadesCom[[#This Row],[PERÍODO 4]],ActividadesCom[[#This Row],[PERÍODO 5]])</f>
        <v>20131</v>
      </c>
      <c r="I383" s="6" t="s">
        <v>111</v>
      </c>
      <c r="J383" s="5">
        <v>20131</v>
      </c>
      <c r="K383" s="5" t="s">
        <v>4265</v>
      </c>
      <c r="L383" s="5">
        <f>IF(ActividadesCom[[#This Row],[NIVEL 1]]&lt;&gt;0,VLOOKUP(ActividadesCom[[#This Row],[NIVEL 1]],Catálogo!A:B,2,FALSE),"")</f>
        <v>2</v>
      </c>
      <c r="M383" s="5">
        <v>1</v>
      </c>
      <c r="N383" s="6"/>
      <c r="O383" s="5"/>
      <c r="P383" s="5"/>
      <c r="Q383" s="5" t="str">
        <f>IF(ActividadesCom[[#This Row],[NIVEL 2]]&lt;&gt;0,VLOOKUP(ActividadesCom[[#This Row],[NIVEL 2]],Catálogo!A:B,2,FALSE),"")</f>
        <v/>
      </c>
      <c r="R383" s="5"/>
      <c r="S383" s="6"/>
      <c r="T383" s="5"/>
      <c r="U383" s="5"/>
      <c r="V383" s="5" t="str">
        <f>IF(ActividadesCom[[#This Row],[NIVEL 3]]&lt;&gt;0,VLOOKUP(ActividadesCom[[#This Row],[NIVEL 3]],Catálogo!A:B,2,FALSE),"")</f>
        <v/>
      </c>
      <c r="W383" s="5"/>
      <c r="X383" s="6"/>
      <c r="Y383" s="5"/>
      <c r="Z383" s="5"/>
      <c r="AA383" s="5" t="str">
        <f>IF(ActividadesCom[[#This Row],[NIVEL 4]]&lt;&gt;0,VLOOKUP(ActividadesCom[[#This Row],[NIVEL 4]],Catálogo!A:B,2,FALSE),"")</f>
        <v/>
      </c>
      <c r="AB383" s="5"/>
      <c r="AC383" s="6"/>
      <c r="AD383" s="5"/>
      <c r="AE383" s="5"/>
      <c r="AF383" s="5" t="str">
        <f>IF(ActividadesCom[[#This Row],[NIVEL 5]]&lt;&gt;0,VLOOKUP(ActividadesCom[[#This Row],[NIVEL 5]],Catálogo!A:B,2,FALSE),"")</f>
        <v/>
      </c>
      <c r="AG383" s="5"/>
      <c r="AH383" s="2"/>
      <c r="AI383" s="2"/>
    </row>
    <row r="384" spans="1:35" ht="26" x14ac:dyDescent="0.2">
      <c r="A384" s="5" t="s">
        <v>4772</v>
      </c>
      <c r="B384" s="7">
        <v>13620221</v>
      </c>
      <c r="C384" s="10" t="s">
        <v>1631</v>
      </c>
      <c r="D384" s="7" t="s">
        <v>1250</v>
      </c>
      <c r="E384" s="5">
        <f>SUM(ActividadesCom[[#This Row],[CRÉD. 1]],ActividadesCom[[#This Row],[CRÉD. 2]],ActividadesCom[[#This Row],[CRÉD. 3]],ActividadesCom[[#This Row],[CRÉD. 4]],ActividadesCom[[#This Row],[CRÉD. 5]])</f>
        <v>0</v>
      </c>
      <c r="F3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84" s="5" t="str">
        <f>IF(ActividadesCom[[#This Row],[PROMEDIO]]="","",IF(ActividadesCom[[#This Row],[PROMEDIO]]&gt;=4,"EXCELENTE",IF(ActividadesCom[[#This Row],[PROMEDIO]]&gt;=3,"NOTABLE",IF(ActividadesCom[[#This Row],[PROMEDIO]]&gt;=2,"BUENO",IF(ActividadesCom[[#This Row],[PROMEDIO]]=1,"SUFICIENTE","")))))</f>
        <v/>
      </c>
      <c r="H384" s="5">
        <f>MAX(ActividadesCom[[#This Row],[PERÍODO 1]],ActividadesCom[[#This Row],[PERÍODO 2]],ActividadesCom[[#This Row],[PERÍODO 3]],ActividadesCom[[#This Row],[PERÍODO 4]],ActividadesCom[[#This Row],[PERÍODO 5]])</f>
        <v>0</v>
      </c>
      <c r="I384" s="6"/>
      <c r="J384" s="5"/>
      <c r="K384" s="5"/>
      <c r="L384" s="5" t="str">
        <f>IF(ActividadesCom[[#This Row],[NIVEL 1]]&lt;&gt;0,VLOOKUP(ActividadesCom[[#This Row],[NIVEL 1]],Catálogo!A:B,2,FALSE),"")</f>
        <v/>
      </c>
      <c r="M384" s="5"/>
      <c r="N384" s="6"/>
      <c r="O384" s="5"/>
      <c r="P384" s="5"/>
      <c r="Q384" s="5" t="str">
        <f>IF(ActividadesCom[[#This Row],[NIVEL 2]]&lt;&gt;0,VLOOKUP(ActividadesCom[[#This Row],[NIVEL 2]],Catálogo!A:B,2,FALSE),"")</f>
        <v/>
      </c>
      <c r="R384" s="5"/>
      <c r="S384" s="6"/>
      <c r="T384" s="5"/>
      <c r="U384" s="5"/>
      <c r="V384" s="5" t="str">
        <f>IF(ActividadesCom[[#This Row],[NIVEL 3]]&lt;&gt;0,VLOOKUP(ActividadesCom[[#This Row],[NIVEL 3]],Catálogo!A:B,2,FALSE),"")</f>
        <v/>
      </c>
      <c r="W384" s="5"/>
      <c r="X384" s="6"/>
      <c r="Y384" s="5"/>
      <c r="Z384" s="5"/>
      <c r="AA384" s="5" t="str">
        <f>IF(ActividadesCom[[#This Row],[NIVEL 4]]&lt;&gt;0,VLOOKUP(ActividadesCom[[#This Row],[NIVEL 4]],Catálogo!A:B,2,FALSE),"")</f>
        <v/>
      </c>
      <c r="AB384" s="5"/>
      <c r="AC384" s="6"/>
      <c r="AD384" s="5"/>
      <c r="AE384" s="5"/>
      <c r="AF384" s="5" t="str">
        <f>IF(ActividadesCom[[#This Row],[NIVEL 5]]&lt;&gt;0,VLOOKUP(ActividadesCom[[#This Row],[NIVEL 5]],Catálogo!A:B,2,FALSE),"")</f>
        <v/>
      </c>
      <c r="AG384" s="5"/>
      <c r="AH384" s="2"/>
      <c r="AI384" s="2"/>
    </row>
    <row r="385" spans="1:35" x14ac:dyDescent="0.2">
      <c r="A385" s="5" t="s">
        <v>4763</v>
      </c>
      <c r="B385" s="7">
        <v>14210984</v>
      </c>
      <c r="C385" s="10" t="s">
        <v>1694</v>
      </c>
      <c r="D385" s="7" t="s">
        <v>1250</v>
      </c>
      <c r="E385" s="5">
        <f>SUM(ActividadesCom[[#This Row],[CRÉD. 1]],ActividadesCom[[#This Row],[CRÉD. 2]],ActividadesCom[[#This Row],[CRÉD. 3]],ActividadesCom[[#This Row],[CRÉD. 4]],ActividadesCom[[#This Row],[CRÉD. 5]])</f>
        <v>1</v>
      </c>
      <c r="F3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85" s="5" t="str">
        <f>IF(ActividadesCom[[#This Row],[PROMEDIO]]="","",IF(ActividadesCom[[#This Row],[PROMEDIO]]&gt;=4,"EXCELENTE",IF(ActividadesCom[[#This Row],[PROMEDIO]]&gt;=3,"NOTABLE",IF(ActividadesCom[[#This Row],[PROMEDIO]]&gt;=2,"BUENO",IF(ActividadesCom[[#This Row],[PROMEDIO]]=1,"SUFICIENTE","")))))</f>
        <v/>
      </c>
      <c r="H385" s="5">
        <f>MAX(ActividadesCom[[#This Row],[PERÍODO 1]],ActividadesCom[[#This Row],[PERÍODO 2]],ActividadesCom[[#This Row],[PERÍODO 3]],ActividadesCom[[#This Row],[PERÍODO 4]],ActividadesCom[[#This Row],[PERÍODO 5]])</f>
        <v>20173</v>
      </c>
      <c r="I385" s="6"/>
      <c r="J385" s="5"/>
      <c r="K385" s="5"/>
      <c r="L385" s="5" t="str">
        <f>IF(ActividadesCom[[#This Row],[NIVEL 1]]&lt;&gt;0,VLOOKUP(ActividadesCom[[#This Row],[NIVEL 1]],Catálogo!A:B,2,FALSE),"")</f>
        <v/>
      </c>
      <c r="M385" s="5"/>
      <c r="N385" s="6"/>
      <c r="O385" s="5"/>
      <c r="P385" s="5"/>
      <c r="Q385" s="5" t="str">
        <f>IF(ActividadesCom[[#This Row],[NIVEL 2]]&lt;&gt;0,VLOOKUP(ActividadesCom[[#This Row],[NIVEL 2]],Catálogo!A:B,2,FALSE),"")</f>
        <v/>
      </c>
      <c r="R385" s="5"/>
      <c r="S385" s="6"/>
      <c r="T385" s="5"/>
      <c r="U385" s="5"/>
      <c r="V385" s="5" t="str">
        <f>IF(ActividadesCom[[#This Row],[NIVEL 3]]&lt;&gt;0,VLOOKUP(ActividadesCom[[#This Row],[NIVEL 3]],Catálogo!A:B,2,FALSE),"")</f>
        <v/>
      </c>
      <c r="W385" s="5"/>
      <c r="X385" s="6"/>
      <c r="Y385" s="5"/>
      <c r="Z385" s="5"/>
      <c r="AA385" s="5" t="str">
        <f>IF(ActividadesCom[[#This Row],[NIVEL 4]]&lt;&gt;0,VLOOKUP(ActividadesCom[[#This Row],[NIVEL 4]],Catálogo!A:B,2,FALSE),"")</f>
        <v/>
      </c>
      <c r="AB385" s="5"/>
      <c r="AC385" s="6" t="s">
        <v>37</v>
      </c>
      <c r="AD385" s="5">
        <v>20173</v>
      </c>
      <c r="AE385" s="5" t="s">
        <v>4265</v>
      </c>
      <c r="AF385" s="5">
        <f>IF(ActividadesCom[[#This Row],[NIVEL 5]]&lt;&gt;0,VLOOKUP(ActividadesCom[[#This Row],[NIVEL 5]],Catálogo!A:B,2,FALSE),"")</f>
        <v>2</v>
      </c>
      <c r="AG385" s="5">
        <v>1</v>
      </c>
      <c r="AH385" s="2"/>
      <c r="AI385" s="2"/>
    </row>
    <row r="386" spans="1:35" ht="117" x14ac:dyDescent="0.2">
      <c r="A386" s="5" t="s">
        <v>4766</v>
      </c>
      <c r="B386" s="7">
        <v>14470003</v>
      </c>
      <c r="C386" s="10" t="s">
        <v>1787</v>
      </c>
      <c r="D386" s="7" t="s">
        <v>1245</v>
      </c>
      <c r="E386" s="5">
        <f>SUM(ActividadesCom[[#This Row],[CRÉD. 1]],ActividadesCom[[#This Row],[CRÉD. 2]],ActividadesCom[[#This Row],[CRÉD. 3]],ActividadesCom[[#This Row],[CRÉD. 4]],ActividadesCom[[#This Row],[CRÉD. 5]])</f>
        <v>5</v>
      </c>
      <c r="F38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86" s="5" t="str">
        <f>IF(ActividadesCom[[#This Row],[PROMEDIO]]="","",IF(ActividadesCom[[#This Row],[PROMEDIO]]&gt;=4,"EXCELENTE",IF(ActividadesCom[[#This Row],[PROMEDIO]]&gt;=3,"NOTABLE",IF(ActividadesCom[[#This Row],[PROMEDIO]]&gt;=2,"BUENO",IF(ActividadesCom[[#This Row],[PROMEDIO]]=1,"SUFICIENTE","")))))</f>
        <v>BUENO</v>
      </c>
      <c r="H386" s="5">
        <f>MAX(ActividadesCom[[#This Row],[PERÍODO 1]],ActividadesCom[[#This Row],[PERÍODO 2]],ActividadesCom[[#This Row],[PERÍODO 3]],ActividadesCom[[#This Row],[PERÍODO 4]],ActividadesCom[[#This Row],[PERÍODO 5]])</f>
        <v>20183</v>
      </c>
      <c r="I386" s="6" t="s">
        <v>604</v>
      </c>
      <c r="J386" s="5">
        <v>20181</v>
      </c>
      <c r="K386" s="5" t="s">
        <v>4265</v>
      </c>
      <c r="L386" s="5">
        <f>IF(ActividadesCom[[#This Row],[NIVEL 1]]&lt;&gt;0,VLOOKUP(ActividadesCom[[#This Row],[NIVEL 1]],Catálogo!A:B,2,FALSE),"")</f>
        <v>2</v>
      </c>
      <c r="M386" s="5">
        <v>1</v>
      </c>
      <c r="N386" s="6" t="s">
        <v>767</v>
      </c>
      <c r="O386" s="5">
        <v>20183</v>
      </c>
      <c r="P386" s="5" t="s">
        <v>4265</v>
      </c>
      <c r="Q386" s="5">
        <f>IF(ActividadesCom[[#This Row],[NIVEL 2]]&lt;&gt;0,VLOOKUP(ActividadesCom[[#This Row],[NIVEL 2]],Catálogo!A:B,2,FALSE),"")</f>
        <v>2</v>
      </c>
      <c r="R386" s="5">
        <v>1</v>
      </c>
      <c r="S386" s="6" t="s">
        <v>768</v>
      </c>
      <c r="T386" s="5">
        <v>20181</v>
      </c>
      <c r="U386" s="5" t="s">
        <v>4265</v>
      </c>
      <c r="V386" s="5">
        <f>IF(ActividadesCom[[#This Row],[NIVEL 3]]&lt;&gt;0,VLOOKUP(ActividadesCom[[#This Row],[NIVEL 3]],Catálogo!A:B,2,FALSE),"")</f>
        <v>2</v>
      </c>
      <c r="W386" s="5">
        <v>1</v>
      </c>
      <c r="X386" s="6"/>
      <c r="Y386" s="5"/>
      <c r="Z386" s="5"/>
      <c r="AA386" s="5" t="str">
        <f>IF(ActividadesCom[[#This Row],[NIVEL 4]]&lt;&gt;0,VLOOKUP(ActividadesCom[[#This Row],[NIVEL 4]],Catálogo!A:B,2,FALSE),"")</f>
        <v/>
      </c>
      <c r="AB386" s="5"/>
      <c r="AC386" s="6" t="s">
        <v>37</v>
      </c>
      <c r="AD386" s="5" t="s">
        <v>50</v>
      </c>
      <c r="AE386" s="5" t="s">
        <v>4265</v>
      </c>
      <c r="AF386" s="5">
        <f>IF(ActividadesCom[[#This Row],[NIVEL 5]]&lt;&gt;0,VLOOKUP(ActividadesCom[[#This Row],[NIVEL 5]],Catálogo!A:B,2,FALSE),"")</f>
        <v>2</v>
      </c>
      <c r="AG386" s="5">
        <v>2</v>
      </c>
      <c r="AH386" s="2"/>
      <c r="AI386" s="2"/>
    </row>
    <row r="387" spans="1:35" ht="65" x14ac:dyDescent="0.2">
      <c r="A387" s="5" t="s">
        <v>4766</v>
      </c>
      <c r="B387" s="7">
        <v>14470004</v>
      </c>
      <c r="C387" s="10" t="s">
        <v>1788</v>
      </c>
      <c r="D387" s="7" t="s">
        <v>1245</v>
      </c>
      <c r="E387" s="5">
        <f>SUM(ActividadesCom[[#This Row],[CRÉD. 1]],ActividadesCom[[#This Row],[CRÉD. 2]],ActividadesCom[[#This Row],[CRÉD. 3]],ActividadesCom[[#This Row],[CRÉD. 4]],ActividadesCom[[#This Row],[CRÉD. 5]])</f>
        <v>5</v>
      </c>
      <c r="F38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87" s="5" t="str">
        <f>IF(ActividadesCom[[#This Row],[PROMEDIO]]="","",IF(ActividadesCom[[#This Row],[PROMEDIO]]&gt;=4,"EXCELENTE",IF(ActividadesCom[[#This Row],[PROMEDIO]]&gt;=3,"NOTABLE",IF(ActividadesCom[[#This Row],[PROMEDIO]]&gt;=2,"BUENO",IF(ActividadesCom[[#This Row],[PROMEDIO]]=1,"SUFICIENTE","")))))</f>
        <v>BUENO</v>
      </c>
      <c r="H387" s="5">
        <f>MAX(ActividadesCom[[#This Row],[PERÍODO 1]],ActividadesCom[[#This Row],[PERÍODO 2]],ActividadesCom[[#This Row],[PERÍODO 3]],ActividadesCom[[#This Row],[PERÍODO 4]],ActividadesCom[[#This Row],[PERÍODO 5]])</f>
        <v>20163</v>
      </c>
      <c r="I387" s="6" t="s">
        <v>204</v>
      </c>
      <c r="J387" s="5">
        <v>20161</v>
      </c>
      <c r="K387" s="5" t="s">
        <v>4265</v>
      </c>
      <c r="L387" s="5">
        <f>IF(ActividadesCom[[#This Row],[NIVEL 1]]&lt;&gt;0,VLOOKUP(ActividadesCom[[#This Row],[NIVEL 1]],Catálogo!A:B,2,FALSE),"")</f>
        <v>2</v>
      </c>
      <c r="M387" s="5">
        <v>1</v>
      </c>
      <c r="N387" s="6" t="s">
        <v>205</v>
      </c>
      <c r="O387" s="5">
        <v>20163</v>
      </c>
      <c r="P387" s="5" t="s">
        <v>4265</v>
      </c>
      <c r="Q387" s="5">
        <f>IF(ActividadesCom[[#This Row],[NIVEL 2]]&lt;&gt;0,VLOOKUP(ActividadesCom[[#This Row],[NIVEL 2]],Catálogo!A:B,2,FALSE),"")</f>
        <v>2</v>
      </c>
      <c r="R387" s="5">
        <v>1</v>
      </c>
      <c r="S387" s="6" t="s">
        <v>56</v>
      </c>
      <c r="T387" s="5">
        <v>20151</v>
      </c>
      <c r="U387" s="5" t="s">
        <v>4265</v>
      </c>
      <c r="V387" s="5">
        <f>IF(ActividadesCom[[#This Row],[NIVEL 3]]&lt;&gt;0,VLOOKUP(ActividadesCom[[#This Row],[NIVEL 3]],Catálogo!A:B,2,FALSE),"")</f>
        <v>2</v>
      </c>
      <c r="W387" s="5">
        <v>1</v>
      </c>
      <c r="X387" s="6"/>
      <c r="Y387" s="5"/>
      <c r="Z387" s="5"/>
      <c r="AA387" s="5" t="str">
        <f>IF(ActividadesCom[[#This Row],[NIVEL 4]]&lt;&gt;0,VLOOKUP(ActividadesCom[[#This Row],[NIVEL 4]],Catálogo!A:B,2,FALSE),"")</f>
        <v/>
      </c>
      <c r="AB387" s="5"/>
      <c r="AC387" s="6" t="s">
        <v>5</v>
      </c>
      <c r="AD387" s="5">
        <v>20151</v>
      </c>
      <c r="AE387" s="5" t="s">
        <v>4265</v>
      </c>
      <c r="AF387" s="5">
        <f>IF(ActividadesCom[[#This Row],[NIVEL 5]]&lt;&gt;0,VLOOKUP(ActividadesCom[[#This Row],[NIVEL 5]],Catálogo!A:B,2,FALSE),"")</f>
        <v>2</v>
      </c>
      <c r="AG387" s="5">
        <v>2</v>
      </c>
      <c r="AH387" s="2"/>
      <c r="AI387" s="2"/>
    </row>
    <row r="388" spans="1:35" ht="65" x14ac:dyDescent="0.2">
      <c r="A388" s="5" t="s">
        <v>4766</v>
      </c>
      <c r="B388" s="7">
        <v>14470005</v>
      </c>
      <c r="C388" s="10" t="s">
        <v>1789</v>
      </c>
      <c r="D388" s="7" t="s">
        <v>1245</v>
      </c>
      <c r="E388" s="5">
        <f>SUM(ActividadesCom[[#This Row],[CRÉD. 1]],ActividadesCom[[#This Row],[CRÉD. 2]],ActividadesCom[[#This Row],[CRÉD. 3]],ActividadesCom[[#This Row],[CRÉD. 4]],ActividadesCom[[#This Row],[CRÉD. 5]])</f>
        <v>6</v>
      </c>
      <c r="F38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88" s="5" t="str">
        <f>IF(ActividadesCom[[#This Row],[PROMEDIO]]="","",IF(ActividadesCom[[#This Row],[PROMEDIO]]&gt;=4,"EXCELENTE",IF(ActividadesCom[[#This Row],[PROMEDIO]]&gt;=3,"NOTABLE",IF(ActividadesCom[[#This Row],[PROMEDIO]]&gt;=2,"BUENO",IF(ActividadesCom[[#This Row],[PROMEDIO]]=1,"SUFICIENTE","")))))</f>
        <v>BUENO</v>
      </c>
      <c r="H388" s="5">
        <f>MAX(ActividadesCom[[#This Row],[PERÍODO 1]],ActividadesCom[[#This Row],[PERÍODO 2]],ActividadesCom[[#This Row],[PERÍODO 3]],ActividadesCom[[#This Row],[PERÍODO 4]],ActividadesCom[[#This Row],[PERÍODO 5]])</f>
        <v>20173</v>
      </c>
      <c r="I388" s="6" t="s">
        <v>221</v>
      </c>
      <c r="J388" s="5">
        <v>20171</v>
      </c>
      <c r="K388" s="5" t="s">
        <v>4265</v>
      </c>
      <c r="L388" s="5">
        <f>IF(ActividadesCom[[#This Row],[NIVEL 1]]&lt;&gt;0,VLOOKUP(ActividadesCom[[#This Row],[NIVEL 1]],Catálogo!A:B,2,FALSE),"")</f>
        <v>2</v>
      </c>
      <c r="M388" s="5">
        <v>1</v>
      </c>
      <c r="N388" s="6" t="s">
        <v>265</v>
      </c>
      <c r="O388" s="5">
        <v>20173</v>
      </c>
      <c r="P388" s="5" t="s">
        <v>4265</v>
      </c>
      <c r="Q388" s="5">
        <f>IF(ActividadesCom[[#This Row],[NIVEL 2]]&lt;&gt;0,VLOOKUP(ActividadesCom[[#This Row],[NIVEL 2]],Catálogo!A:B,2,FALSE),"")</f>
        <v>2</v>
      </c>
      <c r="R388" s="5">
        <v>1</v>
      </c>
      <c r="S388" s="6" t="s">
        <v>266</v>
      </c>
      <c r="T388" s="5">
        <v>20173</v>
      </c>
      <c r="U388" s="5" t="s">
        <v>4265</v>
      </c>
      <c r="V388" s="5">
        <f>IF(ActividadesCom[[#This Row],[NIVEL 3]]&lt;&gt;0,VLOOKUP(ActividadesCom[[#This Row],[NIVEL 3]],Catálogo!A:B,2,FALSE),"")</f>
        <v>2</v>
      </c>
      <c r="W388" s="5">
        <v>1</v>
      </c>
      <c r="X388" s="6" t="s">
        <v>277</v>
      </c>
      <c r="Y388" s="5" t="s">
        <v>50</v>
      </c>
      <c r="Z388" s="5" t="s">
        <v>4265</v>
      </c>
      <c r="AA388" s="5">
        <f>IF(ActividadesCom[[#This Row],[NIVEL 4]]&lt;&gt;0,VLOOKUP(ActividadesCom[[#This Row],[NIVEL 4]],Catálogo!A:B,2,FALSE),"")</f>
        <v>2</v>
      </c>
      <c r="AB388" s="5">
        <v>2</v>
      </c>
      <c r="AC388" s="6" t="s">
        <v>5</v>
      </c>
      <c r="AD388" s="5">
        <v>20151</v>
      </c>
      <c r="AE388" s="5" t="s">
        <v>4265</v>
      </c>
      <c r="AF388" s="5">
        <f>IF(ActividadesCom[[#This Row],[NIVEL 5]]&lt;&gt;0,VLOOKUP(ActividadesCom[[#This Row],[NIVEL 5]],Catálogo!A:B,2,FALSE),"")</f>
        <v>2</v>
      </c>
      <c r="AG388" s="5">
        <v>1</v>
      </c>
      <c r="AH388" s="2"/>
      <c r="AI388" s="2"/>
    </row>
    <row r="389" spans="1:35" ht="52" x14ac:dyDescent="0.2">
      <c r="A389" s="5" t="s">
        <v>4766</v>
      </c>
      <c r="B389" s="7">
        <v>14470006</v>
      </c>
      <c r="C389" s="10" t="s">
        <v>1790</v>
      </c>
      <c r="D389" s="7" t="s">
        <v>1245</v>
      </c>
      <c r="E389" s="5">
        <f>SUM(ActividadesCom[[#This Row],[CRÉD. 1]],ActividadesCom[[#This Row],[CRÉD. 2]],ActividadesCom[[#This Row],[CRÉD. 3]],ActividadesCom[[#This Row],[CRÉD. 4]],ActividadesCom[[#This Row],[CRÉD. 5]])</f>
        <v>5</v>
      </c>
      <c r="F38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89" s="5" t="str">
        <f>IF(ActividadesCom[[#This Row],[PROMEDIO]]="","",IF(ActividadesCom[[#This Row],[PROMEDIO]]&gt;=4,"EXCELENTE",IF(ActividadesCom[[#This Row],[PROMEDIO]]&gt;=3,"NOTABLE",IF(ActividadesCom[[#This Row],[PROMEDIO]]&gt;=2,"BUENO",IF(ActividadesCom[[#This Row],[PROMEDIO]]=1,"SUFICIENTE","")))))</f>
        <v>BUENO</v>
      </c>
      <c r="H389" s="5">
        <f>MAX(ActividadesCom[[#This Row],[PERÍODO 1]],ActividadesCom[[#This Row],[PERÍODO 2]],ActividadesCom[[#This Row],[PERÍODO 3]],ActividadesCom[[#This Row],[PERÍODO 4]],ActividadesCom[[#This Row],[PERÍODO 5]])</f>
        <v>20151</v>
      </c>
      <c r="I389" s="6" t="s">
        <v>212</v>
      </c>
      <c r="J389" s="5">
        <v>20151</v>
      </c>
      <c r="K389" s="5" t="s">
        <v>4265</v>
      </c>
      <c r="L389" s="5">
        <f>IF(ActividadesCom[[#This Row],[NIVEL 1]]&lt;&gt;0,VLOOKUP(ActividadesCom[[#This Row],[NIVEL 1]],Catálogo!A:B,2,FALSE),"")</f>
        <v>2</v>
      </c>
      <c r="M389" s="5">
        <v>1</v>
      </c>
      <c r="N389" s="6" t="s">
        <v>57</v>
      </c>
      <c r="O389" s="5">
        <v>20151</v>
      </c>
      <c r="P389" s="5" t="s">
        <v>4265</v>
      </c>
      <c r="Q389" s="5">
        <f>IF(ActividadesCom[[#This Row],[NIVEL 2]]&lt;&gt;0,VLOOKUP(ActividadesCom[[#This Row],[NIVEL 2]],Catálogo!A:B,2,FALSE),"")</f>
        <v>2</v>
      </c>
      <c r="R389" s="5">
        <v>1</v>
      </c>
      <c r="S389" s="6" t="s">
        <v>56</v>
      </c>
      <c r="T389" s="5">
        <v>20141</v>
      </c>
      <c r="U389" s="5" t="s">
        <v>4265</v>
      </c>
      <c r="V389" s="5">
        <f>IF(ActividadesCom[[#This Row],[NIVEL 3]]&lt;&gt;0,VLOOKUP(ActividadesCom[[#This Row],[NIVEL 3]],Catálogo!A:B,2,FALSE),"")</f>
        <v>2</v>
      </c>
      <c r="W389" s="5">
        <v>1</v>
      </c>
      <c r="X389" s="6"/>
      <c r="Y389" s="5"/>
      <c r="Z389" s="5"/>
      <c r="AA389" s="5" t="str">
        <f>IF(ActividadesCom[[#This Row],[NIVEL 4]]&lt;&gt;0,VLOOKUP(ActividadesCom[[#This Row],[NIVEL 4]],Catálogo!A:B,2,FALSE),"")</f>
        <v/>
      </c>
      <c r="AB389" s="5"/>
      <c r="AC389" s="6" t="s">
        <v>206</v>
      </c>
      <c r="AD389" s="5" t="s">
        <v>207</v>
      </c>
      <c r="AE389" s="5" t="s">
        <v>4265</v>
      </c>
      <c r="AF389" s="5">
        <f>IF(ActividadesCom[[#This Row],[NIVEL 5]]&lt;&gt;0,VLOOKUP(ActividadesCom[[#This Row],[NIVEL 5]],Catálogo!A:B,2,FALSE),"")</f>
        <v>2</v>
      </c>
      <c r="AG389" s="5">
        <v>2</v>
      </c>
      <c r="AH389" s="2"/>
      <c r="AI389" s="2"/>
    </row>
    <row r="390" spans="1:35" ht="143" x14ac:dyDescent="0.2">
      <c r="A390" s="5" t="s">
        <v>4763</v>
      </c>
      <c r="B390" s="7">
        <v>14470007</v>
      </c>
      <c r="C390" s="10" t="s">
        <v>1632</v>
      </c>
      <c r="D390" s="7" t="s">
        <v>1250</v>
      </c>
      <c r="E390" s="5">
        <f>SUM(ActividadesCom[[#This Row],[CRÉD. 1]],ActividadesCom[[#This Row],[CRÉD. 2]],ActividadesCom[[#This Row],[CRÉD. 3]],ActividadesCom[[#This Row],[CRÉD. 4]],ActividadesCom[[#This Row],[CRÉD. 5]])</f>
        <v>5</v>
      </c>
      <c r="F39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90" s="5" t="str">
        <f>IF(ActividadesCom[[#This Row],[PROMEDIO]]="","",IF(ActividadesCom[[#This Row],[PROMEDIO]]&gt;=4,"EXCELENTE",IF(ActividadesCom[[#This Row],[PROMEDIO]]&gt;=3,"NOTABLE",IF(ActividadesCom[[#This Row],[PROMEDIO]]&gt;=2,"BUENO",IF(ActividadesCom[[#This Row],[PROMEDIO]]=1,"SUFICIENTE","")))))</f>
        <v>BUENO</v>
      </c>
      <c r="H390" s="5">
        <f>MAX(ActividadesCom[[#This Row],[PERÍODO 1]],ActividadesCom[[#This Row],[PERÍODO 2]],ActividadesCom[[#This Row],[PERÍODO 3]],ActividadesCom[[#This Row],[PERÍODO 4]],ActividadesCom[[#This Row],[PERÍODO 5]])</f>
        <v>20161</v>
      </c>
      <c r="I390" s="6" t="s">
        <v>236</v>
      </c>
      <c r="J390" s="5">
        <v>20151</v>
      </c>
      <c r="K390" s="5" t="s">
        <v>4265</v>
      </c>
      <c r="L390" s="5">
        <f>IF(ActividadesCom[[#This Row],[NIVEL 1]]&lt;&gt;0,VLOOKUP(ActividadesCom[[#This Row],[NIVEL 1]],Catálogo!A:B,2,FALSE),"")</f>
        <v>2</v>
      </c>
      <c r="M390" s="5">
        <v>1</v>
      </c>
      <c r="N390" s="6" t="s">
        <v>240</v>
      </c>
      <c r="O390" s="5">
        <v>20161</v>
      </c>
      <c r="P390" s="5" t="s">
        <v>4265</v>
      </c>
      <c r="Q390" s="5">
        <f>IF(ActividadesCom[[#This Row],[NIVEL 2]]&lt;&gt;0,VLOOKUP(ActividadesCom[[#This Row],[NIVEL 2]],Catálogo!A:B,2,FALSE),"")</f>
        <v>2</v>
      </c>
      <c r="R390" s="5">
        <v>1</v>
      </c>
      <c r="S390" s="6" t="s">
        <v>241</v>
      </c>
      <c r="T390" s="5">
        <v>20161</v>
      </c>
      <c r="U390" s="5" t="s">
        <v>4265</v>
      </c>
      <c r="V390" s="5">
        <f>IF(ActividadesCom[[#This Row],[NIVEL 3]]&lt;&gt;0,VLOOKUP(ActividadesCom[[#This Row],[NIVEL 3]],Catálogo!A:B,2,FALSE),"")</f>
        <v>2</v>
      </c>
      <c r="W390" s="5">
        <v>1</v>
      </c>
      <c r="X390" s="6"/>
      <c r="Y390" s="5"/>
      <c r="Z390" s="5"/>
      <c r="AA390" s="5" t="str">
        <f>IF(ActividadesCom[[#This Row],[NIVEL 4]]&lt;&gt;0,VLOOKUP(ActividadesCom[[#This Row],[NIVEL 4]],Catálogo!A:B,2,FALSE),"")</f>
        <v/>
      </c>
      <c r="AB390" s="5"/>
      <c r="AC390" s="6" t="s">
        <v>140</v>
      </c>
      <c r="AD390" s="5" t="s">
        <v>50</v>
      </c>
      <c r="AE390" s="5" t="s">
        <v>4265</v>
      </c>
      <c r="AF390" s="5">
        <f>IF(ActividadesCom[[#This Row],[NIVEL 5]]&lt;&gt;0,VLOOKUP(ActividadesCom[[#This Row],[NIVEL 5]],Catálogo!A:B,2,FALSE),"")</f>
        <v>2</v>
      </c>
      <c r="AG390" s="5">
        <v>2</v>
      </c>
      <c r="AH390" s="2"/>
      <c r="AI390" s="2"/>
    </row>
    <row r="391" spans="1:35" x14ac:dyDescent="0.2">
      <c r="A391" s="5" t="s">
        <v>4763</v>
      </c>
      <c r="B391" s="7">
        <v>14470008</v>
      </c>
      <c r="C391" s="10" t="s">
        <v>1633</v>
      </c>
      <c r="D391" s="7" t="s">
        <v>1250</v>
      </c>
      <c r="E391" s="5">
        <f>SUM(ActividadesCom[[#This Row],[CRÉD. 1]],ActividadesCom[[#This Row],[CRÉD. 2]],ActividadesCom[[#This Row],[CRÉD. 3]],ActividadesCom[[#This Row],[CRÉD. 4]],ActividadesCom[[#This Row],[CRÉD. 5]])</f>
        <v>0</v>
      </c>
      <c r="F3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91" s="5" t="str">
        <f>IF(ActividadesCom[[#This Row],[PROMEDIO]]="","",IF(ActividadesCom[[#This Row],[PROMEDIO]]&gt;=4,"EXCELENTE",IF(ActividadesCom[[#This Row],[PROMEDIO]]&gt;=3,"NOTABLE",IF(ActividadesCom[[#This Row],[PROMEDIO]]&gt;=2,"BUENO",IF(ActividadesCom[[#This Row],[PROMEDIO]]=1,"SUFICIENTE","")))))</f>
        <v/>
      </c>
      <c r="H391" s="5">
        <f>MAX(ActividadesCom[[#This Row],[PERÍODO 1]],ActividadesCom[[#This Row],[PERÍODO 2]],ActividadesCom[[#This Row],[PERÍODO 3]],ActividadesCom[[#This Row],[PERÍODO 4]],ActividadesCom[[#This Row],[PERÍODO 5]])</f>
        <v>0</v>
      </c>
      <c r="I391" s="6"/>
      <c r="J391" s="5"/>
      <c r="K391" s="5"/>
      <c r="L391" s="5" t="str">
        <f>IF(ActividadesCom[[#This Row],[NIVEL 1]]&lt;&gt;0,VLOOKUP(ActividadesCom[[#This Row],[NIVEL 1]],Catálogo!A:B,2,FALSE),"")</f>
        <v/>
      </c>
      <c r="M391" s="5"/>
      <c r="N391" s="6"/>
      <c r="O391" s="5"/>
      <c r="P391" s="5"/>
      <c r="Q391" s="5" t="str">
        <f>IF(ActividadesCom[[#This Row],[NIVEL 2]]&lt;&gt;0,VLOOKUP(ActividadesCom[[#This Row],[NIVEL 2]],Catálogo!A:B,2,FALSE),"")</f>
        <v/>
      </c>
      <c r="R391" s="5"/>
      <c r="S391" s="6"/>
      <c r="T391" s="5"/>
      <c r="U391" s="5"/>
      <c r="V391" s="5" t="str">
        <f>IF(ActividadesCom[[#This Row],[NIVEL 3]]&lt;&gt;0,VLOOKUP(ActividadesCom[[#This Row],[NIVEL 3]],Catálogo!A:B,2,FALSE),"")</f>
        <v/>
      </c>
      <c r="W391" s="5"/>
      <c r="X391" s="6"/>
      <c r="Y391" s="5"/>
      <c r="Z391" s="5"/>
      <c r="AA391" s="5" t="str">
        <f>IF(ActividadesCom[[#This Row],[NIVEL 4]]&lt;&gt;0,VLOOKUP(ActividadesCom[[#This Row],[NIVEL 4]],Catálogo!A:B,2,FALSE),"")</f>
        <v/>
      </c>
      <c r="AB391" s="5"/>
      <c r="AC391" s="6"/>
      <c r="AD391" s="5"/>
      <c r="AE391" s="5"/>
      <c r="AF391" s="5" t="str">
        <f>IF(ActividadesCom[[#This Row],[NIVEL 5]]&lt;&gt;0,VLOOKUP(ActividadesCom[[#This Row],[NIVEL 5]],Catálogo!A:B,2,FALSE),"")</f>
        <v/>
      </c>
      <c r="AG391" s="5"/>
      <c r="AH391" s="2"/>
      <c r="AI391" s="2"/>
    </row>
    <row r="392" spans="1:35" x14ac:dyDescent="0.2">
      <c r="A392" s="5" t="s">
        <v>4763</v>
      </c>
      <c r="B392" s="7">
        <v>14470009</v>
      </c>
      <c r="C392" s="10" t="s">
        <v>1634</v>
      </c>
      <c r="D392" s="7" t="s">
        <v>1245</v>
      </c>
      <c r="E392" s="5">
        <f>SUM(ActividadesCom[[#This Row],[CRÉD. 1]],ActividadesCom[[#This Row],[CRÉD. 2]],ActividadesCom[[#This Row],[CRÉD. 3]],ActividadesCom[[#This Row],[CRÉD. 4]],ActividadesCom[[#This Row],[CRÉD. 5]])</f>
        <v>1</v>
      </c>
      <c r="F3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92" s="5" t="str">
        <f>IF(ActividadesCom[[#This Row],[PROMEDIO]]="","",IF(ActividadesCom[[#This Row],[PROMEDIO]]&gt;=4,"EXCELENTE",IF(ActividadesCom[[#This Row],[PROMEDIO]]&gt;=3,"NOTABLE",IF(ActividadesCom[[#This Row],[PROMEDIO]]&gt;=2,"BUENO",IF(ActividadesCom[[#This Row],[PROMEDIO]]=1,"SUFICIENTE","")))))</f>
        <v/>
      </c>
      <c r="H392" s="5">
        <f>MAX(ActividadesCom[[#This Row],[PERÍODO 1]],ActividadesCom[[#This Row],[PERÍODO 2]],ActividadesCom[[#This Row],[PERÍODO 3]],ActividadesCom[[#This Row],[PERÍODO 4]],ActividadesCom[[#This Row],[PERÍODO 5]])</f>
        <v>20143</v>
      </c>
      <c r="I392" s="6"/>
      <c r="J392" s="5"/>
      <c r="K392" s="5"/>
      <c r="L392" s="5" t="str">
        <f>IF(ActividadesCom[[#This Row],[NIVEL 1]]&lt;&gt;0,VLOOKUP(ActividadesCom[[#This Row],[NIVEL 1]],Catálogo!A:B,2,FALSE),"")</f>
        <v/>
      </c>
      <c r="M392" s="5"/>
      <c r="N392" s="6"/>
      <c r="O392" s="5"/>
      <c r="P392" s="5"/>
      <c r="Q392" s="5" t="str">
        <f>IF(ActividadesCom[[#This Row],[NIVEL 2]]&lt;&gt;0,VLOOKUP(ActividadesCom[[#This Row],[NIVEL 2]],Catálogo!A:B,2,FALSE),"")</f>
        <v/>
      </c>
      <c r="R392" s="5"/>
      <c r="S392" s="6"/>
      <c r="T392" s="5"/>
      <c r="U392" s="5"/>
      <c r="V392" s="5" t="str">
        <f>IF(ActividadesCom[[#This Row],[NIVEL 3]]&lt;&gt;0,VLOOKUP(ActividadesCom[[#This Row],[NIVEL 3]],Catálogo!A:B,2,FALSE),"")</f>
        <v/>
      </c>
      <c r="W392" s="5"/>
      <c r="X392" s="6"/>
      <c r="Y392" s="5"/>
      <c r="Z392" s="5"/>
      <c r="AA392" s="5" t="str">
        <f>IF(ActividadesCom[[#This Row],[NIVEL 4]]&lt;&gt;0,VLOOKUP(ActividadesCom[[#This Row],[NIVEL 4]],Catálogo!A:B,2,FALSE),"")</f>
        <v/>
      </c>
      <c r="AB392" s="5"/>
      <c r="AC392" s="6" t="s">
        <v>6</v>
      </c>
      <c r="AD392" s="5">
        <v>20143</v>
      </c>
      <c r="AE392" s="5" t="s">
        <v>4265</v>
      </c>
      <c r="AF392" s="5">
        <f>IF(ActividadesCom[[#This Row],[NIVEL 5]]&lt;&gt;0,VLOOKUP(ActividadesCom[[#This Row],[NIVEL 5]],Catálogo!A:B,2,FALSE),"")</f>
        <v>2</v>
      </c>
      <c r="AG392" s="5">
        <v>1</v>
      </c>
      <c r="AH392" s="2"/>
      <c r="AI392" s="2"/>
    </row>
    <row r="393" spans="1:35" x14ac:dyDescent="0.2">
      <c r="A393" s="5" t="s">
        <v>4763</v>
      </c>
      <c r="B393" s="7">
        <v>14470010</v>
      </c>
      <c r="C393" s="10" t="s">
        <v>1635</v>
      </c>
      <c r="D393" s="7" t="s">
        <v>1245</v>
      </c>
      <c r="E393" s="5">
        <f>SUM(ActividadesCom[[#This Row],[CRÉD. 1]],ActividadesCom[[#This Row],[CRÉD. 2]],ActividadesCom[[#This Row],[CRÉD. 3]],ActividadesCom[[#This Row],[CRÉD. 4]],ActividadesCom[[#This Row],[CRÉD. 5]])</f>
        <v>1</v>
      </c>
      <c r="F3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93" s="5" t="str">
        <f>IF(ActividadesCom[[#This Row],[PROMEDIO]]="","",IF(ActividadesCom[[#This Row],[PROMEDIO]]&gt;=4,"EXCELENTE",IF(ActividadesCom[[#This Row],[PROMEDIO]]&gt;=3,"NOTABLE",IF(ActividadesCom[[#This Row],[PROMEDIO]]&gt;=2,"BUENO",IF(ActividadesCom[[#This Row],[PROMEDIO]]=1,"SUFICIENTE","")))))</f>
        <v/>
      </c>
      <c r="H393" s="5">
        <f>MAX(ActividadesCom[[#This Row],[PERÍODO 1]],ActividadesCom[[#This Row],[PERÍODO 2]],ActividadesCom[[#This Row],[PERÍODO 3]],ActividadesCom[[#This Row],[PERÍODO 4]],ActividadesCom[[#This Row],[PERÍODO 5]])</f>
        <v>20143</v>
      </c>
      <c r="I393" s="6"/>
      <c r="J393" s="5"/>
      <c r="K393" s="5"/>
      <c r="L393" s="5" t="str">
        <f>IF(ActividadesCom[[#This Row],[NIVEL 1]]&lt;&gt;0,VLOOKUP(ActividadesCom[[#This Row],[NIVEL 1]],Catálogo!A:B,2,FALSE),"")</f>
        <v/>
      </c>
      <c r="M393" s="5"/>
      <c r="N393" s="6"/>
      <c r="O393" s="5"/>
      <c r="P393" s="5"/>
      <c r="Q393" s="5" t="str">
        <f>IF(ActividadesCom[[#This Row],[NIVEL 2]]&lt;&gt;0,VLOOKUP(ActividadesCom[[#This Row],[NIVEL 2]],Catálogo!A:B,2,FALSE),"")</f>
        <v/>
      </c>
      <c r="R393" s="5"/>
      <c r="S393" s="6"/>
      <c r="T393" s="5"/>
      <c r="U393" s="5"/>
      <c r="V393" s="5" t="str">
        <f>IF(ActividadesCom[[#This Row],[NIVEL 3]]&lt;&gt;0,VLOOKUP(ActividadesCom[[#This Row],[NIVEL 3]],Catálogo!A:B,2,FALSE),"")</f>
        <v/>
      </c>
      <c r="W393" s="5"/>
      <c r="X393" s="6"/>
      <c r="Y393" s="5"/>
      <c r="Z393" s="5"/>
      <c r="AA393" s="5" t="str">
        <f>IF(ActividadesCom[[#This Row],[NIVEL 4]]&lt;&gt;0,VLOOKUP(ActividadesCom[[#This Row],[NIVEL 4]],Catálogo!A:B,2,FALSE),"")</f>
        <v/>
      </c>
      <c r="AB393" s="5"/>
      <c r="AC393" s="6" t="s">
        <v>6</v>
      </c>
      <c r="AD393" s="5">
        <v>20143</v>
      </c>
      <c r="AE393" s="5" t="s">
        <v>4265</v>
      </c>
      <c r="AF393" s="5">
        <f>IF(ActividadesCom[[#This Row],[NIVEL 5]]&lt;&gt;0,VLOOKUP(ActividadesCom[[#This Row],[NIVEL 5]],Catálogo!A:B,2,FALSE),"")</f>
        <v>2</v>
      </c>
      <c r="AG393" s="5">
        <v>1</v>
      </c>
      <c r="AH393" s="2"/>
      <c r="AI393" s="2"/>
    </row>
    <row r="394" spans="1:35" ht="104" x14ac:dyDescent="0.2">
      <c r="A394" s="5" t="s">
        <v>4763</v>
      </c>
      <c r="B394" s="7">
        <v>14470011</v>
      </c>
      <c r="C394" s="10" t="s">
        <v>1636</v>
      </c>
      <c r="D394" s="7" t="s">
        <v>1250</v>
      </c>
      <c r="E394" s="5">
        <f>SUM(ActividadesCom[[#This Row],[CRÉD. 1]],ActividadesCom[[#This Row],[CRÉD. 2]],ActividadesCom[[#This Row],[CRÉD. 3]],ActividadesCom[[#This Row],[CRÉD. 4]],ActividadesCom[[#This Row],[CRÉD. 5]])</f>
        <v>5</v>
      </c>
      <c r="F39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94" s="5" t="str">
        <f>IF(ActividadesCom[[#This Row],[PROMEDIO]]="","",IF(ActividadesCom[[#This Row],[PROMEDIO]]&gt;=4,"EXCELENTE",IF(ActividadesCom[[#This Row],[PROMEDIO]]&gt;=3,"NOTABLE",IF(ActividadesCom[[#This Row],[PROMEDIO]]&gt;=2,"BUENO",IF(ActividadesCom[[#This Row],[PROMEDIO]]=1,"SUFICIENTE","")))))</f>
        <v>BUENO</v>
      </c>
      <c r="H394" s="5">
        <f>MAX(ActividadesCom[[#This Row],[PERÍODO 1]],ActividadesCom[[#This Row],[PERÍODO 2]],ActividadesCom[[#This Row],[PERÍODO 3]],ActividadesCom[[#This Row],[PERÍODO 4]],ActividadesCom[[#This Row],[PERÍODO 5]])</f>
        <v>20161</v>
      </c>
      <c r="I394" s="6" t="s">
        <v>241</v>
      </c>
      <c r="J394" s="5">
        <v>20161</v>
      </c>
      <c r="K394" s="5" t="s">
        <v>4265</v>
      </c>
      <c r="L394" s="5">
        <f>IF(ActividadesCom[[#This Row],[NIVEL 1]]&lt;&gt;0,VLOOKUP(ActividadesCom[[#This Row],[NIVEL 1]],Catálogo!A:B,2,FALSE),"")</f>
        <v>2</v>
      </c>
      <c r="M394" s="5">
        <v>1</v>
      </c>
      <c r="N394" s="6" t="s">
        <v>370</v>
      </c>
      <c r="O394" s="5">
        <v>20161</v>
      </c>
      <c r="P394" s="5" t="s">
        <v>4265</v>
      </c>
      <c r="Q394" s="5">
        <f>IF(ActividadesCom[[#This Row],[NIVEL 2]]&lt;&gt;0,VLOOKUP(ActividadesCom[[#This Row],[NIVEL 2]],Catálogo!A:B,2,FALSE),"")</f>
        <v>2</v>
      </c>
      <c r="R394" s="5">
        <v>1</v>
      </c>
      <c r="S394" s="6" t="s">
        <v>371</v>
      </c>
      <c r="T394" s="5">
        <v>20151</v>
      </c>
      <c r="U394" s="5" t="s">
        <v>4265</v>
      </c>
      <c r="V394" s="5">
        <f>IF(ActividadesCom[[#This Row],[NIVEL 3]]&lt;&gt;0,VLOOKUP(ActividadesCom[[#This Row],[NIVEL 3]],Catálogo!A:B,2,FALSE),"")</f>
        <v>2</v>
      </c>
      <c r="W394" s="5">
        <v>1</v>
      </c>
      <c r="X394" s="6" t="s">
        <v>112</v>
      </c>
      <c r="Y394" s="5">
        <v>20143</v>
      </c>
      <c r="Z394" s="5" t="s">
        <v>4265</v>
      </c>
      <c r="AA394" s="5">
        <f>IF(ActividadesCom[[#This Row],[NIVEL 4]]&lt;&gt;0,VLOOKUP(ActividadesCom[[#This Row],[NIVEL 4]],Catálogo!A:B,2,FALSE),"")</f>
        <v>2</v>
      </c>
      <c r="AB394" s="5">
        <v>1</v>
      </c>
      <c r="AC394" s="6" t="s">
        <v>42</v>
      </c>
      <c r="AD394" s="5">
        <v>20143</v>
      </c>
      <c r="AE394" s="5" t="s">
        <v>4265</v>
      </c>
      <c r="AF394" s="5">
        <f>IF(ActividadesCom[[#This Row],[NIVEL 5]]&lt;&gt;0,VLOOKUP(ActividadesCom[[#This Row],[NIVEL 5]],Catálogo!A:B,2,FALSE),"")</f>
        <v>2</v>
      </c>
      <c r="AG394" s="5">
        <v>1</v>
      </c>
      <c r="AH394" s="2"/>
      <c r="AI394" s="2"/>
    </row>
    <row r="395" spans="1:35" ht="117" x14ac:dyDescent="0.2">
      <c r="A395" s="5" t="s">
        <v>4763</v>
      </c>
      <c r="B395" s="7">
        <v>14470012</v>
      </c>
      <c r="C395" s="10" t="s">
        <v>1637</v>
      </c>
      <c r="D395" s="7" t="s">
        <v>1245</v>
      </c>
      <c r="E395" s="5">
        <f>SUM(ActividadesCom[[#This Row],[CRÉD. 1]],ActividadesCom[[#This Row],[CRÉD. 2]],ActividadesCom[[#This Row],[CRÉD. 3]],ActividadesCom[[#This Row],[CRÉD. 4]],ActividadesCom[[#This Row],[CRÉD. 5]])</f>
        <v>5</v>
      </c>
      <c r="F39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95" s="5" t="str">
        <f>IF(ActividadesCom[[#This Row],[PROMEDIO]]="","",IF(ActividadesCom[[#This Row],[PROMEDIO]]&gt;=4,"EXCELENTE",IF(ActividadesCom[[#This Row],[PROMEDIO]]&gt;=3,"NOTABLE",IF(ActividadesCom[[#This Row],[PROMEDIO]]&gt;=2,"BUENO",IF(ActividadesCom[[#This Row],[PROMEDIO]]=1,"SUFICIENTE","")))))</f>
        <v>BUENO</v>
      </c>
      <c r="H395" s="5">
        <f>MAX(ActividadesCom[[#This Row],[PERÍODO 1]],ActividadesCom[[#This Row],[PERÍODO 2]],ActividadesCom[[#This Row],[PERÍODO 3]],ActividadesCom[[#This Row],[PERÍODO 4]],ActividadesCom[[#This Row],[PERÍODO 5]])</f>
        <v>20173</v>
      </c>
      <c r="I395" s="6" t="s">
        <v>594</v>
      </c>
      <c r="J395" s="5">
        <v>20161</v>
      </c>
      <c r="K395" s="5" t="s">
        <v>4265</v>
      </c>
      <c r="L395" s="5">
        <f>IF(ActividadesCom[[#This Row],[NIVEL 1]]&lt;&gt;0,VLOOKUP(ActividadesCom[[#This Row],[NIVEL 1]],Catálogo!A:B,2,FALSE),"")</f>
        <v>2</v>
      </c>
      <c r="M395" s="5">
        <v>1</v>
      </c>
      <c r="N395" s="6" t="s">
        <v>590</v>
      </c>
      <c r="O395" s="5">
        <v>20173</v>
      </c>
      <c r="P395" s="5" t="s">
        <v>4265</v>
      </c>
      <c r="Q395" s="5">
        <f>IF(ActividadesCom[[#This Row],[NIVEL 2]]&lt;&gt;0,VLOOKUP(ActividadesCom[[#This Row],[NIVEL 2]],Catálogo!A:B,2,FALSE),"")</f>
        <v>2</v>
      </c>
      <c r="R395" s="5">
        <v>1</v>
      </c>
      <c r="S395" s="6" t="s">
        <v>595</v>
      </c>
      <c r="T395" s="5">
        <v>20161</v>
      </c>
      <c r="U395" s="5" t="s">
        <v>4265</v>
      </c>
      <c r="V395" s="5">
        <f>IF(ActividadesCom[[#This Row],[NIVEL 3]]&lt;&gt;0,VLOOKUP(ActividadesCom[[#This Row],[NIVEL 3]],Catálogo!A:B,2,FALSE),"")</f>
        <v>2</v>
      </c>
      <c r="W395" s="5">
        <v>1</v>
      </c>
      <c r="X395" s="6"/>
      <c r="Y395" s="5"/>
      <c r="Z395" s="5"/>
      <c r="AA395" s="5" t="str">
        <f>IF(ActividadesCom[[#This Row],[NIVEL 4]]&lt;&gt;0,VLOOKUP(ActividadesCom[[#This Row],[NIVEL 4]],Catálogo!A:B,2,FALSE),"")</f>
        <v/>
      </c>
      <c r="AB395" s="5"/>
      <c r="AC395" s="6" t="s">
        <v>158</v>
      </c>
      <c r="AD395" s="5">
        <v>20151</v>
      </c>
      <c r="AE395" s="5" t="s">
        <v>4265</v>
      </c>
      <c r="AF395" s="5">
        <f>IF(ActividadesCom[[#This Row],[NIVEL 5]]&lt;&gt;0,VLOOKUP(ActividadesCom[[#This Row],[NIVEL 5]],Catálogo!A:B,2,FALSE),"")</f>
        <v>2</v>
      </c>
      <c r="AG395" s="5">
        <v>2</v>
      </c>
      <c r="AH395" s="2"/>
      <c r="AI395" s="2"/>
    </row>
    <row r="396" spans="1:35" x14ac:dyDescent="0.2">
      <c r="A396" s="5" t="s">
        <v>4763</v>
      </c>
      <c r="B396" s="7">
        <v>14470013</v>
      </c>
      <c r="C396" s="10" t="s">
        <v>1638</v>
      </c>
      <c r="D396" s="7" t="s">
        <v>1250</v>
      </c>
      <c r="E396" s="5">
        <f>SUM(ActividadesCom[[#This Row],[CRÉD. 1]],ActividadesCom[[#This Row],[CRÉD. 2]],ActividadesCom[[#This Row],[CRÉD. 3]],ActividadesCom[[#This Row],[CRÉD. 4]],ActividadesCom[[#This Row],[CRÉD. 5]])</f>
        <v>0</v>
      </c>
      <c r="F3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96" s="5" t="str">
        <f>IF(ActividadesCom[[#This Row],[PROMEDIO]]="","",IF(ActividadesCom[[#This Row],[PROMEDIO]]&gt;=4,"EXCELENTE",IF(ActividadesCom[[#This Row],[PROMEDIO]]&gt;=3,"NOTABLE",IF(ActividadesCom[[#This Row],[PROMEDIO]]&gt;=2,"BUENO",IF(ActividadesCom[[#This Row],[PROMEDIO]]=1,"SUFICIENTE","")))))</f>
        <v/>
      </c>
      <c r="H396" s="5">
        <f>MAX(ActividadesCom[[#This Row],[PERÍODO 1]],ActividadesCom[[#This Row],[PERÍODO 2]],ActividadesCom[[#This Row],[PERÍODO 3]],ActividadesCom[[#This Row],[PERÍODO 4]],ActividadesCom[[#This Row],[PERÍODO 5]])</f>
        <v>0</v>
      </c>
      <c r="I396" s="6"/>
      <c r="J396" s="5"/>
      <c r="K396" s="5"/>
      <c r="L396" s="5" t="str">
        <f>IF(ActividadesCom[[#This Row],[NIVEL 1]]&lt;&gt;0,VLOOKUP(ActividadesCom[[#This Row],[NIVEL 1]],Catálogo!A:B,2,FALSE),"")</f>
        <v/>
      </c>
      <c r="M396" s="5"/>
      <c r="N396" s="6"/>
      <c r="O396" s="5"/>
      <c r="P396" s="5"/>
      <c r="Q396" s="5" t="str">
        <f>IF(ActividadesCom[[#This Row],[NIVEL 2]]&lt;&gt;0,VLOOKUP(ActividadesCom[[#This Row],[NIVEL 2]],Catálogo!A:B,2,FALSE),"")</f>
        <v/>
      </c>
      <c r="R396" s="5"/>
      <c r="S396" s="6"/>
      <c r="T396" s="5"/>
      <c r="U396" s="5"/>
      <c r="V396" s="5" t="str">
        <f>IF(ActividadesCom[[#This Row],[NIVEL 3]]&lt;&gt;0,VLOOKUP(ActividadesCom[[#This Row],[NIVEL 3]],Catálogo!A:B,2,FALSE),"")</f>
        <v/>
      </c>
      <c r="W396" s="5"/>
      <c r="X396" s="6"/>
      <c r="Y396" s="5"/>
      <c r="Z396" s="5"/>
      <c r="AA396" s="5" t="str">
        <f>IF(ActividadesCom[[#This Row],[NIVEL 4]]&lt;&gt;0,VLOOKUP(ActividadesCom[[#This Row],[NIVEL 4]],Catálogo!A:B,2,FALSE),"")</f>
        <v/>
      </c>
      <c r="AB396" s="5"/>
      <c r="AC396" s="6"/>
      <c r="AD396" s="5"/>
      <c r="AE396" s="5"/>
      <c r="AF396" s="5" t="str">
        <f>IF(ActividadesCom[[#This Row],[NIVEL 5]]&lt;&gt;0,VLOOKUP(ActividadesCom[[#This Row],[NIVEL 5]],Catálogo!A:B,2,FALSE),"")</f>
        <v/>
      </c>
      <c r="AG396" s="5"/>
      <c r="AH396" s="2"/>
      <c r="AI396" s="2"/>
    </row>
    <row r="397" spans="1:35" ht="104" x14ac:dyDescent="0.2">
      <c r="A397" s="5" t="s">
        <v>4763</v>
      </c>
      <c r="B397" s="7">
        <v>14470014</v>
      </c>
      <c r="C397" s="10" t="s">
        <v>1639</v>
      </c>
      <c r="D397" s="7" t="s">
        <v>1245</v>
      </c>
      <c r="E397" s="5">
        <f>SUM(ActividadesCom[[#This Row],[CRÉD. 1]],ActividadesCom[[#This Row],[CRÉD. 2]],ActividadesCom[[#This Row],[CRÉD. 3]],ActividadesCom[[#This Row],[CRÉD. 4]],ActividadesCom[[#This Row],[CRÉD. 5]])</f>
        <v>5</v>
      </c>
      <c r="F39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97" s="5" t="str">
        <f>IF(ActividadesCom[[#This Row],[PROMEDIO]]="","",IF(ActividadesCom[[#This Row],[PROMEDIO]]&gt;=4,"EXCELENTE",IF(ActividadesCom[[#This Row],[PROMEDIO]]&gt;=3,"NOTABLE",IF(ActividadesCom[[#This Row],[PROMEDIO]]&gt;=2,"BUENO",IF(ActividadesCom[[#This Row],[PROMEDIO]]=1,"SUFICIENTE","")))))</f>
        <v>BUENO</v>
      </c>
      <c r="H397" s="5">
        <f>MAX(ActividadesCom[[#This Row],[PERÍODO 1]],ActividadesCom[[#This Row],[PERÍODO 2]],ActividadesCom[[#This Row],[PERÍODO 3]],ActividadesCom[[#This Row],[PERÍODO 4]],ActividadesCom[[#This Row],[PERÍODO 5]])</f>
        <v>20161</v>
      </c>
      <c r="I397" s="6" t="s">
        <v>601</v>
      </c>
      <c r="J397" s="5">
        <v>20161</v>
      </c>
      <c r="K397" s="5" t="s">
        <v>4265</v>
      </c>
      <c r="L397" s="5">
        <f>IF(ActividadesCom[[#This Row],[NIVEL 1]]&lt;&gt;0,VLOOKUP(ActividadesCom[[#This Row],[NIVEL 1]],Catálogo!A:B,2,FALSE),"")</f>
        <v>2</v>
      </c>
      <c r="M397" s="5">
        <v>1</v>
      </c>
      <c r="N397" s="6" t="s">
        <v>602</v>
      </c>
      <c r="O397" s="5">
        <v>20151</v>
      </c>
      <c r="P397" s="5" t="s">
        <v>4265</v>
      </c>
      <c r="Q397" s="5">
        <f>IF(ActividadesCom[[#This Row],[NIVEL 2]]&lt;&gt;0,VLOOKUP(ActividadesCom[[#This Row],[NIVEL 2]],Catálogo!A:B,2,FALSE),"")</f>
        <v>2</v>
      </c>
      <c r="R397" s="5">
        <v>1</v>
      </c>
      <c r="S397" s="6" t="s">
        <v>532</v>
      </c>
      <c r="T397" s="5">
        <v>20161</v>
      </c>
      <c r="U397" s="5" t="s">
        <v>4265</v>
      </c>
      <c r="V397" s="5">
        <f>IF(ActividadesCom[[#This Row],[NIVEL 3]]&lt;&gt;0,VLOOKUP(ActividadesCom[[#This Row],[NIVEL 3]],Catálogo!A:B,2,FALSE),"")</f>
        <v>2</v>
      </c>
      <c r="W397" s="5">
        <v>1</v>
      </c>
      <c r="X397" s="6" t="s">
        <v>82</v>
      </c>
      <c r="Y397" s="5">
        <v>20143</v>
      </c>
      <c r="Z397" s="5" t="s">
        <v>4265</v>
      </c>
      <c r="AA397" s="5">
        <f>IF(ActividadesCom[[#This Row],[NIVEL 4]]&lt;&gt;0,VLOOKUP(ActividadesCom[[#This Row],[NIVEL 4]],Catálogo!A:B,2,FALSE),"")</f>
        <v>2</v>
      </c>
      <c r="AB397" s="5">
        <v>1</v>
      </c>
      <c r="AC397" s="6" t="s">
        <v>33</v>
      </c>
      <c r="AD397" s="5">
        <v>20143</v>
      </c>
      <c r="AE397" s="5" t="s">
        <v>4265</v>
      </c>
      <c r="AF397" s="5">
        <f>IF(ActividadesCom[[#This Row],[NIVEL 5]]&lt;&gt;0,VLOOKUP(ActividadesCom[[#This Row],[NIVEL 5]],Catálogo!A:B,2,FALSE),"")</f>
        <v>2</v>
      </c>
      <c r="AG397" s="5">
        <v>1</v>
      </c>
      <c r="AH397" s="2"/>
      <c r="AI397" s="2"/>
    </row>
    <row r="398" spans="1:35" ht="117" x14ac:dyDescent="0.2">
      <c r="A398" s="5" t="s">
        <v>4763</v>
      </c>
      <c r="B398" s="7">
        <v>14470015</v>
      </c>
      <c r="C398" s="10" t="s">
        <v>1640</v>
      </c>
      <c r="D398" s="7" t="s">
        <v>1250</v>
      </c>
      <c r="E398" s="5">
        <f>SUM(ActividadesCom[[#This Row],[CRÉD. 1]],ActividadesCom[[#This Row],[CRÉD. 2]],ActividadesCom[[#This Row],[CRÉD. 3]],ActividadesCom[[#This Row],[CRÉD. 4]],ActividadesCom[[#This Row],[CRÉD. 5]])</f>
        <v>5</v>
      </c>
      <c r="F39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98" s="5" t="str">
        <f>IF(ActividadesCom[[#This Row],[PROMEDIO]]="","",IF(ActividadesCom[[#This Row],[PROMEDIO]]&gt;=4,"EXCELENTE",IF(ActividadesCom[[#This Row],[PROMEDIO]]&gt;=3,"NOTABLE",IF(ActividadesCom[[#This Row],[PROMEDIO]]&gt;=2,"BUENO",IF(ActividadesCom[[#This Row],[PROMEDIO]]=1,"SUFICIENTE","")))))</f>
        <v>BUENO</v>
      </c>
      <c r="H398" s="5">
        <f>MAX(ActividadesCom[[#This Row],[PERÍODO 1]],ActividadesCom[[#This Row],[PERÍODO 2]],ActividadesCom[[#This Row],[PERÍODO 3]],ActividadesCom[[#This Row],[PERÍODO 4]],ActividadesCom[[#This Row],[PERÍODO 5]])</f>
        <v>20173</v>
      </c>
      <c r="I398" s="6" t="s">
        <v>590</v>
      </c>
      <c r="J398" s="5">
        <v>20173</v>
      </c>
      <c r="K398" s="5" t="s">
        <v>4265</v>
      </c>
      <c r="L398" s="5">
        <f>IF(ActividadesCom[[#This Row],[NIVEL 1]]&lt;&gt;0,VLOOKUP(ActividadesCom[[#This Row],[NIVEL 1]],Catálogo!A:B,2,FALSE),"")</f>
        <v>2</v>
      </c>
      <c r="M398" s="5">
        <v>1</v>
      </c>
      <c r="N398" s="6" t="s">
        <v>591</v>
      </c>
      <c r="O398" s="5">
        <v>20171</v>
      </c>
      <c r="P398" s="5" t="s">
        <v>4265</v>
      </c>
      <c r="Q398" s="5">
        <f>IF(ActividadesCom[[#This Row],[NIVEL 2]]&lt;&gt;0,VLOOKUP(ActividadesCom[[#This Row],[NIVEL 2]],Catálogo!A:B,2,FALSE),"")</f>
        <v>2</v>
      </c>
      <c r="R398" s="5">
        <v>1</v>
      </c>
      <c r="S398" s="6" t="s">
        <v>592</v>
      </c>
      <c r="T398" s="5">
        <v>20163</v>
      </c>
      <c r="U398" s="5" t="s">
        <v>4265</v>
      </c>
      <c r="V398" s="5">
        <f>IF(ActividadesCom[[#This Row],[NIVEL 3]]&lt;&gt;0,VLOOKUP(ActividadesCom[[#This Row],[NIVEL 3]],Catálogo!A:B,2,FALSE),"")</f>
        <v>2</v>
      </c>
      <c r="W398" s="5">
        <v>1</v>
      </c>
      <c r="X398" s="6" t="s">
        <v>186</v>
      </c>
      <c r="Y398" s="5">
        <v>20151</v>
      </c>
      <c r="Z398" s="5" t="s">
        <v>4265</v>
      </c>
      <c r="AA398" s="5">
        <f>IF(ActividadesCom[[#This Row],[NIVEL 4]]&lt;&gt;0,VLOOKUP(ActividadesCom[[#This Row],[NIVEL 4]],Catálogo!A:B,2,FALSE),"")</f>
        <v>2</v>
      </c>
      <c r="AB398" s="5">
        <v>1</v>
      </c>
      <c r="AC398" s="6" t="s">
        <v>112</v>
      </c>
      <c r="AD398" s="5">
        <v>20143</v>
      </c>
      <c r="AE398" s="5" t="s">
        <v>4265</v>
      </c>
      <c r="AF398" s="5">
        <f>IF(ActividadesCom[[#This Row],[NIVEL 5]]&lt;&gt;0,VLOOKUP(ActividadesCom[[#This Row],[NIVEL 5]],Catálogo!A:B,2,FALSE),"")</f>
        <v>2</v>
      </c>
      <c r="AG398" s="5">
        <v>1</v>
      </c>
      <c r="AH398" s="2"/>
      <c r="AI398" s="2"/>
    </row>
    <row r="399" spans="1:35" ht="169" x14ac:dyDescent="0.2">
      <c r="A399" s="5" t="s">
        <v>4763</v>
      </c>
      <c r="B399" s="7">
        <v>14470017</v>
      </c>
      <c r="C399" s="10" t="s">
        <v>1641</v>
      </c>
      <c r="D399" s="7" t="s">
        <v>1245</v>
      </c>
      <c r="E399" s="5">
        <f>SUM(ActividadesCom[[#This Row],[CRÉD. 1]],ActividadesCom[[#This Row],[CRÉD. 2]],ActividadesCom[[#This Row],[CRÉD. 3]],ActividadesCom[[#This Row],[CRÉD. 4]],ActividadesCom[[#This Row],[CRÉD. 5]])</f>
        <v>5</v>
      </c>
      <c r="F39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99" s="5" t="str">
        <f>IF(ActividadesCom[[#This Row],[PROMEDIO]]="","",IF(ActividadesCom[[#This Row],[PROMEDIO]]&gt;=4,"EXCELENTE",IF(ActividadesCom[[#This Row],[PROMEDIO]]&gt;=3,"NOTABLE",IF(ActividadesCom[[#This Row],[PROMEDIO]]&gt;=2,"BUENO",IF(ActividadesCom[[#This Row],[PROMEDIO]]=1,"SUFICIENTE","")))))</f>
        <v>BUENO</v>
      </c>
      <c r="H399" s="5">
        <f>MAX(ActividadesCom[[#This Row],[PERÍODO 1]],ActividadesCom[[#This Row],[PERÍODO 2]],ActividadesCom[[#This Row],[PERÍODO 3]],ActividadesCom[[#This Row],[PERÍODO 4]],ActividadesCom[[#This Row],[PERÍODO 5]])</f>
        <v>20183</v>
      </c>
      <c r="I399" s="6" t="s">
        <v>896</v>
      </c>
      <c r="J399" s="5">
        <v>20161</v>
      </c>
      <c r="K399" s="5" t="s">
        <v>4265</v>
      </c>
      <c r="L399" s="5">
        <f>IF(ActividadesCom[[#This Row],[NIVEL 1]]&lt;&gt;0,VLOOKUP(ActividadesCom[[#This Row],[NIVEL 1]],Catálogo!A:B,2,FALSE),"")</f>
        <v>2</v>
      </c>
      <c r="M399" s="5">
        <v>1</v>
      </c>
      <c r="N399" s="6" t="s">
        <v>897</v>
      </c>
      <c r="O399" s="5">
        <v>20173</v>
      </c>
      <c r="P399" s="5" t="s">
        <v>4265</v>
      </c>
      <c r="Q399" s="5">
        <f>IF(ActividadesCom[[#This Row],[NIVEL 2]]&lt;&gt;0,VLOOKUP(ActividadesCom[[#This Row],[NIVEL 2]],Catálogo!A:B,2,FALSE),"")</f>
        <v>2</v>
      </c>
      <c r="R399" s="5">
        <v>1</v>
      </c>
      <c r="S399" s="6" t="s">
        <v>898</v>
      </c>
      <c r="T399" s="5">
        <v>20183</v>
      </c>
      <c r="U399" s="5" t="s">
        <v>4265</v>
      </c>
      <c r="V399" s="5">
        <f>IF(ActividadesCom[[#This Row],[NIVEL 3]]&lt;&gt;0,VLOOKUP(ActividadesCom[[#This Row],[NIVEL 3]],Catálogo!A:B,2,FALSE),"")</f>
        <v>2</v>
      </c>
      <c r="W399" s="5">
        <v>1</v>
      </c>
      <c r="X399" s="6" t="s">
        <v>82</v>
      </c>
      <c r="Y399" s="5">
        <v>20151</v>
      </c>
      <c r="Z399" s="5" t="s">
        <v>4265</v>
      </c>
      <c r="AA399" s="5">
        <f>IF(ActividadesCom[[#This Row],[NIVEL 4]]&lt;&gt;0,VLOOKUP(ActividadesCom[[#This Row],[NIVEL 4]],Catálogo!A:B,2,FALSE),"")</f>
        <v>2</v>
      </c>
      <c r="AB399" s="5">
        <v>1</v>
      </c>
      <c r="AC399" s="6" t="s">
        <v>42</v>
      </c>
      <c r="AD399" s="5">
        <v>20143</v>
      </c>
      <c r="AE399" s="5" t="s">
        <v>4265</v>
      </c>
      <c r="AF399" s="5">
        <f>IF(ActividadesCom[[#This Row],[NIVEL 5]]&lt;&gt;0,VLOOKUP(ActividadesCom[[#This Row],[NIVEL 5]],Catálogo!A:B,2,FALSE),"")</f>
        <v>2</v>
      </c>
      <c r="AG399" s="5">
        <v>1</v>
      </c>
      <c r="AH399" s="2"/>
      <c r="AI399" s="2"/>
    </row>
    <row r="400" spans="1:35" x14ac:dyDescent="0.2">
      <c r="A400" s="5" t="s">
        <v>4763</v>
      </c>
      <c r="B400" s="7">
        <v>14470018</v>
      </c>
      <c r="C400" s="10" t="s">
        <v>1642</v>
      </c>
      <c r="D400" s="7" t="s">
        <v>1250</v>
      </c>
      <c r="E400" s="5">
        <f>SUM(ActividadesCom[[#This Row],[CRÉD. 1]],ActividadesCom[[#This Row],[CRÉD. 2]],ActividadesCom[[#This Row],[CRÉD. 3]],ActividadesCom[[#This Row],[CRÉD. 4]],ActividadesCom[[#This Row],[CRÉD. 5]])</f>
        <v>0</v>
      </c>
      <c r="F4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00" s="5" t="str">
        <f>IF(ActividadesCom[[#This Row],[PROMEDIO]]="","",IF(ActividadesCom[[#This Row],[PROMEDIO]]&gt;=4,"EXCELENTE",IF(ActividadesCom[[#This Row],[PROMEDIO]]&gt;=3,"NOTABLE",IF(ActividadesCom[[#This Row],[PROMEDIO]]&gt;=2,"BUENO",IF(ActividadesCom[[#This Row],[PROMEDIO]]=1,"SUFICIENTE","")))))</f>
        <v/>
      </c>
      <c r="H400" s="5">
        <f>MAX(ActividadesCom[[#This Row],[PERÍODO 1]],ActividadesCom[[#This Row],[PERÍODO 2]],ActividadesCom[[#This Row],[PERÍODO 3]],ActividadesCom[[#This Row],[PERÍODO 4]],ActividadesCom[[#This Row],[PERÍODO 5]])</f>
        <v>0</v>
      </c>
      <c r="I400" s="6"/>
      <c r="J400" s="5"/>
      <c r="K400" s="5"/>
      <c r="L400" s="5" t="str">
        <f>IF(ActividadesCom[[#This Row],[NIVEL 1]]&lt;&gt;0,VLOOKUP(ActividadesCom[[#This Row],[NIVEL 1]],Catálogo!A:B,2,FALSE),"")</f>
        <v/>
      </c>
      <c r="M400" s="5"/>
      <c r="N400" s="6"/>
      <c r="O400" s="5"/>
      <c r="P400" s="5"/>
      <c r="Q400" s="5" t="str">
        <f>IF(ActividadesCom[[#This Row],[NIVEL 2]]&lt;&gt;0,VLOOKUP(ActividadesCom[[#This Row],[NIVEL 2]],Catálogo!A:B,2,FALSE),"")</f>
        <v/>
      </c>
      <c r="R400" s="5"/>
      <c r="S400" s="6"/>
      <c r="T400" s="5"/>
      <c r="U400" s="5"/>
      <c r="V400" s="5" t="str">
        <f>IF(ActividadesCom[[#This Row],[NIVEL 3]]&lt;&gt;0,VLOOKUP(ActividadesCom[[#This Row],[NIVEL 3]],Catálogo!A:B,2,FALSE),"")</f>
        <v/>
      </c>
      <c r="W400" s="5"/>
      <c r="X400" s="6"/>
      <c r="Y400" s="5"/>
      <c r="Z400" s="5"/>
      <c r="AA400" s="5" t="str">
        <f>IF(ActividadesCom[[#This Row],[NIVEL 4]]&lt;&gt;0,VLOOKUP(ActividadesCom[[#This Row],[NIVEL 4]],Catálogo!A:B,2,FALSE),"")</f>
        <v/>
      </c>
      <c r="AB400" s="5"/>
      <c r="AC400" s="6"/>
      <c r="AD400" s="5"/>
      <c r="AE400" s="5"/>
      <c r="AF400" s="5" t="str">
        <f>IF(ActividadesCom[[#This Row],[NIVEL 5]]&lt;&gt;0,VLOOKUP(ActividadesCom[[#This Row],[NIVEL 5]],Catálogo!A:B,2,FALSE),"")</f>
        <v/>
      </c>
      <c r="AG400" s="5"/>
      <c r="AH400" s="2"/>
      <c r="AI400" s="2"/>
    </row>
    <row r="401" spans="1:35" ht="169" x14ac:dyDescent="0.2">
      <c r="A401" s="5" t="s">
        <v>4763</v>
      </c>
      <c r="B401" s="7">
        <v>14470019</v>
      </c>
      <c r="C401" s="10" t="s">
        <v>1643</v>
      </c>
      <c r="D401" s="7" t="s">
        <v>1250</v>
      </c>
      <c r="E401" s="5">
        <f>SUM(ActividadesCom[[#This Row],[CRÉD. 1]],ActividadesCom[[#This Row],[CRÉD. 2]],ActividadesCom[[#This Row],[CRÉD. 3]],ActividadesCom[[#This Row],[CRÉD. 4]],ActividadesCom[[#This Row],[CRÉD. 5]])</f>
        <v>5</v>
      </c>
      <c r="F40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01" s="5" t="str">
        <f>IF(ActividadesCom[[#This Row],[PROMEDIO]]="","",IF(ActividadesCom[[#This Row],[PROMEDIO]]&gt;=4,"EXCELENTE",IF(ActividadesCom[[#This Row],[PROMEDIO]]&gt;=3,"NOTABLE",IF(ActividadesCom[[#This Row],[PROMEDIO]]&gt;=2,"BUENO",IF(ActividadesCom[[#This Row],[PROMEDIO]]=1,"SUFICIENTE","")))))</f>
        <v>BUENO</v>
      </c>
      <c r="H401" s="5">
        <f>MAX(ActividadesCom[[#This Row],[PERÍODO 1]],ActividadesCom[[#This Row],[PERÍODO 2]],ActividadesCom[[#This Row],[PERÍODO 3]],ActividadesCom[[#This Row],[PERÍODO 4]],ActividadesCom[[#This Row],[PERÍODO 5]])</f>
        <v>20183</v>
      </c>
      <c r="I401" s="6" t="s">
        <v>899</v>
      </c>
      <c r="J401" s="5">
        <v>20151</v>
      </c>
      <c r="K401" s="5" t="s">
        <v>4265</v>
      </c>
      <c r="L401" s="5">
        <f>IF(ActividadesCom[[#This Row],[NIVEL 1]]&lt;&gt;0,VLOOKUP(ActividadesCom[[#This Row],[NIVEL 1]],Catálogo!A:B,2,FALSE),"")</f>
        <v>2</v>
      </c>
      <c r="M401" s="5">
        <v>1</v>
      </c>
      <c r="N401" s="6" t="s">
        <v>897</v>
      </c>
      <c r="O401" s="5">
        <v>20173</v>
      </c>
      <c r="P401" s="5" t="s">
        <v>4265</v>
      </c>
      <c r="Q401" s="5">
        <f>IF(ActividadesCom[[#This Row],[NIVEL 2]]&lt;&gt;0,VLOOKUP(ActividadesCom[[#This Row],[NIVEL 2]],Catálogo!A:B,2,FALSE),"")</f>
        <v>2</v>
      </c>
      <c r="R401" s="5">
        <v>1</v>
      </c>
      <c r="S401" s="6" t="s">
        <v>938</v>
      </c>
      <c r="T401" s="5">
        <v>20183</v>
      </c>
      <c r="U401" s="5" t="s">
        <v>4265</v>
      </c>
      <c r="V401" s="5">
        <f>IF(ActividadesCom[[#This Row],[NIVEL 3]]&lt;&gt;0,VLOOKUP(ActividadesCom[[#This Row],[NIVEL 3]],Catálogo!A:B,2,FALSE),"")</f>
        <v>2</v>
      </c>
      <c r="W401" s="5">
        <v>1</v>
      </c>
      <c r="X401" s="6" t="s">
        <v>939</v>
      </c>
      <c r="Y401" s="5">
        <v>20183</v>
      </c>
      <c r="Z401" s="5" t="s">
        <v>4265</v>
      </c>
      <c r="AA401" s="5">
        <f>IF(ActividadesCom[[#This Row],[NIVEL 4]]&lt;&gt;0,VLOOKUP(ActividadesCom[[#This Row],[NIVEL 4]],Catálogo!A:B,2,FALSE),"")</f>
        <v>2</v>
      </c>
      <c r="AB401" s="5">
        <v>1</v>
      </c>
      <c r="AC401" s="6" t="s">
        <v>623</v>
      </c>
      <c r="AD401" s="5">
        <v>20183</v>
      </c>
      <c r="AE401" s="5" t="s">
        <v>4265</v>
      </c>
      <c r="AF401" s="5">
        <f>IF(ActividadesCom[[#This Row],[NIVEL 5]]&lt;&gt;0,VLOOKUP(ActividadesCom[[#This Row],[NIVEL 5]],Catálogo!A:B,2,FALSE),"")</f>
        <v>2</v>
      </c>
      <c r="AG401" s="5">
        <v>1</v>
      </c>
      <c r="AH401" s="2"/>
      <c r="AI401" s="2"/>
    </row>
    <row r="402" spans="1:35" ht="117" x14ac:dyDescent="0.2">
      <c r="A402" s="5" t="s">
        <v>4763</v>
      </c>
      <c r="B402" s="7">
        <v>14470020</v>
      </c>
      <c r="C402" s="10" t="s">
        <v>1644</v>
      </c>
      <c r="D402" s="7" t="s">
        <v>1245</v>
      </c>
      <c r="E402" s="5">
        <f>SUM(ActividadesCom[[#This Row],[CRÉD. 1]],ActividadesCom[[#This Row],[CRÉD. 2]],ActividadesCom[[#This Row],[CRÉD. 3]],ActividadesCom[[#This Row],[CRÉD. 4]],ActividadesCom[[#This Row],[CRÉD. 5]])</f>
        <v>5</v>
      </c>
      <c r="F40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02" s="5" t="str">
        <f>IF(ActividadesCom[[#This Row],[PROMEDIO]]="","",IF(ActividadesCom[[#This Row],[PROMEDIO]]&gt;=4,"EXCELENTE",IF(ActividadesCom[[#This Row],[PROMEDIO]]&gt;=3,"NOTABLE",IF(ActividadesCom[[#This Row],[PROMEDIO]]&gt;=2,"BUENO",IF(ActividadesCom[[#This Row],[PROMEDIO]]=1,"SUFICIENTE","")))))</f>
        <v>BUENO</v>
      </c>
      <c r="H402" s="5">
        <f>MAX(ActividadesCom[[#This Row],[PERÍODO 1]],ActividadesCom[[#This Row],[PERÍODO 2]],ActividadesCom[[#This Row],[PERÍODO 3]],ActividadesCom[[#This Row],[PERÍODO 4]],ActividadesCom[[#This Row],[PERÍODO 5]])</f>
        <v>20161</v>
      </c>
      <c r="I402" s="6" t="s">
        <v>594</v>
      </c>
      <c r="J402" s="5">
        <v>20161</v>
      </c>
      <c r="K402" s="5" t="s">
        <v>4265</v>
      </c>
      <c r="L402" s="5">
        <f>IF(ActividadesCom[[#This Row],[NIVEL 1]]&lt;&gt;0,VLOOKUP(ActividadesCom[[#This Row],[NIVEL 1]],Catálogo!A:B,2,FALSE),"")</f>
        <v>2</v>
      </c>
      <c r="M402" s="5">
        <v>1</v>
      </c>
      <c r="N402" s="6" t="s">
        <v>371</v>
      </c>
      <c r="O402" s="5">
        <v>20151</v>
      </c>
      <c r="P402" s="5" t="s">
        <v>4265</v>
      </c>
      <c r="Q402" s="5">
        <f>IF(ActividadesCom[[#This Row],[NIVEL 2]]&lt;&gt;0,VLOOKUP(ActividadesCom[[#This Row],[NIVEL 2]],Catálogo!A:B,2,FALSE),"")</f>
        <v>2</v>
      </c>
      <c r="R402" s="5">
        <v>1</v>
      </c>
      <c r="S402" s="6" t="s">
        <v>532</v>
      </c>
      <c r="T402" s="5">
        <v>20161</v>
      </c>
      <c r="U402" s="5" t="s">
        <v>4265</v>
      </c>
      <c r="V402" s="5">
        <f>IF(ActividadesCom[[#This Row],[NIVEL 3]]&lt;&gt;0,VLOOKUP(ActividadesCom[[#This Row],[NIVEL 3]],Catálogo!A:B,2,FALSE),"")</f>
        <v>2</v>
      </c>
      <c r="W402" s="5">
        <v>1</v>
      </c>
      <c r="X402" s="6"/>
      <c r="Y402" s="5"/>
      <c r="Z402" s="5"/>
      <c r="AA402" s="5" t="str">
        <f>IF(ActividadesCom[[#This Row],[NIVEL 4]]&lt;&gt;0,VLOOKUP(ActividadesCom[[#This Row],[NIVEL 4]],Catálogo!A:B,2,FALSE),"")</f>
        <v/>
      </c>
      <c r="AB402" s="5"/>
      <c r="AC402" s="6" t="s">
        <v>243</v>
      </c>
      <c r="AD402" s="5" t="s">
        <v>50</v>
      </c>
      <c r="AE402" s="5" t="s">
        <v>4265</v>
      </c>
      <c r="AF402" s="5">
        <f>IF(ActividadesCom[[#This Row],[NIVEL 5]]&lt;&gt;0,VLOOKUP(ActividadesCom[[#This Row],[NIVEL 5]],Catálogo!A:B,2,FALSE),"")</f>
        <v>2</v>
      </c>
      <c r="AG402" s="5">
        <v>2</v>
      </c>
      <c r="AH402" s="2"/>
      <c r="AI402" s="2"/>
    </row>
    <row r="403" spans="1:35" ht="169" x14ac:dyDescent="0.2">
      <c r="A403" s="5" t="s">
        <v>4763</v>
      </c>
      <c r="B403" s="7">
        <v>14470022</v>
      </c>
      <c r="C403" s="10" t="s">
        <v>1645</v>
      </c>
      <c r="D403" s="7" t="s">
        <v>1245</v>
      </c>
      <c r="E403" s="5">
        <f>SUM(ActividadesCom[[#This Row],[CRÉD. 1]],ActividadesCom[[#This Row],[CRÉD. 2]],ActividadesCom[[#This Row],[CRÉD. 3]],ActividadesCom[[#This Row],[CRÉD. 4]],ActividadesCom[[#This Row],[CRÉD. 5]])</f>
        <v>5</v>
      </c>
      <c r="F40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03" s="5" t="str">
        <f>IF(ActividadesCom[[#This Row],[PROMEDIO]]="","",IF(ActividadesCom[[#This Row],[PROMEDIO]]&gt;=4,"EXCELENTE",IF(ActividadesCom[[#This Row],[PROMEDIO]]&gt;=3,"NOTABLE",IF(ActividadesCom[[#This Row],[PROMEDIO]]&gt;=2,"BUENO",IF(ActividadesCom[[#This Row],[PROMEDIO]]=1,"SUFICIENTE","")))))</f>
        <v>BUENO</v>
      </c>
      <c r="H403" s="5">
        <f>MAX(ActividadesCom[[#This Row],[PERÍODO 1]],ActividadesCom[[#This Row],[PERÍODO 2]],ActividadesCom[[#This Row],[PERÍODO 3]],ActividadesCom[[#This Row],[PERÍODO 4]],ActividadesCom[[#This Row],[PERÍODO 5]])</f>
        <v>20183</v>
      </c>
      <c r="I403" s="6" t="s">
        <v>794</v>
      </c>
      <c r="J403" s="5">
        <v>20183</v>
      </c>
      <c r="K403" s="5" t="s">
        <v>4265</v>
      </c>
      <c r="L403" s="5">
        <f>IF(ActividadesCom[[#This Row],[NIVEL 1]]&lt;&gt;0,VLOOKUP(ActividadesCom[[#This Row],[NIVEL 1]],Catálogo!A:B,2,FALSE),"")</f>
        <v>2</v>
      </c>
      <c r="M403" s="5">
        <v>1</v>
      </c>
      <c r="N403" s="6" t="s">
        <v>785</v>
      </c>
      <c r="O403" s="5">
        <v>20183</v>
      </c>
      <c r="P403" s="5" t="s">
        <v>4265</v>
      </c>
      <c r="Q403" s="5">
        <f>IF(ActividadesCom[[#This Row],[NIVEL 2]]&lt;&gt;0,VLOOKUP(ActividadesCom[[#This Row],[NIVEL 2]],Catálogo!A:B,2,FALSE),"")</f>
        <v>2</v>
      </c>
      <c r="R403" s="5">
        <v>1</v>
      </c>
      <c r="S403" s="6" t="s">
        <v>787</v>
      </c>
      <c r="T403" s="5">
        <v>20181</v>
      </c>
      <c r="U403" s="5" t="s">
        <v>4265</v>
      </c>
      <c r="V403" s="5">
        <f>IF(ActividadesCom[[#This Row],[NIVEL 3]]&lt;&gt;0,VLOOKUP(ActividadesCom[[#This Row],[NIVEL 3]],Catálogo!A:B,2,FALSE),"")</f>
        <v>2</v>
      </c>
      <c r="W403" s="5">
        <v>1</v>
      </c>
      <c r="X403" s="6" t="s">
        <v>55</v>
      </c>
      <c r="Y403" s="5">
        <v>20143</v>
      </c>
      <c r="Z403" s="5" t="s">
        <v>4265</v>
      </c>
      <c r="AA403" s="5">
        <f>IF(ActividadesCom[[#This Row],[NIVEL 4]]&lt;&gt;0,VLOOKUP(ActividadesCom[[#This Row],[NIVEL 4]],Catálogo!A:B,2,FALSE),"")</f>
        <v>2</v>
      </c>
      <c r="AB403" s="5">
        <v>1</v>
      </c>
      <c r="AC403" s="6" t="s">
        <v>33</v>
      </c>
      <c r="AD403" s="5">
        <v>20141</v>
      </c>
      <c r="AE403" s="5" t="s">
        <v>4265</v>
      </c>
      <c r="AF403" s="5">
        <f>IF(ActividadesCom[[#This Row],[NIVEL 5]]&lt;&gt;0,VLOOKUP(ActividadesCom[[#This Row],[NIVEL 5]],Catálogo!A:B,2,FALSE),"")</f>
        <v>2</v>
      </c>
      <c r="AG403" s="5">
        <v>1</v>
      </c>
      <c r="AH403" s="2"/>
      <c r="AI403" s="2"/>
    </row>
    <row r="404" spans="1:35" ht="26" x14ac:dyDescent="0.2">
      <c r="A404" s="5" t="s">
        <v>4763</v>
      </c>
      <c r="B404" s="7">
        <v>14470023</v>
      </c>
      <c r="C404" s="10" t="s">
        <v>1646</v>
      </c>
      <c r="D404" s="7" t="s">
        <v>1250</v>
      </c>
      <c r="E404" s="5">
        <f>SUM(ActividadesCom[[#This Row],[CRÉD. 1]],ActividadesCom[[#This Row],[CRÉD. 2]],ActividadesCom[[#This Row],[CRÉD. 3]],ActividadesCom[[#This Row],[CRÉD. 4]],ActividadesCom[[#This Row],[CRÉD. 5]])</f>
        <v>0</v>
      </c>
      <c r="F4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04" s="5" t="str">
        <f>IF(ActividadesCom[[#This Row],[PROMEDIO]]="","",IF(ActividadesCom[[#This Row],[PROMEDIO]]&gt;=4,"EXCELENTE",IF(ActividadesCom[[#This Row],[PROMEDIO]]&gt;=3,"NOTABLE",IF(ActividadesCom[[#This Row],[PROMEDIO]]&gt;=2,"BUENO",IF(ActividadesCom[[#This Row],[PROMEDIO]]=1,"SUFICIENTE","")))))</f>
        <v/>
      </c>
      <c r="H404" s="5">
        <f>MAX(ActividadesCom[[#This Row],[PERÍODO 1]],ActividadesCom[[#This Row],[PERÍODO 2]],ActividadesCom[[#This Row],[PERÍODO 3]],ActividadesCom[[#This Row],[PERÍODO 4]],ActividadesCom[[#This Row],[PERÍODO 5]])</f>
        <v>0</v>
      </c>
      <c r="I404" s="6"/>
      <c r="J404" s="5"/>
      <c r="K404" s="5"/>
      <c r="L404" s="5" t="str">
        <f>IF(ActividadesCom[[#This Row],[NIVEL 1]]&lt;&gt;0,VLOOKUP(ActividadesCom[[#This Row],[NIVEL 1]],Catálogo!A:B,2,FALSE),"")</f>
        <v/>
      </c>
      <c r="M404" s="5"/>
      <c r="N404" s="6"/>
      <c r="O404" s="5"/>
      <c r="P404" s="5"/>
      <c r="Q404" s="5" t="str">
        <f>IF(ActividadesCom[[#This Row],[NIVEL 2]]&lt;&gt;0,VLOOKUP(ActividadesCom[[#This Row],[NIVEL 2]],Catálogo!A:B,2,FALSE),"")</f>
        <v/>
      </c>
      <c r="R404" s="5"/>
      <c r="S404" s="6"/>
      <c r="T404" s="5"/>
      <c r="U404" s="5"/>
      <c r="V404" s="5" t="str">
        <f>IF(ActividadesCom[[#This Row],[NIVEL 3]]&lt;&gt;0,VLOOKUP(ActividadesCom[[#This Row],[NIVEL 3]],Catálogo!A:B,2,FALSE),"")</f>
        <v/>
      </c>
      <c r="W404" s="5"/>
      <c r="X404" s="6"/>
      <c r="Y404" s="5"/>
      <c r="Z404" s="5"/>
      <c r="AA404" s="5" t="str">
        <f>IF(ActividadesCom[[#This Row],[NIVEL 4]]&lt;&gt;0,VLOOKUP(ActividadesCom[[#This Row],[NIVEL 4]],Catálogo!A:B,2,FALSE),"")</f>
        <v/>
      </c>
      <c r="AB404" s="5"/>
      <c r="AC404" s="6"/>
      <c r="AD404" s="5"/>
      <c r="AE404" s="5"/>
      <c r="AF404" s="5" t="str">
        <f>IF(ActividadesCom[[#This Row],[NIVEL 5]]&lt;&gt;0,VLOOKUP(ActividadesCom[[#This Row],[NIVEL 5]],Catálogo!A:B,2,FALSE),"")</f>
        <v/>
      </c>
      <c r="AG404" s="5"/>
      <c r="AH404" s="2"/>
      <c r="AI404" s="2"/>
    </row>
    <row r="405" spans="1:35" ht="104" x14ac:dyDescent="0.2">
      <c r="A405" s="5" t="s">
        <v>4763</v>
      </c>
      <c r="B405" s="7">
        <v>14470024</v>
      </c>
      <c r="C405" s="10" t="s">
        <v>1647</v>
      </c>
      <c r="D405" s="7" t="s">
        <v>1245</v>
      </c>
      <c r="E405" s="5">
        <f>SUM(ActividadesCom[[#This Row],[CRÉD. 1]],ActividadesCom[[#This Row],[CRÉD. 2]],ActividadesCom[[#This Row],[CRÉD. 3]],ActividadesCom[[#This Row],[CRÉD. 4]],ActividadesCom[[#This Row],[CRÉD. 5]])</f>
        <v>5</v>
      </c>
      <c r="F40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05" s="5" t="str">
        <f>IF(ActividadesCom[[#This Row],[PROMEDIO]]="","",IF(ActividadesCom[[#This Row],[PROMEDIO]]&gt;=4,"EXCELENTE",IF(ActividadesCom[[#This Row],[PROMEDIO]]&gt;=3,"NOTABLE",IF(ActividadesCom[[#This Row],[PROMEDIO]]&gt;=2,"BUENO",IF(ActividadesCom[[#This Row],[PROMEDIO]]=1,"SUFICIENTE","")))))</f>
        <v>BUENO</v>
      </c>
      <c r="H405" s="5">
        <f>MAX(ActividadesCom[[#This Row],[PERÍODO 1]],ActividadesCom[[#This Row],[PERÍODO 2]],ActividadesCom[[#This Row],[PERÍODO 3]],ActividadesCom[[#This Row],[PERÍODO 4]],ActividadesCom[[#This Row],[PERÍODO 5]])</f>
        <v>20183</v>
      </c>
      <c r="I405" s="6" t="s">
        <v>590</v>
      </c>
      <c r="J405" s="5">
        <v>20173</v>
      </c>
      <c r="K405" s="5" t="s">
        <v>4265</v>
      </c>
      <c r="L405" s="5">
        <f>IF(ActividadesCom[[#This Row],[NIVEL 1]]&lt;&gt;0,VLOOKUP(ActividadesCom[[#This Row],[NIVEL 1]],Catálogo!A:B,2,FALSE),"")</f>
        <v>2</v>
      </c>
      <c r="M405" s="5">
        <v>1</v>
      </c>
      <c r="N405" s="6" t="s">
        <v>762</v>
      </c>
      <c r="O405" s="5">
        <v>20171</v>
      </c>
      <c r="P405" s="5" t="s">
        <v>4265</v>
      </c>
      <c r="Q405" s="5">
        <f>IF(ActividadesCom[[#This Row],[NIVEL 2]]&lt;&gt;0,VLOOKUP(ActividadesCom[[#This Row],[NIVEL 2]],Catálogo!A:B,2,FALSE),"")</f>
        <v>2</v>
      </c>
      <c r="R405" s="5">
        <v>1</v>
      </c>
      <c r="S405" s="6" t="s">
        <v>580</v>
      </c>
      <c r="T405" s="5">
        <v>20151</v>
      </c>
      <c r="U405" s="5" t="s">
        <v>4265</v>
      </c>
      <c r="V405" s="5">
        <f>IF(ActividadesCom[[#This Row],[NIVEL 3]]&lt;&gt;0,VLOOKUP(ActividadesCom[[#This Row],[NIVEL 3]],Catálogo!A:B,2,FALSE),"")</f>
        <v>2</v>
      </c>
      <c r="W405" s="5">
        <v>1</v>
      </c>
      <c r="X405" s="6" t="s">
        <v>825</v>
      </c>
      <c r="Y405" s="5">
        <v>20183</v>
      </c>
      <c r="Z405" s="5" t="s">
        <v>4265</v>
      </c>
      <c r="AA405" s="5">
        <f>IF(ActividadesCom[[#This Row],[NIVEL 4]]&lt;&gt;0,VLOOKUP(ActividadesCom[[#This Row],[NIVEL 4]],Catálogo!A:B,2,FALSE),"")</f>
        <v>2</v>
      </c>
      <c r="AB405" s="5">
        <v>1</v>
      </c>
      <c r="AC405" s="6" t="s">
        <v>2</v>
      </c>
      <c r="AD405" s="5">
        <v>20143</v>
      </c>
      <c r="AE405" s="5" t="s">
        <v>4265</v>
      </c>
      <c r="AF405" s="5">
        <f>IF(ActividadesCom[[#This Row],[NIVEL 5]]&lt;&gt;0,VLOOKUP(ActividadesCom[[#This Row],[NIVEL 5]],Catálogo!A:B,2,FALSE),"")</f>
        <v>2</v>
      </c>
      <c r="AG405" s="5">
        <v>1</v>
      </c>
      <c r="AH405" s="2"/>
      <c r="AI405" s="2"/>
    </row>
    <row r="406" spans="1:35" ht="130" x14ac:dyDescent="0.2">
      <c r="A406" s="5" t="s">
        <v>4763</v>
      </c>
      <c r="B406" s="7">
        <v>14470026</v>
      </c>
      <c r="C406" s="10" t="s">
        <v>1648</v>
      </c>
      <c r="D406" s="7" t="s">
        <v>1245</v>
      </c>
      <c r="E406" s="5">
        <f>SUM(ActividadesCom[[#This Row],[CRÉD. 1]],ActividadesCom[[#This Row],[CRÉD. 2]],ActividadesCom[[#This Row],[CRÉD. 3]],ActividadesCom[[#This Row],[CRÉD. 4]],ActividadesCom[[#This Row],[CRÉD. 5]])</f>
        <v>5</v>
      </c>
      <c r="F40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06" s="5" t="str">
        <f>IF(ActividadesCom[[#This Row],[PROMEDIO]]="","",IF(ActividadesCom[[#This Row],[PROMEDIO]]&gt;=4,"EXCELENTE",IF(ActividadesCom[[#This Row],[PROMEDIO]]&gt;=3,"NOTABLE",IF(ActividadesCom[[#This Row],[PROMEDIO]]&gt;=2,"BUENO",IF(ActividadesCom[[#This Row],[PROMEDIO]]=1,"SUFICIENTE","")))))</f>
        <v>BUENO</v>
      </c>
      <c r="H406" s="5">
        <f>MAX(ActividadesCom[[#This Row],[PERÍODO 1]],ActividadesCom[[#This Row],[PERÍODO 2]],ActividadesCom[[#This Row],[PERÍODO 3]],ActividadesCom[[#This Row],[PERÍODO 4]],ActividadesCom[[#This Row],[PERÍODO 5]])</f>
        <v>20163</v>
      </c>
      <c r="I406" s="6" t="s">
        <v>372</v>
      </c>
      <c r="J406" s="5">
        <v>20163</v>
      </c>
      <c r="K406" s="5" t="s">
        <v>4265</v>
      </c>
      <c r="L406" s="5">
        <f>IF(ActividadesCom[[#This Row],[NIVEL 1]]&lt;&gt;0,VLOOKUP(ActividadesCom[[#This Row],[NIVEL 1]],Catálogo!A:B,2,FALSE),"")</f>
        <v>2</v>
      </c>
      <c r="M406" s="5">
        <v>1</v>
      </c>
      <c r="N406" s="6" t="s">
        <v>370</v>
      </c>
      <c r="O406" s="5">
        <v>20161</v>
      </c>
      <c r="P406" s="5" t="s">
        <v>4265</v>
      </c>
      <c r="Q406" s="5">
        <f>IF(ActividadesCom[[#This Row],[NIVEL 2]]&lt;&gt;0,VLOOKUP(ActividadesCom[[#This Row],[NIVEL 2]],Catálogo!A:B,2,FALSE),"")</f>
        <v>2</v>
      </c>
      <c r="R406" s="5">
        <v>1</v>
      </c>
      <c r="S406" s="6" t="s">
        <v>371</v>
      </c>
      <c r="T406" s="5">
        <v>20151</v>
      </c>
      <c r="U406" s="5" t="s">
        <v>4265</v>
      </c>
      <c r="V406" s="5">
        <f>IF(ActividadesCom[[#This Row],[NIVEL 3]]&lt;&gt;0,VLOOKUP(ActividadesCom[[#This Row],[NIVEL 3]],Catálogo!A:B,2,FALSE),"")</f>
        <v>2</v>
      </c>
      <c r="W406" s="5">
        <v>1</v>
      </c>
      <c r="X406" s="6" t="s">
        <v>543</v>
      </c>
      <c r="Y406" s="5">
        <v>20153</v>
      </c>
      <c r="Z406" s="5" t="s">
        <v>4265</v>
      </c>
      <c r="AA406" s="5">
        <f>IF(ActividadesCom[[#This Row],[NIVEL 4]]&lt;&gt;0,VLOOKUP(ActividadesCom[[#This Row],[NIVEL 4]],Catálogo!A:B,2,FALSE),"")</f>
        <v>2</v>
      </c>
      <c r="AB406" s="5">
        <v>1</v>
      </c>
      <c r="AC406" s="6" t="s">
        <v>32</v>
      </c>
      <c r="AD406" s="5">
        <v>20143</v>
      </c>
      <c r="AE406" s="5" t="s">
        <v>4265</v>
      </c>
      <c r="AF406" s="5">
        <f>IF(ActividadesCom[[#This Row],[NIVEL 5]]&lt;&gt;0,VLOOKUP(ActividadesCom[[#This Row],[NIVEL 5]],Catálogo!A:B,2,FALSE),"")</f>
        <v>2</v>
      </c>
      <c r="AG406" s="5">
        <v>1</v>
      </c>
      <c r="AH406" s="2"/>
      <c r="AI406" s="2"/>
    </row>
    <row r="407" spans="1:35" ht="39" x14ac:dyDescent="0.2">
      <c r="A407" s="5" t="s">
        <v>4763</v>
      </c>
      <c r="B407" s="7">
        <v>14470028</v>
      </c>
      <c r="C407" s="10" t="s">
        <v>1649</v>
      </c>
      <c r="D407" s="7" t="s">
        <v>1245</v>
      </c>
      <c r="E407" s="5">
        <f>SUM(ActividadesCom[[#This Row],[CRÉD. 1]],ActividadesCom[[#This Row],[CRÉD. 2]],ActividadesCom[[#This Row],[CRÉD. 3]],ActividadesCom[[#This Row],[CRÉD. 4]],ActividadesCom[[#This Row],[CRÉD. 5]])</f>
        <v>2</v>
      </c>
      <c r="F4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07" s="5" t="str">
        <f>IF(ActividadesCom[[#This Row],[PROMEDIO]]="","",IF(ActividadesCom[[#This Row],[PROMEDIO]]&gt;=4,"EXCELENTE",IF(ActividadesCom[[#This Row],[PROMEDIO]]&gt;=3,"NOTABLE",IF(ActividadesCom[[#This Row],[PROMEDIO]]&gt;=2,"BUENO",IF(ActividadesCom[[#This Row],[PROMEDIO]]=1,"SUFICIENTE","")))))</f>
        <v/>
      </c>
      <c r="H407" s="5">
        <f>MAX(ActividadesCom[[#This Row],[PERÍODO 1]],ActividadesCom[[#This Row],[PERÍODO 2]],ActividadesCom[[#This Row],[PERÍODO 3]],ActividadesCom[[#This Row],[PERÍODO 4]],ActividadesCom[[#This Row],[PERÍODO 5]])</f>
        <v>20151</v>
      </c>
      <c r="I407" s="6"/>
      <c r="J407" s="5"/>
      <c r="K407" s="5"/>
      <c r="L407" s="5" t="str">
        <f>IF(ActividadesCom[[#This Row],[NIVEL 1]]&lt;&gt;0,VLOOKUP(ActividadesCom[[#This Row],[NIVEL 1]],Catálogo!A:B,2,FALSE),"")</f>
        <v/>
      </c>
      <c r="M407" s="5"/>
      <c r="N407" s="6"/>
      <c r="O407" s="5"/>
      <c r="P407" s="5"/>
      <c r="Q407" s="5" t="str">
        <f>IF(ActividadesCom[[#This Row],[NIVEL 2]]&lt;&gt;0,VLOOKUP(ActividadesCom[[#This Row],[NIVEL 2]],Catálogo!A:B,2,FALSE),"")</f>
        <v/>
      </c>
      <c r="R407" s="5"/>
      <c r="S407" s="6"/>
      <c r="T407" s="5"/>
      <c r="U407" s="5"/>
      <c r="V407" s="5" t="str">
        <f>IF(ActividadesCom[[#This Row],[NIVEL 3]]&lt;&gt;0,VLOOKUP(ActividadesCom[[#This Row],[NIVEL 3]],Catálogo!A:B,2,FALSE),"")</f>
        <v/>
      </c>
      <c r="W407" s="5"/>
      <c r="X407" s="6" t="s">
        <v>2</v>
      </c>
      <c r="Y407" s="5" t="s">
        <v>485</v>
      </c>
      <c r="Z407" s="5" t="s">
        <v>4265</v>
      </c>
      <c r="AA407" s="5">
        <f>IF(ActividadesCom[[#This Row],[NIVEL 4]]&lt;&gt;0,VLOOKUP(ActividadesCom[[#This Row],[NIVEL 4]],Catálogo!A:B,2,FALSE),"")</f>
        <v>2</v>
      </c>
      <c r="AB407" s="5">
        <v>1</v>
      </c>
      <c r="AC407" s="6" t="s">
        <v>5</v>
      </c>
      <c r="AD407" s="5">
        <v>20151</v>
      </c>
      <c r="AE407" s="5" t="s">
        <v>4265</v>
      </c>
      <c r="AF407" s="5">
        <f>IF(ActividadesCom[[#This Row],[NIVEL 5]]&lt;&gt;0,VLOOKUP(ActividadesCom[[#This Row],[NIVEL 5]],Catálogo!A:B,2,FALSE),"")</f>
        <v>2</v>
      </c>
      <c r="AG407" s="5">
        <v>1</v>
      </c>
      <c r="AH407" s="2"/>
      <c r="AI407" s="2"/>
    </row>
    <row r="408" spans="1:35" ht="104" x14ac:dyDescent="0.2">
      <c r="A408" s="5" t="s">
        <v>4763</v>
      </c>
      <c r="B408" s="7">
        <v>14470029</v>
      </c>
      <c r="C408" s="10" t="s">
        <v>1650</v>
      </c>
      <c r="D408" s="7" t="s">
        <v>1245</v>
      </c>
      <c r="E408" s="5">
        <f>SUM(ActividadesCom[[#This Row],[CRÉD. 1]],ActividadesCom[[#This Row],[CRÉD. 2]],ActividadesCom[[#This Row],[CRÉD. 3]],ActividadesCom[[#This Row],[CRÉD. 4]],ActividadesCom[[#This Row],[CRÉD. 5]])</f>
        <v>6</v>
      </c>
      <c r="F40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08" s="5" t="str">
        <f>IF(ActividadesCom[[#This Row],[PROMEDIO]]="","",IF(ActividadesCom[[#This Row],[PROMEDIO]]&gt;=4,"EXCELENTE",IF(ActividadesCom[[#This Row],[PROMEDIO]]&gt;=3,"NOTABLE",IF(ActividadesCom[[#This Row],[PROMEDIO]]&gt;=2,"BUENO",IF(ActividadesCom[[#This Row],[PROMEDIO]]=1,"SUFICIENTE","")))))</f>
        <v>BUENO</v>
      </c>
      <c r="H408" s="5">
        <f>MAX(ActividadesCom[[#This Row],[PERÍODO 1]],ActividadesCom[[#This Row],[PERÍODO 2]],ActividadesCom[[#This Row],[PERÍODO 3]],ActividadesCom[[#This Row],[PERÍODO 4]],ActividadesCom[[#This Row],[PERÍODO 5]])</f>
        <v>20193</v>
      </c>
      <c r="I408" s="6" t="s">
        <v>1068</v>
      </c>
      <c r="J408" s="5">
        <v>20191</v>
      </c>
      <c r="K408" s="5" t="s">
        <v>4265</v>
      </c>
      <c r="L408" s="5">
        <f>IF(ActividadesCom[[#This Row],[NIVEL 1]]&lt;&gt;0,VLOOKUP(ActividadesCom[[#This Row],[NIVEL 1]],Catálogo!A:B,2,FALSE),"")</f>
        <v>2</v>
      </c>
      <c r="M408" s="5">
        <v>1</v>
      </c>
      <c r="N408" s="6" t="s">
        <v>1069</v>
      </c>
      <c r="O408" s="5">
        <v>20193</v>
      </c>
      <c r="P408" s="5" t="s">
        <v>4265</v>
      </c>
      <c r="Q408" s="5">
        <f>IF(ActividadesCom[[#This Row],[NIVEL 2]]&lt;&gt;0,VLOOKUP(ActividadesCom[[#This Row],[NIVEL 2]],Catálogo!A:B,2,FALSE),"")</f>
        <v>2</v>
      </c>
      <c r="R408" s="5">
        <v>1</v>
      </c>
      <c r="S408" s="6" t="s">
        <v>1070</v>
      </c>
      <c r="T408" s="5">
        <v>20193</v>
      </c>
      <c r="U408" s="5" t="s">
        <v>4265</v>
      </c>
      <c r="V408" s="5">
        <f>IF(ActividadesCom[[#This Row],[NIVEL 3]]&lt;&gt;0,VLOOKUP(ActividadesCom[[#This Row],[NIVEL 3]],Catálogo!A:B,2,FALSE),"")</f>
        <v>2</v>
      </c>
      <c r="W408" s="5">
        <v>1</v>
      </c>
      <c r="X408" s="6" t="s">
        <v>1073</v>
      </c>
      <c r="Y408" s="5">
        <v>20193</v>
      </c>
      <c r="Z408" s="5" t="s">
        <v>4265</v>
      </c>
      <c r="AA408" s="5">
        <f>IF(ActividadesCom[[#This Row],[NIVEL 4]]&lt;&gt;0,VLOOKUP(ActividadesCom[[#This Row],[NIVEL 4]],Catálogo!A:B,2,FALSE),"")</f>
        <v>2</v>
      </c>
      <c r="AB408" s="5">
        <v>1</v>
      </c>
      <c r="AC408" s="6" t="s">
        <v>1071</v>
      </c>
      <c r="AD408" s="5" t="s">
        <v>1072</v>
      </c>
      <c r="AE408" s="5" t="s">
        <v>4265</v>
      </c>
      <c r="AF408" s="5">
        <f>IF(ActividadesCom[[#This Row],[NIVEL 5]]&lt;&gt;0,VLOOKUP(ActividadesCom[[#This Row],[NIVEL 5]],Catálogo!A:B,2,FALSE),"")</f>
        <v>2</v>
      </c>
      <c r="AG408" s="5">
        <v>2</v>
      </c>
      <c r="AH408" s="2"/>
      <c r="AI408" s="2"/>
    </row>
    <row r="409" spans="1:35" ht="156" x14ac:dyDescent="0.2">
      <c r="A409" s="5" t="s">
        <v>4763</v>
      </c>
      <c r="B409" s="7">
        <v>14470030</v>
      </c>
      <c r="C409" s="10" t="s">
        <v>1651</v>
      </c>
      <c r="D409" s="7" t="s">
        <v>1245</v>
      </c>
      <c r="E409" s="5">
        <f>SUM(ActividadesCom[[#This Row],[CRÉD. 1]],ActividadesCom[[#This Row],[CRÉD. 2]],ActividadesCom[[#This Row],[CRÉD. 3]],ActividadesCom[[#This Row],[CRÉD. 4]],ActividadesCom[[#This Row],[CRÉD. 5]])</f>
        <v>5</v>
      </c>
      <c r="F40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09" s="5" t="str">
        <f>IF(ActividadesCom[[#This Row],[PROMEDIO]]="","",IF(ActividadesCom[[#This Row],[PROMEDIO]]&gt;=4,"EXCELENTE",IF(ActividadesCom[[#This Row],[PROMEDIO]]&gt;=3,"NOTABLE",IF(ActividadesCom[[#This Row],[PROMEDIO]]&gt;=2,"BUENO",IF(ActividadesCom[[#This Row],[PROMEDIO]]=1,"SUFICIENTE","")))))</f>
        <v>BUENO</v>
      </c>
      <c r="H409" s="5">
        <f>MAX(ActividadesCom[[#This Row],[PERÍODO 1]],ActividadesCom[[#This Row],[PERÍODO 2]],ActividadesCom[[#This Row],[PERÍODO 3]],ActividadesCom[[#This Row],[PERÍODO 4]],ActividadesCom[[#This Row],[PERÍODO 5]])</f>
        <v>20183</v>
      </c>
      <c r="I409" s="6" t="s">
        <v>790</v>
      </c>
      <c r="J409" s="5">
        <v>20183</v>
      </c>
      <c r="K409" s="5" t="s">
        <v>4265</v>
      </c>
      <c r="L409" s="5">
        <f>IF(ActividadesCom[[#This Row],[NIVEL 1]]&lt;&gt;0,VLOOKUP(ActividadesCom[[#This Row],[NIVEL 1]],Catálogo!A:B,2,FALSE),"")</f>
        <v>2</v>
      </c>
      <c r="M409" s="5">
        <v>1</v>
      </c>
      <c r="N409" s="6" t="s">
        <v>791</v>
      </c>
      <c r="O409" s="5">
        <v>20183</v>
      </c>
      <c r="P409" s="5" t="s">
        <v>4265</v>
      </c>
      <c r="Q409" s="5">
        <f>IF(ActividadesCom[[#This Row],[NIVEL 2]]&lt;&gt;0,VLOOKUP(ActividadesCom[[#This Row],[NIVEL 2]],Catálogo!A:B,2,FALSE),"")</f>
        <v>2</v>
      </c>
      <c r="R409" s="5">
        <v>1</v>
      </c>
      <c r="S409" s="6" t="s">
        <v>792</v>
      </c>
      <c r="T409" s="5">
        <v>20161</v>
      </c>
      <c r="U409" s="5" t="s">
        <v>4265</v>
      </c>
      <c r="V409" s="5">
        <f>IF(ActividadesCom[[#This Row],[NIVEL 3]]&lt;&gt;0,VLOOKUP(ActividadesCom[[#This Row],[NIVEL 3]],Catálogo!A:B,2,FALSE),"")</f>
        <v>2</v>
      </c>
      <c r="W409" s="5">
        <v>1</v>
      </c>
      <c r="X409" s="6" t="s">
        <v>793</v>
      </c>
      <c r="Y409" s="5">
        <v>20151</v>
      </c>
      <c r="Z409" s="5" t="s">
        <v>4265</v>
      </c>
      <c r="AA409" s="5">
        <f>IF(ActividadesCom[[#This Row],[NIVEL 4]]&lt;&gt;0,VLOOKUP(ActividadesCom[[#This Row],[NIVEL 4]],Catálogo!A:B,2,FALSE),"")</f>
        <v>2</v>
      </c>
      <c r="AB409" s="5">
        <v>1</v>
      </c>
      <c r="AC409" s="6" t="s">
        <v>112</v>
      </c>
      <c r="AD409" s="5">
        <v>20143</v>
      </c>
      <c r="AE409" s="5" t="s">
        <v>4265</v>
      </c>
      <c r="AF409" s="5">
        <f>IF(ActividadesCom[[#This Row],[NIVEL 5]]&lt;&gt;0,VLOOKUP(ActividadesCom[[#This Row],[NIVEL 5]],Catálogo!A:B,2,FALSE),"")</f>
        <v>2</v>
      </c>
      <c r="AG409" s="5">
        <v>1</v>
      </c>
      <c r="AH409" s="2"/>
      <c r="AI409" s="2"/>
    </row>
    <row r="410" spans="1:35" ht="130" x14ac:dyDescent="0.2">
      <c r="A410" s="5" t="s">
        <v>4763</v>
      </c>
      <c r="B410" s="7">
        <v>14470031</v>
      </c>
      <c r="C410" s="10" t="s">
        <v>1652</v>
      </c>
      <c r="D410" s="7" t="s">
        <v>1245</v>
      </c>
      <c r="E410" s="5">
        <f>SUM(ActividadesCom[[#This Row],[CRÉD. 1]],ActividadesCom[[#This Row],[CRÉD. 2]],ActividadesCom[[#This Row],[CRÉD. 3]],ActividadesCom[[#This Row],[CRÉD. 4]],ActividadesCom[[#This Row],[CRÉD. 5]])</f>
        <v>5</v>
      </c>
      <c r="F41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10" s="5" t="str">
        <f>IF(ActividadesCom[[#This Row],[PROMEDIO]]="","",IF(ActividadesCom[[#This Row],[PROMEDIO]]&gt;=4,"EXCELENTE",IF(ActividadesCom[[#This Row],[PROMEDIO]]&gt;=3,"NOTABLE",IF(ActividadesCom[[#This Row],[PROMEDIO]]&gt;=2,"BUENO",IF(ActividadesCom[[#This Row],[PROMEDIO]]=1,"SUFICIENTE","")))))</f>
        <v>BUENO</v>
      </c>
      <c r="H410" s="5">
        <f>MAX(ActividadesCom[[#This Row],[PERÍODO 1]],ActividadesCom[[#This Row],[PERÍODO 2]],ActividadesCom[[#This Row],[PERÍODO 3]],ActividadesCom[[#This Row],[PERÍODO 4]],ActividadesCom[[#This Row],[PERÍODO 5]])</f>
        <v>20183</v>
      </c>
      <c r="I410" s="6" t="s">
        <v>746</v>
      </c>
      <c r="J410" s="5">
        <v>20183</v>
      </c>
      <c r="K410" s="5" t="s">
        <v>4265</v>
      </c>
      <c r="L410" s="5">
        <f>IF(ActividadesCom[[#This Row],[NIVEL 1]]&lt;&gt;0,VLOOKUP(ActividadesCom[[#This Row],[NIVEL 1]],Catálogo!A:B,2,FALSE),"")</f>
        <v>2</v>
      </c>
      <c r="M410" s="5">
        <v>1</v>
      </c>
      <c r="N410" s="6" t="s">
        <v>747</v>
      </c>
      <c r="O410" s="5">
        <v>20183</v>
      </c>
      <c r="P410" s="5" t="s">
        <v>4265</v>
      </c>
      <c r="Q410" s="5">
        <f>IF(ActividadesCom[[#This Row],[NIVEL 2]]&lt;&gt;0,VLOOKUP(ActividadesCom[[#This Row],[NIVEL 2]],Catálogo!A:B,2,FALSE),"")</f>
        <v>2</v>
      </c>
      <c r="R410" s="5">
        <v>1</v>
      </c>
      <c r="S410" s="6" t="s">
        <v>748</v>
      </c>
      <c r="T410" s="5">
        <v>20181</v>
      </c>
      <c r="U410" s="5" t="s">
        <v>4265</v>
      </c>
      <c r="V410" s="5">
        <f>IF(ActividadesCom[[#This Row],[NIVEL 3]]&lt;&gt;0,VLOOKUP(ActividadesCom[[#This Row],[NIVEL 3]],Catálogo!A:B,2,FALSE),"")</f>
        <v>2</v>
      </c>
      <c r="W410" s="5">
        <v>1</v>
      </c>
      <c r="X410" s="6" t="s">
        <v>749</v>
      </c>
      <c r="Y410" s="5">
        <v>20181</v>
      </c>
      <c r="Z410" s="5" t="s">
        <v>4265</v>
      </c>
      <c r="AA410" s="5">
        <f>IF(ActividadesCom[[#This Row],[NIVEL 4]]&lt;&gt;0,VLOOKUP(ActividadesCom[[#This Row],[NIVEL 4]],Catálogo!A:B,2,FALSE),"")</f>
        <v>2</v>
      </c>
      <c r="AB410" s="5">
        <v>1</v>
      </c>
      <c r="AC410" s="6" t="s">
        <v>752</v>
      </c>
      <c r="AD410" s="5">
        <v>20143</v>
      </c>
      <c r="AE410" s="5" t="s">
        <v>4265</v>
      </c>
      <c r="AF410" s="5">
        <f>IF(ActividadesCom[[#This Row],[NIVEL 5]]&lt;&gt;0,VLOOKUP(ActividadesCom[[#This Row],[NIVEL 5]],Catálogo!A:B,2,FALSE),"")</f>
        <v>2</v>
      </c>
      <c r="AG410" s="5">
        <v>1</v>
      </c>
      <c r="AH410" s="2"/>
      <c r="AI410" s="2"/>
    </row>
    <row r="411" spans="1:35" x14ac:dyDescent="0.2">
      <c r="A411" s="5" t="s">
        <v>4763</v>
      </c>
      <c r="B411" s="7">
        <v>14470032</v>
      </c>
      <c r="C411" s="10" t="s">
        <v>1653</v>
      </c>
      <c r="D411" s="7" t="s">
        <v>1245</v>
      </c>
      <c r="E411" s="5">
        <f>SUM(ActividadesCom[[#This Row],[CRÉD. 1]],ActividadesCom[[#This Row],[CRÉD. 2]],ActividadesCom[[#This Row],[CRÉD. 3]],ActividadesCom[[#This Row],[CRÉD. 4]],ActividadesCom[[#This Row],[CRÉD. 5]])</f>
        <v>0</v>
      </c>
      <c r="F4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11" s="5" t="str">
        <f>IF(ActividadesCom[[#This Row],[PROMEDIO]]="","",IF(ActividadesCom[[#This Row],[PROMEDIO]]&gt;=4,"EXCELENTE",IF(ActividadesCom[[#This Row],[PROMEDIO]]&gt;=3,"NOTABLE",IF(ActividadesCom[[#This Row],[PROMEDIO]]&gt;=2,"BUENO",IF(ActividadesCom[[#This Row],[PROMEDIO]]=1,"SUFICIENTE","")))))</f>
        <v/>
      </c>
      <c r="H411" s="5">
        <f>MAX(ActividadesCom[[#This Row],[PERÍODO 1]],ActividadesCom[[#This Row],[PERÍODO 2]],ActividadesCom[[#This Row],[PERÍODO 3]],ActividadesCom[[#This Row],[PERÍODO 4]],ActividadesCom[[#This Row],[PERÍODO 5]])</f>
        <v>0</v>
      </c>
      <c r="I411" s="6"/>
      <c r="J411" s="5"/>
      <c r="K411" s="5"/>
      <c r="L411" s="5" t="str">
        <f>IF(ActividadesCom[[#This Row],[NIVEL 1]]&lt;&gt;0,VLOOKUP(ActividadesCom[[#This Row],[NIVEL 1]],Catálogo!A:B,2,FALSE),"")</f>
        <v/>
      </c>
      <c r="M411" s="5"/>
      <c r="N411" s="6"/>
      <c r="O411" s="5"/>
      <c r="P411" s="5"/>
      <c r="Q411" s="5" t="str">
        <f>IF(ActividadesCom[[#This Row],[NIVEL 2]]&lt;&gt;0,VLOOKUP(ActividadesCom[[#This Row],[NIVEL 2]],Catálogo!A:B,2,FALSE),"")</f>
        <v/>
      </c>
      <c r="R411" s="5"/>
      <c r="S411" s="6"/>
      <c r="T411" s="5"/>
      <c r="U411" s="5"/>
      <c r="V411" s="5" t="str">
        <f>IF(ActividadesCom[[#This Row],[NIVEL 3]]&lt;&gt;0,VLOOKUP(ActividadesCom[[#This Row],[NIVEL 3]],Catálogo!A:B,2,FALSE),"")</f>
        <v/>
      </c>
      <c r="W411" s="5"/>
      <c r="X411" s="6"/>
      <c r="Y411" s="5"/>
      <c r="Z411" s="5"/>
      <c r="AA411" s="5" t="str">
        <f>IF(ActividadesCom[[#This Row],[NIVEL 4]]&lt;&gt;0,VLOOKUP(ActividadesCom[[#This Row],[NIVEL 4]],Catálogo!A:B,2,FALSE),"")</f>
        <v/>
      </c>
      <c r="AB411" s="5"/>
      <c r="AC411" s="6"/>
      <c r="AD411" s="5"/>
      <c r="AE411" s="5"/>
      <c r="AF411" s="5" t="str">
        <f>IF(ActividadesCom[[#This Row],[NIVEL 5]]&lt;&gt;0,VLOOKUP(ActividadesCom[[#This Row],[NIVEL 5]],Catálogo!A:B,2,FALSE),"")</f>
        <v/>
      </c>
      <c r="AG411" s="5"/>
      <c r="AH411" s="2"/>
      <c r="AI411" s="2"/>
    </row>
    <row r="412" spans="1:35" ht="195" x14ac:dyDescent="0.2">
      <c r="A412" s="5" t="s">
        <v>4763</v>
      </c>
      <c r="B412" s="7">
        <v>14470033</v>
      </c>
      <c r="C412" s="10" t="s">
        <v>1654</v>
      </c>
      <c r="D412" s="7" t="s">
        <v>1250</v>
      </c>
      <c r="E412" s="5">
        <f>SUM(ActividadesCom[[#This Row],[CRÉD. 1]],ActividadesCom[[#This Row],[CRÉD. 2]],ActividadesCom[[#This Row],[CRÉD. 3]],ActividadesCom[[#This Row],[CRÉD. 4]],ActividadesCom[[#This Row],[CRÉD. 5]])</f>
        <v>5</v>
      </c>
      <c r="F41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12" s="5" t="str">
        <f>IF(ActividadesCom[[#This Row],[PROMEDIO]]="","",IF(ActividadesCom[[#This Row],[PROMEDIO]]&gt;=4,"EXCELENTE",IF(ActividadesCom[[#This Row],[PROMEDIO]]&gt;=3,"NOTABLE",IF(ActividadesCom[[#This Row],[PROMEDIO]]&gt;=2,"BUENO",IF(ActividadesCom[[#This Row],[PROMEDIO]]=1,"SUFICIENTE","")))))</f>
        <v>BUENO</v>
      </c>
      <c r="H412" s="5">
        <f>MAX(ActividadesCom[[#This Row],[PERÍODO 1]],ActividadesCom[[#This Row],[PERÍODO 2]],ActividadesCom[[#This Row],[PERÍODO 3]],ActividadesCom[[#This Row],[PERÍODO 4]],ActividadesCom[[#This Row],[PERÍODO 5]])</f>
        <v>20183</v>
      </c>
      <c r="I412" s="6" t="s">
        <v>759</v>
      </c>
      <c r="J412" s="5">
        <v>20183</v>
      </c>
      <c r="K412" s="5" t="s">
        <v>4265</v>
      </c>
      <c r="L412" s="5">
        <f>IF(ActividadesCom[[#This Row],[NIVEL 1]]&lt;&gt;0,VLOOKUP(ActividadesCom[[#This Row],[NIVEL 1]],Catálogo!A:B,2,FALSE),"")</f>
        <v>2</v>
      </c>
      <c r="M412" s="5">
        <v>1</v>
      </c>
      <c r="N412" s="6" t="s">
        <v>761</v>
      </c>
      <c r="O412" s="5">
        <v>20183</v>
      </c>
      <c r="P412" s="5" t="s">
        <v>4265</v>
      </c>
      <c r="Q412" s="5">
        <f>IF(ActividadesCom[[#This Row],[NIVEL 2]]&lt;&gt;0,VLOOKUP(ActividadesCom[[#This Row],[NIVEL 2]],Catálogo!A:B,2,FALSE),"")</f>
        <v>2</v>
      </c>
      <c r="R412" s="5">
        <v>1</v>
      </c>
      <c r="S412" s="6" t="s">
        <v>532</v>
      </c>
      <c r="T412" s="5">
        <v>20161</v>
      </c>
      <c r="U412" s="5" t="s">
        <v>4265</v>
      </c>
      <c r="V412" s="5">
        <f>IF(ActividadesCom[[#This Row],[NIVEL 3]]&lt;&gt;0,VLOOKUP(ActividadesCom[[#This Row],[NIVEL 3]],Catálogo!A:B,2,FALSE),"")</f>
        <v>2</v>
      </c>
      <c r="W412" s="5">
        <v>1</v>
      </c>
      <c r="X412" s="6"/>
      <c r="Y412" s="5"/>
      <c r="Z412" s="5"/>
      <c r="AA412" s="5" t="str">
        <f>IF(ActividadesCom[[#This Row],[NIVEL 4]]&lt;&gt;0,VLOOKUP(ActividadesCom[[#This Row],[NIVEL 4]],Catálogo!A:B,2,FALSE),"")</f>
        <v/>
      </c>
      <c r="AB412" s="5"/>
      <c r="AC412" s="6" t="s">
        <v>853</v>
      </c>
      <c r="AD412" s="5" t="s">
        <v>50</v>
      </c>
      <c r="AE412" s="5" t="s">
        <v>4265</v>
      </c>
      <c r="AF412" s="5">
        <f>IF(ActividadesCom[[#This Row],[NIVEL 5]]&lt;&gt;0,VLOOKUP(ActividadesCom[[#This Row],[NIVEL 5]],Catálogo!A:B,2,FALSE),"")</f>
        <v>2</v>
      </c>
      <c r="AG412" s="5">
        <v>2</v>
      </c>
      <c r="AH412" s="2"/>
      <c r="AI412" s="2"/>
    </row>
    <row r="413" spans="1:35" ht="104" x14ac:dyDescent="0.2">
      <c r="A413" s="5" t="s">
        <v>4763</v>
      </c>
      <c r="B413" s="7">
        <v>14470034</v>
      </c>
      <c r="C413" s="10" t="s">
        <v>1655</v>
      </c>
      <c r="D413" s="7" t="s">
        <v>1245</v>
      </c>
      <c r="E413" s="5">
        <f>SUM(ActividadesCom[[#This Row],[CRÉD. 1]],ActividadesCom[[#This Row],[CRÉD. 2]],ActividadesCom[[#This Row],[CRÉD. 3]],ActividadesCom[[#This Row],[CRÉD. 4]],ActividadesCom[[#This Row],[CRÉD. 5]])</f>
        <v>5</v>
      </c>
      <c r="F41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13" s="5" t="str">
        <f>IF(ActividadesCom[[#This Row],[PROMEDIO]]="","",IF(ActividadesCom[[#This Row],[PROMEDIO]]&gt;=4,"EXCELENTE",IF(ActividadesCom[[#This Row],[PROMEDIO]]&gt;=3,"NOTABLE",IF(ActividadesCom[[#This Row],[PROMEDIO]]&gt;=2,"BUENO",IF(ActividadesCom[[#This Row],[PROMEDIO]]=1,"SUFICIENTE","")))))</f>
        <v>BUENO</v>
      </c>
      <c r="H413" s="5">
        <f>MAX(ActividadesCom[[#This Row],[PERÍODO 1]],ActividadesCom[[#This Row],[PERÍODO 2]],ActividadesCom[[#This Row],[PERÍODO 3]],ActividadesCom[[#This Row],[PERÍODO 4]],ActividadesCom[[#This Row],[PERÍODO 5]])</f>
        <v>20161</v>
      </c>
      <c r="I413" s="6" t="s">
        <v>532</v>
      </c>
      <c r="J413" s="5">
        <v>20161</v>
      </c>
      <c r="K413" s="5" t="s">
        <v>4265</v>
      </c>
      <c r="L413" s="5">
        <f>IF(ActividadesCom[[#This Row],[NIVEL 1]]&lt;&gt;0,VLOOKUP(ActividadesCom[[#This Row],[NIVEL 1]],Catálogo!A:B,2,FALSE),"")</f>
        <v>2</v>
      </c>
      <c r="M413" s="5">
        <v>1</v>
      </c>
      <c r="N413" s="6" t="s">
        <v>370</v>
      </c>
      <c r="O413" s="5">
        <v>20161</v>
      </c>
      <c r="P413" s="5" t="s">
        <v>4265</v>
      </c>
      <c r="Q413" s="5">
        <f>IF(ActividadesCom[[#This Row],[NIVEL 2]]&lt;&gt;0,VLOOKUP(ActividadesCom[[#This Row],[NIVEL 2]],Catálogo!A:B,2,FALSE),"")</f>
        <v>2</v>
      </c>
      <c r="R413" s="5">
        <v>1</v>
      </c>
      <c r="S413" s="6" t="s">
        <v>580</v>
      </c>
      <c r="T413" s="5">
        <v>20151</v>
      </c>
      <c r="U413" s="5" t="s">
        <v>4265</v>
      </c>
      <c r="V413" s="5">
        <f>IF(ActividadesCom[[#This Row],[NIVEL 3]]&lt;&gt;0,VLOOKUP(ActividadesCom[[#This Row],[NIVEL 3]],Catálogo!A:B,2,FALSE),"")</f>
        <v>2</v>
      </c>
      <c r="W413" s="5">
        <v>1</v>
      </c>
      <c r="X413" s="6" t="s">
        <v>2</v>
      </c>
      <c r="Y413" s="5">
        <v>20161</v>
      </c>
      <c r="Z413" s="5" t="s">
        <v>4265</v>
      </c>
      <c r="AA413" s="5">
        <f>IF(ActividadesCom[[#This Row],[NIVEL 4]]&lt;&gt;0,VLOOKUP(ActividadesCom[[#This Row],[NIVEL 4]],Catálogo!A:B,2,FALSE),"")</f>
        <v>2</v>
      </c>
      <c r="AB413" s="5">
        <v>1</v>
      </c>
      <c r="AC413" s="6" t="s">
        <v>25</v>
      </c>
      <c r="AD413" s="5">
        <v>20143</v>
      </c>
      <c r="AE413" s="5" t="s">
        <v>4265</v>
      </c>
      <c r="AF413" s="5">
        <f>IF(ActividadesCom[[#This Row],[NIVEL 5]]&lt;&gt;0,VLOOKUP(ActividadesCom[[#This Row],[NIVEL 5]],Catálogo!A:B,2,FALSE),"")</f>
        <v>2</v>
      </c>
      <c r="AG413" s="5">
        <v>1</v>
      </c>
      <c r="AH413" s="2"/>
      <c r="AI413" s="2"/>
    </row>
    <row r="414" spans="1:35" ht="143" x14ac:dyDescent="0.2">
      <c r="A414" s="5" t="s">
        <v>4763</v>
      </c>
      <c r="B414" s="7">
        <v>14470035</v>
      </c>
      <c r="C414" s="10" t="s">
        <v>1656</v>
      </c>
      <c r="D414" s="7" t="s">
        <v>1245</v>
      </c>
      <c r="E414" s="5">
        <f>SUM(ActividadesCom[[#This Row],[CRÉD. 1]],ActividadesCom[[#This Row],[CRÉD. 2]],ActividadesCom[[#This Row],[CRÉD. 3]],ActividadesCom[[#This Row],[CRÉD. 4]],ActividadesCom[[#This Row],[CRÉD. 5]])</f>
        <v>5</v>
      </c>
      <c r="F41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14" s="5" t="str">
        <f>IF(ActividadesCom[[#This Row],[PROMEDIO]]="","",IF(ActividadesCom[[#This Row],[PROMEDIO]]&gt;=4,"EXCELENTE",IF(ActividadesCom[[#This Row],[PROMEDIO]]&gt;=3,"NOTABLE",IF(ActividadesCom[[#This Row],[PROMEDIO]]&gt;=2,"BUENO",IF(ActividadesCom[[#This Row],[PROMEDIO]]=1,"SUFICIENTE","")))))</f>
        <v>BUENO</v>
      </c>
      <c r="H414" s="5">
        <f>MAX(ActividadesCom[[#This Row],[PERÍODO 1]],ActividadesCom[[#This Row],[PERÍODO 2]],ActividadesCom[[#This Row],[PERÍODO 3]],ActividadesCom[[#This Row],[PERÍODO 4]],ActividadesCom[[#This Row],[PERÍODO 5]])</f>
        <v>20163</v>
      </c>
      <c r="I414" s="6" t="s">
        <v>575</v>
      </c>
      <c r="J414" s="5">
        <v>20163</v>
      </c>
      <c r="K414" s="5" t="s">
        <v>4265</v>
      </c>
      <c r="L414" s="5">
        <f>IF(ActividadesCom[[#This Row],[NIVEL 1]]&lt;&gt;0,VLOOKUP(ActividadesCom[[#This Row],[NIVEL 1]],Catálogo!A:B,2,FALSE),"")</f>
        <v>2</v>
      </c>
      <c r="M414" s="5">
        <v>1</v>
      </c>
      <c r="N414" s="6" t="s">
        <v>611</v>
      </c>
      <c r="O414" s="5">
        <v>20161</v>
      </c>
      <c r="P414" s="5" t="s">
        <v>4265</v>
      </c>
      <c r="Q414" s="5">
        <f>IF(ActividadesCom[[#This Row],[NIVEL 2]]&lt;&gt;0,VLOOKUP(ActividadesCom[[#This Row],[NIVEL 2]],Catálogo!A:B,2,FALSE),"")</f>
        <v>2</v>
      </c>
      <c r="R414" s="5">
        <v>1</v>
      </c>
      <c r="S414" s="6" t="s">
        <v>580</v>
      </c>
      <c r="T414" s="5">
        <v>20151</v>
      </c>
      <c r="U414" s="5" t="s">
        <v>4265</v>
      </c>
      <c r="V414" s="5">
        <f>IF(ActividadesCom[[#This Row],[NIVEL 3]]&lt;&gt;0,VLOOKUP(ActividadesCom[[#This Row],[NIVEL 3]],Catálogo!A:B,2,FALSE),"")</f>
        <v>2</v>
      </c>
      <c r="W414" s="5">
        <v>1</v>
      </c>
      <c r="X414" s="6" t="s">
        <v>136</v>
      </c>
      <c r="Y414" s="5">
        <v>20153</v>
      </c>
      <c r="Z414" s="5" t="s">
        <v>4265</v>
      </c>
      <c r="AA414" s="5">
        <f>IF(ActividadesCom[[#This Row],[NIVEL 4]]&lt;&gt;0,VLOOKUP(ActividadesCom[[#This Row],[NIVEL 4]],Catálogo!A:B,2,FALSE),"")</f>
        <v>2</v>
      </c>
      <c r="AB414" s="5">
        <v>1</v>
      </c>
      <c r="AC414" s="6" t="s">
        <v>42</v>
      </c>
      <c r="AD414" s="5">
        <v>20143</v>
      </c>
      <c r="AE414" s="5" t="s">
        <v>4265</v>
      </c>
      <c r="AF414" s="5">
        <f>IF(ActividadesCom[[#This Row],[NIVEL 5]]&lt;&gt;0,VLOOKUP(ActividadesCom[[#This Row],[NIVEL 5]],Catálogo!A:B,2,FALSE),"")</f>
        <v>2</v>
      </c>
      <c r="AG414" s="5">
        <v>1</v>
      </c>
      <c r="AH414" s="2"/>
      <c r="AI414" s="2"/>
    </row>
    <row r="415" spans="1:35" ht="195" x14ac:dyDescent="0.2">
      <c r="A415" s="5" t="s">
        <v>4763</v>
      </c>
      <c r="B415" s="7">
        <v>14470037</v>
      </c>
      <c r="C415" s="10" t="s">
        <v>1657</v>
      </c>
      <c r="D415" s="7" t="s">
        <v>1245</v>
      </c>
      <c r="E415" s="5">
        <f>SUM(ActividadesCom[[#This Row],[CRÉD. 1]],ActividadesCom[[#This Row],[CRÉD. 2]],ActividadesCom[[#This Row],[CRÉD. 3]],ActividadesCom[[#This Row],[CRÉD. 4]],ActividadesCom[[#This Row],[CRÉD. 5]])</f>
        <v>5</v>
      </c>
      <c r="F41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15" s="5" t="str">
        <f>IF(ActividadesCom[[#This Row],[PROMEDIO]]="","",IF(ActividadesCom[[#This Row],[PROMEDIO]]&gt;=4,"EXCELENTE",IF(ActividadesCom[[#This Row],[PROMEDIO]]&gt;=3,"NOTABLE",IF(ActividadesCom[[#This Row],[PROMEDIO]]&gt;=2,"BUENO",IF(ActividadesCom[[#This Row],[PROMEDIO]]=1,"SUFICIENTE","")))))</f>
        <v>BUENO</v>
      </c>
      <c r="H415" s="5">
        <f>MAX(ActividadesCom[[#This Row],[PERÍODO 1]],ActividadesCom[[#This Row],[PERÍODO 2]],ActividadesCom[[#This Row],[PERÍODO 3]],ActividadesCom[[#This Row],[PERÍODO 4]],ActividadesCom[[#This Row],[PERÍODO 5]])</f>
        <v>20183</v>
      </c>
      <c r="I415" s="6" t="s">
        <v>779</v>
      </c>
      <c r="J415" s="5">
        <v>20183</v>
      </c>
      <c r="K415" s="5" t="s">
        <v>4265</v>
      </c>
      <c r="L415" s="5">
        <f>IF(ActividadesCom[[#This Row],[NIVEL 1]]&lt;&gt;0,VLOOKUP(ActividadesCom[[#This Row],[NIVEL 1]],Catálogo!A:B,2,FALSE),"")</f>
        <v>2</v>
      </c>
      <c r="M415" s="5">
        <v>1</v>
      </c>
      <c r="N415" s="6" t="s">
        <v>780</v>
      </c>
      <c r="O415" s="5">
        <v>20181</v>
      </c>
      <c r="P415" s="5" t="s">
        <v>4265</v>
      </c>
      <c r="Q415" s="5">
        <f>IF(ActividadesCom[[#This Row],[NIVEL 2]]&lt;&gt;0,VLOOKUP(ActividadesCom[[#This Row],[NIVEL 2]],Catálogo!A:B,2,FALSE),"")</f>
        <v>2</v>
      </c>
      <c r="R415" s="5">
        <v>1</v>
      </c>
      <c r="S415" s="6" t="s">
        <v>781</v>
      </c>
      <c r="T415" s="5">
        <v>20151</v>
      </c>
      <c r="U415" s="5" t="s">
        <v>4265</v>
      </c>
      <c r="V415" s="5">
        <f>IF(ActividadesCom[[#This Row],[NIVEL 3]]&lt;&gt;0,VLOOKUP(ActividadesCom[[#This Row],[NIVEL 3]],Catálogo!A:B,2,FALSE),"")</f>
        <v>2</v>
      </c>
      <c r="W415" s="5">
        <v>1</v>
      </c>
      <c r="X415" s="6" t="s">
        <v>81</v>
      </c>
      <c r="Y415" s="5">
        <v>20151</v>
      </c>
      <c r="Z415" s="5" t="s">
        <v>4265</v>
      </c>
      <c r="AA415" s="5">
        <f>IF(ActividadesCom[[#This Row],[NIVEL 4]]&lt;&gt;0,VLOOKUP(ActividadesCom[[#This Row],[NIVEL 4]],Catálogo!A:B,2,FALSE),"")</f>
        <v>2</v>
      </c>
      <c r="AB415" s="5">
        <v>1</v>
      </c>
      <c r="AC415" s="6" t="s">
        <v>6</v>
      </c>
      <c r="AD415" s="5">
        <v>20143</v>
      </c>
      <c r="AE415" s="5" t="s">
        <v>4265</v>
      </c>
      <c r="AF415" s="5">
        <f>IF(ActividadesCom[[#This Row],[NIVEL 5]]&lt;&gt;0,VLOOKUP(ActividadesCom[[#This Row],[NIVEL 5]],Catálogo!A:B,2,FALSE),"")</f>
        <v>2</v>
      </c>
      <c r="AG415" s="5">
        <v>1</v>
      </c>
      <c r="AH415" s="2"/>
      <c r="AI415" s="2"/>
    </row>
    <row r="416" spans="1:35" ht="104" x14ac:dyDescent="0.2">
      <c r="A416" s="5" t="s">
        <v>4763</v>
      </c>
      <c r="B416" s="7">
        <v>14470038</v>
      </c>
      <c r="C416" s="10" t="s">
        <v>1658</v>
      </c>
      <c r="D416" s="7" t="s">
        <v>1245</v>
      </c>
      <c r="E416" s="5">
        <f>SUM(ActividadesCom[[#This Row],[CRÉD. 1]],ActividadesCom[[#This Row],[CRÉD. 2]],ActividadesCom[[#This Row],[CRÉD. 3]],ActividadesCom[[#This Row],[CRÉD. 4]],ActividadesCom[[#This Row],[CRÉD. 5]])</f>
        <v>5</v>
      </c>
      <c r="F41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16" s="5" t="str">
        <f>IF(ActividadesCom[[#This Row],[PROMEDIO]]="","",IF(ActividadesCom[[#This Row],[PROMEDIO]]&gt;=4,"EXCELENTE",IF(ActividadesCom[[#This Row],[PROMEDIO]]&gt;=3,"NOTABLE",IF(ActividadesCom[[#This Row],[PROMEDIO]]&gt;=2,"BUENO",IF(ActividadesCom[[#This Row],[PROMEDIO]]=1,"SUFICIENTE","")))))</f>
        <v>BUENO</v>
      </c>
      <c r="H416" s="5">
        <f>MAX(ActividadesCom[[#This Row],[PERÍODO 1]],ActividadesCom[[#This Row],[PERÍODO 2]],ActividadesCom[[#This Row],[PERÍODO 3]],ActividadesCom[[#This Row],[PERÍODO 4]],ActividadesCom[[#This Row],[PERÍODO 5]])</f>
        <v>20181</v>
      </c>
      <c r="I416" s="6" t="s">
        <v>463</v>
      </c>
      <c r="J416" s="5">
        <v>20181</v>
      </c>
      <c r="K416" s="5" t="s">
        <v>4265</v>
      </c>
      <c r="L416" s="5">
        <f>IF(ActividadesCom[[#This Row],[NIVEL 1]]&lt;&gt;0,VLOOKUP(ActividadesCom[[#This Row],[NIVEL 1]],Catálogo!A:B,2,FALSE),"")</f>
        <v>2</v>
      </c>
      <c r="M416" s="5">
        <v>1</v>
      </c>
      <c r="N416" s="6" t="s">
        <v>579</v>
      </c>
      <c r="O416" s="5">
        <v>20163</v>
      </c>
      <c r="P416" s="5" t="s">
        <v>4265</v>
      </c>
      <c r="Q416" s="5">
        <f>IF(ActividadesCom[[#This Row],[NIVEL 2]]&lt;&gt;0,VLOOKUP(ActividadesCom[[#This Row],[NIVEL 2]],Catálogo!A:B,2,FALSE),"")</f>
        <v>2</v>
      </c>
      <c r="R416" s="5">
        <v>1</v>
      </c>
      <c r="S416" s="6" t="s">
        <v>580</v>
      </c>
      <c r="T416" s="5">
        <v>20151</v>
      </c>
      <c r="U416" s="5" t="s">
        <v>4265</v>
      </c>
      <c r="V416" s="5">
        <f>IF(ActividadesCom[[#This Row],[NIVEL 3]]&lt;&gt;0,VLOOKUP(ActividadesCom[[#This Row],[NIVEL 3]],Catálogo!A:B,2,FALSE),"")</f>
        <v>2</v>
      </c>
      <c r="W416" s="5">
        <v>1</v>
      </c>
      <c r="X416" s="6"/>
      <c r="Y416" s="5"/>
      <c r="Z416" s="5"/>
      <c r="AA416" s="5" t="str">
        <f>IF(ActividadesCom[[#This Row],[NIVEL 4]]&lt;&gt;0,VLOOKUP(ActividadesCom[[#This Row],[NIVEL 4]],Catálogo!A:B,2,FALSE),"")</f>
        <v/>
      </c>
      <c r="AB416" s="5"/>
      <c r="AC416" s="6" t="s">
        <v>35</v>
      </c>
      <c r="AD416" s="5" t="s">
        <v>50</v>
      </c>
      <c r="AE416" s="5" t="s">
        <v>4265</v>
      </c>
      <c r="AF416" s="5">
        <f>IF(ActividadesCom[[#This Row],[NIVEL 5]]&lt;&gt;0,VLOOKUP(ActividadesCom[[#This Row],[NIVEL 5]],Catálogo!A:B,2,FALSE),"")</f>
        <v>2</v>
      </c>
      <c r="AG416" s="5">
        <v>2</v>
      </c>
      <c r="AH416" s="2"/>
      <c r="AI416" s="2"/>
    </row>
    <row r="417" spans="1:35" ht="104" x14ac:dyDescent="0.2">
      <c r="A417" s="5" t="s">
        <v>4763</v>
      </c>
      <c r="B417" s="7">
        <v>14470039</v>
      </c>
      <c r="C417" s="10" t="s">
        <v>1659</v>
      </c>
      <c r="D417" s="7" t="s">
        <v>1245</v>
      </c>
      <c r="E417" s="5">
        <f>SUM(ActividadesCom[[#This Row],[CRÉD. 1]],ActividadesCom[[#This Row],[CRÉD. 2]],ActividadesCom[[#This Row],[CRÉD. 3]],ActividadesCom[[#This Row],[CRÉD. 4]],ActividadesCom[[#This Row],[CRÉD. 5]])</f>
        <v>3</v>
      </c>
      <c r="F4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17" s="5" t="str">
        <f>IF(ActividadesCom[[#This Row],[PROMEDIO]]="","",IF(ActividadesCom[[#This Row],[PROMEDIO]]&gt;=4,"EXCELENTE",IF(ActividadesCom[[#This Row],[PROMEDIO]]&gt;=3,"NOTABLE",IF(ActividadesCom[[#This Row],[PROMEDIO]]&gt;=2,"BUENO",IF(ActividadesCom[[#This Row],[PROMEDIO]]=1,"SUFICIENTE","")))))</f>
        <v/>
      </c>
      <c r="H417" s="5">
        <f>MAX(ActividadesCom[[#This Row],[PERÍODO 1]],ActividadesCom[[#This Row],[PERÍODO 2]],ActividadesCom[[#This Row],[PERÍODO 3]],ActividadesCom[[#This Row],[PERÍODO 4]],ActividadesCom[[#This Row],[PERÍODO 5]])</f>
        <v>20163</v>
      </c>
      <c r="I417" s="6" t="s">
        <v>4485</v>
      </c>
      <c r="J417" s="5">
        <v>20163</v>
      </c>
      <c r="K417" s="5" t="s">
        <v>4263</v>
      </c>
      <c r="L417" s="5">
        <f>IF(ActividadesCom[[#This Row],[NIVEL 1]]&lt;&gt;0,VLOOKUP(ActividadesCom[[#This Row],[NIVEL 1]],Catálogo!A:B,2,FALSE),"")</f>
        <v>4</v>
      </c>
      <c r="M417" s="5">
        <v>1</v>
      </c>
      <c r="N417" s="6" t="s">
        <v>4784</v>
      </c>
      <c r="O417" s="5">
        <v>20163</v>
      </c>
      <c r="P417" s="5" t="s">
        <v>4263</v>
      </c>
      <c r="Q417" s="5">
        <f>IF(ActividadesCom[[#This Row],[NIVEL 2]]&lt;&gt;0,VLOOKUP(ActividadesCom[[#This Row],[NIVEL 2]],Catálogo!A:B,2,FALSE),"")</f>
        <v>4</v>
      </c>
      <c r="R417" s="5">
        <v>1</v>
      </c>
      <c r="S417" s="6" t="s">
        <v>4785</v>
      </c>
      <c r="T417" s="5">
        <v>20161</v>
      </c>
      <c r="U417" s="5" t="s">
        <v>4263</v>
      </c>
      <c r="V417" s="5">
        <f>IF(ActividadesCom[[#This Row],[NIVEL 3]]&lt;&gt;0,VLOOKUP(ActividadesCom[[#This Row],[NIVEL 3]],Catálogo!A:B,2,FALSE),"")</f>
        <v>4</v>
      </c>
      <c r="W417" s="5">
        <v>1</v>
      </c>
      <c r="X417" s="6"/>
      <c r="Y417" s="5"/>
      <c r="Z417" s="5"/>
      <c r="AA417" s="5" t="str">
        <f>IF(ActividadesCom[[#This Row],[NIVEL 4]]&lt;&gt;0,VLOOKUP(ActividadesCom[[#This Row],[NIVEL 4]],Catálogo!A:B,2,FALSE),"")</f>
        <v/>
      </c>
      <c r="AB417" s="5"/>
      <c r="AC417" s="6"/>
      <c r="AD417" s="5"/>
      <c r="AE417" s="5"/>
      <c r="AF417" s="5" t="str">
        <f>IF(ActividadesCom[[#This Row],[NIVEL 5]]&lt;&gt;0,VLOOKUP(ActividadesCom[[#This Row],[NIVEL 5]],Catálogo!A:B,2,FALSE),"")</f>
        <v/>
      </c>
      <c r="AG417" s="5"/>
      <c r="AH417" s="2"/>
      <c r="AI417" s="2"/>
    </row>
    <row r="418" spans="1:35" ht="104" x14ac:dyDescent="0.2">
      <c r="A418" s="5" t="s">
        <v>4763</v>
      </c>
      <c r="B418" s="7">
        <v>14470040</v>
      </c>
      <c r="C418" s="10" t="s">
        <v>1660</v>
      </c>
      <c r="D418" s="7" t="s">
        <v>1250</v>
      </c>
      <c r="E418" s="5">
        <f>SUM(ActividadesCom[[#This Row],[CRÉD. 1]],ActividadesCom[[#This Row],[CRÉD. 2]],ActividadesCom[[#This Row],[CRÉD. 3]],ActividadesCom[[#This Row],[CRÉD. 4]],ActividadesCom[[#This Row],[CRÉD. 5]])</f>
        <v>5</v>
      </c>
      <c r="F41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18" s="5" t="str">
        <f>IF(ActividadesCom[[#This Row],[PROMEDIO]]="","",IF(ActividadesCom[[#This Row],[PROMEDIO]]&gt;=4,"EXCELENTE",IF(ActividadesCom[[#This Row],[PROMEDIO]]&gt;=3,"NOTABLE",IF(ActividadesCom[[#This Row],[PROMEDIO]]&gt;=2,"BUENO",IF(ActividadesCom[[#This Row],[PROMEDIO]]=1,"SUFICIENTE","")))))</f>
        <v>BUENO</v>
      </c>
      <c r="H418" s="5">
        <f>MAX(ActividadesCom[[#This Row],[PERÍODO 1]],ActividadesCom[[#This Row],[PERÍODO 2]],ActividadesCom[[#This Row],[PERÍODO 3]],ActividadesCom[[#This Row],[PERÍODO 4]],ActividadesCom[[#This Row],[PERÍODO 5]])</f>
        <v>20173</v>
      </c>
      <c r="I418" s="6" t="s">
        <v>593</v>
      </c>
      <c r="J418" s="5">
        <v>20171</v>
      </c>
      <c r="K418" s="5" t="s">
        <v>4265</v>
      </c>
      <c r="L418" s="5">
        <f>IF(ActividadesCom[[#This Row],[NIVEL 1]]&lt;&gt;0,VLOOKUP(ActividadesCom[[#This Row],[NIVEL 1]],Catálogo!A:B,2,FALSE),"")</f>
        <v>2</v>
      </c>
      <c r="M418" s="5">
        <v>1</v>
      </c>
      <c r="N418" s="6" t="s">
        <v>425</v>
      </c>
      <c r="O418" s="5">
        <v>20173</v>
      </c>
      <c r="P418" s="5" t="s">
        <v>4265</v>
      </c>
      <c r="Q418" s="5">
        <f>IF(ActividadesCom[[#This Row],[NIVEL 2]]&lt;&gt;0,VLOOKUP(ActividadesCom[[#This Row],[NIVEL 2]],Catálogo!A:B,2,FALSE),"")</f>
        <v>2</v>
      </c>
      <c r="R418" s="5">
        <v>1</v>
      </c>
      <c r="S418" s="6" t="s">
        <v>580</v>
      </c>
      <c r="T418" s="5">
        <v>20151</v>
      </c>
      <c r="U418" s="5" t="s">
        <v>4265</v>
      </c>
      <c r="V418" s="5">
        <f>IF(ActividadesCom[[#This Row],[NIVEL 3]]&lt;&gt;0,VLOOKUP(ActividadesCom[[#This Row],[NIVEL 3]],Catálogo!A:B,2,FALSE),"")</f>
        <v>2</v>
      </c>
      <c r="W418" s="5">
        <v>1</v>
      </c>
      <c r="X418" s="6"/>
      <c r="Y418" s="5"/>
      <c r="Z418" s="5"/>
      <c r="AA418" s="5" t="str">
        <f>IF(ActividadesCom[[#This Row],[NIVEL 4]]&lt;&gt;0,VLOOKUP(ActividadesCom[[#This Row],[NIVEL 4]],Catálogo!A:B,2,FALSE),"")</f>
        <v/>
      </c>
      <c r="AB418" s="5"/>
      <c r="AC418" s="6" t="s">
        <v>677</v>
      </c>
      <c r="AD418" s="5" t="s">
        <v>223</v>
      </c>
      <c r="AE418" s="5" t="s">
        <v>4265</v>
      </c>
      <c r="AF418" s="5">
        <f>IF(ActividadesCom[[#This Row],[NIVEL 5]]&lt;&gt;0,VLOOKUP(ActividadesCom[[#This Row],[NIVEL 5]],Catálogo!A:B,2,FALSE),"")</f>
        <v>2</v>
      </c>
      <c r="AG418" s="5">
        <v>2</v>
      </c>
      <c r="AH418" s="2"/>
      <c r="AI418" s="2"/>
    </row>
    <row r="419" spans="1:35" x14ac:dyDescent="0.2">
      <c r="A419" s="5" t="s">
        <v>4763</v>
      </c>
      <c r="B419" s="7">
        <v>14470041</v>
      </c>
      <c r="C419" s="10" t="s">
        <v>1661</v>
      </c>
      <c r="D419" s="7" t="s">
        <v>1250</v>
      </c>
      <c r="E419" s="5">
        <f>SUM(ActividadesCom[[#This Row],[CRÉD. 1]],ActividadesCom[[#This Row],[CRÉD. 2]],ActividadesCom[[#This Row],[CRÉD. 3]],ActividadesCom[[#This Row],[CRÉD. 4]],ActividadesCom[[#This Row],[CRÉD. 5]])</f>
        <v>0</v>
      </c>
      <c r="F4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19" s="5" t="str">
        <f>IF(ActividadesCom[[#This Row],[PROMEDIO]]="","",IF(ActividadesCom[[#This Row],[PROMEDIO]]&gt;=4,"EXCELENTE",IF(ActividadesCom[[#This Row],[PROMEDIO]]&gt;=3,"NOTABLE",IF(ActividadesCom[[#This Row],[PROMEDIO]]&gt;=2,"BUENO",IF(ActividadesCom[[#This Row],[PROMEDIO]]=1,"SUFICIENTE","")))))</f>
        <v/>
      </c>
      <c r="H419" s="5">
        <f>MAX(ActividadesCom[[#This Row],[PERÍODO 1]],ActividadesCom[[#This Row],[PERÍODO 2]],ActividadesCom[[#This Row],[PERÍODO 3]],ActividadesCom[[#This Row],[PERÍODO 4]],ActividadesCom[[#This Row],[PERÍODO 5]])</f>
        <v>0</v>
      </c>
      <c r="I419" s="6"/>
      <c r="J419" s="5"/>
      <c r="K419" s="5"/>
      <c r="L419" s="5" t="str">
        <f>IF(ActividadesCom[[#This Row],[NIVEL 1]]&lt;&gt;0,VLOOKUP(ActividadesCom[[#This Row],[NIVEL 1]],Catálogo!A:B,2,FALSE),"")</f>
        <v/>
      </c>
      <c r="M419" s="5"/>
      <c r="N419" s="6"/>
      <c r="O419" s="5"/>
      <c r="P419" s="5"/>
      <c r="Q419" s="5" t="str">
        <f>IF(ActividadesCom[[#This Row],[NIVEL 2]]&lt;&gt;0,VLOOKUP(ActividadesCom[[#This Row],[NIVEL 2]],Catálogo!A:B,2,FALSE),"")</f>
        <v/>
      </c>
      <c r="R419" s="5"/>
      <c r="S419" s="6"/>
      <c r="T419" s="5"/>
      <c r="U419" s="5"/>
      <c r="V419" s="5" t="str">
        <f>IF(ActividadesCom[[#This Row],[NIVEL 3]]&lt;&gt;0,VLOOKUP(ActividadesCom[[#This Row],[NIVEL 3]],Catálogo!A:B,2,FALSE),"")</f>
        <v/>
      </c>
      <c r="W419" s="5"/>
      <c r="X419" s="6"/>
      <c r="Y419" s="5"/>
      <c r="Z419" s="5"/>
      <c r="AA419" s="5" t="str">
        <f>IF(ActividadesCom[[#This Row],[NIVEL 4]]&lt;&gt;0,VLOOKUP(ActividadesCom[[#This Row],[NIVEL 4]],Catálogo!A:B,2,FALSE),"")</f>
        <v/>
      </c>
      <c r="AB419" s="5"/>
      <c r="AC419" s="6"/>
      <c r="AD419" s="5"/>
      <c r="AE419" s="5"/>
      <c r="AF419" s="5" t="str">
        <f>IF(ActividadesCom[[#This Row],[NIVEL 5]]&lt;&gt;0,VLOOKUP(ActividadesCom[[#This Row],[NIVEL 5]],Catálogo!A:B,2,FALSE),"")</f>
        <v/>
      </c>
      <c r="AG419" s="5"/>
      <c r="AH419" s="2"/>
      <c r="AI419" s="2"/>
    </row>
    <row r="420" spans="1:35" ht="143" x14ac:dyDescent="0.2">
      <c r="A420" s="5" t="s">
        <v>4763</v>
      </c>
      <c r="B420" s="7">
        <v>14470042</v>
      </c>
      <c r="C420" s="10" t="s">
        <v>1662</v>
      </c>
      <c r="D420" s="7" t="s">
        <v>1250</v>
      </c>
      <c r="E420" s="5">
        <f>SUM(ActividadesCom[[#This Row],[CRÉD. 1]],ActividadesCom[[#This Row],[CRÉD. 2]],ActividadesCom[[#This Row],[CRÉD. 3]],ActividadesCom[[#This Row],[CRÉD. 4]],ActividadesCom[[#This Row],[CRÉD. 5]])</f>
        <v>5</v>
      </c>
      <c r="F42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20" s="5" t="str">
        <f>IF(ActividadesCom[[#This Row],[PROMEDIO]]="","",IF(ActividadesCom[[#This Row],[PROMEDIO]]&gt;=4,"EXCELENTE",IF(ActividadesCom[[#This Row],[PROMEDIO]]&gt;=3,"NOTABLE",IF(ActividadesCom[[#This Row],[PROMEDIO]]&gt;=2,"BUENO",IF(ActividadesCom[[#This Row],[PROMEDIO]]=1,"SUFICIENTE","")))))</f>
        <v>BUENO</v>
      </c>
      <c r="H420" s="5">
        <f>MAX(ActividadesCom[[#This Row],[PERÍODO 1]],ActividadesCom[[#This Row],[PERÍODO 2]],ActividadesCom[[#This Row],[PERÍODO 3]],ActividadesCom[[#This Row],[PERÍODO 4]],ActividadesCom[[#This Row],[PERÍODO 5]])</f>
        <v>20161</v>
      </c>
      <c r="I420" s="6" t="s">
        <v>236</v>
      </c>
      <c r="J420" s="5">
        <v>20151</v>
      </c>
      <c r="K420" s="5" t="s">
        <v>4265</v>
      </c>
      <c r="L420" s="5">
        <f>IF(ActividadesCom[[#This Row],[NIVEL 1]]&lt;&gt;0,VLOOKUP(ActividadesCom[[#This Row],[NIVEL 1]],Catálogo!A:B,2,FALSE),"")</f>
        <v>2</v>
      </c>
      <c r="M420" s="5">
        <v>1</v>
      </c>
      <c r="N420" s="6" t="s">
        <v>240</v>
      </c>
      <c r="O420" s="5">
        <v>20161</v>
      </c>
      <c r="P420" s="5" t="s">
        <v>4265</v>
      </c>
      <c r="Q420" s="5">
        <f>IF(ActividadesCom[[#This Row],[NIVEL 2]]&lt;&gt;0,VLOOKUP(ActividadesCom[[#This Row],[NIVEL 2]],Catálogo!A:B,2,FALSE),"")</f>
        <v>2</v>
      </c>
      <c r="R420" s="5">
        <v>1</v>
      </c>
      <c r="S420" s="6" t="s">
        <v>241</v>
      </c>
      <c r="T420" s="5">
        <v>20161</v>
      </c>
      <c r="U420" s="5" t="s">
        <v>4265</v>
      </c>
      <c r="V420" s="5">
        <f>IF(ActividadesCom[[#This Row],[NIVEL 3]]&lt;&gt;0,VLOOKUP(ActividadesCom[[#This Row],[NIVEL 3]],Catálogo!A:B,2,FALSE),"")</f>
        <v>2</v>
      </c>
      <c r="W420" s="5">
        <v>1</v>
      </c>
      <c r="X420" s="6" t="s">
        <v>136</v>
      </c>
      <c r="Y420" s="5">
        <v>20153</v>
      </c>
      <c r="Z420" s="5" t="s">
        <v>4265</v>
      </c>
      <c r="AA420" s="5">
        <f>IF(ActividadesCom[[#This Row],[NIVEL 4]]&lt;&gt;0,VLOOKUP(ActividadesCom[[#This Row],[NIVEL 4]],Catálogo!A:B,2,FALSE),"")</f>
        <v>2</v>
      </c>
      <c r="AB420" s="5">
        <v>1</v>
      </c>
      <c r="AC420" s="6" t="s">
        <v>22</v>
      </c>
      <c r="AD420" s="5">
        <v>20143</v>
      </c>
      <c r="AE420" s="5" t="s">
        <v>4265</v>
      </c>
      <c r="AF420" s="5">
        <f>IF(ActividadesCom[[#This Row],[NIVEL 5]]&lt;&gt;0,VLOOKUP(ActividadesCom[[#This Row],[NIVEL 5]],Catálogo!A:B,2,FALSE),"")</f>
        <v>2</v>
      </c>
      <c r="AG420" s="5">
        <v>1</v>
      </c>
      <c r="AH420" s="2"/>
      <c r="AI420" s="2"/>
    </row>
    <row r="421" spans="1:35" x14ac:dyDescent="0.2">
      <c r="A421" s="5" t="s">
        <v>4763</v>
      </c>
      <c r="B421" s="7">
        <v>14470043</v>
      </c>
      <c r="C421" s="10" t="s">
        <v>1663</v>
      </c>
      <c r="D421" s="7" t="s">
        <v>1245</v>
      </c>
      <c r="E421" s="5">
        <f>SUM(ActividadesCom[[#This Row],[CRÉD. 1]],ActividadesCom[[#This Row],[CRÉD. 2]],ActividadesCom[[#This Row],[CRÉD. 3]],ActividadesCom[[#This Row],[CRÉD. 4]],ActividadesCom[[#This Row],[CRÉD. 5]])</f>
        <v>0</v>
      </c>
      <c r="F4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21" s="5" t="str">
        <f>IF(ActividadesCom[[#This Row],[PROMEDIO]]="","",IF(ActividadesCom[[#This Row],[PROMEDIO]]&gt;=4,"EXCELENTE",IF(ActividadesCom[[#This Row],[PROMEDIO]]&gt;=3,"NOTABLE",IF(ActividadesCom[[#This Row],[PROMEDIO]]&gt;=2,"BUENO",IF(ActividadesCom[[#This Row],[PROMEDIO]]=1,"SUFICIENTE","")))))</f>
        <v/>
      </c>
      <c r="H421" s="5">
        <f>MAX(ActividadesCom[[#This Row],[PERÍODO 1]],ActividadesCom[[#This Row],[PERÍODO 2]],ActividadesCom[[#This Row],[PERÍODO 3]],ActividadesCom[[#This Row],[PERÍODO 4]],ActividadesCom[[#This Row],[PERÍODO 5]])</f>
        <v>0</v>
      </c>
      <c r="I421" s="6"/>
      <c r="J421" s="5"/>
      <c r="K421" s="5"/>
      <c r="L421" s="5" t="str">
        <f>IF(ActividadesCom[[#This Row],[NIVEL 1]]&lt;&gt;0,VLOOKUP(ActividadesCom[[#This Row],[NIVEL 1]],Catálogo!A:B,2,FALSE),"")</f>
        <v/>
      </c>
      <c r="M421" s="5"/>
      <c r="N421" s="6"/>
      <c r="O421" s="5"/>
      <c r="P421" s="5"/>
      <c r="Q421" s="5" t="str">
        <f>IF(ActividadesCom[[#This Row],[NIVEL 2]]&lt;&gt;0,VLOOKUP(ActividadesCom[[#This Row],[NIVEL 2]],Catálogo!A:B,2,FALSE),"")</f>
        <v/>
      </c>
      <c r="R421" s="5"/>
      <c r="S421" s="6"/>
      <c r="T421" s="5"/>
      <c r="U421" s="5"/>
      <c r="V421" s="5" t="str">
        <f>IF(ActividadesCom[[#This Row],[NIVEL 3]]&lt;&gt;0,VLOOKUP(ActividadesCom[[#This Row],[NIVEL 3]],Catálogo!A:B,2,FALSE),"")</f>
        <v/>
      </c>
      <c r="W421" s="5"/>
      <c r="X421" s="6"/>
      <c r="Y421" s="5"/>
      <c r="Z421" s="5"/>
      <c r="AA421" s="5" t="str">
        <f>IF(ActividadesCom[[#This Row],[NIVEL 4]]&lt;&gt;0,VLOOKUP(ActividadesCom[[#This Row],[NIVEL 4]],Catálogo!A:B,2,FALSE),"")</f>
        <v/>
      </c>
      <c r="AB421" s="5"/>
      <c r="AC421" s="6"/>
      <c r="AD421" s="5"/>
      <c r="AE421" s="5"/>
      <c r="AF421" s="5" t="str">
        <f>IF(ActividadesCom[[#This Row],[NIVEL 5]]&lt;&gt;0,VLOOKUP(ActividadesCom[[#This Row],[NIVEL 5]],Catálogo!A:B,2,FALSE),"")</f>
        <v/>
      </c>
      <c r="AG421" s="5"/>
      <c r="AH421" s="2"/>
      <c r="AI421" s="2"/>
    </row>
    <row r="422" spans="1:35" ht="26" x14ac:dyDescent="0.2">
      <c r="A422" s="5" t="s">
        <v>4763</v>
      </c>
      <c r="B422" s="7">
        <v>14470044</v>
      </c>
      <c r="C422" s="10" t="s">
        <v>1664</v>
      </c>
      <c r="D422" s="7" t="s">
        <v>1245</v>
      </c>
      <c r="E422" s="5">
        <f>SUM(ActividadesCom[[#This Row],[CRÉD. 1]],ActividadesCom[[#This Row],[CRÉD. 2]],ActividadesCom[[#This Row],[CRÉD. 3]],ActividadesCom[[#This Row],[CRÉD. 4]],ActividadesCom[[#This Row],[CRÉD. 5]])</f>
        <v>1</v>
      </c>
      <c r="F4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22" s="5" t="str">
        <f>IF(ActividadesCom[[#This Row],[PROMEDIO]]="","",IF(ActividadesCom[[#This Row],[PROMEDIO]]&gt;=4,"EXCELENTE",IF(ActividadesCom[[#This Row],[PROMEDIO]]&gt;=3,"NOTABLE",IF(ActividadesCom[[#This Row],[PROMEDIO]]&gt;=2,"BUENO",IF(ActividadesCom[[#This Row],[PROMEDIO]]=1,"SUFICIENTE","")))))</f>
        <v/>
      </c>
      <c r="H422" s="5">
        <f>MAX(ActividadesCom[[#This Row],[PERÍODO 1]],ActividadesCom[[#This Row],[PERÍODO 2]],ActividadesCom[[#This Row],[PERÍODO 3]],ActividadesCom[[#This Row],[PERÍODO 4]],ActividadesCom[[#This Row],[PERÍODO 5]])</f>
        <v>20143</v>
      </c>
      <c r="I422" s="6"/>
      <c r="J422" s="5"/>
      <c r="K422" s="5"/>
      <c r="L422" s="5" t="str">
        <f>IF(ActividadesCom[[#This Row],[NIVEL 1]]&lt;&gt;0,VLOOKUP(ActividadesCom[[#This Row],[NIVEL 1]],Catálogo!A:B,2,FALSE),"")</f>
        <v/>
      </c>
      <c r="M422" s="5"/>
      <c r="N422" s="6"/>
      <c r="O422" s="5"/>
      <c r="P422" s="5"/>
      <c r="Q422" s="5" t="str">
        <f>IF(ActividadesCom[[#This Row],[NIVEL 2]]&lt;&gt;0,VLOOKUP(ActividadesCom[[#This Row],[NIVEL 2]],Catálogo!A:B,2,FALSE),"")</f>
        <v/>
      </c>
      <c r="R422" s="5"/>
      <c r="S422" s="6"/>
      <c r="T422" s="5"/>
      <c r="U422" s="5"/>
      <c r="V422" s="5" t="str">
        <f>IF(ActividadesCom[[#This Row],[NIVEL 3]]&lt;&gt;0,VLOOKUP(ActividadesCom[[#This Row],[NIVEL 3]],Catálogo!A:B,2,FALSE),"")</f>
        <v/>
      </c>
      <c r="W422" s="5"/>
      <c r="X422" s="6"/>
      <c r="Y422" s="5"/>
      <c r="Z422" s="5"/>
      <c r="AA422" s="5" t="str">
        <f>IF(ActividadesCom[[#This Row],[NIVEL 4]]&lt;&gt;0,VLOOKUP(ActividadesCom[[#This Row],[NIVEL 4]],Catálogo!A:B,2,FALSE),"")</f>
        <v/>
      </c>
      <c r="AB422" s="5"/>
      <c r="AC422" s="6" t="s">
        <v>48</v>
      </c>
      <c r="AD422" s="5">
        <v>20143</v>
      </c>
      <c r="AE422" s="5" t="s">
        <v>4265</v>
      </c>
      <c r="AF422" s="5">
        <f>IF(ActividadesCom[[#This Row],[NIVEL 5]]&lt;&gt;0,VLOOKUP(ActividadesCom[[#This Row],[NIVEL 5]],Catálogo!A:B,2,FALSE),"")</f>
        <v>2</v>
      </c>
      <c r="AG422" s="5">
        <v>1</v>
      </c>
      <c r="AH422" s="2"/>
      <c r="AI422" s="2"/>
    </row>
    <row r="423" spans="1:35" ht="104" x14ac:dyDescent="0.2">
      <c r="A423" s="5" t="s">
        <v>4763</v>
      </c>
      <c r="B423" s="7">
        <v>14470045</v>
      </c>
      <c r="C423" s="10" t="s">
        <v>1665</v>
      </c>
      <c r="D423" s="7" t="s">
        <v>1245</v>
      </c>
      <c r="E423" s="5">
        <f>SUM(ActividadesCom[[#This Row],[CRÉD. 1]],ActividadesCom[[#This Row],[CRÉD. 2]],ActividadesCom[[#This Row],[CRÉD. 3]],ActividadesCom[[#This Row],[CRÉD. 4]],ActividadesCom[[#This Row],[CRÉD. 5]])</f>
        <v>5</v>
      </c>
      <c r="F42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23" s="5" t="str">
        <f>IF(ActividadesCom[[#This Row],[PROMEDIO]]="","",IF(ActividadesCom[[#This Row],[PROMEDIO]]&gt;=4,"EXCELENTE",IF(ActividadesCom[[#This Row],[PROMEDIO]]&gt;=3,"NOTABLE",IF(ActividadesCom[[#This Row],[PROMEDIO]]&gt;=2,"BUENO",IF(ActividadesCom[[#This Row],[PROMEDIO]]=1,"SUFICIENTE","")))))</f>
        <v>BUENO</v>
      </c>
      <c r="H423" s="5">
        <f>MAX(ActividadesCom[[#This Row],[PERÍODO 1]],ActividadesCom[[#This Row],[PERÍODO 2]],ActividadesCom[[#This Row],[PERÍODO 3]],ActividadesCom[[#This Row],[PERÍODO 4]],ActividadesCom[[#This Row],[PERÍODO 5]])</f>
        <v>20181</v>
      </c>
      <c r="I423" s="6" t="s">
        <v>610</v>
      </c>
      <c r="J423" s="5">
        <v>20181</v>
      </c>
      <c r="K423" s="5" t="s">
        <v>4265</v>
      </c>
      <c r="L423" s="5">
        <f>IF(ActividadesCom[[#This Row],[NIVEL 1]]&lt;&gt;0,VLOOKUP(ActividadesCom[[#This Row],[NIVEL 1]],Catálogo!A:B,2,FALSE),"")</f>
        <v>2</v>
      </c>
      <c r="M423" s="5">
        <v>1</v>
      </c>
      <c r="N423" s="6" t="s">
        <v>611</v>
      </c>
      <c r="O423" s="5">
        <v>20161</v>
      </c>
      <c r="P423" s="5" t="s">
        <v>4265</v>
      </c>
      <c r="Q423" s="5">
        <f>IF(ActividadesCom[[#This Row],[NIVEL 2]]&lt;&gt;0,VLOOKUP(ActividadesCom[[#This Row],[NIVEL 2]],Catálogo!A:B,2,FALSE),"")</f>
        <v>2</v>
      </c>
      <c r="R423" s="5">
        <v>1</v>
      </c>
      <c r="S423" s="6" t="s">
        <v>580</v>
      </c>
      <c r="T423" s="5">
        <v>20151</v>
      </c>
      <c r="U423" s="5" t="s">
        <v>4265</v>
      </c>
      <c r="V423" s="5">
        <f>IF(ActividadesCom[[#This Row],[NIVEL 3]]&lt;&gt;0,VLOOKUP(ActividadesCom[[#This Row],[NIVEL 3]],Catálogo!A:B,2,FALSE),"")</f>
        <v>2</v>
      </c>
      <c r="W423" s="5">
        <v>1</v>
      </c>
      <c r="X423" s="6" t="s">
        <v>2</v>
      </c>
      <c r="Y423" s="5">
        <v>20161</v>
      </c>
      <c r="Z423" s="5" t="s">
        <v>4265</v>
      </c>
      <c r="AA423" s="5">
        <f>IF(ActividadesCom[[#This Row],[NIVEL 4]]&lt;&gt;0,VLOOKUP(ActividadesCom[[#This Row],[NIVEL 4]],Catálogo!A:B,2,FALSE),"")</f>
        <v>2</v>
      </c>
      <c r="AB423" s="5">
        <v>1</v>
      </c>
      <c r="AC423" s="6" t="s">
        <v>112</v>
      </c>
      <c r="AD423" s="5">
        <v>20143</v>
      </c>
      <c r="AE423" s="5" t="s">
        <v>4265</v>
      </c>
      <c r="AF423" s="5">
        <f>IF(ActividadesCom[[#This Row],[NIVEL 5]]&lt;&gt;0,VLOOKUP(ActividadesCom[[#This Row],[NIVEL 5]],Catálogo!A:B,2,FALSE),"")</f>
        <v>2</v>
      </c>
      <c r="AG423" s="5">
        <v>1</v>
      </c>
      <c r="AH423" s="2"/>
      <c r="AI423" s="2"/>
    </row>
    <row r="424" spans="1:35" ht="104" x14ac:dyDescent="0.2">
      <c r="A424" s="5" t="s">
        <v>4763</v>
      </c>
      <c r="B424" s="7">
        <v>14470046</v>
      </c>
      <c r="C424" s="10" t="s">
        <v>1666</v>
      </c>
      <c r="D424" s="7" t="s">
        <v>1250</v>
      </c>
      <c r="E424" s="5">
        <f>SUM(ActividadesCom[[#This Row],[CRÉD. 1]],ActividadesCom[[#This Row],[CRÉD. 2]],ActividadesCom[[#This Row],[CRÉD. 3]],ActividadesCom[[#This Row],[CRÉD. 4]],ActividadesCom[[#This Row],[CRÉD. 5]])</f>
        <v>5</v>
      </c>
      <c r="F42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24" s="5" t="str">
        <f>IF(ActividadesCom[[#This Row],[PROMEDIO]]="","",IF(ActividadesCom[[#This Row],[PROMEDIO]]&gt;=4,"EXCELENTE",IF(ActividadesCom[[#This Row],[PROMEDIO]]&gt;=3,"NOTABLE",IF(ActividadesCom[[#This Row],[PROMEDIO]]&gt;=2,"BUENO",IF(ActividadesCom[[#This Row],[PROMEDIO]]=1,"SUFICIENTE","")))))</f>
        <v>BUENO</v>
      </c>
      <c r="H424" s="5">
        <f>MAX(ActividadesCom[[#This Row],[PERÍODO 1]],ActividadesCom[[#This Row],[PERÍODO 2]],ActividadesCom[[#This Row],[PERÍODO 3]],ActividadesCom[[#This Row],[PERÍODO 4]],ActividadesCom[[#This Row],[PERÍODO 5]])</f>
        <v>20163</v>
      </c>
      <c r="I424" s="6" t="s">
        <v>532</v>
      </c>
      <c r="J424" s="5">
        <v>20161</v>
      </c>
      <c r="K424" s="5" t="s">
        <v>4265</v>
      </c>
      <c r="L424" s="5">
        <f>IF(ActividadesCom[[#This Row],[NIVEL 1]]&lt;&gt;0,VLOOKUP(ActividadesCom[[#This Row],[NIVEL 1]],Catálogo!A:B,2,FALSE),"")</f>
        <v>2</v>
      </c>
      <c r="M424" s="5">
        <v>1</v>
      </c>
      <c r="N424" s="6" t="s">
        <v>381</v>
      </c>
      <c r="O424" s="5">
        <v>20163</v>
      </c>
      <c r="P424" s="5" t="s">
        <v>4265</v>
      </c>
      <c r="Q424" s="5">
        <f>IF(ActividadesCom[[#This Row],[NIVEL 2]]&lt;&gt;0,VLOOKUP(ActividadesCom[[#This Row],[NIVEL 2]],Catálogo!A:B,2,FALSE),"")</f>
        <v>2</v>
      </c>
      <c r="R424" s="5">
        <v>1</v>
      </c>
      <c r="S424" s="6" t="s">
        <v>371</v>
      </c>
      <c r="T424" s="5">
        <v>20153</v>
      </c>
      <c r="U424" s="5" t="s">
        <v>4265</v>
      </c>
      <c r="V424" s="5">
        <f>IF(ActividadesCom[[#This Row],[NIVEL 3]]&lt;&gt;0,VLOOKUP(ActividadesCom[[#This Row],[NIVEL 3]],Catálogo!A:B,2,FALSE),"")</f>
        <v>2</v>
      </c>
      <c r="W424" s="5">
        <v>1</v>
      </c>
      <c r="X424" s="6" t="s">
        <v>2</v>
      </c>
      <c r="Y424" s="5">
        <v>20161</v>
      </c>
      <c r="Z424" s="5" t="s">
        <v>4265</v>
      </c>
      <c r="AA424" s="5">
        <f>IF(ActividadesCom[[#This Row],[NIVEL 4]]&lt;&gt;0,VLOOKUP(ActividadesCom[[#This Row],[NIVEL 4]],Catálogo!A:B,2,FALSE),"")</f>
        <v>2</v>
      </c>
      <c r="AB424" s="5">
        <v>1</v>
      </c>
      <c r="AC424" s="6" t="s">
        <v>2</v>
      </c>
      <c r="AD424" s="5">
        <v>20143</v>
      </c>
      <c r="AE424" s="5" t="s">
        <v>4265</v>
      </c>
      <c r="AF424" s="5">
        <f>IF(ActividadesCom[[#This Row],[NIVEL 5]]&lt;&gt;0,VLOOKUP(ActividadesCom[[#This Row],[NIVEL 5]],Catálogo!A:B,2,FALSE),"")</f>
        <v>2</v>
      </c>
      <c r="AG424" s="5">
        <v>1</v>
      </c>
      <c r="AH424" s="2"/>
      <c r="AI424" s="2"/>
    </row>
    <row r="425" spans="1:35" ht="169" x14ac:dyDescent="0.2">
      <c r="A425" s="5" t="s">
        <v>4763</v>
      </c>
      <c r="B425" s="7">
        <v>14470047</v>
      </c>
      <c r="C425" s="10" t="s">
        <v>1667</v>
      </c>
      <c r="D425" s="7" t="s">
        <v>1250</v>
      </c>
      <c r="E425" s="5">
        <f>SUM(ActividadesCom[[#This Row],[CRÉD. 1]],ActividadesCom[[#This Row],[CRÉD. 2]],ActividadesCom[[#This Row],[CRÉD. 3]],ActividadesCom[[#This Row],[CRÉD. 4]],ActividadesCom[[#This Row],[CRÉD. 5]])</f>
        <v>6</v>
      </c>
      <c r="F42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25" s="5" t="str">
        <f>IF(ActividadesCom[[#This Row],[PROMEDIO]]="","",IF(ActividadesCom[[#This Row],[PROMEDIO]]&gt;=4,"EXCELENTE",IF(ActividadesCom[[#This Row],[PROMEDIO]]&gt;=3,"NOTABLE",IF(ActividadesCom[[#This Row],[PROMEDIO]]&gt;=2,"BUENO",IF(ActividadesCom[[#This Row],[PROMEDIO]]=1,"SUFICIENTE","")))))</f>
        <v>BUENO</v>
      </c>
      <c r="H425" s="5">
        <f>MAX(ActividadesCom[[#This Row],[PERÍODO 1]],ActividadesCom[[#This Row],[PERÍODO 2]],ActividadesCom[[#This Row],[PERÍODO 3]],ActividadesCom[[#This Row],[PERÍODO 4]],ActividadesCom[[#This Row],[PERÍODO 5]])</f>
        <v>20181</v>
      </c>
      <c r="I425" s="6" t="s">
        <v>765</v>
      </c>
      <c r="J425" s="5" t="s">
        <v>766</v>
      </c>
      <c r="K425" s="5" t="s">
        <v>4265</v>
      </c>
      <c r="L425" s="5">
        <f>IF(ActividadesCom[[#This Row],[NIVEL 1]]&lt;&gt;0,VLOOKUP(ActividadesCom[[#This Row],[NIVEL 1]],Catálogo!A:B,2,FALSE),"")</f>
        <v>2</v>
      </c>
      <c r="M425" s="5">
        <v>2</v>
      </c>
      <c r="N425" s="6" t="s">
        <v>763</v>
      </c>
      <c r="O425" s="5">
        <v>20181</v>
      </c>
      <c r="P425" s="5" t="s">
        <v>4265</v>
      </c>
      <c r="Q425" s="5">
        <f>IF(ActividadesCom[[#This Row],[NIVEL 2]]&lt;&gt;0,VLOOKUP(ActividadesCom[[#This Row],[NIVEL 2]],Catálogo!A:B,2,FALSE),"")</f>
        <v>2</v>
      </c>
      <c r="R425" s="5">
        <v>1</v>
      </c>
      <c r="S425" s="6" t="s">
        <v>764</v>
      </c>
      <c r="T425" s="5">
        <v>20181</v>
      </c>
      <c r="U425" s="5" t="s">
        <v>4265</v>
      </c>
      <c r="V425" s="5">
        <f>IF(ActividadesCom[[#This Row],[NIVEL 3]]&lt;&gt;0,VLOOKUP(ActividadesCom[[#This Row],[NIVEL 3]],Catálogo!A:B,2,FALSE),"")</f>
        <v>2</v>
      </c>
      <c r="W425" s="5">
        <v>1</v>
      </c>
      <c r="X425" s="6" t="s">
        <v>2</v>
      </c>
      <c r="Y425" s="5" t="s">
        <v>736</v>
      </c>
      <c r="Z425" s="5" t="s">
        <v>4265</v>
      </c>
      <c r="AA425" s="5">
        <f>IF(ActividadesCom[[#This Row],[NIVEL 4]]&lt;&gt;0,VLOOKUP(ActividadesCom[[#This Row],[NIVEL 4]],Catálogo!A:B,2,FALSE),"")</f>
        <v>2</v>
      </c>
      <c r="AB425" s="5">
        <v>1</v>
      </c>
      <c r="AC425" s="6" t="s">
        <v>25</v>
      </c>
      <c r="AD425" s="5">
        <v>2014</v>
      </c>
      <c r="AE425" s="5" t="s">
        <v>4265</v>
      </c>
      <c r="AF425" s="5">
        <f>IF(ActividadesCom[[#This Row],[NIVEL 5]]&lt;&gt;0,VLOOKUP(ActividadesCom[[#This Row],[NIVEL 5]],Catálogo!A:B,2,FALSE),"")</f>
        <v>2</v>
      </c>
      <c r="AG425" s="5">
        <v>1</v>
      </c>
      <c r="AH425" s="2"/>
      <c r="AI425" s="2"/>
    </row>
    <row r="426" spans="1:35" ht="195" x14ac:dyDescent="0.2">
      <c r="A426" s="5" t="s">
        <v>4763</v>
      </c>
      <c r="B426" s="7">
        <v>14470048</v>
      </c>
      <c r="C426" s="10" t="s">
        <v>1668</v>
      </c>
      <c r="D426" s="7" t="s">
        <v>1245</v>
      </c>
      <c r="E426" s="5">
        <f>SUM(ActividadesCom[[#This Row],[CRÉD. 1]],ActividadesCom[[#This Row],[CRÉD. 2]],ActividadesCom[[#This Row],[CRÉD. 3]],ActividadesCom[[#This Row],[CRÉD. 4]],ActividadesCom[[#This Row],[CRÉD. 5]])</f>
        <v>5</v>
      </c>
      <c r="F42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26" s="5" t="str">
        <f>IF(ActividadesCom[[#This Row],[PROMEDIO]]="","",IF(ActividadesCom[[#This Row],[PROMEDIO]]&gt;=4,"EXCELENTE",IF(ActividadesCom[[#This Row],[PROMEDIO]]&gt;=3,"NOTABLE",IF(ActividadesCom[[#This Row],[PROMEDIO]]&gt;=2,"BUENO",IF(ActividadesCom[[#This Row],[PROMEDIO]]=1,"SUFICIENTE","")))))</f>
        <v>BUENO</v>
      </c>
      <c r="H426" s="5">
        <f>MAX(ActividadesCom[[#This Row],[PERÍODO 1]],ActividadesCom[[#This Row],[PERÍODO 2]],ActividadesCom[[#This Row],[PERÍODO 3]],ActividadesCom[[#This Row],[PERÍODO 4]],ActividadesCom[[#This Row],[PERÍODO 5]])</f>
        <v>20183</v>
      </c>
      <c r="I426" s="6" t="s">
        <v>759</v>
      </c>
      <c r="J426" s="5">
        <v>20183</v>
      </c>
      <c r="K426" s="5" t="s">
        <v>4265</v>
      </c>
      <c r="L426" s="5">
        <f>IF(ActividadesCom[[#This Row],[NIVEL 1]]&lt;&gt;0,VLOOKUP(ActividadesCom[[#This Row],[NIVEL 1]],Catálogo!A:B,2,FALSE),"")</f>
        <v>2</v>
      </c>
      <c r="M426" s="5">
        <v>1</v>
      </c>
      <c r="N426" s="6" t="s">
        <v>760</v>
      </c>
      <c r="O426" s="5">
        <v>20183</v>
      </c>
      <c r="P426" s="5" t="s">
        <v>4265</v>
      </c>
      <c r="Q426" s="5">
        <f>IF(ActividadesCom[[#This Row],[NIVEL 2]]&lt;&gt;0,VLOOKUP(ActividadesCom[[#This Row],[NIVEL 2]],Catálogo!A:B,2,FALSE),"")</f>
        <v>2</v>
      </c>
      <c r="R426" s="5">
        <v>1</v>
      </c>
      <c r="S426" s="6" t="s">
        <v>590</v>
      </c>
      <c r="T426" s="5">
        <v>20173</v>
      </c>
      <c r="U426" s="5" t="s">
        <v>4265</v>
      </c>
      <c r="V426" s="5">
        <f>IF(ActividadesCom[[#This Row],[NIVEL 3]]&lt;&gt;0,VLOOKUP(ActividadesCom[[#This Row],[NIVEL 3]],Catálogo!A:B,2,FALSE),"")</f>
        <v>2</v>
      </c>
      <c r="W426" s="5">
        <v>1</v>
      </c>
      <c r="X426" s="6" t="s">
        <v>602</v>
      </c>
      <c r="Y426" s="5">
        <v>20151</v>
      </c>
      <c r="Z426" s="5" t="s">
        <v>4265</v>
      </c>
      <c r="AA426" s="5">
        <f>IF(ActividadesCom[[#This Row],[NIVEL 4]]&lt;&gt;0,VLOOKUP(ActividadesCom[[#This Row],[NIVEL 4]],Catálogo!A:B,2,FALSE),"")</f>
        <v>2</v>
      </c>
      <c r="AB426" s="5">
        <v>1</v>
      </c>
      <c r="AC426" s="6" t="s">
        <v>55</v>
      </c>
      <c r="AD426" s="5">
        <v>20143</v>
      </c>
      <c r="AE426" s="5" t="s">
        <v>4265</v>
      </c>
      <c r="AF426" s="5">
        <f>IF(ActividadesCom[[#This Row],[NIVEL 5]]&lt;&gt;0,VLOOKUP(ActividadesCom[[#This Row],[NIVEL 5]],Catálogo!A:B,2,FALSE),"")</f>
        <v>2</v>
      </c>
      <c r="AG426" s="5">
        <v>1</v>
      </c>
      <c r="AH426" s="2"/>
      <c r="AI426" s="2"/>
    </row>
    <row r="427" spans="1:35" ht="52" x14ac:dyDescent="0.2">
      <c r="A427" s="5" t="s">
        <v>4763</v>
      </c>
      <c r="B427" s="7">
        <v>14470049</v>
      </c>
      <c r="C427" s="10" t="s">
        <v>1669</v>
      </c>
      <c r="D427" s="7" t="s">
        <v>1250</v>
      </c>
      <c r="E427" s="5">
        <f>SUM(ActividadesCom[[#This Row],[CRÉD. 1]],ActividadesCom[[#This Row],[CRÉD. 2]],ActividadesCom[[#This Row],[CRÉD. 3]],ActividadesCom[[#This Row],[CRÉD. 4]],ActividadesCom[[#This Row],[CRÉD. 5]])</f>
        <v>5</v>
      </c>
      <c r="F42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27" s="5" t="str">
        <f>IF(ActividadesCom[[#This Row],[PROMEDIO]]="","",IF(ActividadesCom[[#This Row],[PROMEDIO]]&gt;=4,"EXCELENTE",IF(ActividadesCom[[#This Row],[PROMEDIO]]&gt;=3,"NOTABLE",IF(ActividadesCom[[#This Row],[PROMEDIO]]&gt;=2,"BUENO",IF(ActividadesCom[[#This Row],[PROMEDIO]]=1,"SUFICIENTE","")))))</f>
        <v>BUENO</v>
      </c>
      <c r="H427" s="5">
        <f>MAX(ActividadesCom[[#This Row],[PERÍODO 1]],ActividadesCom[[#This Row],[PERÍODO 2]],ActividadesCom[[#This Row],[PERÍODO 3]],ActividadesCom[[#This Row],[PERÍODO 4]],ActividadesCom[[#This Row],[PERÍODO 5]])</f>
        <v>20161</v>
      </c>
      <c r="I427" s="6" t="s">
        <v>164</v>
      </c>
      <c r="J427" s="5">
        <v>20161</v>
      </c>
      <c r="K427" s="5" t="s">
        <v>4265</v>
      </c>
      <c r="L427" s="5">
        <f>IF(ActividadesCom[[#This Row],[NIVEL 1]]&lt;&gt;0,VLOOKUP(ActividadesCom[[#This Row],[NIVEL 1]],Catálogo!A:B,2,FALSE),"")</f>
        <v>2</v>
      </c>
      <c r="M427" s="5">
        <v>1</v>
      </c>
      <c r="N427" s="6" t="s">
        <v>123</v>
      </c>
      <c r="O427" s="5">
        <v>20161</v>
      </c>
      <c r="P427" s="5" t="s">
        <v>4265</v>
      </c>
      <c r="Q427" s="5">
        <f>IF(ActividadesCom[[#This Row],[NIVEL 2]]&lt;&gt;0,VLOOKUP(ActividadesCom[[#This Row],[NIVEL 2]],Catálogo!A:B,2,FALSE),"")</f>
        <v>2</v>
      </c>
      <c r="R427" s="5">
        <v>1</v>
      </c>
      <c r="S427" s="6" t="s">
        <v>165</v>
      </c>
      <c r="T427" s="5">
        <v>20161</v>
      </c>
      <c r="U427" s="5" t="s">
        <v>4265</v>
      </c>
      <c r="V427" s="5">
        <f>IF(ActividadesCom[[#This Row],[NIVEL 3]]&lt;&gt;0,VLOOKUP(ActividadesCom[[#This Row],[NIVEL 3]],Catálogo!A:B,2,FALSE),"")</f>
        <v>2</v>
      </c>
      <c r="W427" s="5">
        <v>1</v>
      </c>
      <c r="X427" s="6"/>
      <c r="Y427" s="5"/>
      <c r="Z427" s="5"/>
      <c r="AA427" s="5" t="str">
        <f>IF(ActividadesCom[[#This Row],[NIVEL 4]]&lt;&gt;0,VLOOKUP(ActividadesCom[[#This Row],[NIVEL 4]],Catálogo!A:B,2,FALSE),"")</f>
        <v/>
      </c>
      <c r="AB427" s="5"/>
      <c r="AC427" s="6" t="s">
        <v>2</v>
      </c>
      <c r="AD427" s="5" t="s">
        <v>50</v>
      </c>
      <c r="AE427" s="5" t="s">
        <v>4265</v>
      </c>
      <c r="AF427" s="5">
        <f>IF(ActividadesCom[[#This Row],[NIVEL 5]]&lt;&gt;0,VLOOKUP(ActividadesCom[[#This Row],[NIVEL 5]],Catálogo!A:B,2,FALSE),"")</f>
        <v>2</v>
      </c>
      <c r="AG427" s="5">
        <v>2</v>
      </c>
      <c r="AH427" s="2"/>
      <c r="AI427" s="2"/>
    </row>
    <row r="428" spans="1:35" ht="65" x14ac:dyDescent="0.2">
      <c r="A428" s="5" t="s">
        <v>4766</v>
      </c>
      <c r="B428" s="7">
        <v>14470051</v>
      </c>
      <c r="C428" s="10" t="s">
        <v>1791</v>
      </c>
      <c r="D428" s="7" t="s">
        <v>1245</v>
      </c>
      <c r="E428" s="5">
        <f>SUM(ActividadesCom[[#This Row],[CRÉD. 1]],ActividadesCom[[#This Row],[CRÉD. 2]],ActividadesCom[[#This Row],[CRÉD. 3]],ActividadesCom[[#This Row],[CRÉD. 4]],ActividadesCom[[#This Row],[CRÉD. 5]])</f>
        <v>7</v>
      </c>
      <c r="F42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28" s="5" t="str">
        <f>IF(ActividadesCom[[#This Row],[PROMEDIO]]="","",IF(ActividadesCom[[#This Row],[PROMEDIO]]&gt;=4,"EXCELENTE",IF(ActividadesCom[[#This Row],[PROMEDIO]]&gt;=3,"NOTABLE",IF(ActividadesCom[[#This Row],[PROMEDIO]]&gt;=2,"BUENO",IF(ActividadesCom[[#This Row],[PROMEDIO]]=1,"SUFICIENTE","")))))</f>
        <v>BUENO</v>
      </c>
      <c r="H428" s="5">
        <f>MAX(ActividadesCom[[#This Row],[PERÍODO 1]],ActividadesCom[[#This Row],[PERÍODO 2]],ActividadesCom[[#This Row],[PERÍODO 3]],ActividadesCom[[#This Row],[PERÍODO 4]],ActividadesCom[[#This Row],[PERÍODO 5]])</f>
        <v>20183</v>
      </c>
      <c r="I428" s="6" t="s">
        <v>697</v>
      </c>
      <c r="J428" s="5">
        <v>20183</v>
      </c>
      <c r="K428" s="5" t="s">
        <v>4265</v>
      </c>
      <c r="L428" s="5">
        <f>IF(ActividadesCom[[#This Row],[NIVEL 1]]&lt;&gt;0,VLOOKUP(ActividadesCom[[#This Row],[NIVEL 1]],Catálogo!A:B,2,FALSE),"")</f>
        <v>2</v>
      </c>
      <c r="M428" s="5">
        <v>1</v>
      </c>
      <c r="N428" s="6" t="s">
        <v>604</v>
      </c>
      <c r="O428" s="5">
        <v>20181</v>
      </c>
      <c r="P428" s="5" t="s">
        <v>4265</v>
      </c>
      <c r="Q428" s="5">
        <f>IF(ActividadesCom[[#This Row],[NIVEL 2]]&lt;&gt;0,VLOOKUP(ActividadesCom[[#This Row],[NIVEL 2]],Catálogo!A:B,2,FALSE),"")</f>
        <v>2</v>
      </c>
      <c r="R428" s="5">
        <v>1</v>
      </c>
      <c r="S428" s="6" t="s">
        <v>606</v>
      </c>
      <c r="T428" s="5">
        <v>20171</v>
      </c>
      <c r="U428" s="5" t="s">
        <v>4265</v>
      </c>
      <c r="V428" s="5">
        <f>IF(ActividadesCom[[#This Row],[NIVEL 3]]&lt;&gt;0,VLOOKUP(ActividadesCom[[#This Row],[NIVEL 3]],Catálogo!A:B,2,FALSE),"")</f>
        <v>2</v>
      </c>
      <c r="W428" s="5">
        <v>1</v>
      </c>
      <c r="X428" s="6" t="s">
        <v>31</v>
      </c>
      <c r="Y428" s="5" t="s">
        <v>698</v>
      </c>
      <c r="Z428" s="5" t="s">
        <v>4265</v>
      </c>
      <c r="AA428" s="5">
        <f>IF(ActividadesCom[[#This Row],[NIVEL 4]]&lt;&gt;0,VLOOKUP(ActividadesCom[[#This Row],[NIVEL 4]],Catálogo!A:B,2,FALSE),"")</f>
        <v>2</v>
      </c>
      <c r="AB428" s="5">
        <v>3</v>
      </c>
      <c r="AC428" s="6" t="s">
        <v>6</v>
      </c>
      <c r="AD428" s="5">
        <v>20143</v>
      </c>
      <c r="AE428" s="5" t="s">
        <v>4265</v>
      </c>
      <c r="AF428" s="5">
        <f>IF(ActividadesCom[[#This Row],[NIVEL 5]]&lt;&gt;0,VLOOKUP(ActividadesCom[[#This Row],[NIVEL 5]],Catálogo!A:B,2,FALSE),"")</f>
        <v>2</v>
      </c>
      <c r="AG428" s="5">
        <v>1</v>
      </c>
      <c r="AH428" s="2"/>
      <c r="AI428" s="2"/>
    </row>
    <row r="429" spans="1:35" ht="91" x14ac:dyDescent="0.2">
      <c r="A429" s="5" t="s">
        <v>4763</v>
      </c>
      <c r="B429" s="7">
        <v>14470054</v>
      </c>
      <c r="C429" s="10" t="s">
        <v>1670</v>
      </c>
      <c r="D429" s="7" t="s">
        <v>1245</v>
      </c>
      <c r="E429" s="5">
        <f>SUM(ActividadesCom[[#This Row],[CRÉD. 1]],ActividadesCom[[#This Row],[CRÉD. 2]],ActividadesCom[[#This Row],[CRÉD. 3]],ActividadesCom[[#This Row],[CRÉD. 4]],ActividadesCom[[#This Row],[CRÉD. 5]])</f>
        <v>5</v>
      </c>
      <c r="F429"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429" s="5" t="str">
        <f>IF(ActividadesCom[[#This Row],[PROMEDIO]]="","",IF(ActividadesCom[[#This Row],[PROMEDIO]]&gt;=4,"EXCELENTE",IF(ActividadesCom[[#This Row],[PROMEDIO]]&gt;=3,"NOTABLE",IF(ActividadesCom[[#This Row],[PROMEDIO]]&gt;=2,"BUENO",IF(ActividadesCom[[#This Row],[PROMEDIO]]=1,"SUFICIENTE","")))))</f>
        <v>NOTABLE</v>
      </c>
      <c r="H429" s="5">
        <f>MAX(ActividadesCom[[#This Row],[PERÍODO 1]],ActividadesCom[[#This Row],[PERÍODO 2]],ActividadesCom[[#This Row],[PERÍODO 3]],ActividadesCom[[#This Row],[PERÍODO 4]],ActividadesCom[[#This Row],[PERÍODO 5]])</f>
        <v>20193</v>
      </c>
      <c r="I429" s="6" t="s">
        <v>1119</v>
      </c>
      <c r="J429" s="5">
        <v>20193</v>
      </c>
      <c r="K429" s="5" t="s">
        <v>4263</v>
      </c>
      <c r="L429" s="5">
        <f>IF(ActividadesCom[[#This Row],[NIVEL 1]]&lt;&gt;0,VLOOKUP(ActividadesCom[[#This Row],[NIVEL 1]],Catálogo!A:B,2,FALSE),"")</f>
        <v>4</v>
      </c>
      <c r="M429" s="5">
        <v>2</v>
      </c>
      <c r="N429" s="6" t="s">
        <v>4382</v>
      </c>
      <c r="O429" s="5">
        <v>20161</v>
      </c>
      <c r="P429" s="5" t="s">
        <v>4265</v>
      </c>
      <c r="Q429" s="5">
        <f>IF(ActividadesCom[[#This Row],[NIVEL 2]]&lt;&gt;0,VLOOKUP(ActividadesCom[[#This Row],[NIVEL 2]],Catálogo!A:B,2,FALSE),"")</f>
        <v>2</v>
      </c>
      <c r="R429" s="5">
        <v>1</v>
      </c>
      <c r="S429" s="6"/>
      <c r="T429" s="5"/>
      <c r="U429" s="5"/>
      <c r="V429" s="5" t="str">
        <f>IF(ActividadesCom[[#This Row],[NIVEL 3]]&lt;&gt;0,VLOOKUP(ActividadesCom[[#This Row],[NIVEL 3]],Catálogo!A:B,2,FALSE),"")</f>
        <v/>
      </c>
      <c r="W429" s="5"/>
      <c r="X429" s="6" t="s">
        <v>42</v>
      </c>
      <c r="Y429" s="5">
        <v>20193</v>
      </c>
      <c r="Z429" s="5" t="s">
        <v>4265</v>
      </c>
      <c r="AA429" s="5">
        <f>IF(ActividadesCom[[#This Row],[NIVEL 4]]&lt;&gt;0,VLOOKUP(ActividadesCom[[#This Row],[NIVEL 4]],Catálogo!A:B,2,FALSE),"")</f>
        <v>2</v>
      </c>
      <c r="AB429" s="5">
        <v>1</v>
      </c>
      <c r="AC429" s="6" t="s">
        <v>92</v>
      </c>
      <c r="AD429" s="5">
        <v>20161</v>
      </c>
      <c r="AE429" s="5" t="s">
        <v>4265</v>
      </c>
      <c r="AF429" s="5">
        <f>IF(ActividadesCom[[#This Row],[NIVEL 5]]&lt;&gt;0,VLOOKUP(ActividadesCom[[#This Row],[NIVEL 5]],Catálogo!A:B,2,FALSE),"")</f>
        <v>2</v>
      </c>
      <c r="AG429" s="5">
        <v>1</v>
      </c>
      <c r="AH429" s="2"/>
      <c r="AI429" s="2"/>
    </row>
    <row r="430" spans="1:35" ht="91" x14ac:dyDescent="0.2">
      <c r="A430" s="5" t="s">
        <v>4763</v>
      </c>
      <c r="B430" s="7">
        <v>14470055</v>
      </c>
      <c r="C430" s="10" t="s">
        <v>1671</v>
      </c>
      <c r="D430" s="7" t="s">
        <v>1245</v>
      </c>
      <c r="E430" s="5">
        <f>SUM(ActividadesCom[[#This Row],[CRÉD. 1]],ActividadesCom[[#This Row],[CRÉD. 2]],ActividadesCom[[#This Row],[CRÉD. 3]],ActividadesCom[[#This Row],[CRÉD. 4]],ActividadesCom[[#This Row],[CRÉD. 5]])</f>
        <v>5</v>
      </c>
      <c r="F43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30" s="5" t="str">
        <f>IF(ActividadesCom[[#This Row],[PROMEDIO]]="","",IF(ActividadesCom[[#This Row],[PROMEDIO]]&gt;=4,"EXCELENTE",IF(ActividadesCom[[#This Row],[PROMEDIO]]&gt;=3,"NOTABLE",IF(ActividadesCom[[#This Row],[PROMEDIO]]&gt;=2,"BUENO",IF(ActividadesCom[[#This Row],[PROMEDIO]]=1,"SUFICIENTE","")))))</f>
        <v>BUENO</v>
      </c>
      <c r="H430" s="5">
        <f>MAX(ActividadesCom[[#This Row],[PERÍODO 1]],ActividadesCom[[#This Row],[PERÍODO 2]],ActividadesCom[[#This Row],[PERÍODO 3]],ActividadesCom[[#This Row],[PERÍODO 4]],ActividadesCom[[#This Row],[PERÍODO 5]])</f>
        <v>20181</v>
      </c>
      <c r="I430" s="6" t="s">
        <v>651</v>
      </c>
      <c r="J430" s="5">
        <v>20181</v>
      </c>
      <c r="K430" s="5" t="s">
        <v>4265</v>
      </c>
      <c r="L430" s="5">
        <f>IF(ActividadesCom[[#This Row],[NIVEL 1]]&lt;&gt;0,VLOOKUP(ActividadesCom[[#This Row],[NIVEL 1]],Catálogo!A:B,2,FALSE),"")</f>
        <v>2</v>
      </c>
      <c r="M430" s="5">
        <v>1</v>
      </c>
      <c r="N430" s="6" t="s">
        <v>590</v>
      </c>
      <c r="O430" s="5">
        <v>20173</v>
      </c>
      <c r="P430" s="5" t="s">
        <v>4265</v>
      </c>
      <c r="Q430" s="5">
        <f>IF(ActividadesCom[[#This Row],[NIVEL 2]]&lt;&gt;0,VLOOKUP(ActividadesCom[[#This Row],[NIVEL 2]],Catálogo!A:B,2,FALSE),"")</f>
        <v>2</v>
      </c>
      <c r="R430" s="5">
        <v>1</v>
      </c>
      <c r="S430" s="6" t="s">
        <v>633</v>
      </c>
      <c r="T430" s="5">
        <v>20161</v>
      </c>
      <c r="U430" s="5" t="s">
        <v>4265</v>
      </c>
      <c r="V430" s="5">
        <f>IF(ActividadesCom[[#This Row],[NIVEL 3]]&lt;&gt;0,VLOOKUP(ActividadesCom[[#This Row],[NIVEL 3]],Catálogo!A:B,2,FALSE),"")</f>
        <v>2</v>
      </c>
      <c r="W430" s="5">
        <v>1</v>
      </c>
      <c r="X430" s="6" t="s">
        <v>2</v>
      </c>
      <c r="Y430" s="5" t="s">
        <v>691</v>
      </c>
      <c r="Z430" s="5" t="s">
        <v>4265</v>
      </c>
      <c r="AA430" s="5">
        <f>IF(ActividadesCom[[#This Row],[NIVEL 4]]&lt;&gt;0,VLOOKUP(ActividadesCom[[#This Row],[NIVEL 4]],Catálogo!A:B,2,FALSE),"")</f>
        <v>2</v>
      </c>
      <c r="AB430" s="5">
        <v>1</v>
      </c>
      <c r="AC430" s="6" t="s">
        <v>30</v>
      </c>
      <c r="AD430" s="5">
        <v>20143</v>
      </c>
      <c r="AE430" s="5" t="s">
        <v>4265</v>
      </c>
      <c r="AF430" s="5">
        <f>IF(ActividadesCom[[#This Row],[NIVEL 5]]&lt;&gt;0,VLOOKUP(ActividadesCom[[#This Row],[NIVEL 5]],Catálogo!A:B,2,FALSE),"")</f>
        <v>2</v>
      </c>
      <c r="AG430" s="5">
        <v>1</v>
      </c>
      <c r="AH430" s="2"/>
      <c r="AI430" s="2"/>
    </row>
    <row r="431" spans="1:35" ht="182" x14ac:dyDescent="0.2">
      <c r="A431" s="5" t="s">
        <v>4763</v>
      </c>
      <c r="B431" s="7">
        <v>14470056</v>
      </c>
      <c r="C431" s="10" t="s">
        <v>1672</v>
      </c>
      <c r="D431" s="7" t="s">
        <v>1245</v>
      </c>
      <c r="E431" s="5">
        <f>SUM(ActividadesCom[[#This Row],[CRÉD. 1]],ActividadesCom[[#This Row],[CRÉD. 2]],ActividadesCom[[#This Row],[CRÉD. 3]],ActividadesCom[[#This Row],[CRÉD. 4]],ActividadesCom[[#This Row],[CRÉD. 5]])</f>
        <v>4</v>
      </c>
      <c r="F4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31" s="5" t="str">
        <f>IF(ActividadesCom[[#This Row],[PROMEDIO]]="","",IF(ActividadesCom[[#This Row],[PROMEDIO]]&gt;=4,"EXCELENTE",IF(ActividadesCom[[#This Row],[PROMEDIO]]&gt;=3,"NOTABLE",IF(ActividadesCom[[#This Row],[PROMEDIO]]&gt;=2,"BUENO",IF(ActividadesCom[[#This Row],[PROMEDIO]]=1,"SUFICIENTE","")))))</f>
        <v/>
      </c>
      <c r="H431" s="5">
        <f>MAX(ActividadesCom[[#This Row],[PERÍODO 1]],ActividadesCom[[#This Row],[PERÍODO 2]],ActividadesCom[[#This Row],[PERÍODO 3]],ActividadesCom[[#This Row],[PERÍODO 4]],ActividadesCom[[#This Row],[PERÍODO 5]])</f>
        <v>20183</v>
      </c>
      <c r="I431" s="6" t="s">
        <v>795</v>
      </c>
      <c r="J431" s="5">
        <v>20183</v>
      </c>
      <c r="K431" s="5" t="s">
        <v>4265</v>
      </c>
      <c r="L431" s="5">
        <f>IF(ActividadesCom[[#This Row],[NIVEL 1]]&lt;&gt;0,VLOOKUP(ActividadesCom[[#This Row],[NIVEL 1]],Catálogo!A:B,2,FALSE),"")</f>
        <v>2</v>
      </c>
      <c r="M431" s="5">
        <v>1</v>
      </c>
      <c r="N431" s="6" t="s">
        <v>796</v>
      </c>
      <c r="O431" s="5">
        <v>20183</v>
      </c>
      <c r="P431" s="5" t="s">
        <v>4265</v>
      </c>
      <c r="Q431" s="5">
        <f>IF(ActividadesCom[[#This Row],[NIVEL 2]]&lt;&gt;0,VLOOKUP(ActividadesCom[[#This Row],[NIVEL 2]],Catálogo!A:B,2,FALSE),"")</f>
        <v>2</v>
      </c>
      <c r="R431" s="5">
        <v>1</v>
      </c>
      <c r="S431" s="6" t="s">
        <v>792</v>
      </c>
      <c r="T431" s="5">
        <v>20161</v>
      </c>
      <c r="U431" s="5" t="s">
        <v>4265</v>
      </c>
      <c r="V431" s="5">
        <f>IF(ActividadesCom[[#This Row],[NIVEL 3]]&lt;&gt;0,VLOOKUP(ActividadesCom[[#This Row],[NIVEL 3]],Catálogo!A:B,2,FALSE),"")</f>
        <v>2</v>
      </c>
      <c r="W431" s="5">
        <v>1</v>
      </c>
      <c r="X431" s="6"/>
      <c r="Y431" s="5"/>
      <c r="Z431" s="5"/>
      <c r="AA431" s="5" t="str">
        <f>IF(ActividadesCom[[#This Row],[NIVEL 4]]&lt;&gt;0,VLOOKUP(ActividadesCom[[#This Row],[NIVEL 4]],Catálogo!A:B,2,FALSE),"")</f>
        <v/>
      </c>
      <c r="AB431" s="5"/>
      <c r="AC431" s="6" t="s">
        <v>29</v>
      </c>
      <c r="AD431" s="5">
        <v>20143</v>
      </c>
      <c r="AE431" s="5" t="s">
        <v>4265</v>
      </c>
      <c r="AF431" s="5">
        <f>IF(ActividadesCom[[#This Row],[NIVEL 5]]&lt;&gt;0,VLOOKUP(ActividadesCom[[#This Row],[NIVEL 5]],Catálogo!A:B,2,FALSE),"")</f>
        <v>2</v>
      </c>
      <c r="AG431" s="5">
        <v>1</v>
      </c>
      <c r="AH431" s="2"/>
      <c r="AI431" s="2"/>
    </row>
    <row r="432" spans="1:35" ht="130" x14ac:dyDescent="0.2">
      <c r="A432" s="5" t="s">
        <v>4763</v>
      </c>
      <c r="B432" s="7">
        <v>14470058</v>
      </c>
      <c r="C432" s="10" t="s">
        <v>1673</v>
      </c>
      <c r="D432" s="7" t="s">
        <v>1245</v>
      </c>
      <c r="E432" s="5">
        <f>SUM(ActividadesCom[[#This Row],[CRÉD. 1]],ActividadesCom[[#This Row],[CRÉD. 2]],ActividadesCom[[#This Row],[CRÉD. 3]],ActividadesCom[[#This Row],[CRÉD. 4]],ActividadesCom[[#This Row],[CRÉD. 5]])</f>
        <v>5</v>
      </c>
      <c r="F43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32" s="5" t="str">
        <f>IF(ActividadesCom[[#This Row],[PROMEDIO]]="","",IF(ActividadesCom[[#This Row],[PROMEDIO]]&gt;=4,"EXCELENTE",IF(ActividadesCom[[#This Row],[PROMEDIO]]&gt;=3,"NOTABLE",IF(ActividadesCom[[#This Row],[PROMEDIO]]&gt;=2,"BUENO",IF(ActividadesCom[[#This Row],[PROMEDIO]]=1,"SUFICIENTE","")))))</f>
        <v>BUENO</v>
      </c>
      <c r="H432" s="5">
        <f>MAX(ActividadesCom[[#This Row],[PERÍODO 1]],ActividadesCom[[#This Row],[PERÍODO 2]],ActividadesCom[[#This Row],[PERÍODO 3]],ActividadesCom[[#This Row],[PERÍODO 4]],ActividadesCom[[#This Row],[PERÍODO 5]])</f>
        <v>20191</v>
      </c>
      <c r="I432" s="6" t="s">
        <v>912</v>
      </c>
      <c r="J432" s="5">
        <v>20191</v>
      </c>
      <c r="K432" s="5" t="s">
        <v>4265</v>
      </c>
      <c r="L432" s="5">
        <f>IF(ActividadesCom[[#This Row],[NIVEL 1]]&lt;&gt;0,VLOOKUP(ActividadesCom[[#This Row],[NIVEL 1]],Catálogo!A:B,2,FALSE),"")</f>
        <v>2</v>
      </c>
      <c r="M432" s="5">
        <v>1</v>
      </c>
      <c r="N432" s="6" t="s">
        <v>921</v>
      </c>
      <c r="O432" s="5">
        <v>20161</v>
      </c>
      <c r="P432" s="5" t="s">
        <v>4265</v>
      </c>
      <c r="Q432" s="5">
        <f>IF(ActividadesCom[[#This Row],[NIVEL 2]]&lt;&gt;0,VLOOKUP(ActividadesCom[[#This Row],[NIVEL 2]],Catálogo!A:B,2,FALSE),"")</f>
        <v>2</v>
      </c>
      <c r="R432" s="5">
        <v>1</v>
      </c>
      <c r="S432" s="6" t="s">
        <v>787</v>
      </c>
      <c r="T432" s="5">
        <v>20181</v>
      </c>
      <c r="U432" s="5" t="s">
        <v>4265</v>
      </c>
      <c r="V432" s="5">
        <f>IF(ActividadesCom[[#This Row],[NIVEL 3]]&lt;&gt;0,VLOOKUP(ActividadesCom[[#This Row],[NIVEL 3]],Catálogo!A:B,2,FALSE),"")</f>
        <v>2</v>
      </c>
      <c r="W432" s="5">
        <v>1</v>
      </c>
      <c r="X432" s="6"/>
      <c r="Y432" s="5"/>
      <c r="Z432" s="5"/>
      <c r="AA432" s="5" t="str">
        <f>IF(ActividadesCom[[#This Row],[NIVEL 4]]&lt;&gt;0,VLOOKUP(ActividadesCom[[#This Row],[NIVEL 4]],Catálogo!A:B,2,FALSE),"")</f>
        <v/>
      </c>
      <c r="AB432" s="5"/>
      <c r="AC432" s="6" t="s">
        <v>49</v>
      </c>
      <c r="AD432" s="5" t="s">
        <v>50</v>
      </c>
      <c r="AE432" s="5" t="s">
        <v>4265</v>
      </c>
      <c r="AF432" s="5">
        <f>IF(ActividadesCom[[#This Row],[NIVEL 5]]&lt;&gt;0,VLOOKUP(ActividadesCom[[#This Row],[NIVEL 5]],Catálogo!A:B,2,FALSE),"")</f>
        <v>2</v>
      </c>
      <c r="AG432" s="5">
        <v>2</v>
      </c>
      <c r="AH432" s="2"/>
      <c r="AI432" s="2"/>
    </row>
    <row r="433" spans="1:35" x14ac:dyDescent="0.2">
      <c r="A433" s="5" t="s">
        <v>4763</v>
      </c>
      <c r="B433" s="7">
        <v>14470060</v>
      </c>
      <c r="C433" s="10" t="s">
        <v>1674</v>
      </c>
      <c r="D433" s="7" t="s">
        <v>1250</v>
      </c>
      <c r="E433" s="5">
        <f>SUM(ActividadesCom[[#This Row],[CRÉD. 1]],ActividadesCom[[#This Row],[CRÉD. 2]],ActividadesCom[[#This Row],[CRÉD. 3]],ActividadesCom[[#This Row],[CRÉD. 4]],ActividadesCom[[#This Row],[CRÉD. 5]])</f>
        <v>0</v>
      </c>
      <c r="F4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33" s="5" t="str">
        <f>IF(ActividadesCom[[#This Row],[PROMEDIO]]="","",IF(ActividadesCom[[#This Row],[PROMEDIO]]&gt;=4,"EXCELENTE",IF(ActividadesCom[[#This Row],[PROMEDIO]]&gt;=3,"NOTABLE",IF(ActividadesCom[[#This Row],[PROMEDIO]]&gt;=2,"BUENO",IF(ActividadesCom[[#This Row],[PROMEDIO]]=1,"SUFICIENTE","")))))</f>
        <v/>
      </c>
      <c r="H433" s="5">
        <f>MAX(ActividadesCom[[#This Row],[PERÍODO 1]],ActividadesCom[[#This Row],[PERÍODO 2]],ActividadesCom[[#This Row],[PERÍODO 3]],ActividadesCom[[#This Row],[PERÍODO 4]],ActividadesCom[[#This Row],[PERÍODO 5]])</f>
        <v>0</v>
      </c>
      <c r="I433" s="6"/>
      <c r="J433" s="5"/>
      <c r="K433" s="5"/>
      <c r="L433" s="5" t="str">
        <f>IF(ActividadesCom[[#This Row],[NIVEL 1]]&lt;&gt;0,VLOOKUP(ActividadesCom[[#This Row],[NIVEL 1]],Catálogo!A:B,2,FALSE),"")</f>
        <v/>
      </c>
      <c r="M433" s="5"/>
      <c r="N433" s="6"/>
      <c r="O433" s="5"/>
      <c r="P433" s="5"/>
      <c r="Q433" s="5" t="str">
        <f>IF(ActividadesCom[[#This Row],[NIVEL 2]]&lt;&gt;0,VLOOKUP(ActividadesCom[[#This Row],[NIVEL 2]],Catálogo!A:B,2,FALSE),"")</f>
        <v/>
      </c>
      <c r="R433" s="5"/>
      <c r="S433" s="6"/>
      <c r="T433" s="5"/>
      <c r="U433" s="5"/>
      <c r="V433" s="5" t="str">
        <f>IF(ActividadesCom[[#This Row],[NIVEL 3]]&lt;&gt;0,VLOOKUP(ActividadesCom[[#This Row],[NIVEL 3]],Catálogo!A:B,2,FALSE),"")</f>
        <v/>
      </c>
      <c r="W433" s="5"/>
      <c r="X433" s="6"/>
      <c r="Y433" s="5"/>
      <c r="Z433" s="5"/>
      <c r="AA433" s="5" t="str">
        <f>IF(ActividadesCom[[#This Row],[NIVEL 4]]&lt;&gt;0,VLOOKUP(ActividadesCom[[#This Row],[NIVEL 4]],Catálogo!A:B,2,FALSE),"")</f>
        <v/>
      </c>
      <c r="AB433" s="5"/>
      <c r="AC433" s="6"/>
      <c r="AD433" s="5"/>
      <c r="AE433" s="5"/>
      <c r="AF433" s="5" t="str">
        <f>IF(ActividadesCom[[#This Row],[NIVEL 5]]&lt;&gt;0,VLOOKUP(ActividadesCom[[#This Row],[NIVEL 5]],Catálogo!A:B,2,FALSE),"")</f>
        <v/>
      </c>
      <c r="AG433" s="5"/>
      <c r="AH433" s="2"/>
      <c r="AI433" s="2"/>
    </row>
    <row r="434" spans="1:35" ht="117" x14ac:dyDescent="0.2">
      <c r="A434" s="5" t="s">
        <v>4770</v>
      </c>
      <c r="B434" s="7">
        <v>14470061</v>
      </c>
      <c r="C434" s="10" t="s">
        <v>1917</v>
      </c>
      <c r="D434" s="7" t="s">
        <v>1245</v>
      </c>
      <c r="E434" s="5">
        <f>SUM(ActividadesCom[[#This Row],[CRÉD. 1]],ActividadesCom[[#This Row],[CRÉD. 2]],ActividadesCom[[#This Row],[CRÉD. 3]],ActividadesCom[[#This Row],[CRÉD. 4]],ActividadesCom[[#This Row],[CRÉD. 5]])</f>
        <v>3</v>
      </c>
      <c r="F4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34" s="5" t="str">
        <f>IF(ActividadesCom[[#This Row],[PROMEDIO]]="","",IF(ActividadesCom[[#This Row],[PROMEDIO]]&gt;=4,"EXCELENTE",IF(ActividadesCom[[#This Row],[PROMEDIO]]&gt;=3,"NOTABLE",IF(ActividadesCom[[#This Row],[PROMEDIO]]&gt;=2,"BUENO",IF(ActividadesCom[[#This Row],[PROMEDIO]]=1,"SUFICIENTE","")))))</f>
        <v/>
      </c>
      <c r="H434" s="5">
        <f>MAX(ActividadesCom[[#This Row],[PERÍODO 1]],ActividadesCom[[#This Row],[PERÍODO 2]],ActividadesCom[[#This Row],[PERÍODO 3]],ActividadesCom[[#This Row],[PERÍODO 4]],ActividadesCom[[#This Row],[PERÍODO 5]])</f>
        <v>20161</v>
      </c>
      <c r="I434" s="10" t="s">
        <v>128</v>
      </c>
      <c r="J434" s="5">
        <v>20161</v>
      </c>
      <c r="K434" s="5" t="s">
        <v>4265</v>
      </c>
      <c r="L434" s="5">
        <f>IF(ActividadesCom[[#This Row],[NIVEL 1]]&lt;&gt;0,VLOOKUP(ActividadesCom[[#This Row],[NIVEL 1]],Catálogo!A:B,2,FALSE),"")</f>
        <v>2</v>
      </c>
      <c r="M434" s="5">
        <v>1</v>
      </c>
      <c r="N434" s="6"/>
      <c r="O434" s="5"/>
      <c r="P434" s="5"/>
      <c r="Q434" s="5" t="str">
        <f>IF(ActividadesCom[[#This Row],[NIVEL 2]]&lt;&gt;0,VLOOKUP(ActividadesCom[[#This Row],[NIVEL 2]],Catálogo!A:B,2,FALSE),"")</f>
        <v/>
      </c>
      <c r="R434" s="5"/>
      <c r="S434" s="6"/>
      <c r="T434" s="5"/>
      <c r="U434" s="5"/>
      <c r="V434" s="5" t="str">
        <f>IF(ActividadesCom[[#This Row],[NIVEL 3]]&lt;&gt;0,VLOOKUP(ActividadesCom[[#This Row],[NIVEL 3]],Catálogo!A:B,2,FALSE),"")</f>
        <v/>
      </c>
      <c r="W434" s="5"/>
      <c r="X434" s="6" t="s">
        <v>27</v>
      </c>
      <c r="Y434" s="5">
        <v>20161</v>
      </c>
      <c r="Z434" s="5" t="s">
        <v>4265</v>
      </c>
      <c r="AA434" s="5">
        <f>IF(ActividadesCom[[#This Row],[NIVEL 4]]&lt;&gt;0,VLOOKUP(ActividadesCom[[#This Row],[NIVEL 4]],Catálogo!A:B,2,FALSE),"")</f>
        <v>2</v>
      </c>
      <c r="AB434" s="5">
        <v>1</v>
      </c>
      <c r="AC434" s="6" t="s">
        <v>27</v>
      </c>
      <c r="AD434" s="5">
        <v>20153</v>
      </c>
      <c r="AE434" s="5" t="s">
        <v>4265</v>
      </c>
      <c r="AF434" s="5">
        <f>IF(ActividadesCom[[#This Row],[NIVEL 5]]&lt;&gt;0,VLOOKUP(ActividadesCom[[#This Row],[NIVEL 5]],Catálogo!A:B,2,FALSE),"")</f>
        <v>2</v>
      </c>
      <c r="AG434" s="5">
        <v>1</v>
      </c>
      <c r="AH434" s="2"/>
      <c r="AI434" s="2"/>
    </row>
    <row r="435" spans="1:35" ht="104" x14ac:dyDescent="0.2">
      <c r="A435" s="5" t="s">
        <v>4763</v>
      </c>
      <c r="B435" s="7">
        <v>14470062</v>
      </c>
      <c r="C435" s="10" t="s">
        <v>1675</v>
      </c>
      <c r="D435" s="7" t="s">
        <v>1245</v>
      </c>
      <c r="E435" s="5">
        <f>SUM(ActividadesCom[[#This Row],[CRÉD. 1]],ActividadesCom[[#This Row],[CRÉD. 2]],ActividadesCom[[#This Row],[CRÉD. 3]],ActividadesCom[[#This Row],[CRÉD. 4]],ActividadesCom[[#This Row],[CRÉD. 5]])</f>
        <v>5</v>
      </c>
      <c r="F43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35" s="5" t="str">
        <f>IF(ActividadesCom[[#This Row],[PROMEDIO]]="","",IF(ActividadesCom[[#This Row],[PROMEDIO]]&gt;=4,"EXCELENTE",IF(ActividadesCom[[#This Row],[PROMEDIO]]&gt;=3,"NOTABLE",IF(ActividadesCom[[#This Row],[PROMEDIO]]&gt;=2,"BUENO",IF(ActividadesCom[[#This Row],[PROMEDIO]]=1,"SUFICIENTE","")))))</f>
        <v>BUENO</v>
      </c>
      <c r="H435" s="5">
        <f>MAX(ActividadesCom[[#This Row],[PERÍODO 1]],ActividadesCom[[#This Row],[PERÍODO 2]],ActividadesCom[[#This Row],[PERÍODO 3]],ActividadesCom[[#This Row],[PERÍODO 4]],ActividadesCom[[#This Row],[PERÍODO 5]])</f>
        <v>20161</v>
      </c>
      <c r="I435" s="6" t="s">
        <v>532</v>
      </c>
      <c r="J435" s="5">
        <v>20161</v>
      </c>
      <c r="K435" s="5" t="s">
        <v>4265</v>
      </c>
      <c r="L435" s="5">
        <f>IF(ActividadesCom[[#This Row],[NIVEL 1]]&lt;&gt;0,VLOOKUP(ActividadesCom[[#This Row],[NIVEL 1]],Catálogo!A:B,2,FALSE),"")</f>
        <v>2</v>
      </c>
      <c r="M435" s="5">
        <v>1</v>
      </c>
      <c r="N435" s="6" t="s">
        <v>579</v>
      </c>
      <c r="O435" s="5">
        <v>20161</v>
      </c>
      <c r="P435" s="5" t="s">
        <v>4265</v>
      </c>
      <c r="Q435" s="5">
        <f>IF(ActividadesCom[[#This Row],[NIVEL 2]]&lt;&gt;0,VLOOKUP(ActividadesCom[[#This Row],[NIVEL 2]],Catálogo!A:B,2,FALSE),"")</f>
        <v>2</v>
      </c>
      <c r="R435" s="5">
        <v>1</v>
      </c>
      <c r="S435" s="6" t="s">
        <v>382</v>
      </c>
      <c r="T435" s="5">
        <v>20151</v>
      </c>
      <c r="U435" s="5" t="s">
        <v>4265</v>
      </c>
      <c r="V435" s="5">
        <f>IF(ActividadesCom[[#This Row],[NIVEL 3]]&lt;&gt;0,VLOOKUP(ActividadesCom[[#This Row],[NIVEL 3]],Catálogo!A:B,2,FALSE),"")</f>
        <v>2</v>
      </c>
      <c r="W435" s="5">
        <v>1</v>
      </c>
      <c r="X435" s="6"/>
      <c r="Y435" s="5"/>
      <c r="Z435" s="5"/>
      <c r="AA435" s="5" t="str">
        <f>IF(ActividadesCom[[#This Row],[NIVEL 4]]&lt;&gt;0,VLOOKUP(ActividadesCom[[#This Row],[NIVEL 4]],Catálogo!A:B,2,FALSE),"")</f>
        <v/>
      </c>
      <c r="AB435" s="5"/>
      <c r="AC435" s="6" t="s">
        <v>171</v>
      </c>
      <c r="AD435" s="5" t="s">
        <v>50</v>
      </c>
      <c r="AE435" s="5" t="s">
        <v>4265</v>
      </c>
      <c r="AF435" s="5">
        <f>IF(ActividadesCom[[#This Row],[NIVEL 5]]&lt;&gt;0,VLOOKUP(ActividadesCom[[#This Row],[NIVEL 5]],Catálogo!A:B,2,FALSE),"")</f>
        <v>2</v>
      </c>
      <c r="AG435" s="5">
        <v>2</v>
      </c>
      <c r="AH435" s="2"/>
      <c r="AI435" s="2"/>
    </row>
    <row r="436" spans="1:35" ht="104" x14ac:dyDescent="0.2">
      <c r="A436" s="5" t="s">
        <v>4763</v>
      </c>
      <c r="B436" s="7">
        <v>14470063</v>
      </c>
      <c r="C436" s="10" t="s">
        <v>1676</v>
      </c>
      <c r="D436" s="7" t="s">
        <v>1250</v>
      </c>
      <c r="E436" s="5">
        <f>SUM(ActividadesCom[[#This Row],[CRÉD. 1]],ActividadesCom[[#This Row],[CRÉD. 2]],ActividadesCom[[#This Row],[CRÉD. 3]],ActividadesCom[[#This Row],[CRÉD. 4]],ActividadesCom[[#This Row],[CRÉD. 5]])</f>
        <v>5</v>
      </c>
      <c r="F43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36" s="5" t="str">
        <f>IF(ActividadesCom[[#This Row],[PROMEDIO]]="","",IF(ActividadesCom[[#This Row],[PROMEDIO]]&gt;=4,"EXCELENTE",IF(ActividadesCom[[#This Row],[PROMEDIO]]&gt;=3,"NOTABLE",IF(ActividadesCom[[#This Row],[PROMEDIO]]&gt;=2,"BUENO",IF(ActividadesCom[[#This Row],[PROMEDIO]]=1,"SUFICIENTE","")))))</f>
        <v>BUENO</v>
      </c>
      <c r="H436" s="5">
        <f>MAX(ActividadesCom[[#This Row],[PERÍODO 1]],ActividadesCom[[#This Row],[PERÍODO 2]],ActividadesCom[[#This Row],[PERÍODO 3]],ActividadesCom[[#This Row],[PERÍODO 4]],ActividadesCom[[#This Row],[PERÍODO 5]])</f>
        <v>20161</v>
      </c>
      <c r="I436" s="6" t="s">
        <v>532</v>
      </c>
      <c r="J436" s="5">
        <v>20161</v>
      </c>
      <c r="K436" s="5" t="s">
        <v>4265</v>
      </c>
      <c r="L436" s="5">
        <f>IF(ActividadesCom[[#This Row],[NIVEL 1]]&lt;&gt;0,VLOOKUP(ActividadesCom[[#This Row],[NIVEL 1]],Catálogo!A:B,2,FALSE),"")</f>
        <v>2</v>
      </c>
      <c r="M436" s="5">
        <v>1</v>
      </c>
      <c r="N436" s="6" t="s">
        <v>370</v>
      </c>
      <c r="O436" s="5">
        <v>20161</v>
      </c>
      <c r="P436" s="5" t="s">
        <v>4265</v>
      </c>
      <c r="Q436" s="5">
        <f>IF(ActividadesCom[[#This Row],[NIVEL 2]]&lt;&gt;0,VLOOKUP(ActividadesCom[[#This Row],[NIVEL 2]],Catálogo!A:B,2,FALSE),"")</f>
        <v>2</v>
      </c>
      <c r="R436" s="5">
        <v>1</v>
      </c>
      <c r="S436" s="6" t="s">
        <v>371</v>
      </c>
      <c r="T436" s="5">
        <v>20153</v>
      </c>
      <c r="U436" s="5" t="s">
        <v>4265</v>
      </c>
      <c r="V436" s="5">
        <f>IF(ActividadesCom[[#This Row],[NIVEL 3]]&lt;&gt;0,VLOOKUP(ActividadesCom[[#This Row],[NIVEL 3]],Catálogo!A:B,2,FALSE),"")</f>
        <v>2</v>
      </c>
      <c r="W436" s="5">
        <v>1</v>
      </c>
      <c r="X436" s="6"/>
      <c r="Y436" s="5"/>
      <c r="Z436" s="5"/>
      <c r="AA436" s="5" t="str">
        <f>IF(ActividadesCom[[#This Row],[NIVEL 4]]&lt;&gt;0,VLOOKUP(ActividadesCom[[#This Row],[NIVEL 4]],Catálogo!A:B,2,FALSE),"")</f>
        <v/>
      </c>
      <c r="AB436" s="5"/>
      <c r="AC436" s="6" t="s">
        <v>607</v>
      </c>
      <c r="AD436" s="5" t="s">
        <v>50</v>
      </c>
      <c r="AE436" s="5" t="s">
        <v>4265</v>
      </c>
      <c r="AF436" s="5">
        <f>IF(ActividadesCom[[#This Row],[NIVEL 5]]&lt;&gt;0,VLOOKUP(ActividadesCom[[#This Row],[NIVEL 5]],Catálogo!A:B,2,FALSE),"")</f>
        <v>2</v>
      </c>
      <c r="AG436" s="5">
        <v>2</v>
      </c>
      <c r="AH436" s="2"/>
      <c r="AI436" s="2"/>
    </row>
    <row r="437" spans="1:35" ht="195" x14ac:dyDescent="0.2">
      <c r="A437" s="5" t="s">
        <v>4763</v>
      </c>
      <c r="B437" s="7">
        <v>14470064</v>
      </c>
      <c r="C437" s="10" t="s">
        <v>1677</v>
      </c>
      <c r="D437" s="7" t="s">
        <v>1245</v>
      </c>
      <c r="E437" s="5">
        <f>SUM(ActividadesCom[[#This Row],[CRÉD. 1]],ActividadesCom[[#This Row],[CRÉD. 2]],ActividadesCom[[#This Row],[CRÉD. 3]],ActividadesCom[[#This Row],[CRÉD. 4]],ActividadesCom[[#This Row],[CRÉD. 5]])</f>
        <v>4</v>
      </c>
      <c r="F4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37" s="5" t="str">
        <f>IF(ActividadesCom[[#This Row],[PROMEDIO]]="","",IF(ActividadesCom[[#This Row],[PROMEDIO]]&gt;=4,"EXCELENTE",IF(ActividadesCom[[#This Row],[PROMEDIO]]&gt;=3,"NOTABLE",IF(ActividadesCom[[#This Row],[PROMEDIO]]&gt;=2,"BUENO",IF(ActividadesCom[[#This Row],[PROMEDIO]]=1,"SUFICIENTE","")))))</f>
        <v/>
      </c>
      <c r="H437" s="5">
        <f>MAX(ActividadesCom[[#This Row],[PERÍODO 1]],ActividadesCom[[#This Row],[PERÍODO 2]],ActividadesCom[[#This Row],[PERÍODO 3]],ActividadesCom[[#This Row],[PERÍODO 4]],ActividadesCom[[#This Row],[PERÍODO 5]])</f>
        <v>20183</v>
      </c>
      <c r="I437" s="6" t="s">
        <v>779</v>
      </c>
      <c r="J437" s="5">
        <v>20183</v>
      </c>
      <c r="K437" s="5" t="s">
        <v>4265</v>
      </c>
      <c r="L437" s="5">
        <f>IF(ActividadesCom[[#This Row],[NIVEL 1]]&lt;&gt;0,VLOOKUP(ActividadesCom[[#This Row],[NIVEL 1]],Catálogo!A:B,2,FALSE),"")</f>
        <v>2</v>
      </c>
      <c r="M437" s="5">
        <v>1</v>
      </c>
      <c r="N437" s="6" t="s">
        <v>797</v>
      </c>
      <c r="O437" s="5">
        <v>20183</v>
      </c>
      <c r="P437" s="5" t="s">
        <v>4265</v>
      </c>
      <c r="Q437" s="5">
        <f>IF(ActividadesCom[[#This Row],[NIVEL 2]]&lt;&gt;0,VLOOKUP(ActividadesCom[[#This Row],[NIVEL 2]],Catálogo!A:B,2,FALSE),"")</f>
        <v>2</v>
      </c>
      <c r="R437" s="5">
        <v>1</v>
      </c>
      <c r="S437" s="6" t="s">
        <v>798</v>
      </c>
      <c r="T437" s="5">
        <v>20161</v>
      </c>
      <c r="U437" s="5" t="s">
        <v>4265</v>
      </c>
      <c r="V437" s="5">
        <f>IF(ActividadesCom[[#This Row],[NIVEL 3]]&lt;&gt;0,VLOOKUP(ActividadesCom[[#This Row],[NIVEL 3]],Catálogo!A:B,2,FALSE),"")</f>
        <v>2</v>
      </c>
      <c r="W437" s="5">
        <v>1</v>
      </c>
      <c r="X437" s="6"/>
      <c r="Y437" s="5"/>
      <c r="Z437" s="5"/>
      <c r="AA437" s="5" t="str">
        <f>IF(ActividadesCom[[#This Row],[NIVEL 4]]&lt;&gt;0,VLOOKUP(ActividadesCom[[#This Row],[NIVEL 4]],Catálogo!A:B,2,FALSE),"")</f>
        <v/>
      </c>
      <c r="AB437" s="5"/>
      <c r="AC437" s="6" t="s">
        <v>82</v>
      </c>
      <c r="AD437" s="5">
        <v>20143</v>
      </c>
      <c r="AE437" s="5" t="s">
        <v>4265</v>
      </c>
      <c r="AF437" s="5">
        <f>IF(ActividadesCom[[#This Row],[NIVEL 5]]&lt;&gt;0,VLOOKUP(ActividadesCom[[#This Row],[NIVEL 5]],Catálogo!A:B,2,FALSE),"")</f>
        <v>2</v>
      </c>
      <c r="AG437" s="5">
        <v>1</v>
      </c>
      <c r="AH437" s="2"/>
      <c r="AI437" s="2"/>
    </row>
    <row r="438" spans="1:35" ht="143" x14ac:dyDescent="0.2">
      <c r="A438" s="5" t="s">
        <v>4763</v>
      </c>
      <c r="B438" s="7">
        <v>14470065</v>
      </c>
      <c r="C438" s="10" t="s">
        <v>1678</v>
      </c>
      <c r="D438" s="7" t="s">
        <v>1245</v>
      </c>
      <c r="E438" s="5">
        <f>SUM(ActividadesCom[[#This Row],[CRÉD. 1]],ActividadesCom[[#This Row],[CRÉD. 2]],ActividadesCom[[#This Row],[CRÉD. 3]],ActividadesCom[[#This Row],[CRÉD. 4]],ActividadesCom[[#This Row],[CRÉD. 5]])</f>
        <v>5</v>
      </c>
      <c r="F43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38" s="5" t="str">
        <f>IF(ActividadesCom[[#This Row],[PROMEDIO]]="","",IF(ActividadesCom[[#This Row],[PROMEDIO]]&gt;=4,"EXCELENTE",IF(ActividadesCom[[#This Row],[PROMEDIO]]&gt;=3,"NOTABLE",IF(ActividadesCom[[#This Row],[PROMEDIO]]&gt;=2,"BUENO",IF(ActividadesCom[[#This Row],[PROMEDIO]]=1,"SUFICIENTE","")))))</f>
        <v>BUENO</v>
      </c>
      <c r="H438" s="5">
        <f>MAX(ActividadesCom[[#This Row],[PERÍODO 1]],ActividadesCom[[#This Row],[PERÍODO 2]],ActividadesCom[[#This Row],[PERÍODO 3]],ActividadesCom[[#This Row],[PERÍODO 4]],ActividadesCom[[#This Row],[PERÍODO 5]])</f>
        <v>20163</v>
      </c>
      <c r="I438" s="6" t="s">
        <v>380</v>
      </c>
      <c r="J438" s="5">
        <v>20163</v>
      </c>
      <c r="K438" s="5" t="s">
        <v>4265</v>
      </c>
      <c r="L438" s="5">
        <f>IF(ActividadesCom[[#This Row],[NIVEL 1]]&lt;&gt;0,VLOOKUP(ActividadesCom[[#This Row],[NIVEL 1]],Catálogo!A:B,2,FALSE),"")</f>
        <v>2</v>
      </c>
      <c r="M438" s="5">
        <v>1</v>
      </c>
      <c r="N438" s="6" t="s">
        <v>381</v>
      </c>
      <c r="O438" s="5">
        <v>20161</v>
      </c>
      <c r="P438" s="5" t="s">
        <v>4265</v>
      </c>
      <c r="Q438" s="5">
        <f>IF(ActividadesCom[[#This Row],[NIVEL 2]]&lt;&gt;0,VLOOKUP(ActividadesCom[[#This Row],[NIVEL 2]],Catálogo!A:B,2,FALSE),"")</f>
        <v>2</v>
      </c>
      <c r="R438" s="5">
        <v>1</v>
      </c>
      <c r="S438" s="6" t="s">
        <v>382</v>
      </c>
      <c r="T438" s="5">
        <v>20151</v>
      </c>
      <c r="U438" s="5" t="s">
        <v>4265</v>
      </c>
      <c r="V438" s="5">
        <f>IF(ActividadesCom[[#This Row],[NIVEL 3]]&lt;&gt;0,VLOOKUP(ActividadesCom[[#This Row],[NIVEL 3]],Catálogo!A:B,2,FALSE),"")</f>
        <v>2</v>
      </c>
      <c r="W438" s="5">
        <v>1</v>
      </c>
      <c r="X438" s="6" t="s">
        <v>136</v>
      </c>
      <c r="Y438" s="5">
        <v>20153</v>
      </c>
      <c r="Z438" s="5" t="s">
        <v>4265</v>
      </c>
      <c r="AA438" s="5">
        <f>IF(ActividadesCom[[#This Row],[NIVEL 4]]&lt;&gt;0,VLOOKUP(ActividadesCom[[#This Row],[NIVEL 4]],Catálogo!A:B,2,FALSE),"")</f>
        <v>2</v>
      </c>
      <c r="AB438" s="5">
        <v>1</v>
      </c>
      <c r="AC438" s="6" t="s">
        <v>112</v>
      </c>
      <c r="AD438" s="5">
        <v>20143</v>
      </c>
      <c r="AE438" s="5" t="s">
        <v>4265</v>
      </c>
      <c r="AF438" s="5">
        <f>IF(ActividadesCom[[#This Row],[NIVEL 5]]&lt;&gt;0,VLOOKUP(ActividadesCom[[#This Row],[NIVEL 5]],Catálogo!A:B,2,FALSE),"")</f>
        <v>2</v>
      </c>
      <c r="AG438" s="5">
        <v>1</v>
      </c>
      <c r="AH438" s="2"/>
      <c r="AI438" s="2"/>
    </row>
    <row r="439" spans="1:35" ht="91" x14ac:dyDescent="0.2">
      <c r="A439" s="5" t="s">
        <v>4766</v>
      </c>
      <c r="B439" s="7">
        <v>14470066</v>
      </c>
      <c r="C439" s="10" t="s">
        <v>1792</v>
      </c>
      <c r="D439" s="7" t="s">
        <v>1245</v>
      </c>
      <c r="E439" s="5">
        <f>SUM(ActividadesCom[[#This Row],[CRÉD. 1]],ActividadesCom[[#This Row],[CRÉD. 2]],ActividadesCom[[#This Row],[CRÉD. 3]],ActividadesCom[[#This Row],[CRÉD. 4]],ActividadesCom[[#This Row],[CRÉD. 5]])</f>
        <v>6</v>
      </c>
      <c r="F43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39" s="5" t="str">
        <f>IF(ActividadesCom[[#This Row],[PROMEDIO]]="","",IF(ActividadesCom[[#This Row],[PROMEDIO]]&gt;=4,"EXCELENTE",IF(ActividadesCom[[#This Row],[PROMEDIO]]&gt;=3,"NOTABLE",IF(ActividadesCom[[#This Row],[PROMEDIO]]&gt;=2,"BUENO",IF(ActividadesCom[[#This Row],[PROMEDIO]]=1,"SUFICIENTE","")))))</f>
        <v>BUENO</v>
      </c>
      <c r="H439" s="5">
        <f>MAX(ActividadesCom[[#This Row],[PERÍODO 1]],ActividadesCom[[#This Row],[PERÍODO 2]],ActividadesCom[[#This Row],[PERÍODO 3]],ActividadesCom[[#This Row],[PERÍODO 4]],ActividadesCom[[#This Row],[PERÍODO 5]])</f>
        <v>20171</v>
      </c>
      <c r="I439" s="6" t="s">
        <v>312</v>
      </c>
      <c r="J439" s="5">
        <v>20171</v>
      </c>
      <c r="K439" s="5" t="s">
        <v>4265</v>
      </c>
      <c r="L439" s="5">
        <f>IF(ActividadesCom[[#This Row],[NIVEL 1]]&lt;&gt;0,VLOOKUP(ActividadesCom[[#This Row],[NIVEL 1]],Catálogo!A:B,2,FALSE),"")</f>
        <v>2</v>
      </c>
      <c r="M439" s="5">
        <v>1</v>
      </c>
      <c r="N439" s="6" t="s">
        <v>265</v>
      </c>
      <c r="O439" s="5">
        <v>20163</v>
      </c>
      <c r="P439" s="5" t="s">
        <v>4265</v>
      </c>
      <c r="Q439" s="5">
        <f>IF(ActividadesCom[[#This Row],[NIVEL 2]]&lt;&gt;0,VLOOKUP(ActividadesCom[[#This Row],[NIVEL 2]],Catálogo!A:B,2,FALSE),"")</f>
        <v>2</v>
      </c>
      <c r="R439" s="5">
        <v>1</v>
      </c>
      <c r="S439" s="6" t="s">
        <v>266</v>
      </c>
      <c r="T439" s="5">
        <v>20163</v>
      </c>
      <c r="U439" s="5" t="s">
        <v>4265</v>
      </c>
      <c r="V439" s="5">
        <f>IF(ActividadesCom[[#This Row],[NIVEL 3]]&lt;&gt;0,VLOOKUP(ActividadesCom[[#This Row],[NIVEL 3]],Catálogo!A:B,2,FALSE),"")</f>
        <v>2</v>
      </c>
      <c r="W439" s="5">
        <v>1</v>
      </c>
      <c r="X439" s="6" t="s">
        <v>313</v>
      </c>
      <c r="Y439" s="5">
        <v>20171</v>
      </c>
      <c r="Z439" s="5" t="s">
        <v>4265</v>
      </c>
      <c r="AA439" s="5">
        <f>IF(ActividadesCom[[#This Row],[NIVEL 4]]&lt;&gt;0,VLOOKUP(ActividadesCom[[#This Row],[NIVEL 4]],Catálogo!A:B,2,FALSE),"")</f>
        <v>2</v>
      </c>
      <c r="AB439" s="5">
        <v>1</v>
      </c>
      <c r="AC439" s="6" t="s">
        <v>81</v>
      </c>
      <c r="AD439" s="5" t="s">
        <v>50</v>
      </c>
      <c r="AE439" s="5" t="s">
        <v>4265</v>
      </c>
      <c r="AF439" s="5">
        <f>IF(ActividadesCom[[#This Row],[NIVEL 5]]&lt;&gt;0,VLOOKUP(ActividadesCom[[#This Row],[NIVEL 5]],Catálogo!A:B,2,FALSE),"")</f>
        <v>2</v>
      </c>
      <c r="AG439" s="5">
        <v>2</v>
      </c>
      <c r="AH439" s="2"/>
      <c r="AI439" s="2"/>
    </row>
    <row r="440" spans="1:35" ht="130" x14ac:dyDescent="0.2">
      <c r="A440" s="5" t="s">
        <v>4766</v>
      </c>
      <c r="B440" s="7">
        <v>14470068</v>
      </c>
      <c r="C440" s="10" t="s">
        <v>1793</v>
      </c>
      <c r="D440" s="7" t="s">
        <v>1245</v>
      </c>
      <c r="E440" s="5">
        <f>SUM(ActividadesCom[[#This Row],[CRÉD. 1]],ActividadesCom[[#This Row],[CRÉD. 2]],ActividadesCom[[#This Row],[CRÉD. 3]],ActividadesCom[[#This Row],[CRÉD. 4]],ActividadesCom[[#This Row],[CRÉD. 5]])</f>
        <v>5</v>
      </c>
      <c r="F44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40" s="5" t="str">
        <f>IF(ActividadesCom[[#This Row],[PROMEDIO]]="","",IF(ActividadesCom[[#This Row],[PROMEDIO]]&gt;=4,"EXCELENTE",IF(ActividadesCom[[#This Row],[PROMEDIO]]&gt;=3,"NOTABLE",IF(ActividadesCom[[#This Row],[PROMEDIO]]&gt;=2,"BUENO",IF(ActividadesCom[[#This Row],[PROMEDIO]]=1,"SUFICIENTE","")))))</f>
        <v>BUENO</v>
      </c>
      <c r="H440" s="5">
        <f>MAX(ActividadesCom[[#This Row],[PERÍODO 1]],ActividadesCom[[#This Row],[PERÍODO 2]],ActividadesCom[[#This Row],[PERÍODO 3]],ActividadesCom[[#This Row],[PERÍODO 4]],ActividadesCom[[#This Row],[PERÍODO 5]])</f>
        <v>20181</v>
      </c>
      <c r="I440" s="6" t="s">
        <v>466</v>
      </c>
      <c r="J440" s="5">
        <v>20171</v>
      </c>
      <c r="K440" s="5" t="s">
        <v>4265</v>
      </c>
      <c r="L440" s="5">
        <f>IF(ActividadesCom[[#This Row],[NIVEL 1]]&lt;&gt;0,VLOOKUP(ActividadesCom[[#This Row],[NIVEL 1]],Catálogo!A:B,2,FALSE),"")</f>
        <v>2</v>
      </c>
      <c r="M440" s="5">
        <v>1</v>
      </c>
      <c r="N440" s="6" t="s">
        <v>588</v>
      </c>
      <c r="O440" s="5">
        <v>20181</v>
      </c>
      <c r="P440" s="5" t="s">
        <v>4265</v>
      </c>
      <c r="Q440" s="5">
        <f>IF(ActividadesCom[[#This Row],[NIVEL 2]]&lt;&gt;0,VLOOKUP(ActividadesCom[[#This Row],[NIVEL 2]],Catálogo!A:B,2,FALSE),"")</f>
        <v>2</v>
      </c>
      <c r="R440" s="5">
        <v>1</v>
      </c>
      <c r="S440" s="6" t="s">
        <v>584</v>
      </c>
      <c r="T440" s="5">
        <v>20173</v>
      </c>
      <c r="U440" s="5" t="s">
        <v>4265</v>
      </c>
      <c r="V440" s="5">
        <f>IF(ActividadesCom[[#This Row],[NIVEL 3]]&lt;&gt;0,VLOOKUP(ActividadesCom[[#This Row],[NIVEL 3]],Catálogo!A:B,2,FALSE),"")</f>
        <v>2</v>
      </c>
      <c r="W440" s="5">
        <v>1</v>
      </c>
      <c r="X440" s="6" t="s">
        <v>585</v>
      </c>
      <c r="Y440" s="5">
        <v>20173</v>
      </c>
      <c r="Z440" s="5" t="s">
        <v>4265</v>
      </c>
      <c r="AA440" s="5">
        <f>IF(ActividadesCom[[#This Row],[NIVEL 4]]&lt;&gt;0,VLOOKUP(ActividadesCom[[#This Row],[NIVEL 4]],Catálogo!A:B,2,FALSE),"")</f>
        <v>2</v>
      </c>
      <c r="AB440" s="5">
        <v>1</v>
      </c>
      <c r="AC440" s="6" t="s">
        <v>6</v>
      </c>
      <c r="AD440" s="5">
        <v>20143</v>
      </c>
      <c r="AE440" s="5" t="s">
        <v>4265</v>
      </c>
      <c r="AF440" s="5">
        <f>IF(ActividadesCom[[#This Row],[NIVEL 5]]&lt;&gt;0,VLOOKUP(ActividadesCom[[#This Row],[NIVEL 5]],Catálogo!A:B,2,FALSE),"")</f>
        <v>2</v>
      </c>
      <c r="AG440" s="5">
        <v>1</v>
      </c>
      <c r="AH440" s="2"/>
      <c r="AI440" s="2"/>
    </row>
    <row r="441" spans="1:35" x14ac:dyDescent="0.2">
      <c r="A441" s="5" t="s">
        <v>4766</v>
      </c>
      <c r="B441" s="7">
        <v>14470070</v>
      </c>
      <c r="C441" s="10" t="s">
        <v>1794</v>
      </c>
      <c r="D441" s="7" t="s">
        <v>1245</v>
      </c>
      <c r="E441" s="5">
        <f>SUM(ActividadesCom[[#This Row],[CRÉD. 1]],ActividadesCom[[#This Row],[CRÉD. 2]],ActividadesCom[[#This Row],[CRÉD. 3]],ActividadesCom[[#This Row],[CRÉD. 4]],ActividadesCom[[#This Row],[CRÉD. 5]])</f>
        <v>1</v>
      </c>
      <c r="F4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41" s="5" t="str">
        <f>IF(ActividadesCom[[#This Row],[PROMEDIO]]="","",IF(ActividadesCom[[#This Row],[PROMEDIO]]&gt;=4,"EXCELENTE",IF(ActividadesCom[[#This Row],[PROMEDIO]]&gt;=3,"NOTABLE",IF(ActividadesCom[[#This Row],[PROMEDIO]]&gt;=2,"BUENO",IF(ActividadesCom[[#This Row],[PROMEDIO]]=1,"SUFICIENTE","")))))</f>
        <v/>
      </c>
      <c r="H441" s="5">
        <f>MAX(ActividadesCom[[#This Row],[PERÍODO 1]],ActividadesCom[[#This Row],[PERÍODO 2]],ActividadesCom[[#This Row],[PERÍODO 3]],ActividadesCom[[#This Row],[PERÍODO 4]],ActividadesCom[[#This Row],[PERÍODO 5]])</f>
        <v>20143</v>
      </c>
      <c r="I441" s="6"/>
      <c r="J441" s="5"/>
      <c r="K441" s="5"/>
      <c r="L441" s="5" t="str">
        <f>IF(ActividadesCom[[#This Row],[NIVEL 1]]&lt;&gt;0,VLOOKUP(ActividadesCom[[#This Row],[NIVEL 1]],Catálogo!A:B,2,FALSE),"")</f>
        <v/>
      </c>
      <c r="M441" s="5"/>
      <c r="N441" s="6"/>
      <c r="O441" s="5"/>
      <c r="P441" s="5"/>
      <c r="Q441" s="5" t="str">
        <f>IF(ActividadesCom[[#This Row],[NIVEL 2]]&lt;&gt;0,VLOOKUP(ActividadesCom[[#This Row],[NIVEL 2]],Catálogo!A:B,2,FALSE),"")</f>
        <v/>
      </c>
      <c r="R441" s="5"/>
      <c r="S441" s="6"/>
      <c r="T441" s="5"/>
      <c r="U441" s="5"/>
      <c r="V441" s="5" t="str">
        <f>IF(ActividadesCom[[#This Row],[NIVEL 3]]&lt;&gt;0,VLOOKUP(ActividadesCom[[#This Row],[NIVEL 3]],Catálogo!A:B,2,FALSE),"")</f>
        <v/>
      </c>
      <c r="W441" s="5"/>
      <c r="X441" s="6"/>
      <c r="Y441" s="5"/>
      <c r="Z441" s="5"/>
      <c r="AA441" s="5" t="str">
        <f>IF(ActividadesCom[[#This Row],[NIVEL 4]]&lt;&gt;0,VLOOKUP(ActividadesCom[[#This Row],[NIVEL 4]],Catálogo!A:B,2,FALSE),"")</f>
        <v/>
      </c>
      <c r="AB441" s="5"/>
      <c r="AC441" s="6" t="s">
        <v>6</v>
      </c>
      <c r="AD441" s="5">
        <v>20143</v>
      </c>
      <c r="AE441" s="5" t="s">
        <v>4265</v>
      </c>
      <c r="AF441" s="5">
        <f>IF(ActividadesCom[[#This Row],[NIVEL 5]]&lt;&gt;0,VLOOKUP(ActividadesCom[[#This Row],[NIVEL 5]],Catálogo!A:B,2,FALSE),"")</f>
        <v>2</v>
      </c>
      <c r="AG441" s="5">
        <v>1</v>
      </c>
      <c r="AH441" s="2"/>
      <c r="AI441" s="2"/>
    </row>
    <row r="442" spans="1:35" x14ac:dyDescent="0.2">
      <c r="A442" s="5" t="s">
        <v>4763</v>
      </c>
      <c r="B442" s="7">
        <v>14470071</v>
      </c>
      <c r="C442" s="10" t="s">
        <v>1679</v>
      </c>
      <c r="D442" s="7" t="s">
        <v>1245</v>
      </c>
      <c r="E442" s="5">
        <f>SUM(ActividadesCom[[#This Row],[CRÉD. 1]],ActividadesCom[[#This Row],[CRÉD. 2]],ActividadesCom[[#This Row],[CRÉD. 3]],ActividadesCom[[#This Row],[CRÉD. 4]],ActividadesCom[[#This Row],[CRÉD. 5]])</f>
        <v>1</v>
      </c>
      <c r="F4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42" s="5" t="str">
        <f>IF(ActividadesCom[[#This Row],[PROMEDIO]]="","",IF(ActividadesCom[[#This Row],[PROMEDIO]]&gt;=4,"EXCELENTE",IF(ActividadesCom[[#This Row],[PROMEDIO]]&gt;=3,"NOTABLE",IF(ActividadesCom[[#This Row],[PROMEDIO]]&gt;=2,"BUENO",IF(ActividadesCom[[#This Row],[PROMEDIO]]=1,"SUFICIENTE","")))))</f>
        <v/>
      </c>
      <c r="H442" s="5">
        <f>MAX(ActividadesCom[[#This Row],[PERÍODO 1]],ActividadesCom[[#This Row],[PERÍODO 2]],ActividadesCom[[#This Row],[PERÍODO 3]],ActividadesCom[[#This Row],[PERÍODO 4]],ActividadesCom[[#This Row],[PERÍODO 5]])</f>
        <v>2014</v>
      </c>
      <c r="I442" s="6"/>
      <c r="J442" s="5"/>
      <c r="K442" s="5"/>
      <c r="L442" s="5" t="str">
        <f>IF(ActividadesCom[[#This Row],[NIVEL 1]]&lt;&gt;0,VLOOKUP(ActividadesCom[[#This Row],[NIVEL 1]],Catálogo!A:B,2,FALSE),"")</f>
        <v/>
      </c>
      <c r="M442" s="5"/>
      <c r="N442" s="6"/>
      <c r="O442" s="5"/>
      <c r="P442" s="5"/>
      <c r="Q442" s="5" t="str">
        <f>IF(ActividadesCom[[#This Row],[NIVEL 2]]&lt;&gt;0,VLOOKUP(ActividadesCom[[#This Row],[NIVEL 2]],Catálogo!A:B,2,FALSE),"")</f>
        <v/>
      </c>
      <c r="R442" s="5"/>
      <c r="S442" s="6"/>
      <c r="T442" s="5"/>
      <c r="U442" s="5"/>
      <c r="V442" s="5" t="str">
        <f>IF(ActividadesCom[[#This Row],[NIVEL 3]]&lt;&gt;0,VLOOKUP(ActividadesCom[[#This Row],[NIVEL 3]],Catálogo!A:B,2,FALSE),"")</f>
        <v/>
      </c>
      <c r="W442" s="5"/>
      <c r="X442" s="6"/>
      <c r="Y442" s="5"/>
      <c r="Z442" s="5"/>
      <c r="AA442" s="5" t="str">
        <f>IF(ActividadesCom[[#This Row],[NIVEL 4]]&lt;&gt;0,VLOOKUP(ActividadesCom[[#This Row],[NIVEL 4]],Catálogo!A:B,2,FALSE),"")</f>
        <v/>
      </c>
      <c r="AB442" s="5"/>
      <c r="AC442" s="6" t="s">
        <v>5</v>
      </c>
      <c r="AD442" s="5">
        <v>2014</v>
      </c>
      <c r="AE442" s="5" t="s">
        <v>4265</v>
      </c>
      <c r="AF442" s="5">
        <f>IF(ActividadesCom[[#This Row],[NIVEL 5]]&lt;&gt;0,VLOOKUP(ActividadesCom[[#This Row],[NIVEL 5]],Catálogo!A:B,2,FALSE),"")</f>
        <v>2</v>
      </c>
      <c r="AG442" s="5">
        <v>1</v>
      </c>
      <c r="AH442" s="2"/>
      <c r="AI442" s="2"/>
    </row>
    <row r="443" spans="1:35" ht="65" x14ac:dyDescent="0.2">
      <c r="A443" s="5" t="s">
        <v>4766</v>
      </c>
      <c r="B443" s="7">
        <v>14470072</v>
      </c>
      <c r="C443" s="10" t="s">
        <v>1795</v>
      </c>
      <c r="D443" s="7" t="s">
        <v>1250</v>
      </c>
      <c r="E443" s="5">
        <f>SUM(ActividadesCom[[#This Row],[CRÉD. 1]],ActividadesCom[[#This Row],[CRÉD. 2]],ActividadesCom[[#This Row],[CRÉD. 3]],ActividadesCom[[#This Row],[CRÉD. 4]],ActividadesCom[[#This Row],[CRÉD. 5]])</f>
        <v>6</v>
      </c>
      <c r="F44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43" s="5" t="str">
        <f>IF(ActividadesCom[[#This Row],[PROMEDIO]]="","",IF(ActividadesCom[[#This Row],[PROMEDIO]]&gt;=4,"EXCELENTE",IF(ActividadesCom[[#This Row],[PROMEDIO]]&gt;=3,"NOTABLE",IF(ActividadesCom[[#This Row],[PROMEDIO]]&gt;=2,"BUENO",IF(ActividadesCom[[#This Row],[PROMEDIO]]=1,"SUFICIENTE","")))))</f>
        <v>BUENO</v>
      </c>
      <c r="H443" s="5">
        <f>MAX(ActividadesCom[[#This Row],[PERÍODO 1]],ActividadesCom[[#This Row],[PERÍODO 2]],ActividadesCom[[#This Row],[PERÍODO 3]],ActividadesCom[[#This Row],[PERÍODO 4]],ActividadesCom[[#This Row],[PERÍODO 5]])</f>
        <v>20173</v>
      </c>
      <c r="I443" s="6" t="s">
        <v>266</v>
      </c>
      <c r="J443" s="5">
        <v>20163</v>
      </c>
      <c r="K443" s="5" t="s">
        <v>4265</v>
      </c>
      <c r="L443" s="5">
        <f>IF(ActividadesCom[[#This Row],[NIVEL 1]]&lt;&gt;0,VLOOKUP(ActividadesCom[[#This Row],[NIVEL 1]],Catálogo!A:B,2,FALSE),"")</f>
        <v>2</v>
      </c>
      <c r="M443" s="5">
        <v>1</v>
      </c>
      <c r="N443" s="6" t="s">
        <v>265</v>
      </c>
      <c r="O443" s="5">
        <v>20163</v>
      </c>
      <c r="P443" s="5" t="s">
        <v>4265</v>
      </c>
      <c r="Q443" s="5">
        <f>IF(ActividadesCom[[#This Row],[NIVEL 2]]&lt;&gt;0,VLOOKUP(ActividadesCom[[#This Row],[NIVEL 2]],Catálogo!A:B,2,FALSE),"")</f>
        <v>2</v>
      </c>
      <c r="R443" s="5">
        <v>1</v>
      </c>
      <c r="S443" s="6" t="s">
        <v>259</v>
      </c>
      <c r="T443" s="5">
        <v>20173</v>
      </c>
      <c r="U443" s="5" t="s">
        <v>4265</v>
      </c>
      <c r="V443" s="5">
        <f>IF(ActividadesCom[[#This Row],[NIVEL 3]]&lt;&gt;0,VLOOKUP(ActividadesCom[[#This Row],[NIVEL 3]],Catálogo!A:B,2,FALSE),"")</f>
        <v>2</v>
      </c>
      <c r="W443" s="5">
        <v>1</v>
      </c>
      <c r="X443" s="6" t="s">
        <v>258</v>
      </c>
      <c r="Y443" s="5">
        <v>20171</v>
      </c>
      <c r="Z443" s="5" t="s">
        <v>4265</v>
      </c>
      <c r="AA443" s="5">
        <f>IF(ActividadesCom[[#This Row],[NIVEL 4]]&lt;&gt;0,VLOOKUP(ActividadesCom[[#This Row],[NIVEL 4]],Catálogo!A:B,2,FALSE),"")</f>
        <v>2</v>
      </c>
      <c r="AB443" s="5">
        <v>1</v>
      </c>
      <c r="AC443" s="6" t="s">
        <v>93</v>
      </c>
      <c r="AD443" s="5" t="s">
        <v>50</v>
      </c>
      <c r="AE443" s="5" t="s">
        <v>4265</v>
      </c>
      <c r="AF443" s="5">
        <f>IF(ActividadesCom[[#This Row],[NIVEL 5]]&lt;&gt;0,VLOOKUP(ActividadesCom[[#This Row],[NIVEL 5]],Catálogo!A:B,2,FALSE),"")</f>
        <v>2</v>
      </c>
      <c r="AG443" s="5">
        <v>2</v>
      </c>
      <c r="AH443" s="2"/>
      <c r="AI443" s="2"/>
    </row>
    <row r="444" spans="1:35" ht="91" x14ac:dyDescent="0.2">
      <c r="A444" s="5" t="s">
        <v>4766</v>
      </c>
      <c r="B444" s="7">
        <v>14470074</v>
      </c>
      <c r="C444" s="10" t="s">
        <v>1796</v>
      </c>
      <c r="D444" s="7" t="s">
        <v>1245</v>
      </c>
      <c r="E444" s="5">
        <f>SUM(ActividadesCom[[#This Row],[CRÉD. 1]],ActividadesCom[[#This Row],[CRÉD. 2]],ActividadesCom[[#This Row],[CRÉD. 3]],ActividadesCom[[#This Row],[CRÉD. 4]],ActividadesCom[[#This Row],[CRÉD. 5]])</f>
        <v>6</v>
      </c>
      <c r="F44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44" s="5" t="str">
        <f>IF(ActividadesCom[[#This Row],[PROMEDIO]]="","",IF(ActividadesCom[[#This Row],[PROMEDIO]]&gt;=4,"EXCELENTE",IF(ActividadesCom[[#This Row],[PROMEDIO]]&gt;=3,"NOTABLE",IF(ActividadesCom[[#This Row],[PROMEDIO]]&gt;=2,"BUENO",IF(ActividadesCom[[#This Row],[PROMEDIO]]=1,"SUFICIENTE","")))))</f>
        <v>BUENO</v>
      </c>
      <c r="H444" s="5">
        <f>MAX(ActividadesCom[[#This Row],[PERÍODO 1]],ActividadesCom[[#This Row],[PERÍODO 2]],ActividadesCom[[#This Row],[PERÍODO 3]],ActividadesCom[[#This Row],[PERÍODO 4]],ActividadesCom[[#This Row],[PERÍODO 5]])</f>
        <v>20171</v>
      </c>
      <c r="I444" s="6" t="s">
        <v>239</v>
      </c>
      <c r="J444" s="5">
        <v>20151</v>
      </c>
      <c r="K444" s="5" t="s">
        <v>4265</v>
      </c>
      <c r="L444" s="5">
        <f>IF(ActividadesCom[[#This Row],[NIVEL 1]]&lt;&gt;0,VLOOKUP(ActividadesCom[[#This Row],[NIVEL 1]],Catálogo!A:B,2,FALSE),"")</f>
        <v>2</v>
      </c>
      <c r="M444" s="5">
        <v>1</v>
      </c>
      <c r="N444" s="6" t="s">
        <v>266</v>
      </c>
      <c r="O444" s="5">
        <v>20163</v>
      </c>
      <c r="P444" s="5" t="s">
        <v>4265</v>
      </c>
      <c r="Q444" s="5">
        <f>IF(ActividadesCom[[#This Row],[NIVEL 2]]&lt;&gt;0,VLOOKUP(ActividadesCom[[#This Row],[NIVEL 2]],Catálogo!A:B,2,FALSE),"")</f>
        <v>2</v>
      </c>
      <c r="R444" s="5">
        <v>1</v>
      </c>
      <c r="S444" s="6" t="s">
        <v>265</v>
      </c>
      <c r="T444" s="5">
        <v>20163</v>
      </c>
      <c r="U444" s="5" t="s">
        <v>4265</v>
      </c>
      <c r="V444" s="5">
        <f>IF(ActividadesCom[[#This Row],[NIVEL 3]]&lt;&gt;0,VLOOKUP(ActividadesCom[[#This Row],[NIVEL 3]],Catálogo!A:B,2,FALSE),"")</f>
        <v>2</v>
      </c>
      <c r="W444" s="5">
        <v>1</v>
      </c>
      <c r="X444" s="6" t="s">
        <v>357</v>
      </c>
      <c r="Y444" s="5">
        <v>20171</v>
      </c>
      <c r="Z444" s="5" t="s">
        <v>4265</v>
      </c>
      <c r="AA444" s="5">
        <f>IF(ActividadesCom[[#This Row],[NIVEL 4]]&lt;&gt;0,VLOOKUP(ActividadesCom[[#This Row],[NIVEL 4]],Catálogo!A:B,2,FALSE),"")</f>
        <v>2</v>
      </c>
      <c r="AB444" s="5">
        <v>1</v>
      </c>
      <c r="AC444" s="6" t="s">
        <v>671</v>
      </c>
      <c r="AD444" s="5" t="s">
        <v>525</v>
      </c>
      <c r="AE444" s="5" t="s">
        <v>4265</v>
      </c>
      <c r="AF444" s="5">
        <f>IF(ActividadesCom[[#This Row],[NIVEL 5]]&lt;&gt;0,VLOOKUP(ActividadesCom[[#This Row],[NIVEL 5]],Catálogo!A:B,2,FALSE),"")</f>
        <v>2</v>
      </c>
      <c r="AG444" s="5">
        <v>2</v>
      </c>
      <c r="AH444" s="2"/>
      <c r="AI444" s="2"/>
    </row>
    <row r="445" spans="1:35" ht="91" x14ac:dyDescent="0.2">
      <c r="A445" s="5" t="s">
        <v>4766</v>
      </c>
      <c r="B445" s="7">
        <v>14470075</v>
      </c>
      <c r="C445" s="10" t="s">
        <v>1797</v>
      </c>
      <c r="D445" s="7" t="s">
        <v>1250</v>
      </c>
      <c r="E445" s="5">
        <f>SUM(ActividadesCom[[#This Row],[CRÉD. 1]],ActividadesCom[[#This Row],[CRÉD. 2]],ActividadesCom[[#This Row],[CRÉD. 3]],ActividadesCom[[#This Row],[CRÉD. 4]],ActividadesCom[[#This Row],[CRÉD. 5]])</f>
        <v>5</v>
      </c>
      <c r="F44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45" s="5" t="str">
        <f>IF(ActividadesCom[[#This Row],[PROMEDIO]]="","",IF(ActividadesCom[[#This Row],[PROMEDIO]]&gt;=4,"EXCELENTE",IF(ActividadesCom[[#This Row],[PROMEDIO]]&gt;=3,"NOTABLE",IF(ActividadesCom[[#This Row],[PROMEDIO]]&gt;=2,"BUENO",IF(ActividadesCom[[#This Row],[PROMEDIO]]=1,"SUFICIENTE","")))))</f>
        <v>BUENO</v>
      </c>
      <c r="H445" s="5">
        <f>MAX(ActividadesCom[[#This Row],[PERÍODO 1]],ActividadesCom[[#This Row],[PERÍODO 2]],ActividadesCom[[#This Row],[PERÍODO 3]],ActividadesCom[[#This Row],[PERÍODO 4]],ActividadesCom[[#This Row],[PERÍODO 5]])</f>
        <v>20181</v>
      </c>
      <c r="I445" s="6" t="s">
        <v>648</v>
      </c>
      <c r="J445" s="5">
        <v>20181</v>
      </c>
      <c r="K445" s="5" t="s">
        <v>4265</v>
      </c>
      <c r="L445" s="5">
        <f>IF(ActividadesCom[[#This Row],[NIVEL 1]]&lt;&gt;0,VLOOKUP(ActividadesCom[[#This Row],[NIVEL 1]],Catálogo!A:B,2,FALSE),"")</f>
        <v>2</v>
      </c>
      <c r="M445" s="5">
        <v>1</v>
      </c>
      <c r="N445" s="6" t="s">
        <v>649</v>
      </c>
      <c r="O445" s="5">
        <v>20171</v>
      </c>
      <c r="P445" s="5" t="s">
        <v>4265</v>
      </c>
      <c r="Q445" s="5">
        <f>IF(ActividadesCom[[#This Row],[NIVEL 2]]&lt;&gt;0,VLOOKUP(ActividadesCom[[#This Row],[NIVEL 2]],Catálogo!A:B,2,FALSE),"")</f>
        <v>2</v>
      </c>
      <c r="R445" s="5">
        <v>1</v>
      </c>
      <c r="S445" s="6" t="s">
        <v>652</v>
      </c>
      <c r="T445" s="5">
        <v>20171</v>
      </c>
      <c r="U445" s="5" t="s">
        <v>4265</v>
      </c>
      <c r="V445" s="5">
        <f>IF(ActividadesCom[[#This Row],[NIVEL 3]]&lt;&gt;0,VLOOKUP(ActividadesCom[[#This Row],[NIVEL 3]],Catálogo!A:B,2,FALSE),"")</f>
        <v>2</v>
      </c>
      <c r="W445" s="5">
        <v>1</v>
      </c>
      <c r="X445" s="6" t="s">
        <v>5</v>
      </c>
      <c r="Y445" s="5">
        <v>20171</v>
      </c>
      <c r="Z445" s="5" t="s">
        <v>4265</v>
      </c>
      <c r="AA445" s="5">
        <f>IF(ActividadesCom[[#This Row],[NIVEL 4]]&lt;&gt;0,VLOOKUP(ActividadesCom[[#This Row],[NIVEL 4]],Catálogo!A:B,2,FALSE),"")</f>
        <v>2</v>
      </c>
      <c r="AB445" s="5">
        <v>1</v>
      </c>
      <c r="AC445" s="6" t="s">
        <v>42</v>
      </c>
      <c r="AD445" s="5">
        <v>20143</v>
      </c>
      <c r="AE445" s="5" t="s">
        <v>4265</v>
      </c>
      <c r="AF445" s="5">
        <f>IF(ActividadesCom[[#This Row],[NIVEL 5]]&lt;&gt;0,VLOOKUP(ActividadesCom[[#This Row],[NIVEL 5]],Catálogo!A:B,2,FALSE),"")</f>
        <v>2</v>
      </c>
      <c r="AG445" s="5">
        <v>1</v>
      </c>
      <c r="AH445" s="2"/>
      <c r="AI445" s="2"/>
    </row>
    <row r="446" spans="1:35" ht="65" x14ac:dyDescent="0.2">
      <c r="A446" s="5" t="s">
        <v>4766</v>
      </c>
      <c r="B446" s="7">
        <v>14470076</v>
      </c>
      <c r="C446" s="10" t="s">
        <v>1798</v>
      </c>
      <c r="D446" s="7" t="s">
        <v>1250</v>
      </c>
      <c r="E446" s="5">
        <f>SUM(ActividadesCom[[#This Row],[CRÉD. 1]],ActividadesCom[[#This Row],[CRÉD. 2]],ActividadesCom[[#This Row],[CRÉD. 3]],ActividadesCom[[#This Row],[CRÉD. 4]],ActividadesCom[[#This Row],[CRÉD. 5]])</f>
        <v>6</v>
      </c>
      <c r="F44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46" s="5" t="str">
        <f>IF(ActividadesCom[[#This Row],[PROMEDIO]]="","",IF(ActividadesCom[[#This Row],[PROMEDIO]]&gt;=4,"EXCELENTE",IF(ActividadesCom[[#This Row],[PROMEDIO]]&gt;=3,"NOTABLE",IF(ActividadesCom[[#This Row],[PROMEDIO]]&gt;=2,"BUENO",IF(ActividadesCom[[#This Row],[PROMEDIO]]=1,"SUFICIENTE","")))))</f>
        <v>BUENO</v>
      </c>
      <c r="H446" s="5">
        <f>MAX(ActividadesCom[[#This Row],[PERÍODO 1]],ActividadesCom[[#This Row],[PERÍODO 2]],ActividadesCom[[#This Row],[PERÍODO 3]],ActividadesCom[[#This Row],[PERÍODO 4]],ActividadesCom[[#This Row],[PERÍODO 5]])</f>
        <v>20173</v>
      </c>
      <c r="I446" s="6" t="s">
        <v>266</v>
      </c>
      <c r="J446" s="5">
        <v>20163</v>
      </c>
      <c r="K446" s="5" t="s">
        <v>4265</v>
      </c>
      <c r="L446" s="5">
        <f>IF(ActividadesCom[[#This Row],[NIVEL 1]]&lt;&gt;0,VLOOKUP(ActividadesCom[[#This Row],[NIVEL 1]],Catálogo!A:B,2,FALSE),"")</f>
        <v>2</v>
      </c>
      <c r="M446" s="5">
        <v>1</v>
      </c>
      <c r="N446" s="6" t="s">
        <v>265</v>
      </c>
      <c r="O446" s="5">
        <v>20163</v>
      </c>
      <c r="P446" s="5" t="s">
        <v>4265</v>
      </c>
      <c r="Q446" s="5">
        <f>IF(ActividadesCom[[#This Row],[NIVEL 2]]&lt;&gt;0,VLOOKUP(ActividadesCom[[#This Row],[NIVEL 2]],Catálogo!A:B,2,FALSE),"")</f>
        <v>2</v>
      </c>
      <c r="R446" s="5">
        <v>1</v>
      </c>
      <c r="S446" s="6" t="s">
        <v>259</v>
      </c>
      <c r="T446" s="5">
        <v>20173</v>
      </c>
      <c r="U446" s="5" t="s">
        <v>4265</v>
      </c>
      <c r="V446" s="5">
        <f>IF(ActividadesCom[[#This Row],[NIVEL 3]]&lt;&gt;0,VLOOKUP(ActividadesCom[[#This Row],[NIVEL 3]],Catálogo!A:B,2,FALSE),"")</f>
        <v>2</v>
      </c>
      <c r="W446" s="5">
        <v>1</v>
      </c>
      <c r="X446" s="6" t="s">
        <v>258</v>
      </c>
      <c r="Y446" s="5">
        <v>20171</v>
      </c>
      <c r="Z446" s="5" t="s">
        <v>4265</v>
      </c>
      <c r="AA446" s="5">
        <f>IF(ActividadesCom[[#This Row],[NIVEL 4]]&lt;&gt;0,VLOOKUP(ActividadesCom[[#This Row],[NIVEL 4]],Catálogo!A:B,2,FALSE),"")</f>
        <v>2</v>
      </c>
      <c r="AB446" s="5">
        <v>1</v>
      </c>
      <c r="AC446" s="6" t="s">
        <v>93</v>
      </c>
      <c r="AD446" s="5" t="s">
        <v>50</v>
      </c>
      <c r="AE446" s="5" t="s">
        <v>4265</v>
      </c>
      <c r="AF446" s="5">
        <f>IF(ActividadesCom[[#This Row],[NIVEL 5]]&lt;&gt;0,VLOOKUP(ActividadesCom[[#This Row],[NIVEL 5]],Catálogo!A:B,2,FALSE),"")</f>
        <v>2</v>
      </c>
      <c r="AG446" s="5">
        <v>2</v>
      </c>
      <c r="AH446" s="2"/>
      <c r="AI446" s="2"/>
    </row>
    <row r="447" spans="1:35" ht="130" x14ac:dyDescent="0.2">
      <c r="A447" s="5" t="s">
        <v>4763</v>
      </c>
      <c r="B447" s="7">
        <v>14470077</v>
      </c>
      <c r="C447" s="10" t="s">
        <v>1680</v>
      </c>
      <c r="D447" s="7" t="s">
        <v>1250</v>
      </c>
      <c r="E447" s="5">
        <f>SUM(ActividadesCom[[#This Row],[CRÉD. 1]],ActividadesCom[[#This Row],[CRÉD. 2]],ActividadesCom[[#This Row],[CRÉD. 3]],ActividadesCom[[#This Row],[CRÉD. 4]],ActividadesCom[[#This Row],[CRÉD. 5]])</f>
        <v>4</v>
      </c>
      <c r="F4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47" s="5" t="str">
        <f>IF(ActividadesCom[[#This Row],[PROMEDIO]]="","",IF(ActividadesCom[[#This Row],[PROMEDIO]]&gt;=4,"EXCELENTE",IF(ActividadesCom[[#This Row],[PROMEDIO]]&gt;=3,"NOTABLE",IF(ActividadesCom[[#This Row],[PROMEDIO]]&gt;=2,"BUENO",IF(ActividadesCom[[#This Row],[PROMEDIO]]=1,"SUFICIENTE","")))))</f>
        <v/>
      </c>
      <c r="H447" s="5">
        <f>MAX(ActividadesCom[[#This Row],[PERÍODO 1]],ActividadesCom[[#This Row],[PERÍODO 2]],ActividadesCom[[#This Row],[PERÍODO 3]],ActividadesCom[[#This Row],[PERÍODO 4]],ActividadesCom[[#This Row],[PERÍODO 5]])</f>
        <v>20183</v>
      </c>
      <c r="I447" s="6" t="s">
        <v>1057</v>
      </c>
      <c r="J447" s="5" t="s">
        <v>1142</v>
      </c>
      <c r="K447" s="5" t="s">
        <v>4265</v>
      </c>
      <c r="L447" s="5">
        <f>IF(ActividadesCom[[#This Row],[NIVEL 1]]&lt;&gt;0,VLOOKUP(ActividadesCom[[#This Row],[NIVEL 1]],Catálogo!A:B,2,FALSE),"")</f>
        <v>2</v>
      </c>
      <c r="M447" s="5"/>
      <c r="N447" s="6" t="s">
        <v>961</v>
      </c>
      <c r="O447" s="5" t="s">
        <v>1150</v>
      </c>
      <c r="P447" s="5" t="s">
        <v>4265</v>
      </c>
      <c r="Q447" s="5">
        <f>IF(ActividadesCom[[#This Row],[NIVEL 2]]&lt;&gt;0,VLOOKUP(ActividadesCom[[#This Row],[NIVEL 2]],Catálogo!A:B,2,FALSE),"")</f>
        <v>2</v>
      </c>
      <c r="R447" s="5"/>
      <c r="S447" s="6" t="s">
        <v>1186</v>
      </c>
      <c r="T447" s="5">
        <v>20173</v>
      </c>
      <c r="U447" s="5" t="s">
        <v>4265</v>
      </c>
      <c r="V447" s="5">
        <f>IF(ActividadesCom[[#This Row],[NIVEL 3]]&lt;&gt;0,VLOOKUP(ActividadesCom[[#This Row],[NIVEL 3]],Catálogo!A:B,2,FALSE),"")</f>
        <v>2</v>
      </c>
      <c r="W447" s="5">
        <v>1</v>
      </c>
      <c r="X447" s="6" t="s">
        <v>4717</v>
      </c>
      <c r="Y447" s="5">
        <v>20183</v>
      </c>
      <c r="Z447" s="5" t="s">
        <v>4263</v>
      </c>
      <c r="AA447" s="5">
        <f>IF(ActividadesCom[[#This Row],[NIVEL 4]]&lt;&gt;0,VLOOKUP(ActividadesCom[[#This Row],[NIVEL 4]],Catálogo!A:B,2,FALSE),"")</f>
        <v>4</v>
      </c>
      <c r="AB447" s="5">
        <v>1</v>
      </c>
      <c r="AC447" s="6" t="s">
        <v>2</v>
      </c>
      <c r="AD447" s="5" t="s">
        <v>50</v>
      </c>
      <c r="AE447" s="5" t="s">
        <v>4265</v>
      </c>
      <c r="AF447" s="5">
        <f>IF(ActividadesCom[[#This Row],[NIVEL 5]]&lt;&gt;0,VLOOKUP(ActividadesCom[[#This Row],[NIVEL 5]],Catálogo!A:B,2,FALSE),"")</f>
        <v>2</v>
      </c>
      <c r="AG447" s="5">
        <v>2</v>
      </c>
      <c r="AH447" s="2"/>
      <c r="AI447" s="2"/>
    </row>
    <row r="448" spans="1:35" ht="130" x14ac:dyDescent="0.2">
      <c r="A448" s="5" t="s">
        <v>4766</v>
      </c>
      <c r="B448" s="7">
        <v>14470078</v>
      </c>
      <c r="C448" s="10" t="s">
        <v>1799</v>
      </c>
      <c r="D448" s="7" t="s">
        <v>1245</v>
      </c>
      <c r="E448" s="5">
        <f>SUM(ActividadesCom[[#This Row],[CRÉD. 1]],ActividadesCom[[#This Row],[CRÉD. 2]],ActividadesCom[[#This Row],[CRÉD. 3]],ActividadesCom[[#This Row],[CRÉD. 4]],ActividadesCom[[#This Row],[CRÉD. 5]])</f>
        <v>5</v>
      </c>
      <c r="F44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48" s="5" t="str">
        <f>IF(ActividadesCom[[#This Row],[PROMEDIO]]="","",IF(ActividadesCom[[#This Row],[PROMEDIO]]&gt;=4,"EXCELENTE",IF(ActividadesCom[[#This Row],[PROMEDIO]]&gt;=3,"NOTABLE",IF(ActividadesCom[[#This Row],[PROMEDIO]]&gt;=2,"BUENO",IF(ActividadesCom[[#This Row],[PROMEDIO]]=1,"SUFICIENTE","")))))</f>
        <v>BUENO</v>
      </c>
      <c r="H448" s="5">
        <f>MAX(ActividadesCom[[#This Row],[PERÍODO 1]],ActividadesCom[[#This Row],[PERÍODO 2]],ActividadesCom[[#This Row],[PERÍODO 3]],ActividadesCom[[#This Row],[PERÍODO 4]],ActividadesCom[[#This Row],[PERÍODO 5]])</f>
        <v>20193</v>
      </c>
      <c r="I448" s="6" t="s">
        <v>931</v>
      </c>
      <c r="J448" s="5">
        <v>20191</v>
      </c>
      <c r="K448" s="5" t="s">
        <v>4265</v>
      </c>
      <c r="L448" s="5">
        <f>IF(ActividadesCom[[#This Row],[NIVEL 1]]&lt;&gt;0,VLOOKUP(ActividadesCom[[#This Row],[NIVEL 1]],Catálogo!A:B,2,FALSE),"")</f>
        <v>2</v>
      </c>
      <c r="M448" s="5">
        <v>1</v>
      </c>
      <c r="N448" s="6" t="s">
        <v>1087</v>
      </c>
      <c r="O448" s="5">
        <v>20193</v>
      </c>
      <c r="P448" s="5" t="s">
        <v>4265</v>
      </c>
      <c r="Q448" s="5">
        <f>IF(ActividadesCom[[#This Row],[NIVEL 2]]&lt;&gt;0,VLOOKUP(ActividadesCom[[#This Row],[NIVEL 2]],Catálogo!A:B,2,FALSE),"")</f>
        <v>2</v>
      </c>
      <c r="R448" s="5">
        <v>1</v>
      </c>
      <c r="S448" s="6" t="s">
        <v>1096</v>
      </c>
      <c r="T448" s="5">
        <v>20183</v>
      </c>
      <c r="U448" s="5" t="s">
        <v>4265</v>
      </c>
      <c r="V448" s="5">
        <f>IF(ActividadesCom[[#This Row],[NIVEL 3]]&lt;&gt;0,VLOOKUP(ActividadesCom[[#This Row],[NIVEL 3]],Catálogo!A:B,2,FALSE),"")</f>
        <v>2</v>
      </c>
      <c r="W448" s="5">
        <v>1</v>
      </c>
      <c r="X448" s="6" t="s">
        <v>1159</v>
      </c>
      <c r="Y448" s="5">
        <v>20181</v>
      </c>
      <c r="Z448" s="5" t="s">
        <v>4265</v>
      </c>
      <c r="AA448" s="5">
        <f>IF(ActividadesCom[[#This Row],[NIVEL 4]]&lt;&gt;0,VLOOKUP(ActividadesCom[[#This Row],[NIVEL 4]],Catálogo!A:B,2,FALSE),"")</f>
        <v>2</v>
      </c>
      <c r="AB448" s="5">
        <v>1</v>
      </c>
      <c r="AC448" s="6" t="s">
        <v>6</v>
      </c>
      <c r="AD448" s="5">
        <v>20143</v>
      </c>
      <c r="AE448" s="5" t="s">
        <v>4265</v>
      </c>
      <c r="AF448" s="5">
        <f>IF(ActividadesCom[[#This Row],[NIVEL 5]]&lt;&gt;0,VLOOKUP(ActividadesCom[[#This Row],[NIVEL 5]],Catálogo!A:B,2,FALSE),"")</f>
        <v>2</v>
      </c>
      <c r="AG448" s="5">
        <v>1</v>
      </c>
      <c r="AH448" s="2"/>
      <c r="AI448" s="2"/>
    </row>
    <row r="449" spans="1:35" ht="104" x14ac:dyDescent="0.2">
      <c r="A449" s="5" t="s">
        <v>4763</v>
      </c>
      <c r="B449" s="7">
        <v>14470079</v>
      </c>
      <c r="C449" s="10" t="s">
        <v>1681</v>
      </c>
      <c r="D449" s="7" t="s">
        <v>1250</v>
      </c>
      <c r="E449" s="5">
        <f>SUM(ActividadesCom[[#This Row],[CRÉD. 1]],ActividadesCom[[#This Row],[CRÉD. 2]],ActividadesCom[[#This Row],[CRÉD. 3]],ActividadesCom[[#This Row],[CRÉD. 4]],ActividadesCom[[#This Row],[CRÉD. 5]])</f>
        <v>5</v>
      </c>
      <c r="F44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49" s="5" t="str">
        <f>IF(ActividadesCom[[#This Row],[PROMEDIO]]="","",IF(ActividadesCom[[#This Row],[PROMEDIO]]&gt;=4,"EXCELENTE",IF(ActividadesCom[[#This Row],[PROMEDIO]]&gt;=3,"NOTABLE",IF(ActividadesCom[[#This Row],[PROMEDIO]]&gt;=2,"BUENO",IF(ActividadesCom[[#This Row],[PROMEDIO]]=1,"SUFICIENTE","")))))</f>
        <v>BUENO</v>
      </c>
      <c r="H449" s="5">
        <f>MAX(ActividadesCom[[#This Row],[PERÍODO 1]],ActividadesCom[[#This Row],[PERÍODO 2]],ActividadesCom[[#This Row],[PERÍODO 3]],ActividadesCom[[#This Row],[PERÍODO 4]],ActividadesCom[[#This Row],[PERÍODO 5]])</f>
        <v>20173</v>
      </c>
      <c r="I449" s="6" t="s">
        <v>593</v>
      </c>
      <c r="J449" s="5">
        <v>20171</v>
      </c>
      <c r="K449" s="5" t="s">
        <v>4265</v>
      </c>
      <c r="L449" s="5">
        <f>IF(ActividadesCom[[#This Row],[NIVEL 1]]&lt;&gt;0,VLOOKUP(ActividadesCom[[#This Row],[NIVEL 1]],Catálogo!A:B,2,FALSE),"")</f>
        <v>2</v>
      </c>
      <c r="M449" s="5">
        <v>1</v>
      </c>
      <c r="N449" s="6" t="s">
        <v>425</v>
      </c>
      <c r="O449" s="5">
        <v>20173</v>
      </c>
      <c r="P449" s="5" t="s">
        <v>4265</v>
      </c>
      <c r="Q449" s="5">
        <f>IF(ActividadesCom[[#This Row],[NIVEL 2]]&lt;&gt;0,VLOOKUP(ActividadesCom[[#This Row],[NIVEL 2]],Catálogo!A:B,2,FALSE),"")</f>
        <v>2</v>
      </c>
      <c r="R449" s="5">
        <v>1</v>
      </c>
      <c r="S449" s="6" t="s">
        <v>580</v>
      </c>
      <c r="T449" s="5">
        <v>20151</v>
      </c>
      <c r="U449" s="5" t="s">
        <v>4265</v>
      </c>
      <c r="V449" s="5">
        <f>IF(ActividadesCom[[#This Row],[NIVEL 3]]&lt;&gt;0,VLOOKUP(ActividadesCom[[#This Row],[NIVEL 3]],Catálogo!A:B,2,FALSE),"")</f>
        <v>2</v>
      </c>
      <c r="W449" s="5">
        <v>1</v>
      </c>
      <c r="X449" s="6"/>
      <c r="Y449" s="5"/>
      <c r="Z449" s="5"/>
      <c r="AA449" s="5" t="str">
        <f>IF(ActividadesCom[[#This Row],[NIVEL 4]]&lt;&gt;0,VLOOKUP(ActividadesCom[[#This Row],[NIVEL 4]],Catálogo!A:B,2,FALSE),"")</f>
        <v/>
      </c>
      <c r="AB449" s="5"/>
      <c r="AC449" s="6" t="s">
        <v>677</v>
      </c>
      <c r="AD449" s="5" t="s">
        <v>223</v>
      </c>
      <c r="AE449" s="5" t="s">
        <v>4265</v>
      </c>
      <c r="AF449" s="5">
        <f>IF(ActividadesCom[[#This Row],[NIVEL 5]]&lt;&gt;0,VLOOKUP(ActividadesCom[[#This Row],[NIVEL 5]],Catálogo!A:B,2,FALSE),"")</f>
        <v>2</v>
      </c>
      <c r="AG449" s="5">
        <v>2</v>
      </c>
      <c r="AH449" s="2"/>
      <c r="AI449" s="2"/>
    </row>
    <row r="450" spans="1:35" ht="91" x14ac:dyDescent="0.2">
      <c r="A450" s="5" t="s">
        <v>4766</v>
      </c>
      <c r="B450" s="7">
        <v>14470080</v>
      </c>
      <c r="C450" s="10" t="s">
        <v>1800</v>
      </c>
      <c r="D450" s="7" t="s">
        <v>1245</v>
      </c>
      <c r="E450" s="5">
        <f>SUM(ActividadesCom[[#This Row],[CRÉD. 1]],ActividadesCom[[#This Row],[CRÉD. 2]],ActividadesCom[[#This Row],[CRÉD. 3]],ActividadesCom[[#This Row],[CRÉD. 4]],ActividadesCom[[#This Row],[CRÉD. 5]])</f>
        <v>5</v>
      </c>
      <c r="F45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50" s="5" t="str">
        <f>IF(ActividadesCom[[#This Row],[PROMEDIO]]="","",IF(ActividadesCom[[#This Row],[PROMEDIO]]&gt;=4,"EXCELENTE",IF(ActividadesCom[[#This Row],[PROMEDIO]]&gt;=3,"NOTABLE",IF(ActividadesCom[[#This Row],[PROMEDIO]]&gt;=2,"BUENO",IF(ActividadesCom[[#This Row],[PROMEDIO]]=1,"SUFICIENTE","")))))</f>
        <v>BUENO</v>
      </c>
      <c r="H450" s="5">
        <f>MAX(ActividadesCom[[#This Row],[PERÍODO 1]],ActividadesCom[[#This Row],[PERÍODO 2]],ActividadesCom[[#This Row],[PERÍODO 3]],ActividadesCom[[#This Row],[PERÍODO 4]],ActividadesCom[[#This Row],[PERÍODO 5]])</f>
        <v>20171</v>
      </c>
      <c r="I450" s="6" t="s">
        <v>375</v>
      </c>
      <c r="J450" s="5">
        <v>20171</v>
      </c>
      <c r="K450" s="5" t="s">
        <v>4265</v>
      </c>
      <c r="L450" s="5">
        <f>IF(ActividadesCom[[#This Row],[NIVEL 1]]&lt;&gt;0,VLOOKUP(ActividadesCom[[#This Row],[NIVEL 1]],Catálogo!A:B,2,FALSE),"")</f>
        <v>2</v>
      </c>
      <c r="M450" s="5">
        <v>1</v>
      </c>
      <c r="N450" s="6" t="s">
        <v>38</v>
      </c>
      <c r="O450" s="5">
        <v>20151</v>
      </c>
      <c r="P450" s="5" t="s">
        <v>4265</v>
      </c>
      <c r="Q450" s="5">
        <f>IF(ActividadesCom[[#This Row],[NIVEL 2]]&lt;&gt;0,VLOOKUP(ActividadesCom[[#This Row],[NIVEL 2]],Catálogo!A:B,2,FALSE),"")</f>
        <v>2</v>
      </c>
      <c r="R450" s="5">
        <v>1</v>
      </c>
      <c r="S450" s="6" t="s">
        <v>239</v>
      </c>
      <c r="T450" s="5">
        <v>20151</v>
      </c>
      <c r="U450" s="5" t="s">
        <v>4265</v>
      </c>
      <c r="V450" s="5">
        <f>IF(ActividadesCom[[#This Row],[NIVEL 3]]&lt;&gt;0,VLOOKUP(ActividadesCom[[#This Row],[NIVEL 3]],Catálogo!A:B,2,FALSE),"")</f>
        <v>2</v>
      </c>
      <c r="W450" s="5">
        <v>2</v>
      </c>
      <c r="X450" s="6"/>
      <c r="Y450" s="5"/>
      <c r="Z450" s="5"/>
      <c r="AA450" s="5" t="str">
        <f>IF(ActividadesCom[[#This Row],[NIVEL 4]]&lt;&gt;0,VLOOKUP(ActividadesCom[[#This Row],[NIVEL 4]],Catálogo!A:B,2,FALSE),"")</f>
        <v/>
      </c>
      <c r="AB450" s="5"/>
      <c r="AC450" s="6" t="s">
        <v>112</v>
      </c>
      <c r="AD450" s="5">
        <v>20163</v>
      </c>
      <c r="AE450" s="5" t="s">
        <v>4265</v>
      </c>
      <c r="AF450" s="5">
        <f>IF(ActividadesCom[[#This Row],[NIVEL 5]]&lt;&gt;0,VLOOKUP(ActividadesCom[[#This Row],[NIVEL 5]],Catálogo!A:B,2,FALSE),"")</f>
        <v>2</v>
      </c>
      <c r="AG450" s="5">
        <v>1</v>
      </c>
      <c r="AH450" s="2"/>
      <c r="AI450" s="2"/>
    </row>
    <row r="451" spans="1:35" ht="169" x14ac:dyDescent="0.2">
      <c r="A451" s="5" t="s">
        <v>4763</v>
      </c>
      <c r="B451" s="7">
        <v>14470082</v>
      </c>
      <c r="C451" s="10" t="s">
        <v>1682</v>
      </c>
      <c r="D451" s="7" t="s">
        <v>1250</v>
      </c>
      <c r="E451" s="5">
        <f>SUM(ActividadesCom[[#This Row],[CRÉD. 1]],ActividadesCom[[#This Row],[CRÉD. 2]],ActividadesCom[[#This Row],[CRÉD. 3]],ActividadesCom[[#This Row],[CRÉD. 4]],ActividadesCom[[#This Row],[CRÉD. 5]])</f>
        <v>5</v>
      </c>
      <c r="F45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51" s="5" t="str">
        <f>IF(ActividadesCom[[#This Row],[PROMEDIO]]="","",IF(ActividadesCom[[#This Row],[PROMEDIO]]&gt;=4,"EXCELENTE",IF(ActividadesCom[[#This Row],[PROMEDIO]]&gt;=3,"NOTABLE",IF(ActividadesCom[[#This Row],[PROMEDIO]]&gt;=2,"BUENO",IF(ActividadesCom[[#This Row],[PROMEDIO]]=1,"SUFICIENTE","")))))</f>
        <v>BUENO</v>
      </c>
      <c r="H451" s="5">
        <f>MAX(ActividadesCom[[#This Row],[PERÍODO 1]],ActividadesCom[[#This Row],[PERÍODO 2]],ActividadesCom[[#This Row],[PERÍODO 3]],ActividadesCom[[#This Row],[PERÍODO 4]],ActividadesCom[[#This Row],[PERÍODO 5]])</f>
        <v>20181</v>
      </c>
      <c r="I451" s="6" t="s">
        <v>576</v>
      </c>
      <c r="J451" s="5">
        <v>20181</v>
      </c>
      <c r="K451" s="5" t="s">
        <v>4265</v>
      </c>
      <c r="L451" s="5">
        <f>IF(ActividadesCom[[#This Row],[NIVEL 1]]&lt;&gt;0,VLOOKUP(ActividadesCom[[#This Row],[NIVEL 1]],Catálogo!A:B,2,FALSE),"")</f>
        <v>2</v>
      </c>
      <c r="M451" s="5">
        <v>1</v>
      </c>
      <c r="N451" s="6" t="s">
        <v>577</v>
      </c>
      <c r="O451" s="5">
        <v>20161</v>
      </c>
      <c r="P451" s="5" t="s">
        <v>4265</v>
      </c>
      <c r="Q451" s="5">
        <f>IF(ActividadesCom[[#This Row],[NIVEL 2]]&lt;&gt;0,VLOOKUP(ActividadesCom[[#This Row],[NIVEL 2]],Catálogo!A:B,2,FALSE),"")</f>
        <v>2</v>
      </c>
      <c r="R451" s="5">
        <v>1</v>
      </c>
      <c r="S451" s="6" t="s">
        <v>578</v>
      </c>
      <c r="T451" s="5">
        <v>20161</v>
      </c>
      <c r="U451" s="5" t="s">
        <v>4265</v>
      </c>
      <c r="V451" s="5">
        <f>IF(ActividadesCom[[#This Row],[NIVEL 3]]&lt;&gt;0,VLOOKUP(ActividadesCom[[#This Row],[NIVEL 3]],Catálogo!A:B,2,FALSE),"")</f>
        <v>2</v>
      </c>
      <c r="W451" s="5">
        <v>1</v>
      </c>
      <c r="X451" s="6"/>
      <c r="Y451" s="5"/>
      <c r="Z451" s="5"/>
      <c r="AA451" s="5" t="str">
        <f>IF(ActividadesCom[[#This Row],[NIVEL 4]]&lt;&gt;0,VLOOKUP(ActividadesCom[[#This Row],[NIVEL 4]],Catálogo!A:B,2,FALSE),"")</f>
        <v/>
      </c>
      <c r="AB451" s="5"/>
      <c r="AC451" s="6" t="s">
        <v>597</v>
      </c>
      <c r="AD451" s="5" t="s">
        <v>598</v>
      </c>
      <c r="AE451" s="5" t="s">
        <v>4265</v>
      </c>
      <c r="AF451" s="5">
        <f>IF(ActividadesCom[[#This Row],[NIVEL 5]]&lt;&gt;0,VLOOKUP(ActividadesCom[[#This Row],[NIVEL 5]],Catálogo!A:B,2,FALSE),"")</f>
        <v>2</v>
      </c>
      <c r="AG451" s="5">
        <v>2</v>
      </c>
      <c r="AH451" s="2"/>
      <c r="AI451" s="2"/>
    </row>
    <row r="452" spans="1:35" ht="104" x14ac:dyDescent="0.2">
      <c r="A452" s="5" t="s">
        <v>4766</v>
      </c>
      <c r="B452" s="7">
        <v>14470083</v>
      </c>
      <c r="C452" s="10" t="s">
        <v>1801</v>
      </c>
      <c r="D452" s="7" t="s">
        <v>1245</v>
      </c>
      <c r="E452" s="5">
        <f>SUM(ActividadesCom[[#This Row],[CRÉD. 1]],ActividadesCom[[#This Row],[CRÉD. 2]],ActividadesCom[[#This Row],[CRÉD. 3]],ActividadesCom[[#This Row],[CRÉD. 4]],ActividadesCom[[#This Row],[CRÉD. 5]])</f>
        <v>5</v>
      </c>
      <c r="F45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52" s="5" t="str">
        <f>IF(ActividadesCom[[#This Row],[PROMEDIO]]="","",IF(ActividadesCom[[#This Row],[PROMEDIO]]&gt;=4,"EXCELENTE",IF(ActividadesCom[[#This Row],[PROMEDIO]]&gt;=3,"NOTABLE",IF(ActividadesCom[[#This Row],[PROMEDIO]]&gt;=2,"BUENO",IF(ActividadesCom[[#This Row],[PROMEDIO]]=1,"SUFICIENTE","")))))</f>
        <v>BUENO</v>
      </c>
      <c r="H452" s="5">
        <f>MAX(ActividadesCom[[#This Row],[PERÍODO 1]],ActividadesCom[[#This Row],[PERÍODO 2]],ActividadesCom[[#This Row],[PERÍODO 3]],ActividadesCom[[#This Row],[PERÍODO 4]],ActividadesCom[[#This Row],[PERÍODO 5]])</f>
        <v>20193</v>
      </c>
      <c r="I452" s="6" t="s">
        <v>931</v>
      </c>
      <c r="J452" s="5">
        <v>20191</v>
      </c>
      <c r="K452" s="5" t="s">
        <v>4265</v>
      </c>
      <c r="L452" s="5">
        <f>IF(ActividadesCom[[#This Row],[NIVEL 1]]&lt;&gt;0,VLOOKUP(ActividadesCom[[#This Row],[NIVEL 1]],Catálogo!A:B,2,FALSE),"")</f>
        <v>2</v>
      </c>
      <c r="M452" s="5">
        <v>1</v>
      </c>
      <c r="N452" s="6" t="s">
        <v>1087</v>
      </c>
      <c r="O452" s="5">
        <v>20193</v>
      </c>
      <c r="P452" s="5" t="s">
        <v>4265</v>
      </c>
      <c r="Q452" s="5">
        <f>IF(ActividadesCom[[#This Row],[NIVEL 2]]&lt;&gt;0,VLOOKUP(ActividadesCom[[#This Row],[NIVEL 2]],Catálogo!A:B,2,FALSE),"")</f>
        <v>2</v>
      </c>
      <c r="R452" s="5">
        <v>1</v>
      </c>
      <c r="S452" s="6" t="s">
        <v>1159</v>
      </c>
      <c r="T452" s="5">
        <v>20181</v>
      </c>
      <c r="U452" s="5" t="s">
        <v>4265</v>
      </c>
      <c r="V452" s="5">
        <f>IF(ActividadesCom[[#This Row],[NIVEL 3]]&lt;&gt;0,VLOOKUP(ActividadesCom[[#This Row],[NIVEL 3]],Catálogo!A:B,2,FALSE),"")</f>
        <v>2</v>
      </c>
      <c r="W452" s="5">
        <v>1</v>
      </c>
      <c r="X452" s="6" t="s">
        <v>1172</v>
      </c>
      <c r="Y452" s="5">
        <v>20181</v>
      </c>
      <c r="Z452" s="5" t="s">
        <v>4265</v>
      </c>
      <c r="AA452" s="5">
        <f>IF(ActividadesCom[[#This Row],[NIVEL 4]]&lt;&gt;0,VLOOKUP(ActividadesCom[[#This Row],[NIVEL 4]],Catálogo!A:B,2,FALSE),"")</f>
        <v>2</v>
      </c>
      <c r="AB452" s="5">
        <v>1</v>
      </c>
      <c r="AC452" s="6" t="s">
        <v>6</v>
      </c>
      <c r="AD452" s="5">
        <v>20143</v>
      </c>
      <c r="AE452" s="5" t="s">
        <v>4265</v>
      </c>
      <c r="AF452" s="5">
        <f>IF(ActividadesCom[[#This Row],[NIVEL 5]]&lt;&gt;0,VLOOKUP(ActividadesCom[[#This Row],[NIVEL 5]],Catálogo!A:B,2,FALSE),"")</f>
        <v>2</v>
      </c>
      <c r="AG452" s="5">
        <v>1</v>
      </c>
      <c r="AH452" s="2"/>
      <c r="AI452" s="2"/>
    </row>
    <row r="453" spans="1:35" ht="130" x14ac:dyDescent="0.2">
      <c r="A453" s="5" t="s">
        <v>4763</v>
      </c>
      <c r="B453" s="7">
        <v>14470084</v>
      </c>
      <c r="C453" s="10" t="s">
        <v>1683</v>
      </c>
      <c r="D453" s="7" t="s">
        <v>1250</v>
      </c>
      <c r="E453" s="5">
        <f>SUM(ActividadesCom[[#This Row],[CRÉD. 1]],ActividadesCom[[#This Row],[CRÉD. 2]],ActividadesCom[[#This Row],[CRÉD. 3]],ActividadesCom[[#This Row],[CRÉD. 4]],ActividadesCom[[#This Row],[CRÉD. 5]])</f>
        <v>6</v>
      </c>
      <c r="F45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53" s="5" t="str">
        <f>IF(ActividadesCom[[#This Row],[PROMEDIO]]="","",IF(ActividadesCom[[#This Row],[PROMEDIO]]&gt;=4,"EXCELENTE",IF(ActividadesCom[[#This Row],[PROMEDIO]]&gt;=3,"NOTABLE",IF(ActividadesCom[[#This Row],[PROMEDIO]]&gt;=2,"BUENO",IF(ActividadesCom[[#This Row],[PROMEDIO]]=1,"SUFICIENTE","")))))</f>
        <v>BUENO</v>
      </c>
      <c r="H453" s="5">
        <f>MAX(ActividadesCom[[#This Row],[PERÍODO 1]],ActividadesCom[[#This Row],[PERÍODO 2]],ActividadesCom[[#This Row],[PERÍODO 3]],ActividadesCom[[#This Row],[PERÍODO 4]],ActividadesCom[[#This Row],[PERÍODO 5]])</f>
        <v>20193</v>
      </c>
      <c r="I453" s="6" t="s">
        <v>957</v>
      </c>
      <c r="J453" s="5">
        <v>20193</v>
      </c>
      <c r="K453" s="5" t="s">
        <v>4265</v>
      </c>
      <c r="L453" s="5">
        <f>IF(ActividadesCom[[#This Row],[NIVEL 1]]&lt;&gt;0,VLOOKUP(ActividadesCom[[#This Row],[NIVEL 1]],Catálogo!A:B,2,FALSE),"")</f>
        <v>2</v>
      </c>
      <c r="M453" s="5">
        <v>2</v>
      </c>
      <c r="N453" s="6" t="s">
        <v>1116</v>
      </c>
      <c r="O453" s="5">
        <v>20161</v>
      </c>
      <c r="P453" s="5" t="s">
        <v>4265</v>
      </c>
      <c r="Q453" s="5">
        <f>IF(ActividadesCom[[#This Row],[NIVEL 2]]&lt;&gt;0,VLOOKUP(ActividadesCom[[#This Row],[NIVEL 2]],Catálogo!A:B,2,FALSE),"")</f>
        <v>2</v>
      </c>
      <c r="R453" s="5">
        <v>1</v>
      </c>
      <c r="S453" s="6" t="s">
        <v>42</v>
      </c>
      <c r="T453" s="5">
        <v>20143</v>
      </c>
      <c r="U453" s="5" t="s">
        <v>4265</v>
      </c>
      <c r="V453" s="5">
        <f>IF(ActividadesCom[[#This Row],[NIVEL 3]]&lt;&gt;0,VLOOKUP(ActividadesCom[[#This Row],[NIVEL 3]],Catálogo!A:B,2,FALSE),"")</f>
        <v>2</v>
      </c>
      <c r="W453" s="5">
        <v>1</v>
      </c>
      <c r="X453" s="6" t="s">
        <v>42</v>
      </c>
      <c r="Y453" s="5">
        <v>20143</v>
      </c>
      <c r="Z453" s="5" t="s">
        <v>4265</v>
      </c>
      <c r="AA453" s="5">
        <f>IF(ActividadesCom[[#This Row],[NIVEL 4]]&lt;&gt;0,VLOOKUP(ActividadesCom[[#This Row],[NIVEL 4]],Catálogo!A:B,2,FALSE),"")</f>
        <v>2</v>
      </c>
      <c r="AB453" s="5">
        <v>1</v>
      </c>
      <c r="AC453" s="6" t="s">
        <v>112</v>
      </c>
      <c r="AD453" s="5">
        <v>20141</v>
      </c>
      <c r="AE453" s="5" t="s">
        <v>4265</v>
      </c>
      <c r="AF453" s="5">
        <f>IF(ActividadesCom[[#This Row],[NIVEL 5]]&lt;&gt;0,VLOOKUP(ActividadesCom[[#This Row],[NIVEL 5]],Catálogo!A:B,2,FALSE),"")</f>
        <v>2</v>
      </c>
      <c r="AG453" s="5">
        <v>1</v>
      </c>
      <c r="AH453" s="2"/>
      <c r="AI453" s="2"/>
    </row>
    <row r="454" spans="1:35" ht="117" x14ac:dyDescent="0.2">
      <c r="A454" s="5" t="s">
        <v>4766</v>
      </c>
      <c r="B454" s="7">
        <v>14470085</v>
      </c>
      <c r="C454" s="10" t="s">
        <v>1802</v>
      </c>
      <c r="D454" s="7" t="s">
        <v>1245</v>
      </c>
      <c r="E454" s="5">
        <f>SUM(ActividadesCom[[#This Row],[CRÉD. 1]],ActividadesCom[[#This Row],[CRÉD. 2]],ActividadesCom[[#This Row],[CRÉD. 3]],ActividadesCom[[#This Row],[CRÉD. 4]],ActividadesCom[[#This Row],[CRÉD. 5]])</f>
        <v>5</v>
      </c>
      <c r="F45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54" s="5" t="str">
        <f>IF(ActividadesCom[[#This Row],[PROMEDIO]]="","",IF(ActividadesCom[[#This Row],[PROMEDIO]]&gt;=4,"EXCELENTE",IF(ActividadesCom[[#This Row],[PROMEDIO]]&gt;=3,"NOTABLE",IF(ActividadesCom[[#This Row],[PROMEDIO]]&gt;=2,"BUENO",IF(ActividadesCom[[#This Row],[PROMEDIO]]=1,"SUFICIENTE","")))))</f>
        <v>BUENO</v>
      </c>
      <c r="H454" s="5">
        <f>MAX(ActividadesCom[[#This Row],[PERÍODO 1]],ActividadesCom[[#This Row],[PERÍODO 2]],ActividadesCom[[#This Row],[PERÍODO 3]],ActividadesCom[[#This Row],[PERÍODO 4]],ActividadesCom[[#This Row],[PERÍODO 5]])</f>
        <v>20181</v>
      </c>
      <c r="I454" s="6" t="s">
        <v>603</v>
      </c>
      <c r="J454" s="5">
        <v>20181</v>
      </c>
      <c r="K454" s="5" t="s">
        <v>4265</v>
      </c>
      <c r="L454" s="5">
        <f>IF(ActividadesCom[[#This Row],[NIVEL 1]]&lt;&gt;0,VLOOKUP(ActividadesCom[[#This Row],[NIVEL 1]],Catálogo!A:B,2,FALSE),"")</f>
        <v>2</v>
      </c>
      <c r="M454" s="5">
        <v>1</v>
      </c>
      <c r="N454" s="6" t="s">
        <v>588</v>
      </c>
      <c r="O454" s="5">
        <v>20181</v>
      </c>
      <c r="P454" s="5" t="s">
        <v>4265</v>
      </c>
      <c r="Q454" s="5">
        <f>IF(ActividadesCom[[#This Row],[NIVEL 2]]&lt;&gt;0,VLOOKUP(ActividadesCom[[#This Row],[NIVEL 2]],Catálogo!A:B,2,FALSE),"")</f>
        <v>2</v>
      </c>
      <c r="R454" s="5">
        <v>1</v>
      </c>
      <c r="S454" s="6" t="s">
        <v>560</v>
      </c>
      <c r="T454" s="5">
        <v>20171</v>
      </c>
      <c r="U454" s="5" t="s">
        <v>4265</v>
      </c>
      <c r="V454" s="5">
        <f>IF(ActividadesCom[[#This Row],[NIVEL 3]]&lt;&gt;0,VLOOKUP(ActividadesCom[[#This Row],[NIVEL 3]],Catálogo!A:B,2,FALSE),"")</f>
        <v>2</v>
      </c>
      <c r="W454" s="5">
        <v>2</v>
      </c>
      <c r="X454" s="6"/>
      <c r="Y454" s="5"/>
      <c r="Z454" s="5"/>
      <c r="AA454" s="5" t="str">
        <f>IF(ActividadesCom[[#This Row],[NIVEL 4]]&lt;&gt;0,VLOOKUP(ActividadesCom[[#This Row],[NIVEL 4]],Catálogo!A:B,2,FALSE),"")</f>
        <v/>
      </c>
      <c r="AB454" s="5"/>
      <c r="AC454" s="6" t="s">
        <v>25</v>
      </c>
      <c r="AD454" s="5">
        <v>20143</v>
      </c>
      <c r="AE454" s="5" t="s">
        <v>4265</v>
      </c>
      <c r="AF454" s="5">
        <f>IF(ActividadesCom[[#This Row],[NIVEL 5]]&lt;&gt;0,VLOOKUP(ActividadesCom[[#This Row],[NIVEL 5]],Catálogo!A:B,2,FALSE),"")</f>
        <v>2</v>
      </c>
      <c r="AG454" s="5">
        <v>1</v>
      </c>
      <c r="AH454" s="2"/>
      <c r="AI454" s="2"/>
    </row>
    <row r="455" spans="1:35" ht="117" x14ac:dyDescent="0.2">
      <c r="A455" s="5" t="s">
        <v>4766</v>
      </c>
      <c r="B455" s="7">
        <v>14470086</v>
      </c>
      <c r="C455" s="10" t="s">
        <v>1803</v>
      </c>
      <c r="D455" s="7" t="s">
        <v>1250</v>
      </c>
      <c r="E455" s="5">
        <f>SUM(ActividadesCom[[#This Row],[CRÉD. 1]],ActividadesCom[[#This Row],[CRÉD. 2]],ActividadesCom[[#This Row],[CRÉD. 3]],ActividadesCom[[#This Row],[CRÉD. 4]],ActividadesCom[[#This Row],[CRÉD. 5]])</f>
        <v>5</v>
      </c>
      <c r="F45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55" s="5" t="str">
        <f>IF(ActividadesCom[[#This Row],[PROMEDIO]]="","",IF(ActividadesCom[[#This Row],[PROMEDIO]]&gt;=4,"EXCELENTE",IF(ActividadesCom[[#This Row],[PROMEDIO]]&gt;=3,"NOTABLE",IF(ActividadesCom[[#This Row],[PROMEDIO]]&gt;=2,"BUENO",IF(ActividadesCom[[#This Row],[PROMEDIO]]=1,"SUFICIENTE","")))))</f>
        <v>BUENO</v>
      </c>
      <c r="H455" s="5">
        <f>MAX(ActividadesCom[[#This Row],[PERÍODO 1]],ActividadesCom[[#This Row],[PERÍODO 2]],ActividadesCom[[#This Row],[PERÍODO 3]],ActividadesCom[[#This Row],[PERÍODO 4]],ActividadesCom[[#This Row],[PERÍODO 5]])</f>
        <v>20193</v>
      </c>
      <c r="I455" s="6" t="s">
        <v>1087</v>
      </c>
      <c r="J455" s="5">
        <v>20193</v>
      </c>
      <c r="K455" s="5" t="s">
        <v>4265</v>
      </c>
      <c r="L455" s="5">
        <f>IF(ActividadesCom[[#This Row],[NIVEL 1]]&lt;&gt;0,VLOOKUP(ActividadesCom[[#This Row],[NIVEL 1]],Catálogo!A:B,2,FALSE),"")</f>
        <v>2</v>
      </c>
      <c r="M455" s="5">
        <v>1</v>
      </c>
      <c r="N455" s="6" t="s">
        <v>1162</v>
      </c>
      <c r="O455" s="5">
        <v>20181</v>
      </c>
      <c r="P455" s="5" t="s">
        <v>4265</v>
      </c>
      <c r="Q455" s="5">
        <f>IF(ActividadesCom[[#This Row],[NIVEL 2]]&lt;&gt;0,VLOOKUP(ActividadesCom[[#This Row],[NIVEL 2]],Catálogo!A:B,2,FALSE),"")</f>
        <v>2</v>
      </c>
      <c r="R455" s="5">
        <v>1</v>
      </c>
      <c r="S455" s="6" t="s">
        <v>1163</v>
      </c>
      <c r="T455" s="5">
        <v>20191</v>
      </c>
      <c r="U455" s="5" t="s">
        <v>4265</v>
      </c>
      <c r="V455" s="5">
        <f>IF(ActividadesCom[[#This Row],[NIVEL 3]]&lt;&gt;0,VLOOKUP(ActividadesCom[[#This Row],[NIVEL 3]],Catálogo!A:B,2,FALSE),"")</f>
        <v>2</v>
      </c>
      <c r="W455" s="5">
        <v>1</v>
      </c>
      <c r="X455" s="6" t="s">
        <v>1164</v>
      </c>
      <c r="Y455" s="5">
        <v>20191</v>
      </c>
      <c r="Z455" s="5" t="s">
        <v>4265</v>
      </c>
      <c r="AA455" s="5">
        <f>IF(ActividadesCom[[#This Row],[NIVEL 4]]&lt;&gt;0,VLOOKUP(ActividadesCom[[#This Row],[NIVEL 4]],Catálogo!A:B,2,FALSE),"")</f>
        <v>2</v>
      </c>
      <c r="AB455" s="5">
        <v>1</v>
      </c>
      <c r="AC455" s="6" t="s">
        <v>11</v>
      </c>
      <c r="AD455" s="5">
        <v>20143</v>
      </c>
      <c r="AE455" s="5" t="s">
        <v>4265</v>
      </c>
      <c r="AF455" s="5">
        <f>IF(ActividadesCom[[#This Row],[NIVEL 5]]&lt;&gt;0,VLOOKUP(ActividadesCom[[#This Row],[NIVEL 5]],Catálogo!A:B,2,FALSE),"")</f>
        <v>2</v>
      </c>
      <c r="AG455" s="5">
        <v>1</v>
      </c>
      <c r="AH455" s="2"/>
      <c r="AI455" s="2"/>
    </row>
    <row r="456" spans="1:35" ht="91" x14ac:dyDescent="0.2">
      <c r="A456" s="5" t="s">
        <v>4766</v>
      </c>
      <c r="B456" s="7">
        <v>14470087</v>
      </c>
      <c r="C456" s="10" t="s">
        <v>1804</v>
      </c>
      <c r="D456" s="7" t="s">
        <v>1250</v>
      </c>
      <c r="E456" s="5">
        <f>SUM(ActividadesCom[[#This Row],[CRÉD. 1]],ActividadesCom[[#This Row],[CRÉD. 2]],ActividadesCom[[#This Row],[CRÉD. 3]],ActividadesCom[[#This Row],[CRÉD. 4]],ActividadesCom[[#This Row],[CRÉD. 5]])</f>
        <v>5</v>
      </c>
      <c r="F45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56" s="5" t="str">
        <f>IF(ActividadesCom[[#This Row],[PROMEDIO]]="","",IF(ActividadesCom[[#This Row],[PROMEDIO]]&gt;=4,"EXCELENTE",IF(ActividadesCom[[#This Row],[PROMEDIO]]&gt;=3,"NOTABLE",IF(ActividadesCom[[#This Row],[PROMEDIO]]&gt;=2,"BUENO",IF(ActividadesCom[[#This Row],[PROMEDIO]]=1,"SUFICIENTE","")))))</f>
        <v>BUENO</v>
      </c>
      <c r="H456" s="5">
        <f>MAX(ActividadesCom[[#This Row],[PERÍODO 1]],ActividadesCom[[#This Row],[PERÍODO 2]],ActividadesCom[[#This Row],[PERÍODO 3]],ActividadesCom[[#This Row],[PERÍODO 4]],ActividadesCom[[#This Row],[PERÍODO 5]])</f>
        <v>20181</v>
      </c>
      <c r="I456" s="6" t="s">
        <v>648</v>
      </c>
      <c r="J456" s="5">
        <v>20181</v>
      </c>
      <c r="K456" s="5" t="s">
        <v>4265</v>
      </c>
      <c r="L456" s="5">
        <f>IF(ActividadesCom[[#This Row],[NIVEL 1]]&lt;&gt;0,VLOOKUP(ActividadesCom[[#This Row],[NIVEL 1]],Catálogo!A:B,2,FALSE),"")</f>
        <v>2</v>
      </c>
      <c r="M456" s="5">
        <v>1</v>
      </c>
      <c r="N456" s="6" t="s">
        <v>649</v>
      </c>
      <c r="O456" s="5">
        <v>20171</v>
      </c>
      <c r="P456" s="5" t="s">
        <v>4265</v>
      </c>
      <c r="Q456" s="5">
        <f>IF(ActividadesCom[[#This Row],[NIVEL 2]]&lt;&gt;0,VLOOKUP(ActividadesCom[[#This Row],[NIVEL 2]],Catálogo!A:B,2,FALSE),"")</f>
        <v>2</v>
      </c>
      <c r="R456" s="5">
        <v>1</v>
      </c>
      <c r="S456" s="6" t="s">
        <v>650</v>
      </c>
      <c r="T456" s="5">
        <v>20171</v>
      </c>
      <c r="U456" s="5" t="s">
        <v>4265</v>
      </c>
      <c r="V456" s="5">
        <f>IF(ActividadesCom[[#This Row],[NIVEL 3]]&lt;&gt;0,VLOOKUP(ActividadesCom[[#This Row],[NIVEL 3]],Catálogo!A:B,2,FALSE),"")</f>
        <v>2</v>
      </c>
      <c r="W456" s="5">
        <v>1</v>
      </c>
      <c r="X456" s="6" t="s">
        <v>112</v>
      </c>
      <c r="Y456" s="5">
        <v>20143</v>
      </c>
      <c r="Z456" s="5" t="s">
        <v>4265</v>
      </c>
      <c r="AA456" s="5">
        <f>IF(ActividadesCom[[#This Row],[NIVEL 4]]&lt;&gt;0,VLOOKUP(ActividadesCom[[#This Row],[NIVEL 4]],Catálogo!A:B,2,FALSE),"")</f>
        <v>2</v>
      </c>
      <c r="AB456" s="5">
        <v>1</v>
      </c>
      <c r="AC456" s="6" t="s">
        <v>5</v>
      </c>
      <c r="AD456" s="5">
        <v>20171</v>
      </c>
      <c r="AE456" s="5" t="s">
        <v>4265</v>
      </c>
      <c r="AF456" s="5">
        <f>IF(ActividadesCom[[#This Row],[NIVEL 5]]&lt;&gt;0,VLOOKUP(ActividadesCom[[#This Row],[NIVEL 5]],Catálogo!A:B,2,FALSE),"")</f>
        <v>2</v>
      </c>
      <c r="AG456" s="5">
        <v>1</v>
      </c>
      <c r="AH456" s="2"/>
      <c r="AI456" s="2"/>
    </row>
    <row r="457" spans="1:35" ht="143" x14ac:dyDescent="0.2">
      <c r="A457" s="5" t="s">
        <v>4766</v>
      </c>
      <c r="B457" s="7">
        <v>14470088</v>
      </c>
      <c r="C457" s="10" t="s">
        <v>1805</v>
      </c>
      <c r="D457" s="7" t="s">
        <v>1245</v>
      </c>
      <c r="E457" s="5">
        <f>SUM(ActividadesCom[[#This Row],[CRÉD. 1]],ActividadesCom[[#This Row],[CRÉD. 2]],ActividadesCom[[#This Row],[CRÉD. 3]],ActividadesCom[[#This Row],[CRÉD. 4]],ActividadesCom[[#This Row],[CRÉD. 5]])</f>
        <v>5</v>
      </c>
      <c r="F45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57" s="5" t="str">
        <f>IF(ActividadesCom[[#This Row],[PROMEDIO]]="","",IF(ActividadesCom[[#This Row],[PROMEDIO]]&gt;=4,"EXCELENTE",IF(ActividadesCom[[#This Row],[PROMEDIO]]&gt;=3,"NOTABLE",IF(ActividadesCom[[#This Row],[PROMEDIO]]&gt;=2,"BUENO",IF(ActividadesCom[[#This Row],[PROMEDIO]]=1,"SUFICIENTE","")))))</f>
        <v>BUENO</v>
      </c>
      <c r="H457" s="5">
        <f>MAX(ActividadesCom[[#This Row],[PERÍODO 1]],ActividadesCom[[#This Row],[PERÍODO 2]],ActividadesCom[[#This Row],[PERÍODO 3]],ActividadesCom[[#This Row],[PERÍODO 4]],ActividadesCom[[#This Row],[PERÍODO 5]])</f>
        <v>20183</v>
      </c>
      <c r="I457" s="6" t="s">
        <v>755</v>
      </c>
      <c r="J457" s="5">
        <v>20183</v>
      </c>
      <c r="K457" s="5" t="s">
        <v>4265</v>
      </c>
      <c r="L457" s="5">
        <f>IF(ActividadesCom[[#This Row],[NIVEL 1]]&lt;&gt;0,VLOOKUP(ActividadesCom[[#This Row],[NIVEL 1]],Catálogo!A:B,2,FALSE),"")</f>
        <v>2</v>
      </c>
      <c r="M457" s="5">
        <v>1</v>
      </c>
      <c r="N457" s="6" t="s">
        <v>756</v>
      </c>
      <c r="O457" s="5">
        <v>20183</v>
      </c>
      <c r="P457" s="5" t="s">
        <v>4265</v>
      </c>
      <c r="Q457" s="5">
        <f>IF(ActividadesCom[[#This Row],[NIVEL 2]]&lt;&gt;0,VLOOKUP(ActividadesCom[[#This Row],[NIVEL 2]],Catálogo!A:B,2,FALSE),"")</f>
        <v>2</v>
      </c>
      <c r="R457" s="5">
        <v>1</v>
      </c>
      <c r="S457" s="6" t="s">
        <v>604</v>
      </c>
      <c r="T457" s="5">
        <v>20181</v>
      </c>
      <c r="U457" s="5" t="s">
        <v>4265</v>
      </c>
      <c r="V457" s="5">
        <f>IF(ActividadesCom[[#This Row],[NIVEL 3]]&lt;&gt;0,VLOOKUP(ActividadesCom[[#This Row],[NIVEL 3]],Catálogo!A:B,2,FALSE),"")</f>
        <v>2</v>
      </c>
      <c r="W457" s="5">
        <v>1</v>
      </c>
      <c r="X457" s="6" t="s">
        <v>29</v>
      </c>
      <c r="Y457" s="5">
        <v>20163</v>
      </c>
      <c r="Z457" s="5" t="s">
        <v>4265</v>
      </c>
      <c r="AA457" s="5">
        <f>IF(ActividadesCom[[#This Row],[NIVEL 4]]&lt;&gt;0,VLOOKUP(ActividadesCom[[#This Row],[NIVEL 4]],Catálogo!A:B,2,FALSE),"")</f>
        <v>2</v>
      </c>
      <c r="AB457" s="5">
        <v>1</v>
      </c>
      <c r="AC457" s="6" t="s">
        <v>112</v>
      </c>
      <c r="AD457" s="5">
        <v>20143</v>
      </c>
      <c r="AE457" s="5" t="s">
        <v>4265</v>
      </c>
      <c r="AF457" s="5">
        <f>IF(ActividadesCom[[#This Row],[NIVEL 5]]&lt;&gt;0,VLOOKUP(ActividadesCom[[#This Row],[NIVEL 5]],Catálogo!A:B,2,FALSE),"")</f>
        <v>2</v>
      </c>
      <c r="AG457" s="5">
        <v>1</v>
      </c>
      <c r="AH457" s="2"/>
      <c r="AI457" s="2"/>
    </row>
    <row r="458" spans="1:35" ht="91" x14ac:dyDescent="0.2">
      <c r="A458" s="5" t="s">
        <v>4766</v>
      </c>
      <c r="B458" s="7">
        <v>14470089</v>
      </c>
      <c r="C458" s="10" t="s">
        <v>1806</v>
      </c>
      <c r="D458" s="7" t="s">
        <v>1245</v>
      </c>
      <c r="E458" s="5">
        <f>SUM(ActividadesCom[[#This Row],[CRÉD. 1]],ActividadesCom[[#This Row],[CRÉD. 2]],ActividadesCom[[#This Row],[CRÉD. 3]],ActividadesCom[[#This Row],[CRÉD. 4]],ActividadesCom[[#This Row],[CRÉD. 5]])</f>
        <v>7</v>
      </c>
      <c r="F45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58" s="5" t="str">
        <f>IF(ActividadesCom[[#This Row],[PROMEDIO]]="","",IF(ActividadesCom[[#This Row],[PROMEDIO]]&gt;=4,"EXCELENTE",IF(ActividadesCom[[#This Row],[PROMEDIO]]&gt;=3,"NOTABLE",IF(ActividadesCom[[#This Row],[PROMEDIO]]&gt;=2,"BUENO",IF(ActividadesCom[[#This Row],[PROMEDIO]]=1,"SUFICIENTE","")))))</f>
        <v>BUENO</v>
      </c>
      <c r="H458" s="5">
        <f>MAX(ActividadesCom[[#This Row],[PERÍODO 1]],ActividadesCom[[#This Row],[PERÍODO 2]],ActividadesCom[[#This Row],[PERÍODO 3]],ActividadesCom[[#This Row],[PERÍODO 4]],ActividadesCom[[#This Row],[PERÍODO 5]])</f>
        <v>20181</v>
      </c>
      <c r="I458" s="6" t="s">
        <v>448</v>
      </c>
      <c r="J458" s="5">
        <v>20181</v>
      </c>
      <c r="K458" s="5" t="s">
        <v>4265</v>
      </c>
      <c r="L458" s="5">
        <f>IF(ActividadesCom[[#This Row],[NIVEL 1]]&lt;&gt;0,VLOOKUP(ActividadesCom[[#This Row],[NIVEL 1]],Catálogo!A:B,2,FALSE),"")</f>
        <v>2</v>
      </c>
      <c r="M458" s="5">
        <v>2</v>
      </c>
      <c r="N458" s="6" t="s">
        <v>604</v>
      </c>
      <c r="O458" s="5">
        <v>20181</v>
      </c>
      <c r="P458" s="5" t="s">
        <v>4265</v>
      </c>
      <c r="Q458" s="5">
        <f>IF(ActividadesCom[[#This Row],[NIVEL 2]]&lt;&gt;0,VLOOKUP(ActividadesCom[[#This Row],[NIVEL 2]],Catálogo!A:B,2,FALSE),"")</f>
        <v>2</v>
      </c>
      <c r="R458" s="5">
        <v>1</v>
      </c>
      <c r="S458" s="6" t="s">
        <v>703</v>
      </c>
      <c r="T458" s="5">
        <v>20181</v>
      </c>
      <c r="U458" s="5" t="s">
        <v>4265</v>
      </c>
      <c r="V458" s="5">
        <f>IF(ActividadesCom[[#This Row],[NIVEL 3]]&lt;&gt;0,VLOOKUP(ActividadesCom[[#This Row],[NIVEL 3]],Catálogo!A:B,2,FALSE),"")</f>
        <v>2</v>
      </c>
      <c r="W458" s="5">
        <v>2</v>
      </c>
      <c r="X458" s="6" t="s">
        <v>704</v>
      </c>
      <c r="Y458" s="5">
        <v>20171</v>
      </c>
      <c r="Z458" s="5" t="s">
        <v>4265</v>
      </c>
      <c r="AA458" s="5">
        <f>IF(ActividadesCom[[#This Row],[NIVEL 4]]&lt;&gt;0,VLOOKUP(ActividadesCom[[#This Row],[NIVEL 4]],Catálogo!A:B,2,FALSE),"")</f>
        <v>2</v>
      </c>
      <c r="AB458" s="5">
        <v>1</v>
      </c>
      <c r="AC458" s="6" t="s">
        <v>6</v>
      </c>
      <c r="AD458" s="5">
        <v>20143</v>
      </c>
      <c r="AE458" s="5" t="s">
        <v>4265</v>
      </c>
      <c r="AF458" s="5">
        <f>IF(ActividadesCom[[#This Row],[NIVEL 5]]&lt;&gt;0,VLOOKUP(ActividadesCom[[#This Row],[NIVEL 5]],Catálogo!A:B,2,FALSE),"")</f>
        <v>2</v>
      </c>
      <c r="AG458" s="5">
        <v>1</v>
      </c>
      <c r="AH458" s="2"/>
      <c r="AI458" s="2"/>
    </row>
    <row r="459" spans="1:35" ht="117" x14ac:dyDescent="0.2">
      <c r="A459" s="5" t="s">
        <v>4766</v>
      </c>
      <c r="B459" s="7">
        <v>14470090</v>
      </c>
      <c r="C459" s="10" t="s">
        <v>1807</v>
      </c>
      <c r="D459" s="7" t="s">
        <v>1245</v>
      </c>
      <c r="E459" s="5">
        <f>SUM(ActividadesCom[[#This Row],[CRÉD. 1]],ActividadesCom[[#This Row],[CRÉD. 2]],ActividadesCom[[#This Row],[CRÉD. 3]],ActividadesCom[[#This Row],[CRÉD. 4]],ActividadesCom[[#This Row],[CRÉD. 5]])</f>
        <v>5</v>
      </c>
      <c r="F45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59" s="5" t="str">
        <f>IF(ActividadesCom[[#This Row],[PROMEDIO]]="","",IF(ActividadesCom[[#This Row],[PROMEDIO]]&gt;=4,"EXCELENTE",IF(ActividadesCom[[#This Row],[PROMEDIO]]&gt;=3,"NOTABLE",IF(ActividadesCom[[#This Row],[PROMEDIO]]&gt;=2,"BUENO",IF(ActividadesCom[[#This Row],[PROMEDIO]]=1,"SUFICIENTE","")))))</f>
        <v>BUENO</v>
      </c>
      <c r="H459" s="5">
        <f>MAX(ActividadesCom[[#This Row],[PERÍODO 1]],ActividadesCom[[#This Row],[PERÍODO 2]],ActividadesCom[[#This Row],[PERÍODO 3]],ActividadesCom[[#This Row],[PERÍODO 4]],ActividadesCom[[#This Row],[PERÍODO 5]])</f>
        <v>20181</v>
      </c>
      <c r="I459" s="6" t="s">
        <v>604</v>
      </c>
      <c r="J459" s="5">
        <v>20181</v>
      </c>
      <c r="K459" s="5" t="s">
        <v>4265</v>
      </c>
      <c r="L459" s="5">
        <f>IF(ActividadesCom[[#This Row],[NIVEL 1]]&lt;&gt;0,VLOOKUP(ActividadesCom[[#This Row],[NIVEL 1]],Catálogo!A:B,2,FALSE),"")</f>
        <v>2</v>
      </c>
      <c r="M459" s="5">
        <v>1</v>
      </c>
      <c r="N459" s="6" t="s">
        <v>685</v>
      </c>
      <c r="O459" s="5">
        <v>20171</v>
      </c>
      <c r="P459" s="5" t="s">
        <v>4265</v>
      </c>
      <c r="Q459" s="5">
        <f>IF(ActividadesCom[[#This Row],[NIVEL 2]]&lt;&gt;0,VLOOKUP(ActividadesCom[[#This Row],[NIVEL 2]],Catálogo!A:B,2,FALSE),"")</f>
        <v>2</v>
      </c>
      <c r="R459" s="5">
        <v>1</v>
      </c>
      <c r="S459" s="6" t="s">
        <v>600</v>
      </c>
      <c r="T459" s="5">
        <v>20151</v>
      </c>
      <c r="U459" s="5" t="s">
        <v>4265</v>
      </c>
      <c r="V459" s="5">
        <f>IF(ActividadesCom[[#This Row],[NIVEL 3]]&lt;&gt;0,VLOOKUP(ActividadesCom[[#This Row],[NIVEL 3]],Catálogo!A:B,2,FALSE),"")</f>
        <v>2</v>
      </c>
      <c r="W459" s="5">
        <v>1</v>
      </c>
      <c r="X459" s="6" t="s">
        <v>5</v>
      </c>
      <c r="Y459" s="5">
        <v>20171</v>
      </c>
      <c r="Z459" s="5" t="s">
        <v>4265</v>
      </c>
      <c r="AA459" s="5">
        <f>IF(ActividadesCom[[#This Row],[NIVEL 4]]&lt;&gt;0,VLOOKUP(ActividadesCom[[#This Row],[NIVEL 4]],Catálogo!A:B,2,FALSE),"")</f>
        <v>2</v>
      </c>
      <c r="AB459" s="5">
        <v>1</v>
      </c>
      <c r="AC459" s="6" t="s">
        <v>25</v>
      </c>
      <c r="AD459" s="5">
        <v>20143</v>
      </c>
      <c r="AE459" s="5" t="s">
        <v>4265</v>
      </c>
      <c r="AF459" s="5">
        <f>IF(ActividadesCom[[#This Row],[NIVEL 5]]&lt;&gt;0,VLOOKUP(ActividadesCom[[#This Row],[NIVEL 5]],Catálogo!A:B,2,FALSE),"")</f>
        <v>2</v>
      </c>
      <c r="AG459" s="5">
        <v>1</v>
      </c>
      <c r="AH459" s="2"/>
      <c r="AI459" s="2"/>
    </row>
    <row r="460" spans="1:35" ht="104" x14ac:dyDescent="0.2">
      <c r="A460" s="5" t="s">
        <v>4766</v>
      </c>
      <c r="B460" s="7">
        <v>14470091</v>
      </c>
      <c r="C460" s="10" t="s">
        <v>1808</v>
      </c>
      <c r="D460" s="7" t="s">
        <v>1245</v>
      </c>
      <c r="E460" s="5">
        <f>SUM(ActividadesCom[[#This Row],[CRÉD. 1]],ActividadesCom[[#This Row],[CRÉD. 2]],ActividadesCom[[#This Row],[CRÉD. 3]],ActividadesCom[[#This Row],[CRÉD. 4]],ActividadesCom[[#This Row],[CRÉD. 5]])</f>
        <v>6</v>
      </c>
      <c r="F46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60" s="5" t="str">
        <f>IF(ActividadesCom[[#This Row],[PROMEDIO]]="","",IF(ActividadesCom[[#This Row],[PROMEDIO]]&gt;=4,"EXCELENTE",IF(ActividadesCom[[#This Row],[PROMEDIO]]&gt;=3,"NOTABLE",IF(ActividadesCom[[#This Row],[PROMEDIO]]&gt;=2,"BUENO",IF(ActividadesCom[[#This Row],[PROMEDIO]]=1,"SUFICIENTE","")))))</f>
        <v>BUENO</v>
      </c>
      <c r="H460" s="5">
        <f>MAX(ActividadesCom[[#This Row],[PERÍODO 1]],ActividadesCom[[#This Row],[PERÍODO 2]],ActividadesCom[[#This Row],[PERÍODO 3]],ActividadesCom[[#This Row],[PERÍODO 4]],ActividadesCom[[#This Row],[PERÍODO 5]])</f>
        <v>20181</v>
      </c>
      <c r="I460" s="6" t="s">
        <v>448</v>
      </c>
      <c r="J460" s="5">
        <v>20181</v>
      </c>
      <c r="K460" s="5" t="s">
        <v>4265</v>
      </c>
      <c r="L460" s="5">
        <f>IF(ActividadesCom[[#This Row],[NIVEL 1]]&lt;&gt;0,VLOOKUP(ActividadesCom[[#This Row],[NIVEL 1]],Catálogo!A:B,2,FALSE),"")</f>
        <v>2</v>
      </c>
      <c r="M460" s="5">
        <v>2</v>
      </c>
      <c r="N460" s="6" t="s">
        <v>769</v>
      </c>
      <c r="O460" s="5">
        <v>20171</v>
      </c>
      <c r="P460" s="5" t="s">
        <v>4265</v>
      </c>
      <c r="Q460" s="5">
        <f>IF(ActividadesCom[[#This Row],[NIVEL 2]]&lt;&gt;0,VLOOKUP(ActividadesCom[[#This Row],[NIVEL 2]],Catálogo!A:B,2,FALSE),"")</f>
        <v>2</v>
      </c>
      <c r="R460" s="5">
        <v>1</v>
      </c>
      <c r="S460" s="6" t="s">
        <v>770</v>
      </c>
      <c r="T460" s="5">
        <v>20181</v>
      </c>
      <c r="U460" s="5" t="s">
        <v>4265</v>
      </c>
      <c r="V460" s="5">
        <f>IF(ActividadesCom[[#This Row],[NIVEL 3]]&lt;&gt;0,VLOOKUP(ActividadesCom[[#This Row],[NIVEL 3]],Catálogo!A:B,2,FALSE),"")</f>
        <v>2</v>
      </c>
      <c r="W460" s="5">
        <v>1</v>
      </c>
      <c r="X460" s="6" t="s">
        <v>604</v>
      </c>
      <c r="Y460" s="5">
        <v>20181</v>
      </c>
      <c r="Z460" s="5" t="s">
        <v>4265</v>
      </c>
      <c r="AA460" s="5">
        <f>IF(ActividadesCom[[#This Row],[NIVEL 4]]&lt;&gt;0,VLOOKUP(ActividadesCom[[#This Row],[NIVEL 4]],Catálogo!A:B,2,FALSE),"")</f>
        <v>2</v>
      </c>
      <c r="AB460" s="5">
        <v>1</v>
      </c>
      <c r="AC460" s="6" t="s">
        <v>6</v>
      </c>
      <c r="AD460" s="5">
        <v>20143</v>
      </c>
      <c r="AE460" s="5" t="s">
        <v>4265</v>
      </c>
      <c r="AF460" s="5">
        <f>IF(ActividadesCom[[#This Row],[NIVEL 5]]&lt;&gt;0,VLOOKUP(ActividadesCom[[#This Row],[NIVEL 5]],Catálogo!A:B,2,FALSE),"")</f>
        <v>2</v>
      </c>
      <c r="AG460" s="5">
        <v>1</v>
      </c>
      <c r="AH460" s="2"/>
      <c r="AI460" s="2"/>
    </row>
    <row r="461" spans="1:35" x14ac:dyDescent="0.2">
      <c r="A461" s="5" t="s">
        <v>4766</v>
      </c>
      <c r="B461" s="7">
        <v>14470092</v>
      </c>
      <c r="C461" s="10" t="s">
        <v>1809</v>
      </c>
      <c r="D461" s="7" t="s">
        <v>1245</v>
      </c>
      <c r="E461" s="5">
        <f>SUM(ActividadesCom[[#This Row],[CRÉD. 1]],ActividadesCom[[#This Row],[CRÉD. 2]],ActividadesCom[[#This Row],[CRÉD. 3]],ActividadesCom[[#This Row],[CRÉD. 4]],ActividadesCom[[#This Row],[CRÉD. 5]])</f>
        <v>1</v>
      </c>
      <c r="F4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61" s="5" t="str">
        <f>IF(ActividadesCom[[#This Row],[PROMEDIO]]="","",IF(ActividadesCom[[#This Row],[PROMEDIO]]&gt;=4,"EXCELENTE",IF(ActividadesCom[[#This Row],[PROMEDIO]]&gt;=3,"NOTABLE",IF(ActividadesCom[[#This Row],[PROMEDIO]]&gt;=2,"BUENO",IF(ActividadesCom[[#This Row],[PROMEDIO]]=1,"SUFICIENTE","")))))</f>
        <v/>
      </c>
      <c r="H461" s="5">
        <f>MAX(ActividadesCom[[#This Row],[PERÍODO 1]],ActividadesCom[[#This Row],[PERÍODO 2]],ActividadesCom[[#This Row],[PERÍODO 3]],ActividadesCom[[#This Row],[PERÍODO 4]],ActividadesCom[[#This Row],[PERÍODO 5]])</f>
        <v>20143</v>
      </c>
      <c r="I461" s="6"/>
      <c r="J461" s="5"/>
      <c r="K461" s="5"/>
      <c r="L461" s="5" t="str">
        <f>IF(ActividadesCom[[#This Row],[NIVEL 1]]&lt;&gt;0,VLOOKUP(ActividadesCom[[#This Row],[NIVEL 1]],Catálogo!A:B,2,FALSE),"")</f>
        <v/>
      </c>
      <c r="M461" s="5"/>
      <c r="N461" s="6"/>
      <c r="O461" s="5"/>
      <c r="P461" s="5"/>
      <c r="Q461" s="5" t="str">
        <f>IF(ActividadesCom[[#This Row],[NIVEL 2]]&lt;&gt;0,VLOOKUP(ActividadesCom[[#This Row],[NIVEL 2]],Catálogo!A:B,2,FALSE),"")</f>
        <v/>
      </c>
      <c r="R461" s="5"/>
      <c r="S461" s="6"/>
      <c r="T461" s="5"/>
      <c r="U461" s="5"/>
      <c r="V461" s="5" t="str">
        <f>IF(ActividadesCom[[#This Row],[NIVEL 3]]&lt;&gt;0,VLOOKUP(ActividadesCom[[#This Row],[NIVEL 3]],Catálogo!A:B,2,FALSE),"")</f>
        <v/>
      </c>
      <c r="W461" s="5"/>
      <c r="X461" s="6"/>
      <c r="Y461" s="5"/>
      <c r="Z461" s="5"/>
      <c r="AA461" s="5" t="str">
        <f>IF(ActividadesCom[[#This Row],[NIVEL 4]]&lt;&gt;0,VLOOKUP(ActividadesCom[[#This Row],[NIVEL 4]],Catálogo!A:B,2,FALSE),"")</f>
        <v/>
      </c>
      <c r="AB461" s="5"/>
      <c r="AC461" s="6" t="s">
        <v>25</v>
      </c>
      <c r="AD461" s="5">
        <v>20143</v>
      </c>
      <c r="AE461" s="5" t="s">
        <v>4265</v>
      </c>
      <c r="AF461" s="5">
        <f>IF(ActividadesCom[[#This Row],[NIVEL 5]]&lt;&gt;0,VLOOKUP(ActividadesCom[[#This Row],[NIVEL 5]],Catálogo!A:B,2,FALSE),"")</f>
        <v>2</v>
      </c>
      <c r="AG461" s="5">
        <v>1</v>
      </c>
      <c r="AH461" s="2"/>
      <c r="AI461" s="2"/>
    </row>
    <row r="462" spans="1:35" ht="39" x14ac:dyDescent="0.2">
      <c r="A462" s="5" t="s">
        <v>4763</v>
      </c>
      <c r="B462" s="7">
        <v>14470094</v>
      </c>
      <c r="C462" s="10" t="s">
        <v>1684</v>
      </c>
      <c r="D462" s="7" t="s">
        <v>1245</v>
      </c>
      <c r="E462" s="5">
        <f>SUM(ActividadesCom[[#This Row],[CRÉD. 1]],ActividadesCom[[#This Row],[CRÉD. 2]],ActividadesCom[[#This Row],[CRÉD. 3]],ActividadesCom[[#This Row],[CRÉD. 4]],ActividadesCom[[#This Row],[CRÉD. 5]])</f>
        <v>2</v>
      </c>
      <c r="F4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62" s="5" t="str">
        <f>IF(ActividadesCom[[#This Row],[PROMEDIO]]="","",IF(ActividadesCom[[#This Row],[PROMEDIO]]&gt;=4,"EXCELENTE",IF(ActividadesCom[[#This Row],[PROMEDIO]]&gt;=3,"NOTABLE",IF(ActividadesCom[[#This Row],[PROMEDIO]]&gt;=2,"BUENO",IF(ActividadesCom[[#This Row],[PROMEDIO]]=1,"SUFICIENTE","")))))</f>
        <v/>
      </c>
      <c r="H462" s="5">
        <f>MAX(ActividadesCom[[#This Row],[PERÍODO 1]],ActividadesCom[[#This Row],[PERÍODO 2]],ActividadesCom[[#This Row],[PERÍODO 3]],ActividadesCom[[#This Row],[PERÍODO 4]],ActividadesCom[[#This Row],[PERÍODO 5]])</f>
        <v>0</v>
      </c>
      <c r="I462" s="6"/>
      <c r="J462" s="5"/>
      <c r="K462" s="5"/>
      <c r="L462" s="5" t="str">
        <f>IF(ActividadesCom[[#This Row],[NIVEL 1]]&lt;&gt;0,VLOOKUP(ActividadesCom[[#This Row],[NIVEL 1]],Catálogo!A:B,2,FALSE),"")</f>
        <v/>
      </c>
      <c r="M462" s="5"/>
      <c r="N462" s="6"/>
      <c r="O462" s="5"/>
      <c r="P462" s="5"/>
      <c r="Q462" s="5" t="str">
        <f>IF(ActividadesCom[[#This Row],[NIVEL 2]]&lt;&gt;0,VLOOKUP(ActividadesCom[[#This Row],[NIVEL 2]],Catálogo!A:B,2,FALSE),"")</f>
        <v/>
      </c>
      <c r="R462" s="5"/>
      <c r="S462" s="6"/>
      <c r="T462" s="5"/>
      <c r="U462" s="5"/>
      <c r="V462" s="5" t="str">
        <f>IF(ActividadesCom[[#This Row],[NIVEL 3]]&lt;&gt;0,VLOOKUP(ActividadesCom[[#This Row],[NIVEL 3]],Catálogo!A:B,2,FALSE),"")</f>
        <v/>
      </c>
      <c r="W462" s="5"/>
      <c r="X462" s="6"/>
      <c r="Y462" s="5"/>
      <c r="Z462" s="5"/>
      <c r="AA462" s="5" t="str">
        <f>IF(ActividadesCom[[#This Row],[NIVEL 4]]&lt;&gt;0,VLOOKUP(ActividadesCom[[#This Row],[NIVEL 4]],Catálogo!A:B,2,FALSE),"")</f>
        <v/>
      </c>
      <c r="AB462" s="5"/>
      <c r="AC462" s="6" t="s">
        <v>80</v>
      </c>
      <c r="AD462" s="5" t="s">
        <v>50</v>
      </c>
      <c r="AE462" s="5" t="s">
        <v>4265</v>
      </c>
      <c r="AF462" s="5">
        <f>IF(ActividadesCom[[#This Row],[NIVEL 5]]&lt;&gt;0,VLOOKUP(ActividadesCom[[#This Row],[NIVEL 5]],Catálogo!A:B,2,FALSE),"")</f>
        <v>2</v>
      </c>
      <c r="AG462" s="5">
        <v>2</v>
      </c>
      <c r="AH462" s="2"/>
      <c r="AI462" s="2"/>
    </row>
    <row r="463" spans="1:35" ht="78" x14ac:dyDescent="0.2">
      <c r="A463" s="5" t="s">
        <v>4766</v>
      </c>
      <c r="B463" s="7">
        <v>14470095</v>
      </c>
      <c r="C463" s="10" t="s">
        <v>1810</v>
      </c>
      <c r="D463" s="7" t="s">
        <v>1245</v>
      </c>
      <c r="E463" s="5">
        <f>SUM(ActividadesCom[[#This Row],[CRÉD. 1]],ActividadesCom[[#This Row],[CRÉD. 2]],ActividadesCom[[#This Row],[CRÉD. 3]],ActividadesCom[[#This Row],[CRÉD. 4]],ActividadesCom[[#This Row],[CRÉD. 5]])</f>
        <v>6</v>
      </c>
      <c r="F46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63" s="5" t="str">
        <f>IF(ActividadesCom[[#This Row],[PROMEDIO]]="","",IF(ActividadesCom[[#This Row],[PROMEDIO]]&gt;=4,"EXCELENTE",IF(ActividadesCom[[#This Row],[PROMEDIO]]&gt;=3,"NOTABLE",IF(ActividadesCom[[#This Row],[PROMEDIO]]&gt;=2,"BUENO",IF(ActividadesCom[[#This Row],[PROMEDIO]]=1,"SUFICIENTE","")))))</f>
        <v>BUENO</v>
      </c>
      <c r="H463" s="5">
        <f>MAX(ActividadesCom[[#This Row],[PERÍODO 1]],ActividadesCom[[#This Row],[PERÍODO 2]],ActividadesCom[[#This Row],[PERÍODO 3]],ActividadesCom[[#This Row],[PERÍODO 4]],ActividadesCom[[#This Row],[PERÍODO 5]])</f>
        <v>20183</v>
      </c>
      <c r="I463" s="6" t="s">
        <v>609</v>
      </c>
      <c r="J463" s="5">
        <v>20181</v>
      </c>
      <c r="K463" s="5" t="s">
        <v>4265</v>
      </c>
      <c r="L463" s="5">
        <f>IF(ActividadesCom[[#This Row],[NIVEL 1]]&lt;&gt;0,VLOOKUP(ActividadesCom[[#This Row],[NIVEL 1]],Catálogo!A:B,2,FALSE),"")</f>
        <v>2</v>
      </c>
      <c r="M463" s="5">
        <v>1</v>
      </c>
      <c r="N463" s="6" t="s">
        <v>697</v>
      </c>
      <c r="O463" s="5">
        <v>20183</v>
      </c>
      <c r="P463" s="5" t="s">
        <v>4265</v>
      </c>
      <c r="Q463" s="5">
        <f>IF(ActividadesCom[[#This Row],[NIVEL 2]]&lt;&gt;0,VLOOKUP(ActividadesCom[[#This Row],[NIVEL 2]],Catálogo!A:B,2,FALSE),"")</f>
        <v>2</v>
      </c>
      <c r="R463" s="5">
        <v>1</v>
      </c>
      <c r="S463" s="6" t="s">
        <v>699</v>
      </c>
      <c r="T463" s="5">
        <v>20181</v>
      </c>
      <c r="U463" s="5" t="s">
        <v>4265</v>
      </c>
      <c r="V463" s="5">
        <f>IF(ActividadesCom[[#This Row],[NIVEL 3]]&lt;&gt;0,VLOOKUP(ActividadesCom[[#This Row],[NIVEL 3]],Catálogo!A:B,2,FALSE),"")</f>
        <v>2</v>
      </c>
      <c r="W463" s="5">
        <v>1</v>
      </c>
      <c r="X463" s="6" t="s">
        <v>692</v>
      </c>
      <c r="Y463" s="5" t="s">
        <v>693</v>
      </c>
      <c r="Z463" s="5" t="s">
        <v>4265</v>
      </c>
      <c r="AA463" s="5">
        <f>IF(ActividadesCom[[#This Row],[NIVEL 4]]&lt;&gt;0,VLOOKUP(ActividadesCom[[#This Row],[NIVEL 4]],Catálogo!A:B,2,FALSE),"")</f>
        <v>2</v>
      </c>
      <c r="AB463" s="5">
        <v>2</v>
      </c>
      <c r="AC463" s="6" t="s">
        <v>6</v>
      </c>
      <c r="AD463" s="5">
        <v>20143</v>
      </c>
      <c r="AE463" s="5" t="s">
        <v>4265</v>
      </c>
      <c r="AF463" s="5">
        <f>IF(ActividadesCom[[#This Row],[NIVEL 5]]&lt;&gt;0,VLOOKUP(ActividadesCom[[#This Row],[NIVEL 5]],Catálogo!A:B,2,FALSE),"")</f>
        <v>2</v>
      </c>
      <c r="AG463" s="5">
        <v>1</v>
      </c>
      <c r="AH463" s="2"/>
      <c r="AI463" s="2"/>
    </row>
    <row r="464" spans="1:35" x14ac:dyDescent="0.2">
      <c r="A464" s="5" t="s">
        <v>4766</v>
      </c>
      <c r="B464" s="7">
        <v>14470097</v>
      </c>
      <c r="C464" s="10" t="s">
        <v>1811</v>
      </c>
      <c r="D464" s="7" t="s">
        <v>1245</v>
      </c>
      <c r="E464" s="5">
        <f>SUM(ActividadesCom[[#This Row],[CRÉD. 1]],ActividadesCom[[#This Row],[CRÉD. 2]],ActividadesCom[[#This Row],[CRÉD. 3]],ActividadesCom[[#This Row],[CRÉD. 4]],ActividadesCom[[#This Row],[CRÉD. 5]])</f>
        <v>0</v>
      </c>
      <c r="F4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64" s="5" t="str">
        <f>IF(ActividadesCom[[#This Row],[PROMEDIO]]="","",IF(ActividadesCom[[#This Row],[PROMEDIO]]&gt;=4,"EXCELENTE",IF(ActividadesCom[[#This Row],[PROMEDIO]]&gt;=3,"NOTABLE",IF(ActividadesCom[[#This Row],[PROMEDIO]]&gt;=2,"BUENO",IF(ActividadesCom[[#This Row],[PROMEDIO]]=1,"SUFICIENTE","")))))</f>
        <v/>
      </c>
      <c r="H464" s="5">
        <f>MAX(ActividadesCom[[#This Row],[PERÍODO 1]],ActividadesCom[[#This Row],[PERÍODO 2]],ActividadesCom[[#This Row],[PERÍODO 3]],ActividadesCom[[#This Row],[PERÍODO 4]],ActividadesCom[[#This Row],[PERÍODO 5]])</f>
        <v>0</v>
      </c>
      <c r="I464" s="6"/>
      <c r="J464" s="5"/>
      <c r="K464" s="5"/>
      <c r="L464" s="5" t="str">
        <f>IF(ActividadesCom[[#This Row],[NIVEL 1]]&lt;&gt;0,VLOOKUP(ActividadesCom[[#This Row],[NIVEL 1]],Catálogo!A:B,2,FALSE),"")</f>
        <v/>
      </c>
      <c r="M464" s="5"/>
      <c r="N464" s="6"/>
      <c r="O464" s="5"/>
      <c r="P464" s="5"/>
      <c r="Q464" s="5" t="str">
        <f>IF(ActividadesCom[[#This Row],[NIVEL 2]]&lt;&gt;0,VLOOKUP(ActividadesCom[[#This Row],[NIVEL 2]],Catálogo!A:B,2,FALSE),"")</f>
        <v/>
      </c>
      <c r="R464" s="5"/>
      <c r="S464" s="6"/>
      <c r="T464" s="5"/>
      <c r="U464" s="5"/>
      <c r="V464" s="5" t="str">
        <f>IF(ActividadesCom[[#This Row],[NIVEL 3]]&lt;&gt;0,VLOOKUP(ActividadesCom[[#This Row],[NIVEL 3]],Catálogo!A:B,2,FALSE),"")</f>
        <v/>
      </c>
      <c r="W464" s="5"/>
      <c r="X464" s="6"/>
      <c r="Y464" s="5"/>
      <c r="Z464" s="5"/>
      <c r="AA464" s="5" t="str">
        <f>IF(ActividadesCom[[#This Row],[NIVEL 4]]&lt;&gt;0,VLOOKUP(ActividadesCom[[#This Row],[NIVEL 4]],Catálogo!A:B,2,FALSE),"")</f>
        <v/>
      </c>
      <c r="AB464" s="5"/>
      <c r="AC464" s="6"/>
      <c r="AD464" s="5"/>
      <c r="AE464" s="5"/>
      <c r="AF464" s="5" t="str">
        <f>IF(ActividadesCom[[#This Row],[NIVEL 5]]&lt;&gt;0,VLOOKUP(ActividadesCom[[#This Row],[NIVEL 5]],Catálogo!A:B,2,FALSE),"")</f>
        <v/>
      </c>
      <c r="AG464" s="5"/>
      <c r="AH464" s="2"/>
      <c r="AI464" s="2"/>
    </row>
    <row r="465" spans="1:35" x14ac:dyDescent="0.2">
      <c r="A465" s="5" t="s">
        <v>4766</v>
      </c>
      <c r="B465" s="7">
        <v>14470098</v>
      </c>
      <c r="C465" s="10" t="s">
        <v>1812</v>
      </c>
      <c r="D465" s="7" t="s">
        <v>1245</v>
      </c>
      <c r="E465" s="5">
        <f>SUM(ActividadesCom[[#This Row],[CRÉD. 1]],ActividadesCom[[#This Row],[CRÉD. 2]],ActividadesCom[[#This Row],[CRÉD. 3]],ActividadesCom[[#This Row],[CRÉD. 4]],ActividadesCom[[#This Row],[CRÉD. 5]])</f>
        <v>0</v>
      </c>
      <c r="F4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65" s="5" t="str">
        <f>IF(ActividadesCom[[#This Row],[PROMEDIO]]="","",IF(ActividadesCom[[#This Row],[PROMEDIO]]&gt;=4,"EXCELENTE",IF(ActividadesCom[[#This Row],[PROMEDIO]]&gt;=3,"NOTABLE",IF(ActividadesCom[[#This Row],[PROMEDIO]]&gt;=2,"BUENO",IF(ActividadesCom[[#This Row],[PROMEDIO]]=1,"SUFICIENTE","")))))</f>
        <v/>
      </c>
      <c r="H465" s="5">
        <f>MAX(ActividadesCom[[#This Row],[PERÍODO 1]],ActividadesCom[[#This Row],[PERÍODO 2]],ActividadesCom[[#This Row],[PERÍODO 3]],ActividadesCom[[#This Row],[PERÍODO 4]],ActividadesCom[[#This Row],[PERÍODO 5]])</f>
        <v>0</v>
      </c>
      <c r="I465" s="6"/>
      <c r="J465" s="5"/>
      <c r="K465" s="5"/>
      <c r="L465" s="5" t="str">
        <f>IF(ActividadesCom[[#This Row],[NIVEL 1]]&lt;&gt;0,VLOOKUP(ActividadesCom[[#This Row],[NIVEL 1]],Catálogo!A:B,2,FALSE),"")</f>
        <v/>
      </c>
      <c r="M465" s="5"/>
      <c r="N465" s="6"/>
      <c r="O465" s="5"/>
      <c r="P465" s="5"/>
      <c r="Q465" s="5" t="str">
        <f>IF(ActividadesCom[[#This Row],[NIVEL 2]]&lt;&gt;0,VLOOKUP(ActividadesCom[[#This Row],[NIVEL 2]],Catálogo!A:B,2,FALSE),"")</f>
        <v/>
      </c>
      <c r="R465" s="5"/>
      <c r="S465" s="6"/>
      <c r="T465" s="5"/>
      <c r="U465" s="5"/>
      <c r="V465" s="5" t="str">
        <f>IF(ActividadesCom[[#This Row],[NIVEL 3]]&lt;&gt;0,VLOOKUP(ActividadesCom[[#This Row],[NIVEL 3]],Catálogo!A:B,2,FALSE),"")</f>
        <v/>
      </c>
      <c r="W465" s="5"/>
      <c r="X465" s="6"/>
      <c r="Y465" s="5"/>
      <c r="Z465" s="5"/>
      <c r="AA465" s="5" t="str">
        <f>IF(ActividadesCom[[#This Row],[NIVEL 4]]&lt;&gt;0,VLOOKUP(ActividadesCom[[#This Row],[NIVEL 4]],Catálogo!A:B,2,FALSE),"")</f>
        <v/>
      </c>
      <c r="AB465" s="5"/>
      <c r="AC465" s="6"/>
      <c r="AD465" s="5"/>
      <c r="AE465" s="5"/>
      <c r="AF465" s="5" t="str">
        <f>IF(ActividadesCom[[#This Row],[NIVEL 5]]&lt;&gt;0,VLOOKUP(ActividadesCom[[#This Row],[NIVEL 5]],Catálogo!A:B,2,FALSE),"")</f>
        <v/>
      </c>
      <c r="AG465" s="5"/>
      <c r="AH465" s="2"/>
      <c r="AI465" s="2"/>
    </row>
    <row r="466" spans="1:35" ht="208" x14ac:dyDescent="0.2">
      <c r="A466" s="5" t="s">
        <v>4763</v>
      </c>
      <c r="B466" s="7">
        <v>14470100</v>
      </c>
      <c r="C466" s="10" t="s">
        <v>1685</v>
      </c>
      <c r="D466" s="7" t="s">
        <v>1245</v>
      </c>
      <c r="E466" s="5">
        <f>SUM(ActividadesCom[[#This Row],[CRÉD. 1]],ActividadesCom[[#This Row],[CRÉD. 2]],ActividadesCom[[#This Row],[CRÉD. 3]],ActividadesCom[[#This Row],[CRÉD. 4]],ActividadesCom[[#This Row],[CRÉD. 5]])</f>
        <v>5</v>
      </c>
      <c r="F46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66" s="5" t="str">
        <f>IF(ActividadesCom[[#This Row],[PROMEDIO]]="","",IF(ActividadesCom[[#This Row],[PROMEDIO]]&gt;=4,"EXCELENTE",IF(ActividadesCom[[#This Row],[PROMEDIO]]&gt;=3,"NOTABLE",IF(ActividadesCom[[#This Row],[PROMEDIO]]&gt;=2,"BUENO",IF(ActividadesCom[[#This Row],[PROMEDIO]]=1,"SUFICIENTE","")))))</f>
        <v>BUENO</v>
      </c>
      <c r="H466" s="5">
        <f>MAX(ActividadesCom[[#This Row],[PERÍODO 1]],ActividadesCom[[#This Row],[PERÍODO 2]],ActividadesCom[[#This Row],[PERÍODO 3]],ActividadesCom[[#This Row],[PERÍODO 4]],ActividadesCom[[#This Row],[PERÍODO 5]])</f>
        <v>20183</v>
      </c>
      <c r="I466" s="6" t="s">
        <v>887</v>
      </c>
      <c r="J466" s="5">
        <v>20183</v>
      </c>
      <c r="K466" s="5" t="s">
        <v>4265</v>
      </c>
      <c r="L466" s="5">
        <f>IF(ActividadesCom[[#This Row],[NIVEL 1]]&lt;&gt;0,VLOOKUP(ActividadesCom[[#This Row],[NIVEL 1]],Catálogo!A:B,2,FALSE),"")</f>
        <v>2</v>
      </c>
      <c r="M466" s="5">
        <v>1</v>
      </c>
      <c r="N466" s="6" t="s">
        <v>890</v>
      </c>
      <c r="O466" s="5">
        <v>20151</v>
      </c>
      <c r="P466" s="5" t="s">
        <v>4265</v>
      </c>
      <c r="Q466" s="5">
        <f>IF(ActividadesCom[[#This Row],[NIVEL 2]]&lt;&gt;0,VLOOKUP(ActividadesCom[[#This Row],[NIVEL 2]],Catálogo!A:B,2,FALSE),"")</f>
        <v>2</v>
      </c>
      <c r="R466" s="5">
        <v>1</v>
      </c>
      <c r="S466" s="6" t="s">
        <v>891</v>
      </c>
      <c r="T466" s="5">
        <v>20161</v>
      </c>
      <c r="U466" s="5" t="s">
        <v>4265</v>
      </c>
      <c r="V466" s="5">
        <f>IF(ActividadesCom[[#This Row],[NIVEL 3]]&lt;&gt;0,VLOOKUP(ActividadesCom[[#This Row],[NIVEL 3]],Catálogo!A:B,2,FALSE),"")</f>
        <v>2</v>
      </c>
      <c r="W466" s="5">
        <v>1</v>
      </c>
      <c r="X466" s="6" t="s">
        <v>33</v>
      </c>
      <c r="Y466" s="5">
        <v>20151</v>
      </c>
      <c r="Z466" s="5" t="s">
        <v>4265</v>
      </c>
      <c r="AA466" s="5">
        <f>IF(ActividadesCom[[#This Row],[NIVEL 4]]&lt;&gt;0,VLOOKUP(ActividadesCom[[#This Row],[NIVEL 4]],Catálogo!A:B,2,FALSE),"")</f>
        <v>2</v>
      </c>
      <c r="AB466" s="5">
        <v>1</v>
      </c>
      <c r="AC466" s="6" t="s">
        <v>6</v>
      </c>
      <c r="AD466" s="5">
        <v>20143</v>
      </c>
      <c r="AE466" s="5" t="s">
        <v>4265</v>
      </c>
      <c r="AF466" s="5">
        <f>IF(ActividadesCom[[#This Row],[NIVEL 5]]&lt;&gt;0,VLOOKUP(ActividadesCom[[#This Row],[NIVEL 5]],Catálogo!A:B,2,FALSE),"")</f>
        <v>2</v>
      </c>
      <c r="AG466" s="5">
        <v>1</v>
      </c>
      <c r="AH466" s="2"/>
      <c r="AI466" s="2"/>
    </row>
    <row r="467" spans="1:35" ht="91" x14ac:dyDescent="0.2">
      <c r="A467" s="5" t="s">
        <v>4766</v>
      </c>
      <c r="B467" s="7">
        <v>14470101</v>
      </c>
      <c r="C467" s="10" t="s">
        <v>1813</v>
      </c>
      <c r="D467" s="7" t="s">
        <v>1250</v>
      </c>
      <c r="E467" s="5">
        <f>SUM(ActividadesCom[[#This Row],[CRÉD. 1]],ActividadesCom[[#This Row],[CRÉD. 2]],ActividadesCom[[#This Row],[CRÉD. 3]],ActividadesCom[[#This Row],[CRÉD. 4]],ActividadesCom[[#This Row],[CRÉD. 5]])</f>
        <v>6</v>
      </c>
      <c r="F46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67" s="5" t="str">
        <f>IF(ActividadesCom[[#This Row],[PROMEDIO]]="","",IF(ActividadesCom[[#This Row],[PROMEDIO]]&gt;=4,"EXCELENTE",IF(ActividadesCom[[#This Row],[PROMEDIO]]&gt;=3,"NOTABLE",IF(ActividadesCom[[#This Row],[PROMEDIO]]&gt;=2,"BUENO",IF(ActividadesCom[[#This Row],[PROMEDIO]]=1,"SUFICIENTE","")))))</f>
        <v>BUENO</v>
      </c>
      <c r="H467" s="5">
        <f>MAX(ActividadesCom[[#This Row],[PERÍODO 1]],ActividadesCom[[#This Row],[PERÍODO 2]],ActividadesCom[[#This Row],[PERÍODO 3]],ActividadesCom[[#This Row],[PERÍODO 4]],ActividadesCom[[#This Row],[PERÍODO 5]])</f>
        <v>20171</v>
      </c>
      <c r="I467" s="6" t="s">
        <v>266</v>
      </c>
      <c r="J467" s="5">
        <v>20163</v>
      </c>
      <c r="K467" s="5" t="s">
        <v>4265</v>
      </c>
      <c r="L467" s="5">
        <f>IF(ActividadesCom[[#This Row],[NIVEL 1]]&lt;&gt;0,VLOOKUP(ActividadesCom[[#This Row],[NIVEL 1]],Catálogo!A:B,2,FALSE),"")</f>
        <v>2</v>
      </c>
      <c r="M467" s="5">
        <v>1</v>
      </c>
      <c r="N467" s="6" t="s">
        <v>265</v>
      </c>
      <c r="O467" s="5">
        <v>20163</v>
      </c>
      <c r="P467" s="5" t="s">
        <v>4265</v>
      </c>
      <c r="Q467" s="5">
        <f>IF(ActividadesCom[[#This Row],[NIVEL 2]]&lt;&gt;0,VLOOKUP(ActividadesCom[[#This Row],[NIVEL 2]],Catálogo!A:B,2,FALSE),"")</f>
        <v>2</v>
      </c>
      <c r="R467" s="5">
        <v>1</v>
      </c>
      <c r="S467" s="6" t="s">
        <v>323</v>
      </c>
      <c r="T467" s="5">
        <v>20171</v>
      </c>
      <c r="U467" s="5" t="s">
        <v>4265</v>
      </c>
      <c r="V467" s="5">
        <f>IF(ActividadesCom[[#This Row],[NIVEL 3]]&lt;&gt;0,VLOOKUP(ActividadesCom[[#This Row],[NIVEL 3]],Catálogo!A:B,2,FALSE),"")</f>
        <v>2</v>
      </c>
      <c r="W467" s="5">
        <v>1</v>
      </c>
      <c r="X467" s="6" t="s">
        <v>357</v>
      </c>
      <c r="Y467" s="5">
        <v>20171</v>
      </c>
      <c r="Z467" s="5" t="s">
        <v>4265</v>
      </c>
      <c r="AA467" s="5">
        <f>IF(ActividadesCom[[#This Row],[NIVEL 4]]&lt;&gt;0,VLOOKUP(ActividadesCom[[#This Row],[NIVEL 4]],Catálogo!A:B,2,FALSE),"")</f>
        <v>2</v>
      </c>
      <c r="AB467" s="5">
        <v>1</v>
      </c>
      <c r="AC467" s="6" t="s">
        <v>97</v>
      </c>
      <c r="AD467" s="5" t="s">
        <v>50</v>
      </c>
      <c r="AE467" s="5" t="s">
        <v>4265</v>
      </c>
      <c r="AF467" s="5">
        <f>IF(ActividadesCom[[#This Row],[NIVEL 5]]&lt;&gt;0,VLOOKUP(ActividadesCom[[#This Row],[NIVEL 5]],Catálogo!A:B,2,FALSE),"")</f>
        <v>2</v>
      </c>
      <c r="AG467" s="5">
        <v>2</v>
      </c>
      <c r="AH467" s="2"/>
      <c r="AI467" s="2"/>
    </row>
    <row r="468" spans="1:35" ht="104" x14ac:dyDescent="0.2">
      <c r="A468" s="5" t="s">
        <v>4766</v>
      </c>
      <c r="B468" s="7">
        <v>14470103</v>
      </c>
      <c r="C468" s="10" t="s">
        <v>1814</v>
      </c>
      <c r="D468" s="7" t="s">
        <v>1245</v>
      </c>
      <c r="E468" s="5">
        <f>SUM(ActividadesCom[[#This Row],[CRÉD. 1]],ActividadesCom[[#This Row],[CRÉD. 2]],ActividadesCom[[#This Row],[CRÉD. 3]],ActividadesCom[[#This Row],[CRÉD. 4]],ActividadesCom[[#This Row],[CRÉD. 5]])</f>
        <v>3</v>
      </c>
      <c r="F4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68" s="5" t="str">
        <f>IF(ActividadesCom[[#This Row],[PROMEDIO]]="","",IF(ActividadesCom[[#This Row],[PROMEDIO]]&gt;=4,"EXCELENTE",IF(ActividadesCom[[#This Row],[PROMEDIO]]&gt;=3,"NOTABLE",IF(ActividadesCom[[#This Row],[PROMEDIO]]&gt;=2,"BUENO",IF(ActividadesCom[[#This Row],[PROMEDIO]]=1,"SUFICIENTE","")))))</f>
        <v/>
      </c>
      <c r="H468" s="5">
        <f>MAX(ActividadesCom[[#This Row],[PERÍODO 1]],ActividadesCom[[#This Row],[PERÍODO 2]],ActividadesCom[[#This Row],[PERÍODO 3]],ActividadesCom[[#This Row],[PERÍODO 4]],ActividadesCom[[#This Row],[PERÍODO 5]])</f>
        <v>20191</v>
      </c>
      <c r="I468" s="6" t="s">
        <v>931</v>
      </c>
      <c r="J468" s="5">
        <v>20191</v>
      </c>
      <c r="K468" s="5" t="s">
        <v>4265</v>
      </c>
      <c r="L468" s="5">
        <f>IF(ActividadesCom[[#This Row],[NIVEL 1]]&lt;&gt;0,VLOOKUP(ActividadesCom[[#This Row],[NIVEL 1]],Catálogo!A:B,2,FALSE),"")</f>
        <v>2</v>
      </c>
      <c r="M468" s="5">
        <v>1</v>
      </c>
      <c r="N468" s="6"/>
      <c r="O468" s="5"/>
      <c r="P468" s="5"/>
      <c r="Q468" s="5" t="str">
        <f>IF(ActividadesCom[[#This Row],[NIVEL 2]]&lt;&gt;0,VLOOKUP(ActividadesCom[[#This Row],[NIVEL 2]],Catálogo!A:B,2,FALSE),"")</f>
        <v/>
      </c>
      <c r="R468" s="5"/>
      <c r="S468" s="6"/>
      <c r="T468" s="5"/>
      <c r="U468" s="5"/>
      <c r="V468" s="5" t="str">
        <f>IF(ActividadesCom[[#This Row],[NIVEL 3]]&lt;&gt;0,VLOOKUP(ActividadesCom[[#This Row],[NIVEL 3]],Catálogo!A:B,2,FALSE),"")</f>
        <v/>
      </c>
      <c r="W468" s="5"/>
      <c r="X468" s="6"/>
      <c r="Y468" s="5"/>
      <c r="Z468" s="5"/>
      <c r="AA468" s="5" t="str">
        <f>IF(ActividadesCom[[#This Row],[NIVEL 4]]&lt;&gt;0,VLOOKUP(ActividadesCom[[#This Row],[NIVEL 4]],Catálogo!A:B,2,FALSE),"")</f>
        <v/>
      </c>
      <c r="AB468" s="5"/>
      <c r="AC468" s="6" t="s">
        <v>27</v>
      </c>
      <c r="AD468" s="5">
        <v>20143</v>
      </c>
      <c r="AE468" s="5" t="s">
        <v>4265</v>
      </c>
      <c r="AF468" s="5">
        <f>IF(ActividadesCom[[#This Row],[NIVEL 5]]&lt;&gt;0,VLOOKUP(ActividadesCom[[#This Row],[NIVEL 5]],Catálogo!A:B,2,FALSE),"")</f>
        <v>2</v>
      </c>
      <c r="AG468" s="5">
        <v>2</v>
      </c>
      <c r="AH468" s="2"/>
      <c r="AI468" s="2"/>
    </row>
    <row r="469" spans="1:35" ht="104" x14ac:dyDescent="0.2">
      <c r="A469" s="5" t="s">
        <v>4766</v>
      </c>
      <c r="B469" s="7">
        <v>14470104</v>
      </c>
      <c r="C469" s="10" t="s">
        <v>1815</v>
      </c>
      <c r="D469" s="7" t="s">
        <v>1245</v>
      </c>
      <c r="E469" s="5">
        <f>SUM(ActividadesCom[[#This Row],[CRÉD. 1]],ActividadesCom[[#This Row],[CRÉD. 2]],ActividadesCom[[#This Row],[CRÉD. 3]],ActividadesCom[[#This Row],[CRÉD. 4]],ActividadesCom[[#This Row],[CRÉD. 5]])</f>
        <v>5</v>
      </c>
      <c r="F46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69" s="5" t="str">
        <f>IF(ActividadesCom[[#This Row],[PROMEDIO]]="","",IF(ActividadesCom[[#This Row],[PROMEDIO]]&gt;=4,"EXCELENTE",IF(ActividadesCom[[#This Row],[PROMEDIO]]&gt;=3,"NOTABLE",IF(ActividadesCom[[#This Row],[PROMEDIO]]&gt;=2,"BUENO",IF(ActividadesCom[[#This Row],[PROMEDIO]]=1,"SUFICIENTE","")))))</f>
        <v>BUENO</v>
      </c>
      <c r="H469" s="5">
        <f>MAX(ActividadesCom[[#This Row],[PERÍODO 1]],ActividadesCom[[#This Row],[PERÍODO 2]],ActividadesCom[[#This Row],[PERÍODO 3]],ActividadesCom[[#This Row],[PERÍODO 4]],ActividadesCom[[#This Row],[PERÍODO 5]])</f>
        <v>20173</v>
      </c>
      <c r="I469" s="6" t="s">
        <v>418</v>
      </c>
      <c r="J469" s="5">
        <v>20171</v>
      </c>
      <c r="K469" s="5" t="s">
        <v>4265</v>
      </c>
      <c r="L469" s="5">
        <f>IF(ActividadesCom[[#This Row],[NIVEL 1]]&lt;&gt;0,VLOOKUP(ActividadesCom[[#This Row],[NIVEL 1]],Catálogo!A:B,2,FALSE),"")</f>
        <v>2</v>
      </c>
      <c r="M469" s="5">
        <v>1</v>
      </c>
      <c r="N469" s="6" t="s">
        <v>419</v>
      </c>
      <c r="O469" s="5">
        <v>20171</v>
      </c>
      <c r="P469" s="5" t="s">
        <v>4265</v>
      </c>
      <c r="Q469" s="5">
        <f>IF(ActividadesCom[[#This Row],[NIVEL 2]]&lt;&gt;0,VLOOKUP(ActividadesCom[[#This Row],[NIVEL 2]],Catálogo!A:B,2,FALSE),"")</f>
        <v>2</v>
      </c>
      <c r="R469" s="5">
        <v>1</v>
      </c>
      <c r="S469" s="6" t="s">
        <v>420</v>
      </c>
      <c r="T469" s="5">
        <v>20171</v>
      </c>
      <c r="U469" s="5" t="s">
        <v>4265</v>
      </c>
      <c r="V469" s="5">
        <f>IF(ActividadesCom[[#This Row],[NIVEL 3]]&lt;&gt;0,VLOOKUP(ActividadesCom[[#This Row],[NIVEL 3]],Catálogo!A:B,2,FALSE),"")</f>
        <v>2</v>
      </c>
      <c r="W469" s="5">
        <v>1</v>
      </c>
      <c r="X469" s="6" t="s">
        <v>421</v>
      </c>
      <c r="Y469" s="5">
        <v>20173</v>
      </c>
      <c r="Z469" s="5" t="s">
        <v>4265</v>
      </c>
      <c r="AA469" s="5">
        <f>IF(ActividadesCom[[#This Row],[NIVEL 4]]&lt;&gt;0,VLOOKUP(ActividadesCom[[#This Row],[NIVEL 4]],Catálogo!A:B,2,FALSE),"")</f>
        <v>2</v>
      </c>
      <c r="AB469" s="5">
        <v>1</v>
      </c>
      <c r="AC469" s="6" t="s">
        <v>55</v>
      </c>
      <c r="AD469" s="5">
        <v>20143</v>
      </c>
      <c r="AE469" s="5" t="s">
        <v>4265</v>
      </c>
      <c r="AF469" s="5">
        <f>IF(ActividadesCom[[#This Row],[NIVEL 5]]&lt;&gt;0,VLOOKUP(ActividadesCom[[#This Row],[NIVEL 5]],Catálogo!A:B,2,FALSE),"")</f>
        <v>2</v>
      </c>
      <c r="AG469" s="5">
        <v>1</v>
      </c>
      <c r="AH469" s="2"/>
      <c r="AI469" s="2"/>
    </row>
    <row r="470" spans="1:35" ht="65" x14ac:dyDescent="0.2">
      <c r="A470" s="5" t="s">
        <v>4764</v>
      </c>
      <c r="B470" s="7">
        <v>14470105</v>
      </c>
      <c r="C470" s="10" t="s">
        <v>1695</v>
      </c>
      <c r="D470" s="7" t="s">
        <v>1245</v>
      </c>
      <c r="E470" s="5">
        <f>SUM(ActividadesCom[[#This Row],[CRÉD. 1]],ActividadesCom[[#This Row],[CRÉD. 2]],ActividadesCom[[#This Row],[CRÉD. 3]],ActividadesCom[[#This Row],[CRÉD. 4]],ActividadesCom[[#This Row],[CRÉD. 5]])</f>
        <v>5</v>
      </c>
      <c r="F47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70" s="5" t="str">
        <f>IF(ActividadesCom[[#This Row],[PROMEDIO]]="","",IF(ActividadesCom[[#This Row],[PROMEDIO]]&gt;=4,"EXCELENTE",IF(ActividadesCom[[#This Row],[PROMEDIO]]&gt;=3,"NOTABLE",IF(ActividadesCom[[#This Row],[PROMEDIO]]&gt;=2,"BUENO",IF(ActividadesCom[[#This Row],[PROMEDIO]]=1,"SUFICIENTE","")))))</f>
        <v>BUENO</v>
      </c>
      <c r="H470" s="5">
        <f>MAX(ActividadesCom[[#This Row],[PERÍODO 1]],ActividadesCom[[#This Row],[PERÍODO 2]],ActividadesCom[[#This Row],[PERÍODO 3]],ActividadesCom[[#This Row],[PERÍODO 4]],ActividadesCom[[#This Row],[PERÍODO 5]])</f>
        <v>20153</v>
      </c>
      <c r="I470" s="6" t="s">
        <v>3</v>
      </c>
      <c r="J470" s="5">
        <v>20153</v>
      </c>
      <c r="K470" s="5" t="s">
        <v>4265</v>
      </c>
      <c r="L470" s="5">
        <f>IF(ActividadesCom[[#This Row],[NIVEL 1]]&lt;&gt;0,VLOOKUP(ActividadesCom[[#This Row],[NIVEL 1]],Catálogo!A:B,2,FALSE),"")</f>
        <v>2</v>
      </c>
      <c r="M470" s="5">
        <v>1</v>
      </c>
      <c r="N470" s="6" t="s">
        <v>111</v>
      </c>
      <c r="O470" s="5">
        <v>20143</v>
      </c>
      <c r="P470" s="5" t="s">
        <v>4265</v>
      </c>
      <c r="Q470" s="5">
        <f>IF(ActividadesCom[[#This Row],[NIVEL 2]]&lt;&gt;0,VLOOKUP(ActividadesCom[[#This Row],[NIVEL 2]],Catálogo!A:B,2,FALSE),"")</f>
        <v>2</v>
      </c>
      <c r="R470" s="5">
        <v>2</v>
      </c>
      <c r="S470" s="6"/>
      <c r="T470" s="5"/>
      <c r="U470" s="5"/>
      <c r="V470" s="5" t="str">
        <f>IF(ActividadesCom[[#This Row],[NIVEL 3]]&lt;&gt;0,VLOOKUP(ActividadesCom[[#This Row],[NIVEL 3]],Catálogo!A:B,2,FALSE),"")</f>
        <v/>
      </c>
      <c r="W470" s="5"/>
      <c r="X470" s="6"/>
      <c r="Y470" s="5"/>
      <c r="Z470" s="5"/>
      <c r="AA470" s="5" t="str">
        <f>IF(ActividadesCom[[#This Row],[NIVEL 4]]&lt;&gt;0,VLOOKUP(ActividadesCom[[#This Row],[NIVEL 4]],Catálogo!A:B,2,FALSE),"")</f>
        <v/>
      </c>
      <c r="AB470" s="5"/>
      <c r="AC470" s="6" t="s">
        <v>25</v>
      </c>
      <c r="AD470" s="5" t="s">
        <v>50</v>
      </c>
      <c r="AE470" s="5" t="s">
        <v>4265</v>
      </c>
      <c r="AF470" s="5">
        <f>IF(ActividadesCom[[#This Row],[NIVEL 5]]&lt;&gt;0,VLOOKUP(ActividadesCom[[#This Row],[NIVEL 5]],Catálogo!A:B,2,FALSE),"")</f>
        <v>2</v>
      </c>
      <c r="AG470" s="5">
        <v>2</v>
      </c>
      <c r="AH470" s="2"/>
      <c r="AI470" s="2"/>
    </row>
    <row r="471" spans="1:35" ht="130" x14ac:dyDescent="0.2">
      <c r="A471" s="5" t="s">
        <v>4764</v>
      </c>
      <c r="B471" s="7">
        <v>14470106</v>
      </c>
      <c r="C471" s="10" t="s">
        <v>1696</v>
      </c>
      <c r="D471" s="7" t="s">
        <v>1250</v>
      </c>
      <c r="E471" s="5">
        <f>SUM(ActividadesCom[[#This Row],[CRÉD. 1]],ActividadesCom[[#This Row],[CRÉD. 2]],ActividadesCom[[#This Row],[CRÉD. 3]],ActividadesCom[[#This Row],[CRÉD. 4]],ActividadesCom[[#This Row],[CRÉD. 5]])</f>
        <v>5</v>
      </c>
      <c r="F47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71" s="5" t="str">
        <f>IF(ActividadesCom[[#This Row],[PROMEDIO]]="","",IF(ActividadesCom[[#This Row],[PROMEDIO]]&gt;=4,"EXCELENTE",IF(ActividadesCom[[#This Row],[PROMEDIO]]&gt;=3,"NOTABLE",IF(ActividadesCom[[#This Row],[PROMEDIO]]&gt;=2,"BUENO",IF(ActividadesCom[[#This Row],[PROMEDIO]]=1,"SUFICIENTE","")))))</f>
        <v>BUENO</v>
      </c>
      <c r="H471" s="5">
        <f>MAX(ActividadesCom[[#This Row],[PERÍODO 1]],ActividadesCom[[#This Row],[PERÍODO 2]],ActividadesCom[[#This Row],[PERÍODO 3]],ActividadesCom[[#This Row],[PERÍODO 4]],ActividadesCom[[#This Row],[PERÍODO 5]])</f>
        <v>20161</v>
      </c>
      <c r="I471" s="6" t="s">
        <v>3</v>
      </c>
      <c r="J471" s="5">
        <v>20153</v>
      </c>
      <c r="K471" s="5" t="s">
        <v>4265</v>
      </c>
      <c r="L471" s="5">
        <f>IF(ActividadesCom[[#This Row],[NIVEL 1]]&lt;&gt;0,VLOOKUP(ActividadesCom[[#This Row],[NIVEL 1]],Catálogo!A:B,2,FALSE),"")</f>
        <v>2</v>
      </c>
      <c r="M471" s="5">
        <v>1</v>
      </c>
      <c r="N471" s="6" t="s">
        <v>111</v>
      </c>
      <c r="O471" s="5">
        <v>20161</v>
      </c>
      <c r="P471" s="5" t="s">
        <v>4265</v>
      </c>
      <c r="Q471" s="5">
        <f>IF(ActividadesCom[[#This Row],[NIVEL 2]]&lt;&gt;0,VLOOKUP(ActividadesCom[[#This Row],[NIVEL 2]],Catálogo!A:B,2,FALSE),"")</f>
        <v>2</v>
      </c>
      <c r="R471" s="5">
        <v>1</v>
      </c>
      <c r="S471" s="6" t="s">
        <v>195</v>
      </c>
      <c r="T471" s="5">
        <v>20153</v>
      </c>
      <c r="U471" s="5" t="s">
        <v>4265</v>
      </c>
      <c r="V471" s="5">
        <f>IF(ActividadesCom[[#This Row],[NIVEL 3]]&lt;&gt;0,VLOOKUP(ActividadesCom[[#This Row],[NIVEL 3]],Catálogo!A:B,2,FALSE),"")</f>
        <v>2</v>
      </c>
      <c r="W471" s="5">
        <v>1</v>
      </c>
      <c r="X471" s="6" t="s">
        <v>42</v>
      </c>
      <c r="Y471" s="5">
        <v>20143</v>
      </c>
      <c r="Z471" s="5" t="s">
        <v>4265</v>
      </c>
      <c r="AA471" s="5">
        <f>IF(ActividadesCom[[#This Row],[NIVEL 4]]&lt;&gt;0,VLOOKUP(ActividadesCom[[#This Row],[NIVEL 4]],Catálogo!A:B,2,FALSE),"")</f>
        <v>2</v>
      </c>
      <c r="AB471" s="5">
        <v>1</v>
      </c>
      <c r="AC471" s="6" t="s">
        <v>81</v>
      </c>
      <c r="AD471" s="5">
        <v>20151</v>
      </c>
      <c r="AE471" s="5" t="s">
        <v>4265</v>
      </c>
      <c r="AF471" s="5">
        <f>IF(ActividadesCom[[#This Row],[NIVEL 5]]&lt;&gt;0,VLOOKUP(ActividadesCom[[#This Row],[NIVEL 5]],Catálogo!A:B,2,FALSE),"")</f>
        <v>2</v>
      </c>
      <c r="AG471" s="5">
        <v>1</v>
      </c>
      <c r="AH471" s="2"/>
      <c r="AI471" s="2"/>
    </row>
    <row r="472" spans="1:35" ht="130" x14ac:dyDescent="0.2">
      <c r="A472" s="5" t="s">
        <v>4764</v>
      </c>
      <c r="B472" s="7">
        <v>14470107</v>
      </c>
      <c r="C472" s="10" t="s">
        <v>1697</v>
      </c>
      <c r="D472" s="7" t="s">
        <v>1245</v>
      </c>
      <c r="E472" s="5">
        <f>SUM(ActividadesCom[[#This Row],[CRÉD. 1]],ActividadesCom[[#This Row],[CRÉD. 2]],ActividadesCom[[#This Row],[CRÉD. 3]],ActividadesCom[[#This Row],[CRÉD. 4]],ActividadesCom[[#This Row],[CRÉD. 5]])</f>
        <v>5</v>
      </c>
      <c r="F47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72" s="5" t="str">
        <f>IF(ActividadesCom[[#This Row],[PROMEDIO]]="","",IF(ActividadesCom[[#This Row],[PROMEDIO]]&gt;=4,"EXCELENTE",IF(ActividadesCom[[#This Row],[PROMEDIO]]&gt;=3,"NOTABLE",IF(ActividadesCom[[#This Row],[PROMEDIO]]&gt;=2,"BUENO",IF(ActividadesCom[[#This Row],[PROMEDIO]]=1,"SUFICIENTE","")))))</f>
        <v>BUENO</v>
      </c>
      <c r="H472" s="5">
        <f>MAX(ActividadesCom[[#This Row],[PERÍODO 1]],ActividadesCom[[#This Row],[PERÍODO 2]],ActividadesCom[[#This Row],[PERÍODO 3]],ActividadesCom[[#This Row],[PERÍODO 4]],ActividadesCom[[#This Row],[PERÍODO 5]])</f>
        <v>20161</v>
      </c>
      <c r="I472" s="6" t="s">
        <v>3</v>
      </c>
      <c r="J472" s="5">
        <v>20153</v>
      </c>
      <c r="K472" s="5" t="s">
        <v>4265</v>
      </c>
      <c r="L472" s="5">
        <f>IF(ActividadesCom[[#This Row],[NIVEL 1]]&lt;&gt;0,VLOOKUP(ActividadesCom[[#This Row],[NIVEL 1]],Catálogo!A:B,2,FALSE),"")</f>
        <v>2</v>
      </c>
      <c r="M472" s="5">
        <v>1</v>
      </c>
      <c r="N472" s="6" t="s">
        <v>111</v>
      </c>
      <c r="O472" s="5">
        <v>20161</v>
      </c>
      <c r="P472" s="5" t="s">
        <v>4265</v>
      </c>
      <c r="Q472" s="5">
        <f>IF(ActividadesCom[[#This Row],[NIVEL 2]]&lt;&gt;0,VLOOKUP(ActividadesCom[[#This Row],[NIVEL 2]],Catálogo!A:B,2,FALSE),"")</f>
        <v>2</v>
      </c>
      <c r="R472" s="5">
        <v>1</v>
      </c>
      <c r="S472" s="6" t="s">
        <v>91</v>
      </c>
      <c r="T472" s="5">
        <v>20153</v>
      </c>
      <c r="U472" s="5" t="s">
        <v>4265</v>
      </c>
      <c r="V472" s="5">
        <f>IF(ActividadesCom[[#This Row],[NIVEL 3]]&lt;&gt;0,VLOOKUP(ActividadesCom[[#This Row],[NIVEL 3]],Catálogo!A:B,2,FALSE),"")</f>
        <v>2</v>
      </c>
      <c r="W472" s="5">
        <v>1</v>
      </c>
      <c r="X472" s="6"/>
      <c r="Y472" s="5"/>
      <c r="Z472" s="5"/>
      <c r="AA472" s="5" t="str">
        <f>IF(ActividadesCom[[#This Row],[NIVEL 4]]&lt;&gt;0,VLOOKUP(ActividadesCom[[#This Row],[NIVEL 4]],Catálogo!A:B,2,FALSE),"")</f>
        <v/>
      </c>
      <c r="AB472" s="5"/>
      <c r="AC472" s="6" t="s">
        <v>201</v>
      </c>
      <c r="AD472" s="5" t="s">
        <v>50</v>
      </c>
      <c r="AE472" s="5" t="s">
        <v>4265</v>
      </c>
      <c r="AF472" s="5">
        <f>IF(ActividadesCom[[#This Row],[NIVEL 5]]&lt;&gt;0,VLOOKUP(ActividadesCom[[#This Row],[NIVEL 5]],Catálogo!A:B,2,FALSE),"")</f>
        <v>2</v>
      </c>
      <c r="AG472" s="5">
        <v>2</v>
      </c>
      <c r="AH472" s="2"/>
      <c r="AI472" s="2"/>
    </row>
    <row r="473" spans="1:35" ht="65" x14ac:dyDescent="0.2">
      <c r="A473" s="5" t="s">
        <v>4764</v>
      </c>
      <c r="B473" s="7">
        <v>14470108</v>
      </c>
      <c r="C473" s="10" t="s">
        <v>1698</v>
      </c>
      <c r="D473" s="7" t="s">
        <v>1250</v>
      </c>
      <c r="E473" s="5">
        <f>SUM(ActividadesCom[[#This Row],[CRÉD. 1]],ActividadesCom[[#This Row],[CRÉD. 2]],ActividadesCom[[#This Row],[CRÉD. 3]],ActividadesCom[[#This Row],[CRÉD. 4]],ActividadesCom[[#This Row],[CRÉD. 5]])</f>
        <v>5</v>
      </c>
      <c r="F47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73" s="5" t="str">
        <f>IF(ActividadesCom[[#This Row],[PROMEDIO]]="","",IF(ActividadesCom[[#This Row],[PROMEDIO]]&gt;=4,"EXCELENTE",IF(ActividadesCom[[#This Row],[PROMEDIO]]&gt;=3,"NOTABLE",IF(ActividadesCom[[#This Row],[PROMEDIO]]&gt;=2,"BUENO",IF(ActividadesCom[[#This Row],[PROMEDIO]]=1,"SUFICIENTE","")))))</f>
        <v>BUENO</v>
      </c>
      <c r="H473" s="5">
        <f>MAX(ActividadesCom[[#This Row],[PERÍODO 1]],ActividadesCom[[#This Row],[PERÍODO 2]],ActividadesCom[[#This Row],[PERÍODO 3]],ActividadesCom[[#This Row],[PERÍODO 4]],ActividadesCom[[#This Row],[PERÍODO 5]])</f>
        <v>20153</v>
      </c>
      <c r="I473" s="6" t="s">
        <v>3</v>
      </c>
      <c r="J473" s="5">
        <v>20153</v>
      </c>
      <c r="K473" s="5" t="s">
        <v>4265</v>
      </c>
      <c r="L473" s="5">
        <f>IF(ActividadesCom[[#This Row],[NIVEL 1]]&lt;&gt;0,VLOOKUP(ActividadesCom[[#This Row],[NIVEL 1]],Catálogo!A:B,2,FALSE),"")</f>
        <v>2</v>
      </c>
      <c r="M473" s="5">
        <v>1</v>
      </c>
      <c r="N473" s="6" t="s">
        <v>111</v>
      </c>
      <c r="O473" s="5">
        <v>2016</v>
      </c>
      <c r="P473" s="5" t="s">
        <v>4265</v>
      </c>
      <c r="Q473" s="5">
        <f>IF(ActividadesCom[[#This Row],[NIVEL 2]]&lt;&gt;0,VLOOKUP(ActividadesCom[[#This Row],[NIVEL 2]],Catálogo!A:B,2,FALSE),"")</f>
        <v>2</v>
      </c>
      <c r="R473" s="5">
        <v>1</v>
      </c>
      <c r="S473" s="6" t="s">
        <v>111</v>
      </c>
      <c r="T473" s="5">
        <v>20143</v>
      </c>
      <c r="U473" s="5" t="s">
        <v>4265</v>
      </c>
      <c r="V473" s="5">
        <f>IF(ActividadesCom[[#This Row],[NIVEL 3]]&lt;&gt;0,VLOOKUP(ActividadesCom[[#This Row],[NIVEL 3]],Catálogo!A:B,2,FALSE),"")</f>
        <v>2</v>
      </c>
      <c r="W473" s="5">
        <v>1</v>
      </c>
      <c r="X473" s="6"/>
      <c r="Y473" s="5"/>
      <c r="Z473" s="5"/>
      <c r="AA473" s="5" t="str">
        <f>IF(ActividadesCom[[#This Row],[NIVEL 4]]&lt;&gt;0,VLOOKUP(ActividadesCom[[#This Row],[NIVEL 4]],Catálogo!A:B,2,FALSE),"")</f>
        <v/>
      </c>
      <c r="AB473" s="5"/>
      <c r="AC473" s="6" t="s">
        <v>200</v>
      </c>
      <c r="AD473" s="5" t="s">
        <v>50</v>
      </c>
      <c r="AE473" s="5" t="s">
        <v>4265</v>
      </c>
      <c r="AF473" s="5">
        <f>IF(ActividadesCom[[#This Row],[NIVEL 5]]&lt;&gt;0,VLOOKUP(ActividadesCom[[#This Row],[NIVEL 5]],Catálogo!A:B,2,FALSE),"")</f>
        <v>2</v>
      </c>
      <c r="AG473" s="5">
        <v>2</v>
      </c>
      <c r="AH473" s="2"/>
      <c r="AI473" s="2"/>
    </row>
    <row r="474" spans="1:35" ht="65" x14ac:dyDescent="0.2">
      <c r="A474" s="5" t="s">
        <v>4764</v>
      </c>
      <c r="B474" s="7">
        <v>14470109</v>
      </c>
      <c r="C474" s="10" t="s">
        <v>1699</v>
      </c>
      <c r="D474" s="7" t="s">
        <v>1250</v>
      </c>
      <c r="E474" s="5">
        <f>SUM(ActividadesCom[[#This Row],[CRÉD. 1]],ActividadesCom[[#This Row],[CRÉD. 2]],ActividadesCom[[#This Row],[CRÉD. 3]],ActividadesCom[[#This Row],[CRÉD. 4]],ActividadesCom[[#This Row],[CRÉD. 5]])</f>
        <v>5</v>
      </c>
      <c r="F47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74" s="5" t="str">
        <f>IF(ActividadesCom[[#This Row],[PROMEDIO]]="","",IF(ActividadesCom[[#This Row],[PROMEDIO]]&gt;=4,"EXCELENTE",IF(ActividadesCom[[#This Row],[PROMEDIO]]&gt;=3,"NOTABLE",IF(ActividadesCom[[#This Row],[PROMEDIO]]&gt;=2,"BUENO",IF(ActividadesCom[[#This Row],[PROMEDIO]]=1,"SUFICIENTE","")))))</f>
        <v>BUENO</v>
      </c>
      <c r="H474" s="5">
        <f>MAX(ActividadesCom[[#This Row],[PERÍODO 1]],ActividadesCom[[#This Row],[PERÍODO 2]],ActividadesCom[[#This Row],[PERÍODO 3]],ActividadesCom[[#This Row],[PERÍODO 4]],ActividadesCom[[#This Row],[PERÍODO 5]])</f>
        <v>20161</v>
      </c>
      <c r="I474" s="6" t="s">
        <v>3</v>
      </c>
      <c r="J474" s="5">
        <v>20153</v>
      </c>
      <c r="K474" s="5" t="s">
        <v>4265</v>
      </c>
      <c r="L474" s="5">
        <f>IF(ActividadesCom[[#This Row],[NIVEL 1]]&lt;&gt;0,VLOOKUP(ActividadesCom[[#This Row],[NIVEL 1]],Catálogo!A:B,2,FALSE),"")</f>
        <v>2</v>
      </c>
      <c r="M474" s="5">
        <v>1</v>
      </c>
      <c r="N474" s="6" t="s">
        <v>111</v>
      </c>
      <c r="O474" s="5">
        <v>20161</v>
      </c>
      <c r="P474" s="5" t="s">
        <v>4265</v>
      </c>
      <c r="Q474" s="5">
        <f>IF(ActividadesCom[[#This Row],[NIVEL 2]]&lt;&gt;0,VLOOKUP(ActividadesCom[[#This Row],[NIVEL 2]],Catálogo!A:B,2,FALSE),"")</f>
        <v>2</v>
      </c>
      <c r="R474" s="5">
        <v>1</v>
      </c>
      <c r="S474" s="6" t="s">
        <v>111</v>
      </c>
      <c r="T474" s="5">
        <v>20143</v>
      </c>
      <c r="U474" s="5" t="s">
        <v>4265</v>
      </c>
      <c r="V474" s="5">
        <f>IF(ActividadesCom[[#This Row],[NIVEL 3]]&lt;&gt;0,VLOOKUP(ActividadesCom[[#This Row],[NIVEL 3]],Catálogo!A:B,2,FALSE),"")</f>
        <v>2</v>
      </c>
      <c r="W474" s="5">
        <v>1</v>
      </c>
      <c r="X474" s="6"/>
      <c r="Y474" s="5"/>
      <c r="Z474" s="5"/>
      <c r="AA474" s="5" t="str">
        <f>IF(ActividadesCom[[#This Row],[NIVEL 4]]&lt;&gt;0,VLOOKUP(ActividadesCom[[#This Row],[NIVEL 4]],Catálogo!A:B,2,FALSE),"")</f>
        <v/>
      </c>
      <c r="AB474" s="5"/>
      <c r="AC474" s="6" t="s">
        <v>81</v>
      </c>
      <c r="AD474" s="5" t="s">
        <v>50</v>
      </c>
      <c r="AE474" s="5" t="s">
        <v>4265</v>
      </c>
      <c r="AF474" s="5">
        <f>IF(ActividadesCom[[#This Row],[NIVEL 5]]&lt;&gt;0,VLOOKUP(ActividadesCom[[#This Row],[NIVEL 5]],Catálogo!A:B,2,FALSE),"")</f>
        <v>2</v>
      </c>
      <c r="AG474" s="5">
        <v>2</v>
      </c>
      <c r="AH474" s="2"/>
      <c r="AI474" s="2"/>
    </row>
    <row r="475" spans="1:35" ht="65" x14ac:dyDescent="0.2">
      <c r="A475" s="5" t="s">
        <v>4764</v>
      </c>
      <c r="B475" s="7">
        <v>14470110</v>
      </c>
      <c r="C475" s="10" t="s">
        <v>1700</v>
      </c>
      <c r="D475" s="7" t="s">
        <v>1245</v>
      </c>
      <c r="E475" s="5">
        <f>SUM(ActividadesCom[[#This Row],[CRÉD. 1]],ActividadesCom[[#This Row],[CRÉD. 2]],ActividadesCom[[#This Row],[CRÉD. 3]],ActividadesCom[[#This Row],[CRÉD. 4]],ActividadesCom[[#This Row],[CRÉD. 5]])</f>
        <v>3</v>
      </c>
      <c r="F4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75" s="5" t="str">
        <f>IF(ActividadesCom[[#This Row],[PROMEDIO]]="","",IF(ActividadesCom[[#This Row],[PROMEDIO]]&gt;=4,"EXCELENTE",IF(ActividadesCom[[#This Row],[PROMEDIO]]&gt;=3,"NOTABLE",IF(ActividadesCom[[#This Row],[PROMEDIO]]&gt;=2,"BUENO",IF(ActividadesCom[[#This Row],[PROMEDIO]]=1,"SUFICIENTE","")))))</f>
        <v/>
      </c>
      <c r="H475" s="5">
        <f>MAX(ActividadesCom[[#This Row],[PERÍODO 1]],ActividadesCom[[#This Row],[PERÍODO 2]],ActividadesCom[[#This Row],[PERÍODO 3]],ActividadesCom[[#This Row],[PERÍODO 4]],ActividadesCom[[#This Row],[PERÍODO 5]])</f>
        <v>20153</v>
      </c>
      <c r="I475" s="6" t="s">
        <v>3</v>
      </c>
      <c r="J475" s="5">
        <v>20153</v>
      </c>
      <c r="K475" s="5" t="s">
        <v>4265</v>
      </c>
      <c r="L475" s="5">
        <f>IF(ActividadesCom[[#This Row],[NIVEL 1]]&lt;&gt;0,VLOOKUP(ActividadesCom[[#This Row],[NIVEL 1]],Catálogo!A:B,2,FALSE),"")</f>
        <v>2</v>
      </c>
      <c r="M475" s="5">
        <v>1</v>
      </c>
      <c r="N475" s="6" t="s">
        <v>111</v>
      </c>
      <c r="O475" s="5">
        <v>20143</v>
      </c>
      <c r="P475" s="5" t="s">
        <v>4265</v>
      </c>
      <c r="Q475" s="5">
        <f>IF(ActividadesCom[[#This Row],[NIVEL 2]]&lt;&gt;0,VLOOKUP(ActividadesCom[[#This Row],[NIVEL 2]],Catálogo!A:B,2,FALSE),"")</f>
        <v>2</v>
      </c>
      <c r="R475" s="5">
        <v>1</v>
      </c>
      <c r="S475" s="6"/>
      <c r="T475" s="5"/>
      <c r="U475" s="5"/>
      <c r="V475" s="5" t="str">
        <f>IF(ActividadesCom[[#This Row],[NIVEL 3]]&lt;&gt;0,VLOOKUP(ActividadesCom[[#This Row],[NIVEL 3]],Catálogo!A:B,2,FALSE),"")</f>
        <v/>
      </c>
      <c r="W475" s="5"/>
      <c r="X475" s="6"/>
      <c r="Y475" s="5"/>
      <c r="Z475" s="5"/>
      <c r="AA475" s="5" t="str">
        <f>IF(ActividadesCom[[#This Row],[NIVEL 4]]&lt;&gt;0,VLOOKUP(ActividadesCom[[#This Row],[NIVEL 4]],Catálogo!A:B,2,FALSE),"")</f>
        <v/>
      </c>
      <c r="AB475" s="5"/>
      <c r="AC475" s="6" t="s">
        <v>25</v>
      </c>
      <c r="AD475" s="5">
        <v>20143</v>
      </c>
      <c r="AE475" s="5" t="s">
        <v>4265</v>
      </c>
      <c r="AF475" s="5">
        <f>IF(ActividadesCom[[#This Row],[NIVEL 5]]&lt;&gt;0,VLOOKUP(ActividadesCom[[#This Row],[NIVEL 5]],Catálogo!A:B,2,FALSE),"")</f>
        <v>2</v>
      </c>
      <c r="AG475" s="5">
        <v>1</v>
      </c>
      <c r="AH475" s="2"/>
      <c r="AI475" s="2"/>
    </row>
    <row r="476" spans="1:35" ht="65" x14ac:dyDescent="0.2">
      <c r="A476" s="5" t="s">
        <v>4764</v>
      </c>
      <c r="B476" s="7">
        <v>14470111</v>
      </c>
      <c r="C476" s="10" t="s">
        <v>1701</v>
      </c>
      <c r="D476" s="7" t="s">
        <v>1245</v>
      </c>
      <c r="E476" s="5">
        <f>SUM(ActividadesCom[[#This Row],[CRÉD. 1]],ActividadesCom[[#This Row],[CRÉD. 2]],ActividadesCom[[#This Row],[CRÉD. 3]],ActividadesCom[[#This Row],[CRÉD. 4]],ActividadesCom[[#This Row],[CRÉD. 5]])</f>
        <v>5</v>
      </c>
      <c r="F47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76" s="5" t="str">
        <f>IF(ActividadesCom[[#This Row],[PROMEDIO]]="","",IF(ActividadesCom[[#This Row],[PROMEDIO]]&gt;=4,"EXCELENTE",IF(ActividadesCom[[#This Row],[PROMEDIO]]&gt;=3,"NOTABLE",IF(ActividadesCom[[#This Row],[PROMEDIO]]&gt;=2,"BUENO",IF(ActividadesCom[[#This Row],[PROMEDIO]]=1,"SUFICIENTE","")))))</f>
        <v>BUENO</v>
      </c>
      <c r="H476" s="5">
        <f>MAX(ActividadesCom[[#This Row],[PERÍODO 1]],ActividadesCom[[#This Row],[PERÍODO 2]],ActividadesCom[[#This Row],[PERÍODO 3]],ActividadesCom[[#This Row],[PERÍODO 4]],ActividadesCom[[#This Row],[PERÍODO 5]])</f>
        <v>20161</v>
      </c>
      <c r="I476" s="6" t="s">
        <v>3</v>
      </c>
      <c r="J476" s="5">
        <v>20153</v>
      </c>
      <c r="K476" s="5" t="s">
        <v>4265</v>
      </c>
      <c r="L476" s="5">
        <f>IF(ActividadesCom[[#This Row],[NIVEL 1]]&lt;&gt;0,VLOOKUP(ActividadesCom[[#This Row],[NIVEL 1]],Catálogo!A:B,2,FALSE),"")</f>
        <v>2</v>
      </c>
      <c r="M476" s="5">
        <v>1</v>
      </c>
      <c r="N476" s="6" t="s">
        <v>111</v>
      </c>
      <c r="O476" s="5">
        <v>20161</v>
      </c>
      <c r="P476" s="5" t="s">
        <v>4265</v>
      </c>
      <c r="Q476" s="5">
        <f>IF(ActividadesCom[[#This Row],[NIVEL 2]]&lt;&gt;0,VLOOKUP(ActividadesCom[[#This Row],[NIVEL 2]],Catálogo!A:B,2,FALSE),"")</f>
        <v>2</v>
      </c>
      <c r="R476" s="5">
        <v>1</v>
      </c>
      <c r="S476" s="6" t="s">
        <v>111</v>
      </c>
      <c r="T476" s="5">
        <v>20143</v>
      </c>
      <c r="U476" s="5" t="s">
        <v>4265</v>
      </c>
      <c r="V476" s="5">
        <f>IF(ActividadesCom[[#This Row],[NIVEL 3]]&lt;&gt;0,VLOOKUP(ActividadesCom[[#This Row],[NIVEL 3]],Catálogo!A:B,2,FALSE),"")</f>
        <v>2</v>
      </c>
      <c r="W476" s="5">
        <v>1</v>
      </c>
      <c r="X476" s="6"/>
      <c r="Y476" s="5"/>
      <c r="Z476" s="5"/>
      <c r="AA476" s="5" t="str">
        <f>IF(ActividadesCom[[#This Row],[NIVEL 4]]&lt;&gt;0,VLOOKUP(ActividadesCom[[#This Row],[NIVEL 4]],Catálogo!A:B,2,FALSE),"")</f>
        <v/>
      </c>
      <c r="AB476" s="5"/>
      <c r="AC476" s="6" t="s">
        <v>55</v>
      </c>
      <c r="AD476" s="5" t="s">
        <v>50</v>
      </c>
      <c r="AE476" s="5" t="s">
        <v>4265</v>
      </c>
      <c r="AF476" s="5">
        <f>IF(ActividadesCom[[#This Row],[NIVEL 5]]&lt;&gt;0,VLOOKUP(ActividadesCom[[#This Row],[NIVEL 5]],Catálogo!A:B,2,FALSE),"")</f>
        <v>2</v>
      </c>
      <c r="AG476" s="5">
        <v>2</v>
      </c>
      <c r="AH476" s="2"/>
      <c r="AI476" s="2"/>
    </row>
    <row r="477" spans="1:35" ht="65" x14ac:dyDescent="0.2">
      <c r="A477" s="5" t="s">
        <v>4764</v>
      </c>
      <c r="B477" s="7">
        <v>14470112</v>
      </c>
      <c r="C477" s="10" t="s">
        <v>1702</v>
      </c>
      <c r="D477" s="7" t="s">
        <v>1245</v>
      </c>
      <c r="E477" s="5">
        <f>SUM(ActividadesCom[[#This Row],[CRÉD. 1]],ActividadesCom[[#This Row],[CRÉD. 2]],ActividadesCom[[#This Row],[CRÉD. 3]],ActividadesCom[[#This Row],[CRÉD. 4]],ActividadesCom[[#This Row],[CRÉD. 5]])</f>
        <v>5</v>
      </c>
      <c r="F47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77" s="5" t="str">
        <f>IF(ActividadesCom[[#This Row],[PROMEDIO]]="","",IF(ActividadesCom[[#This Row],[PROMEDIO]]&gt;=4,"EXCELENTE",IF(ActividadesCom[[#This Row],[PROMEDIO]]&gt;=3,"NOTABLE",IF(ActividadesCom[[#This Row],[PROMEDIO]]&gt;=2,"BUENO",IF(ActividadesCom[[#This Row],[PROMEDIO]]=1,"SUFICIENTE","")))))</f>
        <v>BUENO</v>
      </c>
      <c r="H477" s="5">
        <f>MAX(ActividadesCom[[#This Row],[PERÍODO 1]],ActividadesCom[[#This Row],[PERÍODO 2]],ActividadesCom[[#This Row],[PERÍODO 3]],ActividadesCom[[#This Row],[PERÍODO 4]],ActividadesCom[[#This Row],[PERÍODO 5]])</f>
        <v>20161</v>
      </c>
      <c r="I477" s="6" t="s">
        <v>3</v>
      </c>
      <c r="J477" s="5">
        <v>20153</v>
      </c>
      <c r="K477" s="5" t="s">
        <v>4265</v>
      </c>
      <c r="L477" s="5">
        <f>IF(ActividadesCom[[#This Row],[NIVEL 1]]&lt;&gt;0,VLOOKUP(ActividadesCom[[#This Row],[NIVEL 1]],Catálogo!A:B,2,FALSE),"")</f>
        <v>2</v>
      </c>
      <c r="M477" s="5">
        <v>1</v>
      </c>
      <c r="N477" s="6" t="s">
        <v>111</v>
      </c>
      <c r="O477" s="5">
        <v>20161</v>
      </c>
      <c r="P477" s="5" t="s">
        <v>4265</v>
      </c>
      <c r="Q477" s="5">
        <f>IF(ActividadesCom[[#This Row],[NIVEL 2]]&lt;&gt;0,VLOOKUP(ActividadesCom[[#This Row],[NIVEL 2]],Catálogo!A:B,2,FALSE),"")</f>
        <v>2</v>
      </c>
      <c r="R477" s="5">
        <v>1</v>
      </c>
      <c r="S477" s="6" t="s">
        <v>111</v>
      </c>
      <c r="T477" s="5">
        <v>20143</v>
      </c>
      <c r="U477" s="5" t="s">
        <v>4265</v>
      </c>
      <c r="V477" s="5">
        <f>IF(ActividadesCom[[#This Row],[NIVEL 3]]&lt;&gt;0,VLOOKUP(ActividadesCom[[#This Row],[NIVEL 3]],Catálogo!A:B,2,FALSE),"")</f>
        <v>2</v>
      </c>
      <c r="W477" s="5">
        <v>1</v>
      </c>
      <c r="X477" s="6" t="s">
        <v>406</v>
      </c>
      <c r="Y477" s="5">
        <v>20143</v>
      </c>
      <c r="Z477" s="5" t="s">
        <v>4265</v>
      </c>
      <c r="AA477" s="5">
        <f>IF(ActividadesCom[[#This Row],[NIVEL 4]]&lt;&gt;0,VLOOKUP(ActividadesCom[[#This Row],[NIVEL 4]],Catálogo!A:B,2,FALSE),"")</f>
        <v>2</v>
      </c>
      <c r="AB477" s="5">
        <v>1</v>
      </c>
      <c r="AC477" s="6" t="s">
        <v>82</v>
      </c>
      <c r="AD477" s="5">
        <v>20161</v>
      </c>
      <c r="AE477" s="5" t="s">
        <v>4265</v>
      </c>
      <c r="AF477" s="5">
        <f>IF(ActividadesCom[[#This Row],[NIVEL 5]]&lt;&gt;0,VLOOKUP(ActividadesCom[[#This Row],[NIVEL 5]],Catálogo!A:B,2,FALSE),"")</f>
        <v>2</v>
      </c>
      <c r="AG477" s="5">
        <v>1</v>
      </c>
      <c r="AH477" s="2"/>
      <c r="AI477" s="2"/>
    </row>
    <row r="478" spans="1:35" ht="65" x14ac:dyDescent="0.2">
      <c r="A478" s="5" t="s">
        <v>4764</v>
      </c>
      <c r="B478" s="7">
        <v>14470113</v>
      </c>
      <c r="C478" s="10" t="s">
        <v>1703</v>
      </c>
      <c r="D478" s="7" t="s">
        <v>1245</v>
      </c>
      <c r="E478" s="5">
        <f>SUM(ActividadesCom[[#This Row],[CRÉD. 1]],ActividadesCom[[#This Row],[CRÉD. 2]],ActividadesCom[[#This Row],[CRÉD. 3]],ActividadesCom[[#This Row],[CRÉD. 4]],ActividadesCom[[#This Row],[CRÉD. 5]])</f>
        <v>5</v>
      </c>
      <c r="F47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78" s="5" t="str">
        <f>IF(ActividadesCom[[#This Row],[PROMEDIO]]="","",IF(ActividadesCom[[#This Row],[PROMEDIO]]&gt;=4,"EXCELENTE",IF(ActividadesCom[[#This Row],[PROMEDIO]]&gt;=3,"NOTABLE",IF(ActividadesCom[[#This Row],[PROMEDIO]]&gt;=2,"BUENO",IF(ActividadesCom[[#This Row],[PROMEDIO]]=1,"SUFICIENTE","")))))</f>
        <v>BUENO</v>
      </c>
      <c r="H478" s="5">
        <f>MAX(ActividadesCom[[#This Row],[PERÍODO 1]],ActividadesCom[[#This Row],[PERÍODO 2]],ActividadesCom[[#This Row],[PERÍODO 3]],ActividadesCom[[#This Row],[PERÍODO 4]],ActividadesCom[[#This Row],[PERÍODO 5]])</f>
        <v>20161</v>
      </c>
      <c r="I478" s="6" t="s">
        <v>3</v>
      </c>
      <c r="J478" s="5">
        <v>20153</v>
      </c>
      <c r="K478" s="5" t="s">
        <v>4265</v>
      </c>
      <c r="L478" s="5">
        <f>IF(ActividadesCom[[#This Row],[NIVEL 1]]&lt;&gt;0,VLOOKUP(ActividadesCom[[#This Row],[NIVEL 1]],Catálogo!A:B,2,FALSE),"")</f>
        <v>2</v>
      </c>
      <c r="M478" s="5">
        <v>1</v>
      </c>
      <c r="N478" s="6" t="s">
        <v>111</v>
      </c>
      <c r="O478" s="5">
        <v>20143</v>
      </c>
      <c r="P478" s="5" t="s">
        <v>4265</v>
      </c>
      <c r="Q478" s="5">
        <f>IF(ActividadesCom[[#This Row],[NIVEL 2]]&lt;&gt;0,VLOOKUP(ActividadesCom[[#This Row],[NIVEL 2]],Catálogo!A:B,2,FALSE),"")</f>
        <v>2</v>
      </c>
      <c r="R478" s="5">
        <v>1</v>
      </c>
      <c r="S478" s="6" t="s">
        <v>111</v>
      </c>
      <c r="T478" s="5">
        <v>20161</v>
      </c>
      <c r="U478" s="5" t="s">
        <v>4265</v>
      </c>
      <c r="V478" s="5">
        <f>IF(ActividadesCom[[#This Row],[NIVEL 3]]&lt;&gt;0,VLOOKUP(ActividadesCom[[#This Row],[NIVEL 3]],Catálogo!A:B,2,FALSE),"")</f>
        <v>2</v>
      </c>
      <c r="W478" s="5">
        <v>1</v>
      </c>
      <c r="X478" s="6"/>
      <c r="Y478" s="5"/>
      <c r="Z478" s="5"/>
      <c r="AA478" s="5" t="str">
        <f>IF(ActividadesCom[[#This Row],[NIVEL 4]]&lt;&gt;0,VLOOKUP(ActividadesCom[[#This Row],[NIVEL 4]],Catálogo!A:B,2,FALSE),"")</f>
        <v/>
      </c>
      <c r="AB478" s="5"/>
      <c r="AC478" s="6" t="s">
        <v>96</v>
      </c>
      <c r="AD478" s="5" t="s">
        <v>322</v>
      </c>
      <c r="AE478" s="5" t="s">
        <v>4265</v>
      </c>
      <c r="AF478" s="5">
        <f>IF(ActividadesCom[[#This Row],[NIVEL 5]]&lt;&gt;0,VLOOKUP(ActividadesCom[[#This Row],[NIVEL 5]],Catálogo!A:B,2,FALSE),"")</f>
        <v>2</v>
      </c>
      <c r="AG478" s="5">
        <v>2</v>
      </c>
      <c r="AH478" s="2"/>
      <c r="AI478" s="2"/>
    </row>
    <row r="479" spans="1:35" ht="65" x14ac:dyDescent="0.2">
      <c r="A479" s="5" t="s">
        <v>4764</v>
      </c>
      <c r="B479" s="7">
        <v>14470114</v>
      </c>
      <c r="C479" s="10" t="s">
        <v>1704</v>
      </c>
      <c r="D479" s="7" t="s">
        <v>1245</v>
      </c>
      <c r="E479" s="5">
        <f>SUM(ActividadesCom[[#This Row],[CRÉD. 1]],ActividadesCom[[#This Row],[CRÉD. 2]],ActividadesCom[[#This Row],[CRÉD. 3]],ActividadesCom[[#This Row],[CRÉD. 4]],ActividadesCom[[#This Row],[CRÉD. 5]])</f>
        <v>5</v>
      </c>
      <c r="F47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79" s="5" t="str">
        <f>IF(ActividadesCom[[#This Row],[PROMEDIO]]="","",IF(ActividadesCom[[#This Row],[PROMEDIO]]&gt;=4,"EXCELENTE",IF(ActividadesCom[[#This Row],[PROMEDIO]]&gt;=3,"NOTABLE",IF(ActividadesCom[[#This Row],[PROMEDIO]]&gt;=2,"BUENO",IF(ActividadesCom[[#This Row],[PROMEDIO]]=1,"SUFICIENTE","")))))</f>
        <v>BUENO</v>
      </c>
      <c r="H479" s="5">
        <f>MAX(ActividadesCom[[#This Row],[PERÍODO 1]],ActividadesCom[[#This Row],[PERÍODO 2]],ActividadesCom[[#This Row],[PERÍODO 3]],ActividadesCom[[#This Row],[PERÍODO 4]],ActividadesCom[[#This Row],[PERÍODO 5]])</f>
        <v>20163</v>
      </c>
      <c r="I479" s="6" t="s">
        <v>3</v>
      </c>
      <c r="J479" s="5">
        <v>20153</v>
      </c>
      <c r="K479" s="5" t="s">
        <v>4265</v>
      </c>
      <c r="L479" s="5">
        <f>IF(ActividadesCom[[#This Row],[NIVEL 1]]&lt;&gt;0,VLOOKUP(ActividadesCom[[#This Row],[NIVEL 1]],Catálogo!A:B,2,FALSE),"")</f>
        <v>2</v>
      </c>
      <c r="M479" s="5">
        <v>1</v>
      </c>
      <c r="N479" s="6" t="s">
        <v>111</v>
      </c>
      <c r="O479" s="5">
        <v>20143</v>
      </c>
      <c r="P479" s="5" t="s">
        <v>4265</v>
      </c>
      <c r="Q479" s="5">
        <f>IF(ActividadesCom[[#This Row],[NIVEL 2]]&lt;&gt;0,VLOOKUP(ActividadesCom[[#This Row],[NIVEL 2]],Catálogo!A:B,2,FALSE),"")</f>
        <v>2</v>
      </c>
      <c r="R479" s="5">
        <v>1</v>
      </c>
      <c r="S479" s="6" t="s">
        <v>111</v>
      </c>
      <c r="T479" s="5">
        <v>20163</v>
      </c>
      <c r="U479" s="5" t="s">
        <v>4265</v>
      </c>
      <c r="V479" s="5">
        <f>IF(ActividadesCom[[#This Row],[NIVEL 3]]&lt;&gt;0,VLOOKUP(ActividadesCom[[#This Row],[NIVEL 3]],Catálogo!A:B,2,FALSE),"")</f>
        <v>2</v>
      </c>
      <c r="W479" s="5">
        <v>1</v>
      </c>
      <c r="X479" s="6"/>
      <c r="Y479" s="5"/>
      <c r="Z479" s="5"/>
      <c r="AA479" s="5" t="str">
        <f>IF(ActividadesCom[[#This Row],[NIVEL 4]]&lt;&gt;0,VLOOKUP(ActividadesCom[[#This Row],[NIVEL 4]],Catálogo!A:B,2,FALSE),"")</f>
        <v/>
      </c>
      <c r="AB479" s="5"/>
      <c r="AC479" s="6" t="s">
        <v>379</v>
      </c>
      <c r="AD479" s="5" t="s">
        <v>50</v>
      </c>
      <c r="AE479" s="5" t="s">
        <v>4265</v>
      </c>
      <c r="AF479" s="5">
        <f>IF(ActividadesCom[[#This Row],[NIVEL 5]]&lt;&gt;0,VLOOKUP(ActividadesCom[[#This Row],[NIVEL 5]],Catálogo!A:B,2,FALSE),"")</f>
        <v>2</v>
      </c>
      <c r="AG479" s="5">
        <v>2</v>
      </c>
      <c r="AH479" s="2"/>
      <c r="AI479" s="2"/>
    </row>
    <row r="480" spans="1:35" ht="143" x14ac:dyDescent="0.2">
      <c r="A480" s="5" t="s">
        <v>4764</v>
      </c>
      <c r="B480" s="7">
        <v>14470115</v>
      </c>
      <c r="C480" s="10" t="s">
        <v>1705</v>
      </c>
      <c r="D480" s="7" t="s">
        <v>1250</v>
      </c>
      <c r="E480" s="5">
        <f>SUM(ActividadesCom[[#This Row],[CRÉD. 1]],ActividadesCom[[#This Row],[CRÉD. 2]],ActividadesCom[[#This Row],[CRÉD. 3]],ActividadesCom[[#This Row],[CRÉD. 4]],ActividadesCom[[#This Row],[CRÉD. 5]])</f>
        <v>6</v>
      </c>
      <c r="F48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80" s="5" t="str">
        <f>IF(ActividadesCom[[#This Row],[PROMEDIO]]="","",IF(ActividadesCom[[#This Row],[PROMEDIO]]&gt;=4,"EXCELENTE",IF(ActividadesCom[[#This Row],[PROMEDIO]]&gt;=3,"NOTABLE",IF(ActividadesCom[[#This Row],[PROMEDIO]]&gt;=2,"BUENO",IF(ActividadesCom[[#This Row],[PROMEDIO]]=1,"SUFICIENTE","")))))</f>
        <v>BUENO</v>
      </c>
      <c r="H480" s="5">
        <f>MAX(ActividadesCom[[#This Row],[PERÍODO 1]],ActividadesCom[[#This Row],[PERÍODO 2]],ActividadesCom[[#This Row],[PERÍODO 3]],ActividadesCom[[#This Row],[PERÍODO 4]],ActividadesCom[[#This Row],[PERÍODO 5]])</f>
        <v>20161</v>
      </c>
      <c r="I480" s="6" t="s">
        <v>3</v>
      </c>
      <c r="J480" s="5">
        <v>20153</v>
      </c>
      <c r="K480" s="5" t="s">
        <v>4265</v>
      </c>
      <c r="L480" s="5">
        <f>IF(ActividadesCom[[#This Row],[NIVEL 1]]&lt;&gt;0,VLOOKUP(ActividadesCom[[#This Row],[NIVEL 1]],Catálogo!A:B,2,FALSE),"")</f>
        <v>2</v>
      </c>
      <c r="M480" s="5">
        <v>1</v>
      </c>
      <c r="N480" s="6" t="s">
        <v>111</v>
      </c>
      <c r="O480" s="5">
        <v>20161</v>
      </c>
      <c r="P480" s="5" t="s">
        <v>4265</v>
      </c>
      <c r="Q480" s="5">
        <f>IF(ActividadesCom[[#This Row],[NIVEL 2]]&lt;&gt;0,VLOOKUP(ActividadesCom[[#This Row],[NIVEL 2]],Catálogo!A:B,2,FALSE),"")</f>
        <v>2</v>
      </c>
      <c r="R480" s="5">
        <v>1</v>
      </c>
      <c r="S480" s="6" t="s">
        <v>111</v>
      </c>
      <c r="T480" s="5">
        <v>20143</v>
      </c>
      <c r="U480" s="5" t="s">
        <v>4265</v>
      </c>
      <c r="V480" s="5">
        <f>IF(ActividadesCom[[#This Row],[NIVEL 3]]&lt;&gt;0,VLOOKUP(ActividadesCom[[#This Row],[NIVEL 3]],Catálogo!A:B,2,FALSE),"")</f>
        <v>2</v>
      </c>
      <c r="W480" s="5">
        <v>1</v>
      </c>
      <c r="X480" s="6" t="s">
        <v>136</v>
      </c>
      <c r="Y480" s="5">
        <v>20153</v>
      </c>
      <c r="Z480" s="5" t="s">
        <v>4265</v>
      </c>
      <c r="AA480" s="5">
        <f>IF(ActividadesCom[[#This Row],[NIVEL 4]]&lt;&gt;0,VLOOKUP(ActividadesCom[[#This Row],[NIVEL 4]],Catálogo!A:B,2,FALSE),"")</f>
        <v>2</v>
      </c>
      <c r="AB480" s="5">
        <v>1</v>
      </c>
      <c r="AC480" s="6" t="s">
        <v>157</v>
      </c>
      <c r="AD480" s="5" t="s">
        <v>50</v>
      </c>
      <c r="AE480" s="5" t="s">
        <v>4265</v>
      </c>
      <c r="AF480" s="5">
        <f>IF(ActividadesCom[[#This Row],[NIVEL 5]]&lt;&gt;0,VLOOKUP(ActividadesCom[[#This Row],[NIVEL 5]],Catálogo!A:B,2,FALSE),"")</f>
        <v>2</v>
      </c>
      <c r="AG480" s="5">
        <v>2</v>
      </c>
      <c r="AH480" s="2"/>
      <c r="AI480" s="2"/>
    </row>
    <row r="481" spans="1:35" ht="143" x14ac:dyDescent="0.2">
      <c r="A481" s="5" t="s">
        <v>4764</v>
      </c>
      <c r="B481" s="7">
        <v>14470116</v>
      </c>
      <c r="C481" s="10" t="s">
        <v>1706</v>
      </c>
      <c r="D481" s="7" t="s">
        <v>1250</v>
      </c>
      <c r="E481" s="5">
        <f>SUM(ActividadesCom[[#This Row],[CRÉD. 1]],ActividadesCom[[#This Row],[CRÉD. 2]],ActividadesCom[[#This Row],[CRÉD. 3]],ActividadesCom[[#This Row],[CRÉD. 4]],ActividadesCom[[#This Row],[CRÉD. 5]])</f>
        <v>4</v>
      </c>
      <c r="F4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81" s="5" t="str">
        <f>IF(ActividadesCom[[#This Row],[PROMEDIO]]="","",IF(ActividadesCom[[#This Row],[PROMEDIO]]&gt;=4,"EXCELENTE",IF(ActividadesCom[[#This Row],[PROMEDIO]]&gt;=3,"NOTABLE",IF(ActividadesCom[[#This Row],[PROMEDIO]]&gt;=2,"BUENO",IF(ActividadesCom[[#This Row],[PROMEDIO]]=1,"SUFICIENTE","")))))</f>
        <v/>
      </c>
      <c r="H481" s="5">
        <f>MAX(ActividadesCom[[#This Row],[PERÍODO 1]],ActividadesCom[[#This Row],[PERÍODO 2]],ActividadesCom[[#This Row],[PERÍODO 3]],ActividadesCom[[#This Row],[PERÍODO 4]],ActividadesCom[[#This Row],[PERÍODO 5]])</f>
        <v>20163</v>
      </c>
      <c r="I481" s="6" t="s">
        <v>3</v>
      </c>
      <c r="J481" s="5">
        <v>20153</v>
      </c>
      <c r="K481" s="5" t="s">
        <v>4265</v>
      </c>
      <c r="L481" s="5">
        <f>IF(ActividadesCom[[#This Row],[NIVEL 1]]&lt;&gt;0,VLOOKUP(ActividadesCom[[#This Row],[NIVEL 1]],Catálogo!A:B,2,FALSE),"")</f>
        <v>2</v>
      </c>
      <c r="M481" s="5">
        <v>1</v>
      </c>
      <c r="N481" s="6" t="s">
        <v>111</v>
      </c>
      <c r="O481" s="5">
        <v>20161</v>
      </c>
      <c r="P481" s="5" t="s">
        <v>4265</v>
      </c>
      <c r="Q481" s="5">
        <f>IF(ActividadesCom[[#This Row],[NIVEL 2]]&lt;&gt;0,VLOOKUP(ActividadesCom[[#This Row],[NIVEL 2]],Catálogo!A:B,2,FALSE),"")</f>
        <v>2</v>
      </c>
      <c r="R481" s="5">
        <v>1</v>
      </c>
      <c r="S481" s="6" t="s">
        <v>111</v>
      </c>
      <c r="T481" s="5">
        <v>20163</v>
      </c>
      <c r="U481" s="5" t="s">
        <v>4265</v>
      </c>
      <c r="V481" s="5">
        <f>IF(ActividadesCom[[#This Row],[NIVEL 3]]&lt;&gt;0,VLOOKUP(ActividadesCom[[#This Row],[NIVEL 3]],Catálogo!A:B,2,FALSE),"")</f>
        <v>2</v>
      </c>
      <c r="W481" s="5">
        <v>1</v>
      </c>
      <c r="X481" s="6"/>
      <c r="Y481" s="5"/>
      <c r="Z481" s="5"/>
      <c r="AA481" s="5" t="str">
        <f>IF(ActividadesCom[[#This Row],[NIVEL 4]]&lt;&gt;0,VLOOKUP(ActividadesCom[[#This Row],[NIVEL 4]],Catálogo!A:B,2,FALSE),"")</f>
        <v/>
      </c>
      <c r="AB481" s="5"/>
      <c r="AC481" s="6" t="s">
        <v>136</v>
      </c>
      <c r="AD481" s="5">
        <v>20153</v>
      </c>
      <c r="AE481" s="5" t="s">
        <v>4265</v>
      </c>
      <c r="AF481" s="5">
        <f>IF(ActividadesCom[[#This Row],[NIVEL 5]]&lt;&gt;0,VLOOKUP(ActividadesCom[[#This Row],[NIVEL 5]],Catálogo!A:B,2,FALSE),"")</f>
        <v>2</v>
      </c>
      <c r="AG481" s="5">
        <v>1</v>
      </c>
      <c r="AH481" s="2"/>
      <c r="AI481" s="2"/>
    </row>
    <row r="482" spans="1:35" ht="65" x14ac:dyDescent="0.2">
      <c r="A482" s="5" t="s">
        <v>4764</v>
      </c>
      <c r="B482" s="7">
        <v>14470117</v>
      </c>
      <c r="C482" s="10" t="s">
        <v>1707</v>
      </c>
      <c r="D482" s="7" t="s">
        <v>1245</v>
      </c>
      <c r="E482" s="5">
        <f>SUM(ActividadesCom[[#This Row],[CRÉD. 1]],ActividadesCom[[#This Row],[CRÉD. 2]],ActividadesCom[[#This Row],[CRÉD. 3]],ActividadesCom[[#This Row],[CRÉD. 4]],ActividadesCom[[#This Row],[CRÉD. 5]])</f>
        <v>6</v>
      </c>
      <c r="F48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82" s="5" t="str">
        <f>IF(ActividadesCom[[#This Row],[PROMEDIO]]="","",IF(ActividadesCom[[#This Row],[PROMEDIO]]&gt;=4,"EXCELENTE",IF(ActividadesCom[[#This Row],[PROMEDIO]]&gt;=3,"NOTABLE",IF(ActividadesCom[[#This Row],[PROMEDIO]]&gt;=2,"BUENO",IF(ActividadesCom[[#This Row],[PROMEDIO]]=1,"SUFICIENTE","")))))</f>
        <v>BUENO</v>
      </c>
      <c r="H482" s="5">
        <f>MAX(ActividadesCom[[#This Row],[PERÍODO 1]],ActividadesCom[[#This Row],[PERÍODO 2]],ActividadesCom[[#This Row],[PERÍODO 3]],ActividadesCom[[#This Row],[PERÍODO 4]],ActividadesCom[[#This Row],[PERÍODO 5]])</f>
        <v>20161</v>
      </c>
      <c r="I482" s="6" t="s">
        <v>3</v>
      </c>
      <c r="J482" s="5">
        <v>20153</v>
      </c>
      <c r="K482" s="5" t="s">
        <v>4265</v>
      </c>
      <c r="L482" s="5">
        <f>IF(ActividadesCom[[#This Row],[NIVEL 1]]&lt;&gt;0,VLOOKUP(ActividadesCom[[#This Row],[NIVEL 1]],Catálogo!A:B,2,FALSE),"")</f>
        <v>2</v>
      </c>
      <c r="M482" s="5">
        <v>1</v>
      </c>
      <c r="N482" s="6" t="s">
        <v>111</v>
      </c>
      <c r="O482" s="5">
        <v>20161</v>
      </c>
      <c r="P482" s="5" t="s">
        <v>4265</v>
      </c>
      <c r="Q482" s="5">
        <f>IF(ActividadesCom[[#This Row],[NIVEL 2]]&lt;&gt;0,VLOOKUP(ActividadesCom[[#This Row],[NIVEL 2]],Catálogo!A:B,2,FALSE),"")</f>
        <v>2</v>
      </c>
      <c r="R482" s="5">
        <v>1</v>
      </c>
      <c r="S482" s="6" t="s">
        <v>111</v>
      </c>
      <c r="T482" s="5">
        <v>20143</v>
      </c>
      <c r="U482" s="5" t="s">
        <v>4265</v>
      </c>
      <c r="V482" s="5">
        <f>IF(ActividadesCom[[#This Row],[NIVEL 3]]&lt;&gt;0,VLOOKUP(ActividadesCom[[#This Row],[NIVEL 3]],Catálogo!A:B,2,FALSE),"")</f>
        <v>2</v>
      </c>
      <c r="W482" s="5">
        <v>1</v>
      </c>
      <c r="X482" s="6" t="s">
        <v>171</v>
      </c>
      <c r="Y482" s="5">
        <v>20143</v>
      </c>
      <c r="Z482" s="5" t="s">
        <v>4265</v>
      </c>
      <c r="AA482" s="5">
        <f>IF(ActividadesCom[[#This Row],[NIVEL 4]]&lt;&gt;0,VLOOKUP(ActividadesCom[[#This Row],[NIVEL 4]],Catálogo!A:B,2,FALSE),"")</f>
        <v>2</v>
      </c>
      <c r="AB482" s="5">
        <v>2</v>
      </c>
      <c r="AC482" s="6" t="s">
        <v>6</v>
      </c>
      <c r="AD482" s="5">
        <v>20143</v>
      </c>
      <c r="AE482" s="5" t="s">
        <v>4265</v>
      </c>
      <c r="AF482" s="5">
        <f>IF(ActividadesCom[[#This Row],[NIVEL 5]]&lt;&gt;0,VLOOKUP(ActividadesCom[[#This Row],[NIVEL 5]],Catálogo!A:B,2,FALSE),"")</f>
        <v>2</v>
      </c>
      <c r="AG482" s="5">
        <v>1</v>
      </c>
      <c r="AH482" s="2"/>
      <c r="AI482" s="2"/>
    </row>
    <row r="483" spans="1:35" ht="143" x14ac:dyDescent="0.2">
      <c r="A483" s="5" t="s">
        <v>4764</v>
      </c>
      <c r="B483" s="7">
        <v>14470118</v>
      </c>
      <c r="C483" s="10" t="s">
        <v>1708</v>
      </c>
      <c r="D483" s="7" t="s">
        <v>1250</v>
      </c>
      <c r="E483" s="5">
        <f>SUM(ActividadesCom[[#This Row],[CRÉD. 1]],ActividadesCom[[#This Row],[CRÉD. 2]],ActividadesCom[[#This Row],[CRÉD. 3]],ActividadesCom[[#This Row],[CRÉD. 4]],ActividadesCom[[#This Row],[CRÉD. 5]])</f>
        <v>5</v>
      </c>
      <c r="F48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83" s="5" t="str">
        <f>IF(ActividadesCom[[#This Row],[PROMEDIO]]="","",IF(ActividadesCom[[#This Row],[PROMEDIO]]&gt;=4,"EXCELENTE",IF(ActividadesCom[[#This Row],[PROMEDIO]]&gt;=3,"NOTABLE",IF(ActividadesCom[[#This Row],[PROMEDIO]]&gt;=2,"BUENO",IF(ActividadesCom[[#This Row],[PROMEDIO]]=1,"SUFICIENTE","")))))</f>
        <v>BUENO</v>
      </c>
      <c r="H483" s="5">
        <f>MAX(ActividadesCom[[#This Row],[PERÍODO 1]],ActividadesCom[[#This Row],[PERÍODO 2]],ActividadesCom[[#This Row],[PERÍODO 3]],ActividadesCom[[#This Row],[PERÍODO 4]],ActividadesCom[[#This Row],[PERÍODO 5]])</f>
        <v>20161</v>
      </c>
      <c r="I483" s="6" t="s">
        <v>3</v>
      </c>
      <c r="J483" s="5">
        <v>20153</v>
      </c>
      <c r="K483" s="5" t="s">
        <v>4265</v>
      </c>
      <c r="L483" s="5">
        <f>IF(ActividadesCom[[#This Row],[NIVEL 1]]&lt;&gt;0,VLOOKUP(ActividadesCom[[#This Row],[NIVEL 1]],Catálogo!A:B,2,FALSE),"")</f>
        <v>2</v>
      </c>
      <c r="M483" s="5">
        <v>1</v>
      </c>
      <c r="N483" s="6" t="s">
        <v>111</v>
      </c>
      <c r="O483" s="5">
        <v>20161</v>
      </c>
      <c r="P483" s="5" t="s">
        <v>4265</v>
      </c>
      <c r="Q483" s="5">
        <f>IF(ActividadesCom[[#This Row],[NIVEL 2]]&lt;&gt;0,VLOOKUP(ActividadesCom[[#This Row],[NIVEL 2]],Catálogo!A:B,2,FALSE),"")</f>
        <v>2</v>
      </c>
      <c r="R483" s="5">
        <v>1</v>
      </c>
      <c r="S483" s="6" t="s">
        <v>111</v>
      </c>
      <c r="T483" s="5">
        <v>20143</v>
      </c>
      <c r="U483" s="5" t="s">
        <v>4265</v>
      </c>
      <c r="V483" s="5">
        <f>IF(ActividadesCom[[#This Row],[NIVEL 3]]&lt;&gt;0,VLOOKUP(ActividadesCom[[#This Row],[NIVEL 3]],Catálogo!A:B,2,FALSE),"")</f>
        <v>2</v>
      </c>
      <c r="W483" s="5">
        <v>1</v>
      </c>
      <c r="X483" s="6" t="s">
        <v>136</v>
      </c>
      <c r="Y483" s="5">
        <v>20153</v>
      </c>
      <c r="Z483" s="5" t="s">
        <v>4265</v>
      </c>
      <c r="AA483" s="5">
        <f>IF(ActividadesCom[[#This Row],[NIVEL 4]]&lt;&gt;0,VLOOKUP(ActividadesCom[[#This Row],[NIVEL 4]],Catálogo!A:B,2,FALSE),"")</f>
        <v>2</v>
      </c>
      <c r="AB483" s="5">
        <v>1</v>
      </c>
      <c r="AC483" s="6" t="s">
        <v>55</v>
      </c>
      <c r="AD483" s="5">
        <v>20143</v>
      </c>
      <c r="AE483" s="5" t="s">
        <v>4265</v>
      </c>
      <c r="AF483" s="5">
        <f>IF(ActividadesCom[[#This Row],[NIVEL 5]]&lt;&gt;0,VLOOKUP(ActividadesCom[[#This Row],[NIVEL 5]],Catálogo!A:B,2,FALSE),"")</f>
        <v>2</v>
      </c>
      <c r="AG483" s="5">
        <v>1</v>
      </c>
      <c r="AH483" s="2"/>
      <c r="AI483" s="2"/>
    </row>
    <row r="484" spans="1:35" ht="78" x14ac:dyDescent="0.2">
      <c r="A484" s="5" t="s">
        <v>4764</v>
      </c>
      <c r="B484" s="7">
        <v>14470119</v>
      </c>
      <c r="C484" s="10" t="s">
        <v>1709</v>
      </c>
      <c r="D484" s="7" t="s">
        <v>1245</v>
      </c>
      <c r="E484" s="5">
        <f>SUM(ActividadesCom[[#This Row],[CRÉD. 1]],ActividadesCom[[#This Row],[CRÉD. 2]],ActividadesCom[[#This Row],[CRÉD. 3]],ActividadesCom[[#This Row],[CRÉD. 4]],ActividadesCom[[#This Row],[CRÉD. 5]])</f>
        <v>5</v>
      </c>
      <c r="F48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84" s="5" t="str">
        <f>IF(ActividadesCom[[#This Row],[PROMEDIO]]="","",IF(ActividadesCom[[#This Row],[PROMEDIO]]&gt;=4,"EXCELENTE",IF(ActividadesCom[[#This Row],[PROMEDIO]]&gt;=3,"NOTABLE",IF(ActividadesCom[[#This Row],[PROMEDIO]]&gt;=2,"BUENO",IF(ActividadesCom[[#This Row],[PROMEDIO]]=1,"SUFICIENTE","")))))</f>
        <v>BUENO</v>
      </c>
      <c r="H484" s="5">
        <f>MAX(ActividadesCom[[#This Row],[PERÍODO 1]],ActividadesCom[[#This Row],[PERÍODO 2]],ActividadesCom[[#This Row],[PERÍODO 3]],ActividadesCom[[#This Row],[PERÍODO 4]],ActividadesCom[[#This Row],[PERÍODO 5]])</f>
        <v>20173</v>
      </c>
      <c r="I484" s="6" t="s">
        <v>3</v>
      </c>
      <c r="J484" s="5">
        <v>20153</v>
      </c>
      <c r="K484" s="5" t="s">
        <v>4265</v>
      </c>
      <c r="L484" s="5">
        <f>IF(ActividadesCom[[#This Row],[NIVEL 1]]&lt;&gt;0,VLOOKUP(ActividadesCom[[#This Row],[NIVEL 1]],Catálogo!A:B,2,FALSE),"")</f>
        <v>2</v>
      </c>
      <c r="M484" s="5">
        <v>1</v>
      </c>
      <c r="N484" s="6" t="s">
        <v>440</v>
      </c>
      <c r="O484" s="5">
        <v>20173</v>
      </c>
      <c r="P484" s="5" t="s">
        <v>4265</v>
      </c>
      <c r="Q484" s="5">
        <f>IF(ActividadesCom[[#This Row],[NIVEL 2]]&lt;&gt;0,VLOOKUP(ActividadesCom[[#This Row],[NIVEL 2]],Catálogo!A:B,2,FALSE),"")</f>
        <v>2</v>
      </c>
      <c r="R484" s="5">
        <v>2</v>
      </c>
      <c r="S484" s="6" t="s">
        <v>464</v>
      </c>
      <c r="T484" s="5">
        <v>20173</v>
      </c>
      <c r="U484" s="5" t="s">
        <v>4265</v>
      </c>
      <c r="V484" s="5">
        <f>IF(ActividadesCom[[#This Row],[NIVEL 3]]&lt;&gt;0,VLOOKUP(ActividadesCom[[#This Row],[NIVEL 3]],Catálogo!A:B,2,FALSE),"")</f>
        <v>2</v>
      </c>
      <c r="W484" s="5">
        <v>1</v>
      </c>
      <c r="X484" s="6"/>
      <c r="Y484" s="5"/>
      <c r="Z484" s="5"/>
      <c r="AA484" s="5" t="str">
        <f>IF(ActividadesCom[[#This Row],[NIVEL 4]]&lt;&gt;0,VLOOKUP(ActividadesCom[[#This Row],[NIVEL 4]],Catálogo!A:B,2,FALSE),"")</f>
        <v/>
      </c>
      <c r="AB484" s="5"/>
      <c r="AC484" s="6" t="s">
        <v>25</v>
      </c>
      <c r="AD484" s="5">
        <v>20143</v>
      </c>
      <c r="AE484" s="5" t="s">
        <v>4265</v>
      </c>
      <c r="AF484" s="5">
        <f>IF(ActividadesCom[[#This Row],[NIVEL 5]]&lt;&gt;0,VLOOKUP(ActividadesCom[[#This Row],[NIVEL 5]],Catálogo!A:B,2,FALSE),"")</f>
        <v>2</v>
      </c>
      <c r="AG484" s="5">
        <v>1</v>
      </c>
      <c r="AH484" s="2"/>
      <c r="AI484" s="2"/>
    </row>
    <row r="485" spans="1:35" ht="65" x14ac:dyDescent="0.2">
      <c r="A485" s="5" t="s">
        <v>4764</v>
      </c>
      <c r="B485" s="7">
        <v>14470120</v>
      </c>
      <c r="C485" s="10" t="s">
        <v>1710</v>
      </c>
      <c r="D485" s="7" t="s">
        <v>1250</v>
      </c>
      <c r="E485" s="5">
        <f>SUM(ActividadesCom[[#This Row],[CRÉD. 1]],ActividadesCom[[#This Row],[CRÉD. 2]],ActividadesCom[[#This Row],[CRÉD. 3]],ActividadesCom[[#This Row],[CRÉD. 4]],ActividadesCom[[#This Row],[CRÉD. 5]])</f>
        <v>5</v>
      </c>
      <c r="F48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85" s="5" t="str">
        <f>IF(ActividadesCom[[#This Row],[PROMEDIO]]="","",IF(ActividadesCom[[#This Row],[PROMEDIO]]&gt;=4,"EXCELENTE",IF(ActividadesCom[[#This Row],[PROMEDIO]]&gt;=3,"NOTABLE",IF(ActividadesCom[[#This Row],[PROMEDIO]]&gt;=2,"BUENO",IF(ActividadesCom[[#This Row],[PROMEDIO]]=1,"SUFICIENTE","")))))</f>
        <v>BUENO</v>
      </c>
      <c r="H485" s="5">
        <f>MAX(ActividadesCom[[#This Row],[PERÍODO 1]],ActividadesCom[[#This Row],[PERÍODO 2]],ActividadesCom[[#This Row],[PERÍODO 3]],ActividadesCom[[#This Row],[PERÍODO 4]],ActividadesCom[[#This Row],[PERÍODO 5]])</f>
        <v>20161</v>
      </c>
      <c r="I485" s="6" t="s">
        <v>3</v>
      </c>
      <c r="J485" s="5">
        <v>20153</v>
      </c>
      <c r="K485" s="5" t="s">
        <v>4265</v>
      </c>
      <c r="L485" s="5">
        <f>IF(ActividadesCom[[#This Row],[NIVEL 1]]&lt;&gt;0,VLOOKUP(ActividadesCom[[#This Row],[NIVEL 1]],Catálogo!A:B,2,FALSE),"")</f>
        <v>2</v>
      </c>
      <c r="M485" s="5">
        <v>1</v>
      </c>
      <c r="N485" s="6" t="s">
        <v>111</v>
      </c>
      <c r="O485" s="5">
        <v>20161</v>
      </c>
      <c r="P485" s="5" t="s">
        <v>4265</v>
      </c>
      <c r="Q485" s="5">
        <f>IF(ActividadesCom[[#This Row],[NIVEL 2]]&lt;&gt;0,VLOOKUP(ActividadesCom[[#This Row],[NIVEL 2]],Catálogo!A:B,2,FALSE),"")</f>
        <v>2</v>
      </c>
      <c r="R485" s="5">
        <v>1</v>
      </c>
      <c r="S485" s="6" t="s">
        <v>111</v>
      </c>
      <c r="T485" s="5">
        <v>20143</v>
      </c>
      <c r="U485" s="5" t="s">
        <v>4265</v>
      </c>
      <c r="V485" s="5">
        <f>IF(ActividadesCom[[#This Row],[NIVEL 3]]&lt;&gt;0,VLOOKUP(ActividadesCom[[#This Row],[NIVEL 3]],Catálogo!A:B,2,FALSE),"")</f>
        <v>2</v>
      </c>
      <c r="W485" s="5">
        <v>1</v>
      </c>
      <c r="X485" s="6"/>
      <c r="Y485" s="5"/>
      <c r="Z485" s="5"/>
      <c r="AA485" s="5" t="str">
        <f>IF(ActividadesCom[[#This Row],[NIVEL 4]]&lt;&gt;0,VLOOKUP(ActividadesCom[[#This Row],[NIVEL 4]],Catálogo!A:B,2,FALSE),"")</f>
        <v/>
      </c>
      <c r="AB485" s="5"/>
      <c r="AC485" s="6" t="s">
        <v>55</v>
      </c>
      <c r="AD485" s="5" t="s">
        <v>231</v>
      </c>
      <c r="AE485" s="5" t="s">
        <v>4265</v>
      </c>
      <c r="AF485" s="5">
        <f>IF(ActividadesCom[[#This Row],[NIVEL 5]]&lt;&gt;0,VLOOKUP(ActividadesCom[[#This Row],[NIVEL 5]],Catálogo!A:B,2,FALSE),"")</f>
        <v>2</v>
      </c>
      <c r="AG485" s="5">
        <v>2</v>
      </c>
      <c r="AH485" s="2"/>
      <c r="AI485" s="2"/>
    </row>
    <row r="486" spans="1:35" ht="130" x14ac:dyDescent="0.2">
      <c r="A486" s="5" t="s">
        <v>4764</v>
      </c>
      <c r="B486" s="7">
        <v>14470121</v>
      </c>
      <c r="C486" s="10" t="s">
        <v>1711</v>
      </c>
      <c r="D486" s="7" t="s">
        <v>1245</v>
      </c>
      <c r="E486" s="5">
        <f>SUM(ActividadesCom[[#This Row],[CRÉD. 1]],ActividadesCom[[#This Row],[CRÉD. 2]],ActividadesCom[[#This Row],[CRÉD. 3]],ActividadesCom[[#This Row],[CRÉD. 4]],ActividadesCom[[#This Row],[CRÉD. 5]])</f>
        <v>5</v>
      </c>
      <c r="F48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86" s="5" t="str">
        <f>IF(ActividadesCom[[#This Row],[PROMEDIO]]="","",IF(ActividadesCom[[#This Row],[PROMEDIO]]&gt;=4,"EXCELENTE",IF(ActividadesCom[[#This Row],[PROMEDIO]]&gt;=3,"NOTABLE",IF(ActividadesCom[[#This Row],[PROMEDIO]]&gt;=2,"BUENO",IF(ActividadesCom[[#This Row],[PROMEDIO]]=1,"SUFICIENTE","")))))</f>
        <v>BUENO</v>
      </c>
      <c r="H486" s="5">
        <f>MAX(ActividadesCom[[#This Row],[PERÍODO 1]],ActividadesCom[[#This Row],[PERÍODO 2]],ActividadesCom[[#This Row],[PERÍODO 3]],ActividadesCom[[#This Row],[PERÍODO 4]],ActividadesCom[[#This Row],[PERÍODO 5]])</f>
        <v>20153</v>
      </c>
      <c r="I486" s="6" t="s">
        <v>3</v>
      </c>
      <c r="J486" s="5">
        <v>20153</v>
      </c>
      <c r="K486" s="5" t="s">
        <v>4265</v>
      </c>
      <c r="L486" s="5">
        <f>IF(ActividadesCom[[#This Row],[NIVEL 1]]&lt;&gt;0,VLOOKUP(ActividadesCom[[#This Row],[NIVEL 1]],Catálogo!A:B,2,FALSE),"")</f>
        <v>2</v>
      </c>
      <c r="M486" s="5">
        <v>1</v>
      </c>
      <c r="N486" s="6" t="s">
        <v>111</v>
      </c>
      <c r="O486" s="5">
        <v>2016</v>
      </c>
      <c r="P486" s="5" t="s">
        <v>4265</v>
      </c>
      <c r="Q486" s="5">
        <f>IF(ActividadesCom[[#This Row],[NIVEL 2]]&lt;&gt;0,VLOOKUP(ActividadesCom[[#This Row],[NIVEL 2]],Catálogo!A:B,2,FALSE),"")</f>
        <v>2</v>
      </c>
      <c r="R486" s="5">
        <v>1</v>
      </c>
      <c r="S486" s="6" t="s">
        <v>111</v>
      </c>
      <c r="T486" s="5">
        <v>20143</v>
      </c>
      <c r="U486" s="5" t="s">
        <v>4265</v>
      </c>
      <c r="V486" s="5">
        <f>IF(ActividadesCom[[#This Row],[NIVEL 3]]&lt;&gt;0,VLOOKUP(ActividadesCom[[#This Row],[NIVEL 3]],Catálogo!A:B,2,FALSE),"")</f>
        <v>2</v>
      </c>
      <c r="W486" s="5">
        <v>1</v>
      </c>
      <c r="X486" s="6" t="s">
        <v>543</v>
      </c>
      <c r="Y486" s="5">
        <v>20153</v>
      </c>
      <c r="Z486" s="5" t="s">
        <v>4265</v>
      </c>
      <c r="AA486" s="5">
        <f>IF(ActividadesCom[[#This Row],[NIVEL 4]]&lt;&gt;0,VLOOKUP(ActividadesCom[[#This Row],[NIVEL 4]],Catálogo!A:B,2,FALSE),"")</f>
        <v>2</v>
      </c>
      <c r="AB486" s="5">
        <v>1</v>
      </c>
      <c r="AC486" s="6" t="s">
        <v>110</v>
      </c>
      <c r="AD486" s="5" t="s">
        <v>50</v>
      </c>
      <c r="AE486" s="5" t="s">
        <v>4265</v>
      </c>
      <c r="AF486" s="5">
        <f>IF(ActividadesCom[[#This Row],[NIVEL 5]]&lt;&gt;0,VLOOKUP(ActividadesCom[[#This Row],[NIVEL 5]],Catálogo!A:B,2,FALSE),"")</f>
        <v>2</v>
      </c>
      <c r="AG486" s="5">
        <v>1</v>
      </c>
      <c r="AH486" s="2"/>
      <c r="AI486" s="2"/>
    </row>
    <row r="487" spans="1:35" ht="65" x14ac:dyDescent="0.2">
      <c r="A487" s="5" t="s">
        <v>4764</v>
      </c>
      <c r="B487" s="7">
        <v>14470122</v>
      </c>
      <c r="C487" s="10" t="s">
        <v>1712</v>
      </c>
      <c r="D487" s="7" t="s">
        <v>1250</v>
      </c>
      <c r="E487" s="5">
        <f>SUM(ActividadesCom[[#This Row],[CRÉD. 1]],ActividadesCom[[#This Row],[CRÉD. 2]],ActividadesCom[[#This Row],[CRÉD. 3]],ActividadesCom[[#This Row],[CRÉD. 4]],ActividadesCom[[#This Row],[CRÉD. 5]])</f>
        <v>5</v>
      </c>
      <c r="F48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87" s="5" t="str">
        <f>IF(ActividadesCom[[#This Row],[PROMEDIO]]="","",IF(ActividadesCom[[#This Row],[PROMEDIO]]&gt;=4,"EXCELENTE",IF(ActividadesCom[[#This Row],[PROMEDIO]]&gt;=3,"NOTABLE",IF(ActividadesCom[[#This Row],[PROMEDIO]]&gt;=2,"BUENO",IF(ActividadesCom[[#This Row],[PROMEDIO]]=1,"SUFICIENTE","")))))</f>
        <v>BUENO</v>
      </c>
      <c r="H487" s="5">
        <f>MAX(ActividadesCom[[#This Row],[PERÍODO 1]],ActividadesCom[[#This Row],[PERÍODO 2]],ActividadesCom[[#This Row],[PERÍODO 3]],ActividadesCom[[#This Row],[PERÍODO 4]],ActividadesCom[[#This Row],[PERÍODO 5]])</f>
        <v>20181</v>
      </c>
      <c r="I487" s="6" t="s">
        <v>3</v>
      </c>
      <c r="J487" s="5">
        <v>20153</v>
      </c>
      <c r="K487" s="5" t="s">
        <v>4265</v>
      </c>
      <c r="L487" s="5">
        <f>IF(ActividadesCom[[#This Row],[NIVEL 1]]&lt;&gt;0,VLOOKUP(ActividadesCom[[#This Row],[NIVEL 1]],Catálogo!A:B,2,FALSE),"")</f>
        <v>2</v>
      </c>
      <c r="M487" s="5">
        <v>1</v>
      </c>
      <c r="N487" s="6" t="s">
        <v>448</v>
      </c>
      <c r="O487" s="5">
        <v>20181</v>
      </c>
      <c r="P487" s="5" t="s">
        <v>4265</v>
      </c>
      <c r="Q487" s="5">
        <f>IF(ActividadesCom[[#This Row],[NIVEL 2]]&lt;&gt;0,VLOOKUP(ActividadesCom[[#This Row],[NIVEL 2]],Catálogo!A:B,2,FALSE),"")</f>
        <v>2</v>
      </c>
      <c r="R487" s="5">
        <v>2</v>
      </c>
      <c r="S487" s="6"/>
      <c r="T487" s="5"/>
      <c r="U487" s="5"/>
      <c r="V487" s="5" t="str">
        <f>IF(ActividadesCom[[#This Row],[NIVEL 3]]&lt;&gt;0,VLOOKUP(ActividadesCom[[#This Row],[NIVEL 3]],Catálogo!A:B,2,FALSE),"")</f>
        <v/>
      </c>
      <c r="W487" s="5"/>
      <c r="X487" s="6"/>
      <c r="Y487" s="5"/>
      <c r="Z487" s="5"/>
      <c r="AA487" s="5" t="str">
        <f>IF(ActividadesCom[[#This Row],[NIVEL 4]]&lt;&gt;0,VLOOKUP(ActividadesCom[[#This Row],[NIVEL 4]],Catálogo!A:B,2,FALSE),"")</f>
        <v/>
      </c>
      <c r="AB487" s="5"/>
      <c r="AC487" s="6" t="s">
        <v>157</v>
      </c>
      <c r="AD487" s="5" t="s">
        <v>50</v>
      </c>
      <c r="AE487" s="5" t="s">
        <v>4265</v>
      </c>
      <c r="AF487" s="5">
        <f>IF(ActividadesCom[[#This Row],[NIVEL 5]]&lt;&gt;0,VLOOKUP(ActividadesCom[[#This Row],[NIVEL 5]],Catálogo!A:B,2,FALSE),"")</f>
        <v>2</v>
      </c>
      <c r="AG487" s="5">
        <v>2</v>
      </c>
      <c r="AH487" s="2"/>
      <c r="AI487" s="2"/>
    </row>
    <row r="488" spans="1:35" ht="65" x14ac:dyDescent="0.2">
      <c r="A488" s="5" t="s">
        <v>4764</v>
      </c>
      <c r="B488" s="7">
        <v>14470123</v>
      </c>
      <c r="C488" s="10" t="s">
        <v>1713</v>
      </c>
      <c r="D488" s="7" t="s">
        <v>1245</v>
      </c>
      <c r="E488" s="5">
        <f>SUM(ActividadesCom[[#This Row],[CRÉD. 1]],ActividadesCom[[#This Row],[CRÉD. 2]],ActividadesCom[[#This Row],[CRÉD. 3]],ActividadesCom[[#This Row],[CRÉD. 4]],ActividadesCom[[#This Row],[CRÉD. 5]])</f>
        <v>5</v>
      </c>
      <c r="F48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88" s="5" t="str">
        <f>IF(ActividadesCom[[#This Row],[PROMEDIO]]="","",IF(ActividadesCom[[#This Row],[PROMEDIO]]&gt;=4,"EXCELENTE",IF(ActividadesCom[[#This Row],[PROMEDIO]]&gt;=3,"NOTABLE",IF(ActividadesCom[[#This Row],[PROMEDIO]]&gt;=2,"BUENO",IF(ActividadesCom[[#This Row],[PROMEDIO]]=1,"SUFICIENTE","")))))</f>
        <v>BUENO</v>
      </c>
      <c r="H488" s="5">
        <f>MAX(ActividadesCom[[#This Row],[PERÍODO 1]],ActividadesCom[[#This Row],[PERÍODO 2]],ActividadesCom[[#This Row],[PERÍODO 3]],ActividadesCom[[#This Row],[PERÍODO 4]],ActividadesCom[[#This Row],[PERÍODO 5]])</f>
        <v>20163</v>
      </c>
      <c r="I488" s="6" t="s">
        <v>3</v>
      </c>
      <c r="J488" s="5">
        <v>20153</v>
      </c>
      <c r="K488" s="5" t="s">
        <v>4265</v>
      </c>
      <c r="L488" s="5">
        <f>IF(ActividadesCom[[#This Row],[NIVEL 1]]&lt;&gt;0,VLOOKUP(ActividadesCom[[#This Row],[NIVEL 1]],Catálogo!A:B,2,FALSE),"")</f>
        <v>2</v>
      </c>
      <c r="M488" s="5">
        <v>1</v>
      </c>
      <c r="N488" s="6" t="s">
        <v>111</v>
      </c>
      <c r="O488" s="5">
        <v>20161</v>
      </c>
      <c r="P488" s="5" t="s">
        <v>4265</v>
      </c>
      <c r="Q488" s="5">
        <f>IF(ActividadesCom[[#This Row],[NIVEL 2]]&lt;&gt;0,VLOOKUP(ActividadesCom[[#This Row],[NIVEL 2]],Catálogo!A:B,2,FALSE),"")</f>
        <v>2</v>
      </c>
      <c r="R488" s="5">
        <v>1</v>
      </c>
      <c r="S488" s="6" t="s">
        <v>111</v>
      </c>
      <c r="T488" s="5">
        <v>20143</v>
      </c>
      <c r="U488" s="5" t="s">
        <v>4265</v>
      </c>
      <c r="V488" s="5">
        <f>IF(ActividadesCom[[#This Row],[NIVEL 3]]&lt;&gt;0,VLOOKUP(ActividadesCom[[#This Row],[NIVEL 3]],Catálogo!A:B,2,FALSE),"")</f>
        <v>2</v>
      </c>
      <c r="W488" s="5">
        <v>1</v>
      </c>
      <c r="X488" s="6" t="s">
        <v>111</v>
      </c>
      <c r="Y488" s="5">
        <v>20163</v>
      </c>
      <c r="Z488" s="5" t="s">
        <v>4265</v>
      </c>
      <c r="AA488" s="5">
        <f>IF(ActividadesCom[[#This Row],[NIVEL 4]]&lt;&gt;0,VLOOKUP(ActividadesCom[[#This Row],[NIVEL 4]],Catálogo!A:B,2,FALSE),"")</f>
        <v>2</v>
      </c>
      <c r="AB488" s="5">
        <v>1</v>
      </c>
      <c r="AC488" s="6" t="s">
        <v>6</v>
      </c>
      <c r="AD488" s="5">
        <v>20143</v>
      </c>
      <c r="AE488" s="5" t="s">
        <v>4265</v>
      </c>
      <c r="AF488" s="5">
        <f>IF(ActividadesCom[[#This Row],[NIVEL 5]]&lt;&gt;0,VLOOKUP(ActividadesCom[[#This Row],[NIVEL 5]],Catálogo!A:B,2,FALSE),"")</f>
        <v>2</v>
      </c>
      <c r="AG488" s="5">
        <v>1</v>
      </c>
      <c r="AH488" s="2"/>
      <c r="AI488" s="2"/>
    </row>
    <row r="489" spans="1:35" ht="65" x14ac:dyDescent="0.2">
      <c r="A489" s="5" t="s">
        <v>4764</v>
      </c>
      <c r="B489" s="7">
        <v>14470124</v>
      </c>
      <c r="C489" s="10" t="s">
        <v>1714</v>
      </c>
      <c r="D489" s="7" t="s">
        <v>1250</v>
      </c>
      <c r="E489" s="5">
        <f>SUM(ActividadesCom[[#This Row],[CRÉD. 1]],ActividadesCom[[#This Row],[CRÉD. 2]],ActividadesCom[[#This Row],[CRÉD. 3]],ActividadesCom[[#This Row],[CRÉD. 4]],ActividadesCom[[#This Row],[CRÉD. 5]])</f>
        <v>5</v>
      </c>
      <c r="F48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89" s="5" t="str">
        <f>IF(ActividadesCom[[#This Row],[PROMEDIO]]="","",IF(ActividadesCom[[#This Row],[PROMEDIO]]&gt;=4,"EXCELENTE",IF(ActividadesCom[[#This Row],[PROMEDIO]]&gt;=3,"NOTABLE",IF(ActividadesCom[[#This Row],[PROMEDIO]]&gt;=2,"BUENO",IF(ActividadesCom[[#This Row],[PROMEDIO]]=1,"SUFICIENTE","")))))</f>
        <v>BUENO</v>
      </c>
      <c r="H489" s="5">
        <f>MAX(ActividadesCom[[#This Row],[PERÍODO 1]],ActividadesCom[[#This Row],[PERÍODO 2]],ActividadesCom[[#This Row],[PERÍODO 3]],ActividadesCom[[#This Row],[PERÍODO 4]],ActividadesCom[[#This Row],[PERÍODO 5]])</f>
        <v>20161</v>
      </c>
      <c r="I489" s="6" t="s">
        <v>3</v>
      </c>
      <c r="J489" s="5">
        <v>20153</v>
      </c>
      <c r="K489" s="5" t="s">
        <v>4265</v>
      </c>
      <c r="L489" s="5">
        <f>IF(ActividadesCom[[#This Row],[NIVEL 1]]&lt;&gt;0,VLOOKUP(ActividadesCom[[#This Row],[NIVEL 1]],Catálogo!A:B,2,FALSE),"")</f>
        <v>2</v>
      </c>
      <c r="M489" s="5">
        <v>1</v>
      </c>
      <c r="N489" s="6" t="s">
        <v>111</v>
      </c>
      <c r="O489" s="5">
        <v>20161</v>
      </c>
      <c r="P489" s="5" t="s">
        <v>4265</v>
      </c>
      <c r="Q489" s="5">
        <f>IF(ActividadesCom[[#This Row],[NIVEL 2]]&lt;&gt;0,VLOOKUP(ActividadesCom[[#This Row],[NIVEL 2]],Catálogo!A:B,2,FALSE),"")</f>
        <v>2</v>
      </c>
      <c r="R489" s="5">
        <v>1</v>
      </c>
      <c r="S489" s="6" t="s">
        <v>111</v>
      </c>
      <c r="T489" s="5">
        <v>20143</v>
      </c>
      <c r="U489" s="5" t="s">
        <v>4265</v>
      </c>
      <c r="V489" s="5">
        <f>IF(ActividadesCom[[#This Row],[NIVEL 3]]&lt;&gt;0,VLOOKUP(ActividadesCom[[#This Row],[NIVEL 3]],Catálogo!A:B,2,FALSE),"")</f>
        <v>2</v>
      </c>
      <c r="W489" s="5">
        <v>1</v>
      </c>
      <c r="X489" s="6"/>
      <c r="Y489" s="5"/>
      <c r="Z489" s="5"/>
      <c r="AA489" s="5" t="str">
        <f>IF(ActividadesCom[[#This Row],[NIVEL 4]]&lt;&gt;0,VLOOKUP(ActividadesCom[[#This Row],[NIVEL 4]],Catálogo!A:B,2,FALSE),"")</f>
        <v/>
      </c>
      <c r="AB489" s="5"/>
      <c r="AC489" s="6" t="s">
        <v>528</v>
      </c>
      <c r="AD489" s="5" t="s">
        <v>50</v>
      </c>
      <c r="AE489" s="5" t="s">
        <v>4265</v>
      </c>
      <c r="AF489" s="5">
        <f>IF(ActividadesCom[[#This Row],[NIVEL 5]]&lt;&gt;0,VLOOKUP(ActividadesCom[[#This Row],[NIVEL 5]],Catálogo!A:B,2,FALSE),"")</f>
        <v>2</v>
      </c>
      <c r="AG489" s="5">
        <v>2</v>
      </c>
      <c r="AH489" s="2"/>
      <c r="AI489" s="2"/>
    </row>
    <row r="490" spans="1:35" ht="65" x14ac:dyDescent="0.2">
      <c r="A490" s="5" t="s">
        <v>4764</v>
      </c>
      <c r="B490" s="7">
        <v>14470126</v>
      </c>
      <c r="C490" s="10" t="s">
        <v>1715</v>
      </c>
      <c r="D490" s="7" t="s">
        <v>1245</v>
      </c>
      <c r="E490" s="5">
        <f>SUM(ActividadesCom[[#This Row],[CRÉD. 1]],ActividadesCom[[#This Row],[CRÉD. 2]],ActividadesCom[[#This Row],[CRÉD. 3]],ActividadesCom[[#This Row],[CRÉD. 4]],ActividadesCom[[#This Row],[CRÉD. 5]])</f>
        <v>6</v>
      </c>
      <c r="F49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90" s="5" t="str">
        <f>IF(ActividadesCom[[#This Row],[PROMEDIO]]="","",IF(ActividadesCom[[#This Row],[PROMEDIO]]&gt;=4,"EXCELENTE",IF(ActividadesCom[[#This Row],[PROMEDIO]]&gt;=3,"NOTABLE",IF(ActividadesCom[[#This Row],[PROMEDIO]]&gt;=2,"BUENO",IF(ActividadesCom[[#This Row],[PROMEDIO]]=1,"SUFICIENTE","")))))</f>
        <v>BUENO</v>
      </c>
      <c r="H490" s="5">
        <f>MAX(ActividadesCom[[#This Row],[PERÍODO 1]],ActividadesCom[[#This Row],[PERÍODO 2]],ActividadesCom[[#This Row],[PERÍODO 3]],ActividadesCom[[#This Row],[PERÍODO 4]],ActividadesCom[[#This Row],[PERÍODO 5]])</f>
        <v>20153</v>
      </c>
      <c r="I490" s="6" t="s">
        <v>3</v>
      </c>
      <c r="J490" s="5">
        <v>20153</v>
      </c>
      <c r="K490" s="5" t="s">
        <v>4265</v>
      </c>
      <c r="L490" s="5">
        <f>IF(ActividadesCom[[#This Row],[NIVEL 1]]&lt;&gt;0,VLOOKUP(ActividadesCom[[#This Row],[NIVEL 1]],Catálogo!A:B,2,FALSE),"")</f>
        <v>2</v>
      </c>
      <c r="M490" s="5">
        <v>1</v>
      </c>
      <c r="N490" s="6" t="s">
        <v>111</v>
      </c>
      <c r="O490" s="5">
        <v>2016</v>
      </c>
      <c r="P490" s="5" t="s">
        <v>4265</v>
      </c>
      <c r="Q490" s="5">
        <f>IF(ActividadesCom[[#This Row],[NIVEL 2]]&lt;&gt;0,VLOOKUP(ActividadesCom[[#This Row],[NIVEL 2]],Catálogo!A:B,2,FALSE),"")</f>
        <v>2</v>
      </c>
      <c r="R490" s="5">
        <v>1</v>
      </c>
      <c r="S490" s="6" t="s">
        <v>111</v>
      </c>
      <c r="T490" s="5">
        <v>20143</v>
      </c>
      <c r="U490" s="5" t="s">
        <v>4265</v>
      </c>
      <c r="V490" s="5">
        <f>IF(ActividadesCom[[#This Row],[NIVEL 3]]&lt;&gt;0,VLOOKUP(ActividadesCom[[#This Row],[NIVEL 3]],Catálogo!A:B,2,FALSE),"")</f>
        <v>2</v>
      </c>
      <c r="W490" s="5">
        <v>1</v>
      </c>
      <c r="X490" s="6" t="s">
        <v>98</v>
      </c>
      <c r="Y490" s="5" t="s">
        <v>50</v>
      </c>
      <c r="Z490" s="5" t="s">
        <v>4265</v>
      </c>
      <c r="AA490" s="5">
        <f>IF(ActividadesCom[[#This Row],[NIVEL 4]]&lt;&gt;0,VLOOKUP(ActividadesCom[[#This Row],[NIVEL 4]],Catálogo!A:B,2,FALSE),"")</f>
        <v>2</v>
      </c>
      <c r="AB490" s="5">
        <v>2</v>
      </c>
      <c r="AC490" s="6" t="s">
        <v>6</v>
      </c>
      <c r="AD490" s="5">
        <v>20143</v>
      </c>
      <c r="AE490" s="5" t="s">
        <v>4265</v>
      </c>
      <c r="AF490" s="5">
        <f>IF(ActividadesCom[[#This Row],[NIVEL 5]]&lt;&gt;0,VLOOKUP(ActividadesCom[[#This Row],[NIVEL 5]],Catálogo!A:B,2,FALSE),"")</f>
        <v>2</v>
      </c>
      <c r="AG490" s="5">
        <v>1</v>
      </c>
      <c r="AH490" s="2"/>
      <c r="AI490" s="2"/>
    </row>
    <row r="491" spans="1:35" ht="143" x14ac:dyDescent="0.2">
      <c r="A491" s="5" t="s">
        <v>4764</v>
      </c>
      <c r="B491" s="7">
        <v>14470127</v>
      </c>
      <c r="C491" s="10" t="s">
        <v>1716</v>
      </c>
      <c r="D491" s="7" t="s">
        <v>1250</v>
      </c>
      <c r="E491" s="5">
        <f>SUM(ActividadesCom[[#This Row],[CRÉD. 1]],ActividadesCom[[#This Row],[CRÉD. 2]],ActividadesCom[[#This Row],[CRÉD. 3]],ActividadesCom[[#This Row],[CRÉD. 4]],ActividadesCom[[#This Row],[CRÉD. 5]])</f>
        <v>5</v>
      </c>
      <c r="F49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91" s="5" t="str">
        <f>IF(ActividadesCom[[#This Row],[PROMEDIO]]="","",IF(ActividadesCom[[#This Row],[PROMEDIO]]&gt;=4,"EXCELENTE",IF(ActividadesCom[[#This Row],[PROMEDIO]]&gt;=3,"NOTABLE",IF(ActividadesCom[[#This Row],[PROMEDIO]]&gt;=2,"BUENO",IF(ActividadesCom[[#This Row],[PROMEDIO]]=1,"SUFICIENTE","")))))</f>
        <v>BUENO</v>
      </c>
      <c r="H491" s="5">
        <f>MAX(ActividadesCom[[#This Row],[PERÍODO 1]],ActividadesCom[[#This Row],[PERÍODO 2]],ActividadesCom[[#This Row],[PERÍODO 3]],ActividadesCom[[#This Row],[PERÍODO 4]],ActividadesCom[[#This Row],[PERÍODO 5]])</f>
        <v>20161</v>
      </c>
      <c r="I491" s="6" t="s">
        <v>3</v>
      </c>
      <c r="J491" s="5">
        <v>20153</v>
      </c>
      <c r="K491" s="5" t="s">
        <v>4265</v>
      </c>
      <c r="L491" s="5">
        <f>IF(ActividadesCom[[#This Row],[NIVEL 1]]&lt;&gt;0,VLOOKUP(ActividadesCom[[#This Row],[NIVEL 1]],Catálogo!A:B,2,FALSE),"")</f>
        <v>2</v>
      </c>
      <c r="M491" s="5">
        <v>1</v>
      </c>
      <c r="N491" s="6" t="s">
        <v>111</v>
      </c>
      <c r="O491" s="5">
        <v>20161</v>
      </c>
      <c r="P491" s="5" t="s">
        <v>4265</v>
      </c>
      <c r="Q491" s="5">
        <f>IF(ActividadesCom[[#This Row],[NIVEL 2]]&lt;&gt;0,VLOOKUP(ActividadesCom[[#This Row],[NIVEL 2]],Catálogo!A:B,2,FALSE),"")</f>
        <v>2</v>
      </c>
      <c r="R491" s="5">
        <v>1</v>
      </c>
      <c r="S491" s="6" t="s">
        <v>111</v>
      </c>
      <c r="T491" s="5">
        <v>20143</v>
      </c>
      <c r="U491" s="5" t="s">
        <v>4265</v>
      </c>
      <c r="V491" s="5">
        <f>IF(ActividadesCom[[#This Row],[NIVEL 3]]&lt;&gt;0,VLOOKUP(ActividadesCom[[#This Row],[NIVEL 3]],Catálogo!A:B,2,FALSE),"")</f>
        <v>2</v>
      </c>
      <c r="W491" s="5">
        <v>1</v>
      </c>
      <c r="X491" s="6" t="s">
        <v>136</v>
      </c>
      <c r="Y491" s="5">
        <v>20153</v>
      </c>
      <c r="Z491" s="5" t="s">
        <v>4265</v>
      </c>
      <c r="AA491" s="5">
        <f>IF(ActividadesCom[[#This Row],[NIVEL 4]]&lt;&gt;0,VLOOKUP(ActividadesCom[[#This Row],[NIVEL 4]],Catálogo!A:B,2,FALSE),"")</f>
        <v>2</v>
      </c>
      <c r="AB491" s="5">
        <v>1</v>
      </c>
      <c r="AC491" s="6" t="s">
        <v>6</v>
      </c>
      <c r="AD491" s="5">
        <v>20143</v>
      </c>
      <c r="AE491" s="5" t="s">
        <v>4265</v>
      </c>
      <c r="AF491" s="5">
        <f>IF(ActividadesCom[[#This Row],[NIVEL 5]]&lt;&gt;0,VLOOKUP(ActividadesCom[[#This Row],[NIVEL 5]],Catálogo!A:B,2,FALSE),"")</f>
        <v>2</v>
      </c>
      <c r="AG491" s="5">
        <v>1</v>
      </c>
      <c r="AH491" s="2"/>
      <c r="AI491" s="2"/>
    </row>
    <row r="492" spans="1:35" ht="65" x14ac:dyDescent="0.2">
      <c r="A492" s="5" t="s">
        <v>4764</v>
      </c>
      <c r="B492" s="7">
        <v>14470128</v>
      </c>
      <c r="C492" s="10" t="s">
        <v>1717</v>
      </c>
      <c r="D492" s="7" t="s">
        <v>1245</v>
      </c>
      <c r="E492" s="5">
        <f>SUM(ActividadesCom[[#This Row],[CRÉD. 1]],ActividadesCom[[#This Row],[CRÉD. 2]],ActividadesCom[[#This Row],[CRÉD. 3]],ActividadesCom[[#This Row],[CRÉD. 4]],ActividadesCom[[#This Row],[CRÉD. 5]])</f>
        <v>5</v>
      </c>
      <c r="F49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92" s="5" t="str">
        <f>IF(ActividadesCom[[#This Row],[PROMEDIO]]="","",IF(ActividadesCom[[#This Row],[PROMEDIO]]&gt;=4,"EXCELENTE",IF(ActividadesCom[[#This Row],[PROMEDIO]]&gt;=3,"NOTABLE",IF(ActividadesCom[[#This Row],[PROMEDIO]]&gt;=2,"BUENO",IF(ActividadesCom[[#This Row],[PROMEDIO]]=1,"SUFICIENTE","")))))</f>
        <v>BUENO</v>
      </c>
      <c r="H492" s="5">
        <f>MAX(ActividadesCom[[#This Row],[PERÍODO 1]],ActividadesCom[[#This Row],[PERÍODO 2]],ActividadesCom[[#This Row],[PERÍODO 3]],ActividadesCom[[#This Row],[PERÍODO 4]],ActividadesCom[[#This Row],[PERÍODO 5]])</f>
        <v>20153</v>
      </c>
      <c r="I492" s="6" t="s">
        <v>3</v>
      </c>
      <c r="J492" s="5">
        <v>20153</v>
      </c>
      <c r="K492" s="5" t="s">
        <v>4265</v>
      </c>
      <c r="L492" s="5">
        <f>IF(ActividadesCom[[#This Row],[NIVEL 1]]&lt;&gt;0,VLOOKUP(ActividadesCom[[#This Row],[NIVEL 1]],Catálogo!A:B,2,FALSE),"")</f>
        <v>2</v>
      </c>
      <c r="M492" s="5">
        <v>1</v>
      </c>
      <c r="N492" s="6" t="s">
        <v>111</v>
      </c>
      <c r="O492" s="5">
        <v>20143</v>
      </c>
      <c r="P492" s="5" t="s">
        <v>4265</v>
      </c>
      <c r="Q492" s="5">
        <f>IF(ActividadesCom[[#This Row],[NIVEL 2]]&lt;&gt;0,VLOOKUP(ActividadesCom[[#This Row],[NIVEL 2]],Catálogo!A:B,2,FALSE),"")</f>
        <v>2</v>
      </c>
      <c r="R492" s="5">
        <v>2</v>
      </c>
      <c r="S492" s="6" t="s">
        <v>111</v>
      </c>
      <c r="T492" s="5">
        <v>2016</v>
      </c>
      <c r="U492" s="5" t="s">
        <v>4265</v>
      </c>
      <c r="V492" s="5">
        <f>IF(ActividadesCom[[#This Row],[NIVEL 3]]&lt;&gt;0,VLOOKUP(ActividadesCom[[#This Row],[NIVEL 3]],Catálogo!A:B,2,FALSE),"")</f>
        <v>2</v>
      </c>
      <c r="W492" s="5">
        <v>1</v>
      </c>
      <c r="X492" s="6"/>
      <c r="Y492" s="5"/>
      <c r="Z492" s="5"/>
      <c r="AA492" s="5" t="str">
        <f>IF(ActividadesCom[[#This Row],[NIVEL 4]]&lt;&gt;0,VLOOKUP(ActividadesCom[[#This Row],[NIVEL 4]],Catálogo!A:B,2,FALSE),"")</f>
        <v/>
      </c>
      <c r="AB492" s="5"/>
      <c r="AC492" s="6" t="s">
        <v>6</v>
      </c>
      <c r="AD492" s="5">
        <v>20143</v>
      </c>
      <c r="AE492" s="5" t="s">
        <v>4265</v>
      </c>
      <c r="AF492" s="5">
        <f>IF(ActividadesCom[[#This Row],[NIVEL 5]]&lt;&gt;0,VLOOKUP(ActividadesCom[[#This Row],[NIVEL 5]],Catálogo!A:B,2,FALSE),"")</f>
        <v>2</v>
      </c>
      <c r="AG492" s="5">
        <v>1</v>
      </c>
      <c r="AH492" s="2"/>
      <c r="AI492" s="2"/>
    </row>
    <row r="493" spans="1:35" ht="65" x14ac:dyDescent="0.2">
      <c r="A493" s="5" t="s">
        <v>4764</v>
      </c>
      <c r="B493" s="7">
        <v>14470129</v>
      </c>
      <c r="C493" s="10" t="s">
        <v>1718</v>
      </c>
      <c r="D493" s="7" t="s">
        <v>1245</v>
      </c>
      <c r="E493" s="5">
        <f>SUM(ActividadesCom[[#This Row],[CRÉD. 1]],ActividadesCom[[#This Row],[CRÉD. 2]],ActividadesCom[[#This Row],[CRÉD. 3]],ActividadesCom[[#This Row],[CRÉD. 4]],ActividadesCom[[#This Row],[CRÉD. 5]])</f>
        <v>5</v>
      </c>
      <c r="F49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93" s="5" t="str">
        <f>IF(ActividadesCom[[#This Row],[PROMEDIO]]="","",IF(ActividadesCom[[#This Row],[PROMEDIO]]&gt;=4,"EXCELENTE",IF(ActividadesCom[[#This Row],[PROMEDIO]]&gt;=3,"NOTABLE",IF(ActividadesCom[[#This Row],[PROMEDIO]]&gt;=2,"BUENO",IF(ActividadesCom[[#This Row],[PROMEDIO]]=1,"SUFICIENTE","")))))</f>
        <v>BUENO</v>
      </c>
      <c r="H493" s="5">
        <f>MAX(ActividadesCom[[#This Row],[PERÍODO 1]],ActividadesCom[[#This Row],[PERÍODO 2]],ActividadesCom[[#This Row],[PERÍODO 3]],ActividadesCom[[#This Row],[PERÍODO 4]],ActividadesCom[[#This Row],[PERÍODO 5]])</f>
        <v>20171</v>
      </c>
      <c r="I493" s="6" t="s">
        <v>3</v>
      </c>
      <c r="J493" s="5">
        <v>20153</v>
      </c>
      <c r="K493" s="5" t="s">
        <v>4265</v>
      </c>
      <c r="L493" s="5">
        <f>IF(ActividadesCom[[#This Row],[NIVEL 1]]&lt;&gt;0,VLOOKUP(ActividadesCom[[#This Row],[NIVEL 1]],Catálogo!A:B,2,FALSE),"")</f>
        <v>2</v>
      </c>
      <c r="M493" s="5">
        <v>1</v>
      </c>
      <c r="N493" s="6" t="s">
        <v>111</v>
      </c>
      <c r="O493" s="5">
        <v>20161</v>
      </c>
      <c r="P493" s="5" t="s">
        <v>4265</v>
      </c>
      <c r="Q493" s="5">
        <f>IF(ActividadesCom[[#This Row],[NIVEL 2]]&lt;&gt;0,VLOOKUP(ActividadesCom[[#This Row],[NIVEL 2]],Catálogo!A:B,2,FALSE),"")</f>
        <v>2</v>
      </c>
      <c r="R493" s="5">
        <v>1</v>
      </c>
      <c r="S493" s="6" t="s">
        <v>111</v>
      </c>
      <c r="T493" s="5">
        <v>20171</v>
      </c>
      <c r="U493" s="5" t="s">
        <v>4265</v>
      </c>
      <c r="V493" s="5">
        <f>IF(ActividadesCom[[#This Row],[NIVEL 3]]&lt;&gt;0,VLOOKUP(ActividadesCom[[#This Row],[NIVEL 3]],Catálogo!A:B,2,FALSE),"")</f>
        <v>2</v>
      </c>
      <c r="W493" s="5">
        <v>1</v>
      </c>
      <c r="X493" s="6" t="s">
        <v>623</v>
      </c>
      <c r="Y493" s="5">
        <v>20151</v>
      </c>
      <c r="Z493" s="5" t="s">
        <v>4265</v>
      </c>
      <c r="AA493" s="5">
        <f>IF(ActividadesCom[[#This Row],[NIVEL 4]]&lt;&gt;0,VLOOKUP(ActividadesCom[[#This Row],[NIVEL 4]],Catálogo!A:B,2,FALSE),"")</f>
        <v>2</v>
      </c>
      <c r="AB493" s="5">
        <v>1</v>
      </c>
      <c r="AC493" s="6" t="s">
        <v>25</v>
      </c>
      <c r="AD493" s="5">
        <v>20143</v>
      </c>
      <c r="AE493" s="5" t="s">
        <v>4265</v>
      </c>
      <c r="AF493" s="5">
        <f>IF(ActividadesCom[[#This Row],[NIVEL 5]]&lt;&gt;0,VLOOKUP(ActividadesCom[[#This Row],[NIVEL 5]],Catálogo!A:B,2,FALSE),"")</f>
        <v>2</v>
      </c>
      <c r="AG493" s="5">
        <v>1</v>
      </c>
      <c r="AH493" s="2"/>
      <c r="AI493" s="2"/>
    </row>
    <row r="494" spans="1:35" ht="65" x14ac:dyDescent="0.2">
      <c r="A494" s="5" t="s">
        <v>4764</v>
      </c>
      <c r="B494" s="7">
        <v>14470130</v>
      </c>
      <c r="C494" s="10" t="s">
        <v>1719</v>
      </c>
      <c r="D494" s="7" t="s">
        <v>1250</v>
      </c>
      <c r="E494" s="5">
        <f>SUM(ActividadesCom[[#This Row],[CRÉD. 1]],ActividadesCom[[#This Row],[CRÉD. 2]],ActividadesCom[[#This Row],[CRÉD. 3]],ActividadesCom[[#This Row],[CRÉD. 4]],ActividadesCom[[#This Row],[CRÉD. 5]])</f>
        <v>5</v>
      </c>
      <c r="F49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94" s="5" t="str">
        <f>IF(ActividadesCom[[#This Row],[PROMEDIO]]="","",IF(ActividadesCom[[#This Row],[PROMEDIO]]&gt;=4,"EXCELENTE",IF(ActividadesCom[[#This Row],[PROMEDIO]]&gt;=3,"NOTABLE",IF(ActividadesCom[[#This Row],[PROMEDIO]]&gt;=2,"BUENO",IF(ActividadesCom[[#This Row],[PROMEDIO]]=1,"SUFICIENTE","")))))</f>
        <v>BUENO</v>
      </c>
      <c r="H494" s="5">
        <f>MAX(ActividadesCom[[#This Row],[PERÍODO 1]],ActividadesCom[[#This Row],[PERÍODO 2]],ActividadesCom[[#This Row],[PERÍODO 3]],ActividadesCom[[#This Row],[PERÍODO 4]],ActividadesCom[[#This Row],[PERÍODO 5]])</f>
        <v>20191</v>
      </c>
      <c r="I494" s="6" t="s">
        <v>3</v>
      </c>
      <c r="J494" s="5">
        <v>20153</v>
      </c>
      <c r="K494" s="5" t="s">
        <v>4265</v>
      </c>
      <c r="L494" s="5">
        <f>IF(ActividadesCom[[#This Row],[NIVEL 1]]&lt;&gt;0,VLOOKUP(ActividadesCom[[#This Row],[NIVEL 1]],Catálogo!A:B,2,FALSE),"")</f>
        <v>2</v>
      </c>
      <c r="M494" s="5">
        <v>1</v>
      </c>
      <c r="N494" s="6" t="s">
        <v>111</v>
      </c>
      <c r="O494" s="5">
        <v>20143</v>
      </c>
      <c r="P494" s="5" t="s">
        <v>4265</v>
      </c>
      <c r="Q494" s="5">
        <f>IF(ActividadesCom[[#This Row],[NIVEL 2]]&lt;&gt;0,VLOOKUP(ActividadesCom[[#This Row],[NIVEL 2]],Catálogo!A:B,2,FALSE),"")</f>
        <v>2</v>
      </c>
      <c r="R494" s="5">
        <v>1</v>
      </c>
      <c r="S494" s="6" t="s">
        <v>111</v>
      </c>
      <c r="T494" s="5">
        <v>20183</v>
      </c>
      <c r="U494" s="5" t="s">
        <v>4265</v>
      </c>
      <c r="V494" s="5">
        <f>IF(ActividadesCom[[#This Row],[NIVEL 3]]&lt;&gt;0,VLOOKUP(ActividadesCom[[#This Row],[NIVEL 3]],Catálogo!A:B,2,FALSE),"")</f>
        <v>2</v>
      </c>
      <c r="W494" s="5">
        <v>1</v>
      </c>
      <c r="X494" s="6" t="s">
        <v>914</v>
      </c>
      <c r="Y494" s="5">
        <v>20191</v>
      </c>
      <c r="Z494" s="5" t="s">
        <v>4265</v>
      </c>
      <c r="AA494" s="5">
        <f>IF(ActividadesCom[[#This Row],[NIVEL 4]]&lt;&gt;0,VLOOKUP(ActividadesCom[[#This Row],[NIVEL 4]],Catálogo!A:B,2,FALSE),"")</f>
        <v>2</v>
      </c>
      <c r="AB494" s="5">
        <v>1</v>
      </c>
      <c r="AC494" s="6" t="s">
        <v>37</v>
      </c>
      <c r="AD494" s="5">
        <v>20143</v>
      </c>
      <c r="AE494" s="5" t="s">
        <v>4265</v>
      </c>
      <c r="AF494" s="5">
        <f>IF(ActividadesCom[[#This Row],[NIVEL 5]]&lt;&gt;0,VLOOKUP(ActividadesCom[[#This Row],[NIVEL 5]],Catálogo!A:B,2,FALSE),"")</f>
        <v>2</v>
      </c>
      <c r="AG494" s="5">
        <v>1</v>
      </c>
      <c r="AH494" s="2"/>
      <c r="AI494" s="2"/>
    </row>
    <row r="495" spans="1:35" ht="65" x14ac:dyDescent="0.2">
      <c r="A495" s="5" t="s">
        <v>4764</v>
      </c>
      <c r="B495" s="7">
        <v>14470131</v>
      </c>
      <c r="C495" s="10" t="s">
        <v>1720</v>
      </c>
      <c r="D495" s="7" t="s">
        <v>1250</v>
      </c>
      <c r="E495" s="5">
        <f>SUM(ActividadesCom[[#This Row],[CRÉD. 1]],ActividadesCom[[#This Row],[CRÉD. 2]],ActividadesCom[[#This Row],[CRÉD. 3]],ActividadesCom[[#This Row],[CRÉD. 4]],ActividadesCom[[#This Row],[CRÉD. 5]])</f>
        <v>5</v>
      </c>
      <c r="F49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95" s="5" t="str">
        <f>IF(ActividadesCom[[#This Row],[PROMEDIO]]="","",IF(ActividadesCom[[#This Row],[PROMEDIO]]&gt;=4,"EXCELENTE",IF(ActividadesCom[[#This Row],[PROMEDIO]]&gt;=3,"NOTABLE",IF(ActividadesCom[[#This Row],[PROMEDIO]]&gt;=2,"BUENO",IF(ActividadesCom[[#This Row],[PROMEDIO]]=1,"SUFICIENTE","")))))</f>
        <v>BUENO</v>
      </c>
      <c r="H495" s="5">
        <f>MAX(ActividadesCom[[#This Row],[PERÍODO 1]],ActividadesCom[[#This Row],[PERÍODO 2]],ActividadesCom[[#This Row],[PERÍODO 3]],ActividadesCom[[#This Row],[PERÍODO 4]],ActividadesCom[[#This Row],[PERÍODO 5]])</f>
        <v>20153</v>
      </c>
      <c r="I495" s="6" t="s">
        <v>3</v>
      </c>
      <c r="J495" s="5">
        <v>20153</v>
      </c>
      <c r="K495" s="5" t="s">
        <v>4265</v>
      </c>
      <c r="L495" s="5">
        <f>IF(ActividadesCom[[#This Row],[NIVEL 1]]&lt;&gt;0,VLOOKUP(ActividadesCom[[#This Row],[NIVEL 1]],Catálogo!A:B,2,FALSE),"")</f>
        <v>2</v>
      </c>
      <c r="M495" s="5">
        <v>1</v>
      </c>
      <c r="N495" s="6" t="s">
        <v>111</v>
      </c>
      <c r="O495" s="5">
        <v>20143</v>
      </c>
      <c r="P495" s="5" t="s">
        <v>4265</v>
      </c>
      <c r="Q495" s="5">
        <f>IF(ActividadesCom[[#This Row],[NIVEL 2]]&lt;&gt;0,VLOOKUP(ActividadesCom[[#This Row],[NIVEL 2]],Catálogo!A:B,2,FALSE),"")</f>
        <v>2</v>
      </c>
      <c r="R495" s="5">
        <v>1</v>
      </c>
      <c r="S495" s="6" t="s">
        <v>111</v>
      </c>
      <c r="T495" s="5">
        <v>20143</v>
      </c>
      <c r="U495" s="5" t="s">
        <v>4265</v>
      </c>
      <c r="V495" s="5">
        <f>IF(ActividadesCom[[#This Row],[NIVEL 3]]&lt;&gt;0,VLOOKUP(ActividadesCom[[#This Row],[NIVEL 3]],Catálogo!A:B,2,FALSE),"")</f>
        <v>2</v>
      </c>
      <c r="W495" s="5">
        <v>1</v>
      </c>
      <c r="X495" s="6"/>
      <c r="Y495" s="5"/>
      <c r="Z495" s="5"/>
      <c r="AA495" s="5" t="str">
        <f>IF(ActividadesCom[[#This Row],[NIVEL 4]]&lt;&gt;0,VLOOKUP(ActividadesCom[[#This Row],[NIVEL 4]],Catálogo!A:B,2,FALSE),"")</f>
        <v/>
      </c>
      <c r="AB495" s="5"/>
      <c r="AC495" s="6" t="s">
        <v>474</v>
      </c>
      <c r="AD495" s="5" t="s">
        <v>223</v>
      </c>
      <c r="AE495" s="5" t="s">
        <v>4265</v>
      </c>
      <c r="AF495" s="5">
        <f>IF(ActividadesCom[[#This Row],[NIVEL 5]]&lt;&gt;0,VLOOKUP(ActividadesCom[[#This Row],[NIVEL 5]],Catálogo!A:B,2,FALSE),"")</f>
        <v>2</v>
      </c>
      <c r="AG495" s="5">
        <v>2</v>
      </c>
      <c r="AH495" s="2"/>
      <c r="AI495" s="2"/>
    </row>
    <row r="496" spans="1:35" ht="65" x14ac:dyDescent="0.2">
      <c r="A496" s="5" t="s">
        <v>4764</v>
      </c>
      <c r="B496" s="7">
        <v>14470132</v>
      </c>
      <c r="C496" s="10" t="s">
        <v>1721</v>
      </c>
      <c r="D496" s="7" t="s">
        <v>1250</v>
      </c>
      <c r="E496" s="5">
        <f>SUM(ActividadesCom[[#This Row],[CRÉD. 1]],ActividadesCom[[#This Row],[CRÉD. 2]],ActividadesCom[[#This Row],[CRÉD. 3]],ActividadesCom[[#This Row],[CRÉD. 4]],ActividadesCom[[#This Row],[CRÉD. 5]])</f>
        <v>3</v>
      </c>
      <c r="F4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496" s="5" t="str">
        <f>IF(ActividadesCom[[#This Row],[PROMEDIO]]="","",IF(ActividadesCom[[#This Row],[PROMEDIO]]&gt;=4,"EXCELENTE",IF(ActividadesCom[[#This Row],[PROMEDIO]]&gt;=3,"NOTABLE",IF(ActividadesCom[[#This Row],[PROMEDIO]]&gt;=2,"BUENO",IF(ActividadesCom[[#This Row],[PROMEDIO]]=1,"SUFICIENTE","")))))</f>
        <v/>
      </c>
      <c r="H496" s="5">
        <f>MAX(ActividadesCom[[#This Row],[PERÍODO 1]],ActividadesCom[[#This Row],[PERÍODO 2]],ActividadesCom[[#This Row],[PERÍODO 3]],ActividadesCom[[#This Row],[PERÍODO 4]],ActividadesCom[[#This Row],[PERÍODO 5]])</f>
        <v>20153</v>
      </c>
      <c r="I496" s="6" t="s">
        <v>3</v>
      </c>
      <c r="J496" s="5">
        <v>20153</v>
      </c>
      <c r="K496" s="5" t="s">
        <v>4265</v>
      </c>
      <c r="L496" s="5">
        <f>IF(ActividadesCom[[#This Row],[NIVEL 1]]&lt;&gt;0,VLOOKUP(ActividadesCom[[#This Row],[NIVEL 1]],Catálogo!A:B,2,FALSE),"")</f>
        <v>2</v>
      </c>
      <c r="M496" s="5">
        <v>1</v>
      </c>
      <c r="N496" s="6" t="s">
        <v>111</v>
      </c>
      <c r="O496" s="5">
        <v>20143</v>
      </c>
      <c r="P496" s="5" t="s">
        <v>4265</v>
      </c>
      <c r="Q496" s="5">
        <f>IF(ActividadesCom[[#This Row],[NIVEL 2]]&lt;&gt;0,VLOOKUP(ActividadesCom[[#This Row],[NIVEL 2]],Catálogo!A:B,2,FALSE),"")</f>
        <v>2</v>
      </c>
      <c r="R496" s="5">
        <v>2</v>
      </c>
      <c r="S496" s="6"/>
      <c r="T496" s="5"/>
      <c r="U496" s="5"/>
      <c r="V496" s="5" t="str">
        <f>IF(ActividadesCom[[#This Row],[NIVEL 3]]&lt;&gt;0,VLOOKUP(ActividadesCom[[#This Row],[NIVEL 3]],Catálogo!A:B,2,FALSE),"")</f>
        <v/>
      </c>
      <c r="W496" s="5"/>
      <c r="X496" s="6"/>
      <c r="Y496" s="5"/>
      <c r="Z496" s="5"/>
      <c r="AA496" s="5" t="str">
        <f>IF(ActividadesCom[[#This Row],[NIVEL 4]]&lt;&gt;0,VLOOKUP(ActividadesCom[[#This Row],[NIVEL 4]],Catálogo!A:B,2,FALSE),"")</f>
        <v/>
      </c>
      <c r="AB496" s="5"/>
      <c r="AC496" s="6"/>
      <c r="AD496" s="5"/>
      <c r="AE496" s="5"/>
      <c r="AF496" s="5" t="str">
        <f>IF(ActividadesCom[[#This Row],[NIVEL 5]]&lt;&gt;0,VLOOKUP(ActividadesCom[[#This Row],[NIVEL 5]],Catálogo!A:B,2,FALSE),"")</f>
        <v/>
      </c>
      <c r="AG496" s="5"/>
      <c r="AH496" s="2"/>
      <c r="AI496" s="2"/>
    </row>
    <row r="497" spans="1:35" ht="65" x14ac:dyDescent="0.2">
      <c r="A497" s="5" t="s">
        <v>4764</v>
      </c>
      <c r="B497" s="7">
        <v>14470133</v>
      </c>
      <c r="C497" s="10" t="s">
        <v>1722</v>
      </c>
      <c r="D497" s="7" t="s">
        <v>1250</v>
      </c>
      <c r="E497" s="5">
        <f>SUM(ActividadesCom[[#This Row],[CRÉD. 1]],ActividadesCom[[#This Row],[CRÉD. 2]],ActividadesCom[[#This Row],[CRÉD. 3]],ActividadesCom[[#This Row],[CRÉD. 4]],ActividadesCom[[#This Row],[CRÉD. 5]])</f>
        <v>5</v>
      </c>
      <c r="F49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97" s="5" t="str">
        <f>IF(ActividadesCom[[#This Row],[PROMEDIO]]="","",IF(ActividadesCom[[#This Row],[PROMEDIO]]&gt;=4,"EXCELENTE",IF(ActividadesCom[[#This Row],[PROMEDIO]]&gt;=3,"NOTABLE",IF(ActividadesCom[[#This Row],[PROMEDIO]]&gt;=2,"BUENO",IF(ActividadesCom[[#This Row],[PROMEDIO]]=1,"SUFICIENTE","")))))</f>
        <v>BUENO</v>
      </c>
      <c r="H497" s="5">
        <f>MAX(ActividadesCom[[#This Row],[PERÍODO 1]],ActividadesCom[[#This Row],[PERÍODO 2]],ActividadesCom[[#This Row],[PERÍODO 3]],ActividadesCom[[#This Row],[PERÍODO 4]],ActividadesCom[[#This Row],[PERÍODO 5]])</f>
        <v>20153</v>
      </c>
      <c r="I497" s="6" t="s">
        <v>3</v>
      </c>
      <c r="J497" s="5">
        <v>20153</v>
      </c>
      <c r="K497" s="5" t="s">
        <v>4265</v>
      </c>
      <c r="L497" s="5">
        <f>IF(ActividadesCom[[#This Row],[NIVEL 1]]&lt;&gt;0,VLOOKUP(ActividadesCom[[#This Row],[NIVEL 1]],Catálogo!A:B,2,FALSE),"")</f>
        <v>2</v>
      </c>
      <c r="M497" s="5">
        <v>1</v>
      </c>
      <c r="N497" s="6" t="s">
        <v>111</v>
      </c>
      <c r="O497" s="5">
        <v>20143</v>
      </c>
      <c r="P497" s="5" t="s">
        <v>4265</v>
      </c>
      <c r="Q497" s="5">
        <f>IF(ActividadesCom[[#This Row],[NIVEL 2]]&lt;&gt;0,VLOOKUP(ActividadesCom[[#This Row],[NIVEL 2]],Catálogo!A:B,2,FALSE),"")</f>
        <v>2</v>
      </c>
      <c r="R497" s="5">
        <v>1</v>
      </c>
      <c r="S497" s="6" t="s">
        <v>111</v>
      </c>
      <c r="T497" s="5">
        <v>20143</v>
      </c>
      <c r="U497" s="5" t="s">
        <v>4265</v>
      </c>
      <c r="V497" s="5">
        <f>IF(ActividadesCom[[#This Row],[NIVEL 3]]&lt;&gt;0,VLOOKUP(ActividadesCom[[#This Row],[NIVEL 3]],Catálogo!A:B,2,FALSE),"")</f>
        <v>2</v>
      </c>
      <c r="W497" s="5">
        <v>1</v>
      </c>
      <c r="X497" s="6"/>
      <c r="Y497" s="5"/>
      <c r="Z497" s="5"/>
      <c r="AA497" s="5" t="str">
        <f>IF(ActividadesCom[[#This Row],[NIVEL 4]]&lt;&gt;0,VLOOKUP(ActividadesCom[[#This Row],[NIVEL 4]],Catálogo!A:B,2,FALSE),"")</f>
        <v/>
      </c>
      <c r="AB497" s="5"/>
      <c r="AC497" s="6" t="s">
        <v>108</v>
      </c>
      <c r="AD497" s="5" t="s">
        <v>50</v>
      </c>
      <c r="AE497" s="5" t="s">
        <v>4265</v>
      </c>
      <c r="AF497" s="5">
        <f>IF(ActividadesCom[[#This Row],[NIVEL 5]]&lt;&gt;0,VLOOKUP(ActividadesCom[[#This Row],[NIVEL 5]],Catálogo!A:B,2,FALSE),"")</f>
        <v>2</v>
      </c>
      <c r="AG497" s="5">
        <v>2</v>
      </c>
      <c r="AH497" s="2"/>
      <c r="AI497" s="2"/>
    </row>
    <row r="498" spans="1:35" ht="78" x14ac:dyDescent="0.2">
      <c r="A498" s="5" t="s">
        <v>4764</v>
      </c>
      <c r="B498" s="7">
        <v>14470134</v>
      </c>
      <c r="C498" s="10" t="s">
        <v>1723</v>
      </c>
      <c r="D498" s="7" t="s">
        <v>1250</v>
      </c>
      <c r="E498" s="5">
        <f>SUM(ActividadesCom[[#This Row],[CRÉD. 1]],ActividadesCom[[#This Row],[CRÉD. 2]],ActividadesCom[[#This Row],[CRÉD. 3]],ActividadesCom[[#This Row],[CRÉD. 4]],ActividadesCom[[#This Row],[CRÉD. 5]])</f>
        <v>6</v>
      </c>
      <c r="F49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98" s="5" t="str">
        <f>IF(ActividadesCom[[#This Row],[PROMEDIO]]="","",IF(ActividadesCom[[#This Row],[PROMEDIO]]&gt;=4,"EXCELENTE",IF(ActividadesCom[[#This Row],[PROMEDIO]]&gt;=3,"NOTABLE",IF(ActividadesCom[[#This Row],[PROMEDIO]]&gt;=2,"BUENO",IF(ActividadesCom[[#This Row],[PROMEDIO]]=1,"SUFICIENTE","")))))</f>
        <v>BUENO</v>
      </c>
      <c r="H498" s="5">
        <f>MAX(ActividadesCom[[#This Row],[PERÍODO 1]],ActividadesCom[[#This Row],[PERÍODO 2]],ActividadesCom[[#This Row],[PERÍODO 3]],ActividadesCom[[#This Row],[PERÍODO 4]],ActividadesCom[[#This Row],[PERÍODO 5]])</f>
        <v>20173</v>
      </c>
      <c r="I498" s="6" t="s">
        <v>3</v>
      </c>
      <c r="J498" s="5">
        <v>20153</v>
      </c>
      <c r="K498" s="5" t="s">
        <v>4265</v>
      </c>
      <c r="L498" s="5">
        <f>IF(ActividadesCom[[#This Row],[NIVEL 1]]&lt;&gt;0,VLOOKUP(ActividadesCom[[#This Row],[NIVEL 1]],Catálogo!A:B,2,FALSE),"")</f>
        <v>2</v>
      </c>
      <c r="M498" s="5">
        <v>1</v>
      </c>
      <c r="N498" s="6" t="s">
        <v>111</v>
      </c>
      <c r="O498" s="5">
        <v>20143</v>
      </c>
      <c r="P498" s="5" t="s">
        <v>4265</v>
      </c>
      <c r="Q498" s="5">
        <f>IF(ActividadesCom[[#This Row],[NIVEL 2]]&lt;&gt;0,VLOOKUP(ActividadesCom[[#This Row],[NIVEL 2]],Catálogo!A:B,2,FALSE),"")</f>
        <v>2</v>
      </c>
      <c r="R498" s="5">
        <v>1</v>
      </c>
      <c r="S498" s="6" t="s">
        <v>440</v>
      </c>
      <c r="T498" s="5">
        <v>20173</v>
      </c>
      <c r="U498" s="5" t="s">
        <v>4265</v>
      </c>
      <c r="V498" s="5">
        <f>IF(ActividadesCom[[#This Row],[NIVEL 3]]&lt;&gt;0,VLOOKUP(ActividadesCom[[#This Row],[NIVEL 3]],Catálogo!A:B,2,FALSE),"")</f>
        <v>2</v>
      </c>
      <c r="W498" s="5">
        <v>2</v>
      </c>
      <c r="X498" s="6"/>
      <c r="Y498" s="5"/>
      <c r="Z498" s="5"/>
      <c r="AA498" s="5" t="str">
        <f>IF(ActividadesCom[[#This Row],[NIVEL 4]]&lt;&gt;0,VLOOKUP(ActividadesCom[[#This Row],[NIVEL 4]],Catálogo!A:B,2,FALSE),"")</f>
        <v/>
      </c>
      <c r="AB498" s="5"/>
      <c r="AC498" s="6" t="s">
        <v>390</v>
      </c>
      <c r="AD498" s="5" t="s">
        <v>50</v>
      </c>
      <c r="AE498" s="5" t="s">
        <v>4265</v>
      </c>
      <c r="AF498" s="5">
        <f>IF(ActividadesCom[[#This Row],[NIVEL 5]]&lt;&gt;0,VLOOKUP(ActividadesCom[[#This Row],[NIVEL 5]],Catálogo!A:B,2,FALSE),"")</f>
        <v>2</v>
      </c>
      <c r="AG498" s="5">
        <v>2</v>
      </c>
      <c r="AH498" s="2"/>
      <c r="AI498" s="2"/>
    </row>
    <row r="499" spans="1:35" ht="65" x14ac:dyDescent="0.2">
      <c r="A499" s="5" t="s">
        <v>4764</v>
      </c>
      <c r="B499" s="7">
        <v>14470135</v>
      </c>
      <c r="C499" s="10" t="s">
        <v>1724</v>
      </c>
      <c r="D499" s="7" t="s">
        <v>1250</v>
      </c>
      <c r="E499" s="5">
        <f>SUM(ActividadesCom[[#This Row],[CRÉD. 1]],ActividadesCom[[#This Row],[CRÉD. 2]],ActividadesCom[[#This Row],[CRÉD. 3]],ActividadesCom[[#This Row],[CRÉD. 4]],ActividadesCom[[#This Row],[CRÉD. 5]])</f>
        <v>5</v>
      </c>
      <c r="F49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499" s="5" t="str">
        <f>IF(ActividadesCom[[#This Row],[PROMEDIO]]="","",IF(ActividadesCom[[#This Row],[PROMEDIO]]&gt;=4,"EXCELENTE",IF(ActividadesCom[[#This Row],[PROMEDIO]]&gt;=3,"NOTABLE",IF(ActividadesCom[[#This Row],[PROMEDIO]]&gt;=2,"BUENO",IF(ActividadesCom[[#This Row],[PROMEDIO]]=1,"SUFICIENTE","")))))</f>
        <v>BUENO</v>
      </c>
      <c r="H499" s="5">
        <f>MAX(ActividadesCom[[#This Row],[PERÍODO 1]],ActividadesCom[[#This Row],[PERÍODO 2]],ActividadesCom[[#This Row],[PERÍODO 3]],ActividadesCom[[#This Row],[PERÍODO 4]],ActividadesCom[[#This Row],[PERÍODO 5]])</f>
        <v>20161</v>
      </c>
      <c r="I499" s="6" t="s">
        <v>3</v>
      </c>
      <c r="J499" s="5">
        <v>20153</v>
      </c>
      <c r="K499" s="5" t="s">
        <v>4265</v>
      </c>
      <c r="L499" s="5">
        <f>IF(ActividadesCom[[#This Row],[NIVEL 1]]&lt;&gt;0,VLOOKUP(ActividadesCom[[#This Row],[NIVEL 1]],Catálogo!A:B,2,FALSE),"")</f>
        <v>2</v>
      </c>
      <c r="M499" s="5">
        <v>1</v>
      </c>
      <c r="N499" s="6" t="s">
        <v>111</v>
      </c>
      <c r="O499" s="5">
        <v>20161</v>
      </c>
      <c r="P499" s="5" t="s">
        <v>4265</v>
      </c>
      <c r="Q499" s="5">
        <f>IF(ActividadesCom[[#This Row],[NIVEL 2]]&lt;&gt;0,VLOOKUP(ActividadesCom[[#This Row],[NIVEL 2]],Catálogo!A:B,2,FALSE),"")</f>
        <v>2</v>
      </c>
      <c r="R499" s="5">
        <v>1</v>
      </c>
      <c r="S499" s="6" t="s">
        <v>111</v>
      </c>
      <c r="T499" s="5">
        <v>20143</v>
      </c>
      <c r="U499" s="5" t="s">
        <v>4265</v>
      </c>
      <c r="V499" s="5">
        <f>IF(ActividadesCom[[#This Row],[NIVEL 3]]&lt;&gt;0,VLOOKUP(ActividadesCom[[#This Row],[NIVEL 3]],Catálogo!A:B,2,FALSE),"")</f>
        <v>2</v>
      </c>
      <c r="W499" s="5">
        <v>1</v>
      </c>
      <c r="X499" s="6"/>
      <c r="Y499" s="5"/>
      <c r="Z499" s="5"/>
      <c r="AA499" s="5" t="str">
        <f>IF(ActividadesCom[[#This Row],[NIVEL 4]]&lt;&gt;0,VLOOKUP(ActividadesCom[[#This Row],[NIVEL 4]],Catálogo!A:B,2,FALSE),"")</f>
        <v/>
      </c>
      <c r="AB499" s="5"/>
      <c r="AC499" s="6" t="s">
        <v>200</v>
      </c>
      <c r="AD499" s="5" t="s">
        <v>50</v>
      </c>
      <c r="AE499" s="5" t="s">
        <v>4265</v>
      </c>
      <c r="AF499" s="5">
        <f>IF(ActividadesCom[[#This Row],[NIVEL 5]]&lt;&gt;0,VLOOKUP(ActividadesCom[[#This Row],[NIVEL 5]],Catálogo!A:B,2,FALSE),"")</f>
        <v>2</v>
      </c>
      <c r="AG499" s="5">
        <v>2</v>
      </c>
      <c r="AH499" s="2"/>
      <c r="AI499" s="2"/>
    </row>
    <row r="500" spans="1:35" ht="65" x14ac:dyDescent="0.2">
      <c r="A500" s="5" t="s">
        <v>4764</v>
      </c>
      <c r="B500" s="7">
        <v>14470136</v>
      </c>
      <c r="C500" s="10" t="s">
        <v>1725</v>
      </c>
      <c r="D500" s="7" t="s">
        <v>1250</v>
      </c>
      <c r="E500" s="5">
        <f>SUM(ActividadesCom[[#This Row],[CRÉD. 1]],ActividadesCom[[#This Row],[CRÉD. 2]],ActividadesCom[[#This Row],[CRÉD. 3]],ActividadesCom[[#This Row],[CRÉD. 4]],ActividadesCom[[#This Row],[CRÉD. 5]])</f>
        <v>5</v>
      </c>
      <c r="F50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00" s="5" t="str">
        <f>IF(ActividadesCom[[#This Row],[PROMEDIO]]="","",IF(ActividadesCom[[#This Row],[PROMEDIO]]&gt;=4,"EXCELENTE",IF(ActividadesCom[[#This Row],[PROMEDIO]]&gt;=3,"NOTABLE",IF(ActividadesCom[[#This Row],[PROMEDIO]]&gt;=2,"BUENO",IF(ActividadesCom[[#This Row],[PROMEDIO]]=1,"SUFICIENTE","")))))</f>
        <v>BUENO</v>
      </c>
      <c r="H500" s="5">
        <f>MAX(ActividadesCom[[#This Row],[PERÍODO 1]],ActividadesCom[[#This Row],[PERÍODO 2]],ActividadesCom[[#This Row],[PERÍODO 3]],ActividadesCom[[#This Row],[PERÍODO 4]],ActividadesCom[[#This Row],[PERÍODO 5]])</f>
        <v>20163</v>
      </c>
      <c r="I500" s="6" t="s">
        <v>3</v>
      </c>
      <c r="J500" s="5">
        <v>20153</v>
      </c>
      <c r="K500" s="5" t="s">
        <v>4265</v>
      </c>
      <c r="L500" s="5">
        <f>IF(ActividadesCom[[#This Row],[NIVEL 1]]&lt;&gt;0,VLOOKUP(ActividadesCom[[#This Row],[NIVEL 1]],Catálogo!A:B,2,FALSE),"")</f>
        <v>2</v>
      </c>
      <c r="M500" s="5">
        <v>1</v>
      </c>
      <c r="N500" s="6" t="s">
        <v>111</v>
      </c>
      <c r="O500" s="5">
        <v>20161</v>
      </c>
      <c r="P500" s="5" t="s">
        <v>4265</v>
      </c>
      <c r="Q500" s="5">
        <f>IF(ActividadesCom[[#This Row],[NIVEL 2]]&lt;&gt;0,VLOOKUP(ActividadesCom[[#This Row],[NIVEL 2]],Catálogo!A:B,2,FALSE),"")</f>
        <v>2</v>
      </c>
      <c r="R500" s="5">
        <v>1</v>
      </c>
      <c r="S500" s="6" t="s">
        <v>111</v>
      </c>
      <c r="T500" s="5">
        <v>20163</v>
      </c>
      <c r="U500" s="5" t="s">
        <v>4265</v>
      </c>
      <c r="V500" s="5">
        <f>IF(ActividadesCom[[#This Row],[NIVEL 3]]&lt;&gt;0,VLOOKUP(ActividadesCom[[#This Row],[NIVEL 3]],Catálogo!A:B,2,FALSE),"")</f>
        <v>2</v>
      </c>
      <c r="W500" s="5">
        <v>1</v>
      </c>
      <c r="X500" s="6"/>
      <c r="Y500" s="5"/>
      <c r="Z500" s="5"/>
      <c r="AA500" s="5" t="str">
        <f>IF(ActividadesCom[[#This Row],[NIVEL 4]]&lt;&gt;0,VLOOKUP(ActividadesCom[[#This Row],[NIVEL 4]],Catálogo!A:B,2,FALSE),"")</f>
        <v/>
      </c>
      <c r="AB500" s="5"/>
      <c r="AC500" s="6" t="s">
        <v>200</v>
      </c>
      <c r="AD500" s="5" t="s">
        <v>50</v>
      </c>
      <c r="AE500" s="5" t="s">
        <v>4265</v>
      </c>
      <c r="AF500" s="5">
        <f>IF(ActividadesCom[[#This Row],[NIVEL 5]]&lt;&gt;0,VLOOKUP(ActividadesCom[[#This Row],[NIVEL 5]],Catálogo!A:B,2,FALSE),"")</f>
        <v>2</v>
      </c>
      <c r="AG500" s="5">
        <v>2</v>
      </c>
      <c r="AH500" s="2"/>
      <c r="AI500" s="2"/>
    </row>
    <row r="501" spans="1:35" x14ac:dyDescent="0.2">
      <c r="A501" s="5" t="s">
        <v>4763</v>
      </c>
      <c r="B501" s="7">
        <v>14470137</v>
      </c>
      <c r="C501" s="10" t="s">
        <v>1686</v>
      </c>
      <c r="D501" s="7" t="s">
        <v>1250</v>
      </c>
      <c r="E501" s="5">
        <f>SUM(ActividadesCom[[#This Row],[CRÉD. 1]],ActividadesCom[[#This Row],[CRÉD. 2]],ActividadesCom[[#This Row],[CRÉD. 3]],ActividadesCom[[#This Row],[CRÉD. 4]],ActividadesCom[[#This Row],[CRÉD. 5]])</f>
        <v>0</v>
      </c>
      <c r="F5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01" s="5" t="str">
        <f>IF(ActividadesCom[[#This Row],[PROMEDIO]]="","",IF(ActividadesCom[[#This Row],[PROMEDIO]]&gt;=4,"EXCELENTE",IF(ActividadesCom[[#This Row],[PROMEDIO]]&gt;=3,"NOTABLE",IF(ActividadesCom[[#This Row],[PROMEDIO]]&gt;=2,"BUENO",IF(ActividadesCom[[#This Row],[PROMEDIO]]=1,"SUFICIENTE","")))))</f>
        <v/>
      </c>
      <c r="H501" s="5">
        <f>MAX(ActividadesCom[[#This Row],[PERÍODO 1]],ActividadesCom[[#This Row],[PERÍODO 2]],ActividadesCom[[#This Row],[PERÍODO 3]],ActividadesCom[[#This Row],[PERÍODO 4]],ActividadesCom[[#This Row],[PERÍODO 5]])</f>
        <v>0</v>
      </c>
      <c r="I501" s="6"/>
      <c r="J501" s="5"/>
      <c r="K501" s="5"/>
      <c r="L501" s="5" t="str">
        <f>IF(ActividadesCom[[#This Row],[NIVEL 1]]&lt;&gt;0,VLOOKUP(ActividadesCom[[#This Row],[NIVEL 1]],Catálogo!A:B,2,FALSE),"")</f>
        <v/>
      </c>
      <c r="M501" s="5"/>
      <c r="N501" s="6"/>
      <c r="O501" s="5"/>
      <c r="P501" s="5"/>
      <c r="Q501" s="5" t="str">
        <f>IF(ActividadesCom[[#This Row],[NIVEL 2]]&lt;&gt;0,VLOOKUP(ActividadesCom[[#This Row],[NIVEL 2]],Catálogo!A:B,2,FALSE),"")</f>
        <v/>
      </c>
      <c r="R501" s="5"/>
      <c r="S501" s="6"/>
      <c r="T501" s="5"/>
      <c r="U501" s="5"/>
      <c r="V501" s="5" t="str">
        <f>IF(ActividadesCom[[#This Row],[NIVEL 3]]&lt;&gt;0,VLOOKUP(ActividadesCom[[#This Row],[NIVEL 3]],Catálogo!A:B,2,FALSE),"")</f>
        <v/>
      </c>
      <c r="W501" s="5"/>
      <c r="X501" s="6"/>
      <c r="Y501" s="5"/>
      <c r="Z501" s="5"/>
      <c r="AA501" s="5" t="str">
        <f>IF(ActividadesCom[[#This Row],[NIVEL 4]]&lt;&gt;0,VLOOKUP(ActividadesCom[[#This Row],[NIVEL 4]],Catálogo!A:B,2,FALSE),"")</f>
        <v/>
      </c>
      <c r="AB501" s="5"/>
      <c r="AC501" s="6"/>
      <c r="AD501" s="5"/>
      <c r="AE501" s="5"/>
      <c r="AF501" s="5" t="str">
        <f>IF(ActividadesCom[[#This Row],[NIVEL 5]]&lt;&gt;0,VLOOKUP(ActividadesCom[[#This Row],[NIVEL 5]],Catálogo!A:B,2,FALSE),"")</f>
        <v/>
      </c>
      <c r="AG501" s="5"/>
      <c r="AH501" s="2"/>
      <c r="AI501" s="2"/>
    </row>
    <row r="502" spans="1:35" ht="65" x14ac:dyDescent="0.2">
      <c r="A502" s="5" t="s">
        <v>4764</v>
      </c>
      <c r="B502" s="7">
        <v>14470138</v>
      </c>
      <c r="C502" s="10" t="s">
        <v>1726</v>
      </c>
      <c r="D502" s="7" t="s">
        <v>1245</v>
      </c>
      <c r="E502" s="5">
        <f>SUM(ActividadesCom[[#This Row],[CRÉD. 1]],ActividadesCom[[#This Row],[CRÉD. 2]],ActividadesCom[[#This Row],[CRÉD. 3]],ActividadesCom[[#This Row],[CRÉD. 4]],ActividadesCom[[#This Row],[CRÉD. 5]])</f>
        <v>1</v>
      </c>
      <c r="F5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02" s="5" t="str">
        <f>IF(ActividadesCom[[#This Row],[PROMEDIO]]="","",IF(ActividadesCom[[#This Row],[PROMEDIO]]&gt;=4,"EXCELENTE",IF(ActividadesCom[[#This Row],[PROMEDIO]]&gt;=3,"NOTABLE",IF(ActividadesCom[[#This Row],[PROMEDIO]]&gt;=2,"BUENO",IF(ActividadesCom[[#This Row],[PROMEDIO]]=1,"SUFICIENTE","")))))</f>
        <v/>
      </c>
      <c r="H502" s="5">
        <f>MAX(ActividadesCom[[#This Row],[PERÍODO 1]],ActividadesCom[[#This Row],[PERÍODO 2]],ActividadesCom[[#This Row],[PERÍODO 3]],ActividadesCom[[#This Row],[PERÍODO 4]],ActividadesCom[[#This Row],[PERÍODO 5]])</f>
        <v>20153</v>
      </c>
      <c r="I502" s="6" t="s">
        <v>3</v>
      </c>
      <c r="J502" s="5">
        <v>20153</v>
      </c>
      <c r="K502" s="5" t="s">
        <v>4265</v>
      </c>
      <c r="L502" s="5">
        <f>IF(ActividadesCom[[#This Row],[NIVEL 1]]&lt;&gt;0,VLOOKUP(ActividadesCom[[#This Row],[NIVEL 1]],Catálogo!A:B,2,FALSE),"")</f>
        <v>2</v>
      </c>
      <c r="M502" s="5">
        <v>1</v>
      </c>
      <c r="N502" s="6"/>
      <c r="O502" s="5"/>
      <c r="P502" s="5"/>
      <c r="Q502" s="5" t="str">
        <f>IF(ActividadesCom[[#This Row],[NIVEL 2]]&lt;&gt;0,VLOOKUP(ActividadesCom[[#This Row],[NIVEL 2]],Catálogo!A:B,2,FALSE),"")</f>
        <v/>
      </c>
      <c r="R502" s="5"/>
      <c r="S502" s="6"/>
      <c r="T502" s="5"/>
      <c r="U502" s="5"/>
      <c r="V502" s="5" t="str">
        <f>IF(ActividadesCom[[#This Row],[NIVEL 3]]&lt;&gt;0,VLOOKUP(ActividadesCom[[#This Row],[NIVEL 3]],Catálogo!A:B,2,FALSE),"")</f>
        <v/>
      </c>
      <c r="W502" s="5"/>
      <c r="X502" s="6"/>
      <c r="Y502" s="5"/>
      <c r="Z502" s="5"/>
      <c r="AA502" s="5" t="str">
        <f>IF(ActividadesCom[[#This Row],[NIVEL 4]]&lt;&gt;0,VLOOKUP(ActividadesCom[[#This Row],[NIVEL 4]],Catálogo!A:B,2,FALSE),"")</f>
        <v/>
      </c>
      <c r="AB502" s="5"/>
      <c r="AC502" s="6"/>
      <c r="AD502" s="5"/>
      <c r="AE502" s="5"/>
      <c r="AF502" s="5" t="str">
        <f>IF(ActividadesCom[[#This Row],[NIVEL 5]]&lt;&gt;0,VLOOKUP(ActividadesCom[[#This Row],[NIVEL 5]],Catálogo!A:B,2,FALSE),"")</f>
        <v/>
      </c>
      <c r="AG502" s="5"/>
      <c r="AH502" s="2"/>
      <c r="AI502" s="2"/>
    </row>
    <row r="503" spans="1:35" ht="65" x14ac:dyDescent="0.2">
      <c r="A503" s="5" t="s">
        <v>4764</v>
      </c>
      <c r="B503" s="7">
        <v>14470139</v>
      </c>
      <c r="C503" s="10" t="s">
        <v>1727</v>
      </c>
      <c r="D503" s="7" t="s">
        <v>1245</v>
      </c>
      <c r="E503" s="5">
        <f>SUM(ActividadesCom[[#This Row],[CRÉD. 1]],ActividadesCom[[#This Row],[CRÉD. 2]],ActividadesCom[[#This Row],[CRÉD. 3]],ActividadesCom[[#This Row],[CRÉD. 4]],ActividadesCom[[#This Row],[CRÉD. 5]])</f>
        <v>5</v>
      </c>
      <c r="F50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03" s="5" t="str">
        <f>IF(ActividadesCom[[#This Row],[PROMEDIO]]="","",IF(ActividadesCom[[#This Row],[PROMEDIO]]&gt;=4,"EXCELENTE",IF(ActividadesCom[[#This Row],[PROMEDIO]]&gt;=3,"NOTABLE",IF(ActividadesCom[[#This Row],[PROMEDIO]]&gt;=2,"BUENO",IF(ActividadesCom[[#This Row],[PROMEDIO]]=1,"SUFICIENTE","")))))</f>
        <v>BUENO</v>
      </c>
      <c r="H503" s="5">
        <f>MAX(ActividadesCom[[#This Row],[PERÍODO 1]],ActividadesCom[[#This Row],[PERÍODO 2]],ActividadesCom[[#This Row],[PERÍODO 3]],ActividadesCom[[#This Row],[PERÍODO 4]],ActividadesCom[[#This Row],[PERÍODO 5]])</f>
        <v>20163</v>
      </c>
      <c r="I503" s="6" t="s">
        <v>3</v>
      </c>
      <c r="J503" s="5">
        <v>20153</v>
      </c>
      <c r="K503" s="5" t="s">
        <v>4265</v>
      </c>
      <c r="L503" s="5">
        <f>IF(ActividadesCom[[#This Row],[NIVEL 1]]&lt;&gt;0,VLOOKUP(ActividadesCom[[#This Row],[NIVEL 1]],Catálogo!A:B,2,FALSE),"")</f>
        <v>2</v>
      </c>
      <c r="M503" s="5">
        <v>1</v>
      </c>
      <c r="N503" s="6" t="s">
        <v>111</v>
      </c>
      <c r="O503" s="5">
        <v>20161</v>
      </c>
      <c r="P503" s="5" t="s">
        <v>4265</v>
      </c>
      <c r="Q503" s="5">
        <f>IF(ActividadesCom[[#This Row],[NIVEL 2]]&lt;&gt;0,VLOOKUP(ActividadesCom[[#This Row],[NIVEL 2]],Catálogo!A:B,2,FALSE),"")</f>
        <v>2</v>
      </c>
      <c r="R503" s="5">
        <v>1</v>
      </c>
      <c r="S503" s="6" t="s">
        <v>111</v>
      </c>
      <c r="T503" s="5">
        <v>20143</v>
      </c>
      <c r="U503" s="5" t="s">
        <v>4265</v>
      </c>
      <c r="V503" s="5">
        <f>IF(ActividadesCom[[#This Row],[NIVEL 3]]&lt;&gt;0,VLOOKUP(ActividadesCom[[#This Row],[NIVEL 3]],Catálogo!A:B,2,FALSE),"")</f>
        <v>2</v>
      </c>
      <c r="W503" s="5">
        <v>1</v>
      </c>
      <c r="X503" s="6" t="s">
        <v>111</v>
      </c>
      <c r="Y503" s="5">
        <v>20163</v>
      </c>
      <c r="Z503" s="5" t="s">
        <v>4265</v>
      </c>
      <c r="AA503" s="5">
        <f>IF(ActividadesCom[[#This Row],[NIVEL 4]]&lt;&gt;0,VLOOKUP(ActividadesCom[[#This Row],[NIVEL 4]],Catálogo!A:B,2,FALSE),"")</f>
        <v>2</v>
      </c>
      <c r="AB503" s="5">
        <v>1</v>
      </c>
      <c r="AC503" s="6" t="s">
        <v>25</v>
      </c>
      <c r="AD503" s="5">
        <v>20143</v>
      </c>
      <c r="AE503" s="5" t="s">
        <v>4265</v>
      </c>
      <c r="AF503" s="5">
        <f>IF(ActividadesCom[[#This Row],[NIVEL 5]]&lt;&gt;0,VLOOKUP(ActividadesCom[[#This Row],[NIVEL 5]],Catálogo!A:B,2,FALSE),"")</f>
        <v>2</v>
      </c>
      <c r="AG503" s="5">
        <v>1</v>
      </c>
      <c r="AH503" s="2"/>
      <c r="AI503" s="2"/>
    </row>
    <row r="504" spans="1:35" ht="91" x14ac:dyDescent="0.2">
      <c r="A504" s="5" t="s">
        <v>4770</v>
      </c>
      <c r="B504" s="7">
        <v>14470140</v>
      </c>
      <c r="C504" s="10" t="s">
        <v>1918</v>
      </c>
      <c r="D504" s="7" t="s">
        <v>1245</v>
      </c>
      <c r="E504" s="5">
        <f>SUM(ActividadesCom[[#This Row],[CRÉD. 1]],ActividadesCom[[#This Row],[CRÉD. 2]],ActividadesCom[[#This Row],[CRÉD. 3]],ActividadesCom[[#This Row],[CRÉD. 4]],ActividadesCom[[#This Row],[CRÉD. 5]])</f>
        <v>3</v>
      </c>
      <c r="F5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04" s="5" t="str">
        <f>IF(ActividadesCom[[#This Row],[PROMEDIO]]="","",IF(ActividadesCom[[#This Row],[PROMEDIO]]&gt;=4,"EXCELENTE",IF(ActividadesCom[[#This Row],[PROMEDIO]]&gt;=3,"NOTABLE",IF(ActividadesCom[[#This Row],[PROMEDIO]]&gt;=2,"BUENO",IF(ActividadesCom[[#This Row],[PROMEDIO]]=1,"SUFICIENTE","")))))</f>
        <v/>
      </c>
      <c r="H504" s="5">
        <f>MAX(ActividadesCom[[#This Row],[PERÍODO 1]],ActividadesCom[[#This Row],[PERÍODO 2]],ActividadesCom[[#This Row],[PERÍODO 3]],ActividadesCom[[#This Row],[PERÍODO 4]],ActividadesCom[[#This Row],[PERÍODO 5]])</f>
        <v>20191</v>
      </c>
      <c r="I504" s="10" t="s">
        <v>1100</v>
      </c>
      <c r="J504" s="5">
        <v>20191</v>
      </c>
      <c r="K504" s="5" t="s">
        <v>4265</v>
      </c>
      <c r="L504" s="5">
        <f>IF(ActividadesCom[[#This Row],[NIVEL 1]]&lt;&gt;0,VLOOKUP(ActividadesCom[[#This Row],[NIVEL 1]],Catálogo!A:B,2,FALSE),"")</f>
        <v>2</v>
      </c>
      <c r="M504" s="5">
        <v>1</v>
      </c>
      <c r="N504" s="6"/>
      <c r="O504" s="5"/>
      <c r="P504" s="5"/>
      <c r="Q504" s="5" t="str">
        <f>IF(ActividadesCom[[#This Row],[NIVEL 2]]&lt;&gt;0,VLOOKUP(ActividadesCom[[#This Row],[NIVEL 2]],Catálogo!A:B,2,FALSE),"")</f>
        <v/>
      </c>
      <c r="R504" s="5"/>
      <c r="S504" s="6"/>
      <c r="T504" s="5"/>
      <c r="U504" s="5"/>
      <c r="V504" s="5" t="str">
        <f>IF(ActividadesCom[[#This Row],[NIVEL 3]]&lt;&gt;0,VLOOKUP(ActividadesCom[[#This Row],[NIVEL 3]],Catálogo!A:B,2,FALSE),"")</f>
        <v/>
      </c>
      <c r="W504" s="5"/>
      <c r="X504" s="6" t="s">
        <v>31</v>
      </c>
      <c r="Y504" s="5">
        <v>20151</v>
      </c>
      <c r="Z504" s="5" t="s">
        <v>4265</v>
      </c>
      <c r="AA504" s="5">
        <f>IF(ActividadesCom[[#This Row],[NIVEL 4]]&lt;&gt;0,VLOOKUP(ActividadesCom[[#This Row],[NIVEL 4]],Catálogo!A:B,2,FALSE),"")</f>
        <v>2</v>
      </c>
      <c r="AB504" s="5">
        <v>1</v>
      </c>
      <c r="AC504" s="6" t="s">
        <v>5</v>
      </c>
      <c r="AD504" s="5">
        <v>20143</v>
      </c>
      <c r="AE504" s="5" t="s">
        <v>4265</v>
      </c>
      <c r="AF504" s="5">
        <f>IF(ActividadesCom[[#This Row],[NIVEL 5]]&lt;&gt;0,VLOOKUP(ActividadesCom[[#This Row],[NIVEL 5]],Catálogo!A:B,2,FALSE),"")</f>
        <v>2</v>
      </c>
      <c r="AG504" s="5">
        <v>1</v>
      </c>
      <c r="AH504" s="2"/>
      <c r="AI504" s="2"/>
    </row>
    <row r="505" spans="1:35" ht="65" x14ac:dyDescent="0.2">
      <c r="A505" s="5" t="s">
        <v>4764</v>
      </c>
      <c r="B505" s="7">
        <v>14470141</v>
      </c>
      <c r="C505" s="10" t="s">
        <v>1728</v>
      </c>
      <c r="D505" s="7" t="s">
        <v>1245</v>
      </c>
      <c r="E505" s="5">
        <f>SUM(ActividadesCom[[#This Row],[CRÉD. 1]],ActividadesCom[[#This Row],[CRÉD. 2]],ActividadesCom[[#This Row],[CRÉD. 3]],ActividadesCom[[#This Row],[CRÉD. 4]],ActividadesCom[[#This Row],[CRÉD. 5]])</f>
        <v>5</v>
      </c>
      <c r="F50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05" s="5" t="str">
        <f>IF(ActividadesCom[[#This Row],[PROMEDIO]]="","",IF(ActividadesCom[[#This Row],[PROMEDIO]]&gt;=4,"EXCELENTE",IF(ActividadesCom[[#This Row],[PROMEDIO]]&gt;=3,"NOTABLE",IF(ActividadesCom[[#This Row],[PROMEDIO]]&gt;=2,"BUENO",IF(ActividadesCom[[#This Row],[PROMEDIO]]=1,"SUFICIENTE","")))))</f>
        <v>BUENO</v>
      </c>
      <c r="H505" s="5">
        <f>MAX(ActividadesCom[[#This Row],[PERÍODO 1]],ActividadesCom[[#This Row],[PERÍODO 2]],ActividadesCom[[#This Row],[PERÍODO 3]],ActividadesCom[[#This Row],[PERÍODO 4]],ActividadesCom[[#This Row],[PERÍODO 5]])</f>
        <v>20163</v>
      </c>
      <c r="I505" s="6" t="s">
        <v>3</v>
      </c>
      <c r="J505" s="5">
        <v>20153</v>
      </c>
      <c r="K505" s="5" t="s">
        <v>4265</v>
      </c>
      <c r="L505" s="5">
        <f>IF(ActividadesCom[[#This Row],[NIVEL 1]]&lt;&gt;0,VLOOKUP(ActividadesCom[[#This Row],[NIVEL 1]],Catálogo!A:B,2,FALSE),"")</f>
        <v>2</v>
      </c>
      <c r="M505" s="5">
        <v>1</v>
      </c>
      <c r="N505" s="6" t="s">
        <v>111</v>
      </c>
      <c r="O505" s="5">
        <v>20163</v>
      </c>
      <c r="P505" s="5" t="s">
        <v>4265</v>
      </c>
      <c r="Q505" s="5">
        <f>IF(ActividadesCom[[#This Row],[NIVEL 2]]&lt;&gt;0,VLOOKUP(ActividadesCom[[#This Row],[NIVEL 2]],Catálogo!A:B,2,FALSE),"")</f>
        <v>2</v>
      </c>
      <c r="R505" s="5">
        <v>2</v>
      </c>
      <c r="S505" s="6"/>
      <c r="T505" s="5"/>
      <c r="U505" s="5"/>
      <c r="V505" s="5" t="str">
        <f>IF(ActividadesCom[[#This Row],[NIVEL 3]]&lt;&gt;0,VLOOKUP(ActividadesCom[[#This Row],[NIVEL 3]],Catálogo!A:B,2,FALSE),"")</f>
        <v/>
      </c>
      <c r="W505" s="5"/>
      <c r="X505" s="6"/>
      <c r="Y505" s="5"/>
      <c r="Z505" s="5"/>
      <c r="AA505" s="5" t="str">
        <f>IF(ActividadesCom[[#This Row],[NIVEL 4]]&lt;&gt;0,VLOOKUP(ActividadesCom[[#This Row],[NIVEL 4]],Catálogo!A:B,2,FALSE),"")</f>
        <v/>
      </c>
      <c r="AB505" s="5"/>
      <c r="AC505" s="6" t="s">
        <v>77</v>
      </c>
      <c r="AD505" s="5" t="s">
        <v>50</v>
      </c>
      <c r="AE505" s="5" t="s">
        <v>4265</v>
      </c>
      <c r="AF505" s="5">
        <f>IF(ActividadesCom[[#This Row],[NIVEL 5]]&lt;&gt;0,VLOOKUP(ActividadesCom[[#This Row],[NIVEL 5]],Catálogo!A:B,2,FALSE),"")</f>
        <v>2</v>
      </c>
      <c r="AG505" s="5">
        <v>2</v>
      </c>
      <c r="AH505" s="2"/>
      <c r="AI505" s="2"/>
    </row>
    <row r="506" spans="1:35" ht="143" x14ac:dyDescent="0.2">
      <c r="A506" s="5" t="s">
        <v>4764</v>
      </c>
      <c r="B506" s="7">
        <v>14470142</v>
      </c>
      <c r="C506" s="10" t="s">
        <v>1729</v>
      </c>
      <c r="D506" s="7" t="s">
        <v>1250</v>
      </c>
      <c r="E506" s="5">
        <f>SUM(ActividadesCom[[#This Row],[CRÉD. 1]],ActividadesCom[[#This Row],[CRÉD. 2]],ActividadesCom[[#This Row],[CRÉD. 3]],ActividadesCom[[#This Row],[CRÉD. 4]],ActividadesCom[[#This Row],[CRÉD. 5]])</f>
        <v>6</v>
      </c>
      <c r="F50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06" s="5" t="str">
        <f>IF(ActividadesCom[[#This Row],[PROMEDIO]]="","",IF(ActividadesCom[[#This Row],[PROMEDIO]]&gt;=4,"EXCELENTE",IF(ActividadesCom[[#This Row],[PROMEDIO]]&gt;=3,"NOTABLE",IF(ActividadesCom[[#This Row],[PROMEDIO]]&gt;=2,"BUENO",IF(ActividadesCom[[#This Row],[PROMEDIO]]=1,"SUFICIENTE","")))))</f>
        <v>BUENO</v>
      </c>
      <c r="H506" s="5">
        <f>MAX(ActividadesCom[[#This Row],[PERÍODO 1]],ActividadesCom[[#This Row],[PERÍODO 2]],ActividadesCom[[#This Row],[PERÍODO 3]],ActividadesCom[[#This Row],[PERÍODO 4]],ActividadesCom[[#This Row],[PERÍODO 5]])</f>
        <v>20161</v>
      </c>
      <c r="I506" s="6" t="s">
        <v>3</v>
      </c>
      <c r="J506" s="5">
        <v>20153</v>
      </c>
      <c r="K506" s="5" t="s">
        <v>4265</v>
      </c>
      <c r="L506" s="5">
        <f>IF(ActividadesCom[[#This Row],[NIVEL 1]]&lt;&gt;0,VLOOKUP(ActividadesCom[[#This Row],[NIVEL 1]],Catálogo!A:B,2,FALSE),"")</f>
        <v>2</v>
      </c>
      <c r="M506" s="5">
        <v>1</v>
      </c>
      <c r="N506" s="6" t="s">
        <v>111</v>
      </c>
      <c r="O506" s="5">
        <v>20161</v>
      </c>
      <c r="P506" s="5" t="s">
        <v>4265</v>
      </c>
      <c r="Q506" s="5">
        <f>IF(ActividadesCom[[#This Row],[NIVEL 2]]&lt;&gt;0,VLOOKUP(ActividadesCom[[#This Row],[NIVEL 2]],Catálogo!A:B,2,FALSE),"")</f>
        <v>2</v>
      </c>
      <c r="R506" s="5">
        <v>1</v>
      </c>
      <c r="S506" s="6" t="s">
        <v>111</v>
      </c>
      <c r="T506" s="5">
        <v>20141</v>
      </c>
      <c r="U506" s="5" t="s">
        <v>4265</v>
      </c>
      <c r="V506" s="5">
        <f>IF(ActividadesCom[[#This Row],[NIVEL 3]]&lt;&gt;0,VLOOKUP(ActividadesCom[[#This Row],[NIVEL 3]],Catálogo!A:B,2,FALSE),"")</f>
        <v>2</v>
      </c>
      <c r="W506" s="5">
        <v>1</v>
      </c>
      <c r="X506" s="6" t="s">
        <v>561</v>
      </c>
      <c r="Y506" s="5" t="s">
        <v>50</v>
      </c>
      <c r="Z506" s="5" t="s">
        <v>4265</v>
      </c>
      <c r="AA506" s="5">
        <f>IF(ActividadesCom[[#This Row],[NIVEL 4]]&lt;&gt;0,VLOOKUP(ActividadesCom[[#This Row],[NIVEL 4]],Catálogo!A:B,2,FALSE),"")</f>
        <v>2</v>
      </c>
      <c r="AB506" s="5">
        <v>2</v>
      </c>
      <c r="AC506" s="6" t="s">
        <v>136</v>
      </c>
      <c r="AD506" s="5">
        <v>20153</v>
      </c>
      <c r="AE506" s="5" t="s">
        <v>4265</v>
      </c>
      <c r="AF506" s="5">
        <f>IF(ActividadesCom[[#This Row],[NIVEL 5]]&lt;&gt;0,VLOOKUP(ActividadesCom[[#This Row],[NIVEL 5]],Catálogo!A:B,2,FALSE),"")</f>
        <v>2</v>
      </c>
      <c r="AG506" s="5">
        <v>1</v>
      </c>
      <c r="AH506" s="2"/>
      <c r="AI506" s="2"/>
    </row>
    <row r="507" spans="1:35" ht="78" x14ac:dyDescent="0.2">
      <c r="A507" s="5" t="s">
        <v>4764</v>
      </c>
      <c r="B507" s="7">
        <v>14470143</v>
      </c>
      <c r="C507" s="10" t="s">
        <v>1730</v>
      </c>
      <c r="D507" s="7" t="s">
        <v>1245</v>
      </c>
      <c r="E507" s="5">
        <f>SUM(ActividadesCom[[#This Row],[CRÉD. 1]],ActividadesCom[[#This Row],[CRÉD. 2]],ActividadesCom[[#This Row],[CRÉD. 3]],ActividadesCom[[#This Row],[CRÉD. 4]],ActividadesCom[[#This Row],[CRÉD. 5]])</f>
        <v>5</v>
      </c>
      <c r="F50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07" s="5" t="str">
        <f>IF(ActividadesCom[[#This Row],[PROMEDIO]]="","",IF(ActividadesCom[[#This Row],[PROMEDIO]]&gt;=4,"EXCELENTE",IF(ActividadesCom[[#This Row],[PROMEDIO]]&gt;=3,"NOTABLE",IF(ActividadesCom[[#This Row],[PROMEDIO]]&gt;=2,"BUENO",IF(ActividadesCom[[#This Row],[PROMEDIO]]=1,"SUFICIENTE","")))))</f>
        <v>BUENO</v>
      </c>
      <c r="H507" s="5">
        <f>MAX(ActividadesCom[[#This Row],[PERÍODO 1]],ActividadesCom[[#This Row],[PERÍODO 2]],ActividadesCom[[#This Row],[PERÍODO 3]],ActividadesCom[[#This Row],[PERÍODO 4]],ActividadesCom[[#This Row],[PERÍODO 5]])</f>
        <v>20183</v>
      </c>
      <c r="I507" s="6" t="s">
        <v>3</v>
      </c>
      <c r="J507" s="5">
        <v>20153</v>
      </c>
      <c r="K507" s="5" t="s">
        <v>4265</v>
      </c>
      <c r="L507" s="5">
        <f>IF(ActividadesCom[[#This Row],[NIVEL 1]]&lt;&gt;0,VLOOKUP(ActividadesCom[[#This Row],[NIVEL 1]],Catálogo!A:B,2,FALSE),"")</f>
        <v>2</v>
      </c>
      <c r="M507" s="5">
        <v>1</v>
      </c>
      <c r="N507" s="6" t="s">
        <v>111</v>
      </c>
      <c r="O507" s="5">
        <v>20161</v>
      </c>
      <c r="P507" s="5" t="s">
        <v>4265</v>
      </c>
      <c r="Q507" s="5">
        <f>IF(ActividadesCom[[#This Row],[NIVEL 2]]&lt;&gt;0,VLOOKUP(ActividadesCom[[#This Row],[NIVEL 2]],Catálogo!A:B,2,FALSE),"")</f>
        <v>2</v>
      </c>
      <c r="R507" s="5">
        <v>1</v>
      </c>
      <c r="S507" s="6" t="s">
        <v>111</v>
      </c>
      <c r="T507" s="5">
        <v>20183</v>
      </c>
      <c r="U507" s="5" t="s">
        <v>4265</v>
      </c>
      <c r="V507" s="5">
        <f>IF(ActividadesCom[[#This Row],[NIVEL 3]]&lt;&gt;0,VLOOKUP(ActividadesCom[[#This Row],[NIVEL 3]],Catálogo!A:B,2,FALSE),"")</f>
        <v>2</v>
      </c>
      <c r="W507" s="5">
        <v>1</v>
      </c>
      <c r="X507" s="6" t="s">
        <v>464</v>
      </c>
      <c r="Y507" s="5">
        <v>20161</v>
      </c>
      <c r="Z507" s="5" t="s">
        <v>4265</v>
      </c>
      <c r="AA507" s="5">
        <f>IF(ActividadesCom[[#This Row],[NIVEL 4]]&lt;&gt;0,VLOOKUP(ActividadesCom[[#This Row],[NIVEL 4]],Catálogo!A:B,2,FALSE),"")</f>
        <v>2</v>
      </c>
      <c r="AB507" s="5">
        <v>1</v>
      </c>
      <c r="AC507" s="6" t="s">
        <v>6</v>
      </c>
      <c r="AD507" s="5">
        <v>20143</v>
      </c>
      <c r="AE507" s="5" t="s">
        <v>4265</v>
      </c>
      <c r="AF507" s="5">
        <f>IF(ActividadesCom[[#This Row],[NIVEL 5]]&lt;&gt;0,VLOOKUP(ActividadesCom[[#This Row],[NIVEL 5]],Catálogo!A:B,2,FALSE),"")</f>
        <v>2</v>
      </c>
      <c r="AG507" s="5">
        <v>1</v>
      </c>
      <c r="AH507" s="2"/>
      <c r="AI507" s="2"/>
    </row>
    <row r="508" spans="1:35" ht="65" x14ac:dyDescent="0.2">
      <c r="A508" s="5" t="s">
        <v>4764</v>
      </c>
      <c r="B508" s="7">
        <v>14470144</v>
      </c>
      <c r="C508" s="10" t="s">
        <v>1731</v>
      </c>
      <c r="D508" s="7" t="s">
        <v>1245</v>
      </c>
      <c r="E508" s="5">
        <f>SUM(ActividadesCom[[#This Row],[CRÉD. 1]],ActividadesCom[[#This Row],[CRÉD. 2]],ActividadesCom[[#This Row],[CRÉD. 3]],ActividadesCom[[#This Row],[CRÉD. 4]],ActividadesCom[[#This Row],[CRÉD. 5]])</f>
        <v>5</v>
      </c>
      <c r="F50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08" s="5" t="str">
        <f>IF(ActividadesCom[[#This Row],[PROMEDIO]]="","",IF(ActividadesCom[[#This Row],[PROMEDIO]]&gt;=4,"EXCELENTE",IF(ActividadesCom[[#This Row],[PROMEDIO]]&gt;=3,"NOTABLE",IF(ActividadesCom[[#This Row],[PROMEDIO]]&gt;=2,"BUENO",IF(ActividadesCom[[#This Row],[PROMEDIO]]=1,"SUFICIENTE","")))))</f>
        <v>BUENO</v>
      </c>
      <c r="H508" s="5">
        <f>MAX(ActividadesCom[[#This Row],[PERÍODO 1]],ActividadesCom[[#This Row],[PERÍODO 2]],ActividadesCom[[#This Row],[PERÍODO 3]],ActividadesCom[[#This Row],[PERÍODO 4]],ActividadesCom[[#This Row],[PERÍODO 5]])</f>
        <v>20161</v>
      </c>
      <c r="I508" s="6" t="s">
        <v>3</v>
      </c>
      <c r="J508" s="5">
        <v>20153</v>
      </c>
      <c r="K508" s="5" t="s">
        <v>4265</v>
      </c>
      <c r="L508" s="5">
        <f>IF(ActividadesCom[[#This Row],[NIVEL 1]]&lt;&gt;0,VLOOKUP(ActividadesCom[[#This Row],[NIVEL 1]],Catálogo!A:B,2,FALSE),"")</f>
        <v>2</v>
      </c>
      <c r="M508" s="5">
        <v>1</v>
      </c>
      <c r="N508" s="6" t="s">
        <v>111</v>
      </c>
      <c r="O508" s="5">
        <v>20161</v>
      </c>
      <c r="P508" s="5" t="s">
        <v>4265</v>
      </c>
      <c r="Q508" s="5">
        <f>IF(ActividadesCom[[#This Row],[NIVEL 2]]&lt;&gt;0,VLOOKUP(ActividadesCom[[#This Row],[NIVEL 2]],Catálogo!A:B,2,FALSE),"")</f>
        <v>2</v>
      </c>
      <c r="R508" s="5">
        <v>1</v>
      </c>
      <c r="S508" s="6" t="s">
        <v>111</v>
      </c>
      <c r="T508" s="5">
        <v>20143</v>
      </c>
      <c r="U508" s="5" t="s">
        <v>4265</v>
      </c>
      <c r="V508" s="5">
        <f>IF(ActividadesCom[[#This Row],[NIVEL 3]]&lt;&gt;0,VLOOKUP(ActividadesCom[[#This Row],[NIVEL 3]],Catálogo!A:B,2,FALSE),"")</f>
        <v>2</v>
      </c>
      <c r="W508" s="5">
        <v>1</v>
      </c>
      <c r="X508" s="6" t="s">
        <v>111</v>
      </c>
      <c r="Y508" s="5">
        <v>20161</v>
      </c>
      <c r="Z508" s="5" t="s">
        <v>4265</v>
      </c>
      <c r="AA508" s="5">
        <f>IF(ActividadesCom[[#This Row],[NIVEL 4]]&lt;&gt;0,VLOOKUP(ActividadesCom[[#This Row],[NIVEL 4]],Catálogo!A:B,2,FALSE),"")</f>
        <v>2</v>
      </c>
      <c r="AB508" s="5">
        <v>1</v>
      </c>
      <c r="AC508" s="6" t="s">
        <v>81</v>
      </c>
      <c r="AD508" s="5">
        <v>20143</v>
      </c>
      <c r="AE508" s="5" t="s">
        <v>4265</v>
      </c>
      <c r="AF508" s="5">
        <f>IF(ActividadesCom[[#This Row],[NIVEL 5]]&lt;&gt;0,VLOOKUP(ActividadesCom[[#This Row],[NIVEL 5]],Catálogo!A:B,2,FALSE),"")</f>
        <v>2</v>
      </c>
      <c r="AG508" s="5">
        <v>1</v>
      </c>
      <c r="AH508" s="2"/>
      <c r="AI508" s="2"/>
    </row>
    <row r="509" spans="1:35" ht="65" x14ac:dyDescent="0.2">
      <c r="A509" s="5" t="s">
        <v>4764</v>
      </c>
      <c r="B509" s="7">
        <v>14470145</v>
      </c>
      <c r="C509" s="10" t="s">
        <v>1732</v>
      </c>
      <c r="D509" s="7" t="s">
        <v>1245</v>
      </c>
      <c r="E509" s="5">
        <f>SUM(ActividadesCom[[#This Row],[CRÉD. 1]],ActividadesCom[[#This Row],[CRÉD. 2]],ActividadesCom[[#This Row],[CRÉD. 3]],ActividadesCom[[#This Row],[CRÉD. 4]],ActividadesCom[[#This Row],[CRÉD. 5]])</f>
        <v>5</v>
      </c>
      <c r="F50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09" s="5" t="str">
        <f>IF(ActividadesCom[[#This Row],[PROMEDIO]]="","",IF(ActividadesCom[[#This Row],[PROMEDIO]]&gt;=4,"EXCELENTE",IF(ActividadesCom[[#This Row],[PROMEDIO]]&gt;=3,"NOTABLE",IF(ActividadesCom[[#This Row],[PROMEDIO]]&gt;=2,"BUENO",IF(ActividadesCom[[#This Row],[PROMEDIO]]=1,"SUFICIENTE","")))))</f>
        <v>BUENO</v>
      </c>
      <c r="H509" s="5">
        <f>MAX(ActividadesCom[[#This Row],[PERÍODO 1]],ActividadesCom[[#This Row],[PERÍODO 2]],ActividadesCom[[#This Row],[PERÍODO 3]],ActividadesCom[[#This Row],[PERÍODO 4]],ActividadesCom[[#This Row],[PERÍODO 5]])</f>
        <v>20161</v>
      </c>
      <c r="I509" s="6" t="s">
        <v>3</v>
      </c>
      <c r="J509" s="5">
        <v>20153</v>
      </c>
      <c r="K509" s="5" t="s">
        <v>4265</v>
      </c>
      <c r="L509" s="5">
        <f>IF(ActividadesCom[[#This Row],[NIVEL 1]]&lt;&gt;0,VLOOKUP(ActividadesCom[[#This Row],[NIVEL 1]],Catálogo!A:B,2,FALSE),"")</f>
        <v>2</v>
      </c>
      <c r="M509" s="5">
        <v>1</v>
      </c>
      <c r="N509" s="6" t="s">
        <v>111</v>
      </c>
      <c r="O509" s="5">
        <v>20161</v>
      </c>
      <c r="P509" s="5" t="s">
        <v>4265</v>
      </c>
      <c r="Q509" s="5">
        <f>IF(ActividadesCom[[#This Row],[NIVEL 2]]&lt;&gt;0,VLOOKUP(ActividadesCom[[#This Row],[NIVEL 2]],Catálogo!A:B,2,FALSE),"")</f>
        <v>2</v>
      </c>
      <c r="R509" s="5">
        <v>1</v>
      </c>
      <c r="S509" s="6" t="s">
        <v>111</v>
      </c>
      <c r="T509" s="5">
        <v>20143</v>
      </c>
      <c r="U509" s="5" t="s">
        <v>4265</v>
      </c>
      <c r="V509" s="5">
        <f>IF(ActividadesCom[[#This Row],[NIVEL 3]]&lt;&gt;0,VLOOKUP(ActividadesCom[[#This Row],[NIVEL 3]],Catálogo!A:B,2,FALSE),"")</f>
        <v>2</v>
      </c>
      <c r="W509" s="5">
        <v>2</v>
      </c>
      <c r="X509" s="6"/>
      <c r="Y509" s="5"/>
      <c r="Z509" s="5"/>
      <c r="AA509" s="5" t="str">
        <f>IF(ActividadesCom[[#This Row],[NIVEL 4]]&lt;&gt;0,VLOOKUP(ActividadesCom[[#This Row],[NIVEL 4]],Catálogo!A:B,2,FALSE),"")</f>
        <v/>
      </c>
      <c r="AB509" s="5"/>
      <c r="AC509" s="6" t="s">
        <v>2</v>
      </c>
      <c r="AD509" s="5">
        <v>20143</v>
      </c>
      <c r="AE509" s="5" t="s">
        <v>4265</v>
      </c>
      <c r="AF509" s="5">
        <f>IF(ActividadesCom[[#This Row],[NIVEL 5]]&lt;&gt;0,VLOOKUP(ActividadesCom[[#This Row],[NIVEL 5]],Catálogo!A:B,2,FALSE),"")</f>
        <v>2</v>
      </c>
      <c r="AG509" s="5">
        <v>1</v>
      </c>
      <c r="AH509" s="2"/>
      <c r="AI509" s="2"/>
    </row>
    <row r="510" spans="1:35" ht="26" x14ac:dyDescent="0.2">
      <c r="A510" s="5" t="s">
        <v>4764</v>
      </c>
      <c r="B510" s="7">
        <v>14470146</v>
      </c>
      <c r="C510" s="10" t="s">
        <v>1733</v>
      </c>
      <c r="D510" s="7" t="s">
        <v>1245</v>
      </c>
      <c r="E510" s="5">
        <f>SUM(ActividadesCom[[#This Row],[CRÉD. 1]],ActividadesCom[[#This Row],[CRÉD. 2]],ActividadesCom[[#This Row],[CRÉD. 3]],ActividadesCom[[#This Row],[CRÉD. 4]],ActividadesCom[[#This Row],[CRÉD. 5]])</f>
        <v>3</v>
      </c>
      <c r="F5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10" s="5" t="str">
        <f>IF(ActividadesCom[[#This Row],[PROMEDIO]]="","",IF(ActividadesCom[[#This Row],[PROMEDIO]]&gt;=4,"EXCELENTE",IF(ActividadesCom[[#This Row],[PROMEDIO]]&gt;=3,"NOTABLE",IF(ActividadesCom[[#This Row],[PROMEDIO]]&gt;=2,"BUENO",IF(ActividadesCom[[#This Row],[PROMEDIO]]=1,"SUFICIENTE","")))))</f>
        <v/>
      </c>
      <c r="H510" s="5">
        <f>MAX(ActividadesCom[[#This Row],[PERÍODO 1]],ActividadesCom[[#This Row],[PERÍODO 2]],ActividadesCom[[#This Row],[PERÍODO 3]],ActividadesCom[[#This Row],[PERÍODO 4]],ActividadesCom[[#This Row],[PERÍODO 5]])</f>
        <v>20143</v>
      </c>
      <c r="I510" s="6"/>
      <c r="J510" s="5"/>
      <c r="K510" s="5"/>
      <c r="L510" s="5" t="str">
        <f>IF(ActividadesCom[[#This Row],[NIVEL 1]]&lt;&gt;0,VLOOKUP(ActividadesCom[[#This Row],[NIVEL 1]],Catálogo!A:B,2,FALSE),"")</f>
        <v/>
      </c>
      <c r="M510" s="5"/>
      <c r="N510" s="6"/>
      <c r="O510" s="5"/>
      <c r="P510" s="5"/>
      <c r="Q510" s="5" t="str">
        <f>IF(ActividadesCom[[#This Row],[NIVEL 2]]&lt;&gt;0,VLOOKUP(ActividadesCom[[#This Row],[NIVEL 2]],Catálogo!A:B,2,FALSE),"")</f>
        <v/>
      </c>
      <c r="R510" s="5"/>
      <c r="S510" s="6"/>
      <c r="T510" s="5"/>
      <c r="U510" s="5"/>
      <c r="V510" s="5" t="str">
        <f>IF(ActividadesCom[[#This Row],[NIVEL 3]]&lt;&gt;0,VLOOKUP(ActividadesCom[[#This Row],[NIVEL 3]],Catálogo!A:B,2,FALSE),"")</f>
        <v/>
      </c>
      <c r="W510" s="5"/>
      <c r="X510" s="6" t="s">
        <v>33</v>
      </c>
      <c r="Y510" s="5" t="s">
        <v>62</v>
      </c>
      <c r="Z510" s="5" t="s">
        <v>4265</v>
      </c>
      <c r="AA510" s="5">
        <f>IF(ActividadesCom[[#This Row],[NIVEL 4]]&lt;&gt;0,VLOOKUP(ActividadesCom[[#This Row],[NIVEL 4]],Catálogo!A:B,2,FALSE),"")</f>
        <v>2</v>
      </c>
      <c r="AB510" s="5">
        <v>2</v>
      </c>
      <c r="AC510" s="6" t="s">
        <v>6</v>
      </c>
      <c r="AD510" s="5">
        <v>20143</v>
      </c>
      <c r="AE510" s="5" t="s">
        <v>4265</v>
      </c>
      <c r="AF510" s="5">
        <f>IF(ActividadesCom[[#This Row],[NIVEL 5]]&lt;&gt;0,VLOOKUP(ActividadesCom[[#This Row],[NIVEL 5]],Catálogo!A:B,2,FALSE),"")</f>
        <v>2</v>
      </c>
      <c r="AG510" s="5">
        <v>1</v>
      </c>
      <c r="AH510" s="2"/>
      <c r="AI510" s="2"/>
    </row>
    <row r="511" spans="1:35" ht="65" x14ac:dyDescent="0.2">
      <c r="A511" s="5" t="s">
        <v>4764</v>
      </c>
      <c r="B511" s="7">
        <v>14470147</v>
      </c>
      <c r="C511" s="10" t="s">
        <v>1734</v>
      </c>
      <c r="D511" s="7" t="s">
        <v>1250</v>
      </c>
      <c r="E511" s="5">
        <f>SUM(ActividadesCom[[#This Row],[CRÉD. 1]],ActividadesCom[[#This Row],[CRÉD. 2]],ActividadesCom[[#This Row],[CRÉD. 3]],ActividadesCom[[#This Row],[CRÉD. 4]],ActividadesCom[[#This Row],[CRÉD. 5]])</f>
        <v>2</v>
      </c>
      <c r="F5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11" s="5" t="str">
        <f>IF(ActividadesCom[[#This Row],[PROMEDIO]]="","",IF(ActividadesCom[[#This Row],[PROMEDIO]]&gt;=4,"EXCELENTE",IF(ActividadesCom[[#This Row],[PROMEDIO]]&gt;=3,"NOTABLE",IF(ActividadesCom[[#This Row],[PROMEDIO]]&gt;=2,"BUENO",IF(ActividadesCom[[#This Row],[PROMEDIO]]=1,"SUFICIENTE","")))))</f>
        <v/>
      </c>
      <c r="H511" s="5">
        <f>MAX(ActividadesCom[[#This Row],[PERÍODO 1]],ActividadesCom[[#This Row],[PERÍODO 2]],ActividadesCom[[#This Row],[PERÍODO 3]],ActividadesCom[[#This Row],[PERÍODO 4]],ActividadesCom[[#This Row],[PERÍODO 5]])</f>
        <v>20161</v>
      </c>
      <c r="I511" s="6" t="s">
        <v>3</v>
      </c>
      <c r="J511" s="5">
        <v>20153</v>
      </c>
      <c r="K511" s="5" t="s">
        <v>4265</v>
      </c>
      <c r="L511" s="5">
        <f>IF(ActividadesCom[[#This Row],[NIVEL 1]]&lt;&gt;0,VLOOKUP(ActividadesCom[[#This Row],[NIVEL 1]],Catálogo!A:B,2,FALSE),"")</f>
        <v>2</v>
      </c>
      <c r="M511" s="5">
        <v>1</v>
      </c>
      <c r="N511" s="6" t="s">
        <v>111</v>
      </c>
      <c r="O511" s="5">
        <v>20161</v>
      </c>
      <c r="P511" s="5" t="s">
        <v>4265</v>
      </c>
      <c r="Q511" s="5">
        <f>IF(ActividadesCom[[#This Row],[NIVEL 2]]&lt;&gt;0,VLOOKUP(ActividadesCom[[#This Row],[NIVEL 2]],Catálogo!A:B,2,FALSE),"")</f>
        <v>2</v>
      </c>
      <c r="R511" s="5">
        <v>1</v>
      </c>
      <c r="S511" s="6"/>
      <c r="T511" s="5"/>
      <c r="U511" s="5"/>
      <c r="V511" s="5" t="str">
        <f>IF(ActividadesCom[[#This Row],[NIVEL 3]]&lt;&gt;0,VLOOKUP(ActividadesCom[[#This Row],[NIVEL 3]],Catálogo!A:B,2,FALSE),"")</f>
        <v/>
      </c>
      <c r="W511" s="5"/>
      <c r="X511" s="6"/>
      <c r="Y511" s="5"/>
      <c r="Z511" s="5"/>
      <c r="AA511" s="5" t="str">
        <f>IF(ActividadesCom[[#This Row],[NIVEL 4]]&lt;&gt;0,VLOOKUP(ActividadesCom[[#This Row],[NIVEL 4]],Catálogo!A:B,2,FALSE),"")</f>
        <v/>
      </c>
      <c r="AB511" s="5"/>
      <c r="AC511" s="6"/>
      <c r="AD511" s="5"/>
      <c r="AE511" s="5"/>
      <c r="AF511" s="5" t="str">
        <f>IF(ActividadesCom[[#This Row],[NIVEL 5]]&lt;&gt;0,VLOOKUP(ActividadesCom[[#This Row],[NIVEL 5]],Catálogo!A:B,2,FALSE),"")</f>
        <v/>
      </c>
      <c r="AG511" s="5"/>
      <c r="AH511" s="2"/>
      <c r="AI511" s="2"/>
    </row>
    <row r="512" spans="1:35" ht="52" x14ac:dyDescent="0.2">
      <c r="A512" s="5" t="s">
        <v>4767</v>
      </c>
      <c r="B512" s="7">
        <v>14470149</v>
      </c>
      <c r="C512" s="10" t="s">
        <v>1829</v>
      </c>
      <c r="D512" s="7" t="s">
        <v>1245</v>
      </c>
      <c r="E512" s="5">
        <f>SUM(ActividadesCom[[#This Row],[CRÉD. 1]],ActividadesCom[[#This Row],[CRÉD. 2]],ActividadesCom[[#This Row],[CRÉD. 3]],ActividadesCom[[#This Row],[CRÉD. 4]],ActividadesCom[[#This Row],[CRÉD. 5]])</f>
        <v>6</v>
      </c>
      <c r="F51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12" s="5" t="str">
        <f>IF(ActividadesCom[[#This Row],[PROMEDIO]]="","",IF(ActividadesCom[[#This Row],[PROMEDIO]]&gt;=4,"EXCELENTE",IF(ActividadesCom[[#This Row],[PROMEDIO]]&gt;=3,"NOTABLE",IF(ActividadesCom[[#This Row],[PROMEDIO]]&gt;=2,"BUENO",IF(ActividadesCom[[#This Row],[PROMEDIO]]=1,"SUFICIENTE","")))))</f>
        <v>BUENO</v>
      </c>
      <c r="H512" s="5">
        <f>MAX(ActividadesCom[[#This Row],[PERÍODO 1]],ActividadesCom[[#This Row],[PERÍODO 2]],ActividadesCom[[#This Row],[PERÍODO 3]],ActividadesCom[[#This Row],[PERÍODO 4]],ActividadesCom[[#This Row],[PERÍODO 5]])</f>
        <v>20181</v>
      </c>
      <c r="I512" s="6" t="s">
        <v>448</v>
      </c>
      <c r="J512" s="5">
        <v>20181</v>
      </c>
      <c r="K512" s="5" t="s">
        <v>4265</v>
      </c>
      <c r="L512" s="5">
        <f>IF(ActividadesCom[[#This Row],[NIVEL 1]]&lt;&gt;0,VLOOKUP(ActividadesCom[[#This Row],[NIVEL 1]],Catálogo!A:B,2,FALSE),"")</f>
        <v>2</v>
      </c>
      <c r="M512" s="5">
        <v>2</v>
      </c>
      <c r="N512" s="6" t="s">
        <v>111</v>
      </c>
      <c r="O512" s="5">
        <v>20171</v>
      </c>
      <c r="P512" s="5" t="s">
        <v>4265</v>
      </c>
      <c r="Q512" s="5">
        <f>IF(ActividadesCom[[#This Row],[NIVEL 2]]&lt;&gt;0,VLOOKUP(ActividadesCom[[#This Row],[NIVEL 2]],Catálogo!A:B,2,FALSE),"")</f>
        <v>2</v>
      </c>
      <c r="R512" s="5">
        <v>1</v>
      </c>
      <c r="S512" s="6"/>
      <c r="T512" s="5"/>
      <c r="U512" s="5"/>
      <c r="V512" s="5" t="str">
        <f>IF(ActividadesCom[[#This Row],[NIVEL 3]]&lt;&gt;0,VLOOKUP(ActividadesCom[[#This Row],[NIVEL 3]],Catálogo!A:B,2,FALSE),"")</f>
        <v/>
      </c>
      <c r="W512" s="5"/>
      <c r="X512" s="6" t="s">
        <v>496</v>
      </c>
      <c r="Y512" s="5" t="s">
        <v>223</v>
      </c>
      <c r="Z512" s="5" t="s">
        <v>4265</v>
      </c>
      <c r="AA512" s="5">
        <f>IF(ActividadesCom[[#This Row],[NIVEL 4]]&lt;&gt;0,VLOOKUP(ActividadesCom[[#This Row],[NIVEL 4]],Catálogo!A:B,2,FALSE),"")</f>
        <v>2</v>
      </c>
      <c r="AB512" s="5">
        <v>2</v>
      </c>
      <c r="AC512" s="6" t="s">
        <v>26</v>
      </c>
      <c r="AD512" s="5">
        <v>20143</v>
      </c>
      <c r="AE512" s="5" t="s">
        <v>4265</v>
      </c>
      <c r="AF512" s="5">
        <f>IF(ActividadesCom[[#This Row],[NIVEL 5]]&lt;&gt;0,VLOOKUP(ActividadesCom[[#This Row],[NIVEL 5]],Catálogo!A:B,2,FALSE),"")</f>
        <v>2</v>
      </c>
      <c r="AG512" s="5">
        <v>1</v>
      </c>
      <c r="AH512" s="2"/>
      <c r="AI512" s="2"/>
    </row>
    <row r="513" spans="1:35" ht="91" x14ac:dyDescent="0.2">
      <c r="A513" s="5" t="s">
        <v>4767</v>
      </c>
      <c r="B513" s="7">
        <v>14470150</v>
      </c>
      <c r="C513" s="10" t="s">
        <v>1830</v>
      </c>
      <c r="D513" s="7" t="s">
        <v>1250</v>
      </c>
      <c r="E513" s="5">
        <f>SUM(ActividadesCom[[#This Row],[CRÉD. 1]],ActividadesCom[[#This Row],[CRÉD. 2]],ActividadesCom[[#This Row],[CRÉD. 3]],ActividadesCom[[#This Row],[CRÉD. 4]],ActividadesCom[[#This Row],[CRÉD. 5]])</f>
        <v>5</v>
      </c>
      <c r="F51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13" s="5" t="str">
        <f>IF(ActividadesCom[[#This Row],[PROMEDIO]]="","",IF(ActividadesCom[[#This Row],[PROMEDIO]]&gt;=4,"EXCELENTE",IF(ActividadesCom[[#This Row],[PROMEDIO]]&gt;=3,"NOTABLE",IF(ActividadesCom[[#This Row],[PROMEDIO]]&gt;=2,"BUENO",IF(ActividadesCom[[#This Row],[PROMEDIO]]=1,"SUFICIENTE","")))))</f>
        <v>BUENO</v>
      </c>
      <c r="H513" s="5">
        <f>MAX(ActividadesCom[[#This Row],[PERÍODO 1]],ActividadesCom[[#This Row],[PERÍODO 2]],ActividadesCom[[#This Row],[PERÍODO 3]],ActividadesCom[[#This Row],[PERÍODO 4]],ActividadesCom[[#This Row],[PERÍODO 5]])</f>
        <v>20161</v>
      </c>
      <c r="I513" s="6" t="s">
        <v>3</v>
      </c>
      <c r="J513" s="5">
        <v>20143</v>
      </c>
      <c r="K513" s="5" t="s">
        <v>4265</v>
      </c>
      <c r="L513" s="5">
        <f>IF(ActividadesCom[[#This Row],[NIVEL 1]]&lt;&gt;0,VLOOKUP(ActividadesCom[[#This Row],[NIVEL 1]],Catálogo!A:B,2,FALSE),"")</f>
        <v>2</v>
      </c>
      <c r="M513" s="5">
        <v>1</v>
      </c>
      <c r="N513" s="6" t="s">
        <v>111</v>
      </c>
      <c r="O513" s="5">
        <v>20153</v>
      </c>
      <c r="P513" s="5" t="s">
        <v>4265</v>
      </c>
      <c r="Q513" s="5">
        <f>IF(ActividadesCom[[#This Row],[NIVEL 2]]&lt;&gt;0,VLOOKUP(ActividadesCom[[#This Row],[NIVEL 2]],Catálogo!A:B,2,FALSE),"")</f>
        <v>2</v>
      </c>
      <c r="R513" s="5">
        <v>1</v>
      </c>
      <c r="S513" s="6" t="s">
        <v>128</v>
      </c>
      <c r="T513" s="5">
        <v>20161</v>
      </c>
      <c r="U513" s="5" t="s">
        <v>4265</v>
      </c>
      <c r="V513" s="5">
        <f>IF(ActividadesCom[[#This Row],[NIVEL 3]]&lt;&gt;0,VLOOKUP(ActividadesCom[[#This Row],[NIVEL 3]],Catálogo!A:B,2,FALSE),"")</f>
        <v>2</v>
      </c>
      <c r="W513" s="5">
        <v>1</v>
      </c>
      <c r="X513" s="6" t="s">
        <v>111</v>
      </c>
      <c r="Y513" s="5">
        <v>20151</v>
      </c>
      <c r="Z513" s="5" t="s">
        <v>4265</v>
      </c>
      <c r="AA513" s="5">
        <f>IF(ActividadesCom[[#This Row],[NIVEL 4]]&lt;&gt;0,VLOOKUP(ActividadesCom[[#This Row],[NIVEL 4]],Catálogo!A:B,2,FALSE),"")</f>
        <v>2</v>
      </c>
      <c r="AB513" s="5">
        <v>1</v>
      </c>
      <c r="AC513" s="6" t="s">
        <v>163</v>
      </c>
      <c r="AD513" s="5">
        <v>20143</v>
      </c>
      <c r="AE513" s="5" t="s">
        <v>4265</v>
      </c>
      <c r="AF513" s="5">
        <f>IF(ActividadesCom[[#This Row],[NIVEL 5]]&lt;&gt;0,VLOOKUP(ActividadesCom[[#This Row],[NIVEL 5]],Catálogo!A:B,2,FALSE),"")</f>
        <v>2</v>
      </c>
      <c r="AG513" s="5">
        <v>1</v>
      </c>
      <c r="AH513" s="2"/>
      <c r="AI513" s="2"/>
    </row>
    <row r="514" spans="1:35" ht="26" x14ac:dyDescent="0.2">
      <c r="A514" s="5" t="s">
        <v>4764</v>
      </c>
      <c r="B514" s="7">
        <v>14470151</v>
      </c>
      <c r="C514" s="10" t="s">
        <v>1735</v>
      </c>
      <c r="D514" s="7" t="s">
        <v>1250</v>
      </c>
      <c r="E514" s="5">
        <f>SUM(ActividadesCom[[#This Row],[CRÉD. 1]],ActividadesCom[[#This Row],[CRÉD. 2]],ActividadesCom[[#This Row],[CRÉD. 3]],ActividadesCom[[#This Row],[CRÉD. 4]],ActividadesCom[[#This Row],[CRÉD. 5]])</f>
        <v>0</v>
      </c>
      <c r="F5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14" s="5" t="str">
        <f>IF(ActividadesCom[[#This Row],[PROMEDIO]]="","",IF(ActividadesCom[[#This Row],[PROMEDIO]]&gt;=4,"EXCELENTE",IF(ActividadesCom[[#This Row],[PROMEDIO]]&gt;=3,"NOTABLE",IF(ActividadesCom[[#This Row],[PROMEDIO]]&gt;=2,"BUENO",IF(ActividadesCom[[#This Row],[PROMEDIO]]=1,"SUFICIENTE","")))))</f>
        <v/>
      </c>
      <c r="H514" s="5">
        <f>MAX(ActividadesCom[[#This Row],[PERÍODO 1]],ActividadesCom[[#This Row],[PERÍODO 2]],ActividadesCom[[#This Row],[PERÍODO 3]],ActividadesCom[[#This Row],[PERÍODO 4]],ActividadesCom[[#This Row],[PERÍODO 5]])</f>
        <v>0</v>
      </c>
      <c r="I514" s="6"/>
      <c r="J514" s="5"/>
      <c r="K514" s="5"/>
      <c r="L514" s="5" t="str">
        <f>IF(ActividadesCom[[#This Row],[NIVEL 1]]&lt;&gt;0,VLOOKUP(ActividadesCom[[#This Row],[NIVEL 1]],Catálogo!A:B,2,FALSE),"")</f>
        <v/>
      </c>
      <c r="M514" s="5"/>
      <c r="N514" s="6"/>
      <c r="O514" s="5"/>
      <c r="P514" s="5"/>
      <c r="Q514" s="5" t="str">
        <f>IF(ActividadesCom[[#This Row],[NIVEL 2]]&lt;&gt;0,VLOOKUP(ActividadesCom[[#This Row],[NIVEL 2]],Catálogo!A:B,2,FALSE),"")</f>
        <v/>
      </c>
      <c r="R514" s="5"/>
      <c r="S514" s="6"/>
      <c r="T514" s="5"/>
      <c r="U514" s="5"/>
      <c r="V514" s="5" t="str">
        <f>IF(ActividadesCom[[#This Row],[NIVEL 3]]&lt;&gt;0,VLOOKUP(ActividadesCom[[#This Row],[NIVEL 3]],Catálogo!A:B,2,FALSE),"")</f>
        <v/>
      </c>
      <c r="W514" s="5"/>
      <c r="X514" s="6"/>
      <c r="Y514" s="5"/>
      <c r="Z514" s="5"/>
      <c r="AA514" s="5" t="str">
        <f>IF(ActividadesCom[[#This Row],[NIVEL 4]]&lt;&gt;0,VLOOKUP(ActividadesCom[[#This Row],[NIVEL 4]],Catálogo!A:B,2,FALSE),"")</f>
        <v/>
      </c>
      <c r="AB514" s="5"/>
      <c r="AC514" s="6"/>
      <c r="AD514" s="5"/>
      <c r="AE514" s="5"/>
      <c r="AF514" s="5" t="str">
        <f>IF(ActividadesCom[[#This Row],[NIVEL 5]]&lt;&gt;0,VLOOKUP(ActividadesCom[[#This Row],[NIVEL 5]],Catálogo!A:B,2,FALSE),"")</f>
        <v/>
      </c>
      <c r="AG514" s="5"/>
      <c r="AH514" s="2"/>
      <c r="AI514" s="2"/>
    </row>
    <row r="515" spans="1:35" ht="52" x14ac:dyDescent="0.2">
      <c r="A515" s="5" t="s">
        <v>4767</v>
      </c>
      <c r="B515" s="7">
        <v>14470152</v>
      </c>
      <c r="C515" s="10" t="s">
        <v>1831</v>
      </c>
      <c r="D515" s="7" t="s">
        <v>1250</v>
      </c>
      <c r="E515" s="5">
        <f>SUM(ActividadesCom[[#This Row],[CRÉD. 1]],ActividadesCom[[#This Row],[CRÉD. 2]],ActividadesCom[[#This Row],[CRÉD. 3]],ActividadesCom[[#This Row],[CRÉD. 4]],ActividadesCom[[#This Row],[CRÉD. 5]])</f>
        <v>6</v>
      </c>
      <c r="F51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15" s="5" t="str">
        <f>IF(ActividadesCom[[#This Row],[PROMEDIO]]="","",IF(ActividadesCom[[#This Row],[PROMEDIO]]&gt;=4,"EXCELENTE",IF(ActividadesCom[[#This Row],[PROMEDIO]]&gt;=3,"NOTABLE",IF(ActividadesCom[[#This Row],[PROMEDIO]]&gt;=2,"BUENO",IF(ActividadesCom[[#This Row],[PROMEDIO]]=1,"SUFICIENTE","")))))</f>
        <v>BUENO</v>
      </c>
      <c r="H515" s="5">
        <f>MAX(ActividadesCom[[#This Row],[PERÍODO 1]],ActividadesCom[[#This Row],[PERÍODO 2]],ActividadesCom[[#This Row],[PERÍODO 3]],ActividadesCom[[#This Row],[PERÍODO 4]],ActividadesCom[[#This Row],[PERÍODO 5]])</f>
        <v>20171</v>
      </c>
      <c r="I515" s="6" t="s">
        <v>111</v>
      </c>
      <c r="J515" s="5">
        <v>20143</v>
      </c>
      <c r="K515" s="5" t="s">
        <v>4265</v>
      </c>
      <c r="L515" s="5">
        <f>IF(ActividadesCom[[#This Row],[NIVEL 1]]&lt;&gt;0,VLOOKUP(ActividadesCom[[#This Row],[NIVEL 1]],Catálogo!A:B,2,FALSE),"")</f>
        <v>2</v>
      </c>
      <c r="M515" s="5">
        <v>1</v>
      </c>
      <c r="N515" s="6" t="s">
        <v>111</v>
      </c>
      <c r="O515" s="5">
        <v>20153</v>
      </c>
      <c r="P515" s="5" t="s">
        <v>4265</v>
      </c>
      <c r="Q515" s="5">
        <f>IF(ActividadesCom[[#This Row],[NIVEL 2]]&lt;&gt;0,VLOOKUP(ActividadesCom[[#This Row],[NIVEL 2]],Catálogo!A:B,2,FALSE),"")</f>
        <v>2</v>
      </c>
      <c r="R515" s="5">
        <v>1</v>
      </c>
      <c r="S515" s="6" t="s">
        <v>111</v>
      </c>
      <c r="T515" s="5">
        <v>20171</v>
      </c>
      <c r="U515" s="5" t="s">
        <v>4265</v>
      </c>
      <c r="V515" s="5">
        <f>IF(ActividadesCom[[#This Row],[NIVEL 3]]&lt;&gt;0,VLOOKUP(ActividadesCom[[#This Row],[NIVEL 3]],Catálogo!A:B,2,FALSE),"")</f>
        <v>2</v>
      </c>
      <c r="W515" s="5">
        <v>1</v>
      </c>
      <c r="X515" s="6" t="s">
        <v>194</v>
      </c>
      <c r="Y515" s="5">
        <v>20161</v>
      </c>
      <c r="Z515" s="5" t="s">
        <v>4265</v>
      </c>
      <c r="AA515" s="5">
        <f>IF(ActividadesCom[[#This Row],[NIVEL 4]]&lt;&gt;0,VLOOKUP(ActividadesCom[[#This Row],[NIVEL 4]],Catálogo!A:B,2,FALSE),"")</f>
        <v>2</v>
      </c>
      <c r="AB515" s="5">
        <v>1</v>
      </c>
      <c r="AC515" s="6" t="s">
        <v>16</v>
      </c>
      <c r="AD515" s="5" t="s">
        <v>207</v>
      </c>
      <c r="AE515" s="5" t="s">
        <v>4265</v>
      </c>
      <c r="AF515" s="5">
        <f>IF(ActividadesCom[[#This Row],[NIVEL 5]]&lt;&gt;0,VLOOKUP(ActividadesCom[[#This Row],[NIVEL 5]],Catálogo!A:B,2,FALSE),"")</f>
        <v>2</v>
      </c>
      <c r="AG515" s="5">
        <v>2</v>
      </c>
      <c r="AH515" s="2"/>
      <c r="AI515" s="2"/>
    </row>
    <row r="516" spans="1:35" ht="52" x14ac:dyDescent="0.2">
      <c r="A516" s="5" t="s">
        <v>4767</v>
      </c>
      <c r="B516" s="7">
        <v>14470154</v>
      </c>
      <c r="C516" s="10" t="s">
        <v>1832</v>
      </c>
      <c r="D516" s="7" t="s">
        <v>1245</v>
      </c>
      <c r="E516" s="5">
        <f>SUM(ActividadesCom[[#This Row],[CRÉD. 1]],ActividadesCom[[#This Row],[CRÉD. 2]],ActividadesCom[[#This Row],[CRÉD. 3]],ActividadesCom[[#This Row],[CRÉD. 4]],ActividadesCom[[#This Row],[CRÉD. 5]])</f>
        <v>5</v>
      </c>
      <c r="F51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16" s="5" t="str">
        <f>IF(ActividadesCom[[#This Row],[PROMEDIO]]="","",IF(ActividadesCom[[#This Row],[PROMEDIO]]&gt;=4,"EXCELENTE",IF(ActividadesCom[[#This Row],[PROMEDIO]]&gt;=3,"NOTABLE",IF(ActividadesCom[[#This Row],[PROMEDIO]]&gt;=2,"BUENO",IF(ActividadesCom[[#This Row],[PROMEDIO]]=1,"SUFICIENTE","")))))</f>
        <v>BUENO</v>
      </c>
      <c r="H516" s="5">
        <f>MAX(ActividadesCom[[#This Row],[PERÍODO 1]],ActividadesCom[[#This Row],[PERÍODO 2]],ActividadesCom[[#This Row],[PERÍODO 3]],ActividadesCom[[#This Row],[PERÍODO 4]],ActividadesCom[[#This Row],[PERÍODO 5]])</f>
        <v>20181</v>
      </c>
      <c r="I516" s="6" t="s">
        <v>111</v>
      </c>
      <c r="J516" s="5">
        <v>20143</v>
      </c>
      <c r="K516" s="5" t="s">
        <v>4265</v>
      </c>
      <c r="L516" s="5">
        <f>IF(ActividadesCom[[#This Row],[NIVEL 1]]&lt;&gt;0,VLOOKUP(ActividadesCom[[#This Row],[NIVEL 1]],Catálogo!A:B,2,FALSE),"")</f>
        <v>2</v>
      </c>
      <c r="M516" s="5">
        <v>1</v>
      </c>
      <c r="N516" s="6" t="s">
        <v>448</v>
      </c>
      <c r="O516" s="5">
        <v>20181</v>
      </c>
      <c r="P516" s="5" t="s">
        <v>4265</v>
      </c>
      <c r="Q516" s="5">
        <f>IF(ActividadesCom[[#This Row],[NIVEL 2]]&lt;&gt;0,VLOOKUP(ActividadesCom[[#This Row],[NIVEL 2]],Catálogo!A:B,2,FALSE),"")</f>
        <v>2</v>
      </c>
      <c r="R516" s="5">
        <v>2</v>
      </c>
      <c r="S516" s="6"/>
      <c r="T516" s="5"/>
      <c r="U516" s="5"/>
      <c r="V516" s="5" t="str">
        <f>IF(ActividadesCom[[#This Row],[NIVEL 3]]&lt;&gt;0,VLOOKUP(ActividadesCom[[#This Row],[NIVEL 3]],Catálogo!A:B,2,FALSE),"")</f>
        <v/>
      </c>
      <c r="W516" s="5"/>
      <c r="X516" s="6" t="s">
        <v>194</v>
      </c>
      <c r="Y516" s="5">
        <v>20161</v>
      </c>
      <c r="Z516" s="5" t="s">
        <v>4265</v>
      </c>
      <c r="AA516" s="5">
        <f>IF(ActividadesCom[[#This Row],[NIVEL 4]]&lt;&gt;0,VLOOKUP(ActividadesCom[[#This Row],[NIVEL 4]],Catálogo!A:B,2,FALSE),"")</f>
        <v>2</v>
      </c>
      <c r="AB516" s="5">
        <v>1</v>
      </c>
      <c r="AC516" s="6" t="s">
        <v>6</v>
      </c>
      <c r="AD516" s="5">
        <v>20143</v>
      </c>
      <c r="AE516" s="5" t="s">
        <v>4265</v>
      </c>
      <c r="AF516" s="5">
        <f>IF(ActividadesCom[[#This Row],[NIVEL 5]]&lt;&gt;0,VLOOKUP(ActividadesCom[[#This Row],[NIVEL 5]],Catálogo!A:B,2,FALSE),"")</f>
        <v>2</v>
      </c>
      <c r="AG516" s="5">
        <v>1</v>
      </c>
      <c r="AH516" s="2"/>
      <c r="AI516" s="2"/>
    </row>
    <row r="517" spans="1:35" ht="65" x14ac:dyDescent="0.2">
      <c r="A517" s="5" t="s">
        <v>4764</v>
      </c>
      <c r="B517" s="7">
        <v>14470155</v>
      </c>
      <c r="C517" s="10" t="s">
        <v>1736</v>
      </c>
      <c r="D517" s="7" t="s">
        <v>1245</v>
      </c>
      <c r="E517" s="5">
        <f>SUM(ActividadesCom[[#This Row],[CRÉD. 1]],ActividadesCom[[#This Row],[CRÉD. 2]],ActividadesCom[[#This Row],[CRÉD. 3]],ActividadesCom[[#This Row],[CRÉD. 4]],ActividadesCom[[#This Row],[CRÉD. 5]])</f>
        <v>5</v>
      </c>
      <c r="F51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17" s="5" t="str">
        <f>IF(ActividadesCom[[#This Row],[PROMEDIO]]="","",IF(ActividadesCom[[#This Row],[PROMEDIO]]&gt;=4,"EXCELENTE",IF(ActividadesCom[[#This Row],[PROMEDIO]]&gt;=3,"NOTABLE",IF(ActividadesCom[[#This Row],[PROMEDIO]]&gt;=2,"BUENO",IF(ActividadesCom[[#This Row],[PROMEDIO]]=1,"SUFICIENTE","")))))</f>
        <v>BUENO</v>
      </c>
      <c r="H517" s="5">
        <f>MAX(ActividadesCom[[#This Row],[PERÍODO 1]],ActividadesCom[[#This Row],[PERÍODO 2]],ActividadesCom[[#This Row],[PERÍODO 3]],ActividadesCom[[#This Row],[PERÍODO 4]],ActividadesCom[[#This Row],[PERÍODO 5]])</f>
        <v>20153</v>
      </c>
      <c r="I517" s="6" t="s">
        <v>3</v>
      </c>
      <c r="J517" s="5">
        <v>20153</v>
      </c>
      <c r="K517" s="5" t="s">
        <v>4265</v>
      </c>
      <c r="L517" s="5">
        <f>IF(ActividadesCom[[#This Row],[NIVEL 1]]&lt;&gt;0,VLOOKUP(ActividadesCom[[#This Row],[NIVEL 1]],Catálogo!A:B,2,FALSE),"")</f>
        <v>2</v>
      </c>
      <c r="M517" s="5">
        <v>1</v>
      </c>
      <c r="N517" s="6" t="s">
        <v>111</v>
      </c>
      <c r="O517" s="5">
        <v>20143</v>
      </c>
      <c r="P517" s="5" t="s">
        <v>4265</v>
      </c>
      <c r="Q517" s="5">
        <f>IF(ActividadesCom[[#This Row],[NIVEL 2]]&lt;&gt;0,VLOOKUP(ActividadesCom[[#This Row],[NIVEL 2]],Catálogo!A:B,2,FALSE),"")</f>
        <v>2</v>
      </c>
      <c r="R517" s="5">
        <v>2</v>
      </c>
      <c r="S517" s="6"/>
      <c r="T517" s="5"/>
      <c r="U517" s="5"/>
      <c r="V517" s="5" t="str">
        <f>IF(ActividadesCom[[#This Row],[NIVEL 3]]&lt;&gt;0,VLOOKUP(ActividadesCom[[#This Row],[NIVEL 3]],Catálogo!A:B,2,FALSE),"")</f>
        <v/>
      </c>
      <c r="W517" s="5"/>
      <c r="X517" s="6"/>
      <c r="Y517" s="5"/>
      <c r="Z517" s="5"/>
      <c r="AA517" s="5" t="str">
        <f>IF(ActividadesCom[[#This Row],[NIVEL 4]]&lt;&gt;0,VLOOKUP(ActividadesCom[[#This Row],[NIVEL 4]],Catálogo!A:B,2,FALSE),"")</f>
        <v/>
      </c>
      <c r="AB517" s="5"/>
      <c r="AC517" s="6" t="s">
        <v>157</v>
      </c>
      <c r="AD517" s="5" t="s">
        <v>348</v>
      </c>
      <c r="AE517" s="5" t="s">
        <v>4265</v>
      </c>
      <c r="AF517" s="5">
        <f>IF(ActividadesCom[[#This Row],[NIVEL 5]]&lt;&gt;0,VLOOKUP(ActividadesCom[[#This Row],[NIVEL 5]],Catálogo!A:B,2,FALSE),"")</f>
        <v>2</v>
      </c>
      <c r="AG517" s="5">
        <v>2</v>
      </c>
      <c r="AH517" s="2"/>
      <c r="AI517" s="2"/>
    </row>
    <row r="518" spans="1:35" ht="52" x14ac:dyDescent="0.2">
      <c r="A518" s="5" t="s">
        <v>4767</v>
      </c>
      <c r="B518" s="7">
        <v>14470156</v>
      </c>
      <c r="C518" s="10" t="s">
        <v>1833</v>
      </c>
      <c r="D518" s="7" t="s">
        <v>1250</v>
      </c>
      <c r="E518" s="5">
        <f>SUM(ActividadesCom[[#This Row],[CRÉD. 1]],ActividadesCom[[#This Row],[CRÉD. 2]],ActividadesCom[[#This Row],[CRÉD. 3]],ActividadesCom[[#This Row],[CRÉD. 4]],ActividadesCom[[#This Row],[CRÉD. 5]])</f>
        <v>7</v>
      </c>
      <c r="F51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18" s="5" t="str">
        <f>IF(ActividadesCom[[#This Row],[PROMEDIO]]="","",IF(ActividadesCom[[#This Row],[PROMEDIO]]&gt;=4,"EXCELENTE",IF(ActividadesCom[[#This Row],[PROMEDIO]]&gt;=3,"NOTABLE",IF(ActividadesCom[[#This Row],[PROMEDIO]]&gt;=2,"BUENO",IF(ActividadesCom[[#This Row],[PROMEDIO]]=1,"SUFICIENTE","")))))</f>
        <v>BUENO</v>
      </c>
      <c r="H518" s="5">
        <f>MAX(ActividadesCom[[#This Row],[PERÍODO 1]],ActividadesCom[[#This Row],[PERÍODO 2]],ActividadesCom[[#This Row],[PERÍODO 3]],ActividadesCom[[#This Row],[PERÍODO 4]],ActividadesCom[[#This Row],[PERÍODO 5]])</f>
        <v>201511</v>
      </c>
      <c r="I518" s="6" t="s">
        <v>111</v>
      </c>
      <c r="J518" s="5">
        <v>201511</v>
      </c>
      <c r="K518" s="5" t="s">
        <v>4265</v>
      </c>
      <c r="L518" s="5">
        <f>IF(ActividadesCom[[#This Row],[NIVEL 1]]&lt;&gt;0,VLOOKUP(ActividadesCom[[#This Row],[NIVEL 1]],Catálogo!A:B,2,FALSE),"")</f>
        <v>2</v>
      </c>
      <c r="M518" s="5">
        <v>1</v>
      </c>
      <c r="N518" s="6" t="s">
        <v>448</v>
      </c>
      <c r="O518" s="5">
        <v>20181</v>
      </c>
      <c r="P518" s="5" t="s">
        <v>4265</v>
      </c>
      <c r="Q518" s="5">
        <f>IF(ActividadesCom[[#This Row],[NIVEL 2]]&lt;&gt;0,VLOOKUP(ActividadesCom[[#This Row],[NIVEL 2]],Catálogo!A:B,2,FALSE),"")</f>
        <v>2</v>
      </c>
      <c r="R518" s="5">
        <v>2</v>
      </c>
      <c r="S518" s="6" t="s">
        <v>111</v>
      </c>
      <c r="T518" s="5">
        <v>20173</v>
      </c>
      <c r="U518" s="5" t="s">
        <v>4265</v>
      </c>
      <c r="V518" s="5">
        <f>IF(ActividadesCom[[#This Row],[NIVEL 3]]&lt;&gt;0,VLOOKUP(ActividadesCom[[#This Row],[NIVEL 3]],Catálogo!A:B,2,FALSE),"")</f>
        <v>2</v>
      </c>
      <c r="W518" s="5">
        <v>1</v>
      </c>
      <c r="X518" s="6" t="s">
        <v>570</v>
      </c>
      <c r="Y518" s="5">
        <v>20171</v>
      </c>
      <c r="Z518" s="5" t="s">
        <v>4265</v>
      </c>
      <c r="AA518" s="5">
        <f>IF(ActividadesCom[[#This Row],[NIVEL 4]]&lt;&gt;0,VLOOKUP(ActividadesCom[[#This Row],[NIVEL 4]],Catálogo!A:B,2,FALSE),"")</f>
        <v>2</v>
      </c>
      <c r="AB518" s="5">
        <v>1</v>
      </c>
      <c r="AC518" s="6" t="s">
        <v>81</v>
      </c>
      <c r="AD518" s="5" t="s">
        <v>50</v>
      </c>
      <c r="AE518" s="5" t="s">
        <v>4265</v>
      </c>
      <c r="AF518" s="5">
        <f>IF(ActividadesCom[[#This Row],[NIVEL 5]]&lt;&gt;0,VLOOKUP(ActividadesCom[[#This Row],[NIVEL 5]],Catálogo!A:B,2,FALSE),"")</f>
        <v>2</v>
      </c>
      <c r="AG518" s="5">
        <v>2</v>
      </c>
      <c r="AH518" s="2"/>
      <c r="AI518" s="2"/>
    </row>
    <row r="519" spans="1:35" ht="52" x14ac:dyDescent="0.2">
      <c r="A519" s="5" t="s">
        <v>4767</v>
      </c>
      <c r="B519" s="7">
        <v>14470157</v>
      </c>
      <c r="C519" s="10" t="s">
        <v>1834</v>
      </c>
      <c r="D519" s="7" t="s">
        <v>1250</v>
      </c>
      <c r="E519" s="5">
        <f>SUM(ActividadesCom[[#This Row],[CRÉD. 1]],ActividadesCom[[#This Row],[CRÉD. 2]],ActividadesCom[[#This Row],[CRÉD. 3]],ActividadesCom[[#This Row],[CRÉD. 4]],ActividadesCom[[#This Row],[CRÉD. 5]])</f>
        <v>7</v>
      </c>
      <c r="F51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19" s="5" t="str">
        <f>IF(ActividadesCom[[#This Row],[PROMEDIO]]="","",IF(ActividadesCom[[#This Row],[PROMEDIO]]&gt;=4,"EXCELENTE",IF(ActividadesCom[[#This Row],[PROMEDIO]]&gt;=3,"NOTABLE",IF(ActividadesCom[[#This Row],[PROMEDIO]]&gt;=2,"BUENO",IF(ActividadesCom[[#This Row],[PROMEDIO]]=1,"SUFICIENTE","")))))</f>
        <v>BUENO</v>
      </c>
      <c r="H519" s="5">
        <f>MAX(ActividadesCom[[#This Row],[PERÍODO 1]],ActividadesCom[[#This Row],[PERÍODO 2]],ActividadesCom[[#This Row],[PERÍODO 3]],ActividadesCom[[#This Row],[PERÍODO 4]],ActividadesCom[[#This Row],[PERÍODO 5]])</f>
        <v>20181</v>
      </c>
      <c r="I519" s="6" t="s">
        <v>111</v>
      </c>
      <c r="J519" s="5">
        <v>20151</v>
      </c>
      <c r="K519" s="5" t="s">
        <v>4265</v>
      </c>
      <c r="L519" s="5">
        <f>IF(ActividadesCom[[#This Row],[NIVEL 1]]&lt;&gt;0,VLOOKUP(ActividadesCom[[#This Row],[NIVEL 1]],Catálogo!A:B,2,FALSE),"")</f>
        <v>2</v>
      </c>
      <c r="M519" s="5">
        <v>1</v>
      </c>
      <c r="N519" s="6" t="s">
        <v>448</v>
      </c>
      <c r="O519" s="5">
        <v>20181</v>
      </c>
      <c r="P519" s="5" t="s">
        <v>4265</v>
      </c>
      <c r="Q519" s="5">
        <f>IF(ActividadesCom[[#This Row],[NIVEL 2]]&lt;&gt;0,VLOOKUP(ActividadesCom[[#This Row],[NIVEL 2]],Catálogo!A:B,2,FALSE),"")</f>
        <v>2</v>
      </c>
      <c r="R519" s="5">
        <v>2</v>
      </c>
      <c r="S519" s="6" t="s">
        <v>111</v>
      </c>
      <c r="T519" s="5">
        <v>20173</v>
      </c>
      <c r="U519" s="5" t="s">
        <v>4265</v>
      </c>
      <c r="V519" s="5">
        <f>IF(ActividadesCom[[#This Row],[NIVEL 3]]&lt;&gt;0,VLOOKUP(ActividadesCom[[#This Row],[NIVEL 3]],Catálogo!A:B,2,FALSE),"")</f>
        <v>2</v>
      </c>
      <c r="W519" s="5">
        <v>1</v>
      </c>
      <c r="X519" s="6" t="s">
        <v>570</v>
      </c>
      <c r="Y519" s="5">
        <v>20171</v>
      </c>
      <c r="Z519" s="5" t="s">
        <v>4265</v>
      </c>
      <c r="AA519" s="5">
        <f>IF(ActividadesCom[[#This Row],[NIVEL 4]]&lt;&gt;0,VLOOKUP(ActividadesCom[[#This Row],[NIVEL 4]],Catálogo!A:B,2,FALSE),"")</f>
        <v>2</v>
      </c>
      <c r="AB519" s="5">
        <v>1</v>
      </c>
      <c r="AC519" s="6" t="s">
        <v>81</v>
      </c>
      <c r="AD519" s="5" t="s">
        <v>50</v>
      </c>
      <c r="AE519" s="5" t="s">
        <v>4265</v>
      </c>
      <c r="AF519" s="5">
        <f>IF(ActividadesCom[[#This Row],[NIVEL 5]]&lt;&gt;0,VLOOKUP(ActividadesCom[[#This Row],[NIVEL 5]],Catálogo!A:B,2,FALSE),"")</f>
        <v>2</v>
      </c>
      <c r="AG519" s="5">
        <v>2</v>
      </c>
      <c r="AH519" s="2"/>
      <c r="AI519" s="2"/>
    </row>
    <row r="520" spans="1:35" ht="52" x14ac:dyDescent="0.2">
      <c r="A520" s="5" t="s">
        <v>4767</v>
      </c>
      <c r="B520" s="7">
        <v>14470158</v>
      </c>
      <c r="C520" s="10" t="s">
        <v>1835</v>
      </c>
      <c r="D520" s="7" t="s">
        <v>1245</v>
      </c>
      <c r="E520" s="5">
        <f>SUM(ActividadesCom[[#This Row],[CRÉD. 1]],ActividadesCom[[#This Row],[CRÉD. 2]],ActividadesCom[[#This Row],[CRÉD. 3]],ActividadesCom[[#This Row],[CRÉD. 4]],ActividadesCom[[#This Row],[CRÉD. 5]])</f>
        <v>6</v>
      </c>
      <c r="F52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20" s="5" t="str">
        <f>IF(ActividadesCom[[#This Row],[PROMEDIO]]="","",IF(ActividadesCom[[#This Row],[PROMEDIO]]&gt;=4,"EXCELENTE",IF(ActividadesCom[[#This Row],[PROMEDIO]]&gt;=3,"NOTABLE",IF(ActividadesCom[[#This Row],[PROMEDIO]]&gt;=2,"BUENO",IF(ActividadesCom[[#This Row],[PROMEDIO]]=1,"SUFICIENTE","")))))</f>
        <v>BUENO</v>
      </c>
      <c r="H520" s="5">
        <f>MAX(ActividadesCom[[#This Row],[PERÍODO 1]],ActividadesCom[[#This Row],[PERÍODO 2]],ActividadesCom[[#This Row],[PERÍODO 3]],ActividadesCom[[#This Row],[PERÍODO 4]],ActividadesCom[[#This Row],[PERÍODO 5]])</f>
        <v>20181</v>
      </c>
      <c r="I520" s="6" t="s">
        <v>448</v>
      </c>
      <c r="J520" s="5">
        <v>20181</v>
      </c>
      <c r="K520" s="5" t="s">
        <v>4265</v>
      </c>
      <c r="L520" s="5">
        <f>IF(ActividadesCom[[#This Row],[NIVEL 1]]&lt;&gt;0,VLOOKUP(ActividadesCom[[#This Row],[NIVEL 1]],Catálogo!A:B,2,FALSE),"")</f>
        <v>2</v>
      </c>
      <c r="M520" s="5">
        <v>2</v>
      </c>
      <c r="N520" s="6" t="s">
        <v>111</v>
      </c>
      <c r="O520" s="5">
        <v>20171</v>
      </c>
      <c r="P520" s="5" t="s">
        <v>4265</v>
      </c>
      <c r="Q520" s="5">
        <f>IF(ActividadesCom[[#This Row],[NIVEL 2]]&lt;&gt;0,VLOOKUP(ActividadesCom[[#This Row],[NIVEL 2]],Catálogo!A:B,2,FALSE),"")</f>
        <v>2</v>
      </c>
      <c r="R520" s="5">
        <v>2</v>
      </c>
      <c r="S520" s="6" t="s">
        <v>570</v>
      </c>
      <c r="T520" s="5">
        <v>20171</v>
      </c>
      <c r="U520" s="5" t="s">
        <v>4265</v>
      </c>
      <c r="V520" s="5">
        <f>IF(ActividadesCom[[#This Row],[NIVEL 3]]&lt;&gt;0,VLOOKUP(ActividadesCom[[#This Row],[NIVEL 3]],Catálogo!A:B,2,FALSE),"")</f>
        <v>2</v>
      </c>
      <c r="W520" s="5">
        <v>1</v>
      </c>
      <c r="X520" s="6"/>
      <c r="Y520" s="5"/>
      <c r="Z520" s="5"/>
      <c r="AA520" s="5" t="str">
        <f>IF(ActividadesCom[[#This Row],[NIVEL 4]]&lt;&gt;0,VLOOKUP(ActividadesCom[[#This Row],[NIVEL 4]],Catálogo!A:B,2,FALSE),"")</f>
        <v/>
      </c>
      <c r="AB520" s="5"/>
      <c r="AC520" s="6" t="s">
        <v>26</v>
      </c>
      <c r="AD520" s="5">
        <v>20143</v>
      </c>
      <c r="AE520" s="5" t="s">
        <v>4265</v>
      </c>
      <c r="AF520" s="5">
        <f>IF(ActividadesCom[[#This Row],[NIVEL 5]]&lt;&gt;0,VLOOKUP(ActividadesCom[[#This Row],[NIVEL 5]],Catálogo!A:B,2,FALSE),"")</f>
        <v>2</v>
      </c>
      <c r="AG520" s="5">
        <v>1</v>
      </c>
      <c r="AH520" s="2"/>
      <c r="AI520" s="2"/>
    </row>
    <row r="521" spans="1:35" ht="52" x14ac:dyDescent="0.2">
      <c r="A521" s="5" t="s">
        <v>4767</v>
      </c>
      <c r="B521" s="7">
        <v>14470160</v>
      </c>
      <c r="C521" s="10" t="s">
        <v>1836</v>
      </c>
      <c r="D521" s="7" t="s">
        <v>1250</v>
      </c>
      <c r="E521" s="5">
        <f>SUM(ActividadesCom[[#This Row],[CRÉD. 1]],ActividadesCom[[#This Row],[CRÉD. 2]],ActividadesCom[[#This Row],[CRÉD. 3]],ActividadesCom[[#This Row],[CRÉD. 4]],ActividadesCom[[#This Row],[CRÉD. 5]])</f>
        <v>6</v>
      </c>
      <c r="F52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21" s="5" t="str">
        <f>IF(ActividadesCom[[#This Row],[PROMEDIO]]="","",IF(ActividadesCom[[#This Row],[PROMEDIO]]&gt;=4,"EXCELENTE",IF(ActividadesCom[[#This Row],[PROMEDIO]]&gt;=3,"NOTABLE",IF(ActividadesCom[[#This Row],[PROMEDIO]]&gt;=2,"BUENO",IF(ActividadesCom[[#This Row],[PROMEDIO]]=1,"SUFICIENTE","")))))</f>
        <v>BUENO</v>
      </c>
      <c r="H521" s="5">
        <f>MAX(ActividadesCom[[#This Row],[PERÍODO 1]],ActividadesCom[[#This Row],[PERÍODO 2]],ActividadesCom[[#This Row],[PERÍODO 3]],ActividadesCom[[#This Row],[PERÍODO 4]],ActividadesCom[[#This Row],[PERÍODO 5]])</f>
        <v>20173</v>
      </c>
      <c r="I521" s="6" t="s">
        <v>454</v>
      </c>
      <c r="J521" s="5">
        <v>20173</v>
      </c>
      <c r="K521" s="5" t="s">
        <v>4265</v>
      </c>
      <c r="L521" s="5">
        <f>IF(ActividadesCom[[#This Row],[NIVEL 1]]&lt;&gt;0,VLOOKUP(ActividadesCom[[#This Row],[NIVEL 1]],Catálogo!A:B,2,FALSE),"")</f>
        <v>2</v>
      </c>
      <c r="M521" s="5">
        <v>1</v>
      </c>
      <c r="N521" s="6" t="s">
        <v>111</v>
      </c>
      <c r="O521" s="5">
        <v>20171</v>
      </c>
      <c r="P521" s="5" t="s">
        <v>4265</v>
      </c>
      <c r="Q521" s="5">
        <f>IF(ActividadesCom[[#This Row],[NIVEL 2]]&lt;&gt;0,VLOOKUP(ActividadesCom[[#This Row],[NIVEL 2]],Catálogo!A:B,2,FALSE),"")</f>
        <v>2</v>
      </c>
      <c r="R521" s="5">
        <v>1</v>
      </c>
      <c r="S521" s="6" t="s">
        <v>111</v>
      </c>
      <c r="T521" s="5">
        <v>20171</v>
      </c>
      <c r="U521" s="5" t="s">
        <v>4265</v>
      </c>
      <c r="V521" s="5">
        <f>IF(ActividadesCom[[#This Row],[NIVEL 3]]&lt;&gt;0,VLOOKUP(ActividadesCom[[#This Row],[NIVEL 3]],Catálogo!A:B,2,FALSE),"")</f>
        <v>2</v>
      </c>
      <c r="W521" s="5">
        <v>2</v>
      </c>
      <c r="X521" s="6" t="s">
        <v>43</v>
      </c>
      <c r="Y521" s="5">
        <v>20143</v>
      </c>
      <c r="Z521" s="5" t="s">
        <v>4265</v>
      </c>
      <c r="AA521" s="5">
        <f>IF(ActividadesCom[[#This Row],[NIVEL 4]]&lt;&gt;0,VLOOKUP(ActividadesCom[[#This Row],[NIVEL 4]],Catálogo!A:B,2,FALSE),"")</f>
        <v>2</v>
      </c>
      <c r="AB521" s="5">
        <v>1</v>
      </c>
      <c r="AC521" s="6" t="s">
        <v>194</v>
      </c>
      <c r="AD521" s="5">
        <v>20161</v>
      </c>
      <c r="AE521" s="5" t="s">
        <v>4265</v>
      </c>
      <c r="AF521" s="5">
        <f>IF(ActividadesCom[[#This Row],[NIVEL 5]]&lt;&gt;0,VLOOKUP(ActividadesCom[[#This Row],[NIVEL 5]],Catálogo!A:B,2,FALSE),"")</f>
        <v>2</v>
      </c>
      <c r="AG521" s="5">
        <v>1</v>
      </c>
      <c r="AH521" s="2"/>
      <c r="AI521" s="2"/>
    </row>
    <row r="522" spans="1:35" x14ac:dyDescent="0.2">
      <c r="A522" s="5" t="s">
        <v>4768</v>
      </c>
      <c r="B522" s="7">
        <v>14470161</v>
      </c>
      <c r="C522" s="10" t="s">
        <v>1858</v>
      </c>
      <c r="D522" s="7" t="s">
        <v>1245</v>
      </c>
      <c r="E522" s="5">
        <f>SUM(ActividadesCom[[#This Row],[CRÉD. 1]],ActividadesCom[[#This Row],[CRÉD. 2]],ActividadesCom[[#This Row],[CRÉD. 3]],ActividadesCom[[#This Row],[CRÉD. 4]],ActividadesCom[[#This Row],[CRÉD. 5]])</f>
        <v>0</v>
      </c>
      <c r="F5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22" s="5" t="str">
        <f>IF(ActividadesCom[[#This Row],[PROMEDIO]]="","",IF(ActividadesCom[[#This Row],[PROMEDIO]]&gt;=4,"EXCELENTE",IF(ActividadesCom[[#This Row],[PROMEDIO]]&gt;=3,"NOTABLE",IF(ActividadesCom[[#This Row],[PROMEDIO]]&gt;=2,"BUENO",IF(ActividadesCom[[#This Row],[PROMEDIO]]=1,"SUFICIENTE","")))))</f>
        <v/>
      </c>
      <c r="H522" s="5">
        <f>MAX(ActividadesCom[[#This Row],[PERÍODO 1]],ActividadesCom[[#This Row],[PERÍODO 2]],ActividadesCom[[#This Row],[PERÍODO 3]],ActividadesCom[[#This Row],[PERÍODO 4]],ActividadesCom[[#This Row],[PERÍODO 5]])</f>
        <v>0</v>
      </c>
      <c r="I522" s="6"/>
      <c r="J522" s="5"/>
      <c r="K522" s="5"/>
      <c r="L522" s="5" t="str">
        <f>IF(ActividadesCom[[#This Row],[NIVEL 1]]&lt;&gt;0,VLOOKUP(ActividadesCom[[#This Row],[NIVEL 1]],Catálogo!A:B,2,FALSE),"")</f>
        <v/>
      </c>
      <c r="M522" s="5"/>
      <c r="N522" s="6"/>
      <c r="O522" s="5"/>
      <c r="P522" s="5"/>
      <c r="Q522" s="5" t="str">
        <f>IF(ActividadesCom[[#This Row],[NIVEL 2]]&lt;&gt;0,VLOOKUP(ActividadesCom[[#This Row],[NIVEL 2]],Catálogo!A:B,2,FALSE),"")</f>
        <v/>
      </c>
      <c r="R522" s="5"/>
      <c r="S522" s="6"/>
      <c r="T522" s="5"/>
      <c r="U522" s="5"/>
      <c r="V522" s="5" t="str">
        <f>IF(ActividadesCom[[#This Row],[NIVEL 3]]&lt;&gt;0,VLOOKUP(ActividadesCom[[#This Row],[NIVEL 3]],Catálogo!A:B,2,FALSE),"")</f>
        <v/>
      </c>
      <c r="W522" s="5"/>
      <c r="X522" s="6"/>
      <c r="Y522" s="5"/>
      <c r="Z522" s="5"/>
      <c r="AA522" s="5" t="str">
        <f>IF(ActividadesCom[[#This Row],[NIVEL 4]]&lt;&gt;0,VLOOKUP(ActividadesCom[[#This Row],[NIVEL 4]],Catálogo!A:B,2,FALSE),"")</f>
        <v/>
      </c>
      <c r="AB522" s="5"/>
      <c r="AC522" s="6"/>
      <c r="AD522" s="5"/>
      <c r="AE522" s="5"/>
      <c r="AF522" s="5" t="str">
        <f>IF(ActividadesCom[[#This Row],[NIVEL 5]]&lt;&gt;0,VLOOKUP(ActividadesCom[[#This Row],[NIVEL 5]],Catálogo!A:B,2,FALSE),"")</f>
        <v/>
      </c>
      <c r="AG522" s="5"/>
      <c r="AH522" s="2"/>
      <c r="AI522" s="2"/>
    </row>
    <row r="523" spans="1:35" ht="26" x14ac:dyDescent="0.2">
      <c r="A523" s="5" t="s">
        <v>4768</v>
      </c>
      <c r="B523" s="7">
        <v>14470162</v>
      </c>
      <c r="C523" s="10" t="s">
        <v>1859</v>
      </c>
      <c r="D523" s="7" t="s">
        <v>1245</v>
      </c>
      <c r="E523" s="5">
        <f>SUM(ActividadesCom[[#This Row],[CRÉD. 1]],ActividadesCom[[#This Row],[CRÉD. 2]],ActividadesCom[[#This Row],[CRÉD. 3]],ActividadesCom[[#This Row],[CRÉD. 4]],ActividadesCom[[#This Row],[CRÉD. 5]])</f>
        <v>3</v>
      </c>
      <c r="F5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23" s="5" t="str">
        <f>IF(ActividadesCom[[#This Row],[PROMEDIO]]="","",IF(ActividadesCom[[#This Row],[PROMEDIO]]&gt;=4,"EXCELENTE",IF(ActividadesCom[[#This Row],[PROMEDIO]]&gt;=3,"NOTABLE",IF(ActividadesCom[[#This Row],[PROMEDIO]]&gt;=2,"BUENO",IF(ActividadesCom[[#This Row],[PROMEDIO]]=1,"SUFICIENTE","")))))</f>
        <v/>
      </c>
      <c r="H523" s="5">
        <f>MAX(ActividadesCom[[#This Row],[PERÍODO 1]],ActividadesCom[[#This Row],[PERÍODO 2]],ActividadesCom[[#This Row],[PERÍODO 3]],ActividadesCom[[#This Row],[PERÍODO 4]],ActividadesCom[[#This Row],[PERÍODO 5]])</f>
        <v>20171</v>
      </c>
      <c r="I523" s="6"/>
      <c r="J523" s="5"/>
      <c r="K523" s="5"/>
      <c r="L523" s="5" t="str">
        <f>IF(ActividadesCom[[#This Row],[NIVEL 1]]&lt;&gt;0,VLOOKUP(ActividadesCom[[#This Row],[NIVEL 1]],Catálogo!A:B,2,FALSE),"")</f>
        <v/>
      </c>
      <c r="M523" s="5"/>
      <c r="N523" s="6"/>
      <c r="O523" s="5"/>
      <c r="P523" s="5"/>
      <c r="Q523" s="5" t="str">
        <f>IF(ActividadesCom[[#This Row],[NIVEL 2]]&lt;&gt;0,VLOOKUP(ActividadesCom[[#This Row],[NIVEL 2]],Catálogo!A:B,2,FALSE),"")</f>
        <v/>
      </c>
      <c r="R523" s="5"/>
      <c r="S523" s="6" t="s">
        <v>23</v>
      </c>
      <c r="T523" s="5" t="s">
        <v>568</v>
      </c>
      <c r="U523" s="5" t="s">
        <v>4265</v>
      </c>
      <c r="V523" s="5">
        <f>IF(ActividadesCom[[#This Row],[NIVEL 3]]&lt;&gt;0,VLOOKUP(ActividadesCom[[#This Row],[NIVEL 3]],Catálogo!A:B,2,FALSE),"")</f>
        <v>2</v>
      </c>
      <c r="W523" s="5">
        <v>1</v>
      </c>
      <c r="X523" s="6" t="s">
        <v>23</v>
      </c>
      <c r="Y523" s="5">
        <v>20171</v>
      </c>
      <c r="Z523" s="5" t="s">
        <v>4265</v>
      </c>
      <c r="AA523" s="5">
        <f>IF(ActividadesCom[[#This Row],[NIVEL 4]]&lt;&gt;0,VLOOKUP(ActividadesCom[[#This Row],[NIVEL 4]],Catálogo!A:B,2,FALSE),"")</f>
        <v>2</v>
      </c>
      <c r="AB523" s="5">
        <v>1</v>
      </c>
      <c r="AC523" s="6" t="s">
        <v>6</v>
      </c>
      <c r="AD523" s="5">
        <v>20143</v>
      </c>
      <c r="AE523" s="5" t="s">
        <v>4265</v>
      </c>
      <c r="AF523" s="5">
        <f>IF(ActividadesCom[[#This Row],[NIVEL 5]]&lt;&gt;0,VLOOKUP(ActividadesCom[[#This Row],[NIVEL 5]],Catálogo!A:B,2,FALSE),"")</f>
        <v>2</v>
      </c>
      <c r="AG523" s="5">
        <v>1</v>
      </c>
      <c r="AH523" s="2"/>
      <c r="AI523" s="2"/>
    </row>
    <row r="524" spans="1:35" ht="143" x14ac:dyDescent="0.2">
      <c r="A524" s="5" t="s">
        <v>4768</v>
      </c>
      <c r="B524" s="7">
        <v>14470163</v>
      </c>
      <c r="C524" s="10" t="s">
        <v>1860</v>
      </c>
      <c r="D524" s="7" t="s">
        <v>1250</v>
      </c>
      <c r="E524" s="5">
        <f>SUM(ActividadesCom[[#This Row],[CRÉD. 1]],ActividadesCom[[#This Row],[CRÉD. 2]],ActividadesCom[[#This Row],[CRÉD. 3]],ActividadesCom[[#This Row],[CRÉD. 4]],ActividadesCom[[#This Row],[CRÉD. 5]])</f>
        <v>5</v>
      </c>
      <c r="F52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24" s="5" t="str">
        <f>IF(ActividadesCom[[#This Row],[PROMEDIO]]="","",IF(ActividadesCom[[#This Row],[PROMEDIO]]&gt;=4,"EXCELENTE",IF(ActividadesCom[[#This Row],[PROMEDIO]]&gt;=3,"NOTABLE",IF(ActividadesCom[[#This Row],[PROMEDIO]]&gt;=2,"BUENO",IF(ActividadesCom[[#This Row],[PROMEDIO]]=1,"SUFICIENTE","")))))</f>
        <v>BUENO</v>
      </c>
      <c r="H524" s="5">
        <f>MAX(ActividadesCom[[#This Row],[PERÍODO 1]],ActividadesCom[[#This Row],[PERÍODO 2]],ActividadesCom[[#This Row],[PERÍODO 3]],ActividadesCom[[#This Row],[PERÍODO 4]],ActividadesCom[[#This Row],[PERÍODO 5]])</f>
        <v>20153</v>
      </c>
      <c r="I524" s="6" t="s">
        <v>359</v>
      </c>
      <c r="J524" s="5">
        <v>20153</v>
      </c>
      <c r="K524" s="5" t="s">
        <v>4265</v>
      </c>
      <c r="L524" s="5">
        <f>IF(ActividadesCom[[#This Row],[NIVEL 1]]&lt;&gt;0,VLOOKUP(ActividadesCom[[#This Row],[NIVEL 1]],Catálogo!A:B,2,FALSE),"")</f>
        <v>2</v>
      </c>
      <c r="M524" s="5">
        <v>1</v>
      </c>
      <c r="N524" s="6" t="s">
        <v>361</v>
      </c>
      <c r="O524" s="5">
        <v>20151</v>
      </c>
      <c r="P524" s="5" t="s">
        <v>4265</v>
      </c>
      <c r="Q524" s="5">
        <f>IF(ActividadesCom[[#This Row],[NIVEL 2]]&lt;&gt;0,VLOOKUP(ActividadesCom[[#This Row],[NIVEL 2]],Catálogo!A:B,2,FALSE),"")</f>
        <v>2</v>
      </c>
      <c r="R524" s="5">
        <v>1</v>
      </c>
      <c r="S524" s="6" t="s">
        <v>363</v>
      </c>
      <c r="T524" s="5">
        <v>20151</v>
      </c>
      <c r="U524" s="5" t="s">
        <v>4265</v>
      </c>
      <c r="V524" s="5">
        <f>IF(ActividadesCom[[#This Row],[NIVEL 3]]&lt;&gt;0,VLOOKUP(ActividadesCom[[#This Row],[NIVEL 3]],Catálogo!A:B,2,FALSE),"")</f>
        <v>2</v>
      </c>
      <c r="W524" s="5">
        <v>1</v>
      </c>
      <c r="X524" s="6" t="s">
        <v>9</v>
      </c>
      <c r="Y524" s="5">
        <v>20143</v>
      </c>
      <c r="Z524" s="5" t="s">
        <v>4265</v>
      </c>
      <c r="AA524" s="5">
        <f>IF(ActividadesCom[[#This Row],[NIVEL 4]]&lt;&gt;0,VLOOKUP(ActividadesCom[[#This Row],[NIVEL 4]],Catálogo!A:B,2,FALSE),"")</f>
        <v>2</v>
      </c>
      <c r="AB524" s="5">
        <v>1</v>
      </c>
      <c r="AC524" s="6" t="s">
        <v>36</v>
      </c>
      <c r="AD524" s="5">
        <v>20143</v>
      </c>
      <c r="AE524" s="5" t="s">
        <v>4265</v>
      </c>
      <c r="AF524" s="5">
        <f>IF(ActividadesCom[[#This Row],[NIVEL 5]]&lt;&gt;0,VLOOKUP(ActividadesCom[[#This Row],[NIVEL 5]],Catálogo!A:B,2,FALSE),"")</f>
        <v>2</v>
      </c>
      <c r="AG524" s="5">
        <v>1</v>
      </c>
      <c r="AH524" s="2"/>
      <c r="AI524" s="2"/>
    </row>
    <row r="525" spans="1:35" ht="39" x14ac:dyDescent="0.2">
      <c r="A525" s="5" t="s">
        <v>4768</v>
      </c>
      <c r="B525" s="7">
        <v>14470164</v>
      </c>
      <c r="C525" s="10" t="s">
        <v>1861</v>
      </c>
      <c r="D525" s="7" t="s">
        <v>1250</v>
      </c>
      <c r="E525" s="5">
        <f>SUM(ActividadesCom[[#This Row],[CRÉD. 1]],ActividadesCom[[#This Row],[CRÉD. 2]],ActividadesCom[[#This Row],[CRÉD. 3]],ActividadesCom[[#This Row],[CRÉD. 4]],ActividadesCom[[#This Row],[CRÉD. 5]])</f>
        <v>5</v>
      </c>
      <c r="F52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25" s="5" t="str">
        <f>IF(ActividadesCom[[#This Row],[PROMEDIO]]="","",IF(ActividadesCom[[#This Row],[PROMEDIO]]&gt;=4,"EXCELENTE",IF(ActividadesCom[[#This Row],[PROMEDIO]]&gt;=3,"NOTABLE",IF(ActividadesCom[[#This Row],[PROMEDIO]]&gt;=2,"BUENO",IF(ActividadesCom[[#This Row],[PROMEDIO]]=1,"SUFICIENTE","")))))</f>
        <v>BUENO</v>
      </c>
      <c r="H525" s="5">
        <f>MAX(ActividadesCom[[#This Row],[PERÍODO 1]],ActividadesCom[[#This Row],[PERÍODO 2]],ActividadesCom[[#This Row],[PERÍODO 3]],ActividadesCom[[#This Row],[PERÍODO 4]],ActividadesCom[[#This Row],[PERÍODO 5]])</f>
        <v>20171</v>
      </c>
      <c r="I525" s="6" t="s">
        <v>363</v>
      </c>
      <c r="J525" s="5">
        <v>20151</v>
      </c>
      <c r="K525" s="5" t="s">
        <v>4265</v>
      </c>
      <c r="L525" s="5">
        <f>IF(ActividadesCom[[#This Row],[NIVEL 1]]&lt;&gt;0,VLOOKUP(ActividadesCom[[#This Row],[NIVEL 1]],Catálogo!A:B,2,FALSE),"")</f>
        <v>2</v>
      </c>
      <c r="M525" s="5">
        <v>1</v>
      </c>
      <c r="N525" s="6" t="s">
        <v>9</v>
      </c>
      <c r="O525" s="5">
        <v>20143</v>
      </c>
      <c r="P525" s="5" t="s">
        <v>4265</v>
      </c>
      <c r="Q525" s="5">
        <f>IF(ActividadesCom[[#This Row],[NIVEL 2]]&lt;&gt;0,VLOOKUP(ActividadesCom[[#This Row],[NIVEL 2]],Catálogo!A:B,2,FALSE),"")</f>
        <v>2</v>
      </c>
      <c r="R525" s="5">
        <v>1</v>
      </c>
      <c r="S525" s="6" t="s">
        <v>526</v>
      </c>
      <c r="T525" s="5">
        <v>20151</v>
      </c>
      <c r="U525" s="5" t="s">
        <v>4265</v>
      </c>
      <c r="V525" s="5">
        <f>IF(ActividadesCom[[#This Row],[NIVEL 3]]&lt;&gt;0,VLOOKUP(ActividadesCom[[#This Row],[NIVEL 3]],Catálogo!A:B,2,FALSE),"")</f>
        <v>2</v>
      </c>
      <c r="W525" s="5">
        <v>1</v>
      </c>
      <c r="X525" s="6" t="s">
        <v>384</v>
      </c>
      <c r="Y525" s="5">
        <v>20171</v>
      </c>
      <c r="Z525" s="5" t="s">
        <v>4265</v>
      </c>
      <c r="AA525" s="5">
        <f>IF(ActividadesCom[[#This Row],[NIVEL 4]]&lt;&gt;0,VLOOKUP(ActividadesCom[[#This Row],[NIVEL 4]],Catálogo!A:B,2,FALSE),"")</f>
        <v>2</v>
      </c>
      <c r="AB525" s="5">
        <v>1</v>
      </c>
      <c r="AC525" s="6" t="s">
        <v>36</v>
      </c>
      <c r="AD525" s="5">
        <v>20143</v>
      </c>
      <c r="AE525" s="5" t="s">
        <v>4265</v>
      </c>
      <c r="AF525" s="5">
        <f>IF(ActividadesCom[[#This Row],[NIVEL 5]]&lt;&gt;0,VLOOKUP(ActividadesCom[[#This Row],[NIVEL 5]],Catálogo!A:B,2,FALSE),"")</f>
        <v>2</v>
      </c>
      <c r="AG525" s="5">
        <v>1</v>
      </c>
      <c r="AH525" s="2"/>
      <c r="AI525" s="2"/>
    </row>
    <row r="526" spans="1:35" ht="39" x14ac:dyDescent="0.2">
      <c r="A526" s="5" t="s">
        <v>4768</v>
      </c>
      <c r="B526" s="7">
        <v>14470165</v>
      </c>
      <c r="C526" s="10" t="s">
        <v>1862</v>
      </c>
      <c r="D526" s="7" t="s">
        <v>1245</v>
      </c>
      <c r="E526" s="5">
        <f>SUM(ActividadesCom[[#This Row],[CRÉD. 1]],ActividadesCom[[#This Row],[CRÉD. 2]],ActividadesCom[[#This Row],[CRÉD. 3]],ActividadesCom[[#This Row],[CRÉD. 4]],ActividadesCom[[#This Row],[CRÉD. 5]])</f>
        <v>5</v>
      </c>
      <c r="F52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26" s="5" t="str">
        <f>IF(ActividadesCom[[#This Row],[PROMEDIO]]="","",IF(ActividadesCom[[#This Row],[PROMEDIO]]&gt;=4,"EXCELENTE",IF(ActividadesCom[[#This Row],[PROMEDIO]]&gt;=3,"NOTABLE",IF(ActividadesCom[[#This Row],[PROMEDIO]]&gt;=2,"BUENO",IF(ActividadesCom[[#This Row],[PROMEDIO]]=1,"SUFICIENTE","")))))</f>
        <v>BUENO</v>
      </c>
      <c r="H526" s="5">
        <f>MAX(ActividadesCom[[#This Row],[PERÍODO 1]],ActividadesCom[[#This Row],[PERÍODO 2]],ActividadesCom[[#This Row],[PERÍODO 3]],ActividadesCom[[#This Row],[PERÍODO 4]],ActividadesCom[[#This Row],[PERÍODO 5]])</f>
        <v>20183</v>
      </c>
      <c r="I526" s="6" t="s">
        <v>9</v>
      </c>
      <c r="J526" s="5">
        <v>20143</v>
      </c>
      <c r="K526" s="5" t="s">
        <v>4265</v>
      </c>
      <c r="L526" s="5">
        <f>IF(ActividadesCom[[#This Row],[NIVEL 1]]&lt;&gt;0,VLOOKUP(ActividadesCom[[#This Row],[NIVEL 1]],Catálogo!A:B,2,FALSE),"")</f>
        <v>2</v>
      </c>
      <c r="M526" s="5">
        <v>1</v>
      </c>
      <c r="N526" s="6" t="s">
        <v>526</v>
      </c>
      <c r="O526" s="5">
        <v>20151</v>
      </c>
      <c r="P526" s="5" t="s">
        <v>4265</v>
      </c>
      <c r="Q526" s="5">
        <f>IF(ActividadesCom[[#This Row],[NIVEL 2]]&lt;&gt;0,VLOOKUP(ActividadesCom[[#This Row],[NIVEL 2]],Catálogo!A:B,2,FALSE),"")</f>
        <v>2</v>
      </c>
      <c r="R526" s="5">
        <v>1</v>
      </c>
      <c r="S526" s="6" t="s">
        <v>851</v>
      </c>
      <c r="T526" s="5">
        <v>20183</v>
      </c>
      <c r="U526" s="5" t="s">
        <v>4265</v>
      </c>
      <c r="V526" s="5">
        <f>IF(ActividadesCom[[#This Row],[NIVEL 3]]&lt;&gt;0,VLOOKUP(ActividadesCom[[#This Row],[NIVEL 3]],Catálogo!A:B,2,FALSE),"")</f>
        <v>2</v>
      </c>
      <c r="W526" s="5">
        <v>1</v>
      </c>
      <c r="X526" s="6" t="s">
        <v>31</v>
      </c>
      <c r="Y526" s="5">
        <v>20141</v>
      </c>
      <c r="Z526" s="5" t="s">
        <v>4265</v>
      </c>
      <c r="AA526" s="5">
        <f>IF(ActividadesCom[[#This Row],[NIVEL 4]]&lt;&gt;0,VLOOKUP(ActividadesCom[[#This Row],[NIVEL 4]],Catálogo!A:B,2,FALSE),"")</f>
        <v>2</v>
      </c>
      <c r="AB526" s="5">
        <v>1</v>
      </c>
      <c r="AC526" s="6" t="s">
        <v>6</v>
      </c>
      <c r="AD526" s="5">
        <v>20143</v>
      </c>
      <c r="AE526" s="5" t="s">
        <v>4265</v>
      </c>
      <c r="AF526" s="5">
        <f>IF(ActividadesCom[[#This Row],[NIVEL 5]]&lt;&gt;0,VLOOKUP(ActividadesCom[[#This Row],[NIVEL 5]],Catálogo!A:B,2,FALSE),"")</f>
        <v>2</v>
      </c>
      <c r="AG526" s="5">
        <v>1</v>
      </c>
      <c r="AH526" s="2"/>
      <c r="AI526" s="2"/>
    </row>
    <row r="527" spans="1:35" x14ac:dyDescent="0.2">
      <c r="A527" s="5" t="s">
        <v>4768</v>
      </c>
      <c r="B527" s="7">
        <v>14470166</v>
      </c>
      <c r="C527" s="10" t="s">
        <v>1863</v>
      </c>
      <c r="D527" s="7" t="s">
        <v>1250</v>
      </c>
      <c r="E527" s="5">
        <f>SUM(ActividadesCom[[#This Row],[CRÉD. 1]],ActividadesCom[[#This Row],[CRÉD. 2]],ActividadesCom[[#This Row],[CRÉD. 3]],ActividadesCom[[#This Row],[CRÉD. 4]],ActividadesCom[[#This Row],[CRÉD. 5]])</f>
        <v>0</v>
      </c>
      <c r="F5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27" s="5" t="str">
        <f>IF(ActividadesCom[[#This Row],[PROMEDIO]]="","",IF(ActividadesCom[[#This Row],[PROMEDIO]]&gt;=4,"EXCELENTE",IF(ActividadesCom[[#This Row],[PROMEDIO]]&gt;=3,"NOTABLE",IF(ActividadesCom[[#This Row],[PROMEDIO]]&gt;=2,"BUENO",IF(ActividadesCom[[#This Row],[PROMEDIO]]=1,"SUFICIENTE","")))))</f>
        <v/>
      </c>
      <c r="H527" s="5">
        <f>MAX(ActividadesCom[[#This Row],[PERÍODO 1]],ActividadesCom[[#This Row],[PERÍODO 2]],ActividadesCom[[#This Row],[PERÍODO 3]],ActividadesCom[[#This Row],[PERÍODO 4]],ActividadesCom[[#This Row],[PERÍODO 5]])</f>
        <v>0</v>
      </c>
      <c r="I527" s="6"/>
      <c r="J527" s="5"/>
      <c r="K527" s="5"/>
      <c r="L527" s="5" t="str">
        <f>IF(ActividadesCom[[#This Row],[NIVEL 1]]&lt;&gt;0,VLOOKUP(ActividadesCom[[#This Row],[NIVEL 1]],Catálogo!A:B,2,FALSE),"")</f>
        <v/>
      </c>
      <c r="M527" s="5"/>
      <c r="N527" s="6"/>
      <c r="O527" s="5"/>
      <c r="P527" s="5"/>
      <c r="Q527" s="5" t="str">
        <f>IF(ActividadesCom[[#This Row],[NIVEL 2]]&lt;&gt;0,VLOOKUP(ActividadesCom[[#This Row],[NIVEL 2]],Catálogo!A:B,2,FALSE),"")</f>
        <v/>
      </c>
      <c r="R527" s="5"/>
      <c r="S527" s="6"/>
      <c r="T527" s="5"/>
      <c r="U527" s="5"/>
      <c r="V527" s="5" t="str">
        <f>IF(ActividadesCom[[#This Row],[NIVEL 3]]&lt;&gt;0,VLOOKUP(ActividadesCom[[#This Row],[NIVEL 3]],Catálogo!A:B,2,FALSE),"")</f>
        <v/>
      </c>
      <c r="W527" s="5"/>
      <c r="X527" s="6"/>
      <c r="Y527" s="5"/>
      <c r="Z527" s="5"/>
      <c r="AA527" s="5" t="str">
        <f>IF(ActividadesCom[[#This Row],[NIVEL 4]]&lt;&gt;0,VLOOKUP(ActividadesCom[[#This Row],[NIVEL 4]],Catálogo!A:B,2,FALSE),"")</f>
        <v/>
      </c>
      <c r="AB527" s="5"/>
      <c r="AC527" s="6"/>
      <c r="AD527" s="5"/>
      <c r="AE527" s="5"/>
      <c r="AF527" s="5" t="str">
        <f>IF(ActividadesCom[[#This Row],[NIVEL 5]]&lt;&gt;0,VLOOKUP(ActividadesCom[[#This Row],[NIVEL 5]],Catálogo!A:B,2,FALSE),"")</f>
        <v/>
      </c>
      <c r="AG527" s="5"/>
      <c r="AH527" s="2"/>
      <c r="AI527" s="2"/>
    </row>
    <row r="528" spans="1:35" ht="65" x14ac:dyDescent="0.2">
      <c r="A528" s="5" t="s">
        <v>4768</v>
      </c>
      <c r="B528" s="7">
        <v>14470167</v>
      </c>
      <c r="C528" s="10" t="s">
        <v>1864</v>
      </c>
      <c r="D528" s="7" t="s">
        <v>1245</v>
      </c>
      <c r="E528" s="5">
        <f>SUM(ActividadesCom[[#This Row],[CRÉD. 1]],ActividadesCom[[#This Row],[CRÉD. 2]],ActividadesCom[[#This Row],[CRÉD. 3]],ActividadesCom[[#This Row],[CRÉD. 4]],ActividadesCom[[#This Row],[CRÉD. 5]])</f>
        <v>6</v>
      </c>
      <c r="F52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28" s="5" t="str">
        <f>IF(ActividadesCom[[#This Row],[PROMEDIO]]="","",IF(ActividadesCom[[#This Row],[PROMEDIO]]&gt;=4,"EXCELENTE",IF(ActividadesCom[[#This Row],[PROMEDIO]]&gt;=3,"NOTABLE",IF(ActividadesCom[[#This Row],[PROMEDIO]]&gt;=2,"BUENO",IF(ActividadesCom[[#This Row],[PROMEDIO]]=1,"SUFICIENTE","")))))</f>
        <v>BUENO</v>
      </c>
      <c r="H528" s="5">
        <f>MAX(ActividadesCom[[#This Row],[PERÍODO 1]],ActividadesCom[[#This Row],[PERÍODO 2]],ActividadesCom[[#This Row],[PERÍODO 3]],ActividadesCom[[#This Row],[PERÍODO 4]],ActividadesCom[[#This Row],[PERÍODO 5]])</f>
        <v>20181</v>
      </c>
      <c r="I528" s="6" t="s">
        <v>363</v>
      </c>
      <c r="J528" s="5">
        <v>20151</v>
      </c>
      <c r="K528" s="5" t="s">
        <v>4265</v>
      </c>
      <c r="L528" s="5">
        <f>IF(ActividadesCom[[#This Row],[NIVEL 1]]&lt;&gt;0,VLOOKUP(ActividadesCom[[#This Row],[NIVEL 1]],Catálogo!A:B,2,FALSE),"")</f>
        <v>2</v>
      </c>
      <c r="M528" s="5">
        <v>1</v>
      </c>
      <c r="N528" s="6" t="s">
        <v>499</v>
      </c>
      <c r="O528" s="5" t="s">
        <v>500</v>
      </c>
      <c r="P528" s="5" t="s">
        <v>4265</v>
      </c>
      <c r="Q528" s="5">
        <f>IF(ActividadesCom[[#This Row],[NIVEL 2]]&lt;&gt;0,VLOOKUP(ActividadesCom[[#This Row],[NIVEL 2]],Catálogo!A:B,2,FALSE),"")</f>
        <v>2</v>
      </c>
      <c r="R528" s="5">
        <v>1</v>
      </c>
      <c r="S528" s="6" t="s">
        <v>527</v>
      </c>
      <c r="T528" s="5">
        <v>20143</v>
      </c>
      <c r="U528" s="5" t="s">
        <v>4265</v>
      </c>
      <c r="V528" s="5">
        <f>IF(ActividadesCom[[#This Row],[NIVEL 3]]&lt;&gt;0,VLOOKUP(ActividadesCom[[#This Row],[NIVEL 3]],Catálogo!A:B,2,FALSE),"")</f>
        <v>2</v>
      </c>
      <c r="W528" s="5">
        <v>1</v>
      </c>
      <c r="X528" s="6" t="s">
        <v>608</v>
      </c>
      <c r="Y528" s="5">
        <v>20181</v>
      </c>
      <c r="Z528" s="5" t="s">
        <v>4265</v>
      </c>
      <c r="AA528" s="5">
        <f>IF(ActividadesCom[[#This Row],[NIVEL 4]]&lt;&gt;0,VLOOKUP(ActividadesCom[[#This Row],[NIVEL 4]],Catálogo!A:B,2,FALSE),"")</f>
        <v>2</v>
      </c>
      <c r="AB528" s="5">
        <v>1</v>
      </c>
      <c r="AC528" s="6" t="s">
        <v>1865</v>
      </c>
      <c r="AD528" s="5" t="s">
        <v>525</v>
      </c>
      <c r="AE528" s="5" t="s">
        <v>4265</v>
      </c>
      <c r="AF528" s="5">
        <f>IF(ActividadesCom[[#This Row],[NIVEL 5]]&lt;&gt;0,VLOOKUP(ActividadesCom[[#This Row],[NIVEL 5]],Catálogo!A:B,2,FALSE),"")</f>
        <v>2</v>
      </c>
      <c r="AG528" s="5">
        <v>2</v>
      </c>
      <c r="AH528" s="2"/>
      <c r="AI528" s="2"/>
    </row>
    <row r="529" spans="1:35" ht="26" x14ac:dyDescent="0.2">
      <c r="A529" s="5" t="s">
        <v>4768</v>
      </c>
      <c r="B529" s="7">
        <v>14470168</v>
      </c>
      <c r="C529" s="10" t="s">
        <v>1866</v>
      </c>
      <c r="D529" s="7" t="s">
        <v>1245</v>
      </c>
      <c r="E529" s="5">
        <f>SUM(ActividadesCom[[#This Row],[CRÉD. 1]],ActividadesCom[[#This Row],[CRÉD. 2]],ActividadesCom[[#This Row],[CRÉD. 3]],ActividadesCom[[#This Row],[CRÉD. 4]],ActividadesCom[[#This Row],[CRÉD. 5]])</f>
        <v>1</v>
      </c>
      <c r="F5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29" s="5" t="str">
        <f>IF(ActividadesCom[[#This Row],[PROMEDIO]]="","",IF(ActividadesCom[[#This Row],[PROMEDIO]]&gt;=4,"EXCELENTE",IF(ActividadesCom[[#This Row],[PROMEDIO]]&gt;=3,"NOTABLE",IF(ActividadesCom[[#This Row],[PROMEDIO]]&gt;=2,"BUENO",IF(ActividadesCom[[#This Row],[PROMEDIO]]=1,"SUFICIENTE","")))))</f>
        <v/>
      </c>
      <c r="H529" s="5">
        <f>MAX(ActividadesCom[[#This Row],[PERÍODO 1]],ActividadesCom[[#This Row],[PERÍODO 2]],ActividadesCom[[#This Row],[PERÍODO 3]],ActividadesCom[[#This Row],[PERÍODO 4]],ActividadesCom[[#This Row],[PERÍODO 5]])</f>
        <v>20143</v>
      </c>
      <c r="I529" s="6"/>
      <c r="J529" s="5"/>
      <c r="K529" s="5"/>
      <c r="L529" s="5" t="str">
        <f>IF(ActividadesCom[[#This Row],[NIVEL 1]]&lt;&gt;0,VLOOKUP(ActividadesCom[[#This Row],[NIVEL 1]],Catálogo!A:B,2,FALSE),"")</f>
        <v/>
      </c>
      <c r="M529" s="5"/>
      <c r="N529" s="6"/>
      <c r="O529" s="5"/>
      <c r="P529" s="5"/>
      <c r="Q529" s="5" t="str">
        <f>IF(ActividadesCom[[#This Row],[NIVEL 2]]&lt;&gt;0,VLOOKUP(ActividadesCom[[#This Row],[NIVEL 2]],Catálogo!A:B,2,FALSE),"")</f>
        <v/>
      </c>
      <c r="R529" s="5"/>
      <c r="S529" s="6"/>
      <c r="T529" s="5"/>
      <c r="U529" s="5"/>
      <c r="V529" s="5" t="str">
        <f>IF(ActividadesCom[[#This Row],[NIVEL 3]]&lt;&gt;0,VLOOKUP(ActividadesCom[[#This Row],[NIVEL 3]],Catálogo!A:B,2,FALSE),"")</f>
        <v/>
      </c>
      <c r="W529" s="5"/>
      <c r="X529" s="6"/>
      <c r="Y529" s="5"/>
      <c r="Z529" s="5"/>
      <c r="AA529" s="5" t="str">
        <f>IF(ActividadesCom[[#This Row],[NIVEL 4]]&lt;&gt;0,VLOOKUP(ActividadesCom[[#This Row],[NIVEL 4]],Catálogo!A:B,2,FALSE),"")</f>
        <v/>
      </c>
      <c r="AB529" s="5"/>
      <c r="AC529" s="6" t="s">
        <v>26</v>
      </c>
      <c r="AD529" s="5">
        <v>20143</v>
      </c>
      <c r="AE529" s="5" t="s">
        <v>4265</v>
      </c>
      <c r="AF529" s="5">
        <f>IF(ActividadesCom[[#This Row],[NIVEL 5]]&lt;&gt;0,VLOOKUP(ActividadesCom[[#This Row],[NIVEL 5]],Catálogo!A:B,2,FALSE),"")</f>
        <v>2</v>
      </c>
      <c r="AG529" s="5">
        <v>1</v>
      </c>
      <c r="AH529" s="2"/>
      <c r="AI529" s="2"/>
    </row>
    <row r="530" spans="1:35" ht="26" x14ac:dyDescent="0.2">
      <c r="A530" s="5" t="s">
        <v>4768</v>
      </c>
      <c r="B530" s="7">
        <v>14470169</v>
      </c>
      <c r="C530" s="10" t="s">
        <v>1867</v>
      </c>
      <c r="D530" s="7" t="s">
        <v>1250</v>
      </c>
      <c r="E530" s="5">
        <f>SUM(ActividadesCom[[#This Row],[CRÉD. 1]],ActividadesCom[[#This Row],[CRÉD. 2]],ActividadesCom[[#This Row],[CRÉD. 3]],ActividadesCom[[#This Row],[CRÉD. 4]],ActividadesCom[[#This Row],[CRÉD. 5]])</f>
        <v>5</v>
      </c>
      <c r="F53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30" s="5" t="str">
        <f>IF(ActividadesCom[[#This Row],[PROMEDIO]]="","",IF(ActividadesCom[[#This Row],[PROMEDIO]]&gt;=4,"EXCELENTE",IF(ActividadesCom[[#This Row],[PROMEDIO]]&gt;=3,"NOTABLE",IF(ActividadesCom[[#This Row],[PROMEDIO]]&gt;=2,"BUENO",IF(ActividadesCom[[#This Row],[PROMEDIO]]=1,"SUFICIENTE","")))))</f>
        <v>BUENO</v>
      </c>
      <c r="H530" s="5">
        <f>MAX(ActividadesCom[[#This Row],[PERÍODO 1]],ActividadesCom[[#This Row],[PERÍODO 2]],ActividadesCom[[#This Row],[PERÍODO 3]],ActividadesCom[[#This Row],[PERÍODO 4]],ActividadesCom[[#This Row],[PERÍODO 5]])</f>
        <v>20171</v>
      </c>
      <c r="I530" s="6" t="s">
        <v>9</v>
      </c>
      <c r="J530" s="5">
        <v>20143</v>
      </c>
      <c r="K530" s="5" t="s">
        <v>4265</v>
      </c>
      <c r="L530" s="5">
        <f>IF(ActividadesCom[[#This Row],[NIVEL 1]]&lt;&gt;0,VLOOKUP(ActividadesCom[[#This Row],[NIVEL 1]],Catálogo!A:B,2,FALSE),"")</f>
        <v>2</v>
      </c>
      <c r="M530" s="5">
        <v>1</v>
      </c>
      <c r="N530" s="6" t="s">
        <v>363</v>
      </c>
      <c r="O530" s="5">
        <v>20151</v>
      </c>
      <c r="P530" s="5" t="s">
        <v>4265</v>
      </c>
      <c r="Q530" s="5">
        <f>IF(ActividadesCom[[#This Row],[NIVEL 2]]&lt;&gt;0,VLOOKUP(ActividadesCom[[#This Row],[NIVEL 2]],Catálogo!A:B,2,FALSE),"")</f>
        <v>2</v>
      </c>
      <c r="R530" s="5">
        <v>1</v>
      </c>
      <c r="S530" s="6" t="s">
        <v>526</v>
      </c>
      <c r="T530" s="5">
        <v>20151</v>
      </c>
      <c r="U530" s="5" t="s">
        <v>4265</v>
      </c>
      <c r="V530" s="5">
        <f>IF(ActividadesCom[[#This Row],[NIVEL 3]]&lt;&gt;0,VLOOKUP(ActividadesCom[[#This Row],[NIVEL 3]],Catálogo!A:B,2,FALSE),"")</f>
        <v>2</v>
      </c>
      <c r="W530" s="5">
        <v>1</v>
      </c>
      <c r="X530" s="6" t="s">
        <v>416</v>
      </c>
      <c r="Y530" s="5">
        <v>20143</v>
      </c>
      <c r="Z530" s="5" t="s">
        <v>4265</v>
      </c>
      <c r="AA530" s="5">
        <f>IF(ActividadesCom[[#This Row],[NIVEL 4]]&lt;&gt;0,VLOOKUP(ActividadesCom[[#This Row],[NIVEL 4]],Catálogo!A:B,2,FALSE),"")</f>
        <v>2</v>
      </c>
      <c r="AB530" s="5">
        <v>1</v>
      </c>
      <c r="AC530" s="6" t="s">
        <v>384</v>
      </c>
      <c r="AD530" s="5">
        <v>20171</v>
      </c>
      <c r="AE530" s="5" t="s">
        <v>4265</v>
      </c>
      <c r="AF530" s="5">
        <f>IF(ActividadesCom[[#This Row],[NIVEL 5]]&lt;&gt;0,VLOOKUP(ActividadesCom[[#This Row],[NIVEL 5]],Catálogo!A:B,2,FALSE),"")</f>
        <v>2</v>
      </c>
      <c r="AG530" s="5">
        <v>1</v>
      </c>
      <c r="AH530" s="2"/>
      <c r="AI530" s="2"/>
    </row>
    <row r="531" spans="1:35" x14ac:dyDescent="0.2">
      <c r="A531" s="5" t="s">
        <v>4768</v>
      </c>
      <c r="B531" s="7">
        <v>14470170</v>
      </c>
      <c r="C531" s="10" t="s">
        <v>1868</v>
      </c>
      <c r="D531" s="7" t="s">
        <v>1245</v>
      </c>
      <c r="E531" s="5">
        <f>SUM(ActividadesCom[[#This Row],[CRÉD. 1]],ActividadesCom[[#This Row],[CRÉD. 2]],ActividadesCom[[#This Row],[CRÉD. 3]],ActividadesCom[[#This Row],[CRÉD. 4]],ActividadesCom[[#This Row],[CRÉD. 5]])</f>
        <v>0</v>
      </c>
      <c r="F5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31" s="5" t="str">
        <f>IF(ActividadesCom[[#This Row],[PROMEDIO]]="","",IF(ActividadesCom[[#This Row],[PROMEDIO]]&gt;=4,"EXCELENTE",IF(ActividadesCom[[#This Row],[PROMEDIO]]&gt;=3,"NOTABLE",IF(ActividadesCom[[#This Row],[PROMEDIO]]&gt;=2,"BUENO",IF(ActividadesCom[[#This Row],[PROMEDIO]]=1,"SUFICIENTE","")))))</f>
        <v/>
      </c>
      <c r="H531" s="5">
        <f>MAX(ActividadesCom[[#This Row],[PERÍODO 1]],ActividadesCom[[#This Row],[PERÍODO 2]],ActividadesCom[[#This Row],[PERÍODO 3]],ActividadesCom[[#This Row],[PERÍODO 4]],ActividadesCom[[#This Row],[PERÍODO 5]])</f>
        <v>0</v>
      </c>
      <c r="I531" s="6"/>
      <c r="J531" s="5"/>
      <c r="K531" s="5"/>
      <c r="L531" s="5" t="str">
        <f>IF(ActividadesCom[[#This Row],[NIVEL 1]]&lt;&gt;0,VLOOKUP(ActividadesCom[[#This Row],[NIVEL 1]],Catálogo!A:B,2,FALSE),"")</f>
        <v/>
      </c>
      <c r="M531" s="5"/>
      <c r="N531" s="6"/>
      <c r="O531" s="5"/>
      <c r="P531" s="5"/>
      <c r="Q531" s="5" t="str">
        <f>IF(ActividadesCom[[#This Row],[NIVEL 2]]&lt;&gt;0,VLOOKUP(ActividadesCom[[#This Row],[NIVEL 2]],Catálogo!A:B,2,FALSE),"")</f>
        <v/>
      </c>
      <c r="R531" s="5"/>
      <c r="S531" s="6"/>
      <c r="T531" s="5"/>
      <c r="U531" s="5"/>
      <c r="V531" s="5" t="str">
        <f>IF(ActividadesCom[[#This Row],[NIVEL 3]]&lt;&gt;0,VLOOKUP(ActividadesCom[[#This Row],[NIVEL 3]],Catálogo!A:B,2,FALSE),"")</f>
        <v/>
      </c>
      <c r="W531" s="5"/>
      <c r="X531" s="6"/>
      <c r="Y531" s="5"/>
      <c r="Z531" s="5"/>
      <c r="AA531" s="5" t="str">
        <f>IF(ActividadesCom[[#This Row],[NIVEL 4]]&lt;&gt;0,VLOOKUP(ActividadesCom[[#This Row],[NIVEL 4]],Catálogo!A:B,2,FALSE),"")</f>
        <v/>
      </c>
      <c r="AB531" s="5"/>
      <c r="AC531" s="6"/>
      <c r="AD531" s="5"/>
      <c r="AE531" s="5"/>
      <c r="AF531" s="5" t="str">
        <f>IF(ActividadesCom[[#This Row],[NIVEL 5]]&lt;&gt;0,VLOOKUP(ActividadesCom[[#This Row],[NIVEL 5]],Catálogo!A:B,2,FALSE),"")</f>
        <v/>
      </c>
      <c r="AG531" s="5"/>
      <c r="AH531" s="2"/>
      <c r="AI531" s="2"/>
    </row>
    <row r="532" spans="1:35" ht="26" x14ac:dyDescent="0.2">
      <c r="A532" s="5" t="s">
        <v>4768</v>
      </c>
      <c r="B532" s="7">
        <v>14470171</v>
      </c>
      <c r="C532" s="10" t="s">
        <v>1869</v>
      </c>
      <c r="D532" s="7" t="s">
        <v>1245</v>
      </c>
      <c r="E532" s="5">
        <f>SUM(ActividadesCom[[#This Row],[CRÉD. 1]],ActividadesCom[[#This Row],[CRÉD. 2]],ActividadesCom[[#This Row],[CRÉD. 3]],ActividadesCom[[#This Row],[CRÉD. 4]],ActividadesCom[[#This Row],[CRÉD. 5]])</f>
        <v>1</v>
      </c>
      <c r="F5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32" s="5" t="str">
        <f>IF(ActividadesCom[[#This Row],[PROMEDIO]]="","",IF(ActividadesCom[[#This Row],[PROMEDIO]]&gt;=4,"EXCELENTE",IF(ActividadesCom[[#This Row],[PROMEDIO]]&gt;=3,"NOTABLE",IF(ActividadesCom[[#This Row],[PROMEDIO]]&gt;=2,"BUENO",IF(ActividadesCom[[#This Row],[PROMEDIO]]=1,"SUFICIENTE","")))))</f>
        <v/>
      </c>
      <c r="H532" s="5">
        <f>MAX(ActividadesCom[[#This Row],[PERÍODO 1]],ActividadesCom[[#This Row],[PERÍODO 2]],ActividadesCom[[#This Row],[PERÍODO 3]],ActividadesCom[[#This Row],[PERÍODO 4]],ActividadesCom[[#This Row],[PERÍODO 5]])</f>
        <v>20143</v>
      </c>
      <c r="I532" s="6"/>
      <c r="J532" s="5"/>
      <c r="K532" s="5"/>
      <c r="L532" s="5" t="str">
        <f>IF(ActividadesCom[[#This Row],[NIVEL 1]]&lt;&gt;0,VLOOKUP(ActividadesCom[[#This Row],[NIVEL 1]],Catálogo!A:B,2,FALSE),"")</f>
        <v/>
      </c>
      <c r="M532" s="5"/>
      <c r="N532" s="6"/>
      <c r="O532" s="5"/>
      <c r="P532" s="5"/>
      <c r="Q532" s="5" t="str">
        <f>IF(ActividadesCom[[#This Row],[NIVEL 2]]&lt;&gt;0,VLOOKUP(ActividadesCom[[#This Row],[NIVEL 2]],Catálogo!A:B,2,FALSE),"")</f>
        <v/>
      </c>
      <c r="R532" s="5"/>
      <c r="S532" s="6"/>
      <c r="T532" s="5"/>
      <c r="U532" s="5"/>
      <c r="V532" s="5" t="str">
        <f>IF(ActividadesCom[[#This Row],[NIVEL 3]]&lt;&gt;0,VLOOKUP(ActividadesCom[[#This Row],[NIVEL 3]],Catálogo!A:B,2,FALSE),"")</f>
        <v/>
      </c>
      <c r="W532" s="5"/>
      <c r="X532" s="6"/>
      <c r="Y532" s="5"/>
      <c r="Z532" s="5"/>
      <c r="AA532" s="5" t="str">
        <f>IF(ActividadesCom[[#This Row],[NIVEL 4]]&lt;&gt;0,VLOOKUP(ActividadesCom[[#This Row],[NIVEL 4]],Catálogo!A:B,2,FALSE),"")</f>
        <v/>
      </c>
      <c r="AB532" s="5"/>
      <c r="AC532" s="6" t="s">
        <v>26</v>
      </c>
      <c r="AD532" s="5">
        <v>20143</v>
      </c>
      <c r="AE532" s="5" t="s">
        <v>4265</v>
      </c>
      <c r="AF532" s="5">
        <f>IF(ActividadesCom[[#This Row],[NIVEL 5]]&lt;&gt;0,VLOOKUP(ActividadesCom[[#This Row],[NIVEL 5]],Catálogo!A:B,2,FALSE),"")</f>
        <v>2</v>
      </c>
      <c r="AG532" s="5">
        <v>1</v>
      </c>
      <c r="AH532" s="2"/>
      <c r="AI532" s="2"/>
    </row>
    <row r="533" spans="1:35" ht="39" x14ac:dyDescent="0.2">
      <c r="A533" s="5" t="s">
        <v>4768</v>
      </c>
      <c r="B533" s="7">
        <v>14470172</v>
      </c>
      <c r="C533" s="10" t="s">
        <v>1870</v>
      </c>
      <c r="D533" s="7" t="s">
        <v>1245</v>
      </c>
      <c r="E533" s="5">
        <f>SUM(ActividadesCom[[#This Row],[CRÉD. 1]],ActividadesCom[[#This Row],[CRÉD. 2]],ActividadesCom[[#This Row],[CRÉD. 3]],ActividadesCom[[#This Row],[CRÉD. 4]],ActividadesCom[[#This Row],[CRÉD. 5]])</f>
        <v>4</v>
      </c>
      <c r="F5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33" s="5" t="str">
        <f>IF(ActividadesCom[[#This Row],[PROMEDIO]]="","",IF(ActividadesCom[[#This Row],[PROMEDIO]]&gt;=4,"EXCELENTE",IF(ActividadesCom[[#This Row],[PROMEDIO]]&gt;=3,"NOTABLE",IF(ActividadesCom[[#This Row],[PROMEDIO]]&gt;=2,"BUENO",IF(ActividadesCom[[#This Row],[PROMEDIO]]=1,"SUFICIENTE","")))))</f>
        <v/>
      </c>
      <c r="H533" s="5">
        <f>MAX(ActividadesCom[[#This Row],[PERÍODO 1]],ActividadesCom[[#This Row],[PERÍODO 2]],ActividadesCom[[#This Row],[PERÍODO 3]],ActividadesCom[[#This Row],[PERÍODO 4]],ActividadesCom[[#This Row],[PERÍODO 5]])</f>
        <v>20151</v>
      </c>
      <c r="I533" s="6" t="s">
        <v>363</v>
      </c>
      <c r="J533" s="5">
        <v>20151</v>
      </c>
      <c r="K533" s="5" t="s">
        <v>4265</v>
      </c>
      <c r="L533" s="5">
        <f>IF(ActividadesCom[[#This Row],[NIVEL 1]]&lt;&gt;0,VLOOKUP(ActividadesCom[[#This Row],[NIVEL 1]],Catálogo!A:B,2,FALSE),"")</f>
        <v>2</v>
      </c>
      <c r="M533" s="5">
        <v>1</v>
      </c>
      <c r="N533" s="6" t="s">
        <v>526</v>
      </c>
      <c r="O533" s="5">
        <v>20151</v>
      </c>
      <c r="P533" s="5" t="s">
        <v>4265</v>
      </c>
      <c r="Q533" s="5">
        <f>IF(ActividadesCom[[#This Row],[NIVEL 2]]&lt;&gt;0,VLOOKUP(ActividadesCom[[#This Row],[NIVEL 2]],Catálogo!A:B,2,FALSE),"")</f>
        <v>2</v>
      </c>
      <c r="R533" s="5">
        <v>1</v>
      </c>
      <c r="S533" s="6"/>
      <c r="T533" s="5"/>
      <c r="U533" s="5"/>
      <c r="V533" s="5" t="str">
        <f>IF(ActividadesCom[[#This Row],[NIVEL 3]]&lt;&gt;0,VLOOKUP(ActividadesCom[[#This Row],[NIVEL 3]],Catálogo!A:B,2,FALSE),"")</f>
        <v/>
      </c>
      <c r="W533" s="5"/>
      <c r="X533" s="6"/>
      <c r="Y533" s="5"/>
      <c r="Z533" s="5"/>
      <c r="AA533" s="5" t="str">
        <f>IF(ActividadesCom[[#This Row],[NIVEL 4]]&lt;&gt;0,VLOOKUP(ActividadesCom[[#This Row],[NIVEL 4]],Catálogo!A:B,2,FALSE),"")</f>
        <v/>
      </c>
      <c r="AB533" s="5"/>
      <c r="AC533" s="6" t="s">
        <v>94</v>
      </c>
      <c r="AD533" s="5" t="s">
        <v>50</v>
      </c>
      <c r="AE533" s="5" t="s">
        <v>4265</v>
      </c>
      <c r="AF533" s="5">
        <f>IF(ActividadesCom[[#This Row],[NIVEL 5]]&lt;&gt;0,VLOOKUP(ActividadesCom[[#This Row],[NIVEL 5]],Catálogo!A:B,2,FALSE),"")</f>
        <v>2</v>
      </c>
      <c r="AG533" s="5">
        <v>2</v>
      </c>
      <c r="AH533" s="2"/>
      <c r="AI533" s="2"/>
    </row>
    <row r="534" spans="1:35" ht="26" x14ac:dyDescent="0.2">
      <c r="A534" s="5" t="s">
        <v>4768</v>
      </c>
      <c r="B534" s="7">
        <v>14470173</v>
      </c>
      <c r="C534" s="10" t="s">
        <v>1871</v>
      </c>
      <c r="D534" s="7" t="s">
        <v>1245</v>
      </c>
      <c r="E534" s="5">
        <f>SUM(ActividadesCom[[#This Row],[CRÉD. 1]],ActividadesCom[[#This Row],[CRÉD. 2]],ActividadesCom[[#This Row],[CRÉD. 3]],ActividadesCom[[#This Row],[CRÉD. 4]],ActividadesCom[[#This Row],[CRÉD. 5]])</f>
        <v>2</v>
      </c>
      <c r="F5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34" s="5" t="str">
        <f>IF(ActividadesCom[[#This Row],[PROMEDIO]]="","",IF(ActividadesCom[[#This Row],[PROMEDIO]]&gt;=4,"EXCELENTE",IF(ActividadesCom[[#This Row],[PROMEDIO]]&gt;=3,"NOTABLE",IF(ActividadesCom[[#This Row],[PROMEDIO]]&gt;=2,"BUENO",IF(ActividadesCom[[#This Row],[PROMEDIO]]=1,"SUFICIENTE","")))))</f>
        <v/>
      </c>
      <c r="H534" s="5">
        <f>MAX(ActividadesCom[[#This Row],[PERÍODO 1]],ActividadesCom[[#This Row],[PERÍODO 2]],ActividadesCom[[#This Row],[PERÍODO 3]],ActividadesCom[[#This Row],[PERÍODO 4]],ActividadesCom[[#This Row],[PERÍODO 5]])</f>
        <v>20151</v>
      </c>
      <c r="I534" s="6" t="s">
        <v>40</v>
      </c>
      <c r="J534" s="5">
        <v>20151</v>
      </c>
      <c r="K534" s="5" t="s">
        <v>4265</v>
      </c>
      <c r="L534" s="5">
        <f>IF(ActividadesCom[[#This Row],[NIVEL 1]]&lt;&gt;0,VLOOKUP(ActividadesCom[[#This Row],[NIVEL 1]],Catálogo!A:B,2,FALSE),"")</f>
        <v>2</v>
      </c>
      <c r="M534" s="5">
        <v>1</v>
      </c>
      <c r="N534" s="6"/>
      <c r="O534" s="5"/>
      <c r="P534" s="5"/>
      <c r="Q534" s="5" t="str">
        <f>IF(ActividadesCom[[#This Row],[NIVEL 2]]&lt;&gt;0,VLOOKUP(ActividadesCom[[#This Row],[NIVEL 2]],Catálogo!A:B,2,FALSE),"")</f>
        <v/>
      </c>
      <c r="R534" s="5"/>
      <c r="S534" s="6"/>
      <c r="T534" s="5"/>
      <c r="U534" s="5"/>
      <c r="V534" s="5" t="str">
        <f>IF(ActividadesCom[[#This Row],[NIVEL 3]]&lt;&gt;0,VLOOKUP(ActividadesCom[[#This Row],[NIVEL 3]],Catálogo!A:B,2,FALSE),"")</f>
        <v/>
      </c>
      <c r="W534" s="5"/>
      <c r="X534" s="6"/>
      <c r="Y534" s="5"/>
      <c r="Z534" s="5"/>
      <c r="AA534" s="5" t="str">
        <f>IF(ActividadesCom[[#This Row],[NIVEL 4]]&lt;&gt;0,VLOOKUP(ActividadesCom[[#This Row],[NIVEL 4]],Catálogo!A:B,2,FALSE),"")</f>
        <v/>
      </c>
      <c r="AB534" s="5"/>
      <c r="AC534" s="6" t="s">
        <v>26</v>
      </c>
      <c r="AD534" s="5">
        <v>20143</v>
      </c>
      <c r="AE534" s="5" t="s">
        <v>4265</v>
      </c>
      <c r="AF534" s="5">
        <f>IF(ActividadesCom[[#This Row],[NIVEL 5]]&lt;&gt;0,VLOOKUP(ActividadesCom[[#This Row],[NIVEL 5]],Catálogo!A:B,2,FALSE),"")</f>
        <v>2</v>
      </c>
      <c r="AG534" s="5">
        <v>1</v>
      </c>
      <c r="AH534" s="2"/>
      <c r="AI534" s="2"/>
    </row>
    <row r="535" spans="1:35" ht="65" x14ac:dyDescent="0.2">
      <c r="A535" s="5" t="s">
        <v>4764</v>
      </c>
      <c r="B535" s="7">
        <v>14470175</v>
      </c>
      <c r="C535" s="10" t="s">
        <v>1737</v>
      </c>
      <c r="D535" s="7" t="s">
        <v>1245</v>
      </c>
      <c r="E535" s="5">
        <f>SUM(ActividadesCom[[#This Row],[CRÉD. 1]],ActividadesCom[[#This Row],[CRÉD. 2]],ActividadesCom[[#This Row],[CRÉD. 3]],ActividadesCom[[#This Row],[CRÉD. 4]],ActividadesCom[[#This Row],[CRÉD. 5]])</f>
        <v>5</v>
      </c>
      <c r="F53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35" s="5" t="str">
        <f>IF(ActividadesCom[[#This Row],[PROMEDIO]]="","",IF(ActividadesCom[[#This Row],[PROMEDIO]]&gt;=4,"EXCELENTE",IF(ActividadesCom[[#This Row],[PROMEDIO]]&gt;=3,"NOTABLE",IF(ActividadesCom[[#This Row],[PROMEDIO]]&gt;=2,"BUENO",IF(ActividadesCom[[#This Row],[PROMEDIO]]=1,"SUFICIENTE","")))))</f>
        <v>BUENO</v>
      </c>
      <c r="H535" s="5">
        <f>MAX(ActividadesCom[[#This Row],[PERÍODO 1]],ActividadesCom[[#This Row],[PERÍODO 2]],ActividadesCom[[#This Row],[PERÍODO 3]],ActividadesCom[[#This Row],[PERÍODO 4]],ActividadesCom[[#This Row],[PERÍODO 5]])</f>
        <v>20161</v>
      </c>
      <c r="I535" s="6" t="s">
        <v>3</v>
      </c>
      <c r="J535" s="5">
        <v>20153</v>
      </c>
      <c r="K535" s="5" t="s">
        <v>4265</v>
      </c>
      <c r="L535" s="5">
        <f>IF(ActividadesCom[[#This Row],[NIVEL 1]]&lt;&gt;0,VLOOKUP(ActividadesCom[[#This Row],[NIVEL 1]],Catálogo!A:B,2,FALSE),"")</f>
        <v>2</v>
      </c>
      <c r="M535" s="5">
        <v>1</v>
      </c>
      <c r="N535" s="6" t="s">
        <v>111</v>
      </c>
      <c r="O535" s="5">
        <v>20161</v>
      </c>
      <c r="P535" s="5" t="s">
        <v>4265</v>
      </c>
      <c r="Q535" s="5">
        <f>IF(ActividadesCom[[#This Row],[NIVEL 2]]&lt;&gt;0,VLOOKUP(ActividadesCom[[#This Row],[NIVEL 2]],Catálogo!A:B,2,FALSE),"")</f>
        <v>2</v>
      </c>
      <c r="R535" s="5">
        <v>1</v>
      </c>
      <c r="S535" s="6" t="s">
        <v>111</v>
      </c>
      <c r="T535" s="5">
        <v>20143</v>
      </c>
      <c r="U535" s="5" t="s">
        <v>4265</v>
      </c>
      <c r="V535" s="5">
        <f>IF(ActividadesCom[[#This Row],[NIVEL 3]]&lt;&gt;0,VLOOKUP(ActividadesCom[[#This Row],[NIVEL 3]],Catálogo!A:B,2,FALSE),"")</f>
        <v>2</v>
      </c>
      <c r="W535" s="5">
        <v>1</v>
      </c>
      <c r="X535" s="6"/>
      <c r="Y535" s="5"/>
      <c r="Z535" s="5"/>
      <c r="AA535" s="5" t="str">
        <f>IF(ActividadesCom[[#This Row],[NIVEL 4]]&lt;&gt;0,VLOOKUP(ActividadesCom[[#This Row],[NIVEL 4]],Catálogo!A:B,2,FALSE),"")</f>
        <v/>
      </c>
      <c r="AB535" s="5"/>
      <c r="AC535" s="6" t="s">
        <v>171</v>
      </c>
      <c r="AD535" s="5" t="s">
        <v>64</v>
      </c>
      <c r="AE535" s="5" t="s">
        <v>4265</v>
      </c>
      <c r="AF535" s="5">
        <f>IF(ActividadesCom[[#This Row],[NIVEL 5]]&lt;&gt;0,VLOOKUP(ActividadesCom[[#This Row],[NIVEL 5]],Catálogo!A:B,2,FALSE),"")</f>
        <v>2</v>
      </c>
      <c r="AG535" s="5">
        <v>2</v>
      </c>
      <c r="AH535" s="2"/>
      <c r="AI535" s="2"/>
    </row>
    <row r="536" spans="1:35" ht="78" x14ac:dyDescent="0.2">
      <c r="A536" s="5" t="s">
        <v>4768</v>
      </c>
      <c r="B536" s="7">
        <v>14470176</v>
      </c>
      <c r="C536" s="10" t="s">
        <v>1872</v>
      </c>
      <c r="D536" s="7" t="s">
        <v>1245</v>
      </c>
      <c r="E536" s="5">
        <f>SUM(ActividadesCom[[#This Row],[CRÉD. 1]],ActividadesCom[[#This Row],[CRÉD. 2]],ActividadesCom[[#This Row],[CRÉD. 3]],ActividadesCom[[#This Row],[CRÉD. 4]],ActividadesCom[[#This Row],[CRÉD. 5]])</f>
        <v>5</v>
      </c>
      <c r="F53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36" s="5" t="str">
        <f>IF(ActividadesCom[[#This Row],[PROMEDIO]]="","",IF(ActividadesCom[[#This Row],[PROMEDIO]]&gt;=4,"EXCELENTE",IF(ActividadesCom[[#This Row],[PROMEDIO]]&gt;=3,"NOTABLE",IF(ActividadesCom[[#This Row],[PROMEDIO]]&gt;=2,"BUENO",IF(ActividadesCom[[#This Row],[PROMEDIO]]=1,"SUFICIENTE","")))))</f>
        <v>BUENO</v>
      </c>
      <c r="H536" s="5">
        <f>MAX(ActividadesCom[[#This Row],[PERÍODO 1]],ActividadesCom[[#This Row],[PERÍODO 2]],ActividadesCom[[#This Row],[PERÍODO 3]],ActividadesCom[[#This Row],[PERÍODO 4]],ActividadesCom[[#This Row],[PERÍODO 5]])</f>
        <v>20173</v>
      </c>
      <c r="I536" s="6" t="s">
        <v>9</v>
      </c>
      <c r="J536" s="5">
        <v>20143</v>
      </c>
      <c r="K536" s="5" t="s">
        <v>4265</v>
      </c>
      <c r="L536" s="5">
        <f>IF(ActividadesCom[[#This Row],[NIVEL 1]]&lt;&gt;0,VLOOKUP(ActividadesCom[[#This Row],[NIVEL 1]],Catálogo!A:B,2,FALSE),"")</f>
        <v>2</v>
      </c>
      <c r="M536" s="5">
        <v>1</v>
      </c>
      <c r="N536" s="6" t="s">
        <v>475</v>
      </c>
      <c r="O536" s="5">
        <v>20173</v>
      </c>
      <c r="P536" s="5" t="s">
        <v>4265</v>
      </c>
      <c r="Q536" s="5">
        <f>IF(ActividadesCom[[#This Row],[NIVEL 2]]&lt;&gt;0,VLOOKUP(ActividadesCom[[#This Row],[NIVEL 2]],Catálogo!A:B,2,FALSE),"")</f>
        <v>2</v>
      </c>
      <c r="R536" s="5">
        <v>1</v>
      </c>
      <c r="S536" s="6" t="s">
        <v>498</v>
      </c>
      <c r="T536" s="5">
        <v>20173</v>
      </c>
      <c r="U536" s="5" t="s">
        <v>4265</v>
      </c>
      <c r="V536" s="5">
        <f>IF(ActividadesCom[[#This Row],[NIVEL 3]]&lt;&gt;0,VLOOKUP(ActividadesCom[[#This Row],[NIVEL 3]],Catálogo!A:B,2,FALSE),"")</f>
        <v>2</v>
      </c>
      <c r="W536" s="5">
        <v>1</v>
      </c>
      <c r="X536" s="6" t="s">
        <v>526</v>
      </c>
      <c r="Y536" s="5">
        <v>20151</v>
      </c>
      <c r="Z536" s="5" t="s">
        <v>4265</v>
      </c>
      <c r="AA536" s="5">
        <f>IF(ActividadesCom[[#This Row],[NIVEL 4]]&lt;&gt;0,VLOOKUP(ActividadesCom[[#This Row],[NIVEL 4]],Catálogo!A:B,2,FALSE),"")</f>
        <v>2</v>
      </c>
      <c r="AB536" s="5">
        <v>1</v>
      </c>
      <c r="AC536" s="6" t="s">
        <v>6</v>
      </c>
      <c r="AD536" s="5">
        <v>20143</v>
      </c>
      <c r="AE536" s="5" t="s">
        <v>4265</v>
      </c>
      <c r="AF536" s="5">
        <f>IF(ActividadesCom[[#This Row],[NIVEL 5]]&lt;&gt;0,VLOOKUP(ActividadesCom[[#This Row],[NIVEL 5]],Catálogo!A:B,2,FALSE),"")</f>
        <v>2</v>
      </c>
      <c r="AG536" s="5">
        <v>1</v>
      </c>
      <c r="AH536" s="2"/>
      <c r="AI536" s="2"/>
    </row>
    <row r="537" spans="1:35" ht="39" x14ac:dyDescent="0.2">
      <c r="A537" s="5" t="s">
        <v>4768</v>
      </c>
      <c r="B537" s="7">
        <v>14470177</v>
      </c>
      <c r="C537" s="10" t="s">
        <v>1873</v>
      </c>
      <c r="D537" s="7" t="s">
        <v>1245</v>
      </c>
      <c r="E537" s="5">
        <f>SUM(ActividadesCom[[#This Row],[CRÉD. 1]],ActividadesCom[[#This Row],[CRÉD. 2]],ActividadesCom[[#This Row],[CRÉD. 3]],ActividadesCom[[#This Row],[CRÉD. 4]],ActividadesCom[[#This Row],[CRÉD. 5]])</f>
        <v>5</v>
      </c>
      <c r="F53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37" s="5" t="str">
        <f>IF(ActividadesCom[[#This Row],[PROMEDIO]]="","",IF(ActividadesCom[[#This Row],[PROMEDIO]]&gt;=4,"EXCELENTE",IF(ActividadesCom[[#This Row],[PROMEDIO]]&gt;=3,"NOTABLE",IF(ActividadesCom[[#This Row],[PROMEDIO]]&gt;=2,"BUENO",IF(ActividadesCom[[#This Row],[PROMEDIO]]=1,"SUFICIENTE","")))))</f>
        <v>BUENO</v>
      </c>
      <c r="H537" s="5">
        <f>MAX(ActividadesCom[[#This Row],[PERÍODO 1]],ActividadesCom[[#This Row],[PERÍODO 2]],ActividadesCom[[#This Row],[PERÍODO 3]],ActividadesCom[[#This Row],[PERÍODO 4]],ActividadesCom[[#This Row],[PERÍODO 5]])</f>
        <v>20151</v>
      </c>
      <c r="I537" s="6" t="s">
        <v>363</v>
      </c>
      <c r="J537" s="5">
        <v>20151</v>
      </c>
      <c r="K537" s="5" t="s">
        <v>4265</v>
      </c>
      <c r="L537" s="5">
        <f>IF(ActividadesCom[[#This Row],[NIVEL 1]]&lt;&gt;0,VLOOKUP(ActividadesCom[[#This Row],[NIVEL 1]],Catálogo!A:B,2,FALSE),"")</f>
        <v>2</v>
      </c>
      <c r="M537" s="5">
        <v>1</v>
      </c>
      <c r="N537" s="6" t="s">
        <v>9</v>
      </c>
      <c r="O537" s="5">
        <v>20143</v>
      </c>
      <c r="P537" s="5" t="s">
        <v>4265</v>
      </c>
      <c r="Q537" s="5">
        <f>IF(ActividadesCom[[#This Row],[NIVEL 2]]&lt;&gt;0,VLOOKUP(ActividadesCom[[#This Row],[NIVEL 2]],Catálogo!A:B,2,FALSE),"")</f>
        <v>2</v>
      </c>
      <c r="R537" s="5">
        <v>1</v>
      </c>
      <c r="S537" s="6" t="s">
        <v>526</v>
      </c>
      <c r="T537" s="5">
        <v>20151</v>
      </c>
      <c r="U537" s="5" t="s">
        <v>4265</v>
      </c>
      <c r="V537" s="5">
        <f>IF(ActividadesCom[[#This Row],[NIVEL 3]]&lt;&gt;0,VLOOKUP(ActividadesCom[[#This Row],[NIVEL 3]],Catálogo!A:B,2,FALSE),"")</f>
        <v>2</v>
      </c>
      <c r="W537" s="5">
        <v>1</v>
      </c>
      <c r="X537" s="6" t="s">
        <v>31</v>
      </c>
      <c r="Y537" s="5">
        <v>20151</v>
      </c>
      <c r="Z537" s="5" t="s">
        <v>4265</v>
      </c>
      <c r="AA537" s="5">
        <f>IF(ActividadesCom[[#This Row],[NIVEL 4]]&lt;&gt;0,VLOOKUP(ActividadesCom[[#This Row],[NIVEL 4]],Catálogo!A:B,2,FALSE),"")</f>
        <v>2</v>
      </c>
      <c r="AB537" s="5">
        <v>1</v>
      </c>
      <c r="AC537" s="6" t="s">
        <v>6</v>
      </c>
      <c r="AD537" s="5">
        <v>20143</v>
      </c>
      <c r="AE537" s="5" t="s">
        <v>4265</v>
      </c>
      <c r="AF537" s="5">
        <f>IF(ActividadesCom[[#This Row],[NIVEL 5]]&lt;&gt;0,VLOOKUP(ActividadesCom[[#This Row],[NIVEL 5]],Catálogo!A:B,2,FALSE),"")</f>
        <v>2</v>
      </c>
      <c r="AG537" s="5">
        <v>1</v>
      </c>
      <c r="AH537" s="2"/>
      <c r="AI537" s="2"/>
    </row>
    <row r="538" spans="1:35" ht="156" x14ac:dyDescent="0.2">
      <c r="A538" s="5" t="s">
        <v>4768</v>
      </c>
      <c r="B538" s="7">
        <v>14470178</v>
      </c>
      <c r="C538" s="10" t="s">
        <v>1874</v>
      </c>
      <c r="D538" s="7" t="s">
        <v>1245</v>
      </c>
      <c r="E538" s="5">
        <f>SUM(ActividadesCom[[#This Row],[CRÉD. 1]],ActividadesCom[[#This Row],[CRÉD. 2]],ActividadesCom[[#This Row],[CRÉD. 3]],ActividadesCom[[#This Row],[CRÉD. 4]],ActividadesCom[[#This Row],[CRÉD. 5]])</f>
        <v>5</v>
      </c>
      <c r="F53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38" s="5" t="str">
        <f>IF(ActividadesCom[[#This Row],[PROMEDIO]]="","",IF(ActividadesCom[[#This Row],[PROMEDIO]]&gt;=4,"EXCELENTE",IF(ActividadesCom[[#This Row],[PROMEDIO]]&gt;=3,"NOTABLE",IF(ActividadesCom[[#This Row],[PROMEDIO]]&gt;=2,"BUENO",IF(ActividadesCom[[#This Row],[PROMEDIO]]=1,"SUFICIENTE","")))))</f>
        <v>BUENO</v>
      </c>
      <c r="H538" s="5">
        <f>MAX(ActividadesCom[[#This Row],[PERÍODO 1]],ActividadesCom[[#This Row],[PERÍODO 2]],ActividadesCom[[#This Row],[PERÍODO 3]],ActividadesCom[[#This Row],[PERÍODO 4]],ActividadesCom[[#This Row],[PERÍODO 5]])</f>
        <v>20173</v>
      </c>
      <c r="I538" s="6" t="s">
        <v>361</v>
      </c>
      <c r="J538" s="5">
        <v>20151</v>
      </c>
      <c r="K538" s="5" t="s">
        <v>4265</v>
      </c>
      <c r="L538" s="5">
        <f>IF(ActividadesCom[[#This Row],[NIVEL 1]]&lt;&gt;0,VLOOKUP(ActividadesCom[[#This Row],[NIVEL 1]],Catálogo!A:B,2,FALSE),"")</f>
        <v>2</v>
      </c>
      <c r="M538" s="5">
        <v>1</v>
      </c>
      <c r="N538" s="6" t="s">
        <v>363</v>
      </c>
      <c r="O538" s="5">
        <v>20151</v>
      </c>
      <c r="P538" s="5" t="s">
        <v>4265</v>
      </c>
      <c r="Q538" s="5">
        <f>IF(ActividadesCom[[#This Row],[NIVEL 2]]&lt;&gt;0,VLOOKUP(ActividadesCom[[#This Row],[NIVEL 2]],Catálogo!A:B,2,FALSE),"")</f>
        <v>2</v>
      </c>
      <c r="R538" s="5">
        <v>1</v>
      </c>
      <c r="S538" s="6" t="s">
        <v>9</v>
      </c>
      <c r="T538" s="5">
        <v>20143</v>
      </c>
      <c r="U538" s="5" t="s">
        <v>4265</v>
      </c>
      <c r="V538" s="5">
        <f>IF(ActividadesCom[[#This Row],[NIVEL 3]]&lt;&gt;0,VLOOKUP(ActividadesCom[[#This Row],[NIVEL 3]],Catálogo!A:B,2,FALSE),"")</f>
        <v>2</v>
      </c>
      <c r="W538" s="5">
        <v>1</v>
      </c>
      <c r="X538" s="6" t="s">
        <v>475</v>
      </c>
      <c r="Y538" s="5">
        <v>20173</v>
      </c>
      <c r="Z538" s="5" t="s">
        <v>4265</v>
      </c>
      <c r="AA538" s="5">
        <f>IF(ActividadesCom[[#This Row],[NIVEL 4]]&lt;&gt;0,VLOOKUP(ActividadesCom[[#This Row],[NIVEL 4]],Catálogo!A:B,2,FALSE),"")</f>
        <v>2</v>
      </c>
      <c r="AB538" s="5">
        <v>1</v>
      </c>
      <c r="AC538" s="6" t="s">
        <v>6</v>
      </c>
      <c r="AD538" s="5">
        <v>20143</v>
      </c>
      <c r="AE538" s="5" t="s">
        <v>4265</v>
      </c>
      <c r="AF538" s="5">
        <f>IF(ActividadesCom[[#This Row],[NIVEL 5]]&lt;&gt;0,VLOOKUP(ActividadesCom[[#This Row],[NIVEL 5]],Catálogo!A:B,2,FALSE),"")</f>
        <v>2</v>
      </c>
      <c r="AG538" s="5">
        <v>1</v>
      </c>
      <c r="AH538" s="2"/>
      <c r="AI538" s="2"/>
    </row>
    <row r="539" spans="1:35" ht="39" x14ac:dyDescent="0.2">
      <c r="A539" s="5" t="s">
        <v>4768</v>
      </c>
      <c r="B539" s="7">
        <v>14470179</v>
      </c>
      <c r="C539" s="10" t="s">
        <v>1875</v>
      </c>
      <c r="D539" s="7" t="s">
        <v>1245</v>
      </c>
      <c r="E539" s="5">
        <f>SUM(ActividadesCom[[#This Row],[CRÉD. 1]],ActividadesCom[[#This Row],[CRÉD. 2]],ActividadesCom[[#This Row],[CRÉD. 3]],ActividadesCom[[#This Row],[CRÉD. 4]],ActividadesCom[[#This Row],[CRÉD. 5]])</f>
        <v>5</v>
      </c>
      <c r="F53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39" s="5" t="str">
        <f>IF(ActividadesCom[[#This Row],[PROMEDIO]]="","",IF(ActividadesCom[[#This Row],[PROMEDIO]]&gt;=4,"EXCELENTE",IF(ActividadesCom[[#This Row],[PROMEDIO]]&gt;=3,"NOTABLE",IF(ActividadesCom[[#This Row],[PROMEDIO]]&gt;=2,"BUENO",IF(ActividadesCom[[#This Row],[PROMEDIO]]=1,"SUFICIENTE","")))))</f>
        <v>BUENO</v>
      </c>
      <c r="H539" s="5">
        <f>MAX(ActividadesCom[[#This Row],[PERÍODO 1]],ActividadesCom[[#This Row],[PERÍODO 2]],ActividadesCom[[#This Row],[PERÍODO 3]],ActividadesCom[[#This Row],[PERÍODO 4]],ActividadesCom[[#This Row],[PERÍODO 5]])</f>
        <v>20151</v>
      </c>
      <c r="I539" s="6" t="s">
        <v>363</v>
      </c>
      <c r="J539" s="5">
        <v>20151</v>
      </c>
      <c r="K539" s="5" t="s">
        <v>4265</v>
      </c>
      <c r="L539" s="5">
        <f>IF(ActividadesCom[[#This Row],[NIVEL 1]]&lt;&gt;0,VLOOKUP(ActividadesCom[[#This Row],[NIVEL 1]],Catálogo!A:B,2,FALSE),"")</f>
        <v>2</v>
      </c>
      <c r="M539" s="5">
        <v>1</v>
      </c>
      <c r="N539" s="6" t="s">
        <v>9</v>
      </c>
      <c r="O539" s="5">
        <v>20143</v>
      </c>
      <c r="P539" s="5" t="s">
        <v>4265</v>
      </c>
      <c r="Q539" s="5">
        <f>IF(ActividadesCom[[#This Row],[NIVEL 2]]&lt;&gt;0,VLOOKUP(ActividadesCom[[#This Row],[NIVEL 2]],Catálogo!A:B,2,FALSE),"")</f>
        <v>2</v>
      </c>
      <c r="R539" s="5">
        <v>1</v>
      </c>
      <c r="S539" s="6" t="s">
        <v>526</v>
      </c>
      <c r="T539" s="5">
        <v>20151</v>
      </c>
      <c r="U539" s="5" t="s">
        <v>4265</v>
      </c>
      <c r="V539" s="5">
        <f>IF(ActividadesCom[[#This Row],[NIVEL 3]]&lt;&gt;0,VLOOKUP(ActividadesCom[[#This Row],[NIVEL 3]],Catálogo!A:B,2,FALSE),"")</f>
        <v>2</v>
      </c>
      <c r="W539" s="5">
        <v>1</v>
      </c>
      <c r="X539" s="6" t="s">
        <v>31</v>
      </c>
      <c r="Y539" s="5">
        <v>20151</v>
      </c>
      <c r="Z539" s="5" t="s">
        <v>4265</v>
      </c>
      <c r="AA539" s="5">
        <f>IF(ActividadesCom[[#This Row],[NIVEL 4]]&lt;&gt;0,VLOOKUP(ActividadesCom[[#This Row],[NIVEL 4]],Catálogo!A:B,2,FALSE),"")</f>
        <v>2</v>
      </c>
      <c r="AB539" s="5">
        <v>1</v>
      </c>
      <c r="AC539" s="6" t="s">
        <v>6</v>
      </c>
      <c r="AD539" s="5">
        <v>20143</v>
      </c>
      <c r="AE539" s="5" t="s">
        <v>4265</v>
      </c>
      <c r="AF539" s="5">
        <f>IF(ActividadesCom[[#This Row],[NIVEL 5]]&lt;&gt;0,VLOOKUP(ActividadesCom[[#This Row],[NIVEL 5]],Catálogo!A:B,2,FALSE),"")</f>
        <v>2</v>
      </c>
      <c r="AG539" s="5">
        <v>1</v>
      </c>
      <c r="AH539" s="2"/>
      <c r="AI539" s="2"/>
    </row>
    <row r="540" spans="1:35" ht="26" x14ac:dyDescent="0.2">
      <c r="A540" s="5" t="s">
        <v>4768</v>
      </c>
      <c r="B540" s="7">
        <v>14470180</v>
      </c>
      <c r="C540" s="10" t="s">
        <v>1876</v>
      </c>
      <c r="D540" s="7" t="s">
        <v>1245</v>
      </c>
      <c r="E540" s="5">
        <f>SUM(ActividadesCom[[#This Row],[CRÉD. 1]],ActividadesCom[[#This Row],[CRÉD. 2]],ActividadesCom[[#This Row],[CRÉD. 3]],ActividadesCom[[#This Row],[CRÉD. 4]],ActividadesCom[[#This Row],[CRÉD. 5]])</f>
        <v>1</v>
      </c>
      <c r="F5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40" s="5" t="str">
        <f>IF(ActividadesCom[[#This Row],[PROMEDIO]]="","",IF(ActividadesCom[[#This Row],[PROMEDIO]]&gt;=4,"EXCELENTE",IF(ActividadesCom[[#This Row],[PROMEDIO]]&gt;=3,"NOTABLE",IF(ActividadesCom[[#This Row],[PROMEDIO]]&gt;=2,"BUENO",IF(ActividadesCom[[#This Row],[PROMEDIO]]=1,"SUFICIENTE","")))))</f>
        <v/>
      </c>
      <c r="H540" s="5">
        <f>MAX(ActividadesCom[[#This Row],[PERÍODO 1]],ActividadesCom[[#This Row],[PERÍODO 2]],ActividadesCom[[#This Row],[PERÍODO 3]],ActividadesCom[[#This Row],[PERÍODO 4]],ActividadesCom[[#This Row],[PERÍODO 5]])</f>
        <v>20143</v>
      </c>
      <c r="I540" s="6"/>
      <c r="J540" s="5"/>
      <c r="K540" s="5"/>
      <c r="L540" s="5" t="str">
        <f>IF(ActividadesCom[[#This Row],[NIVEL 1]]&lt;&gt;0,VLOOKUP(ActividadesCom[[#This Row],[NIVEL 1]],Catálogo!A:B,2,FALSE),"")</f>
        <v/>
      </c>
      <c r="M540" s="5"/>
      <c r="N540" s="6"/>
      <c r="O540" s="5"/>
      <c r="P540" s="5"/>
      <c r="Q540" s="5" t="str">
        <f>IF(ActividadesCom[[#This Row],[NIVEL 2]]&lt;&gt;0,VLOOKUP(ActividadesCom[[#This Row],[NIVEL 2]],Catálogo!A:B,2,FALSE),"")</f>
        <v/>
      </c>
      <c r="R540" s="5"/>
      <c r="S540" s="6"/>
      <c r="T540" s="5"/>
      <c r="U540" s="5"/>
      <c r="V540" s="5" t="str">
        <f>IF(ActividadesCom[[#This Row],[NIVEL 3]]&lt;&gt;0,VLOOKUP(ActividadesCom[[#This Row],[NIVEL 3]],Catálogo!A:B,2,FALSE),"")</f>
        <v/>
      </c>
      <c r="W540" s="5"/>
      <c r="X540" s="6"/>
      <c r="Y540" s="5"/>
      <c r="Z540" s="5"/>
      <c r="AA540" s="5" t="str">
        <f>IF(ActividadesCom[[#This Row],[NIVEL 4]]&lt;&gt;0,VLOOKUP(ActividadesCom[[#This Row],[NIVEL 4]],Catálogo!A:B,2,FALSE),"")</f>
        <v/>
      </c>
      <c r="AB540" s="5"/>
      <c r="AC540" s="6" t="s">
        <v>26</v>
      </c>
      <c r="AD540" s="5">
        <v>20143</v>
      </c>
      <c r="AE540" s="5" t="s">
        <v>4265</v>
      </c>
      <c r="AF540" s="5">
        <f>IF(ActividadesCom[[#This Row],[NIVEL 5]]&lt;&gt;0,VLOOKUP(ActividadesCom[[#This Row],[NIVEL 5]],Catálogo!A:B,2,FALSE),"")</f>
        <v>2</v>
      </c>
      <c r="AG540" s="5">
        <v>1</v>
      </c>
      <c r="AH540" s="2"/>
      <c r="AI540" s="2"/>
    </row>
    <row r="541" spans="1:35" ht="39" x14ac:dyDescent="0.2">
      <c r="A541" s="5" t="s">
        <v>4768</v>
      </c>
      <c r="B541" s="7">
        <v>14470181</v>
      </c>
      <c r="C541" s="10" t="s">
        <v>1877</v>
      </c>
      <c r="D541" s="7" t="s">
        <v>1245</v>
      </c>
      <c r="E541" s="5">
        <f>SUM(ActividadesCom[[#This Row],[CRÉD. 1]],ActividadesCom[[#This Row],[CRÉD. 2]],ActividadesCom[[#This Row],[CRÉD. 3]],ActividadesCom[[#This Row],[CRÉD. 4]],ActividadesCom[[#This Row],[CRÉD. 5]])</f>
        <v>2</v>
      </c>
      <c r="F5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41" s="5" t="str">
        <f>IF(ActividadesCom[[#This Row],[PROMEDIO]]="","",IF(ActividadesCom[[#This Row],[PROMEDIO]]&gt;=4,"EXCELENTE",IF(ActividadesCom[[#This Row],[PROMEDIO]]&gt;=3,"NOTABLE",IF(ActividadesCom[[#This Row],[PROMEDIO]]&gt;=2,"BUENO",IF(ActividadesCom[[#This Row],[PROMEDIO]]=1,"SUFICIENTE","")))))</f>
        <v/>
      </c>
      <c r="H541" s="5">
        <f>MAX(ActividadesCom[[#This Row],[PERÍODO 1]],ActividadesCom[[#This Row],[PERÍODO 2]],ActividadesCom[[#This Row],[PERÍODO 3]],ActividadesCom[[#This Row],[PERÍODO 4]],ActividadesCom[[#This Row],[PERÍODO 5]])</f>
        <v>20151</v>
      </c>
      <c r="I541" s="6" t="s">
        <v>363</v>
      </c>
      <c r="J541" s="5">
        <v>20151</v>
      </c>
      <c r="K541" s="5" t="s">
        <v>4265</v>
      </c>
      <c r="L541" s="5">
        <f>IF(ActividadesCom[[#This Row],[NIVEL 1]]&lt;&gt;0,VLOOKUP(ActividadesCom[[#This Row],[NIVEL 1]],Catálogo!A:B,2,FALSE),"")</f>
        <v>2</v>
      </c>
      <c r="M541" s="5">
        <v>1</v>
      </c>
      <c r="N541" s="6"/>
      <c r="O541" s="5"/>
      <c r="P541" s="5"/>
      <c r="Q541" s="5" t="str">
        <f>IF(ActividadesCom[[#This Row],[NIVEL 2]]&lt;&gt;0,VLOOKUP(ActividadesCom[[#This Row],[NIVEL 2]],Catálogo!A:B,2,FALSE),"")</f>
        <v/>
      </c>
      <c r="R541" s="5"/>
      <c r="S541" s="6"/>
      <c r="T541" s="5"/>
      <c r="U541" s="5"/>
      <c r="V541" s="5" t="str">
        <f>IF(ActividadesCom[[#This Row],[NIVEL 3]]&lt;&gt;0,VLOOKUP(ActividadesCom[[#This Row],[NIVEL 3]],Catálogo!A:B,2,FALSE),"")</f>
        <v/>
      </c>
      <c r="W541" s="5"/>
      <c r="X541" s="6"/>
      <c r="Y541" s="5"/>
      <c r="Z541" s="5"/>
      <c r="AA541" s="5" t="str">
        <f>IF(ActividadesCom[[#This Row],[NIVEL 4]]&lt;&gt;0,VLOOKUP(ActividadesCom[[#This Row],[NIVEL 4]],Catálogo!A:B,2,FALSE),"")</f>
        <v/>
      </c>
      <c r="AB541" s="5"/>
      <c r="AC541" s="6" t="s">
        <v>26</v>
      </c>
      <c r="AD541" s="5">
        <v>20143</v>
      </c>
      <c r="AE541" s="5" t="s">
        <v>4265</v>
      </c>
      <c r="AF541" s="5">
        <f>IF(ActividadesCom[[#This Row],[NIVEL 5]]&lt;&gt;0,VLOOKUP(ActividadesCom[[#This Row],[NIVEL 5]],Catálogo!A:B,2,FALSE),"")</f>
        <v>2</v>
      </c>
      <c r="AG541" s="5">
        <v>1</v>
      </c>
      <c r="AH541" s="2"/>
      <c r="AI541" s="2"/>
    </row>
    <row r="542" spans="1:35" ht="52" x14ac:dyDescent="0.2">
      <c r="A542" s="5" t="s">
        <v>4767</v>
      </c>
      <c r="B542" s="7">
        <v>14470182</v>
      </c>
      <c r="C542" s="10" t="s">
        <v>1837</v>
      </c>
      <c r="D542" s="7" t="s">
        <v>1245</v>
      </c>
      <c r="E542" s="5">
        <f>SUM(ActividadesCom[[#This Row],[CRÉD. 1]],ActividadesCom[[#This Row],[CRÉD. 2]],ActividadesCom[[#This Row],[CRÉD. 3]],ActividadesCom[[#This Row],[CRÉD. 4]],ActividadesCom[[#This Row],[CRÉD. 5]])</f>
        <v>7</v>
      </c>
      <c r="F54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42" s="5" t="str">
        <f>IF(ActividadesCom[[#This Row],[PROMEDIO]]="","",IF(ActividadesCom[[#This Row],[PROMEDIO]]&gt;=4,"EXCELENTE",IF(ActividadesCom[[#This Row],[PROMEDIO]]&gt;=3,"NOTABLE",IF(ActividadesCom[[#This Row],[PROMEDIO]]&gt;=2,"BUENO",IF(ActividadesCom[[#This Row],[PROMEDIO]]=1,"SUFICIENTE","")))))</f>
        <v>BUENO</v>
      </c>
      <c r="H542" s="5">
        <f>MAX(ActividadesCom[[#This Row],[PERÍODO 1]],ActividadesCom[[#This Row],[PERÍODO 2]],ActividadesCom[[#This Row],[PERÍODO 3]],ActividadesCom[[#This Row],[PERÍODO 4]],ActividadesCom[[#This Row],[PERÍODO 5]])</f>
        <v>20181</v>
      </c>
      <c r="I542" s="6" t="s">
        <v>111</v>
      </c>
      <c r="J542" s="5">
        <v>20153</v>
      </c>
      <c r="K542" s="5" t="s">
        <v>4265</v>
      </c>
      <c r="L542" s="5">
        <f>IF(ActividadesCom[[#This Row],[NIVEL 1]]&lt;&gt;0,VLOOKUP(ActividadesCom[[#This Row],[NIVEL 1]],Catálogo!A:B,2,FALSE),"")</f>
        <v>2</v>
      </c>
      <c r="M542" s="5">
        <v>1</v>
      </c>
      <c r="N542" s="6" t="s">
        <v>448</v>
      </c>
      <c r="O542" s="5">
        <v>20181</v>
      </c>
      <c r="P542" s="5" t="s">
        <v>4265</v>
      </c>
      <c r="Q542" s="5">
        <f>IF(ActividadesCom[[#This Row],[NIVEL 2]]&lt;&gt;0,VLOOKUP(ActividadesCom[[#This Row],[NIVEL 2]],Catálogo!A:B,2,FALSE),"")</f>
        <v>2</v>
      </c>
      <c r="R542" s="5">
        <v>2</v>
      </c>
      <c r="S542" s="6" t="s">
        <v>111</v>
      </c>
      <c r="T542" s="5">
        <v>20173</v>
      </c>
      <c r="U542" s="5" t="s">
        <v>4265</v>
      </c>
      <c r="V542" s="5">
        <f>IF(ActividadesCom[[#This Row],[NIVEL 3]]&lt;&gt;0,VLOOKUP(ActividadesCom[[#This Row],[NIVEL 3]],Catálogo!A:B,2,FALSE),"")</f>
        <v>2</v>
      </c>
      <c r="W542" s="5">
        <v>1</v>
      </c>
      <c r="X542" s="6" t="s">
        <v>111</v>
      </c>
      <c r="Y542" s="5">
        <v>20173</v>
      </c>
      <c r="Z542" s="5" t="s">
        <v>4265</v>
      </c>
      <c r="AA542" s="5">
        <f>IF(ActividadesCom[[#This Row],[NIVEL 4]]&lt;&gt;0,VLOOKUP(ActividadesCom[[#This Row],[NIVEL 4]],Catálogo!A:B,2,FALSE),"")</f>
        <v>2</v>
      </c>
      <c r="AB542" s="5">
        <v>1</v>
      </c>
      <c r="AC542" s="6" t="s">
        <v>27</v>
      </c>
      <c r="AD542" s="5">
        <v>20143</v>
      </c>
      <c r="AE542" s="5" t="s">
        <v>4265</v>
      </c>
      <c r="AF542" s="5">
        <f>IF(ActividadesCom[[#This Row],[NIVEL 5]]&lt;&gt;0,VLOOKUP(ActividadesCom[[#This Row],[NIVEL 5]],Catálogo!A:B,2,FALSE),"")</f>
        <v>2</v>
      </c>
      <c r="AG542" s="5">
        <v>2</v>
      </c>
      <c r="AH542" s="2"/>
      <c r="AI542" s="2"/>
    </row>
    <row r="543" spans="1:35" ht="52" x14ac:dyDescent="0.2">
      <c r="A543" s="5" t="s">
        <v>4767</v>
      </c>
      <c r="B543" s="7">
        <v>14470183</v>
      </c>
      <c r="C543" s="10" t="s">
        <v>1838</v>
      </c>
      <c r="D543" s="7" t="s">
        <v>1250</v>
      </c>
      <c r="E543" s="5">
        <f>SUM(ActividadesCom[[#This Row],[CRÉD. 1]],ActividadesCom[[#This Row],[CRÉD. 2]],ActividadesCom[[#This Row],[CRÉD. 3]],ActividadesCom[[#This Row],[CRÉD. 4]],ActividadesCom[[#This Row],[CRÉD. 5]])</f>
        <v>6</v>
      </c>
      <c r="F54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43" s="5" t="str">
        <f>IF(ActividadesCom[[#This Row],[PROMEDIO]]="","",IF(ActividadesCom[[#This Row],[PROMEDIO]]&gt;=4,"EXCELENTE",IF(ActividadesCom[[#This Row],[PROMEDIO]]&gt;=3,"NOTABLE",IF(ActividadesCom[[#This Row],[PROMEDIO]]&gt;=2,"BUENO",IF(ActividadesCom[[#This Row],[PROMEDIO]]=1,"SUFICIENTE","")))))</f>
        <v>BUENO</v>
      </c>
      <c r="H543" s="5">
        <f>MAX(ActividadesCom[[#This Row],[PERÍODO 1]],ActividadesCom[[#This Row],[PERÍODO 2]],ActividadesCom[[#This Row],[PERÍODO 3]],ActividadesCom[[#This Row],[PERÍODO 4]],ActividadesCom[[#This Row],[PERÍODO 5]])</f>
        <v>20173</v>
      </c>
      <c r="I543" s="6" t="s">
        <v>111</v>
      </c>
      <c r="J543" s="5">
        <v>20143</v>
      </c>
      <c r="K543" s="5" t="s">
        <v>4265</v>
      </c>
      <c r="L543" s="5">
        <f>IF(ActividadesCom[[#This Row],[NIVEL 1]]&lt;&gt;0,VLOOKUP(ActividadesCom[[#This Row],[NIVEL 1]],Catálogo!A:B,2,FALSE),"")</f>
        <v>2</v>
      </c>
      <c r="M543" s="5">
        <v>1</v>
      </c>
      <c r="N543" s="6" t="s">
        <v>111</v>
      </c>
      <c r="O543" s="5">
        <v>20151</v>
      </c>
      <c r="P543" s="5" t="s">
        <v>4265</v>
      </c>
      <c r="Q543" s="5">
        <f>IF(ActividadesCom[[#This Row],[NIVEL 2]]&lt;&gt;0,VLOOKUP(ActividadesCom[[#This Row],[NIVEL 2]],Catálogo!A:B,2,FALSE),"")</f>
        <v>2</v>
      </c>
      <c r="R543" s="5">
        <v>1</v>
      </c>
      <c r="S543" s="6" t="s">
        <v>111</v>
      </c>
      <c r="T543" s="5">
        <v>20173</v>
      </c>
      <c r="U543" s="5" t="s">
        <v>4265</v>
      </c>
      <c r="V543" s="5">
        <f>IF(ActividadesCom[[#This Row],[NIVEL 3]]&lt;&gt;0,VLOOKUP(ActividadesCom[[#This Row],[NIVEL 3]],Catálogo!A:B,2,FALSE),"")</f>
        <v>2</v>
      </c>
      <c r="W543" s="5">
        <v>1</v>
      </c>
      <c r="X543" s="6" t="s">
        <v>570</v>
      </c>
      <c r="Y543" s="5">
        <v>20171</v>
      </c>
      <c r="Z543" s="5" t="s">
        <v>4265</v>
      </c>
      <c r="AA543" s="5">
        <f>IF(ActividadesCom[[#This Row],[NIVEL 4]]&lt;&gt;0,VLOOKUP(ActividadesCom[[#This Row],[NIVEL 4]],Catálogo!A:B,2,FALSE),"")</f>
        <v>2</v>
      </c>
      <c r="AB543" s="5">
        <v>1</v>
      </c>
      <c r="AC543" s="6" t="s">
        <v>524</v>
      </c>
      <c r="AD543" s="5" t="s">
        <v>525</v>
      </c>
      <c r="AE543" s="5" t="s">
        <v>4265</v>
      </c>
      <c r="AF543" s="5">
        <f>IF(ActividadesCom[[#This Row],[NIVEL 5]]&lt;&gt;0,VLOOKUP(ActividadesCom[[#This Row],[NIVEL 5]],Catálogo!A:B,2,FALSE),"")</f>
        <v>2</v>
      </c>
      <c r="AG543" s="5">
        <v>2</v>
      </c>
      <c r="AH543" s="2"/>
      <c r="AI543" s="2"/>
    </row>
    <row r="544" spans="1:35" ht="156" x14ac:dyDescent="0.2">
      <c r="A544" s="5" t="s">
        <v>4768</v>
      </c>
      <c r="B544" s="7">
        <v>14470184</v>
      </c>
      <c r="C544" s="10" t="s">
        <v>1878</v>
      </c>
      <c r="D544" s="7" t="s">
        <v>1245</v>
      </c>
      <c r="E544" s="5">
        <f>SUM(ActividadesCom[[#This Row],[CRÉD. 1]],ActividadesCom[[#This Row],[CRÉD. 2]],ActividadesCom[[#This Row],[CRÉD. 3]],ActividadesCom[[#This Row],[CRÉD. 4]],ActividadesCom[[#This Row],[CRÉD. 5]])</f>
        <v>6</v>
      </c>
      <c r="F54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44" s="5" t="str">
        <f>IF(ActividadesCom[[#This Row],[PROMEDIO]]="","",IF(ActividadesCom[[#This Row],[PROMEDIO]]&gt;=4,"EXCELENTE",IF(ActividadesCom[[#This Row],[PROMEDIO]]&gt;=3,"NOTABLE",IF(ActividadesCom[[#This Row],[PROMEDIO]]&gt;=2,"BUENO",IF(ActividadesCom[[#This Row],[PROMEDIO]]=1,"SUFICIENTE","")))))</f>
        <v>BUENO</v>
      </c>
      <c r="H544" s="5">
        <f>MAX(ActividadesCom[[#This Row],[PERÍODO 1]],ActividadesCom[[#This Row],[PERÍODO 2]],ActividadesCom[[#This Row],[PERÍODO 3]],ActividadesCom[[#This Row],[PERÍODO 4]],ActividadesCom[[#This Row],[PERÍODO 5]])</f>
        <v>20151</v>
      </c>
      <c r="I544" s="6" t="s">
        <v>361</v>
      </c>
      <c r="J544" s="5">
        <v>20151</v>
      </c>
      <c r="K544" s="5" t="s">
        <v>4265</v>
      </c>
      <c r="L544" s="5">
        <f>IF(ActividadesCom[[#This Row],[NIVEL 1]]&lt;&gt;0,VLOOKUP(ActividadesCom[[#This Row],[NIVEL 1]],Catálogo!A:B,2,FALSE),"")</f>
        <v>2</v>
      </c>
      <c r="M544" s="5">
        <v>1</v>
      </c>
      <c r="N544" s="6" t="s">
        <v>363</v>
      </c>
      <c r="O544" s="5">
        <v>20151</v>
      </c>
      <c r="P544" s="5" t="s">
        <v>4265</v>
      </c>
      <c r="Q544" s="5">
        <f>IF(ActividadesCom[[#This Row],[NIVEL 2]]&lt;&gt;0,VLOOKUP(ActividadesCom[[#This Row],[NIVEL 2]],Catálogo!A:B,2,FALSE),"")</f>
        <v>2</v>
      </c>
      <c r="R544" s="5">
        <v>1</v>
      </c>
      <c r="S544" s="6" t="s">
        <v>9</v>
      </c>
      <c r="T544" s="5">
        <v>20143</v>
      </c>
      <c r="U544" s="5" t="s">
        <v>4265</v>
      </c>
      <c r="V544" s="5">
        <f>IF(ActividadesCom[[#This Row],[NIVEL 3]]&lt;&gt;0,VLOOKUP(ActividadesCom[[#This Row],[NIVEL 3]],Catálogo!A:B,2,FALSE),"")</f>
        <v>2</v>
      </c>
      <c r="W544" s="5">
        <v>1</v>
      </c>
      <c r="X544" s="6" t="s">
        <v>478</v>
      </c>
      <c r="Y544" s="5" t="s">
        <v>457</v>
      </c>
      <c r="Z544" s="5" t="s">
        <v>4265</v>
      </c>
      <c r="AA544" s="5">
        <f>IF(ActividadesCom[[#This Row],[NIVEL 4]]&lt;&gt;0,VLOOKUP(ActividadesCom[[#This Row],[NIVEL 4]],Catálogo!A:B,2,FALSE),"")</f>
        <v>2</v>
      </c>
      <c r="AB544" s="5">
        <v>2</v>
      </c>
      <c r="AC544" s="6" t="s">
        <v>5</v>
      </c>
      <c r="AD544" s="5">
        <v>20141</v>
      </c>
      <c r="AE544" s="5" t="s">
        <v>4265</v>
      </c>
      <c r="AF544" s="5">
        <f>IF(ActividadesCom[[#This Row],[NIVEL 5]]&lt;&gt;0,VLOOKUP(ActividadesCom[[#This Row],[NIVEL 5]],Catálogo!A:B,2,FALSE),"")</f>
        <v>2</v>
      </c>
      <c r="AG544" s="5">
        <v>1</v>
      </c>
      <c r="AH544" s="2"/>
      <c r="AI544" s="2"/>
    </row>
    <row r="545" spans="1:35" ht="130" x14ac:dyDescent="0.2">
      <c r="A545" s="5" t="s">
        <v>4765</v>
      </c>
      <c r="B545" s="7">
        <v>14470185</v>
      </c>
      <c r="C545" s="10" t="s">
        <v>1764</v>
      </c>
      <c r="D545" s="7" t="s">
        <v>1250</v>
      </c>
      <c r="E545" s="5">
        <f>SUM(ActividadesCom[[#This Row],[CRÉD. 1]],ActividadesCom[[#This Row],[CRÉD. 2]],ActividadesCom[[#This Row],[CRÉD. 3]],ActividadesCom[[#This Row],[CRÉD. 4]],ActividadesCom[[#This Row],[CRÉD. 5]])</f>
        <v>5</v>
      </c>
      <c r="F54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45" s="5" t="str">
        <f>IF(ActividadesCom[[#This Row],[PROMEDIO]]="","",IF(ActividadesCom[[#This Row],[PROMEDIO]]&gt;=4,"EXCELENTE",IF(ActividadesCom[[#This Row],[PROMEDIO]]&gt;=3,"NOTABLE",IF(ActividadesCom[[#This Row],[PROMEDIO]]&gt;=2,"BUENO",IF(ActividadesCom[[#This Row],[PROMEDIO]]=1,"SUFICIENTE","")))))</f>
        <v>BUENO</v>
      </c>
      <c r="H545" s="5">
        <f>MAX(ActividadesCom[[#This Row],[PERÍODO 1]],ActividadesCom[[#This Row],[PERÍODO 2]],ActividadesCom[[#This Row],[PERÍODO 3]],ActividadesCom[[#This Row],[PERÍODO 4]],ActividadesCom[[#This Row],[PERÍODO 5]])</f>
        <v>20163</v>
      </c>
      <c r="I545" s="6" t="s">
        <v>366</v>
      </c>
      <c r="J545" s="5">
        <v>20161</v>
      </c>
      <c r="K545" s="5" t="s">
        <v>4265</v>
      </c>
      <c r="L545" s="5">
        <f>IF(ActividadesCom[[#This Row],[NIVEL 1]]&lt;&gt;0,VLOOKUP(ActividadesCom[[#This Row],[NIVEL 1]],Catálogo!A:B,2,FALSE),"")</f>
        <v>2</v>
      </c>
      <c r="M545" s="5">
        <v>1</v>
      </c>
      <c r="N545" s="6" t="s">
        <v>397</v>
      </c>
      <c r="O545" s="5">
        <v>20161</v>
      </c>
      <c r="P545" s="5" t="s">
        <v>4265</v>
      </c>
      <c r="Q545" s="5">
        <f>IF(ActividadesCom[[#This Row],[NIVEL 2]]&lt;&gt;0,VLOOKUP(ActividadesCom[[#This Row],[NIVEL 2]],Catálogo!A:B,2,FALSE),"")</f>
        <v>2</v>
      </c>
      <c r="R545" s="5">
        <v>1</v>
      </c>
      <c r="S545" s="6" t="s">
        <v>400</v>
      </c>
      <c r="T545" s="5">
        <v>20163</v>
      </c>
      <c r="U545" s="5" t="s">
        <v>4265</v>
      </c>
      <c r="V545" s="5">
        <f>IF(ActividadesCom[[#This Row],[NIVEL 3]]&lt;&gt;0,VLOOKUP(ActividadesCom[[#This Row],[NIVEL 3]],Catálogo!A:B,2,FALSE),"")</f>
        <v>2</v>
      </c>
      <c r="W545" s="5">
        <v>1</v>
      </c>
      <c r="X545" s="6" t="s">
        <v>401</v>
      </c>
      <c r="Y545" s="5">
        <v>20163</v>
      </c>
      <c r="Z545" s="5" t="s">
        <v>4265</v>
      </c>
      <c r="AA545" s="5">
        <f>IF(ActividadesCom[[#This Row],[NIVEL 4]]&lt;&gt;0,VLOOKUP(ActividadesCom[[#This Row],[NIVEL 4]],Catálogo!A:B,2,FALSE),"")</f>
        <v>2</v>
      </c>
      <c r="AB545" s="5">
        <v>1</v>
      </c>
      <c r="AC545" s="6" t="s">
        <v>28</v>
      </c>
      <c r="AD545" s="5">
        <v>20143</v>
      </c>
      <c r="AE545" s="5" t="s">
        <v>4265</v>
      </c>
      <c r="AF545" s="5">
        <f>IF(ActividadesCom[[#This Row],[NIVEL 5]]&lt;&gt;0,VLOOKUP(ActividadesCom[[#This Row],[NIVEL 5]],Catálogo!A:B,2,FALSE),"")</f>
        <v>2</v>
      </c>
      <c r="AG545" s="5">
        <v>1</v>
      </c>
      <c r="AH545" s="2"/>
      <c r="AI545" s="2"/>
    </row>
    <row r="546" spans="1:35" ht="156" x14ac:dyDescent="0.2">
      <c r="A546" s="5" t="s">
        <v>4765</v>
      </c>
      <c r="B546" s="7">
        <v>14470187</v>
      </c>
      <c r="C546" s="10" t="s">
        <v>1765</v>
      </c>
      <c r="D546" s="7" t="s">
        <v>1245</v>
      </c>
      <c r="E546" s="5">
        <f>SUM(ActividadesCom[[#This Row],[CRÉD. 1]],ActividadesCom[[#This Row],[CRÉD. 2]],ActividadesCom[[#This Row],[CRÉD. 3]],ActividadesCom[[#This Row],[CRÉD. 4]],ActividadesCom[[#This Row],[CRÉD. 5]])</f>
        <v>5</v>
      </c>
      <c r="F54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546" s="5" t="str">
        <f>IF(ActividadesCom[[#This Row],[PROMEDIO]]="","",IF(ActividadesCom[[#This Row],[PROMEDIO]]&gt;=4,"EXCELENTE",IF(ActividadesCom[[#This Row],[PROMEDIO]]&gt;=3,"NOTABLE",IF(ActividadesCom[[#This Row],[PROMEDIO]]&gt;=2,"BUENO",IF(ActividadesCom[[#This Row],[PROMEDIO]]=1,"SUFICIENTE","")))))</f>
        <v>NOTABLE</v>
      </c>
      <c r="H546" s="5">
        <f>MAX(ActividadesCom[[#This Row],[PERÍODO 1]],ActividadesCom[[#This Row],[PERÍODO 2]],ActividadesCom[[#This Row],[PERÍODO 3]],ActividadesCom[[#This Row],[PERÍODO 4]],ActividadesCom[[#This Row],[PERÍODO 5]])</f>
        <v>20203</v>
      </c>
      <c r="I546" s="6" t="s">
        <v>1218</v>
      </c>
      <c r="J546" s="5">
        <v>20161</v>
      </c>
      <c r="K546" s="5" t="s">
        <v>4265</v>
      </c>
      <c r="L546" s="5">
        <f>IF(ActividadesCom[[#This Row],[NIVEL 1]]&lt;&gt;0,VLOOKUP(ActividadesCom[[#This Row],[NIVEL 1]],Catálogo!A:B,2,FALSE),"")</f>
        <v>2</v>
      </c>
      <c r="M546" s="5">
        <v>1</v>
      </c>
      <c r="N546" s="6" t="s">
        <v>4358</v>
      </c>
      <c r="O546" s="5">
        <v>20183</v>
      </c>
      <c r="P546" s="5" t="s">
        <v>4265</v>
      </c>
      <c r="Q546" s="5">
        <f>IF(ActividadesCom[[#This Row],[NIVEL 2]]&lt;&gt;0,VLOOKUP(ActividadesCom[[#This Row],[NIVEL 2]],Catálogo!A:B,2,FALSE),"")</f>
        <v>2</v>
      </c>
      <c r="R546" s="5">
        <v>1</v>
      </c>
      <c r="S546" s="6" t="s">
        <v>4407</v>
      </c>
      <c r="T546" s="5">
        <v>20203</v>
      </c>
      <c r="U546" s="5" t="s">
        <v>4263</v>
      </c>
      <c r="V546" s="5">
        <f>IF(ActividadesCom[[#This Row],[NIVEL 3]]&lt;&gt;0,VLOOKUP(ActividadesCom[[#This Row],[NIVEL 3]],Catálogo!A:B,2,FALSE),"")</f>
        <v>4</v>
      </c>
      <c r="W546" s="5">
        <v>1</v>
      </c>
      <c r="X546" s="6" t="s">
        <v>455</v>
      </c>
      <c r="Y546" s="5">
        <v>20153</v>
      </c>
      <c r="Z546" s="5" t="s">
        <v>4264</v>
      </c>
      <c r="AA546" s="5">
        <f>IF(ActividadesCom[[#This Row],[NIVEL 4]]&lt;&gt;0,VLOOKUP(ActividadesCom[[#This Row],[NIVEL 4]],Catálogo!A:B,2,FALSE),"")</f>
        <v>3</v>
      </c>
      <c r="AB546" s="5">
        <v>1</v>
      </c>
      <c r="AC546" s="6" t="s">
        <v>28</v>
      </c>
      <c r="AD546" s="5">
        <v>20143</v>
      </c>
      <c r="AE546" s="5" t="s">
        <v>4265</v>
      </c>
      <c r="AF546" s="5">
        <f>IF(ActividadesCom[[#This Row],[NIVEL 5]]&lt;&gt;0,VLOOKUP(ActividadesCom[[#This Row],[NIVEL 5]],Catálogo!A:B,2,FALSE),"")</f>
        <v>2</v>
      </c>
      <c r="AG546" s="5">
        <v>1</v>
      </c>
      <c r="AH546" s="2"/>
      <c r="AI546" s="2"/>
    </row>
    <row r="547" spans="1:35" ht="156" x14ac:dyDescent="0.2">
      <c r="A547" s="5" t="s">
        <v>4768</v>
      </c>
      <c r="B547" s="7">
        <v>14470188</v>
      </c>
      <c r="C547" s="10" t="s">
        <v>1879</v>
      </c>
      <c r="D547" s="7" t="s">
        <v>1245</v>
      </c>
      <c r="E547" s="5">
        <f>SUM(ActividadesCom[[#This Row],[CRÉD. 1]],ActividadesCom[[#This Row],[CRÉD. 2]],ActividadesCom[[#This Row],[CRÉD. 3]],ActividadesCom[[#This Row],[CRÉD. 4]],ActividadesCom[[#This Row],[CRÉD. 5]])</f>
        <v>5</v>
      </c>
      <c r="F54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47" s="5" t="str">
        <f>IF(ActividadesCom[[#This Row],[PROMEDIO]]="","",IF(ActividadesCom[[#This Row],[PROMEDIO]]&gt;=4,"EXCELENTE",IF(ActividadesCom[[#This Row],[PROMEDIO]]&gt;=3,"NOTABLE",IF(ActividadesCom[[#This Row],[PROMEDIO]]&gt;=2,"BUENO",IF(ActividadesCom[[#This Row],[PROMEDIO]]=1,"SUFICIENTE","")))))</f>
        <v>BUENO</v>
      </c>
      <c r="H547" s="5">
        <f>MAX(ActividadesCom[[#This Row],[PERÍODO 1]],ActividadesCom[[#This Row],[PERÍODO 2]],ActividadesCom[[#This Row],[PERÍODO 3]],ActividadesCom[[#This Row],[PERÍODO 4]],ActividadesCom[[#This Row],[PERÍODO 5]])</f>
        <v>20151</v>
      </c>
      <c r="I547" s="6" t="s">
        <v>360</v>
      </c>
      <c r="J547" s="5">
        <v>20151</v>
      </c>
      <c r="K547" s="5" t="s">
        <v>4265</v>
      </c>
      <c r="L547" s="5">
        <f>IF(ActividadesCom[[#This Row],[NIVEL 1]]&lt;&gt;0,VLOOKUP(ActividadesCom[[#This Row],[NIVEL 1]],Catálogo!A:B,2,FALSE),"")</f>
        <v>2</v>
      </c>
      <c r="M547" s="5">
        <v>1</v>
      </c>
      <c r="N547" s="6" t="s">
        <v>363</v>
      </c>
      <c r="O547" s="5">
        <v>20151</v>
      </c>
      <c r="P547" s="5" t="s">
        <v>4265</v>
      </c>
      <c r="Q547" s="5">
        <f>IF(ActividadesCom[[#This Row],[NIVEL 2]]&lt;&gt;0,VLOOKUP(ActividadesCom[[#This Row],[NIVEL 2]],Catálogo!A:B,2,FALSE),"")</f>
        <v>2</v>
      </c>
      <c r="R547" s="5">
        <v>1</v>
      </c>
      <c r="S547" s="6" t="s">
        <v>9</v>
      </c>
      <c r="T547" s="5">
        <v>20143</v>
      </c>
      <c r="U547" s="5" t="s">
        <v>4265</v>
      </c>
      <c r="V547" s="5">
        <f>IF(ActividadesCom[[#This Row],[NIVEL 3]]&lt;&gt;0,VLOOKUP(ActividadesCom[[#This Row],[NIVEL 3]],Catálogo!A:B,2,FALSE),"")</f>
        <v>2</v>
      </c>
      <c r="W547" s="5">
        <v>1</v>
      </c>
      <c r="X547" s="6" t="s">
        <v>526</v>
      </c>
      <c r="Y547" s="5">
        <v>20151</v>
      </c>
      <c r="Z547" s="5" t="s">
        <v>4265</v>
      </c>
      <c r="AA547" s="5">
        <f>IF(ActividadesCom[[#This Row],[NIVEL 4]]&lt;&gt;0,VLOOKUP(ActividadesCom[[#This Row],[NIVEL 4]],Catálogo!A:B,2,FALSE),"")</f>
        <v>2</v>
      </c>
      <c r="AB547" s="5">
        <v>1</v>
      </c>
      <c r="AC547" s="6" t="s">
        <v>99</v>
      </c>
      <c r="AD547" s="5">
        <v>20143</v>
      </c>
      <c r="AE547" s="5" t="s">
        <v>4265</v>
      </c>
      <c r="AF547" s="5">
        <f>IF(ActividadesCom[[#This Row],[NIVEL 5]]&lt;&gt;0,VLOOKUP(ActividadesCom[[#This Row],[NIVEL 5]],Catálogo!A:B,2,FALSE),"")</f>
        <v>2</v>
      </c>
      <c r="AG547" s="5">
        <v>1</v>
      </c>
      <c r="AH547" s="2"/>
      <c r="AI547" s="2"/>
    </row>
    <row r="548" spans="1:35" ht="104" x14ac:dyDescent="0.2">
      <c r="A548" s="5" t="s">
        <v>4765</v>
      </c>
      <c r="B548" s="7">
        <v>14470189</v>
      </c>
      <c r="C548" s="10" t="s">
        <v>1766</v>
      </c>
      <c r="D548" s="7" t="s">
        <v>1250</v>
      </c>
      <c r="E548" s="5">
        <f>SUM(ActividadesCom[[#This Row],[CRÉD. 1]],ActividadesCom[[#This Row],[CRÉD. 2]],ActividadesCom[[#This Row],[CRÉD. 3]],ActividadesCom[[#This Row],[CRÉD. 4]],ActividadesCom[[#This Row],[CRÉD. 5]])</f>
        <v>6</v>
      </c>
      <c r="F54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48" s="5" t="str">
        <f>IF(ActividadesCom[[#This Row],[PROMEDIO]]="","",IF(ActividadesCom[[#This Row],[PROMEDIO]]&gt;=4,"EXCELENTE",IF(ActividadesCom[[#This Row],[PROMEDIO]]&gt;=3,"NOTABLE",IF(ActividadesCom[[#This Row],[PROMEDIO]]&gt;=2,"BUENO",IF(ActividadesCom[[#This Row],[PROMEDIO]]=1,"SUFICIENTE","")))))</f>
        <v>BUENO</v>
      </c>
      <c r="H548" s="5">
        <f>MAX(ActividadesCom[[#This Row],[PERÍODO 1]],ActividadesCom[[#This Row],[PERÍODO 2]],ActividadesCom[[#This Row],[PERÍODO 3]],ActividadesCom[[#This Row],[PERÍODO 4]],ActividadesCom[[#This Row],[PERÍODO 5]])</f>
        <v>20173</v>
      </c>
      <c r="I548" s="6" t="s">
        <v>813</v>
      </c>
      <c r="J548" s="5">
        <v>20163</v>
      </c>
      <c r="K548" s="5" t="s">
        <v>4265</v>
      </c>
      <c r="L548" s="5">
        <f>IF(ActividadesCom[[#This Row],[NIVEL 1]]&lt;&gt;0,VLOOKUP(ActividadesCom[[#This Row],[NIVEL 1]],Catálogo!A:B,2,FALSE),"")</f>
        <v>2</v>
      </c>
      <c r="M548" s="5">
        <v>1</v>
      </c>
      <c r="N548" s="6" t="s">
        <v>814</v>
      </c>
      <c r="O548" s="5">
        <v>20161</v>
      </c>
      <c r="P548" s="5" t="s">
        <v>4265</v>
      </c>
      <c r="Q548" s="5">
        <f>IF(ActividadesCom[[#This Row],[NIVEL 2]]&lt;&gt;0,VLOOKUP(ActividadesCom[[#This Row],[NIVEL 2]],Catálogo!A:B,2,FALSE),"")</f>
        <v>2</v>
      </c>
      <c r="R548" s="5">
        <v>1</v>
      </c>
      <c r="S548" s="6" t="s">
        <v>695</v>
      </c>
      <c r="T548" s="5">
        <v>20173</v>
      </c>
      <c r="U548" s="5" t="s">
        <v>4265</v>
      </c>
      <c r="V548" s="5">
        <f>IF(ActividadesCom[[#This Row],[NIVEL 3]]&lt;&gt;0,VLOOKUP(ActividadesCom[[#This Row],[NIVEL 3]],Catálogo!A:B,2,FALSE),"")</f>
        <v>2</v>
      </c>
      <c r="W548" s="5">
        <v>1</v>
      </c>
      <c r="X548" s="6" t="s">
        <v>782</v>
      </c>
      <c r="Y548" s="5" t="s">
        <v>457</v>
      </c>
      <c r="Z548" s="5" t="s">
        <v>4265</v>
      </c>
      <c r="AA548" s="5">
        <f>IF(ActividadesCom[[#This Row],[NIVEL 4]]&lt;&gt;0,VLOOKUP(ActividadesCom[[#This Row],[NIVEL 4]],Catálogo!A:B,2,FALSE),"")</f>
        <v>2</v>
      </c>
      <c r="AB548" s="5">
        <v>2</v>
      </c>
      <c r="AC548" s="6" t="s">
        <v>26</v>
      </c>
      <c r="AD548" s="5">
        <v>20143</v>
      </c>
      <c r="AE548" s="5" t="s">
        <v>4265</v>
      </c>
      <c r="AF548" s="5">
        <f>IF(ActividadesCom[[#This Row],[NIVEL 5]]&lt;&gt;0,VLOOKUP(ActividadesCom[[#This Row],[NIVEL 5]],Catálogo!A:B,2,FALSE),"")</f>
        <v>2</v>
      </c>
      <c r="AG548" s="5">
        <v>1</v>
      </c>
      <c r="AH548" s="2"/>
      <c r="AI548" s="2"/>
    </row>
    <row r="549" spans="1:35" x14ac:dyDescent="0.2">
      <c r="A549" s="5" t="s">
        <v>4765</v>
      </c>
      <c r="B549" s="7">
        <v>14470190</v>
      </c>
      <c r="C549" s="10" t="s">
        <v>1767</v>
      </c>
      <c r="D549" s="7" t="s">
        <v>1250</v>
      </c>
      <c r="E549" s="5">
        <f>SUM(ActividadesCom[[#This Row],[CRÉD. 1]],ActividadesCom[[#This Row],[CRÉD. 2]],ActividadesCom[[#This Row],[CRÉD. 3]],ActividadesCom[[#This Row],[CRÉD. 4]],ActividadesCom[[#This Row],[CRÉD. 5]])</f>
        <v>0</v>
      </c>
      <c r="F5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49" s="5" t="str">
        <f>IF(ActividadesCom[[#This Row],[PROMEDIO]]="","",IF(ActividadesCom[[#This Row],[PROMEDIO]]&gt;=4,"EXCELENTE",IF(ActividadesCom[[#This Row],[PROMEDIO]]&gt;=3,"NOTABLE",IF(ActividadesCom[[#This Row],[PROMEDIO]]&gt;=2,"BUENO",IF(ActividadesCom[[#This Row],[PROMEDIO]]=1,"SUFICIENTE","")))))</f>
        <v/>
      </c>
      <c r="H549" s="5">
        <f>MAX(ActividadesCom[[#This Row],[PERÍODO 1]],ActividadesCom[[#This Row],[PERÍODO 2]],ActividadesCom[[#This Row],[PERÍODO 3]],ActividadesCom[[#This Row],[PERÍODO 4]],ActividadesCom[[#This Row],[PERÍODO 5]])</f>
        <v>0</v>
      </c>
      <c r="I549" s="6"/>
      <c r="J549" s="5"/>
      <c r="K549" s="5"/>
      <c r="L549" s="5" t="str">
        <f>IF(ActividadesCom[[#This Row],[NIVEL 1]]&lt;&gt;0,VLOOKUP(ActividadesCom[[#This Row],[NIVEL 1]],Catálogo!A:B,2,FALSE),"")</f>
        <v/>
      </c>
      <c r="M549" s="5"/>
      <c r="N549" s="6"/>
      <c r="O549" s="5"/>
      <c r="P549" s="5"/>
      <c r="Q549" s="5" t="str">
        <f>IF(ActividadesCom[[#This Row],[NIVEL 2]]&lt;&gt;0,VLOOKUP(ActividadesCom[[#This Row],[NIVEL 2]],Catálogo!A:B,2,FALSE),"")</f>
        <v/>
      </c>
      <c r="R549" s="5"/>
      <c r="S549" s="6"/>
      <c r="T549" s="5"/>
      <c r="U549" s="5"/>
      <c r="V549" s="5" t="str">
        <f>IF(ActividadesCom[[#This Row],[NIVEL 3]]&lt;&gt;0,VLOOKUP(ActividadesCom[[#This Row],[NIVEL 3]],Catálogo!A:B,2,FALSE),"")</f>
        <v/>
      </c>
      <c r="W549" s="5"/>
      <c r="X549" s="6"/>
      <c r="Y549" s="5"/>
      <c r="Z549" s="5"/>
      <c r="AA549" s="5" t="str">
        <f>IF(ActividadesCom[[#This Row],[NIVEL 4]]&lt;&gt;0,VLOOKUP(ActividadesCom[[#This Row],[NIVEL 4]],Catálogo!A:B,2,FALSE),"")</f>
        <v/>
      </c>
      <c r="AB549" s="5"/>
      <c r="AC549" s="6"/>
      <c r="AD549" s="5"/>
      <c r="AE549" s="5"/>
      <c r="AF549" s="5" t="str">
        <f>IF(ActividadesCom[[#This Row],[NIVEL 5]]&lt;&gt;0,VLOOKUP(ActividadesCom[[#This Row],[NIVEL 5]],Catálogo!A:B,2,FALSE),"")</f>
        <v/>
      </c>
      <c r="AG549" s="5"/>
      <c r="AH549" s="2"/>
      <c r="AI549" s="2"/>
    </row>
    <row r="550" spans="1:35" ht="182" x14ac:dyDescent="0.2">
      <c r="A550" s="5" t="s">
        <v>4765</v>
      </c>
      <c r="B550" s="7">
        <v>14470191</v>
      </c>
      <c r="C550" s="10" t="s">
        <v>1768</v>
      </c>
      <c r="D550" s="7" t="s">
        <v>1245</v>
      </c>
      <c r="E550" s="5">
        <f>SUM(ActividadesCom[[#This Row],[CRÉD. 1]],ActividadesCom[[#This Row],[CRÉD. 2]],ActividadesCom[[#This Row],[CRÉD. 3]],ActividadesCom[[#This Row],[CRÉD. 4]],ActividadesCom[[#This Row],[CRÉD. 5]])</f>
        <v>6</v>
      </c>
      <c r="F55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50" s="5" t="str">
        <f>IF(ActividadesCom[[#This Row],[PROMEDIO]]="","",IF(ActividadesCom[[#This Row],[PROMEDIO]]&gt;=4,"EXCELENTE",IF(ActividadesCom[[#This Row],[PROMEDIO]]&gt;=3,"NOTABLE",IF(ActividadesCom[[#This Row],[PROMEDIO]]&gt;=2,"BUENO",IF(ActividadesCom[[#This Row],[PROMEDIO]]=1,"SUFICIENTE","")))))</f>
        <v>BUENO</v>
      </c>
      <c r="H550" s="5">
        <f>MAX(ActividadesCom[[#This Row],[PERÍODO 1]],ActividadesCom[[#This Row],[PERÍODO 2]],ActividadesCom[[#This Row],[PERÍODO 3]],ActividadesCom[[#This Row],[PERÍODO 4]],ActividadesCom[[#This Row],[PERÍODO 5]])</f>
        <v>20173</v>
      </c>
      <c r="I550" s="6" t="s">
        <v>636</v>
      </c>
      <c r="J550" s="5">
        <v>20173</v>
      </c>
      <c r="K550" s="5" t="s">
        <v>4265</v>
      </c>
      <c r="L550" s="5">
        <f>IF(ActividadesCom[[#This Row],[NIVEL 1]]&lt;&gt;0,VLOOKUP(ActividadesCom[[#This Row],[NIVEL 1]],Catálogo!A:B,2,FALSE),"")</f>
        <v>2</v>
      </c>
      <c r="M550" s="5">
        <v>1</v>
      </c>
      <c r="N550" s="6" t="s">
        <v>637</v>
      </c>
      <c r="O550" s="5">
        <v>20161</v>
      </c>
      <c r="P550" s="5" t="s">
        <v>4265</v>
      </c>
      <c r="Q550" s="5">
        <f>IF(ActividadesCom[[#This Row],[NIVEL 2]]&lt;&gt;0,VLOOKUP(ActividadesCom[[#This Row],[NIVEL 2]],Catálogo!A:B,2,FALSE),"")</f>
        <v>2</v>
      </c>
      <c r="R550" s="5">
        <v>1</v>
      </c>
      <c r="S550" s="6" t="s">
        <v>638</v>
      </c>
      <c r="T550" s="5">
        <v>20163</v>
      </c>
      <c r="U550" s="5" t="s">
        <v>4265</v>
      </c>
      <c r="V550" s="5">
        <f>IF(ActividadesCom[[#This Row],[NIVEL 3]]&lt;&gt;0,VLOOKUP(ActividadesCom[[#This Row],[NIVEL 3]],Catálogo!A:B,2,FALSE),"")</f>
        <v>2</v>
      </c>
      <c r="W550" s="5">
        <v>1</v>
      </c>
      <c r="X550" s="6" t="s">
        <v>639</v>
      </c>
      <c r="Y550" s="5" t="s">
        <v>457</v>
      </c>
      <c r="Z550" s="5" t="s">
        <v>4265</v>
      </c>
      <c r="AA550" s="5">
        <f>IF(ActividadesCom[[#This Row],[NIVEL 4]]&lt;&gt;0,VLOOKUP(ActividadesCom[[#This Row],[NIVEL 4]],Catálogo!A:B,2,FALSE),"")</f>
        <v>2</v>
      </c>
      <c r="AB550" s="5">
        <v>2</v>
      </c>
      <c r="AC550" s="6" t="s">
        <v>28</v>
      </c>
      <c r="AD550" s="5">
        <v>20143</v>
      </c>
      <c r="AE550" s="5" t="s">
        <v>4265</v>
      </c>
      <c r="AF550" s="5">
        <f>IF(ActividadesCom[[#This Row],[NIVEL 5]]&lt;&gt;0,VLOOKUP(ActividadesCom[[#This Row],[NIVEL 5]],Catálogo!A:B,2,FALSE),"")</f>
        <v>2</v>
      </c>
      <c r="AG550" s="5">
        <v>1</v>
      </c>
      <c r="AH550" s="2"/>
      <c r="AI550" s="2"/>
    </row>
    <row r="551" spans="1:35" ht="130" x14ac:dyDescent="0.2">
      <c r="A551" s="5" t="s">
        <v>4765</v>
      </c>
      <c r="B551" s="7">
        <v>14470192</v>
      </c>
      <c r="C551" s="10" t="s">
        <v>1769</v>
      </c>
      <c r="D551" s="7" t="s">
        <v>1250</v>
      </c>
      <c r="E551" s="5">
        <f>SUM(ActividadesCom[[#This Row],[CRÉD. 1]],ActividadesCom[[#This Row],[CRÉD. 2]],ActividadesCom[[#This Row],[CRÉD. 3]],ActividadesCom[[#This Row],[CRÉD. 4]],ActividadesCom[[#This Row],[CRÉD. 5]])</f>
        <v>6</v>
      </c>
      <c r="F55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51" s="5" t="str">
        <f>IF(ActividadesCom[[#This Row],[PROMEDIO]]="","",IF(ActividadesCom[[#This Row],[PROMEDIO]]&gt;=4,"EXCELENTE",IF(ActividadesCom[[#This Row],[PROMEDIO]]&gt;=3,"NOTABLE",IF(ActividadesCom[[#This Row],[PROMEDIO]]&gt;=2,"BUENO",IF(ActividadesCom[[#This Row],[PROMEDIO]]=1,"SUFICIENTE","")))))</f>
        <v>BUENO</v>
      </c>
      <c r="H551" s="5">
        <f>MAX(ActividadesCom[[#This Row],[PERÍODO 1]],ActividadesCom[[#This Row],[PERÍODO 2]],ActividadesCom[[#This Row],[PERÍODO 3]],ActividadesCom[[#This Row],[PERÍODO 4]],ActividadesCom[[#This Row],[PERÍODO 5]])</f>
        <v>20163</v>
      </c>
      <c r="I551" s="6" t="s">
        <v>507</v>
      </c>
      <c r="J551" s="5">
        <v>20163</v>
      </c>
      <c r="K551" s="5" t="s">
        <v>4265</v>
      </c>
      <c r="L551" s="5">
        <f>IF(ActividadesCom[[#This Row],[NIVEL 1]]&lt;&gt;0,VLOOKUP(ActividadesCom[[#This Row],[NIVEL 1]],Catálogo!A:B,2,FALSE),"")</f>
        <v>2</v>
      </c>
      <c r="M551" s="5">
        <v>1</v>
      </c>
      <c r="N551" s="6" t="s">
        <v>387</v>
      </c>
      <c r="O551" s="5">
        <v>20161</v>
      </c>
      <c r="P551" s="5" t="s">
        <v>4265</v>
      </c>
      <c r="Q551" s="5">
        <f>IF(ActividadesCom[[#This Row],[NIVEL 2]]&lt;&gt;0,VLOOKUP(ActividadesCom[[#This Row],[NIVEL 2]],Catálogo!A:B,2,FALSE),"")</f>
        <v>2</v>
      </c>
      <c r="R551" s="5">
        <v>1</v>
      </c>
      <c r="S551" s="6" t="s">
        <v>400</v>
      </c>
      <c r="T551" s="5">
        <v>20163</v>
      </c>
      <c r="U551" s="5" t="s">
        <v>4265</v>
      </c>
      <c r="V551" s="5">
        <f>IF(ActividadesCom[[#This Row],[NIVEL 3]]&lt;&gt;0,VLOOKUP(ActividadesCom[[#This Row],[NIVEL 3]],Catálogo!A:B,2,FALSE),"")</f>
        <v>2</v>
      </c>
      <c r="W551" s="5">
        <v>1</v>
      </c>
      <c r="X551" s="6" t="s">
        <v>472</v>
      </c>
      <c r="Y551" s="5" t="s">
        <v>457</v>
      </c>
      <c r="Z551" s="5" t="s">
        <v>4265</v>
      </c>
      <c r="AA551" s="5">
        <f>IF(ActividadesCom[[#This Row],[NIVEL 4]]&lt;&gt;0,VLOOKUP(ActividadesCom[[#This Row],[NIVEL 4]],Catálogo!A:B,2,FALSE),"")</f>
        <v>2</v>
      </c>
      <c r="AB551" s="5">
        <v>2</v>
      </c>
      <c r="AC551" s="6" t="s">
        <v>26</v>
      </c>
      <c r="AD551" s="5">
        <v>20143</v>
      </c>
      <c r="AE551" s="5" t="s">
        <v>4265</v>
      </c>
      <c r="AF551" s="5">
        <f>IF(ActividadesCom[[#This Row],[NIVEL 5]]&lt;&gt;0,VLOOKUP(ActividadesCom[[#This Row],[NIVEL 5]],Catálogo!A:B,2,FALSE),"")</f>
        <v>2</v>
      </c>
      <c r="AG551" s="5">
        <v>1</v>
      </c>
      <c r="AH551" s="2"/>
      <c r="AI551" s="2"/>
    </row>
    <row r="552" spans="1:35" ht="169" x14ac:dyDescent="0.2">
      <c r="A552" s="5" t="s">
        <v>4771</v>
      </c>
      <c r="B552" s="7">
        <v>14470194</v>
      </c>
      <c r="C552" s="10" t="s">
        <v>1973</v>
      </c>
      <c r="D552" s="7" t="s">
        <v>1250</v>
      </c>
      <c r="E552" s="5">
        <f>SUM(ActividadesCom[[#This Row],[CRÉD. 1]],ActividadesCom[[#This Row],[CRÉD. 2]],ActividadesCom[[#This Row],[CRÉD. 3]],ActividadesCom[[#This Row],[CRÉD. 4]],ActividadesCom[[#This Row],[CRÉD. 5]])</f>
        <v>5</v>
      </c>
      <c r="F55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52" s="5" t="str">
        <f>IF(ActividadesCom[[#This Row],[PROMEDIO]]="","",IF(ActividadesCom[[#This Row],[PROMEDIO]]&gt;=4,"EXCELENTE",IF(ActividadesCom[[#This Row],[PROMEDIO]]&gt;=3,"NOTABLE",IF(ActividadesCom[[#This Row],[PROMEDIO]]&gt;=2,"BUENO",IF(ActividadesCom[[#This Row],[PROMEDIO]]=1,"SUFICIENTE","")))))</f>
        <v>BUENO</v>
      </c>
      <c r="H552" s="5">
        <f>MAX(ActividadesCom[[#This Row],[PERÍODO 1]],ActividadesCom[[#This Row],[PERÍODO 2]],ActividadesCom[[#This Row],[PERÍODO 3]],ActividadesCom[[#This Row],[PERÍODO 4]],ActividadesCom[[#This Row],[PERÍODO 5]])</f>
        <v>20171</v>
      </c>
      <c r="I552" s="10" t="s">
        <v>366</v>
      </c>
      <c r="J552" s="5">
        <v>20161</v>
      </c>
      <c r="K552" s="5" t="s">
        <v>4265</v>
      </c>
      <c r="L552" s="5">
        <f>IF(ActividadesCom[[#This Row],[NIVEL 1]]&lt;&gt;0,VLOOKUP(ActividadesCom[[#This Row],[NIVEL 1]],Catálogo!A:B,2,FALSE),"")</f>
        <v>2</v>
      </c>
      <c r="M552" s="5">
        <v>1</v>
      </c>
      <c r="N552" s="6" t="s">
        <v>387</v>
      </c>
      <c r="O552" s="5">
        <v>20161</v>
      </c>
      <c r="P552" s="5" t="s">
        <v>4265</v>
      </c>
      <c r="Q552" s="5">
        <f>IF(ActividadesCom[[#This Row],[NIVEL 2]]&lt;&gt;0,VLOOKUP(ActividadesCom[[#This Row],[NIVEL 2]],Catálogo!A:B,2,FALSE),"")</f>
        <v>2</v>
      </c>
      <c r="R552" s="5">
        <v>1</v>
      </c>
      <c r="S552" s="6" t="s">
        <v>403</v>
      </c>
      <c r="T552" s="5">
        <v>20163</v>
      </c>
      <c r="U552" s="5" t="s">
        <v>4265</v>
      </c>
      <c r="V552" s="5">
        <f>IF(ActividadesCom[[#This Row],[NIVEL 3]]&lt;&gt;0,VLOOKUP(ActividadesCom[[#This Row],[NIVEL 3]],Catálogo!A:B,2,FALSE),"")</f>
        <v>2</v>
      </c>
      <c r="W552" s="5">
        <v>1</v>
      </c>
      <c r="X552" s="6" t="s">
        <v>404</v>
      </c>
      <c r="Y552" s="5">
        <v>20171</v>
      </c>
      <c r="Z552" s="5" t="s">
        <v>4265</v>
      </c>
      <c r="AA552" s="5">
        <f>IF(ActividadesCom[[#This Row],[NIVEL 4]]&lt;&gt;0,VLOOKUP(ActividadesCom[[#This Row],[NIVEL 4]],Catálogo!A:B,2,FALSE),"")</f>
        <v>2</v>
      </c>
      <c r="AB552" s="5">
        <v>1</v>
      </c>
      <c r="AC552" s="6" t="s">
        <v>405</v>
      </c>
      <c r="AD552" s="5">
        <v>20171</v>
      </c>
      <c r="AE552" s="5" t="s">
        <v>4265</v>
      </c>
      <c r="AF552" s="5">
        <f>IF(ActividadesCom[[#This Row],[NIVEL 5]]&lt;&gt;0,VLOOKUP(ActividadesCom[[#This Row],[NIVEL 5]],Catálogo!A:B,2,FALSE),"")</f>
        <v>2</v>
      </c>
      <c r="AG552" s="5">
        <v>1</v>
      </c>
      <c r="AH552" s="2"/>
      <c r="AI552" s="2"/>
    </row>
    <row r="553" spans="1:35" ht="143" x14ac:dyDescent="0.2">
      <c r="A553" s="5" t="s">
        <v>4771</v>
      </c>
      <c r="B553" s="7">
        <v>14470195</v>
      </c>
      <c r="C553" s="10" t="s">
        <v>1974</v>
      </c>
      <c r="D553" s="7" t="s">
        <v>1250</v>
      </c>
      <c r="E553" s="5">
        <f>SUM(ActividadesCom[[#This Row],[CRÉD. 1]],ActividadesCom[[#This Row],[CRÉD. 2]],ActividadesCom[[#This Row],[CRÉD. 3]],ActividadesCom[[#This Row],[CRÉD. 4]],ActividadesCom[[#This Row],[CRÉD. 5]])</f>
        <v>4</v>
      </c>
      <c r="F5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53" s="5" t="str">
        <f>IF(ActividadesCom[[#This Row],[PROMEDIO]]="","",IF(ActividadesCom[[#This Row],[PROMEDIO]]&gt;=4,"EXCELENTE",IF(ActividadesCom[[#This Row],[PROMEDIO]]&gt;=3,"NOTABLE",IF(ActividadesCom[[#This Row],[PROMEDIO]]&gt;=2,"BUENO",IF(ActividadesCom[[#This Row],[PROMEDIO]]=1,"SUFICIENTE","")))))</f>
        <v/>
      </c>
      <c r="H553" s="5">
        <f>MAX(ActividadesCom[[#This Row],[PERÍODO 1]],ActividadesCom[[#This Row],[PERÍODO 2]],ActividadesCom[[#This Row],[PERÍODO 3]],ActividadesCom[[#This Row],[PERÍODO 4]],ActividadesCom[[#This Row],[PERÍODO 5]])</f>
        <v>20171</v>
      </c>
      <c r="I553" s="10" t="s">
        <v>413</v>
      </c>
      <c r="J553" s="5">
        <v>20163</v>
      </c>
      <c r="K553" s="5" t="s">
        <v>4265</v>
      </c>
      <c r="L553" s="5">
        <f>IF(ActividadesCom[[#This Row],[NIVEL 1]]&lt;&gt;0,VLOOKUP(ActividadesCom[[#This Row],[NIVEL 1]],Catálogo!A:B,2,FALSE),"")</f>
        <v>2</v>
      </c>
      <c r="M553" s="5">
        <v>1</v>
      </c>
      <c r="N553" s="6" t="s">
        <v>404</v>
      </c>
      <c r="O553" s="5">
        <v>20171</v>
      </c>
      <c r="P553" s="5" t="s">
        <v>4265</v>
      </c>
      <c r="Q553" s="5">
        <f>IF(ActividadesCom[[#This Row],[NIVEL 2]]&lt;&gt;0,VLOOKUP(ActividadesCom[[#This Row],[NIVEL 2]],Catálogo!A:B,2,FALSE),"")</f>
        <v>2</v>
      </c>
      <c r="R553" s="5">
        <v>1</v>
      </c>
      <c r="S553" s="6"/>
      <c r="T553" s="5"/>
      <c r="U553" s="5"/>
      <c r="V553" s="5" t="str">
        <f>IF(ActividadesCom[[#This Row],[NIVEL 3]]&lt;&gt;0,VLOOKUP(ActividadesCom[[#This Row],[NIVEL 3]],Catálogo!A:B,2,FALSE),"")</f>
        <v/>
      </c>
      <c r="W553" s="5"/>
      <c r="X553" s="6" t="s">
        <v>133</v>
      </c>
      <c r="Y553" s="5">
        <v>20171</v>
      </c>
      <c r="Z553" s="5" t="s">
        <v>4265</v>
      </c>
      <c r="AA553" s="5">
        <f>IF(ActividadesCom[[#This Row],[NIVEL 4]]&lt;&gt;0,VLOOKUP(ActividadesCom[[#This Row],[NIVEL 4]],Catálogo!A:B,2,FALSE),"")</f>
        <v>2</v>
      </c>
      <c r="AB553" s="5">
        <v>1</v>
      </c>
      <c r="AC553" s="6" t="s">
        <v>136</v>
      </c>
      <c r="AD553" s="5">
        <v>20153</v>
      </c>
      <c r="AE553" s="5" t="s">
        <v>4265</v>
      </c>
      <c r="AF553" s="5">
        <f>IF(ActividadesCom[[#This Row],[NIVEL 5]]&lt;&gt;0,VLOOKUP(ActividadesCom[[#This Row],[NIVEL 5]],Catálogo!A:B,2,FALSE),"")</f>
        <v>2</v>
      </c>
      <c r="AG553" s="5">
        <v>1</v>
      </c>
      <c r="AH553" s="2"/>
      <c r="AI553" s="2"/>
    </row>
    <row r="554" spans="1:35" ht="143" x14ac:dyDescent="0.2">
      <c r="A554" s="5" t="s">
        <v>4771</v>
      </c>
      <c r="B554" s="7">
        <v>14470196</v>
      </c>
      <c r="C554" s="10" t="s">
        <v>1975</v>
      </c>
      <c r="D554" s="7" t="s">
        <v>1245</v>
      </c>
      <c r="E554" s="5">
        <f>SUM(ActividadesCom[[#This Row],[CRÉD. 1]],ActividadesCom[[#This Row],[CRÉD. 2]],ActividadesCom[[#This Row],[CRÉD. 3]],ActividadesCom[[#This Row],[CRÉD. 4]],ActividadesCom[[#This Row],[CRÉD. 5]])</f>
        <v>5</v>
      </c>
      <c r="F55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54" s="5" t="str">
        <f>IF(ActividadesCom[[#This Row],[PROMEDIO]]="","",IF(ActividadesCom[[#This Row],[PROMEDIO]]&gt;=4,"EXCELENTE",IF(ActividadesCom[[#This Row],[PROMEDIO]]&gt;=3,"NOTABLE",IF(ActividadesCom[[#This Row],[PROMEDIO]]&gt;=2,"BUENO",IF(ActividadesCom[[#This Row],[PROMEDIO]]=1,"SUFICIENTE","")))))</f>
        <v>BUENO</v>
      </c>
      <c r="H554" s="5">
        <f>MAX(ActividadesCom[[#This Row],[PERÍODO 1]],ActividadesCom[[#This Row],[PERÍODO 2]],ActividadesCom[[#This Row],[PERÍODO 3]],ActividadesCom[[#This Row],[PERÍODO 4]],ActividadesCom[[#This Row],[PERÍODO 5]])</f>
        <v>20163</v>
      </c>
      <c r="I554" s="10" t="s">
        <v>128</v>
      </c>
      <c r="J554" s="5">
        <v>20161</v>
      </c>
      <c r="K554" s="5" t="s">
        <v>4265</v>
      </c>
      <c r="L554" s="5">
        <f>IF(ActividadesCom[[#This Row],[NIVEL 1]]&lt;&gt;0,VLOOKUP(ActividadesCom[[#This Row],[NIVEL 1]],Catálogo!A:B,2,FALSE),"")</f>
        <v>2</v>
      </c>
      <c r="M554" s="5">
        <v>1</v>
      </c>
      <c r="N554" s="6" t="s">
        <v>387</v>
      </c>
      <c r="O554" s="5">
        <v>20161</v>
      </c>
      <c r="P554" s="5" t="s">
        <v>4265</v>
      </c>
      <c r="Q554" s="5">
        <f>IF(ActividadesCom[[#This Row],[NIVEL 2]]&lt;&gt;0,VLOOKUP(ActividadesCom[[#This Row],[NIVEL 2]],Catálogo!A:B,2,FALSE),"")</f>
        <v>2</v>
      </c>
      <c r="R554" s="5">
        <v>1</v>
      </c>
      <c r="S554" s="6" t="s">
        <v>413</v>
      </c>
      <c r="T554" s="5">
        <v>20163</v>
      </c>
      <c r="U554" s="5" t="s">
        <v>4265</v>
      </c>
      <c r="V554" s="5">
        <f>IF(ActividadesCom[[#This Row],[NIVEL 3]]&lt;&gt;0,VLOOKUP(ActividadesCom[[#This Row],[NIVEL 3]],Catálogo!A:B,2,FALSE),"")</f>
        <v>2</v>
      </c>
      <c r="W554" s="5">
        <v>1</v>
      </c>
      <c r="X554" s="6" t="s">
        <v>136</v>
      </c>
      <c r="Y554" s="5">
        <v>20153</v>
      </c>
      <c r="Z554" s="5" t="s">
        <v>4265</v>
      </c>
      <c r="AA554" s="5">
        <f>IF(ActividadesCom[[#This Row],[NIVEL 4]]&lt;&gt;0,VLOOKUP(ActividadesCom[[#This Row],[NIVEL 4]],Catálogo!A:B,2,FALSE),"")</f>
        <v>2</v>
      </c>
      <c r="AB554" s="5">
        <v>1</v>
      </c>
      <c r="AC554" s="6" t="s">
        <v>25</v>
      </c>
      <c r="AD554" s="5">
        <v>20143</v>
      </c>
      <c r="AE554" s="5" t="s">
        <v>4265</v>
      </c>
      <c r="AF554" s="5">
        <f>IF(ActividadesCom[[#This Row],[NIVEL 5]]&lt;&gt;0,VLOOKUP(ActividadesCom[[#This Row],[NIVEL 5]],Catálogo!A:B,2,FALSE),"")</f>
        <v>2</v>
      </c>
      <c r="AG554" s="5">
        <v>1</v>
      </c>
      <c r="AH554" s="2"/>
      <c r="AI554" s="2"/>
    </row>
    <row r="555" spans="1:35" ht="117" x14ac:dyDescent="0.2">
      <c r="A555" s="5" t="s">
        <v>4765</v>
      </c>
      <c r="B555" s="7">
        <v>14470197</v>
      </c>
      <c r="C555" s="10" t="s">
        <v>1770</v>
      </c>
      <c r="D555" s="7" t="s">
        <v>1245</v>
      </c>
      <c r="E555" s="5">
        <f>SUM(ActividadesCom[[#This Row],[CRÉD. 1]],ActividadesCom[[#This Row],[CRÉD. 2]],ActividadesCom[[#This Row],[CRÉD. 3]],ActividadesCom[[#This Row],[CRÉD. 4]],ActividadesCom[[#This Row],[CRÉD. 5]])</f>
        <v>5</v>
      </c>
      <c r="F55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555" s="5" t="str">
        <f>IF(ActividadesCom[[#This Row],[PROMEDIO]]="","",IF(ActividadesCom[[#This Row],[PROMEDIO]]&gt;=4,"EXCELENTE",IF(ActividadesCom[[#This Row],[PROMEDIO]]&gt;=3,"NOTABLE",IF(ActividadesCom[[#This Row],[PROMEDIO]]&gt;=2,"BUENO",IF(ActividadesCom[[#This Row],[PROMEDIO]]=1,"SUFICIENTE","")))))</f>
        <v>NOTABLE</v>
      </c>
      <c r="H555" s="5">
        <f>MAX(ActividadesCom[[#This Row],[PERÍODO 1]],ActividadesCom[[#This Row],[PERÍODO 2]],ActividadesCom[[#This Row],[PERÍODO 3]],ActividadesCom[[#This Row],[PERÍODO 4]],ActividadesCom[[#This Row],[PERÍODO 5]])</f>
        <v>20203</v>
      </c>
      <c r="I555" s="6" t="s">
        <v>1219</v>
      </c>
      <c r="J555" s="5">
        <v>20173</v>
      </c>
      <c r="K555" s="5" t="s">
        <v>4265</v>
      </c>
      <c r="L555" s="5">
        <f>IF(ActividadesCom[[#This Row],[NIVEL 1]]&lt;&gt;0,VLOOKUP(ActividadesCom[[#This Row],[NIVEL 1]],Catálogo!A:B,2,FALSE),"")</f>
        <v>2</v>
      </c>
      <c r="M555" s="5">
        <v>1</v>
      </c>
      <c r="N555" s="6" t="s">
        <v>1220</v>
      </c>
      <c r="O555" s="5">
        <v>20183</v>
      </c>
      <c r="P555" s="5" t="s">
        <v>4265</v>
      </c>
      <c r="Q555" s="5">
        <f>IF(ActividadesCom[[#This Row],[NIVEL 2]]&lt;&gt;0,VLOOKUP(ActividadesCom[[#This Row],[NIVEL 2]],Catálogo!A:B,2,FALSE),"")</f>
        <v>2</v>
      </c>
      <c r="R555" s="5">
        <v>1</v>
      </c>
      <c r="S555" s="6" t="s">
        <v>4357</v>
      </c>
      <c r="T555" s="5">
        <v>20183</v>
      </c>
      <c r="U555" s="5" t="s">
        <v>4263</v>
      </c>
      <c r="V555" s="5">
        <f>IF(ActividadesCom[[#This Row],[NIVEL 3]]&lt;&gt;0,VLOOKUP(ActividadesCom[[#This Row],[NIVEL 3]],Catálogo!A:B,2,FALSE),"")</f>
        <v>4</v>
      </c>
      <c r="W555" s="5">
        <v>1</v>
      </c>
      <c r="X555" s="6" t="s">
        <v>4407</v>
      </c>
      <c r="Y555" s="5">
        <v>20203</v>
      </c>
      <c r="Z555" s="5" t="s">
        <v>4263</v>
      </c>
      <c r="AA555" s="5">
        <f>IF(ActividadesCom[[#This Row],[NIVEL 4]]&lt;&gt;0,VLOOKUP(ActividadesCom[[#This Row],[NIVEL 4]],Catálogo!A:B,2,FALSE),"")</f>
        <v>4</v>
      </c>
      <c r="AB555" s="5">
        <v>1</v>
      </c>
      <c r="AC555" s="6" t="s">
        <v>4457</v>
      </c>
      <c r="AD555" s="5">
        <v>20153</v>
      </c>
      <c r="AE555" s="5" t="s">
        <v>4264</v>
      </c>
      <c r="AF555" s="5">
        <f>IF(ActividadesCom[[#This Row],[NIVEL 5]]&lt;&gt;0,VLOOKUP(ActividadesCom[[#This Row],[NIVEL 5]],Catálogo!A:B,2,FALSE),"")</f>
        <v>3</v>
      </c>
      <c r="AG555" s="5">
        <v>1</v>
      </c>
      <c r="AH555" s="2"/>
      <c r="AI555" s="2"/>
    </row>
    <row r="556" spans="1:35" ht="143" x14ac:dyDescent="0.2">
      <c r="A556" s="5" t="s">
        <v>4765</v>
      </c>
      <c r="B556" s="7">
        <v>14470198</v>
      </c>
      <c r="C556" s="10" t="s">
        <v>1771</v>
      </c>
      <c r="D556" s="7" t="s">
        <v>1250</v>
      </c>
      <c r="E556" s="5">
        <f>SUM(ActividadesCom[[#This Row],[CRÉD. 1]],ActividadesCom[[#This Row],[CRÉD. 2]],ActividadesCom[[#This Row],[CRÉD. 3]],ActividadesCom[[#This Row],[CRÉD. 4]],ActividadesCom[[#This Row],[CRÉD. 5]])</f>
        <v>6</v>
      </c>
      <c r="F55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56" s="5" t="str">
        <f>IF(ActividadesCom[[#This Row],[PROMEDIO]]="","",IF(ActividadesCom[[#This Row],[PROMEDIO]]&gt;=4,"EXCELENTE",IF(ActividadesCom[[#This Row],[PROMEDIO]]&gt;=3,"NOTABLE",IF(ActividadesCom[[#This Row],[PROMEDIO]]&gt;=2,"BUENO",IF(ActividadesCom[[#This Row],[PROMEDIO]]=1,"SUFICIENTE","")))))</f>
        <v>BUENO</v>
      </c>
      <c r="H556" s="5">
        <f>MAX(ActividadesCom[[#This Row],[PERÍODO 1]],ActividadesCom[[#This Row],[PERÍODO 2]],ActividadesCom[[#This Row],[PERÍODO 3]],ActividadesCom[[#This Row],[PERÍODO 4]],ActividadesCom[[#This Row],[PERÍODO 5]])</f>
        <v>20163</v>
      </c>
      <c r="I556" s="6" t="s">
        <v>687</v>
      </c>
      <c r="J556" s="5">
        <v>20161</v>
      </c>
      <c r="K556" s="5" t="s">
        <v>4265</v>
      </c>
      <c r="L556" s="5">
        <f>IF(ActividadesCom[[#This Row],[NIVEL 1]]&lt;&gt;0,VLOOKUP(ActividadesCom[[#This Row],[NIVEL 1]],Catálogo!A:B,2,FALSE),"")</f>
        <v>2</v>
      </c>
      <c r="M556" s="5">
        <v>1</v>
      </c>
      <c r="N556" s="6" t="s">
        <v>689</v>
      </c>
      <c r="O556" s="5">
        <v>20163</v>
      </c>
      <c r="P556" s="5" t="s">
        <v>4265</v>
      </c>
      <c r="Q556" s="5">
        <f>IF(ActividadesCom[[#This Row],[NIVEL 2]]&lt;&gt;0,VLOOKUP(ActividadesCom[[#This Row],[NIVEL 2]],Catálogo!A:B,2,FALSE),"")</f>
        <v>2</v>
      </c>
      <c r="R556" s="5">
        <v>1</v>
      </c>
      <c r="S556" s="6" t="s">
        <v>690</v>
      </c>
      <c r="T556" s="5">
        <v>20161</v>
      </c>
      <c r="U556" s="5" t="s">
        <v>4265</v>
      </c>
      <c r="V556" s="5">
        <f>IF(ActividadesCom[[#This Row],[NIVEL 3]]&lt;&gt;0,VLOOKUP(ActividadesCom[[#This Row],[NIVEL 3]],Catálogo!A:B,2,FALSE),"")</f>
        <v>2</v>
      </c>
      <c r="W556" s="5">
        <v>1</v>
      </c>
      <c r="X556" s="6" t="s">
        <v>639</v>
      </c>
      <c r="Y556" s="5" t="s">
        <v>457</v>
      </c>
      <c r="Z556" s="5" t="s">
        <v>4265</v>
      </c>
      <c r="AA556" s="5">
        <f>IF(ActividadesCom[[#This Row],[NIVEL 4]]&lt;&gt;0,VLOOKUP(ActividadesCom[[#This Row],[NIVEL 4]],Catálogo!A:B,2,FALSE),"")</f>
        <v>2</v>
      </c>
      <c r="AB556" s="5">
        <v>2</v>
      </c>
      <c r="AC556" s="6" t="s">
        <v>28</v>
      </c>
      <c r="AD556" s="5">
        <v>20143</v>
      </c>
      <c r="AE556" s="5" t="s">
        <v>4265</v>
      </c>
      <c r="AF556" s="5">
        <f>IF(ActividadesCom[[#This Row],[NIVEL 5]]&lt;&gt;0,VLOOKUP(ActividadesCom[[#This Row],[NIVEL 5]],Catálogo!A:B,2,FALSE),"")</f>
        <v>2</v>
      </c>
      <c r="AG556" s="5">
        <v>1</v>
      </c>
      <c r="AH556" s="2"/>
      <c r="AI556" s="2"/>
    </row>
    <row r="557" spans="1:35" ht="130" x14ac:dyDescent="0.2">
      <c r="A557" s="5" t="s">
        <v>4765</v>
      </c>
      <c r="B557" s="7">
        <v>14470199</v>
      </c>
      <c r="C557" s="10" t="s">
        <v>1772</v>
      </c>
      <c r="D557" s="7" t="s">
        <v>1250</v>
      </c>
      <c r="E557" s="5">
        <f>SUM(ActividadesCom[[#This Row],[CRÉD. 1]],ActividadesCom[[#This Row],[CRÉD. 2]],ActividadesCom[[#This Row],[CRÉD. 3]],ActividadesCom[[#This Row],[CRÉD. 4]],ActividadesCom[[#This Row],[CRÉD. 5]])</f>
        <v>5</v>
      </c>
      <c r="F55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57" s="5" t="str">
        <f>IF(ActividadesCom[[#This Row],[PROMEDIO]]="","",IF(ActividadesCom[[#This Row],[PROMEDIO]]&gt;=4,"EXCELENTE",IF(ActividadesCom[[#This Row],[PROMEDIO]]&gt;=3,"NOTABLE",IF(ActividadesCom[[#This Row],[PROMEDIO]]&gt;=2,"BUENO",IF(ActividadesCom[[#This Row],[PROMEDIO]]=1,"SUFICIENTE","")))))</f>
        <v>BUENO</v>
      </c>
      <c r="H557" s="5">
        <f>MAX(ActividadesCom[[#This Row],[PERÍODO 1]],ActividadesCom[[#This Row],[PERÍODO 2]],ActividadesCom[[#This Row],[PERÍODO 3]],ActividadesCom[[#This Row],[PERÍODO 4]],ActividadesCom[[#This Row],[PERÍODO 5]])</f>
        <v>20163</v>
      </c>
      <c r="I557" s="6" t="s">
        <v>507</v>
      </c>
      <c r="J557" s="5">
        <v>20163</v>
      </c>
      <c r="K557" s="5" t="s">
        <v>4265</v>
      </c>
      <c r="L557" s="5">
        <f>IF(ActividadesCom[[#This Row],[NIVEL 1]]&lt;&gt;0,VLOOKUP(ActividadesCom[[#This Row],[NIVEL 1]],Catálogo!A:B,2,FALSE),"")</f>
        <v>2</v>
      </c>
      <c r="M557" s="5">
        <v>1</v>
      </c>
      <c r="N557" s="6" t="s">
        <v>509</v>
      </c>
      <c r="O557" s="5">
        <v>20163</v>
      </c>
      <c r="P557" s="5" t="s">
        <v>4265</v>
      </c>
      <c r="Q557" s="5">
        <f>IF(ActividadesCom[[#This Row],[NIVEL 2]]&lt;&gt;0,VLOOKUP(ActividadesCom[[#This Row],[NIVEL 2]],Catálogo!A:B,2,FALSE),"")</f>
        <v>2</v>
      </c>
      <c r="R557" s="5">
        <v>1</v>
      </c>
      <c r="S557" s="6" t="s">
        <v>535</v>
      </c>
      <c r="T557" s="5">
        <v>20161</v>
      </c>
      <c r="U557" s="5" t="s">
        <v>4265</v>
      </c>
      <c r="V557" s="5">
        <f>IF(ActividadesCom[[#This Row],[NIVEL 3]]&lt;&gt;0,VLOOKUP(ActividadesCom[[#This Row],[NIVEL 3]],Catálogo!A:B,2,FALSE),"")</f>
        <v>2</v>
      </c>
      <c r="W557" s="5">
        <v>1</v>
      </c>
      <c r="X557" s="6" t="s">
        <v>455</v>
      </c>
      <c r="Y557" s="5">
        <v>20163</v>
      </c>
      <c r="Z557" s="5" t="s">
        <v>4265</v>
      </c>
      <c r="AA557" s="5">
        <f>IF(ActividadesCom[[#This Row],[NIVEL 4]]&lt;&gt;0,VLOOKUP(ActividadesCom[[#This Row],[NIVEL 4]],Catálogo!A:B,2,FALSE),"")</f>
        <v>2</v>
      </c>
      <c r="AB557" s="5">
        <v>1</v>
      </c>
      <c r="AC557" s="6" t="s">
        <v>28</v>
      </c>
      <c r="AD557" s="5">
        <v>20143</v>
      </c>
      <c r="AE557" s="5" t="s">
        <v>4265</v>
      </c>
      <c r="AF557" s="5">
        <f>IF(ActividadesCom[[#This Row],[NIVEL 5]]&lt;&gt;0,VLOOKUP(ActividadesCom[[#This Row],[NIVEL 5]],Catálogo!A:B,2,FALSE),"")</f>
        <v>2</v>
      </c>
      <c r="AG557" s="5">
        <v>1</v>
      </c>
      <c r="AH557" s="2"/>
      <c r="AI557" s="2"/>
    </row>
    <row r="558" spans="1:35" ht="169" x14ac:dyDescent="0.2">
      <c r="A558" s="5" t="s">
        <v>4771</v>
      </c>
      <c r="B558" s="7">
        <v>14470200</v>
      </c>
      <c r="C558" s="10" t="s">
        <v>1976</v>
      </c>
      <c r="D558" s="7" t="s">
        <v>1245</v>
      </c>
      <c r="E558" s="5">
        <f>SUM(ActividadesCom[[#This Row],[CRÉD. 1]],ActividadesCom[[#This Row],[CRÉD. 2]],ActividadesCom[[#This Row],[CRÉD. 3]],ActividadesCom[[#This Row],[CRÉD. 4]],ActividadesCom[[#This Row],[CRÉD. 5]])</f>
        <v>5</v>
      </c>
      <c r="F55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58" s="5" t="str">
        <f>IF(ActividadesCom[[#This Row],[PROMEDIO]]="","",IF(ActividadesCom[[#This Row],[PROMEDIO]]&gt;=4,"EXCELENTE",IF(ActividadesCom[[#This Row],[PROMEDIO]]&gt;=3,"NOTABLE",IF(ActividadesCom[[#This Row],[PROMEDIO]]&gt;=2,"BUENO",IF(ActividadesCom[[#This Row],[PROMEDIO]]=1,"SUFICIENTE","")))))</f>
        <v>BUENO</v>
      </c>
      <c r="H558" s="5">
        <f>MAX(ActividadesCom[[#This Row],[PERÍODO 1]],ActividadesCom[[#This Row],[PERÍODO 2]],ActividadesCom[[#This Row],[PERÍODO 3]],ActividadesCom[[#This Row],[PERÍODO 4]],ActividadesCom[[#This Row],[PERÍODO 5]])</f>
        <v>20181</v>
      </c>
      <c r="I558" s="10" t="s">
        <v>399</v>
      </c>
      <c r="J558" s="5">
        <v>20171</v>
      </c>
      <c r="K558" s="5" t="s">
        <v>4265</v>
      </c>
      <c r="L558" s="5">
        <f>IF(ActividadesCom[[#This Row],[NIVEL 1]]&lt;&gt;0,VLOOKUP(ActividadesCom[[#This Row],[NIVEL 1]],Catálogo!A:B,2,FALSE),"")</f>
        <v>2</v>
      </c>
      <c r="M558" s="5">
        <v>1</v>
      </c>
      <c r="N558" s="6" t="s">
        <v>402</v>
      </c>
      <c r="O558" s="5">
        <v>20163</v>
      </c>
      <c r="P558" s="5" t="s">
        <v>4265</v>
      </c>
      <c r="Q558" s="5">
        <f>IF(ActividadesCom[[#This Row],[NIVEL 2]]&lt;&gt;0,VLOOKUP(ActividadesCom[[#This Row],[NIVEL 2]],Catálogo!A:B,2,FALSE),"")</f>
        <v>2</v>
      </c>
      <c r="R558" s="5">
        <v>1</v>
      </c>
      <c r="S558" s="6" t="s">
        <v>733</v>
      </c>
      <c r="T558" s="5">
        <v>20173</v>
      </c>
      <c r="U558" s="5" t="s">
        <v>4265</v>
      </c>
      <c r="V558" s="5">
        <f>IF(ActividadesCom[[#This Row],[NIVEL 3]]&lt;&gt;0,VLOOKUP(ActividadesCom[[#This Row],[NIVEL 3]],Catálogo!A:B,2,FALSE),"")</f>
        <v>2</v>
      </c>
      <c r="W558" s="5">
        <v>1</v>
      </c>
      <c r="X558" s="6" t="s">
        <v>133</v>
      </c>
      <c r="Y558" s="5">
        <v>20181</v>
      </c>
      <c r="Z558" s="5" t="s">
        <v>4265</v>
      </c>
      <c r="AA558" s="5">
        <f>IF(ActividadesCom[[#This Row],[NIVEL 4]]&lt;&gt;0,VLOOKUP(ActividadesCom[[#This Row],[NIVEL 4]],Catálogo!A:B,2,FALSE),"")</f>
        <v>2</v>
      </c>
      <c r="AB558" s="5">
        <v>1</v>
      </c>
      <c r="AC558" s="6" t="s">
        <v>25</v>
      </c>
      <c r="AD558" s="5">
        <v>20143</v>
      </c>
      <c r="AE558" s="5" t="s">
        <v>4265</v>
      </c>
      <c r="AF558" s="5">
        <f>IF(ActividadesCom[[#This Row],[NIVEL 5]]&lt;&gt;0,VLOOKUP(ActividadesCom[[#This Row],[NIVEL 5]],Catálogo!A:B,2,FALSE),"")</f>
        <v>2</v>
      </c>
      <c r="AG558" s="5">
        <v>1</v>
      </c>
      <c r="AH558" s="2"/>
      <c r="AI558" s="2"/>
    </row>
    <row r="559" spans="1:35" ht="52" x14ac:dyDescent="0.2">
      <c r="A559" s="5" t="s">
        <v>4768</v>
      </c>
      <c r="B559" s="7">
        <v>14470201</v>
      </c>
      <c r="C559" s="10" t="s">
        <v>1880</v>
      </c>
      <c r="D559" s="7" t="s">
        <v>3249</v>
      </c>
      <c r="E559" s="5">
        <f>SUM(ActividadesCom[[#This Row],[CRÉD. 1]],ActividadesCom[[#This Row],[CRÉD. 2]],ActividadesCom[[#This Row],[CRÉD. 3]],ActividadesCom[[#This Row],[CRÉD. 4]],ActividadesCom[[#This Row],[CRÉD. 5]])</f>
        <v>5</v>
      </c>
      <c r="F55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59" s="5" t="str">
        <f>IF(ActividadesCom[[#This Row],[PROMEDIO]]="","",IF(ActividadesCom[[#This Row],[PROMEDIO]]&gt;=4,"EXCELENTE",IF(ActividadesCom[[#This Row],[PROMEDIO]]&gt;=3,"NOTABLE",IF(ActividadesCom[[#This Row],[PROMEDIO]]&gt;=2,"BUENO",IF(ActividadesCom[[#This Row],[PROMEDIO]]=1,"SUFICIENTE","")))))</f>
        <v>BUENO</v>
      </c>
      <c r="H559" s="5">
        <f>MAX(ActividadesCom[[#This Row],[PERÍODO 1]],ActividadesCom[[#This Row],[PERÍODO 2]],ActividadesCom[[#This Row],[PERÍODO 3]],ActividadesCom[[#This Row],[PERÍODO 4]],ActividadesCom[[#This Row],[PERÍODO 5]])</f>
        <v>20212</v>
      </c>
      <c r="I559" s="6" t="s">
        <v>499</v>
      </c>
      <c r="J559" s="5">
        <v>20173</v>
      </c>
      <c r="K559" s="5" t="s">
        <v>4265</v>
      </c>
      <c r="L559" s="5">
        <f>IF(ActividadesCom[[#This Row],[NIVEL 1]]&lt;&gt;0,VLOOKUP(ActividadesCom[[#This Row],[NIVEL 1]],Catálogo!A:B,2,FALSE),"")</f>
        <v>2</v>
      </c>
      <c r="M559" s="5">
        <v>1</v>
      </c>
      <c r="N559" s="6" t="s">
        <v>4386</v>
      </c>
      <c r="O559" s="5">
        <v>20193</v>
      </c>
      <c r="P559" s="5" t="s">
        <v>4264</v>
      </c>
      <c r="Q559" s="5">
        <f>IF(ActividadesCom[[#This Row],[NIVEL 2]]&lt;&gt;0,VLOOKUP(ActividadesCom[[#This Row],[NIVEL 2]],Catálogo!A:B,2,FALSE),"")</f>
        <v>3</v>
      </c>
      <c r="R559" s="5">
        <v>1</v>
      </c>
      <c r="S559" s="6" t="s">
        <v>4827</v>
      </c>
      <c r="T559" s="5">
        <v>20212</v>
      </c>
      <c r="U559" s="5" t="s">
        <v>4265</v>
      </c>
      <c r="V559" s="5">
        <f>IF(ActividadesCom[[#This Row],[NIVEL 3]]&lt;&gt;0,VLOOKUP(ActividadesCom[[#This Row],[NIVEL 3]],Catálogo!A:B,2,FALSE),"")</f>
        <v>2</v>
      </c>
      <c r="W559" s="5">
        <v>1</v>
      </c>
      <c r="X559" s="6" t="s">
        <v>25</v>
      </c>
      <c r="Y559" s="5">
        <v>20151</v>
      </c>
      <c r="Z559" s="5" t="s">
        <v>4265</v>
      </c>
      <c r="AA559" s="5">
        <f>IF(ActividadesCom[[#This Row],[NIVEL 4]]&lt;&gt;0,VLOOKUP(ActividadesCom[[#This Row],[NIVEL 4]],Catálogo!A:B,2,FALSE),"")</f>
        <v>2</v>
      </c>
      <c r="AB559" s="5">
        <v>1</v>
      </c>
      <c r="AC559" s="6" t="s">
        <v>31</v>
      </c>
      <c r="AD559" s="5">
        <v>20143</v>
      </c>
      <c r="AE559" s="5" t="s">
        <v>4265</v>
      </c>
      <c r="AF559" s="5">
        <f>IF(ActividadesCom[[#This Row],[NIVEL 5]]&lt;&gt;0,VLOOKUP(ActividadesCom[[#This Row],[NIVEL 5]],Catálogo!A:B,2,FALSE),"")</f>
        <v>2</v>
      </c>
      <c r="AG559" s="5">
        <v>1</v>
      </c>
      <c r="AH559" s="2"/>
      <c r="AI559" s="2"/>
    </row>
    <row r="560" spans="1:35" ht="26" x14ac:dyDescent="0.2">
      <c r="A560" s="5" t="s">
        <v>4765</v>
      </c>
      <c r="B560" s="7">
        <v>14470202</v>
      </c>
      <c r="C560" s="10" t="s">
        <v>1773</v>
      </c>
      <c r="D560" s="7" t="s">
        <v>1250</v>
      </c>
      <c r="E560" s="5">
        <f>SUM(ActividadesCom[[#This Row],[CRÉD. 1]],ActividadesCom[[#This Row],[CRÉD. 2]],ActividadesCom[[#This Row],[CRÉD. 3]],ActividadesCom[[#This Row],[CRÉD. 4]],ActividadesCom[[#This Row],[CRÉD. 5]])</f>
        <v>1</v>
      </c>
      <c r="F5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60" s="5" t="str">
        <f>IF(ActividadesCom[[#This Row],[PROMEDIO]]="","",IF(ActividadesCom[[#This Row],[PROMEDIO]]&gt;=4,"EXCELENTE",IF(ActividadesCom[[#This Row],[PROMEDIO]]&gt;=3,"NOTABLE",IF(ActividadesCom[[#This Row],[PROMEDIO]]&gt;=2,"BUENO",IF(ActividadesCom[[#This Row],[PROMEDIO]]=1,"SUFICIENTE","")))))</f>
        <v/>
      </c>
      <c r="H560" s="5">
        <f>MAX(ActividadesCom[[#This Row],[PERÍODO 1]],ActividadesCom[[#This Row],[PERÍODO 2]],ActividadesCom[[#This Row],[PERÍODO 3]],ActividadesCom[[#This Row],[PERÍODO 4]],ActividadesCom[[#This Row],[PERÍODO 5]])</f>
        <v>20143</v>
      </c>
      <c r="I560" s="6"/>
      <c r="J560" s="5"/>
      <c r="K560" s="5"/>
      <c r="L560" s="5" t="str">
        <f>IF(ActividadesCom[[#This Row],[NIVEL 1]]&lt;&gt;0,VLOOKUP(ActividadesCom[[#This Row],[NIVEL 1]],Catálogo!A:B,2,FALSE),"")</f>
        <v/>
      </c>
      <c r="M560" s="5"/>
      <c r="N560" s="6"/>
      <c r="O560" s="5"/>
      <c r="P560" s="5"/>
      <c r="Q560" s="5" t="str">
        <f>IF(ActividadesCom[[#This Row],[NIVEL 2]]&lt;&gt;0,VLOOKUP(ActividadesCom[[#This Row],[NIVEL 2]],Catálogo!A:B,2,FALSE),"")</f>
        <v/>
      </c>
      <c r="R560" s="5"/>
      <c r="S560" s="6"/>
      <c r="T560" s="5"/>
      <c r="U560" s="5"/>
      <c r="V560" s="5" t="str">
        <f>IF(ActividadesCom[[#This Row],[NIVEL 3]]&lt;&gt;0,VLOOKUP(ActividadesCom[[#This Row],[NIVEL 3]],Catálogo!A:B,2,FALSE),"")</f>
        <v/>
      </c>
      <c r="W560" s="5"/>
      <c r="X560" s="6"/>
      <c r="Y560" s="5"/>
      <c r="Z560" s="5"/>
      <c r="AA560" s="5" t="str">
        <f>IF(ActividadesCom[[#This Row],[NIVEL 4]]&lt;&gt;0,VLOOKUP(ActividadesCom[[#This Row],[NIVEL 4]],Catálogo!A:B,2,FALSE),"")</f>
        <v/>
      </c>
      <c r="AB560" s="5"/>
      <c r="AC560" s="6" t="s">
        <v>26</v>
      </c>
      <c r="AD560" s="5">
        <v>20143</v>
      </c>
      <c r="AE560" s="5" t="s">
        <v>4265</v>
      </c>
      <c r="AF560" s="5">
        <f>IF(ActividadesCom[[#This Row],[NIVEL 5]]&lt;&gt;0,VLOOKUP(ActividadesCom[[#This Row],[NIVEL 5]],Catálogo!A:B,2,FALSE),"")</f>
        <v>2</v>
      </c>
      <c r="AG560" s="5">
        <v>1</v>
      </c>
      <c r="AH560" s="2"/>
      <c r="AI560" s="2"/>
    </row>
    <row r="561" spans="1:35" ht="143" x14ac:dyDescent="0.2">
      <c r="A561" s="5" t="s">
        <v>4769</v>
      </c>
      <c r="B561" s="7">
        <v>14470203</v>
      </c>
      <c r="C561" s="10" t="s">
        <v>1899</v>
      </c>
      <c r="D561" s="7" t="s">
        <v>1245</v>
      </c>
      <c r="E561" s="5">
        <f>SUM(ActividadesCom[[#This Row],[CRÉD. 1]],ActividadesCom[[#This Row],[CRÉD. 2]],ActividadesCom[[#This Row],[CRÉD. 3]],ActividadesCom[[#This Row],[CRÉD. 4]],ActividadesCom[[#This Row],[CRÉD. 5]])</f>
        <v>5</v>
      </c>
      <c r="F56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61" s="5" t="str">
        <f>IF(ActividadesCom[[#This Row],[PROMEDIO]]="","",IF(ActividadesCom[[#This Row],[PROMEDIO]]&gt;=4,"EXCELENTE",IF(ActividadesCom[[#This Row],[PROMEDIO]]&gt;=3,"NOTABLE",IF(ActividadesCom[[#This Row],[PROMEDIO]]&gt;=2,"BUENO",IF(ActividadesCom[[#This Row],[PROMEDIO]]=1,"SUFICIENTE","")))))</f>
        <v>BUENO</v>
      </c>
      <c r="H561" s="5">
        <f>MAX(ActividadesCom[[#This Row],[PERÍODO 1]],ActividadesCom[[#This Row],[PERÍODO 2]],ActividadesCom[[#This Row],[PERÍODO 3]],ActividadesCom[[#This Row],[PERÍODO 4]],ActividadesCom[[#This Row],[PERÍODO 5]])</f>
        <v>20171</v>
      </c>
      <c r="I561" s="10" t="s">
        <v>354</v>
      </c>
      <c r="J561" s="5">
        <v>20171</v>
      </c>
      <c r="K561" s="5" t="s">
        <v>4265</v>
      </c>
      <c r="L561" s="5">
        <f>IF(ActividadesCom[[#This Row],[NIVEL 1]]&lt;&gt;0,VLOOKUP(ActividadesCom[[#This Row],[NIVEL 1]],Catálogo!A:B,2,FALSE),"")</f>
        <v>2</v>
      </c>
      <c r="M561" s="5">
        <v>1</v>
      </c>
      <c r="N561" s="6" t="s">
        <v>491</v>
      </c>
      <c r="O561" s="5">
        <v>20163</v>
      </c>
      <c r="P561" s="5" t="s">
        <v>4265</v>
      </c>
      <c r="Q561" s="5">
        <f>IF(ActividadesCom[[#This Row],[NIVEL 2]]&lt;&gt;0,VLOOKUP(ActividadesCom[[#This Row],[NIVEL 2]],Catálogo!A:B,2,FALSE),"")</f>
        <v>2</v>
      </c>
      <c r="R561" s="5">
        <v>1</v>
      </c>
      <c r="S561" s="6" t="s">
        <v>489</v>
      </c>
      <c r="T561" s="5">
        <v>20163</v>
      </c>
      <c r="U561" s="5" t="s">
        <v>4265</v>
      </c>
      <c r="V561" s="5">
        <f>IF(ActividadesCom[[#This Row],[NIVEL 3]]&lt;&gt;0,VLOOKUP(ActividadesCom[[#This Row],[NIVEL 3]],Catálogo!A:B,2,FALSE),"")</f>
        <v>2</v>
      </c>
      <c r="W561" s="5">
        <v>1</v>
      </c>
      <c r="X561" s="6" t="s">
        <v>136</v>
      </c>
      <c r="Y561" s="5">
        <v>20153</v>
      </c>
      <c r="Z561" s="5" t="s">
        <v>4265</v>
      </c>
      <c r="AA561" s="5">
        <f>IF(ActividadesCom[[#This Row],[NIVEL 4]]&lt;&gt;0,VLOOKUP(ActividadesCom[[#This Row],[NIVEL 4]],Catálogo!A:B,2,FALSE),"")</f>
        <v>2</v>
      </c>
      <c r="AB561" s="5">
        <v>1</v>
      </c>
      <c r="AC561" s="6" t="s">
        <v>25</v>
      </c>
      <c r="AD561" s="5">
        <v>20143</v>
      </c>
      <c r="AE561" s="5" t="s">
        <v>4265</v>
      </c>
      <c r="AF561" s="5">
        <f>IF(ActividadesCom[[#This Row],[NIVEL 5]]&lt;&gt;0,VLOOKUP(ActividadesCom[[#This Row],[NIVEL 5]],Catálogo!A:B,2,FALSE),"")</f>
        <v>2</v>
      </c>
      <c r="AG561" s="5">
        <v>1</v>
      </c>
      <c r="AH561" s="2"/>
      <c r="AI561" s="2"/>
    </row>
    <row r="562" spans="1:35" ht="26" x14ac:dyDescent="0.2">
      <c r="A562" s="5" t="s">
        <v>4772</v>
      </c>
      <c r="B562" s="7">
        <v>14470204</v>
      </c>
      <c r="C562" s="10" t="s">
        <v>4246</v>
      </c>
      <c r="D562" s="7" t="s">
        <v>1245</v>
      </c>
      <c r="E562" s="5">
        <f>SUM(ActividadesCom[[#This Row],[CRÉD. 1]],ActividadesCom[[#This Row],[CRÉD. 2]],ActividadesCom[[#This Row],[CRÉD. 3]],ActividadesCom[[#This Row],[CRÉD. 4]],ActividadesCom[[#This Row],[CRÉD. 5]])</f>
        <v>1</v>
      </c>
      <c r="F5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62" s="5" t="str">
        <f>IF(ActividadesCom[[#This Row],[PROMEDIO]]="","",IF(ActividadesCom[[#This Row],[PROMEDIO]]&gt;=4,"EXCELENTE",IF(ActividadesCom[[#This Row],[PROMEDIO]]&gt;=3,"NOTABLE",IF(ActividadesCom[[#This Row],[PROMEDIO]]&gt;=2,"BUENO",IF(ActividadesCom[[#This Row],[PROMEDIO]]=1,"SUFICIENTE","")))))</f>
        <v/>
      </c>
      <c r="H562" s="5">
        <f>MAX(ActividadesCom[[#This Row],[PERÍODO 1]],ActividadesCom[[#This Row],[PERÍODO 2]],ActividadesCom[[#This Row],[PERÍODO 3]],ActividadesCom[[#This Row],[PERÍODO 4]],ActividadesCom[[#This Row],[PERÍODO 5]])</f>
        <v>20143</v>
      </c>
      <c r="I562" s="10"/>
      <c r="J562" s="5"/>
      <c r="K562" s="5"/>
      <c r="L562" s="5" t="str">
        <f>IF(ActividadesCom[[#This Row],[NIVEL 1]]&lt;&gt;0,VLOOKUP(ActividadesCom[[#This Row],[NIVEL 1]],Catálogo!A:B,2,FALSE),"")</f>
        <v/>
      </c>
      <c r="M562" s="5"/>
      <c r="N562" s="6"/>
      <c r="O562" s="5"/>
      <c r="P562" s="5"/>
      <c r="Q562" s="5" t="str">
        <f>IF(ActividadesCom[[#This Row],[NIVEL 2]]&lt;&gt;0,VLOOKUP(ActividadesCom[[#This Row],[NIVEL 2]],Catálogo!A:B,2,FALSE),"")</f>
        <v/>
      </c>
      <c r="R562" s="5"/>
      <c r="S562" s="6"/>
      <c r="T562" s="5"/>
      <c r="U562" s="5"/>
      <c r="V562" s="5" t="str">
        <f>IF(ActividadesCom[[#This Row],[NIVEL 3]]&lt;&gt;0,VLOOKUP(ActividadesCom[[#This Row],[NIVEL 3]],Catálogo!A:B,2,FALSE),"")</f>
        <v/>
      </c>
      <c r="W562" s="5"/>
      <c r="X562" s="6"/>
      <c r="Y562" s="5"/>
      <c r="Z562" s="5"/>
      <c r="AA562" s="5" t="str">
        <f>IF(ActividadesCom[[#This Row],[NIVEL 4]]&lt;&gt;0,VLOOKUP(ActividadesCom[[#This Row],[NIVEL 4]],Catálogo!A:B,2,FALSE),"")</f>
        <v/>
      </c>
      <c r="AB562" s="5"/>
      <c r="AC562" s="6" t="s">
        <v>25</v>
      </c>
      <c r="AD562" s="5">
        <v>20143</v>
      </c>
      <c r="AE562" s="5" t="s">
        <v>4265</v>
      </c>
      <c r="AF562" s="5">
        <f>IF(ActividadesCom[[#This Row],[NIVEL 5]]&lt;&gt;0,VLOOKUP(ActividadesCom[[#This Row],[NIVEL 5]],Catálogo!A:B,2,FALSE),"")</f>
        <v>2</v>
      </c>
      <c r="AG562" s="5">
        <v>1</v>
      </c>
      <c r="AH562" s="2"/>
      <c r="AI562" s="2"/>
    </row>
    <row r="563" spans="1:35" ht="65" x14ac:dyDescent="0.2">
      <c r="A563" s="5" t="s">
        <v>4770</v>
      </c>
      <c r="B563" s="7">
        <v>14470205</v>
      </c>
      <c r="C563" s="10" t="s">
        <v>1919</v>
      </c>
      <c r="D563" s="7" t="s">
        <v>1245</v>
      </c>
      <c r="E563" s="5">
        <f>SUM(ActividadesCom[[#This Row],[CRÉD. 1]],ActividadesCom[[#This Row],[CRÉD. 2]],ActividadesCom[[#This Row],[CRÉD. 3]],ActividadesCom[[#This Row],[CRÉD. 4]],ActividadesCom[[#This Row],[CRÉD. 5]])</f>
        <v>5</v>
      </c>
      <c r="F56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63" s="5" t="str">
        <f>IF(ActividadesCom[[#This Row],[PROMEDIO]]="","",IF(ActividadesCom[[#This Row],[PROMEDIO]]&gt;=4,"EXCELENTE",IF(ActividadesCom[[#This Row],[PROMEDIO]]&gt;=3,"NOTABLE",IF(ActividadesCom[[#This Row],[PROMEDIO]]&gt;=2,"BUENO",IF(ActividadesCom[[#This Row],[PROMEDIO]]=1,"SUFICIENTE","")))))</f>
        <v>BUENO</v>
      </c>
      <c r="H563" s="5">
        <f>MAX(ActividadesCom[[#This Row],[PERÍODO 1]],ActividadesCom[[#This Row],[PERÍODO 2]],ActividadesCom[[#This Row],[PERÍODO 3]],ActividadesCom[[#This Row],[PERÍODO 4]],ActividadesCom[[#This Row],[PERÍODO 5]])</f>
        <v>20181</v>
      </c>
      <c r="I563" s="10" t="s">
        <v>609</v>
      </c>
      <c r="J563" s="5">
        <v>20181</v>
      </c>
      <c r="K563" s="5" t="s">
        <v>4265</v>
      </c>
      <c r="L563" s="5">
        <f>IF(ActividadesCom[[#This Row],[NIVEL 1]]&lt;&gt;0,VLOOKUP(ActividadesCom[[#This Row],[NIVEL 1]],Catálogo!A:B,2,FALSE),"")</f>
        <v>2</v>
      </c>
      <c r="M563" s="5">
        <v>1</v>
      </c>
      <c r="N563" s="6" t="s">
        <v>656</v>
      </c>
      <c r="O563" s="5">
        <v>20181</v>
      </c>
      <c r="P563" s="5" t="s">
        <v>4265</v>
      </c>
      <c r="Q563" s="5">
        <f>IF(ActividadesCom[[#This Row],[NIVEL 2]]&lt;&gt;0,VLOOKUP(ActividadesCom[[#This Row],[NIVEL 2]],Catálogo!A:B,2,FALSE),"")</f>
        <v>2</v>
      </c>
      <c r="R563" s="5">
        <v>2</v>
      </c>
      <c r="S563" s="6"/>
      <c r="T563" s="5"/>
      <c r="U563" s="5"/>
      <c r="V563" s="5" t="str">
        <f>IF(ActividadesCom[[#This Row],[NIVEL 3]]&lt;&gt;0,VLOOKUP(ActividadesCom[[#This Row],[NIVEL 3]],Catálogo!A:B,2,FALSE),"")</f>
        <v/>
      </c>
      <c r="W563" s="5"/>
      <c r="X563" s="6" t="s">
        <v>11</v>
      </c>
      <c r="Y563" s="5">
        <v>20143</v>
      </c>
      <c r="Z563" s="5" t="s">
        <v>4265</v>
      </c>
      <c r="AA563" s="5">
        <f>IF(ActividadesCom[[#This Row],[NIVEL 4]]&lt;&gt;0,VLOOKUP(ActividadesCom[[#This Row],[NIVEL 4]],Catálogo!A:B,2,FALSE),"")</f>
        <v>2</v>
      </c>
      <c r="AB563" s="5">
        <v>1</v>
      </c>
      <c r="AC563" s="6" t="s">
        <v>34</v>
      </c>
      <c r="AD563" s="5">
        <v>20173</v>
      </c>
      <c r="AE563" s="5" t="s">
        <v>4265</v>
      </c>
      <c r="AF563" s="5">
        <f>IF(ActividadesCom[[#This Row],[NIVEL 5]]&lt;&gt;0,VLOOKUP(ActividadesCom[[#This Row],[NIVEL 5]],Catálogo!A:B,2,FALSE),"")</f>
        <v>2</v>
      </c>
      <c r="AG563" s="5">
        <v>1</v>
      </c>
      <c r="AH563" s="2"/>
      <c r="AI563" s="2"/>
    </row>
    <row r="564" spans="1:35" ht="78" x14ac:dyDescent="0.2">
      <c r="A564" s="5" t="s">
        <v>4772</v>
      </c>
      <c r="B564" s="7">
        <v>14470207</v>
      </c>
      <c r="C564" s="10" t="s">
        <v>1988</v>
      </c>
      <c r="D564" s="7" t="s">
        <v>1245</v>
      </c>
      <c r="E564" s="5">
        <f>SUM(ActividadesCom[[#This Row],[CRÉD. 1]],ActividadesCom[[#This Row],[CRÉD. 2]],ActividadesCom[[#This Row],[CRÉD. 3]],ActividadesCom[[#This Row],[CRÉD. 4]],ActividadesCom[[#This Row],[CRÉD. 5]])</f>
        <v>6</v>
      </c>
      <c r="F56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64" s="5" t="str">
        <f>IF(ActividadesCom[[#This Row],[PROMEDIO]]="","",IF(ActividadesCom[[#This Row],[PROMEDIO]]&gt;=4,"EXCELENTE",IF(ActividadesCom[[#This Row],[PROMEDIO]]&gt;=3,"NOTABLE",IF(ActividadesCom[[#This Row],[PROMEDIO]]&gt;=2,"BUENO",IF(ActividadesCom[[#This Row],[PROMEDIO]]=1,"SUFICIENTE","")))))</f>
        <v>BUENO</v>
      </c>
      <c r="H564" s="5">
        <f>MAX(ActividadesCom[[#This Row],[PERÍODO 1]],ActividadesCom[[#This Row],[PERÍODO 2]],ActividadesCom[[#This Row],[PERÍODO 3]],ActividadesCom[[#This Row],[PERÍODO 4]],ActividadesCom[[#This Row],[PERÍODO 5]])</f>
        <v>20181</v>
      </c>
      <c r="I564" s="10" t="s">
        <v>448</v>
      </c>
      <c r="J564" s="5">
        <v>20181</v>
      </c>
      <c r="K564" s="5" t="s">
        <v>4265</v>
      </c>
      <c r="L564" s="5">
        <f>IF(ActividadesCom[[#This Row],[NIVEL 1]]&lt;&gt;0,VLOOKUP(ActividadesCom[[#This Row],[NIVEL 1]],Catálogo!A:B,2,FALSE),"")</f>
        <v>2</v>
      </c>
      <c r="M564" s="5">
        <v>2</v>
      </c>
      <c r="N564" s="6" t="s">
        <v>722</v>
      </c>
      <c r="O564" s="5">
        <v>20181</v>
      </c>
      <c r="P564" s="5" t="s">
        <v>4265</v>
      </c>
      <c r="Q564" s="5">
        <f>IF(ActividadesCom[[#This Row],[NIVEL 2]]&lt;&gt;0,VLOOKUP(ActividadesCom[[#This Row],[NIVEL 2]],Catálogo!A:B,2,FALSE),"")</f>
        <v>2</v>
      </c>
      <c r="R564" s="5">
        <v>1</v>
      </c>
      <c r="S564" s="6"/>
      <c r="T564" s="5"/>
      <c r="U564" s="5"/>
      <c r="V564" s="5" t="str">
        <f>IF(ActividadesCom[[#This Row],[NIVEL 3]]&lt;&gt;0,VLOOKUP(ActividadesCom[[#This Row],[NIVEL 3]],Catálogo!A:B,2,FALSE),"")</f>
        <v/>
      </c>
      <c r="W564" s="5"/>
      <c r="X564" s="6" t="s">
        <v>473</v>
      </c>
      <c r="Y564" s="5" t="s">
        <v>223</v>
      </c>
      <c r="Z564" s="5" t="s">
        <v>4265</v>
      </c>
      <c r="AA564" s="5">
        <f>IF(ActividadesCom[[#This Row],[NIVEL 4]]&lt;&gt;0,VLOOKUP(ActividadesCom[[#This Row],[NIVEL 4]],Catálogo!A:B,2,FALSE),"")</f>
        <v>2</v>
      </c>
      <c r="AB564" s="5">
        <v>2</v>
      </c>
      <c r="AC564" s="6" t="s">
        <v>25</v>
      </c>
      <c r="AD564" s="5">
        <v>20143</v>
      </c>
      <c r="AE564" s="5" t="s">
        <v>4265</v>
      </c>
      <c r="AF564" s="5">
        <f>IF(ActividadesCom[[#This Row],[NIVEL 5]]&lt;&gt;0,VLOOKUP(ActividadesCom[[#This Row],[NIVEL 5]],Catálogo!A:B,2,FALSE),"")</f>
        <v>2</v>
      </c>
      <c r="AG564" s="5">
        <v>1</v>
      </c>
      <c r="AH564" s="2"/>
      <c r="AI564" s="2"/>
    </row>
    <row r="565" spans="1:35" ht="26" x14ac:dyDescent="0.2">
      <c r="A565" s="5" t="s">
        <v>4772</v>
      </c>
      <c r="B565" s="7">
        <v>14470208</v>
      </c>
      <c r="C565" s="10" t="s">
        <v>1989</v>
      </c>
      <c r="D565" s="7" t="s">
        <v>1245</v>
      </c>
      <c r="E565" s="5">
        <f>SUM(ActividadesCom[[#This Row],[CRÉD. 1]],ActividadesCom[[#This Row],[CRÉD. 2]],ActividadesCom[[#This Row],[CRÉD. 3]],ActividadesCom[[#This Row],[CRÉD. 4]],ActividadesCom[[#This Row],[CRÉD. 5]])</f>
        <v>0</v>
      </c>
      <c r="F5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65" s="5" t="str">
        <f>IF(ActividadesCom[[#This Row],[PROMEDIO]]="","",IF(ActividadesCom[[#This Row],[PROMEDIO]]&gt;=4,"EXCELENTE",IF(ActividadesCom[[#This Row],[PROMEDIO]]&gt;=3,"NOTABLE",IF(ActividadesCom[[#This Row],[PROMEDIO]]&gt;=2,"BUENO",IF(ActividadesCom[[#This Row],[PROMEDIO]]=1,"SUFICIENTE","")))))</f>
        <v/>
      </c>
      <c r="H565" s="5">
        <f>MAX(ActividadesCom[[#This Row],[PERÍODO 1]],ActividadesCom[[#This Row],[PERÍODO 2]],ActividadesCom[[#This Row],[PERÍODO 3]],ActividadesCom[[#This Row],[PERÍODO 4]],ActividadesCom[[#This Row],[PERÍODO 5]])</f>
        <v>0</v>
      </c>
      <c r="I565" s="10"/>
      <c r="J565" s="5"/>
      <c r="K565" s="5"/>
      <c r="L565" s="5" t="str">
        <f>IF(ActividadesCom[[#This Row],[NIVEL 1]]&lt;&gt;0,VLOOKUP(ActividadesCom[[#This Row],[NIVEL 1]],Catálogo!A:B,2,FALSE),"")</f>
        <v/>
      </c>
      <c r="M565" s="5"/>
      <c r="N565" s="6"/>
      <c r="O565" s="5"/>
      <c r="P565" s="5"/>
      <c r="Q565" s="5" t="str">
        <f>IF(ActividadesCom[[#This Row],[NIVEL 2]]&lt;&gt;0,VLOOKUP(ActividadesCom[[#This Row],[NIVEL 2]],Catálogo!A:B,2,FALSE),"")</f>
        <v/>
      </c>
      <c r="R565" s="5"/>
      <c r="S565" s="6"/>
      <c r="T565" s="5"/>
      <c r="U565" s="5"/>
      <c r="V565" s="5" t="str">
        <f>IF(ActividadesCom[[#This Row],[NIVEL 3]]&lt;&gt;0,VLOOKUP(ActividadesCom[[#This Row],[NIVEL 3]],Catálogo!A:B,2,FALSE),"")</f>
        <v/>
      </c>
      <c r="W565" s="5"/>
      <c r="X565" s="6"/>
      <c r="Y565" s="5"/>
      <c r="Z565" s="5"/>
      <c r="AA565" s="5" t="str">
        <f>IF(ActividadesCom[[#This Row],[NIVEL 4]]&lt;&gt;0,VLOOKUP(ActividadesCom[[#This Row],[NIVEL 4]],Catálogo!A:B,2,FALSE),"")</f>
        <v/>
      </c>
      <c r="AB565" s="5"/>
      <c r="AC565" s="6"/>
      <c r="AD565" s="5"/>
      <c r="AE565" s="5"/>
      <c r="AF565" s="5" t="str">
        <f>IF(ActividadesCom[[#This Row],[NIVEL 5]]&lt;&gt;0,VLOOKUP(ActividadesCom[[#This Row],[NIVEL 5]],Catálogo!A:B,2,FALSE),"")</f>
        <v/>
      </c>
      <c r="AG565" s="5"/>
      <c r="AH565" s="2"/>
      <c r="AI565" s="2"/>
    </row>
    <row r="566" spans="1:35" ht="143" x14ac:dyDescent="0.2">
      <c r="A566" s="5" t="s">
        <v>4769</v>
      </c>
      <c r="B566" s="7">
        <v>14470209</v>
      </c>
      <c r="C566" s="10" t="s">
        <v>1900</v>
      </c>
      <c r="D566" s="7" t="s">
        <v>1245</v>
      </c>
      <c r="E566" s="5">
        <f>SUM(ActividadesCom[[#This Row],[CRÉD. 1]],ActividadesCom[[#This Row],[CRÉD. 2]],ActividadesCom[[#This Row],[CRÉD. 3]],ActividadesCom[[#This Row],[CRÉD. 4]],ActividadesCom[[#This Row],[CRÉD. 5]])</f>
        <v>6</v>
      </c>
      <c r="F56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66" s="5" t="str">
        <f>IF(ActividadesCom[[#This Row],[PROMEDIO]]="","",IF(ActividadesCom[[#This Row],[PROMEDIO]]&gt;=4,"EXCELENTE",IF(ActividadesCom[[#This Row],[PROMEDIO]]&gt;=3,"NOTABLE",IF(ActividadesCom[[#This Row],[PROMEDIO]]&gt;=2,"BUENO",IF(ActividadesCom[[#This Row],[PROMEDIO]]=1,"SUFICIENTE","")))))</f>
        <v>BUENO</v>
      </c>
      <c r="H566" s="5">
        <f>MAX(ActividadesCom[[#This Row],[PERÍODO 1]],ActividadesCom[[#This Row],[PERÍODO 2]],ActividadesCom[[#This Row],[PERÍODO 3]],ActividadesCom[[#This Row],[PERÍODO 4]],ActividadesCom[[#This Row],[PERÍODO 5]])</f>
        <v>20181</v>
      </c>
      <c r="I566" s="10" t="s">
        <v>354</v>
      </c>
      <c r="J566" s="5">
        <v>20171</v>
      </c>
      <c r="K566" s="5" t="s">
        <v>4265</v>
      </c>
      <c r="L566" s="5">
        <f>IF(ActividadesCom[[#This Row],[NIVEL 1]]&lt;&gt;0,VLOOKUP(ActividadesCom[[#This Row],[NIVEL 1]],Catálogo!A:B,2,FALSE),"")</f>
        <v>2</v>
      </c>
      <c r="M566" s="5">
        <v>1</v>
      </c>
      <c r="N566" s="6" t="s">
        <v>448</v>
      </c>
      <c r="O566" s="5">
        <v>20181</v>
      </c>
      <c r="P566" s="5" t="s">
        <v>4265</v>
      </c>
      <c r="Q566" s="5">
        <f>IF(ActividadesCom[[#This Row],[NIVEL 2]]&lt;&gt;0,VLOOKUP(ActividadesCom[[#This Row],[NIVEL 2]],Catálogo!A:B,2,FALSE),"")</f>
        <v>2</v>
      </c>
      <c r="R566" s="5">
        <v>2</v>
      </c>
      <c r="S566" s="6" t="s">
        <v>278</v>
      </c>
      <c r="T566" s="5">
        <v>20161</v>
      </c>
      <c r="U566" s="5" t="s">
        <v>4265</v>
      </c>
      <c r="V566" s="5">
        <f>IF(ActividadesCom[[#This Row],[NIVEL 3]]&lt;&gt;0,VLOOKUP(ActividadesCom[[#This Row],[NIVEL 3]],Catálogo!A:B,2,FALSE),"")</f>
        <v>2</v>
      </c>
      <c r="W566" s="5">
        <v>1</v>
      </c>
      <c r="X566" s="6" t="s">
        <v>136</v>
      </c>
      <c r="Y566" s="5">
        <v>20153</v>
      </c>
      <c r="Z566" s="5" t="s">
        <v>4265</v>
      </c>
      <c r="AA566" s="5">
        <f>IF(ActividadesCom[[#This Row],[NIVEL 4]]&lt;&gt;0,VLOOKUP(ActividadesCom[[#This Row],[NIVEL 4]],Catálogo!A:B,2,FALSE),"")</f>
        <v>2</v>
      </c>
      <c r="AB566" s="5">
        <v>1</v>
      </c>
      <c r="AC566" s="6" t="s">
        <v>113</v>
      </c>
      <c r="AD566" s="5">
        <v>20143</v>
      </c>
      <c r="AE566" s="5" t="s">
        <v>4265</v>
      </c>
      <c r="AF566" s="5">
        <f>IF(ActividadesCom[[#This Row],[NIVEL 5]]&lt;&gt;0,VLOOKUP(ActividadesCom[[#This Row],[NIVEL 5]],Catálogo!A:B,2,FALSE),"")</f>
        <v>2</v>
      </c>
      <c r="AG566" s="5">
        <v>1</v>
      </c>
      <c r="AH566" s="2"/>
      <c r="AI566" s="2"/>
    </row>
    <row r="567" spans="1:35" ht="143" x14ac:dyDescent="0.2">
      <c r="A567" s="5" t="s">
        <v>4769</v>
      </c>
      <c r="B567" s="7">
        <v>14470210</v>
      </c>
      <c r="C567" s="10" t="s">
        <v>1901</v>
      </c>
      <c r="D567" s="7" t="s">
        <v>1245</v>
      </c>
      <c r="E567" s="5">
        <f>SUM(ActividadesCom[[#This Row],[CRÉD. 1]],ActividadesCom[[#This Row],[CRÉD. 2]],ActividadesCom[[#This Row],[CRÉD. 3]],ActividadesCom[[#This Row],[CRÉD. 4]],ActividadesCom[[#This Row],[CRÉD. 5]])</f>
        <v>6</v>
      </c>
      <c r="F56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67" s="5" t="str">
        <f>IF(ActividadesCom[[#This Row],[PROMEDIO]]="","",IF(ActividadesCom[[#This Row],[PROMEDIO]]&gt;=4,"EXCELENTE",IF(ActividadesCom[[#This Row],[PROMEDIO]]&gt;=3,"NOTABLE",IF(ActividadesCom[[#This Row],[PROMEDIO]]&gt;=2,"BUENO",IF(ActividadesCom[[#This Row],[PROMEDIO]]=1,"SUFICIENTE","")))))</f>
        <v>BUENO</v>
      </c>
      <c r="H567" s="5">
        <f>MAX(ActividadesCom[[#This Row],[PERÍODO 1]],ActividadesCom[[#This Row],[PERÍODO 2]],ActividadesCom[[#This Row],[PERÍODO 3]],ActividadesCom[[#This Row],[PERÍODO 4]],ActividadesCom[[#This Row],[PERÍODO 5]])</f>
        <v>20171</v>
      </c>
      <c r="I567" s="10" t="s">
        <v>354</v>
      </c>
      <c r="J567" s="5">
        <v>20171</v>
      </c>
      <c r="K567" s="5" t="s">
        <v>4265</v>
      </c>
      <c r="L567" s="5">
        <f>IF(ActividadesCom[[#This Row],[NIVEL 1]]&lt;&gt;0,VLOOKUP(ActividadesCom[[#This Row],[NIVEL 1]],Catálogo!A:B,2,FALSE),"")</f>
        <v>2</v>
      </c>
      <c r="M567" s="5">
        <v>1</v>
      </c>
      <c r="N567" s="6" t="s">
        <v>489</v>
      </c>
      <c r="O567" s="5">
        <v>20163</v>
      </c>
      <c r="P567" s="5" t="s">
        <v>4265</v>
      </c>
      <c r="Q567" s="5">
        <f>IF(ActividadesCom[[#This Row],[NIVEL 2]]&lt;&gt;0,VLOOKUP(ActividadesCom[[#This Row],[NIVEL 2]],Catálogo!A:B,2,FALSE),"")</f>
        <v>2</v>
      </c>
      <c r="R567" s="5">
        <v>1</v>
      </c>
      <c r="S567" s="6" t="s">
        <v>490</v>
      </c>
      <c r="T567" s="5">
        <v>20163</v>
      </c>
      <c r="U567" s="5" t="s">
        <v>4265</v>
      </c>
      <c r="V567" s="5">
        <f>IF(ActividadesCom[[#This Row],[NIVEL 3]]&lt;&gt;0,VLOOKUP(ActividadesCom[[#This Row],[NIVEL 3]],Catálogo!A:B,2,FALSE),"")</f>
        <v>2</v>
      </c>
      <c r="W567" s="5">
        <v>1</v>
      </c>
      <c r="X567" s="6" t="s">
        <v>136</v>
      </c>
      <c r="Y567" s="5">
        <v>20153</v>
      </c>
      <c r="Z567" s="5" t="s">
        <v>4265</v>
      </c>
      <c r="AA567" s="5">
        <f>IF(ActividadesCom[[#This Row],[NIVEL 4]]&lt;&gt;0,VLOOKUP(ActividadesCom[[#This Row],[NIVEL 4]],Catálogo!A:B,2,FALSE),"")</f>
        <v>2</v>
      </c>
      <c r="AB567" s="5">
        <v>1</v>
      </c>
      <c r="AC567" s="6" t="s">
        <v>2</v>
      </c>
      <c r="AD567" s="5" t="s">
        <v>50</v>
      </c>
      <c r="AE567" s="5" t="s">
        <v>4265</v>
      </c>
      <c r="AF567" s="5">
        <f>IF(ActividadesCom[[#This Row],[NIVEL 5]]&lt;&gt;0,VLOOKUP(ActividadesCom[[#This Row],[NIVEL 5]],Catálogo!A:B,2,FALSE),"")</f>
        <v>2</v>
      </c>
      <c r="AG567" s="5">
        <v>2</v>
      </c>
      <c r="AH567" s="2"/>
      <c r="AI567" s="2"/>
    </row>
    <row r="568" spans="1:35" ht="91" x14ac:dyDescent="0.2">
      <c r="A568" s="5" t="s">
        <v>4772</v>
      </c>
      <c r="B568" s="7">
        <v>14470211</v>
      </c>
      <c r="C568" s="10" t="s">
        <v>1990</v>
      </c>
      <c r="D568" s="7" t="s">
        <v>1245</v>
      </c>
      <c r="E568" s="5">
        <f>SUM(ActividadesCom[[#This Row],[CRÉD. 1]],ActividadesCom[[#This Row],[CRÉD. 2]],ActividadesCom[[#This Row],[CRÉD. 3]],ActividadesCom[[#This Row],[CRÉD. 4]],ActividadesCom[[#This Row],[CRÉD. 5]])</f>
        <v>5</v>
      </c>
      <c r="F568"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568" s="5" t="str">
        <f>IF(ActividadesCom[[#This Row],[PROMEDIO]]="","",IF(ActividadesCom[[#This Row],[PROMEDIO]]&gt;=4,"EXCELENTE",IF(ActividadesCom[[#This Row],[PROMEDIO]]&gt;=3,"NOTABLE",IF(ActividadesCom[[#This Row],[PROMEDIO]]&gt;=2,"BUENO",IF(ActividadesCom[[#This Row],[PROMEDIO]]=1,"SUFICIENTE","")))))</f>
        <v>NOTABLE</v>
      </c>
      <c r="H568" s="5">
        <f>MAX(ActividadesCom[[#This Row],[PERÍODO 1]],ActividadesCom[[#This Row],[PERÍODO 2]],ActividadesCom[[#This Row],[PERÍODO 3]],ActividadesCom[[#This Row],[PERÍODO 4]],ActividadesCom[[#This Row],[PERÍODO 5]])</f>
        <v>20193</v>
      </c>
      <c r="I568" s="10" t="s">
        <v>1119</v>
      </c>
      <c r="J568" s="5">
        <v>20193</v>
      </c>
      <c r="K568" s="5" t="s">
        <v>4265</v>
      </c>
      <c r="L568" s="5">
        <f>IF(ActividadesCom[[#This Row],[NIVEL 1]]&lt;&gt;0,VLOOKUP(ActividadesCom[[#This Row],[NIVEL 1]],Catálogo!A:B,2,FALSE),"")</f>
        <v>2</v>
      </c>
      <c r="M568" s="5">
        <v>2</v>
      </c>
      <c r="N568" s="6" t="s">
        <v>4462</v>
      </c>
      <c r="O568" s="5">
        <v>20183</v>
      </c>
      <c r="P568" s="5" t="s">
        <v>4263</v>
      </c>
      <c r="Q568" s="5">
        <f>IF(ActividadesCom[[#This Row],[NIVEL 2]]&lt;&gt;0,VLOOKUP(ActividadesCom[[#This Row],[NIVEL 2]],Catálogo!A:B,2,FALSE),"")</f>
        <v>4</v>
      </c>
      <c r="R568" s="5">
        <v>1</v>
      </c>
      <c r="S568" s="6" t="s">
        <v>4463</v>
      </c>
      <c r="T568" s="5">
        <v>20183</v>
      </c>
      <c r="U568" s="5" t="s">
        <v>4263</v>
      </c>
      <c r="V568" s="5">
        <f>IF(ActividadesCom[[#This Row],[NIVEL 3]]&lt;&gt;0,VLOOKUP(ActividadesCom[[#This Row],[NIVEL 3]],Catálogo!A:B,2,FALSE),"")</f>
        <v>4</v>
      </c>
      <c r="W568" s="5">
        <v>1</v>
      </c>
      <c r="X568" s="6"/>
      <c r="Y568" s="5"/>
      <c r="Z568" s="5"/>
      <c r="AA568" s="5" t="str">
        <f>IF(ActividadesCom[[#This Row],[NIVEL 4]]&lt;&gt;0,VLOOKUP(ActividadesCom[[#This Row],[NIVEL 4]],Catálogo!A:B,2,FALSE),"")</f>
        <v/>
      </c>
      <c r="AB568" s="5"/>
      <c r="AC568" s="6" t="s">
        <v>25</v>
      </c>
      <c r="AD568" s="5">
        <v>20143</v>
      </c>
      <c r="AE568" s="5" t="s">
        <v>4265</v>
      </c>
      <c r="AF568" s="5">
        <f>IF(ActividadesCom[[#This Row],[NIVEL 5]]&lt;&gt;0,VLOOKUP(ActividadesCom[[#This Row],[NIVEL 5]],Catálogo!A:B,2,FALSE),"")</f>
        <v>2</v>
      </c>
      <c r="AG568" s="5">
        <v>1</v>
      </c>
      <c r="AH568" s="2"/>
      <c r="AI568" s="2"/>
    </row>
    <row r="569" spans="1:35" ht="91" x14ac:dyDescent="0.2">
      <c r="A569" s="5" t="s">
        <v>4772</v>
      </c>
      <c r="B569" s="23">
        <v>14470212</v>
      </c>
      <c r="C569" s="10" t="s">
        <v>1991</v>
      </c>
      <c r="D569" s="7" t="s">
        <v>1245</v>
      </c>
      <c r="E569" s="5">
        <f>SUM(ActividadesCom[[#This Row],[CRÉD. 1]],ActividadesCom[[#This Row],[CRÉD. 2]],ActividadesCom[[#This Row],[CRÉD. 3]],ActividadesCom[[#This Row],[CRÉD. 4]],ActividadesCom[[#This Row],[CRÉD. 5]])</f>
        <v>6</v>
      </c>
      <c r="F569"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569" s="5" t="str">
        <f>IF(ActividadesCom[[#This Row],[PROMEDIO]]="","",IF(ActividadesCom[[#This Row],[PROMEDIO]]&gt;=4,"EXCELENTE",IF(ActividadesCom[[#This Row],[PROMEDIO]]&gt;=3,"NOTABLE",IF(ActividadesCom[[#This Row],[PROMEDIO]]&gt;=2,"BUENO",IF(ActividadesCom[[#This Row],[PROMEDIO]]=1,"SUFICIENTE","")))))</f>
        <v>NOTABLE</v>
      </c>
      <c r="H569" s="5">
        <f>MAX(ActividadesCom[[#This Row],[PERÍODO 1]],ActividadesCom[[#This Row],[PERÍODO 2]],ActividadesCom[[#This Row],[PERÍODO 3]],ActividadesCom[[#This Row],[PERÍODO 4]],ActividadesCom[[#This Row],[PERÍODO 5]])</f>
        <v>20193</v>
      </c>
      <c r="I569" s="10" t="s">
        <v>1119</v>
      </c>
      <c r="J569" s="5">
        <v>20193</v>
      </c>
      <c r="K569" s="5" t="s">
        <v>4265</v>
      </c>
      <c r="L569" s="5">
        <f>IF(ActividadesCom[[#This Row],[NIVEL 1]]&lt;&gt;0,VLOOKUP(ActividadesCom[[#This Row],[NIVEL 1]],Catálogo!A:B,2,FALSE),"")</f>
        <v>2</v>
      </c>
      <c r="M569" s="5">
        <v>2</v>
      </c>
      <c r="N569" s="6" t="s">
        <v>1154</v>
      </c>
      <c r="O569" s="5">
        <v>20183</v>
      </c>
      <c r="P569" s="5" t="s">
        <v>4263</v>
      </c>
      <c r="Q569" s="5">
        <f>IF(ActividadesCom[[#This Row],[NIVEL 2]]&lt;&gt;0,VLOOKUP(ActividadesCom[[#This Row],[NIVEL 2]],Catálogo!A:B,2,FALSE),"")</f>
        <v>4</v>
      </c>
      <c r="R569" s="5">
        <v>1</v>
      </c>
      <c r="S569" s="6" t="s">
        <v>4426</v>
      </c>
      <c r="T569" s="5">
        <v>20183</v>
      </c>
      <c r="U569" s="5" t="s">
        <v>4263</v>
      </c>
      <c r="V569" s="5">
        <f>IF(ActividadesCom[[#This Row],[NIVEL 3]]&lt;&gt;0,VLOOKUP(ActividadesCom[[#This Row],[NIVEL 3]],Catálogo!A:B,2,FALSE),"")</f>
        <v>4</v>
      </c>
      <c r="W569" s="5">
        <v>1</v>
      </c>
      <c r="X569" s="6" t="s">
        <v>4458</v>
      </c>
      <c r="Y569" s="5">
        <v>20181</v>
      </c>
      <c r="Z569" s="5" t="s">
        <v>4265</v>
      </c>
      <c r="AA569" s="5">
        <f>IF(ActividadesCom[[#This Row],[NIVEL 4]]&lt;&gt;0,VLOOKUP(ActividadesCom[[#This Row],[NIVEL 4]],Catálogo!A:B,2,FALSE),"")</f>
        <v>2</v>
      </c>
      <c r="AB569" s="5">
        <v>1</v>
      </c>
      <c r="AC569" s="6" t="s">
        <v>27</v>
      </c>
      <c r="AD569" s="5">
        <v>20181</v>
      </c>
      <c r="AE569" s="5" t="s">
        <v>4265</v>
      </c>
      <c r="AF569" s="5">
        <f>IF(ActividadesCom[[#This Row],[NIVEL 5]]&lt;&gt;0,VLOOKUP(ActividadesCom[[#This Row],[NIVEL 5]],Catálogo!A:B,2,FALSE),"")</f>
        <v>2</v>
      </c>
      <c r="AG569" s="5">
        <v>1</v>
      </c>
      <c r="AH569" s="2"/>
      <c r="AI569" s="2"/>
    </row>
    <row r="570" spans="1:35" ht="26" x14ac:dyDescent="0.2">
      <c r="A570" s="5" t="s">
        <v>4772</v>
      </c>
      <c r="B570" s="7">
        <v>14470213</v>
      </c>
      <c r="C570" s="10" t="s">
        <v>1992</v>
      </c>
      <c r="D570" s="7" t="s">
        <v>1245</v>
      </c>
      <c r="E570" s="5">
        <f>SUM(ActividadesCom[[#This Row],[CRÉD. 1]],ActividadesCom[[#This Row],[CRÉD. 2]],ActividadesCom[[#This Row],[CRÉD. 3]],ActividadesCom[[#This Row],[CRÉD. 4]],ActividadesCom[[#This Row],[CRÉD. 5]])</f>
        <v>0</v>
      </c>
      <c r="F5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70" s="5" t="str">
        <f>IF(ActividadesCom[[#This Row],[PROMEDIO]]="","",IF(ActividadesCom[[#This Row],[PROMEDIO]]&gt;=4,"EXCELENTE",IF(ActividadesCom[[#This Row],[PROMEDIO]]&gt;=3,"NOTABLE",IF(ActividadesCom[[#This Row],[PROMEDIO]]&gt;=2,"BUENO",IF(ActividadesCom[[#This Row],[PROMEDIO]]=1,"SUFICIENTE","")))))</f>
        <v/>
      </c>
      <c r="H570" s="5">
        <f>MAX(ActividadesCom[[#This Row],[PERÍODO 1]],ActividadesCom[[#This Row],[PERÍODO 2]],ActividadesCom[[#This Row],[PERÍODO 3]],ActividadesCom[[#This Row],[PERÍODO 4]],ActividadesCom[[#This Row],[PERÍODO 5]])</f>
        <v>0</v>
      </c>
      <c r="I570" s="10"/>
      <c r="J570" s="5"/>
      <c r="K570" s="5"/>
      <c r="L570" s="5" t="str">
        <f>IF(ActividadesCom[[#This Row],[NIVEL 1]]&lt;&gt;0,VLOOKUP(ActividadesCom[[#This Row],[NIVEL 1]],Catálogo!A:B,2,FALSE),"")</f>
        <v/>
      </c>
      <c r="M570" s="5"/>
      <c r="N570" s="6"/>
      <c r="O570" s="5"/>
      <c r="P570" s="5"/>
      <c r="Q570" s="5" t="str">
        <f>IF(ActividadesCom[[#This Row],[NIVEL 2]]&lt;&gt;0,VLOOKUP(ActividadesCom[[#This Row],[NIVEL 2]],Catálogo!A:B,2,FALSE),"")</f>
        <v/>
      </c>
      <c r="R570" s="5"/>
      <c r="S570" s="6"/>
      <c r="T570" s="5"/>
      <c r="U570" s="5"/>
      <c r="V570" s="5" t="str">
        <f>IF(ActividadesCom[[#This Row],[NIVEL 3]]&lt;&gt;0,VLOOKUP(ActividadesCom[[#This Row],[NIVEL 3]],Catálogo!A:B,2,FALSE),"")</f>
        <v/>
      </c>
      <c r="W570" s="5"/>
      <c r="X570" s="6"/>
      <c r="Y570" s="5"/>
      <c r="Z570" s="5"/>
      <c r="AA570" s="5" t="str">
        <f>IF(ActividadesCom[[#This Row],[NIVEL 4]]&lt;&gt;0,VLOOKUP(ActividadesCom[[#This Row],[NIVEL 4]],Catálogo!A:B,2,FALSE),"")</f>
        <v/>
      </c>
      <c r="AB570" s="5"/>
      <c r="AC570" s="6"/>
      <c r="AD570" s="5"/>
      <c r="AE570" s="5"/>
      <c r="AF570" s="5" t="str">
        <f>IF(ActividadesCom[[#This Row],[NIVEL 5]]&lt;&gt;0,VLOOKUP(ActividadesCom[[#This Row],[NIVEL 5]],Catálogo!A:B,2,FALSE),"")</f>
        <v/>
      </c>
      <c r="AG570" s="5"/>
      <c r="AH570" s="2"/>
      <c r="AI570" s="2"/>
    </row>
    <row r="571" spans="1:35" ht="78" x14ac:dyDescent="0.2">
      <c r="A571" s="5" t="s">
        <v>4772</v>
      </c>
      <c r="B571" s="7">
        <v>14470214</v>
      </c>
      <c r="C571" s="10" t="s">
        <v>1993</v>
      </c>
      <c r="D571" s="7" t="s">
        <v>1245</v>
      </c>
      <c r="E571" s="5">
        <f>SUM(ActividadesCom[[#This Row],[CRÉD. 1]],ActividadesCom[[#This Row],[CRÉD. 2]],ActividadesCom[[#This Row],[CRÉD. 3]],ActividadesCom[[#This Row],[CRÉD. 4]],ActividadesCom[[#This Row],[CRÉD. 5]])</f>
        <v>5</v>
      </c>
      <c r="F57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71" s="5" t="str">
        <f>IF(ActividadesCom[[#This Row],[PROMEDIO]]="","",IF(ActividadesCom[[#This Row],[PROMEDIO]]&gt;=4,"EXCELENTE",IF(ActividadesCom[[#This Row],[PROMEDIO]]&gt;=3,"NOTABLE",IF(ActividadesCom[[#This Row],[PROMEDIO]]&gt;=2,"BUENO",IF(ActividadesCom[[#This Row],[PROMEDIO]]=1,"SUFICIENTE","")))))</f>
        <v>BUENO</v>
      </c>
      <c r="H571" s="5">
        <f>MAX(ActividadesCom[[#This Row],[PERÍODO 1]],ActividadesCom[[#This Row],[PERÍODO 2]],ActividadesCom[[#This Row],[PERÍODO 3]],ActividadesCom[[#This Row],[PERÍODO 4]],ActividadesCom[[#This Row],[PERÍODO 5]])</f>
        <v>20183</v>
      </c>
      <c r="I571" s="10" t="s">
        <v>448</v>
      </c>
      <c r="J571" s="5">
        <v>20181</v>
      </c>
      <c r="K571" s="5" t="s">
        <v>4265</v>
      </c>
      <c r="L571" s="5">
        <f>IF(ActividadesCom[[#This Row],[NIVEL 1]]&lt;&gt;0,VLOOKUP(ActividadesCom[[#This Row],[NIVEL 1]],Catálogo!A:B,2,FALSE),"")</f>
        <v>2</v>
      </c>
      <c r="M571" s="5">
        <v>2</v>
      </c>
      <c r="N571" s="6" t="s">
        <v>394</v>
      </c>
      <c r="O571" s="5">
        <v>20151</v>
      </c>
      <c r="P571" s="5" t="s">
        <v>4265</v>
      </c>
      <c r="Q571" s="5">
        <f>IF(ActividadesCom[[#This Row],[NIVEL 2]]&lt;&gt;0,VLOOKUP(ActividadesCom[[#This Row],[NIVEL 2]],Catálogo!A:B,2,FALSE),"")</f>
        <v>2</v>
      </c>
      <c r="R571" s="5">
        <v>1</v>
      </c>
      <c r="S571" s="6" t="s">
        <v>800</v>
      </c>
      <c r="T571" s="5">
        <v>20183</v>
      </c>
      <c r="U571" s="5" t="s">
        <v>4265</v>
      </c>
      <c r="V571" s="5">
        <f>IF(ActividadesCom[[#This Row],[NIVEL 3]]&lt;&gt;0,VLOOKUP(ActividadesCom[[#This Row],[NIVEL 3]],Catálogo!A:B,2,FALSE),"")</f>
        <v>2</v>
      </c>
      <c r="W571" s="5">
        <v>1</v>
      </c>
      <c r="X571" s="6"/>
      <c r="Y571" s="5"/>
      <c r="Z571" s="5"/>
      <c r="AA571" s="5" t="str">
        <f>IF(ActividadesCom[[#This Row],[NIVEL 4]]&lt;&gt;0,VLOOKUP(ActividadesCom[[#This Row],[NIVEL 4]],Catálogo!A:B,2,FALSE),"")</f>
        <v/>
      </c>
      <c r="AB571" s="5"/>
      <c r="AC571" s="6" t="s">
        <v>25</v>
      </c>
      <c r="AD571" s="5">
        <v>20143</v>
      </c>
      <c r="AE571" s="5" t="s">
        <v>4265</v>
      </c>
      <c r="AF571" s="5">
        <f>IF(ActividadesCom[[#This Row],[NIVEL 5]]&lt;&gt;0,VLOOKUP(ActividadesCom[[#This Row],[NIVEL 5]],Catálogo!A:B,2,FALSE),"")</f>
        <v>2</v>
      </c>
      <c r="AG571" s="5">
        <v>1</v>
      </c>
      <c r="AH571" s="2"/>
      <c r="AI571" s="2"/>
    </row>
    <row r="572" spans="1:35" ht="52" x14ac:dyDescent="0.2">
      <c r="A572" s="5" t="s">
        <v>4772</v>
      </c>
      <c r="B572" s="7">
        <v>14470215</v>
      </c>
      <c r="C572" s="10" t="s">
        <v>1994</v>
      </c>
      <c r="D572" s="7" t="s">
        <v>1250</v>
      </c>
      <c r="E572" s="5">
        <f>SUM(ActividadesCom[[#This Row],[CRÉD. 1]],ActividadesCom[[#This Row],[CRÉD. 2]],ActividadesCom[[#This Row],[CRÉD. 3]],ActividadesCom[[#This Row],[CRÉD. 4]],ActividadesCom[[#This Row],[CRÉD. 5]])</f>
        <v>7</v>
      </c>
      <c r="F57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72" s="5" t="str">
        <f>IF(ActividadesCom[[#This Row],[PROMEDIO]]="","",IF(ActividadesCom[[#This Row],[PROMEDIO]]&gt;=4,"EXCELENTE",IF(ActividadesCom[[#This Row],[PROMEDIO]]&gt;=3,"NOTABLE",IF(ActividadesCom[[#This Row],[PROMEDIO]]&gt;=2,"BUENO",IF(ActividadesCom[[#This Row],[PROMEDIO]]=1,"SUFICIENTE","")))))</f>
        <v>BUENO</v>
      </c>
      <c r="H572" s="5">
        <f>MAX(ActividadesCom[[#This Row],[PERÍODO 1]],ActividadesCom[[#This Row],[PERÍODO 2]],ActividadesCom[[#This Row],[PERÍODO 3]],ActividadesCom[[#This Row],[PERÍODO 4]],ActividadesCom[[#This Row],[PERÍODO 5]])</f>
        <v>20181</v>
      </c>
      <c r="I572" s="10" t="s">
        <v>448</v>
      </c>
      <c r="J572" s="5">
        <v>20181</v>
      </c>
      <c r="K572" s="5" t="s">
        <v>4265</v>
      </c>
      <c r="L572" s="5">
        <f>IF(ActividadesCom[[#This Row],[NIVEL 1]]&lt;&gt;0,VLOOKUP(ActividadesCom[[#This Row],[NIVEL 1]],Catálogo!A:B,2,FALSE),"")</f>
        <v>2</v>
      </c>
      <c r="M572" s="5">
        <v>2</v>
      </c>
      <c r="N572" s="6" t="s">
        <v>394</v>
      </c>
      <c r="O572" s="5">
        <v>20161</v>
      </c>
      <c r="P572" s="5" t="s">
        <v>4265</v>
      </c>
      <c r="Q572" s="5">
        <f>IF(ActividadesCom[[#This Row],[NIVEL 2]]&lt;&gt;0,VLOOKUP(ActividadesCom[[#This Row],[NIVEL 2]],Catálogo!A:B,2,FALSE),"")</f>
        <v>2</v>
      </c>
      <c r="R572" s="5">
        <v>1</v>
      </c>
      <c r="S572" s="6" t="s">
        <v>23</v>
      </c>
      <c r="T572" s="5">
        <v>20173</v>
      </c>
      <c r="U572" s="5" t="s">
        <v>4265</v>
      </c>
      <c r="V572" s="5">
        <f>IF(ActividadesCom[[#This Row],[NIVEL 3]]&lt;&gt;0,VLOOKUP(ActividadesCom[[#This Row],[NIVEL 3]],Catálogo!A:B,2,FALSE),"")</f>
        <v>2</v>
      </c>
      <c r="W572" s="5">
        <v>1</v>
      </c>
      <c r="X572" s="6" t="s">
        <v>23</v>
      </c>
      <c r="Y572" s="5">
        <v>20171</v>
      </c>
      <c r="Z572" s="5" t="s">
        <v>4265</v>
      </c>
      <c r="AA572" s="5">
        <f>IF(ActividadesCom[[#This Row],[NIVEL 4]]&lt;&gt;0,VLOOKUP(ActividadesCom[[#This Row],[NIVEL 4]],Catálogo!A:B,2,FALSE),"")</f>
        <v>2</v>
      </c>
      <c r="AB572" s="5">
        <v>1</v>
      </c>
      <c r="AC572" s="6" t="s">
        <v>25</v>
      </c>
      <c r="AD572" s="5">
        <v>20143</v>
      </c>
      <c r="AE572" s="5" t="s">
        <v>4265</v>
      </c>
      <c r="AF572" s="5">
        <f>IF(ActividadesCom[[#This Row],[NIVEL 5]]&lt;&gt;0,VLOOKUP(ActividadesCom[[#This Row],[NIVEL 5]],Catálogo!A:B,2,FALSE),"")</f>
        <v>2</v>
      </c>
      <c r="AG572" s="5">
        <v>2</v>
      </c>
      <c r="AH572" s="2"/>
      <c r="AI572" s="2"/>
    </row>
    <row r="573" spans="1:35" ht="143" x14ac:dyDescent="0.2">
      <c r="A573" s="5" t="s">
        <v>4769</v>
      </c>
      <c r="B573" s="7">
        <v>14470216</v>
      </c>
      <c r="C573" s="10" t="s">
        <v>1902</v>
      </c>
      <c r="D573" s="7" t="s">
        <v>1245</v>
      </c>
      <c r="E573" s="5">
        <f>SUM(ActividadesCom[[#This Row],[CRÉD. 1]],ActividadesCom[[#This Row],[CRÉD. 2]],ActividadesCom[[#This Row],[CRÉD. 3]],ActividadesCom[[#This Row],[CRÉD. 4]],ActividadesCom[[#This Row],[CRÉD. 5]])</f>
        <v>6</v>
      </c>
      <c r="F57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73" s="5" t="str">
        <f>IF(ActividadesCom[[#This Row],[PROMEDIO]]="","",IF(ActividadesCom[[#This Row],[PROMEDIO]]&gt;=4,"EXCELENTE",IF(ActividadesCom[[#This Row],[PROMEDIO]]&gt;=3,"NOTABLE",IF(ActividadesCom[[#This Row],[PROMEDIO]]&gt;=2,"BUENO",IF(ActividadesCom[[#This Row],[PROMEDIO]]=1,"SUFICIENTE","")))))</f>
        <v>BUENO</v>
      </c>
      <c r="H573" s="5">
        <f>MAX(ActividadesCom[[#This Row],[PERÍODO 1]],ActividadesCom[[#This Row],[PERÍODO 2]],ActividadesCom[[#This Row],[PERÍODO 3]],ActividadesCom[[#This Row],[PERÍODO 4]],ActividadesCom[[#This Row],[PERÍODO 5]])</f>
        <v>20171</v>
      </c>
      <c r="I573" s="10" t="s">
        <v>354</v>
      </c>
      <c r="J573" s="5">
        <v>20171</v>
      </c>
      <c r="K573" s="5" t="s">
        <v>4265</v>
      </c>
      <c r="L573" s="5">
        <f>IF(ActividadesCom[[#This Row],[NIVEL 1]]&lt;&gt;0,VLOOKUP(ActividadesCom[[#This Row],[NIVEL 1]],Catálogo!A:B,2,FALSE),"")</f>
        <v>2</v>
      </c>
      <c r="M573" s="5">
        <v>1</v>
      </c>
      <c r="N573" s="6" t="s">
        <v>489</v>
      </c>
      <c r="O573" s="5">
        <v>20163</v>
      </c>
      <c r="P573" s="5" t="s">
        <v>4265</v>
      </c>
      <c r="Q573" s="5">
        <f>IF(ActividadesCom[[#This Row],[NIVEL 2]]&lt;&gt;0,VLOOKUP(ActividadesCom[[#This Row],[NIVEL 2]],Catálogo!A:B,2,FALSE),"")</f>
        <v>2</v>
      </c>
      <c r="R573" s="5">
        <v>1</v>
      </c>
      <c r="S573" s="6" t="s">
        <v>490</v>
      </c>
      <c r="T573" s="5">
        <v>20163</v>
      </c>
      <c r="U573" s="5" t="s">
        <v>4265</v>
      </c>
      <c r="V573" s="5">
        <f>IF(ActividadesCom[[#This Row],[NIVEL 3]]&lt;&gt;0,VLOOKUP(ActividadesCom[[#This Row],[NIVEL 3]],Catálogo!A:B,2,FALSE),"")</f>
        <v>2</v>
      </c>
      <c r="W573" s="5">
        <v>1</v>
      </c>
      <c r="X573" s="6" t="s">
        <v>136</v>
      </c>
      <c r="Y573" s="5">
        <v>20153</v>
      </c>
      <c r="Z573" s="5" t="s">
        <v>4265</v>
      </c>
      <c r="AA573" s="5">
        <f>IF(ActividadesCom[[#This Row],[NIVEL 4]]&lt;&gt;0,VLOOKUP(ActividadesCom[[#This Row],[NIVEL 4]],Catálogo!A:B,2,FALSE),"")</f>
        <v>2</v>
      </c>
      <c r="AB573" s="5">
        <v>1</v>
      </c>
      <c r="AC573" s="6" t="s">
        <v>493</v>
      </c>
      <c r="AD573" s="5" t="s">
        <v>494</v>
      </c>
      <c r="AE573" s="5" t="s">
        <v>4265</v>
      </c>
      <c r="AF573" s="5">
        <f>IF(ActividadesCom[[#This Row],[NIVEL 5]]&lt;&gt;0,VLOOKUP(ActividadesCom[[#This Row],[NIVEL 5]],Catálogo!A:B,2,FALSE),"")</f>
        <v>2</v>
      </c>
      <c r="AG573" s="5">
        <v>2</v>
      </c>
      <c r="AH573" s="2"/>
      <c r="AI573" s="2"/>
    </row>
    <row r="574" spans="1:35" ht="78" x14ac:dyDescent="0.2">
      <c r="A574" s="5" t="s">
        <v>4772</v>
      </c>
      <c r="B574" s="7">
        <v>14470217</v>
      </c>
      <c r="C574" s="10" t="s">
        <v>1995</v>
      </c>
      <c r="D574" s="7" t="s">
        <v>1245</v>
      </c>
      <c r="E574" s="5">
        <f>SUM(ActividadesCom[[#This Row],[CRÉD. 1]],ActividadesCom[[#This Row],[CRÉD. 2]],ActividadesCom[[#This Row],[CRÉD. 3]],ActividadesCom[[#This Row],[CRÉD. 4]],ActividadesCom[[#This Row],[CRÉD. 5]])</f>
        <v>6</v>
      </c>
      <c r="F57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74" s="5" t="str">
        <f>IF(ActividadesCom[[#This Row],[PROMEDIO]]="","",IF(ActividadesCom[[#This Row],[PROMEDIO]]&gt;=4,"EXCELENTE",IF(ActividadesCom[[#This Row],[PROMEDIO]]&gt;=3,"NOTABLE",IF(ActividadesCom[[#This Row],[PROMEDIO]]&gt;=2,"BUENO",IF(ActividadesCom[[#This Row],[PROMEDIO]]=1,"SUFICIENTE","")))))</f>
        <v>BUENO</v>
      </c>
      <c r="H574" s="5">
        <f>MAX(ActividadesCom[[#This Row],[PERÍODO 1]],ActividadesCom[[#This Row],[PERÍODO 2]],ActividadesCom[[#This Row],[PERÍODO 3]],ActividadesCom[[#This Row],[PERÍODO 4]],ActividadesCom[[#This Row],[PERÍODO 5]])</f>
        <v>20173</v>
      </c>
      <c r="I574" s="10" t="s">
        <v>439</v>
      </c>
      <c r="J574" s="5">
        <v>20173</v>
      </c>
      <c r="K574" s="5" t="s">
        <v>4265</v>
      </c>
      <c r="L574" s="5">
        <f>IF(ActividadesCom[[#This Row],[NIVEL 1]]&lt;&gt;0,VLOOKUP(ActividadesCom[[#This Row],[NIVEL 1]],Catálogo!A:B,2,FALSE),"")</f>
        <v>2</v>
      </c>
      <c r="M574" s="5">
        <v>2</v>
      </c>
      <c r="N574" s="6" t="s">
        <v>552</v>
      </c>
      <c r="O574" s="5">
        <v>20171</v>
      </c>
      <c r="P574" s="5" t="s">
        <v>4265</v>
      </c>
      <c r="Q574" s="5">
        <f>IF(ActividadesCom[[#This Row],[NIVEL 2]]&lt;&gt;0,VLOOKUP(ActividadesCom[[#This Row],[NIVEL 2]],Catálogo!A:B,2,FALSE),"")</f>
        <v>2</v>
      </c>
      <c r="R574" s="5">
        <v>1</v>
      </c>
      <c r="S574" s="6"/>
      <c r="T574" s="5"/>
      <c r="U574" s="5"/>
      <c r="V574" s="5" t="str">
        <f>IF(ActividadesCom[[#This Row],[NIVEL 3]]&lt;&gt;0,VLOOKUP(ActividadesCom[[#This Row],[NIVEL 3]],Catálogo!A:B,2,FALSE),"")</f>
        <v/>
      </c>
      <c r="W574" s="5"/>
      <c r="X574" s="6" t="s">
        <v>473</v>
      </c>
      <c r="Y574" s="5" t="s">
        <v>223</v>
      </c>
      <c r="Z574" s="5" t="s">
        <v>4265</v>
      </c>
      <c r="AA574" s="5">
        <f>IF(ActividadesCom[[#This Row],[NIVEL 4]]&lt;&gt;0,VLOOKUP(ActividadesCom[[#This Row],[NIVEL 4]],Catálogo!A:B,2,FALSE),"")</f>
        <v>2</v>
      </c>
      <c r="AB574" s="5">
        <v>2</v>
      </c>
      <c r="AC574" s="6" t="s">
        <v>25</v>
      </c>
      <c r="AD574" s="5">
        <v>20143</v>
      </c>
      <c r="AE574" s="5" t="s">
        <v>4265</v>
      </c>
      <c r="AF574" s="5">
        <f>IF(ActividadesCom[[#This Row],[NIVEL 5]]&lt;&gt;0,VLOOKUP(ActividadesCom[[#This Row],[NIVEL 5]],Catálogo!A:B,2,FALSE),"")</f>
        <v>2</v>
      </c>
      <c r="AG574" s="5">
        <v>1</v>
      </c>
      <c r="AH574" s="2"/>
      <c r="AI574" s="2"/>
    </row>
    <row r="575" spans="1:35" x14ac:dyDescent="0.2">
      <c r="A575" s="5" t="s">
        <v>4769</v>
      </c>
      <c r="B575" s="7">
        <v>14470218</v>
      </c>
      <c r="C575" s="10" t="s">
        <v>4245</v>
      </c>
      <c r="D575" s="7" t="s">
        <v>1250</v>
      </c>
      <c r="E575" s="5">
        <f>SUM(ActividadesCom[[#This Row],[CRÉD. 1]],ActividadesCom[[#This Row],[CRÉD. 2]],ActividadesCom[[#This Row],[CRÉD. 3]],ActividadesCom[[#This Row],[CRÉD. 4]],ActividadesCom[[#This Row],[CRÉD. 5]])</f>
        <v>0</v>
      </c>
      <c r="F5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75" s="5" t="str">
        <f>IF(ActividadesCom[[#This Row],[PROMEDIO]]="","",IF(ActividadesCom[[#This Row],[PROMEDIO]]&gt;=4,"EXCELENTE",IF(ActividadesCom[[#This Row],[PROMEDIO]]&gt;=3,"NOTABLE",IF(ActividadesCom[[#This Row],[PROMEDIO]]&gt;=2,"BUENO",IF(ActividadesCom[[#This Row],[PROMEDIO]]=1,"SUFICIENTE","")))))</f>
        <v/>
      </c>
      <c r="H575" s="5">
        <f>MAX(ActividadesCom[[#This Row],[PERÍODO 1]],ActividadesCom[[#This Row],[PERÍODO 2]],ActividadesCom[[#This Row],[PERÍODO 3]],ActividadesCom[[#This Row],[PERÍODO 4]],ActividadesCom[[#This Row],[PERÍODO 5]])</f>
        <v>0</v>
      </c>
      <c r="I575" s="10"/>
      <c r="J575" s="5"/>
      <c r="K575" s="5"/>
      <c r="L575" s="5" t="str">
        <f>IF(ActividadesCom[[#This Row],[NIVEL 1]]&lt;&gt;0,VLOOKUP(ActividadesCom[[#This Row],[NIVEL 1]],Catálogo!A:B,2,FALSE),"")</f>
        <v/>
      </c>
      <c r="M575" s="5"/>
      <c r="N575" s="6"/>
      <c r="O575" s="5"/>
      <c r="P575" s="5"/>
      <c r="Q575" s="5" t="str">
        <f>IF(ActividadesCom[[#This Row],[NIVEL 2]]&lt;&gt;0,VLOOKUP(ActividadesCom[[#This Row],[NIVEL 2]],Catálogo!A:B,2,FALSE),"")</f>
        <v/>
      </c>
      <c r="R575" s="5"/>
      <c r="S575" s="6"/>
      <c r="T575" s="5"/>
      <c r="U575" s="5"/>
      <c r="V575" s="5" t="str">
        <f>IF(ActividadesCom[[#This Row],[NIVEL 3]]&lt;&gt;0,VLOOKUP(ActividadesCom[[#This Row],[NIVEL 3]],Catálogo!A:B,2,FALSE),"")</f>
        <v/>
      </c>
      <c r="W575" s="5"/>
      <c r="X575" s="6"/>
      <c r="Y575" s="5"/>
      <c r="Z575" s="5"/>
      <c r="AA575" s="5" t="str">
        <f>IF(ActividadesCom[[#This Row],[NIVEL 4]]&lt;&gt;0,VLOOKUP(ActividadesCom[[#This Row],[NIVEL 4]],Catálogo!A:B,2,FALSE),"")</f>
        <v/>
      </c>
      <c r="AB575" s="5"/>
      <c r="AC575" s="6"/>
      <c r="AD575" s="5"/>
      <c r="AE575" s="5"/>
      <c r="AF575" s="5" t="str">
        <f>IF(ActividadesCom[[#This Row],[NIVEL 5]]&lt;&gt;0,VLOOKUP(ActividadesCom[[#This Row],[NIVEL 5]],Catálogo!A:B,2,FALSE),"")</f>
        <v/>
      </c>
      <c r="AG575" s="5"/>
      <c r="AH575" s="2"/>
      <c r="AI575" s="2"/>
    </row>
    <row r="576" spans="1:35" ht="143" x14ac:dyDescent="0.2">
      <c r="A576" s="5" t="s">
        <v>4769</v>
      </c>
      <c r="B576" s="7">
        <v>14470220</v>
      </c>
      <c r="C576" s="10" t="s">
        <v>1903</v>
      </c>
      <c r="D576" s="7" t="s">
        <v>1245</v>
      </c>
      <c r="E576" s="5">
        <f>SUM(ActividadesCom[[#This Row],[CRÉD. 1]],ActividadesCom[[#This Row],[CRÉD. 2]],ActividadesCom[[#This Row],[CRÉD. 3]],ActividadesCom[[#This Row],[CRÉD. 4]],ActividadesCom[[#This Row],[CRÉD. 5]])</f>
        <v>6</v>
      </c>
      <c r="F57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76" s="5" t="str">
        <f>IF(ActividadesCom[[#This Row],[PROMEDIO]]="","",IF(ActividadesCom[[#This Row],[PROMEDIO]]&gt;=4,"EXCELENTE",IF(ActividadesCom[[#This Row],[PROMEDIO]]&gt;=3,"NOTABLE",IF(ActividadesCom[[#This Row],[PROMEDIO]]&gt;=2,"BUENO",IF(ActividadesCom[[#This Row],[PROMEDIO]]=1,"SUFICIENTE","")))))</f>
        <v>BUENO</v>
      </c>
      <c r="H576" s="5">
        <f>MAX(ActividadesCom[[#This Row],[PERÍODO 1]],ActividadesCom[[#This Row],[PERÍODO 2]],ActividadesCom[[#This Row],[PERÍODO 3]],ActividadesCom[[#This Row],[PERÍODO 4]],ActividadesCom[[#This Row],[PERÍODO 5]])</f>
        <v>20181</v>
      </c>
      <c r="I576" s="10" t="s">
        <v>354</v>
      </c>
      <c r="J576" s="5">
        <v>20171</v>
      </c>
      <c r="K576" s="5" t="s">
        <v>4265</v>
      </c>
      <c r="L576" s="5">
        <f>IF(ActividadesCom[[#This Row],[NIVEL 1]]&lt;&gt;0,VLOOKUP(ActividadesCom[[#This Row],[NIVEL 1]],Catálogo!A:B,2,FALSE),"")</f>
        <v>2</v>
      </c>
      <c r="M576" s="5">
        <v>1</v>
      </c>
      <c r="N576" s="6" t="s">
        <v>492</v>
      </c>
      <c r="O576" s="5">
        <v>20171</v>
      </c>
      <c r="P576" s="5" t="s">
        <v>4265</v>
      </c>
      <c r="Q576" s="5">
        <f>IF(ActividadesCom[[#This Row],[NIVEL 2]]&lt;&gt;0,VLOOKUP(ActividadesCom[[#This Row],[NIVEL 2]],Catálogo!A:B,2,FALSE),"")</f>
        <v>2</v>
      </c>
      <c r="R576" s="5">
        <v>1</v>
      </c>
      <c r="S576" s="6" t="s">
        <v>554</v>
      </c>
      <c r="T576" s="5">
        <v>20181</v>
      </c>
      <c r="U576" s="5" t="s">
        <v>4265</v>
      </c>
      <c r="V576" s="5">
        <f>IF(ActividadesCom[[#This Row],[NIVEL 3]]&lt;&gt;0,VLOOKUP(ActividadesCom[[#This Row],[NIVEL 3]],Catálogo!A:B,2,FALSE),"")</f>
        <v>2</v>
      </c>
      <c r="W576" s="5">
        <v>1</v>
      </c>
      <c r="X576" s="6" t="s">
        <v>136</v>
      </c>
      <c r="Y576" s="5">
        <v>20153</v>
      </c>
      <c r="Z576" s="5" t="s">
        <v>4265</v>
      </c>
      <c r="AA576" s="5">
        <f>IF(ActividadesCom[[#This Row],[NIVEL 4]]&lt;&gt;0,VLOOKUP(ActividadesCom[[#This Row],[NIVEL 4]],Catálogo!A:B,2,FALSE),"")</f>
        <v>2</v>
      </c>
      <c r="AB576" s="5">
        <v>1</v>
      </c>
      <c r="AC576" s="6" t="s">
        <v>563</v>
      </c>
      <c r="AD576" s="5" t="s">
        <v>246</v>
      </c>
      <c r="AE576" s="5" t="s">
        <v>4265</v>
      </c>
      <c r="AF576" s="5">
        <f>IF(ActividadesCom[[#This Row],[NIVEL 5]]&lt;&gt;0,VLOOKUP(ActividadesCom[[#This Row],[NIVEL 5]],Catálogo!A:B,2,FALSE),"")</f>
        <v>2</v>
      </c>
      <c r="AG576" s="5">
        <v>2</v>
      </c>
      <c r="AH576" s="2"/>
      <c r="AI576" s="2"/>
    </row>
    <row r="577" spans="1:35" ht="65" x14ac:dyDescent="0.2">
      <c r="A577" s="5" t="s">
        <v>4769</v>
      </c>
      <c r="B577" s="7">
        <v>14470221</v>
      </c>
      <c r="C577" s="10" t="s">
        <v>1904</v>
      </c>
      <c r="D577" s="7" t="s">
        <v>1245</v>
      </c>
      <c r="E577" s="5">
        <f>SUM(ActividadesCom[[#This Row],[CRÉD. 1]],ActividadesCom[[#This Row],[CRÉD. 2]],ActividadesCom[[#This Row],[CRÉD. 3]],ActividadesCom[[#This Row],[CRÉD. 4]],ActividadesCom[[#This Row],[CRÉD. 5]])</f>
        <v>5</v>
      </c>
      <c r="F57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77" s="5" t="str">
        <f>IF(ActividadesCom[[#This Row],[PROMEDIO]]="","",IF(ActividadesCom[[#This Row],[PROMEDIO]]&gt;=4,"EXCELENTE",IF(ActividadesCom[[#This Row],[PROMEDIO]]&gt;=3,"NOTABLE",IF(ActividadesCom[[#This Row],[PROMEDIO]]&gt;=2,"BUENO",IF(ActividadesCom[[#This Row],[PROMEDIO]]=1,"SUFICIENTE","")))))</f>
        <v>BUENO</v>
      </c>
      <c r="H577" s="5">
        <f>MAX(ActividadesCom[[#This Row],[PERÍODO 1]],ActividadesCom[[#This Row],[PERÍODO 2]],ActividadesCom[[#This Row],[PERÍODO 3]],ActividadesCom[[#This Row],[PERÍODO 4]],ActividadesCom[[#This Row],[PERÍODO 5]])</f>
        <v>20173</v>
      </c>
      <c r="I577" s="10" t="s">
        <v>354</v>
      </c>
      <c r="J577" s="5">
        <v>20171</v>
      </c>
      <c r="K577" s="5" t="s">
        <v>4265</v>
      </c>
      <c r="L577" s="5">
        <f>IF(ActividadesCom[[#This Row],[NIVEL 1]]&lt;&gt;0,VLOOKUP(ActividadesCom[[#This Row],[NIVEL 1]],Catálogo!A:B,2,FALSE),"")</f>
        <v>2</v>
      </c>
      <c r="M577" s="5">
        <v>1</v>
      </c>
      <c r="N577" s="6" t="s">
        <v>489</v>
      </c>
      <c r="O577" s="5">
        <v>20173</v>
      </c>
      <c r="P577" s="5" t="s">
        <v>4265</v>
      </c>
      <c r="Q577" s="5">
        <f>IF(ActividadesCom[[#This Row],[NIVEL 2]]&lt;&gt;0,VLOOKUP(ActividadesCom[[#This Row],[NIVEL 2]],Catálogo!A:B,2,FALSE),"")</f>
        <v>2</v>
      </c>
      <c r="R577" s="5">
        <v>1</v>
      </c>
      <c r="S577" s="6" t="s">
        <v>492</v>
      </c>
      <c r="T577" s="5">
        <v>20171</v>
      </c>
      <c r="U577" s="5" t="s">
        <v>4265</v>
      </c>
      <c r="V577" s="5">
        <f>IF(ActividadesCom[[#This Row],[NIVEL 3]]&lt;&gt;0,VLOOKUP(ActividadesCom[[#This Row],[NIVEL 3]],Catálogo!A:B,2,FALSE),"")</f>
        <v>2</v>
      </c>
      <c r="W577" s="5">
        <v>1</v>
      </c>
      <c r="X577" s="6" t="s">
        <v>520</v>
      </c>
      <c r="Y577" s="5">
        <v>20143</v>
      </c>
      <c r="Z577" s="5" t="s">
        <v>4265</v>
      </c>
      <c r="AA577" s="5">
        <f>IF(ActividadesCom[[#This Row],[NIVEL 4]]&lt;&gt;0,VLOOKUP(ActividadesCom[[#This Row],[NIVEL 4]],Catálogo!A:B,2,FALSE),"")</f>
        <v>2</v>
      </c>
      <c r="AB577" s="5">
        <v>1</v>
      </c>
      <c r="AC577" s="6" t="s">
        <v>55</v>
      </c>
      <c r="AD577" s="5">
        <v>20143</v>
      </c>
      <c r="AE577" s="5" t="s">
        <v>4265</v>
      </c>
      <c r="AF577" s="5">
        <f>IF(ActividadesCom[[#This Row],[NIVEL 5]]&lt;&gt;0,VLOOKUP(ActividadesCom[[#This Row],[NIVEL 5]],Catálogo!A:B,2,FALSE),"")</f>
        <v>2</v>
      </c>
      <c r="AG577" s="5">
        <v>1</v>
      </c>
      <c r="AH577" s="2"/>
      <c r="AI577" s="2"/>
    </row>
    <row r="578" spans="1:35" ht="78" x14ac:dyDescent="0.2">
      <c r="A578" s="5" t="s">
        <v>4769</v>
      </c>
      <c r="B578" s="7">
        <v>14470222</v>
      </c>
      <c r="C578" s="10" t="s">
        <v>1905</v>
      </c>
      <c r="D578" s="7" t="s">
        <v>1245</v>
      </c>
      <c r="E578" s="5">
        <f>SUM(ActividadesCom[[#This Row],[CRÉD. 1]],ActividadesCom[[#This Row],[CRÉD. 2]],ActividadesCom[[#This Row],[CRÉD. 3]],ActividadesCom[[#This Row],[CRÉD. 4]],ActividadesCom[[#This Row],[CRÉD. 5]])</f>
        <v>5</v>
      </c>
      <c r="F57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78" s="5" t="str">
        <f>IF(ActividadesCom[[#This Row],[PROMEDIO]]="","",IF(ActividadesCom[[#This Row],[PROMEDIO]]&gt;=4,"EXCELENTE",IF(ActividadesCom[[#This Row],[PROMEDIO]]&gt;=3,"NOTABLE",IF(ActividadesCom[[#This Row],[PROMEDIO]]&gt;=2,"BUENO",IF(ActividadesCom[[#This Row],[PROMEDIO]]=1,"SUFICIENTE","")))))</f>
        <v>BUENO</v>
      </c>
      <c r="H578" s="5">
        <f>MAX(ActividadesCom[[#This Row],[PERÍODO 1]],ActividadesCom[[#This Row],[PERÍODO 2]],ActividadesCom[[#This Row],[PERÍODO 3]],ActividadesCom[[#This Row],[PERÍODO 4]],ActividadesCom[[#This Row],[PERÍODO 5]])</f>
        <v>20171</v>
      </c>
      <c r="I578" s="10" t="s">
        <v>492</v>
      </c>
      <c r="J578" s="5">
        <v>20171</v>
      </c>
      <c r="K578" s="5" t="s">
        <v>4265</v>
      </c>
      <c r="L578" s="5">
        <f>IF(ActividadesCom[[#This Row],[NIVEL 1]]&lt;&gt;0,VLOOKUP(ActividadesCom[[#This Row],[NIVEL 1]],Catálogo!A:B,2,FALSE),"")</f>
        <v>2</v>
      </c>
      <c r="M578" s="5">
        <v>1</v>
      </c>
      <c r="N578" s="6" t="s">
        <v>495</v>
      </c>
      <c r="O578" s="5">
        <v>20163</v>
      </c>
      <c r="P578" s="5" t="s">
        <v>4265</v>
      </c>
      <c r="Q578" s="5">
        <f>IF(ActividadesCom[[#This Row],[NIVEL 2]]&lt;&gt;0,VLOOKUP(ActividadesCom[[#This Row],[NIVEL 2]],Catálogo!A:B,2,FALSE),"")</f>
        <v>2</v>
      </c>
      <c r="R578" s="5">
        <v>1</v>
      </c>
      <c r="S578" s="6" t="s">
        <v>330</v>
      </c>
      <c r="T578" s="5">
        <v>20161</v>
      </c>
      <c r="U578" s="5" t="s">
        <v>4265</v>
      </c>
      <c r="V578" s="5">
        <f>IF(ActividadesCom[[#This Row],[NIVEL 3]]&lt;&gt;0,VLOOKUP(ActividadesCom[[#This Row],[NIVEL 3]],Catálogo!A:B,2,FALSE),"")</f>
        <v>2</v>
      </c>
      <c r="W578" s="5">
        <v>1</v>
      </c>
      <c r="X578" s="6" t="s">
        <v>278</v>
      </c>
      <c r="Y578" s="5">
        <v>20161</v>
      </c>
      <c r="Z578" s="5" t="s">
        <v>4265</v>
      </c>
      <c r="AA578" s="5">
        <f>IF(ActividadesCom[[#This Row],[NIVEL 4]]&lt;&gt;0,VLOOKUP(ActividadesCom[[#This Row],[NIVEL 4]],Catálogo!A:B,2,FALSE),"")</f>
        <v>2</v>
      </c>
      <c r="AB578" s="5">
        <v>1</v>
      </c>
      <c r="AC578" s="6" t="s">
        <v>6</v>
      </c>
      <c r="AD578" s="5">
        <v>20143</v>
      </c>
      <c r="AE578" s="5" t="s">
        <v>4265</v>
      </c>
      <c r="AF578" s="5">
        <f>IF(ActividadesCom[[#This Row],[NIVEL 5]]&lt;&gt;0,VLOOKUP(ActividadesCom[[#This Row],[NIVEL 5]],Catálogo!A:B,2,FALSE),"")</f>
        <v>2</v>
      </c>
      <c r="AG578" s="5">
        <v>1</v>
      </c>
      <c r="AH578" s="2"/>
      <c r="AI578" s="2"/>
    </row>
    <row r="579" spans="1:35" ht="78" x14ac:dyDescent="0.2">
      <c r="A579" s="5" t="s">
        <v>4772</v>
      </c>
      <c r="B579" s="7">
        <v>14470223</v>
      </c>
      <c r="C579" s="10" t="s">
        <v>1996</v>
      </c>
      <c r="D579" s="7" t="s">
        <v>1245</v>
      </c>
      <c r="E579" s="5">
        <f>SUM(ActividadesCom[[#This Row],[CRÉD. 1]],ActividadesCom[[#This Row],[CRÉD. 2]],ActividadesCom[[#This Row],[CRÉD. 3]],ActividadesCom[[#This Row],[CRÉD. 4]],ActividadesCom[[#This Row],[CRÉD. 5]])</f>
        <v>5</v>
      </c>
      <c r="F57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79" s="5" t="str">
        <f>IF(ActividadesCom[[#This Row],[PROMEDIO]]="","",IF(ActividadesCom[[#This Row],[PROMEDIO]]&gt;=4,"EXCELENTE",IF(ActividadesCom[[#This Row],[PROMEDIO]]&gt;=3,"NOTABLE",IF(ActividadesCom[[#This Row],[PROMEDIO]]&gt;=2,"BUENO",IF(ActividadesCom[[#This Row],[PROMEDIO]]=1,"SUFICIENTE","")))))</f>
        <v>BUENO</v>
      </c>
      <c r="H579" s="5">
        <f>MAX(ActividadesCom[[#This Row],[PERÍODO 1]],ActividadesCom[[#This Row],[PERÍODO 2]],ActividadesCom[[#This Row],[PERÍODO 3]],ActividadesCom[[#This Row],[PERÍODO 4]],ActividadesCom[[#This Row],[PERÍODO 5]])</f>
        <v>20173</v>
      </c>
      <c r="I579" s="10" t="s">
        <v>440</v>
      </c>
      <c r="J579" s="5">
        <v>20173</v>
      </c>
      <c r="K579" s="5" t="s">
        <v>4265</v>
      </c>
      <c r="L579" s="5">
        <f>IF(ActividadesCom[[#This Row],[NIVEL 1]]&lt;&gt;0,VLOOKUP(ActividadesCom[[#This Row],[NIVEL 1]],Catálogo!A:B,2,FALSE),"")</f>
        <v>2</v>
      </c>
      <c r="M579" s="5">
        <v>2</v>
      </c>
      <c r="N579" s="6" t="s">
        <v>552</v>
      </c>
      <c r="O579" s="5">
        <v>20171</v>
      </c>
      <c r="P579" s="5" t="s">
        <v>4265</v>
      </c>
      <c r="Q579" s="5">
        <f>IF(ActividadesCom[[#This Row],[NIVEL 2]]&lt;&gt;0,VLOOKUP(ActividadesCom[[#This Row],[NIVEL 2]],Catálogo!A:B,2,FALSE),"")</f>
        <v>2</v>
      </c>
      <c r="R579" s="5">
        <v>1</v>
      </c>
      <c r="S579" s="6"/>
      <c r="T579" s="5"/>
      <c r="U579" s="5"/>
      <c r="V579" s="5" t="str">
        <f>IF(ActividadesCom[[#This Row],[NIVEL 3]]&lt;&gt;0,VLOOKUP(ActividadesCom[[#This Row],[NIVEL 3]],Catálogo!A:B,2,FALSE),"")</f>
        <v/>
      </c>
      <c r="W579" s="5"/>
      <c r="X579" s="6"/>
      <c r="Y579" s="5"/>
      <c r="Z579" s="5"/>
      <c r="AA579" s="5" t="str">
        <f>IF(ActividadesCom[[#This Row],[NIVEL 4]]&lt;&gt;0,VLOOKUP(ActividadesCom[[#This Row],[NIVEL 4]],Catálogo!A:B,2,FALSE),"")</f>
        <v/>
      </c>
      <c r="AB579" s="5"/>
      <c r="AC579" s="6" t="s">
        <v>573</v>
      </c>
      <c r="AD579" s="5" t="s">
        <v>223</v>
      </c>
      <c r="AE579" s="5" t="s">
        <v>4265</v>
      </c>
      <c r="AF579" s="5">
        <f>IF(ActividadesCom[[#This Row],[NIVEL 5]]&lt;&gt;0,VLOOKUP(ActividadesCom[[#This Row],[NIVEL 5]],Catálogo!A:B,2,FALSE),"")</f>
        <v>2</v>
      </c>
      <c r="AG579" s="5">
        <v>2</v>
      </c>
      <c r="AH579" s="2"/>
      <c r="AI579" s="2"/>
    </row>
    <row r="580" spans="1:35" ht="78" x14ac:dyDescent="0.2">
      <c r="A580" s="5" t="s">
        <v>4772</v>
      </c>
      <c r="B580" s="7">
        <v>14470225</v>
      </c>
      <c r="C580" s="10" t="s">
        <v>1997</v>
      </c>
      <c r="D580" s="7" t="s">
        <v>1250</v>
      </c>
      <c r="E580" s="5">
        <f>SUM(ActividadesCom[[#This Row],[CRÉD. 1]],ActividadesCom[[#This Row],[CRÉD. 2]],ActividadesCom[[#This Row],[CRÉD. 3]],ActividadesCom[[#This Row],[CRÉD. 4]],ActividadesCom[[#This Row],[CRÉD. 5]])</f>
        <v>5</v>
      </c>
      <c r="F58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80" s="5" t="str">
        <f>IF(ActividadesCom[[#This Row],[PROMEDIO]]="","",IF(ActividadesCom[[#This Row],[PROMEDIO]]&gt;=4,"EXCELENTE",IF(ActividadesCom[[#This Row],[PROMEDIO]]&gt;=3,"NOTABLE",IF(ActividadesCom[[#This Row],[PROMEDIO]]&gt;=2,"BUENO",IF(ActividadesCom[[#This Row],[PROMEDIO]]=1,"SUFICIENTE","")))))</f>
        <v>BUENO</v>
      </c>
      <c r="H580" s="5">
        <f>MAX(ActividadesCom[[#This Row],[PERÍODO 1]],ActividadesCom[[#This Row],[PERÍODO 2]],ActividadesCom[[#This Row],[PERÍODO 3]],ActividadesCom[[#This Row],[PERÍODO 4]],ActividadesCom[[#This Row],[PERÍODO 5]])</f>
        <v>20173</v>
      </c>
      <c r="I580" s="10" t="s">
        <v>440</v>
      </c>
      <c r="J580" s="5">
        <v>20173</v>
      </c>
      <c r="K580" s="5" t="s">
        <v>4265</v>
      </c>
      <c r="L580" s="5">
        <f>IF(ActividadesCom[[#This Row],[NIVEL 1]]&lt;&gt;0,VLOOKUP(ActividadesCom[[#This Row],[NIVEL 1]],Catálogo!A:B,2,FALSE),"")</f>
        <v>2</v>
      </c>
      <c r="M580" s="5">
        <v>2</v>
      </c>
      <c r="N580" s="6" t="s">
        <v>552</v>
      </c>
      <c r="O580" s="5">
        <v>20171</v>
      </c>
      <c r="P580" s="5" t="s">
        <v>4265</v>
      </c>
      <c r="Q580" s="5">
        <f>IF(ActividadesCom[[#This Row],[NIVEL 2]]&lt;&gt;0,VLOOKUP(ActividadesCom[[#This Row],[NIVEL 2]],Catálogo!A:B,2,FALSE),"")</f>
        <v>2</v>
      </c>
      <c r="R580" s="5">
        <v>1</v>
      </c>
      <c r="S580" s="6"/>
      <c r="T580" s="5"/>
      <c r="U580" s="5"/>
      <c r="V580" s="5" t="str">
        <f>IF(ActividadesCom[[#This Row],[NIVEL 3]]&lt;&gt;0,VLOOKUP(ActividadesCom[[#This Row],[NIVEL 3]],Catálogo!A:B,2,FALSE),"")</f>
        <v/>
      </c>
      <c r="W580" s="5"/>
      <c r="X580" s="6"/>
      <c r="Y580" s="5"/>
      <c r="Z580" s="5"/>
      <c r="AA580" s="5" t="str">
        <f>IF(ActividadesCom[[#This Row],[NIVEL 4]]&lt;&gt;0,VLOOKUP(ActividadesCom[[#This Row],[NIVEL 4]],Catálogo!A:B,2,FALSE),"")</f>
        <v/>
      </c>
      <c r="AB580" s="5"/>
      <c r="AC580" s="6" t="s">
        <v>572</v>
      </c>
      <c r="AD580" s="5" t="s">
        <v>223</v>
      </c>
      <c r="AE580" s="5" t="s">
        <v>4265</v>
      </c>
      <c r="AF580" s="5">
        <f>IF(ActividadesCom[[#This Row],[NIVEL 5]]&lt;&gt;0,VLOOKUP(ActividadesCom[[#This Row],[NIVEL 5]],Catálogo!A:B,2,FALSE),"")</f>
        <v>2</v>
      </c>
      <c r="AG580" s="5">
        <v>2</v>
      </c>
      <c r="AH580" s="2"/>
      <c r="AI580" s="2"/>
    </row>
    <row r="581" spans="1:35" ht="65" x14ac:dyDescent="0.2">
      <c r="A581" s="5" t="s">
        <v>4772</v>
      </c>
      <c r="B581" s="7">
        <v>14470226</v>
      </c>
      <c r="C581" s="10" t="s">
        <v>1998</v>
      </c>
      <c r="D581" s="7" t="s">
        <v>1245</v>
      </c>
      <c r="E581" s="5">
        <f>SUM(ActividadesCom[[#This Row],[CRÉD. 1]],ActividadesCom[[#This Row],[CRÉD. 2]],ActividadesCom[[#This Row],[CRÉD. 3]],ActividadesCom[[#This Row],[CRÉD. 4]],ActividadesCom[[#This Row],[CRÉD. 5]])</f>
        <v>5</v>
      </c>
      <c r="F58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81" s="5" t="str">
        <f>IF(ActividadesCom[[#This Row],[PROMEDIO]]="","",IF(ActividadesCom[[#This Row],[PROMEDIO]]&gt;=4,"EXCELENTE",IF(ActividadesCom[[#This Row],[PROMEDIO]]&gt;=3,"NOTABLE",IF(ActividadesCom[[#This Row],[PROMEDIO]]&gt;=2,"BUENO",IF(ActividadesCom[[#This Row],[PROMEDIO]]=1,"SUFICIENTE","")))))</f>
        <v>BUENO</v>
      </c>
      <c r="H581" s="5">
        <f>MAX(ActividadesCom[[#This Row],[PERÍODO 1]],ActividadesCom[[#This Row],[PERÍODO 2]],ActividadesCom[[#This Row],[PERÍODO 3]],ActividadesCom[[#This Row],[PERÍODO 4]],ActividadesCom[[#This Row],[PERÍODO 5]])</f>
        <v>20193</v>
      </c>
      <c r="I581" s="10" t="s">
        <v>997</v>
      </c>
      <c r="J581" s="5">
        <v>20181</v>
      </c>
      <c r="K581" s="5" t="s">
        <v>4265</v>
      </c>
      <c r="L581" s="5">
        <f>IF(ActividadesCom[[#This Row],[NIVEL 1]]&lt;&gt;0,VLOOKUP(ActividadesCom[[#This Row],[NIVEL 1]],Catálogo!A:B,2,FALSE),"")</f>
        <v>2</v>
      </c>
      <c r="M581" s="5">
        <v>1</v>
      </c>
      <c r="N581" s="6" t="s">
        <v>1085</v>
      </c>
      <c r="O581" s="5">
        <v>20193</v>
      </c>
      <c r="P581" s="5" t="s">
        <v>4265</v>
      </c>
      <c r="Q581" s="5">
        <f>IF(ActividadesCom[[#This Row],[NIVEL 2]]&lt;&gt;0,VLOOKUP(ActividadesCom[[#This Row],[NIVEL 2]],Catálogo!A:B,2,FALSE),"")</f>
        <v>2</v>
      </c>
      <c r="R581" s="5">
        <v>2</v>
      </c>
      <c r="S581" s="6"/>
      <c r="T581" s="5"/>
      <c r="U581" s="5"/>
      <c r="V581" s="5" t="str">
        <f>IF(ActividadesCom[[#This Row],[NIVEL 3]]&lt;&gt;0,VLOOKUP(ActividadesCom[[#This Row],[NIVEL 3]],Catálogo!A:B,2,FALSE),"")</f>
        <v/>
      </c>
      <c r="W581" s="5"/>
      <c r="X581" s="6"/>
      <c r="Y581" s="5"/>
      <c r="Z581" s="5"/>
      <c r="AA581" s="5" t="str">
        <f>IF(ActividadesCom[[#This Row],[NIVEL 4]]&lt;&gt;0,VLOOKUP(ActividadesCom[[#This Row],[NIVEL 4]],Catálogo!A:B,2,FALSE),"")</f>
        <v/>
      </c>
      <c r="AB581" s="5"/>
      <c r="AC581" s="6" t="s">
        <v>1108</v>
      </c>
      <c r="AD581" s="5" t="s">
        <v>525</v>
      </c>
      <c r="AE581" s="5" t="s">
        <v>4265</v>
      </c>
      <c r="AF581" s="5">
        <f>IF(ActividadesCom[[#This Row],[NIVEL 5]]&lt;&gt;0,VLOOKUP(ActividadesCom[[#This Row],[NIVEL 5]],Catálogo!A:B,2,FALSE),"")</f>
        <v>2</v>
      </c>
      <c r="AG581" s="5">
        <v>2</v>
      </c>
      <c r="AH581" s="2"/>
      <c r="AI581" s="2"/>
    </row>
    <row r="582" spans="1:35" ht="65" x14ac:dyDescent="0.2">
      <c r="A582" s="5" t="s">
        <v>4770</v>
      </c>
      <c r="B582" s="7">
        <v>14470228</v>
      </c>
      <c r="C582" s="10" t="s">
        <v>1920</v>
      </c>
      <c r="D582" s="7" t="s">
        <v>1245</v>
      </c>
      <c r="E582" s="5">
        <f>SUM(ActividadesCom[[#This Row],[CRÉD. 1]],ActividadesCom[[#This Row],[CRÉD. 2]],ActividadesCom[[#This Row],[CRÉD. 3]],ActividadesCom[[#This Row],[CRÉD. 4]],ActividadesCom[[#This Row],[CRÉD. 5]])</f>
        <v>6</v>
      </c>
      <c r="F58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82" s="5" t="str">
        <f>IF(ActividadesCom[[#This Row],[PROMEDIO]]="","",IF(ActividadesCom[[#This Row],[PROMEDIO]]&gt;=4,"EXCELENTE",IF(ActividadesCom[[#This Row],[PROMEDIO]]&gt;=3,"NOTABLE",IF(ActividadesCom[[#This Row],[PROMEDIO]]&gt;=2,"BUENO",IF(ActividadesCom[[#This Row],[PROMEDIO]]=1,"SUFICIENTE","")))))</f>
        <v>BUENO</v>
      </c>
      <c r="H582" s="5">
        <f>MAX(ActividadesCom[[#This Row],[PERÍODO 1]],ActividadesCom[[#This Row],[PERÍODO 2]],ActividadesCom[[#This Row],[PERÍODO 3]],ActividadesCom[[#This Row],[PERÍODO 4]],ActividadesCom[[#This Row],[PERÍODO 5]])</f>
        <v>20153</v>
      </c>
      <c r="I582" s="10" t="s">
        <v>665</v>
      </c>
      <c r="J582" s="5">
        <v>20153</v>
      </c>
      <c r="K582" s="5" t="s">
        <v>4265</v>
      </c>
      <c r="L582" s="5">
        <f>IF(ActividadesCom[[#This Row],[NIVEL 1]]&lt;&gt;0,VLOOKUP(ActividadesCom[[#This Row],[NIVEL 1]],Catálogo!A:B,2,FALSE),"")</f>
        <v>2</v>
      </c>
      <c r="M582" s="5">
        <v>1</v>
      </c>
      <c r="N582" s="6" t="s">
        <v>663</v>
      </c>
      <c r="O582" s="5">
        <v>20151</v>
      </c>
      <c r="P582" s="5" t="s">
        <v>4265</v>
      </c>
      <c r="Q582" s="5">
        <f>IF(ActividadesCom[[#This Row],[NIVEL 2]]&lt;&gt;0,VLOOKUP(ActividadesCom[[#This Row],[NIVEL 2]],Catálogo!A:B,2,FALSE),"")</f>
        <v>2</v>
      </c>
      <c r="R582" s="5">
        <v>1</v>
      </c>
      <c r="S582" s="6" t="s">
        <v>670</v>
      </c>
      <c r="T582" s="5">
        <v>20153</v>
      </c>
      <c r="U582" s="5" t="s">
        <v>4265</v>
      </c>
      <c r="V582" s="5">
        <f>IF(ActividadesCom[[#This Row],[NIVEL 3]]&lt;&gt;0,VLOOKUP(ActividadesCom[[#This Row],[NIVEL 3]],Catálogo!A:B,2,FALSE),"")</f>
        <v>2</v>
      </c>
      <c r="W582" s="5">
        <v>1</v>
      </c>
      <c r="X582" s="6" t="s">
        <v>668</v>
      </c>
      <c r="Y582" s="5" t="s">
        <v>669</v>
      </c>
      <c r="Z582" s="5" t="s">
        <v>4265</v>
      </c>
      <c r="AA582" s="5">
        <f>IF(ActividadesCom[[#This Row],[NIVEL 4]]&lt;&gt;0,VLOOKUP(ActividadesCom[[#This Row],[NIVEL 4]],Catálogo!A:B,2,FALSE),"")</f>
        <v>2</v>
      </c>
      <c r="AB582" s="5">
        <v>2</v>
      </c>
      <c r="AC582" s="6" t="s">
        <v>42</v>
      </c>
      <c r="AD582" s="5">
        <v>20153</v>
      </c>
      <c r="AE582" s="5" t="s">
        <v>4265</v>
      </c>
      <c r="AF582" s="5">
        <f>IF(ActividadesCom[[#This Row],[NIVEL 5]]&lt;&gt;0,VLOOKUP(ActividadesCom[[#This Row],[NIVEL 5]],Catálogo!A:B,2,FALSE),"")</f>
        <v>2</v>
      </c>
      <c r="AG582" s="5">
        <v>1</v>
      </c>
      <c r="AH582" s="2"/>
      <c r="AI582" s="2"/>
    </row>
    <row r="583" spans="1:35" ht="78" x14ac:dyDescent="0.2">
      <c r="A583" s="5" t="s">
        <v>4772</v>
      </c>
      <c r="B583" s="7">
        <v>14470229</v>
      </c>
      <c r="C583" s="10" t="s">
        <v>1999</v>
      </c>
      <c r="D583" s="7" t="s">
        <v>1245</v>
      </c>
      <c r="E583" s="5">
        <f>SUM(ActividadesCom[[#This Row],[CRÉD. 1]],ActividadesCom[[#This Row],[CRÉD. 2]],ActividadesCom[[#This Row],[CRÉD. 3]],ActividadesCom[[#This Row],[CRÉD. 4]],ActividadesCom[[#This Row],[CRÉD. 5]])</f>
        <v>5</v>
      </c>
      <c r="F58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83" s="5" t="str">
        <f>IF(ActividadesCom[[#This Row],[PROMEDIO]]="","",IF(ActividadesCom[[#This Row],[PROMEDIO]]&gt;=4,"EXCELENTE",IF(ActividadesCom[[#This Row],[PROMEDIO]]&gt;=3,"NOTABLE",IF(ActividadesCom[[#This Row],[PROMEDIO]]&gt;=2,"BUENO",IF(ActividadesCom[[#This Row],[PROMEDIO]]=1,"SUFICIENTE","")))))</f>
        <v>BUENO</v>
      </c>
      <c r="H583" s="5">
        <f>MAX(ActividadesCom[[#This Row],[PERÍODO 1]],ActividadesCom[[#This Row],[PERÍODO 2]],ActividadesCom[[#This Row],[PERÍODO 3]],ActividadesCom[[#This Row],[PERÍODO 4]],ActividadesCom[[#This Row],[PERÍODO 5]])</f>
        <v>20173</v>
      </c>
      <c r="I583" s="10" t="s">
        <v>440</v>
      </c>
      <c r="J583" s="5">
        <v>20173</v>
      </c>
      <c r="K583" s="5" t="s">
        <v>4265</v>
      </c>
      <c r="L583" s="5">
        <f>IF(ActividadesCom[[#This Row],[NIVEL 1]]&lt;&gt;0,VLOOKUP(ActividadesCom[[#This Row],[NIVEL 1]],Catálogo!A:B,2,FALSE),"")</f>
        <v>2</v>
      </c>
      <c r="M583" s="5">
        <v>2</v>
      </c>
      <c r="N583" s="6" t="s">
        <v>550</v>
      </c>
      <c r="O583" s="5">
        <v>20173</v>
      </c>
      <c r="P583" s="5" t="s">
        <v>4265</v>
      </c>
      <c r="Q583" s="5">
        <f>IF(ActividadesCom[[#This Row],[NIVEL 2]]&lt;&gt;0,VLOOKUP(ActividadesCom[[#This Row],[NIVEL 2]],Catálogo!A:B,2,FALSE),"")</f>
        <v>2</v>
      </c>
      <c r="R583" s="5">
        <v>1</v>
      </c>
      <c r="S583" s="6"/>
      <c r="T583" s="5"/>
      <c r="U583" s="5"/>
      <c r="V583" s="5" t="str">
        <f>IF(ActividadesCom[[#This Row],[NIVEL 3]]&lt;&gt;0,VLOOKUP(ActividadesCom[[#This Row],[NIVEL 3]],Catálogo!A:B,2,FALSE),"")</f>
        <v/>
      </c>
      <c r="W583" s="5"/>
      <c r="X583" s="6"/>
      <c r="Y583" s="5"/>
      <c r="Z583" s="5"/>
      <c r="AA583" s="5" t="str">
        <f>IF(ActividadesCom[[#This Row],[NIVEL 4]]&lt;&gt;0,VLOOKUP(ActividadesCom[[#This Row],[NIVEL 4]],Catálogo!A:B,2,FALSE),"")</f>
        <v/>
      </c>
      <c r="AB583" s="5"/>
      <c r="AC583" s="6" t="s">
        <v>533</v>
      </c>
      <c r="AD583" s="5" t="s">
        <v>223</v>
      </c>
      <c r="AE583" s="5" t="s">
        <v>4265</v>
      </c>
      <c r="AF583" s="5">
        <f>IF(ActividadesCom[[#This Row],[NIVEL 5]]&lt;&gt;0,VLOOKUP(ActividadesCom[[#This Row],[NIVEL 5]],Catálogo!A:B,2,FALSE),"")</f>
        <v>2</v>
      </c>
      <c r="AG583" s="5">
        <v>2</v>
      </c>
      <c r="AH583" s="2"/>
      <c r="AI583" s="2"/>
    </row>
    <row r="584" spans="1:35" ht="26" x14ac:dyDescent="0.2">
      <c r="A584" s="5" t="s">
        <v>4772</v>
      </c>
      <c r="B584" s="7">
        <v>14470230</v>
      </c>
      <c r="C584" s="10" t="s">
        <v>2000</v>
      </c>
      <c r="D584" s="7" t="s">
        <v>1245</v>
      </c>
      <c r="E584" s="5">
        <f>SUM(ActividadesCom[[#This Row],[CRÉD. 1]],ActividadesCom[[#This Row],[CRÉD. 2]],ActividadesCom[[#This Row],[CRÉD. 3]],ActividadesCom[[#This Row],[CRÉD. 4]],ActividadesCom[[#This Row],[CRÉD. 5]])</f>
        <v>0</v>
      </c>
      <c r="F5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84" s="5" t="str">
        <f>IF(ActividadesCom[[#This Row],[PROMEDIO]]="","",IF(ActividadesCom[[#This Row],[PROMEDIO]]&gt;=4,"EXCELENTE",IF(ActividadesCom[[#This Row],[PROMEDIO]]&gt;=3,"NOTABLE",IF(ActividadesCom[[#This Row],[PROMEDIO]]&gt;=2,"BUENO",IF(ActividadesCom[[#This Row],[PROMEDIO]]=1,"SUFICIENTE","")))))</f>
        <v/>
      </c>
      <c r="H584" s="5">
        <f>MAX(ActividadesCom[[#This Row],[PERÍODO 1]],ActividadesCom[[#This Row],[PERÍODO 2]],ActividadesCom[[#This Row],[PERÍODO 3]],ActividadesCom[[#This Row],[PERÍODO 4]],ActividadesCom[[#This Row],[PERÍODO 5]])</f>
        <v>0</v>
      </c>
      <c r="I584" s="10"/>
      <c r="J584" s="5"/>
      <c r="K584" s="5"/>
      <c r="L584" s="5" t="str">
        <f>IF(ActividadesCom[[#This Row],[NIVEL 1]]&lt;&gt;0,VLOOKUP(ActividadesCom[[#This Row],[NIVEL 1]],Catálogo!A:B,2,FALSE),"")</f>
        <v/>
      </c>
      <c r="M584" s="5"/>
      <c r="N584" s="6"/>
      <c r="O584" s="5"/>
      <c r="P584" s="5"/>
      <c r="Q584" s="5" t="str">
        <f>IF(ActividadesCom[[#This Row],[NIVEL 2]]&lt;&gt;0,VLOOKUP(ActividadesCom[[#This Row],[NIVEL 2]],Catálogo!A:B,2,FALSE),"")</f>
        <v/>
      </c>
      <c r="R584" s="5"/>
      <c r="S584" s="6"/>
      <c r="T584" s="5"/>
      <c r="U584" s="5"/>
      <c r="V584" s="5" t="str">
        <f>IF(ActividadesCom[[#This Row],[NIVEL 3]]&lt;&gt;0,VLOOKUP(ActividadesCom[[#This Row],[NIVEL 3]],Catálogo!A:B,2,FALSE),"")</f>
        <v/>
      </c>
      <c r="W584" s="5"/>
      <c r="X584" s="6"/>
      <c r="Y584" s="5"/>
      <c r="Z584" s="5"/>
      <c r="AA584" s="5" t="str">
        <f>IF(ActividadesCom[[#This Row],[NIVEL 4]]&lt;&gt;0,VLOOKUP(ActividadesCom[[#This Row],[NIVEL 4]],Catálogo!A:B,2,FALSE),"")</f>
        <v/>
      </c>
      <c r="AB584" s="5"/>
      <c r="AC584" s="6"/>
      <c r="AD584" s="5"/>
      <c r="AE584" s="5"/>
      <c r="AF584" s="5" t="str">
        <f>IF(ActividadesCom[[#This Row],[NIVEL 5]]&lt;&gt;0,VLOOKUP(ActividadesCom[[#This Row],[NIVEL 5]],Catálogo!A:B,2,FALSE),"")</f>
        <v/>
      </c>
      <c r="AG584" s="5"/>
      <c r="AH584" s="2"/>
      <c r="AI584" s="2"/>
    </row>
    <row r="585" spans="1:35" ht="78" x14ac:dyDescent="0.2">
      <c r="A585" s="5" t="s">
        <v>4772</v>
      </c>
      <c r="B585" s="7">
        <v>14470231</v>
      </c>
      <c r="C585" s="10" t="s">
        <v>2001</v>
      </c>
      <c r="D585" s="7" t="s">
        <v>1245</v>
      </c>
      <c r="E585" s="5">
        <f>SUM(ActividadesCom[[#This Row],[CRÉD. 1]],ActividadesCom[[#This Row],[CRÉD. 2]],ActividadesCom[[#This Row],[CRÉD. 3]],ActividadesCom[[#This Row],[CRÉD. 4]],ActividadesCom[[#This Row],[CRÉD. 5]])</f>
        <v>7</v>
      </c>
      <c r="F58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85" s="5" t="str">
        <f>IF(ActividadesCom[[#This Row],[PROMEDIO]]="","",IF(ActividadesCom[[#This Row],[PROMEDIO]]&gt;=4,"EXCELENTE",IF(ActividadesCom[[#This Row],[PROMEDIO]]&gt;=3,"NOTABLE",IF(ActividadesCom[[#This Row],[PROMEDIO]]&gt;=2,"BUENO",IF(ActividadesCom[[#This Row],[PROMEDIO]]=1,"SUFICIENTE","")))))</f>
        <v>BUENO</v>
      </c>
      <c r="H585" s="5">
        <f>MAX(ActividadesCom[[#This Row],[PERÍODO 1]],ActividadesCom[[#This Row],[PERÍODO 2]],ActividadesCom[[#This Row],[PERÍODO 3]],ActividadesCom[[#This Row],[PERÍODO 4]],ActividadesCom[[#This Row],[PERÍODO 5]])</f>
        <v>20183</v>
      </c>
      <c r="I585" s="10" t="s">
        <v>617</v>
      </c>
      <c r="J585" s="5">
        <v>20181</v>
      </c>
      <c r="K585" s="5" t="s">
        <v>4265</v>
      </c>
      <c r="L585" s="5">
        <f>IF(ActividadesCom[[#This Row],[NIVEL 1]]&lt;&gt;0,VLOOKUP(ActividadesCom[[#This Row],[NIVEL 1]],Catálogo!A:B,2,FALSE),"")</f>
        <v>2</v>
      </c>
      <c r="M585" s="5">
        <v>2</v>
      </c>
      <c r="N585" s="6" t="s">
        <v>740</v>
      </c>
      <c r="O585" s="5">
        <v>20183</v>
      </c>
      <c r="P585" s="5" t="s">
        <v>4265</v>
      </c>
      <c r="Q585" s="5">
        <f>IF(ActividadesCom[[#This Row],[NIVEL 2]]&lt;&gt;0,VLOOKUP(ActividadesCom[[#This Row],[NIVEL 2]],Catálogo!A:B,2,FALSE),"")</f>
        <v>2</v>
      </c>
      <c r="R585" s="5">
        <v>1</v>
      </c>
      <c r="S585" s="6" t="s">
        <v>723</v>
      </c>
      <c r="T585" s="5">
        <v>20181</v>
      </c>
      <c r="U585" s="5" t="s">
        <v>4265</v>
      </c>
      <c r="V585" s="5">
        <f>IF(ActividadesCom[[#This Row],[NIVEL 3]]&lt;&gt;0,VLOOKUP(ActividadesCom[[#This Row],[NIVEL 3]],Catálogo!A:B,2,FALSE),"")</f>
        <v>2</v>
      </c>
      <c r="W585" s="5">
        <v>1</v>
      </c>
      <c r="X585" s="6" t="s">
        <v>11</v>
      </c>
      <c r="Y585" s="5">
        <v>20171</v>
      </c>
      <c r="Z585" s="5" t="s">
        <v>4265</v>
      </c>
      <c r="AA585" s="5">
        <f>IF(ActividadesCom[[#This Row],[NIVEL 4]]&lt;&gt;0,VLOOKUP(ActividadesCom[[#This Row],[NIVEL 4]],Catálogo!A:B,2,FALSE),"")</f>
        <v>2</v>
      </c>
      <c r="AB585" s="5">
        <v>1</v>
      </c>
      <c r="AC585" s="6" t="s">
        <v>709</v>
      </c>
      <c r="AD585" s="5" t="s">
        <v>147</v>
      </c>
      <c r="AE585" s="5" t="s">
        <v>4265</v>
      </c>
      <c r="AF585" s="5">
        <f>IF(ActividadesCom[[#This Row],[NIVEL 5]]&lt;&gt;0,VLOOKUP(ActividadesCom[[#This Row],[NIVEL 5]],Catálogo!A:B,2,FALSE),"")</f>
        <v>2</v>
      </c>
      <c r="AG585" s="5">
        <v>2</v>
      </c>
      <c r="AH585" s="2"/>
      <c r="AI585" s="2"/>
    </row>
    <row r="586" spans="1:35" ht="65" x14ac:dyDescent="0.2">
      <c r="A586" s="5" t="s">
        <v>4770</v>
      </c>
      <c r="B586" s="7">
        <v>14470232</v>
      </c>
      <c r="C586" s="10" t="s">
        <v>1921</v>
      </c>
      <c r="D586" s="7" t="s">
        <v>1245</v>
      </c>
      <c r="E586" s="5">
        <f>SUM(ActividadesCom[[#This Row],[CRÉD. 1]],ActividadesCom[[#This Row],[CRÉD. 2]],ActividadesCom[[#This Row],[CRÉD. 3]],ActividadesCom[[#This Row],[CRÉD. 4]],ActividadesCom[[#This Row],[CRÉD. 5]])</f>
        <v>5</v>
      </c>
      <c r="F58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86" s="5" t="str">
        <f>IF(ActividadesCom[[#This Row],[PROMEDIO]]="","",IF(ActividadesCom[[#This Row],[PROMEDIO]]&gt;=4,"EXCELENTE",IF(ActividadesCom[[#This Row],[PROMEDIO]]&gt;=3,"NOTABLE",IF(ActividadesCom[[#This Row],[PROMEDIO]]&gt;=2,"BUENO",IF(ActividadesCom[[#This Row],[PROMEDIO]]=1,"SUFICIENTE","")))))</f>
        <v>BUENO</v>
      </c>
      <c r="H586" s="5">
        <f>MAX(ActividadesCom[[#This Row],[PERÍODO 1]],ActividadesCom[[#This Row],[PERÍODO 2]],ActividadesCom[[#This Row],[PERÍODO 3]],ActividadesCom[[#This Row],[PERÍODO 4]],ActividadesCom[[#This Row],[PERÍODO 5]])</f>
        <v>20181</v>
      </c>
      <c r="I586" s="10" t="s">
        <v>609</v>
      </c>
      <c r="J586" s="5">
        <v>20181</v>
      </c>
      <c r="K586" s="5" t="s">
        <v>4265</v>
      </c>
      <c r="L586" s="5">
        <f>IF(ActividadesCom[[#This Row],[NIVEL 1]]&lt;&gt;0,VLOOKUP(ActividadesCom[[#This Row],[NIVEL 1]],Catálogo!A:B,2,FALSE),"")</f>
        <v>2</v>
      </c>
      <c r="M586" s="5">
        <v>1</v>
      </c>
      <c r="N586" s="6" t="s">
        <v>656</v>
      </c>
      <c r="O586" s="5">
        <v>20181</v>
      </c>
      <c r="P586" s="5" t="s">
        <v>4265</v>
      </c>
      <c r="Q586" s="5">
        <f>IF(ActividadesCom[[#This Row],[NIVEL 2]]&lt;&gt;0,VLOOKUP(ActividadesCom[[#This Row],[NIVEL 2]],Catálogo!A:B,2,FALSE),"")</f>
        <v>2</v>
      </c>
      <c r="R586" s="5">
        <v>2</v>
      </c>
      <c r="S586" s="6"/>
      <c r="T586" s="5"/>
      <c r="U586" s="5"/>
      <c r="V586" s="5" t="str">
        <f>IF(ActividadesCom[[#This Row],[NIVEL 3]]&lt;&gt;0,VLOOKUP(ActividadesCom[[#This Row],[NIVEL 3]],Catálogo!A:B,2,FALSE),"")</f>
        <v/>
      </c>
      <c r="W586" s="5"/>
      <c r="X586" s="6" t="s">
        <v>5</v>
      </c>
      <c r="Y586" s="5">
        <v>20181</v>
      </c>
      <c r="Z586" s="5" t="s">
        <v>4265</v>
      </c>
      <c r="AA586" s="5">
        <f>IF(ActividadesCom[[#This Row],[NIVEL 4]]&lt;&gt;0,VLOOKUP(ActividadesCom[[#This Row],[NIVEL 4]],Catálogo!A:B,2,FALSE),"")</f>
        <v>2</v>
      </c>
      <c r="AB586" s="5">
        <v>1</v>
      </c>
      <c r="AC586" s="6" t="s">
        <v>5</v>
      </c>
      <c r="AD586" s="5">
        <v>20143</v>
      </c>
      <c r="AE586" s="5" t="s">
        <v>4265</v>
      </c>
      <c r="AF586" s="5">
        <f>IF(ActividadesCom[[#This Row],[NIVEL 5]]&lt;&gt;0,VLOOKUP(ActividadesCom[[#This Row],[NIVEL 5]],Catálogo!A:B,2,FALSE),"")</f>
        <v>2</v>
      </c>
      <c r="AG586" s="5">
        <v>1</v>
      </c>
      <c r="AH586" s="2"/>
      <c r="AI586" s="2"/>
    </row>
    <row r="587" spans="1:35" x14ac:dyDescent="0.2">
      <c r="A587" s="5" t="s">
        <v>4770</v>
      </c>
      <c r="B587" s="7">
        <v>14470233</v>
      </c>
      <c r="C587" s="10" t="s">
        <v>1922</v>
      </c>
      <c r="D587" s="7" t="s">
        <v>1245</v>
      </c>
      <c r="E587" s="5">
        <f>SUM(ActividadesCom[[#This Row],[CRÉD. 1]],ActividadesCom[[#This Row],[CRÉD. 2]],ActividadesCom[[#This Row],[CRÉD. 3]],ActividadesCom[[#This Row],[CRÉD. 4]],ActividadesCom[[#This Row],[CRÉD. 5]])</f>
        <v>0</v>
      </c>
      <c r="F5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87" s="5" t="str">
        <f>IF(ActividadesCom[[#This Row],[PROMEDIO]]="","",IF(ActividadesCom[[#This Row],[PROMEDIO]]&gt;=4,"EXCELENTE",IF(ActividadesCom[[#This Row],[PROMEDIO]]&gt;=3,"NOTABLE",IF(ActividadesCom[[#This Row],[PROMEDIO]]&gt;=2,"BUENO",IF(ActividadesCom[[#This Row],[PROMEDIO]]=1,"SUFICIENTE","")))))</f>
        <v/>
      </c>
      <c r="H587" s="5">
        <f>MAX(ActividadesCom[[#This Row],[PERÍODO 1]],ActividadesCom[[#This Row],[PERÍODO 2]],ActividadesCom[[#This Row],[PERÍODO 3]],ActividadesCom[[#This Row],[PERÍODO 4]],ActividadesCom[[#This Row],[PERÍODO 5]])</f>
        <v>0</v>
      </c>
      <c r="I587" s="10"/>
      <c r="J587" s="5"/>
      <c r="K587" s="5"/>
      <c r="L587" s="5" t="str">
        <f>IF(ActividadesCom[[#This Row],[NIVEL 1]]&lt;&gt;0,VLOOKUP(ActividadesCom[[#This Row],[NIVEL 1]],Catálogo!A:B,2,FALSE),"")</f>
        <v/>
      </c>
      <c r="M587" s="5"/>
      <c r="N587" s="6"/>
      <c r="O587" s="5"/>
      <c r="P587" s="5"/>
      <c r="Q587" s="5" t="str">
        <f>IF(ActividadesCom[[#This Row],[NIVEL 2]]&lt;&gt;0,VLOOKUP(ActividadesCom[[#This Row],[NIVEL 2]],Catálogo!A:B,2,FALSE),"")</f>
        <v/>
      </c>
      <c r="R587" s="5"/>
      <c r="S587" s="6"/>
      <c r="T587" s="5"/>
      <c r="U587" s="5"/>
      <c r="V587" s="5" t="str">
        <f>IF(ActividadesCom[[#This Row],[NIVEL 3]]&lt;&gt;0,VLOOKUP(ActividadesCom[[#This Row],[NIVEL 3]],Catálogo!A:B,2,FALSE),"")</f>
        <v/>
      </c>
      <c r="W587" s="5"/>
      <c r="X587" s="6"/>
      <c r="Y587" s="5"/>
      <c r="Z587" s="5"/>
      <c r="AA587" s="5" t="str">
        <f>IF(ActividadesCom[[#This Row],[NIVEL 4]]&lt;&gt;0,VLOOKUP(ActividadesCom[[#This Row],[NIVEL 4]],Catálogo!A:B,2,FALSE),"")</f>
        <v/>
      </c>
      <c r="AB587" s="5"/>
      <c r="AC587" s="6"/>
      <c r="AD587" s="5"/>
      <c r="AE587" s="5"/>
      <c r="AF587" s="5" t="str">
        <f>IF(ActividadesCom[[#This Row],[NIVEL 5]]&lt;&gt;0,VLOOKUP(ActividadesCom[[#This Row],[NIVEL 5]],Catálogo!A:B,2,FALSE),"")</f>
        <v/>
      </c>
      <c r="AG587" s="5"/>
      <c r="AH587" s="2"/>
      <c r="AI587" s="2"/>
    </row>
    <row r="588" spans="1:35" ht="78" x14ac:dyDescent="0.2">
      <c r="A588" s="5" t="s">
        <v>4769</v>
      </c>
      <c r="B588" s="7">
        <v>14470234</v>
      </c>
      <c r="C588" s="10" t="s">
        <v>1906</v>
      </c>
      <c r="D588" s="7" t="s">
        <v>1245</v>
      </c>
      <c r="E588" s="5">
        <f>SUM(ActividadesCom[[#This Row],[CRÉD. 1]],ActividadesCom[[#This Row],[CRÉD. 2]],ActividadesCom[[#This Row],[CRÉD. 3]],ActividadesCom[[#This Row],[CRÉD. 4]],ActividadesCom[[#This Row],[CRÉD. 5]])</f>
        <v>5</v>
      </c>
      <c r="F58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88" s="5" t="str">
        <f>IF(ActividadesCom[[#This Row],[PROMEDIO]]="","",IF(ActividadesCom[[#This Row],[PROMEDIO]]&gt;=4,"EXCELENTE",IF(ActividadesCom[[#This Row],[PROMEDIO]]&gt;=3,"NOTABLE",IF(ActividadesCom[[#This Row],[PROMEDIO]]&gt;=2,"BUENO",IF(ActividadesCom[[#This Row],[PROMEDIO]]=1,"SUFICIENTE","")))))</f>
        <v>BUENO</v>
      </c>
      <c r="H588" s="5">
        <f>MAX(ActividadesCom[[#This Row],[PERÍODO 1]],ActividadesCom[[#This Row],[PERÍODO 2]],ActividadesCom[[#This Row],[PERÍODO 3]],ActividadesCom[[#This Row],[PERÍODO 4]],ActividadesCom[[#This Row],[PERÍODO 5]])</f>
        <v>20171</v>
      </c>
      <c r="I588" s="10" t="s">
        <v>354</v>
      </c>
      <c r="J588" s="5">
        <v>20171</v>
      </c>
      <c r="K588" s="5" t="s">
        <v>4265</v>
      </c>
      <c r="L588" s="5">
        <f>IF(ActividadesCom[[#This Row],[NIVEL 1]]&lt;&gt;0,VLOOKUP(ActividadesCom[[#This Row],[NIVEL 1]],Catálogo!A:B,2,FALSE),"")</f>
        <v>2</v>
      </c>
      <c r="M588" s="5">
        <v>1</v>
      </c>
      <c r="N588" s="6" t="s">
        <v>495</v>
      </c>
      <c r="O588" s="5">
        <v>20163</v>
      </c>
      <c r="P588" s="5" t="s">
        <v>4265</v>
      </c>
      <c r="Q588" s="5">
        <f>IF(ActividadesCom[[#This Row],[NIVEL 2]]&lt;&gt;0,VLOOKUP(ActividadesCom[[#This Row],[NIVEL 2]],Catálogo!A:B,2,FALSE),"")</f>
        <v>2</v>
      </c>
      <c r="R588" s="5">
        <v>1</v>
      </c>
      <c r="S588" s="6" t="s">
        <v>392</v>
      </c>
      <c r="T588" s="5">
        <v>20161</v>
      </c>
      <c r="U588" s="5" t="s">
        <v>4265</v>
      </c>
      <c r="V588" s="5">
        <f>IF(ActividadesCom[[#This Row],[NIVEL 3]]&lt;&gt;0,VLOOKUP(ActividadesCom[[#This Row],[NIVEL 3]],Catálogo!A:B,2,FALSE),"")</f>
        <v>2</v>
      </c>
      <c r="W588" s="5">
        <v>1</v>
      </c>
      <c r="X588" s="6" t="s">
        <v>492</v>
      </c>
      <c r="Y588" s="5">
        <v>20171</v>
      </c>
      <c r="Z588" s="5" t="s">
        <v>4265</v>
      </c>
      <c r="AA588" s="5">
        <f>IF(ActividadesCom[[#This Row],[NIVEL 4]]&lt;&gt;0,VLOOKUP(ActividadesCom[[#This Row],[NIVEL 4]],Catálogo!A:B,2,FALSE),"")</f>
        <v>2</v>
      </c>
      <c r="AB588" s="5">
        <v>1</v>
      </c>
      <c r="AC588" s="6" t="s">
        <v>6</v>
      </c>
      <c r="AD588" s="5">
        <v>20143</v>
      </c>
      <c r="AE588" s="5" t="s">
        <v>4265</v>
      </c>
      <c r="AF588" s="5">
        <f>IF(ActividadesCom[[#This Row],[NIVEL 5]]&lt;&gt;0,VLOOKUP(ActividadesCom[[#This Row],[NIVEL 5]],Catálogo!A:B,2,FALSE),"")</f>
        <v>2</v>
      </c>
      <c r="AG588" s="5">
        <v>1</v>
      </c>
      <c r="AH588" s="2"/>
      <c r="AI588" s="2"/>
    </row>
    <row r="589" spans="1:35" ht="130" x14ac:dyDescent="0.2">
      <c r="A589" s="5" t="s">
        <v>4770</v>
      </c>
      <c r="B589" s="7">
        <v>14470235</v>
      </c>
      <c r="C589" s="10" t="s">
        <v>1923</v>
      </c>
      <c r="D589" s="7" t="s">
        <v>1245</v>
      </c>
      <c r="E589" s="5">
        <f>SUM(ActividadesCom[[#This Row],[CRÉD. 1]],ActividadesCom[[#This Row],[CRÉD. 2]],ActividadesCom[[#This Row],[CRÉD. 3]],ActividadesCom[[#This Row],[CRÉD. 4]],ActividadesCom[[#This Row],[CRÉD. 5]])</f>
        <v>5</v>
      </c>
      <c r="F58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89" s="5" t="str">
        <f>IF(ActividadesCom[[#This Row],[PROMEDIO]]="","",IF(ActividadesCom[[#This Row],[PROMEDIO]]&gt;=4,"EXCELENTE",IF(ActividadesCom[[#This Row],[PROMEDIO]]&gt;=3,"NOTABLE",IF(ActividadesCom[[#This Row],[PROMEDIO]]&gt;=2,"BUENO",IF(ActividadesCom[[#This Row],[PROMEDIO]]=1,"SUFICIENTE","")))))</f>
        <v>BUENO</v>
      </c>
      <c r="H589" s="5">
        <f>MAX(ActividadesCom[[#This Row],[PERÍODO 1]],ActividadesCom[[#This Row],[PERÍODO 2]],ActividadesCom[[#This Row],[PERÍODO 3]],ActividadesCom[[#This Row],[PERÍODO 4]],ActividadesCom[[#This Row],[PERÍODO 5]])</f>
        <v>20183</v>
      </c>
      <c r="I589" s="10" t="s">
        <v>663</v>
      </c>
      <c r="J589" s="5">
        <v>20151</v>
      </c>
      <c r="K589" s="5" t="s">
        <v>4265</v>
      </c>
      <c r="L589" s="5">
        <f>IF(ActividadesCom[[#This Row],[NIVEL 1]]&lt;&gt;0,VLOOKUP(ActividadesCom[[#This Row],[NIVEL 1]],Catálogo!A:B,2,FALSE),"")</f>
        <v>2</v>
      </c>
      <c r="M589" s="5">
        <v>1</v>
      </c>
      <c r="N589" s="6" t="s">
        <v>665</v>
      </c>
      <c r="O589" s="5">
        <v>20153</v>
      </c>
      <c r="P589" s="5" t="s">
        <v>4265</v>
      </c>
      <c r="Q589" s="5">
        <f>IF(ActividadesCom[[#This Row],[NIVEL 2]]&lt;&gt;0,VLOOKUP(ActividadesCom[[#This Row],[NIVEL 2]],Catálogo!A:B,2,FALSE),"")</f>
        <v>2</v>
      </c>
      <c r="R589" s="5">
        <v>1</v>
      </c>
      <c r="S589" s="6" t="s">
        <v>716</v>
      </c>
      <c r="T589" s="5">
        <v>20183</v>
      </c>
      <c r="U589" s="5" t="s">
        <v>4265</v>
      </c>
      <c r="V589" s="5">
        <f>IF(ActividadesCom[[#This Row],[NIVEL 3]]&lt;&gt;0,VLOOKUP(ActividadesCom[[#This Row],[NIVEL 3]],Catálogo!A:B,2,FALSE),"")</f>
        <v>2</v>
      </c>
      <c r="W589" s="5">
        <v>1</v>
      </c>
      <c r="X589" s="6" t="s">
        <v>623</v>
      </c>
      <c r="Y589" s="5">
        <v>20181</v>
      </c>
      <c r="Z589" s="5" t="s">
        <v>4265</v>
      </c>
      <c r="AA589" s="5">
        <f>IF(ActividadesCom[[#This Row],[NIVEL 4]]&lt;&gt;0,VLOOKUP(ActividadesCom[[#This Row],[NIVEL 4]],Catálogo!A:B,2,FALSE),"")</f>
        <v>2</v>
      </c>
      <c r="AB589" s="5">
        <v>1</v>
      </c>
      <c r="AC589" s="6" t="s">
        <v>112</v>
      </c>
      <c r="AD589" s="5">
        <v>20143</v>
      </c>
      <c r="AE589" s="5" t="s">
        <v>4265</v>
      </c>
      <c r="AF589" s="5">
        <f>IF(ActividadesCom[[#This Row],[NIVEL 5]]&lt;&gt;0,VLOOKUP(ActividadesCom[[#This Row],[NIVEL 5]],Catálogo!A:B,2,FALSE),"")</f>
        <v>2</v>
      </c>
      <c r="AG589" s="5">
        <v>1</v>
      </c>
      <c r="AH589" s="2"/>
      <c r="AI589" s="2"/>
    </row>
    <row r="590" spans="1:35" ht="143" x14ac:dyDescent="0.2">
      <c r="A590" s="5" t="s">
        <v>4769</v>
      </c>
      <c r="B590" s="7">
        <v>14470236</v>
      </c>
      <c r="C590" s="10" t="s">
        <v>1907</v>
      </c>
      <c r="D590" s="7" t="s">
        <v>1245</v>
      </c>
      <c r="E590" s="5">
        <f>SUM(ActividadesCom[[#This Row],[CRÉD. 1]],ActividadesCom[[#This Row],[CRÉD. 2]],ActividadesCom[[#This Row],[CRÉD. 3]],ActividadesCom[[#This Row],[CRÉD. 4]],ActividadesCom[[#This Row],[CRÉD. 5]])</f>
        <v>5</v>
      </c>
      <c r="F59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90" s="5" t="str">
        <f>IF(ActividadesCom[[#This Row],[PROMEDIO]]="","",IF(ActividadesCom[[#This Row],[PROMEDIO]]&gt;=4,"EXCELENTE",IF(ActividadesCom[[#This Row],[PROMEDIO]]&gt;=3,"NOTABLE",IF(ActividadesCom[[#This Row],[PROMEDIO]]&gt;=2,"BUENO",IF(ActividadesCom[[#This Row],[PROMEDIO]]=1,"SUFICIENTE","")))))</f>
        <v>BUENO</v>
      </c>
      <c r="H590" s="5">
        <f>MAX(ActividadesCom[[#This Row],[PERÍODO 1]],ActividadesCom[[#This Row],[PERÍODO 2]],ActividadesCom[[#This Row],[PERÍODO 3]],ActividadesCom[[#This Row],[PERÍODO 4]],ActividadesCom[[#This Row],[PERÍODO 5]])</f>
        <v>20171</v>
      </c>
      <c r="I590" s="10" t="s">
        <v>354</v>
      </c>
      <c r="J590" s="5">
        <v>20171</v>
      </c>
      <c r="K590" s="5" t="s">
        <v>4265</v>
      </c>
      <c r="L590" s="5">
        <f>IF(ActividadesCom[[#This Row],[NIVEL 1]]&lt;&gt;0,VLOOKUP(ActividadesCom[[#This Row],[NIVEL 1]],Catálogo!A:B,2,FALSE),"")</f>
        <v>2</v>
      </c>
      <c r="M590" s="5">
        <v>1</v>
      </c>
      <c r="N590" s="6" t="s">
        <v>489</v>
      </c>
      <c r="O590" s="5">
        <v>20163</v>
      </c>
      <c r="P590" s="5" t="s">
        <v>4265</v>
      </c>
      <c r="Q590" s="5">
        <f>IF(ActividadesCom[[#This Row],[NIVEL 2]]&lt;&gt;0,VLOOKUP(ActividadesCom[[#This Row],[NIVEL 2]],Catálogo!A:B,2,FALSE),"")</f>
        <v>2</v>
      </c>
      <c r="R590" s="5">
        <v>1</v>
      </c>
      <c r="S590" s="6" t="s">
        <v>490</v>
      </c>
      <c r="T590" s="5">
        <v>20163</v>
      </c>
      <c r="U590" s="5" t="s">
        <v>4265</v>
      </c>
      <c r="V590" s="5">
        <f>IF(ActividadesCom[[#This Row],[NIVEL 3]]&lt;&gt;0,VLOOKUP(ActividadesCom[[#This Row],[NIVEL 3]],Catálogo!A:B,2,FALSE),"")</f>
        <v>2</v>
      </c>
      <c r="W590" s="5">
        <v>1</v>
      </c>
      <c r="X590" s="6" t="s">
        <v>82</v>
      </c>
      <c r="Y590" s="5">
        <v>20143</v>
      </c>
      <c r="Z590" s="5" t="s">
        <v>4265</v>
      </c>
      <c r="AA590" s="5">
        <f>IF(ActividadesCom[[#This Row],[NIVEL 4]]&lt;&gt;0,VLOOKUP(ActividadesCom[[#This Row],[NIVEL 4]],Catálogo!A:B,2,FALSE),"")</f>
        <v>2</v>
      </c>
      <c r="AB590" s="5">
        <v>1</v>
      </c>
      <c r="AC590" s="6" t="s">
        <v>136</v>
      </c>
      <c r="AD590" s="5">
        <v>20153</v>
      </c>
      <c r="AE590" s="5" t="s">
        <v>4265</v>
      </c>
      <c r="AF590" s="5">
        <f>IF(ActividadesCom[[#This Row],[NIVEL 5]]&lt;&gt;0,VLOOKUP(ActividadesCom[[#This Row],[NIVEL 5]],Catálogo!A:B,2,FALSE),"")</f>
        <v>2</v>
      </c>
      <c r="AG590" s="5">
        <v>1</v>
      </c>
      <c r="AH590" s="2"/>
      <c r="AI590" s="2"/>
    </row>
    <row r="591" spans="1:35" ht="26" x14ac:dyDescent="0.2">
      <c r="A591" s="5" t="s">
        <v>4772</v>
      </c>
      <c r="B591" s="7">
        <v>14470237</v>
      </c>
      <c r="C591" s="10" t="s">
        <v>4247</v>
      </c>
      <c r="D591" s="7" t="s">
        <v>1245</v>
      </c>
      <c r="E591" s="5">
        <f>SUM(ActividadesCom[[#This Row],[CRÉD. 1]],ActividadesCom[[#This Row],[CRÉD. 2]],ActividadesCom[[#This Row],[CRÉD. 3]],ActividadesCom[[#This Row],[CRÉD. 4]],ActividadesCom[[#This Row],[CRÉD. 5]])</f>
        <v>1</v>
      </c>
      <c r="F5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91" s="5" t="str">
        <f>IF(ActividadesCom[[#This Row],[PROMEDIO]]="","",IF(ActividadesCom[[#This Row],[PROMEDIO]]&gt;=4,"EXCELENTE",IF(ActividadesCom[[#This Row],[PROMEDIO]]&gt;=3,"NOTABLE",IF(ActividadesCom[[#This Row],[PROMEDIO]]&gt;=2,"BUENO",IF(ActividadesCom[[#This Row],[PROMEDIO]]=1,"SUFICIENTE","")))))</f>
        <v/>
      </c>
      <c r="H591" s="5">
        <f>MAX(ActividadesCom[[#This Row],[PERÍODO 1]],ActividadesCom[[#This Row],[PERÍODO 2]],ActividadesCom[[#This Row],[PERÍODO 3]],ActividadesCom[[#This Row],[PERÍODO 4]],ActividadesCom[[#This Row],[PERÍODO 5]])</f>
        <v>20143</v>
      </c>
      <c r="I591" s="10"/>
      <c r="J591" s="5"/>
      <c r="K591" s="5"/>
      <c r="L591" s="5" t="str">
        <f>IF(ActividadesCom[[#This Row],[NIVEL 1]]&lt;&gt;0,VLOOKUP(ActividadesCom[[#This Row],[NIVEL 1]],Catálogo!A:B,2,FALSE),"")</f>
        <v/>
      </c>
      <c r="M591" s="5"/>
      <c r="N591" s="6"/>
      <c r="O591" s="5"/>
      <c r="P591" s="5"/>
      <c r="Q591" s="5" t="str">
        <f>IF(ActividadesCom[[#This Row],[NIVEL 2]]&lt;&gt;0,VLOOKUP(ActividadesCom[[#This Row],[NIVEL 2]],Catálogo!A:B,2,FALSE),"")</f>
        <v/>
      </c>
      <c r="R591" s="5"/>
      <c r="S591" s="6"/>
      <c r="T591" s="5"/>
      <c r="U591" s="5"/>
      <c r="V591" s="5" t="str">
        <f>IF(ActividadesCom[[#This Row],[NIVEL 3]]&lt;&gt;0,VLOOKUP(ActividadesCom[[#This Row],[NIVEL 3]],Catálogo!A:B,2,FALSE),"")</f>
        <v/>
      </c>
      <c r="W591" s="5"/>
      <c r="X591" s="6"/>
      <c r="Y591" s="5"/>
      <c r="Z591" s="5"/>
      <c r="AA591" s="5" t="str">
        <f>IF(ActividadesCom[[#This Row],[NIVEL 4]]&lt;&gt;0,VLOOKUP(ActividadesCom[[#This Row],[NIVEL 4]],Catálogo!A:B,2,FALSE),"")</f>
        <v/>
      </c>
      <c r="AB591" s="5"/>
      <c r="AC591" s="6" t="s">
        <v>25</v>
      </c>
      <c r="AD591" s="5">
        <v>20143</v>
      </c>
      <c r="AE591" s="5" t="s">
        <v>4265</v>
      </c>
      <c r="AF591" s="5">
        <f>IF(ActividadesCom[[#This Row],[NIVEL 5]]&lt;&gt;0,VLOOKUP(ActividadesCom[[#This Row],[NIVEL 5]],Catálogo!A:B,2,FALSE),"")</f>
        <v>2</v>
      </c>
      <c r="AG591" s="5">
        <v>1</v>
      </c>
      <c r="AH591" s="2"/>
      <c r="AI591" s="2"/>
    </row>
    <row r="592" spans="1:35" x14ac:dyDescent="0.2">
      <c r="A592" s="5" t="s">
        <v>4769</v>
      </c>
      <c r="B592" s="7">
        <v>14470238</v>
      </c>
      <c r="C592" s="10" t="s">
        <v>1908</v>
      </c>
      <c r="D592" s="7" t="s">
        <v>1245</v>
      </c>
      <c r="E592" s="5">
        <f>SUM(ActividadesCom[[#This Row],[CRÉD. 1]],ActividadesCom[[#This Row],[CRÉD. 2]],ActividadesCom[[#This Row],[CRÉD. 3]],ActividadesCom[[#This Row],[CRÉD. 4]],ActividadesCom[[#This Row],[CRÉD. 5]])</f>
        <v>0</v>
      </c>
      <c r="F5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92" s="5" t="str">
        <f>IF(ActividadesCom[[#This Row],[PROMEDIO]]="","",IF(ActividadesCom[[#This Row],[PROMEDIO]]&gt;=4,"EXCELENTE",IF(ActividadesCom[[#This Row],[PROMEDIO]]&gt;=3,"NOTABLE",IF(ActividadesCom[[#This Row],[PROMEDIO]]&gt;=2,"BUENO",IF(ActividadesCom[[#This Row],[PROMEDIO]]=1,"SUFICIENTE","")))))</f>
        <v/>
      </c>
      <c r="H592" s="5">
        <f>MAX(ActividadesCom[[#This Row],[PERÍODO 1]],ActividadesCom[[#This Row],[PERÍODO 2]],ActividadesCom[[#This Row],[PERÍODO 3]],ActividadesCom[[#This Row],[PERÍODO 4]],ActividadesCom[[#This Row],[PERÍODO 5]])</f>
        <v>0</v>
      </c>
      <c r="I592" s="10"/>
      <c r="J592" s="5"/>
      <c r="K592" s="5"/>
      <c r="L592" s="5" t="str">
        <f>IF(ActividadesCom[[#This Row],[NIVEL 1]]&lt;&gt;0,VLOOKUP(ActividadesCom[[#This Row],[NIVEL 1]],Catálogo!A:B,2,FALSE),"")</f>
        <v/>
      </c>
      <c r="M592" s="5"/>
      <c r="N592" s="6"/>
      <c r="O592" s="5"/>
      <c r="P592" s="5"/>
      <c r="Q592" s="5" t="str">
        <f>IF(ActividadesCom[[#This Row],[NIVEL 2]]&lt;&gt;0,VLOOKUP(ActividadesCom[[#This Row],[NIVEL 2]],Catálogo!A:B,2,FALSE),"")</f>
        <v/>
      </c>
      <c r="R592" s="5"/>
      <c r="S592" s="6"/>
      <c r="T592" s="5"/>
      <c r="U592" s="5"/>
      <c r="V592" s="5" t="str">
        <f>IF(ActividadesCom[[#This Row],[NIVEL 3]]&lt;&gt;0,VLOOKUP(ActividadesCom[[#This Row],[NIVEL 3]],Catálogo!A:B,2,FALSE),"")</f>
        <v/>
      </c>
      <c r="W592" s="5"/>
      <c r="X592" s="6"/>
      <c r="Y592" s="5"/>
      <c r="Z592" s="5"/>
      <c r="AA592" s="5" t="str">
        <f>IF(ActividadesCom[[#This Row],[NIVEL 4]]&lt;&gt;0,VLOOKUP(ActividadesCom[[#This Row],[NIVEL 4]],Catálogo!A:B,2,FALSE),"")</f>
        <v/>
      </c>
      <c r="AB592" s="5"/>
      <c r="AC592" s="6"/>
      <c r="AD592" s="5"/>
      <c r="AE592" s="5"/>
      <c r="AF592" s="5" t="str">
        <f>IF(ActividadesCom[[#This Row],[NIVEL 5]]&lt;&gt;0,VLOOKUP(ActividadesCom[[#This Row],[NIVEL 5]],Catálogo!A:B,2,FALSE),"")</f>
        <v/>
      </c>
      <c r="AG592" s="5"/>
      <c r="AH592" s="2"/>
      <c r="AI592" s="2"/>
    </row>
    <row r="593" spans="1:35" ht="130" x14ac:dyDescent="0.2">
      <c r="A593" s="5" t="s">
        <v>4770</v>
      </c>
      <c r="B593" s="7">
        <v>14470239</v>
      </c>
      <c r="C593" s="10" t="s">
        <v>1924</v>
      </c>
      <c r="D593" s="7" t="s">
        <v>3249</v>
      </c>
      <c r="E593" s="5">
        <f>SUM(ActividadesCom[[#This Row],[CRÉD. 1]],ActividadesCom[[#This Row],[CRÉD. 2]],ActividadesCom[[#This Row],[CRÉD. 3]],ActividadesCom[[#This Row],[CRÉD. 4]],ActividadesCom[[#This Row],[CRÉD. 5]])</f>
        <v>3</v>
      </c>
      <c r="F5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93" s="5" t="str">
        <f>IF(ActividadesCom[[#This Row],[PROMEDIO]]="","",IF(ActividadesCom[[#This Row],[PROMEDIO]]&gt;=4,"EXCELENTE",IF(ActividadesCom[[#This Row],[PROMEDIO]]&gt;=3,"NOTABLE",IF(ActividadesCom[[#This Row],[PROMEDIO]]&gt;=2,"BUENO",IF(ActividadesCom[[#This Row],[PROMEDIO]]=1,"SUFICIENTE","")))))</f>
        <v/>
      </c>
      <c r="H593" s="5">
        <f>MAX(ActividadesCom[[#This Row],[PERÍODO 1]],ActividadesCom[[#This Row],[PERÍODO 2]],ActividadesCom[[#This Row],[PERÍODO 3]],ActividadesCom[[#This Row],[PERÍODO 4]],ActividadesCom[[#This Row],[PERÍODO 5]])</f>
        <v>20211</v>
      </c>
      <c r="I593" s="10" t="s">
        <v>653</v>
      </c>
      <c r="J593" s="5">
        <v>20181</v>
      </c>
      <c r="K593" s="5" t="s">
        <v>4265</v>
      </c>
      <c r="L593" s="5">
        <f>IF(ActividadesCom[[#This Row],[NIVEL 1]]&lt;&gt;0,VLOOKUP(ActividadesCom[[#This Row],[NIVEL 1]],Catálogo!A:B,2,FALSE),"")</f>
        <v>2</v>
      </c>
      <c r="M593" s="5">
        <v>1</v>
      </c>
      <c r="N593" s="6"/>
      <c r="O593" s="5"/>
      <c r="P593" s="5"/>
      <c r="Q593" s="5" t="str">
        <f>IF(ActividadesCom[[#This Row],[NIVEL 2]]&lt;&gt;0,VLOOKUP(ActividadesCom[[#This Row],[NIVEL 2]],Catálogo!A:B,2,FALSE),"")</f>
        <v/>
      </c>
      <c r="R593" s="5"/>
      <c r="S593" s="6"/>
      <c r="T593" s="5"/>
      <c r="U593" s="5"/>
      <c r="V593" s="5" t="str">
        <f>IF(ActividadesCom[[#This Row],[NIVEL 3]]&lt;&gt;0,VLOOKUP(ActividadesCom[[#This Row],[NIVEL 3]],Catálogo!A:B,2,FALSE),"")</f>
        <v/>
      </c>
      <c r="W593" s="5"/>
      <c r="X593" s="6" t="s">
        <v>42</v>
      </c>
      <c r="Y593" s="5">
        <v>20211</v>
      </c>
      <c r="Z593" s="5" t="s">
        <v>4264</v>
      </c>
      <c r="AA593" s="5">
        <f>IF(ActividadesCom[[#This Row],[NIVEL 4]]&lt;&gt;0,VLOOKUP(ActividadesCom[[#This Row],[NIVEL 4]],Catálogo!A:B,2,FALSE),"")</f>
        <v>3</v>
      </c>
      <c r="AB593" s="5">
        <v>1</v>
      </c>
      <c r="AC593" s="6" t="s">
        <v>1925</v>
      </c>
      <c r="AD593" s="5">
        <v>20201</v>
      </c>
      <c r="AE593" s="5" t="s">
        <v>4264</v>
      </c>
      <c r="AF593" s="5">
        <f>IF(ActividadesCom[[#This Row],[NIVEL 5]]&lt;&gt;0,VLOOKUP(ActividadesCom[[#This Row],[NIVEL 5]],Catálogo!A:B,2,FALSE),"")</f>
        <v>3</v>
      </c>
      <c r="AG593" s="5">
        <v>1</v>
      </c>
      <c r="AH593" s="2"/>
      <c r="AI593" s="2"/>
    </row>
    <row r="594" spans="1:35" x14ac:dyDescent="0.2">
      <c r="A594" s="5" t="s">
        <v>4770</v>
      </c>
      <c r="B594" s="7">
        <v>14470240</v>
      </c>
      <c r="C594" s="10" t="s">
        <v>1926</v>
      </c>
      <c r="D594" s="7" t="s">
        <v>1245</v>
      </c>
      <c r="E594" s="5">
        <f>SUM(ActividadesCom[[#This Row],[CRÉD. 1]],ActividadesCom[[#This Row],[CRÉD. 2]],ActividadesCom[[#This Row],[CRÉD. 3]],ActividadesCom[[#This Row],[CRÉD. 4]],ActividadesCom[[#This Row],[CRÉD. 5]])</f>
        <v>0</v>
      </c>
      <c r="F5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94" s="5" t="str">
        <f>IF(ActividadesCom[[#This Row],[PROMEDIO]]="","",IF(ActividadesCom[[#This Row],[PROMEDIO]]&gt;=4,"EXCELENTE",IF(ActividadesCom[[#This Row],[PROMEDIO]]&gt;=3,"NOTABLE",IF(ActividadesCom[[#This Row],[PROMEDIO]]&gt;=2,"BUENO",IF(ActividadesCom[[#This Row],[PROMEDIO]]=1,"SUFICIENTE","")))))</f>
        <v/>
      </c>
      <c r="H594" s="5">
        <f>MAX(ActividadesCom[[#This Row],[PERÍODO 1]],ActividadesCom[[#This Row],[PERÍODO 2]],ActividadesCom[[#This Row],[PERÍODO 3]],ActividadesCom[[#This Row],[PERÍODO 4]],ActividadesCom[[#This Row],[PERÍODO 5]])</f>
        <v>0</v>
      </c>
      <c r="I594" s="10"/>
      <c r="J594" s="5"/>
      <c r="K594" s="5"/>
      <c r="L594" s="5" t="str">
        <f>IF(ActividadesCom[[#This Row],[NIVEL 1]]&lt;&gt;0,VLOOKUP(ActividadesCom[[#This Row],[NIVEL 1]],Catálogo!A:B,2,FALSE),"")</f>
        <v/>
      </c>
      <c r="M594" s="5"/>
      <c r="N594" s="6"/>
      <c r="O594" s="5"/>
      <c r="P594" s="5"/>
      <c r="Q594" s="5" t="str">
        <f>IF(ActividadesCom[[#This Row],[NIVEL 2]]&lt;&gt;0,VLOOKUP(ActividadesCom[[#This Row],[NIVEL 2]],Catálogo!A:B,2,FALSE),"")</f>
        <v/>
      </c>
      <c r="R594" s="5"/>
      <c r="S594" s="6"/>
      <c r="T594" s="5"/>
      <c r="U594" s="5"/>
      <c r="V594" s="5" t="str">
        <f>IF(ActividadesCom[[#This Row],[NIVEL 3]]&lt;&gt;0,VLOOKUP(ActividadesCom[[#This Row],[NIVEL 3]],Catálogo!A:B,2,FALSE),"")</f>
        <v/>
      </c>
      <c r="W594" s="5"/>
      <c r="X594" s="6"/>
      <c r="Y594" s="5"/>
      <c r="Z594" s="5"/>
      <c r="AA594" s="5" t="str">
        <f>IF(ActividadesCom[[#This Row],[NIVEL 4]]&lt;&gt;0,VLOOKUP(ActividadesCom[[#This Row],[NIVEL 4]],Catálogo!A:B,2,FALSE),"")</f>
        <v/>
      </c>
      <c r="AB594" s="5"/>
      <c r="AC594" s="6"/>
      <c r="AD594" s="5"/>
      <c r="AE594" s="5"/>
      <c r="AF594" s="5" t="str">
        <f>IF(ActividadesCom[[#This Row],[NIVEL 5]]&lt;&gt;0,VLOOKUP(ActividadesCom[[#This Row],[NIVEL 5]],Catálogo!A:B,2,FALSE),"")</f>
        <v/>
      </c>
      <c r="AG594" s="5"/>
      <c r="AH594" s="2"/>
      <c r="AI594" s="2"/>
    </row>
    <row r="595" spans="1:35" ht="65" x14ac:dyDescent="0.2">
      <c r="A595" s="5" t="s">
        <v>4770</v>
      </c>
      <c r="B595" s="7">
        <v>14470241</v>
      </c>
      <c r="C595" s="10" t="s">
        <v>1927</v>
      </c>
      <c r="D595" s="7" t="s">
        <v>1245</v>
      </c>
      <c r="E595" s="5">
        <f>SUM(ActividadesCom[[#This Row],[CRÉD. 1]],ActividadesCom[[#This Row],[CRÉD. 2]],ActividadesCom[[#This Row],[CRÉD. 3]],ActividadesCom[[#This Row],[CRÉD. 4]],ActividadesCom[[#This Row],[CRÉD. 5]])</f>
        <v>5</v>
      </c>
      <c r="F59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95" s="5" t="str">
        <f>IF(ActividadesCom[[#This Row],[PROMEDIO]]="","",IF(ActividadesCom[[#This Row],[PROMEDIO]]&gt;=4,"EXCELENTE",IF(ActividadesCom[[#This Row],[PROMEDIO]]&gt;=3,"NOTABLE",IF(ActividadesCom[[#This Row],[PROMEDIO]]&gt;=2,"BUENO",IF(ActividadesCom[[#This Row],[PROMEDIO]]=1,"SUFICIENTE","")))))</f>
        <v>BUENO</v>
      </c>
      <c r="H595" s="5">
        <f>MAX(ActividadesCom[[#This Row],[PERÍODO 1]],ActividadesCom[[#This Row],[PERÍODO 2]],ActividadesCom[[#This Row],[PERÍODO 3]],ActividadesCom[[#This Row],[PERÍODO 4]],ActividadesCom[[#This Row],[PERÍODO 5]])</f>
        <v>20181</v>
      </c>
      <c r="I595" s="10" t="s">
        <v>302</v>
      </c>
      <c r="J595" s="5">
        <v>20171</v>
      </c>
      <c r="K595" s="5" t="s">
        <v>4265</v>
      </c>
      <c r="L595" s="5">
        <f>IF(ActividadesCom[[#This Row],[NIVEL 1]]&lt;&gt;0,VLOOKUP(ActividadesCom[[#This Row],[NIVEL 1]],Catálogo!A:B,2,FALSE),"")</f>
        <v>2</v>
      </c>
      <c r="M595" s="5">
        <v>1</v>
      </c>
      <c r="N595" s="6" t="s">
        <v>683</v>
      </c>
      <c r="O595" s="5">
        <v>20173</v>
      </c>
      <c r="P595" s="5" t="s">
        <v>4265</v>
      </c>
      <c r="Q595" s="5">
        <f>IF(ActividadesCom[[#This Row],[NIVEL 2]]&lt;&gt;0,VLOOKUP(ActividadesCom[[#This Row],[NIVEL 2]],Catálogo!A:B,2,FALSE),"")</f>
        <v>2</v>
      </c>
      <c r="R595" s="5">
        <v>2</v>
      </c>
      <c r="S595" s="6"/>
      <c r="T595" s="5"/>
      <c r="U595" s="5"/>
      <c r="V595" s="5" t="str">
        <f>IF(ActividadesCom[[#This Row],[NIVEL 3]]&lt;&gt;0,VLOOKUP(ActividadesCom[[#This Row],[NIVEL 3]],Catálogo!A:B,2,FALSE),"")</f>
        <v/>
      </c>
      <c r="W595" s="5"/>
      <c r="X595" s="6" t="s">
        <v>42</v>
      </c>
      <c r="Y595" s="5">
        <v>20143</v>
      </c>
      <c r="Z595" s="5" t="s">
        <v>4265</v>
      </c>
      <c r="AA595" s="5">
        <f>IF(ActividadesCom[[#This Row],[NIVEL 4]]&lt;&gt;0,VLOOKUP(ActividadesCom[[#This Row],[NIVEL 4]],Catálogo!A:B,2,FALSE),"")</f>
        <v>2</v>
      </c>
      <c r="AB595" s="5">
        <v>1</v>
      </c>
      <c r="AC595" s="6" t="s">
        <v>623</v>
      </c>
      <c r="AD595" s="5">
        <v>20181</v>
      </c>
      <c r="AE595" s="5" t="s">
        <v>4265</v>
      </c>
      <c r="AF595" s="5">
        <f>IF(ActividadesCom[[#This Row],[NIVEL 5]]&lt;&gt;0,VLOOKUP(ActividadesCom[[#This Row],[NIVEL 5]],Catálogo!A:B,2,FALSE),"")</f>
        <v>2</v>
      </c>
      <c r="AG595" s="5">
        <v>1</v>
      </c>
      <c r="AH595" s="2"/>
      <c r="AI595" s="2"/>
    </row>
    <row r="596" spans="1:35" ht="52" x14ac:dyDescent="0.2">
      <c r="A596" s="5" t="s">
        <v>4767</v>
      </c>
      <c r="B596" s="7">
        <v>14470243</v>
      </c>
      <c r="C596" s="10" t="s">
        <v>1839</v>
      </c>
      <c r="D596" s="7" t="s">
        <v>1250</v>
      </c>
      <c r="E596" s="5">
        <f>SUM(ActividadesCom[[#This Row],[CRÉD. 1]],ActividadesCom[[#This Row],[CRÉD. 2]],ActividadesCom[[#This Row],[CRÉD. 3]],ActividadesCom[[#This Row],[CRÉD. 4]],ActividadesCom[[#This Row],[CRÉD. 5]])</f>
        <v>2</v>
      </c>
      <c r="F5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596" s="5" t="str">
        <f>IF(ActividadesCom[[#This Row],[PROMEDIO]]="","",IF(ActividadesCom[[#This Row],[PROMEDIO]]&gt;=4,"EXCELENTE",IF(ActividadesCom[[#This Row],[PROMEDIO]]&gt;=3,"NOTABLE",IF(ActividadesCom[[#This Row],[PROMEDIO]]&gt;=2,"BUENO",IF(ActividadesCom[[#This Row],[PROMEDIO]]=1,"SUFICIENTE","")))))</f>
        <v/>
      </c>
      <c r="H596" s="5">
        <f>MAX(ActividadesCom[[#This Row],[PERÍODO 1]],ActividadesCom[[#This Row],[PERÍODO 2]],ActividadesCom[[#This Row],[PERÍODO 3]],ActividadesCom[[#This Row],[PERÍODO 4]],ActividadesCom[[#This Row],[PERÍODO 5]])</f>
        <v>20143</v>
      </c>
      <c r="I596" s="6" t="s">
        <v>111</v>
      </c>
      <c r="J596" s="5">
        <v>20143</v>
      </c>
      <c r="K596" s="5" t="s">
        <v>4265</v>
      </c>
      <c r="L596" s="5">
        <f>IF(ActividadesCom[[#This Row],[NIVEL 1]]&lt;&gt;0,VLOOKUP(ActividadesCom[[#This Row],[NIVEL 1]],Catálogo!A:B,2,FALSE),"")</f>
        <v>2</v>
      </c>
      <c r="M596" s="5">
        <v>1</v>
      </c>
      <c r="N596" s="6"/>
      <c r="O596" s="5"/>
      <c r="P596" s="5"/>
      <c r="Q596" s="5" t="str">
        <f>IF(ActividadesCom[[#This Row],[NIVEL 2]]&lt;&gt;0,VLOOKUP(ActividadesCom[[#This Row],[NIVEL 2]],Catálogo!A:B,2,FALSE),"")</f>
        <v/>
      </c>
      <c r="R596" s="5"/>
      <c r="S596" s="6"/>
      <c r="T596" s="5"/>
      <c r="U596" s="5"/>
      <c r="V596" s="5" t="str">
        <f>IF(ActividadesCom[[#This Row],[NIVEL 3]]&lt;&gt;0,VLOOKUP(ActividadesCom[[#This Row],[NIVEL 3]],Catálogo!A:B,2,FALSE),"")</f>
        <v/>
      </c>
      <c r="W596" s="5"/>
      <c r="X596" s="6"/>
      <c r="Y596" s="5"/>
      <c r="Z596" s="5"/>
      <c r="AA596" s="5" t="str">
        <f>IF(ActividadesCom[[#This Row],[NIVEL 4]]&lt;&gt;0,VLOOKUP(ActividadesCom[[#This Row],[NIVEL 4]],Catálogo!A:B,2,FALSE),"")</f>
        <v/>
      </c>
      <c r="AB596" s="5"/>
      <c r="AC596" s="6" t="s">
        <v>26</v>
      </c>
      <c r="AD596" s="5">
        <v>20143</v>
      </c>
      <c r="AE596" s="5" t="s">
        <v>4265</v>
      </c>
      <c r="AF596" s="5">
        <f>IF(ActividadesCom[[#This Row],[NIVEL 5]]&lt;&gt;0,VLOOKUP(ActividadesCom[[#This Row],[NIVEL 5]],Catálogo!A:B,2,FALSE),"")</f>
        <v>2</v>
      </c>
      <c r="AG596" s="5">
        <v>1</v>
      </c>
      <c r="AH596" s="2"/>
      <c r="AI596" s="2"/>
    </row>
    <row r="597" spans="1:35" ht="78" x14ac:dyDescent="0.2">
      <c r="A597" s="5" t="s">
        <v>4770</v>
      </c>
      <c r="B597" s="7">
        <v>14470244</v>
      </c>
      <c r="C597" s="10" t="s">
        <v>1928</v>
      </c>
      <c r="D597" s="7" t="s">
        <v>1245</v>
      </c>
      <c r="E597" s="5">
        <f>SUM(ActividadesCom[[#This Row],[CRÉD. 1]],ActividadesCom[[#This Row],[CRÉD. 2]],ActividadesCom[[#This Row],[CRÉD. 3]],ActividadesCom[[#This Row],[CRÉD. 4]],ActividadesCom[[#This Row],[CRÉD. 5]])</f>
        <v>5</v>
      </c>
      <c r="F59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97" s="5" t="str">
        <f>IF(ActividadesCom[[#This Row],[PROMEDIO]]="","",IF(ActividadesCom[[#This Row],[PROMEDIO]]&gt;=4,"EXCELENTE",IF(ActividadesCom[[#This Row],[PROMEDIO]]&gt;=3,"NOTABLE",IF(ActividadesCom[[#This Row],[PROMEDIO]]&gt;=2,"BUENO",IF(ActividadesCom[[#This Row],[PROMEDIO]]=1,"SUFICIENTE","")))))</f>
        <v>BUENO</v>
      </c>
      <c r="H597" s="5">
        <f>MAX(ActividadesCom[[#This Row],[PERÍODO 1]],ActividadesCom[[#This Row],[PERÍODO 2]],ActividadesCom[[#This Row],[PERÍODO 3]],ActividadesCom[[#This Row],[PERÍODO 4]],ActividadesCom[[#This Row],[PERÍODO 5]])</f>
        <v>20173</v>
      </c>
      <c r="I597" s="10" t="s">
        <v>440</v>
      </c>
      <c r="J597" s="5">
        <v>20173</v>
      </c>
      <c r="K597" s="5" t="s">
        <v>4265</v>
      </c>
      <c r="L597" s="5">
        <f>IF(ActividadesCom[[#This Row],[NIVEL 1]]&lt;&gt;0,VLOOKUP(ActividadesCom[[#This Row],[NIVEL 1]],Catálogo!A:B,2,FALSE),"")</f>
        <v>2</v>
      </c>
      <c r="M597" s="5">
        <v>2</v>
      </c>
      <c r="N597" s="6" t="s">
        <v>667</v>
      </c>
      <c r="O597" s="5">
        <v>20153</v>
      </c>
      <c r="P597" s="5" t="s">
        <v>4265</v>
      </c>
      <c r="Q597" s="5">
        <f>IF(ActividadesCom[[#This Row],[NIVEL 2]]&lt;&gt;0,VLOOKUP(ActividadesCom[[#This Row],[NIVEL 2]],Catálogo!A:B,2,FALSE),"")</f>
        <v>2</v>
      </c>
      <c r="R597" s="5">
        <v>1</v>
      </c>
      <c r="S597" s="6"/>
      <c r="T597" s="5"/>
      <c r="U597" s="5"/>
      <c r="V597" s="5" t="str">
        <f>IF(ActividadesCom[[#This Row],[NIVEL 3]]&lt;&gt;0,VLOOKUP(ActividadesCom[[#This Row],[NIVEL 3]],Catálogo!A:B,2,FALSE),"")</f>
        <v/>
      </c>
      <c r="W597" s="5"/>
      <c r="X597" s="6" t="s">
        <v>27</v>
      </c>
      <c r="Y597" s="5">
        <v>20151</v>
      </c>
      <c r="Z597" s="5" t="s">
        <v>4265</v>
      </c>
      <c r="AA597" s="5">
        <f>IF(ActividadesCom[[#This Row],[NIVEL 4]]&lt;&gt;0,VLOOKUP(ActividadesCom[[#This Row],[NIVEL 4]],Catálogo!A:B,2,FALSE),"")</f>
        <v>2</v>
      </c>
      <c r="AB597" s="5">
        <v>1</v>
      </c>
      <c r="AC597" s="6" t="s">
        <v>6</v>
      </c>
      <c r="AD597" s="5">
        <v>20143</v>
      </c>
      <c r="AE597" s="5" t="s">
        <v>4265</v>
      </c>
      <c r="AF597" s="5">
        <f>IF(ActividadesCom[[#This Row],[NIVEL 5]]&lt;&gt;0,VLOOKUP(ActividadesCom[[#This Row],[NIVEL 5]],Catálogo!A:B,2,FALSE),"")</f>
        <v>2</v>
      </c>
      <c r="AG597" s="5">
        <v>1</v>
      </c>
      <c r="AH597" s="2"/>
      <c r="AI597" s="2"/>
    </row>
    <row r="598" spans="1:35" ht="39" x14ac:dyDescent="0.2">
      <c r="A598" s="5" t="s">
        <v>4770</v>
      </c>
      <c r="B598" s="7">
        <v>14470245</v>
      </c>
      <c r="C598" s="10" t="s">
        <v>1929</v>
      </c>
      <c r="D598" s="7" t="s">
        <v>1245</v>
      </c>
      <c r="E598" s="5">
        <f>SUM(ActividadesCom[[#This Row],[CRÉD. 1]],ActividadesCom[[#This Row],[CRÉD. 2]],ActividadesCom[[#This Row],[CRÉD. 3]],ActividadesCom[[#This Row],[CRÉD. 4]],ActividadesCom[[#This Row],[CRÉD. 5]])</f>
        <v>5</v>
      </c>
      <c r="F59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98" s="5" t="str">
        <f>IF(ActividadesCom[[#This Row],[PROMEDIO]]="","",IF(ActividadesCom[[#This Row],[PROMEDIO]]&gt;=4,"EXCELENTE",IF(ActividadesCom[[#This Row],[PROMEDIO]]&gt;=3,"NOTABLE",IF(ActividadesCom[[#This Row],[PROMEDIO]]&gt;=2,"BUENO",IF(ActividadesCom[[#This Row],[PROMEDIO]]=1,"SUFICIENTE","")))))</f>
        <v>BUENO</v>
      </c>
      <c r="H598" s="5">
        <f>MAX(ActividadesCom[[#This Row],[PERÍODO 1]],ActividadesCom[[#This Row],[PERÍODO 2]],ActividadesCom[[#This Row],[PERÍODO 3]],ActividadesCom[[#This Row],[PERÍODO 4]],ActividadesCom[[#This Row],[PERÍODO 5]])</f>
        <v>20181</v>
      </c>
      <c r="I598" s="10" t="s">
        <v>300</v>
      </c>
      <c r="J598" s="5">
        <v>20171</v>
      </c>
      <c r="K598" s="5" t="s">
        <v>4265</v>
      </c>
      <c r="L598" s="5">
        <f>IF(ActividadesCom[[#This Row],[NIVEL 1]]&lt;&gt;0,VLOOKUP(ActividadesCom[[#This Row],[NIVEL 1]],Catálogo!A:B,2,FALSE),"")</f>
        <v>2</v>
      </c>
      <c r="M598" s="5">
        <v>1</v>
      </c>
      <c r="N598" s="6" t="s">
        <v>11</v>
      </c>
      <c r="O598" s="5">
        <v>20143</v>
      </c>
      <c r="P598" s="5" t="s">
        <v>4265</v>
      </c>
      <c r="Q598" s="5">
        <f>IF(ActividadesCom[[#This Row],[NIVEL 2]]&lt;&gt;0,VLOOKUP(ActividadesCom[[#This Row],[NIVEL 2]],Catálogo!A:B,2,FALSE),"")</f>
        <v>2</v>
      </c>
      <c r="R598" s="5">
        <v>1</v>
      </c>
      <c r="S598" s="6" t="s">
        <v>902</v>
      </c>
      <c r="T598" s="5">
        <v>20151</v>
      </c>
      <c r="U598" s="5" t="s">
        <v>4265</v>
      </c>
      <c r="V598" s="5">
        <f>IF(ActividadesCom[[#This Row],[NIVEL 3]]&lt;&gt;0,VLOOKUP(ActividadesCom[[#This Row],[NIVEL 3]],Catálogo!A:B,2,FALSE),"")</f>
        <v>2</v>
      </c>
      <c r="W598" s="5">
        <v>1</v>
      </c>
      <c r="X598" s="6" t="s">
        <v>911</v>
      </c>
      <c r="Y598" s="5">
        <v>20153</v>
      </c>
      <c r="Z598" s="5" t="s">
        <v>4265</v>
      </c>
      <c r="AA598" s="5">
        <f>IF(ActividadesCom[[#This Row],[NIVEL 4]]&lt;&gt;0,VLOOKUP(ActividadesCom[[#This Row],[NIVEL 4]],Catálogo!A:B,2,FALSE),"")</f>
        <v>2</v>
      </c>
      <c r="AB598" s="5">
        <v>1</v>
      </c>
      <c r="AC598" s="6" t="s">
        <v>623</v>
      </c>
      <c r="AD598" s="5">
        <v>20181</v>
      </c>
      <c r="AE598" s="5" t="s">
        <v>4265</v>
      </c>
      <c r="AF598" s="5">
        <f>IF(ActividadesCom[[#This Row],[NIVEL 5]]&lt;&gt;0,VLOOKUP(ActividadesCom[[#This Row],[NIVEL 5]],Catálogo!A:B,2,FALSE),"")</f>
        <v>2</v>
      </c>
      <c r="AG598" s="5">
        <v>1</v>
      </c>
      <c r="AH598" s="2"/>
      <c r="AI598" s="2"/>
    </row>
    <row r="599" spans="1:35" ht="117" x14ac:dyDescent="0.2">
      <c r="A599" s="5" t="s">
        <v>4770</v>
      </c>
      <c r="B599" s="7">
        <v>14470246</v>
      </c>
      <c r="C599" s="10" t="s">
        <v>1930</v>
      </c>
      <c r="D599" s="7" t="s">
        <v>1245</v>
      </c>
      <c r="E599" s="5">
        <f>SUM(ActividadesCom[[#This Row],[CRÉD. 1]],ActividadesCom[[#This Row],[CRÉD. 2]],ActividadesCom[[#This Row],[CRÉD. 3]],ActividadesCom[[#This Row],[CRÉD. 4]],ActividadesCom[[#This Row],[CRÉD. 5]])</f>
        <v>5</v>
      </c>
      <c r="F59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599" s="5" t="str">
        <f>IF(ActividadesCom[[#This Row],[PROMEDIO]]="","",IF(ActividadesCom[[#This Row],[PROMEDIO]]&gt;=4,"EXCELENTE",IF(ActividadesCom[[#This Row],[PROMEDIO]]&gt;=3,"NOTABLE",IF(ActividadesCom[[#This Row],[PROMEDIO]]&gt;=2,"BUENO",IF(ActividadesCom[[#This Row],[PROMEDIO]]=1,"SUFICIENTE","")))))</f>
        <v>BUENO</v>
      </c>
      <c r="H599" s="5">
        <f>MAX(ActividadesCom[[#This Row],[PERÍODO 1]],ActividadesCom[[#This Row],[PERÍODO 2]],ActividadesCom[[#This Row],[PERÍODO 3]],ActividadesCom[[#This Row],[PERÍODO 4]],ActividadesCom[[#This Row],[PERÍODO 5]])</f>
        <v>20181</v>
      </c>
      <c r="I599" s="10" t="s">
        <v>128</v>
      </c>
      <c r="J599" s="5">
        <v>20161</v>
      </c>
      <c r="K599" s="5" t="s">
        <v>4265</v>
      </c>
      <c r="L599" s="5">
        <f>IF(ActividadesCom[[#This Row],[NIVEL 1]]&lt;&gt;0,VLOOKUP(ActividadesCom[[#This Row],[NIVEL 1]],Catálogo!A:B,2,FALSE),"")</f>
        <v>2</v>
      </c>
      <c r="M599" s="5">
        <v>1</v>
      </c>
      <c r="N599" s="6" t="s">
        <v>657</v>
      </c>
      <c r="O599" s="5">
        <v>20181</v>
      </c>
      <c r="P599" s="5" t="s">
        <v>4265</v>
      </c>
      <c r="Q599" s="5">
        <f>IF(ActividadesCom[[#This Row],[NIVEL 2]]&lt;&gt;0,VLOOKUP(ActividadesCom[[#This Row],[NIVEL 2]],Catálogo!A:B,2,FALSE),"")</f>
        <v>2</v>
      </c>
      <c r="R599" s="5">
        <v>1</v>
      </c>
      <c r="S599" s="6" t="s">
        <v>664</v>
      </c>
      <c r="T599" s="5">
        <v>20153</v>
      </c>
      <c r="U599" s="5" t="s">
        <v>4265</v>
      </c>
      <c r="V599" s="5">
        <f>IF(ActividadesCom[[#This Row],[NIVEL 3]]&lt;&gt;0,VLOOKUP(ActividadesCom[[#This Row],[NIVEL 3]],Catálogo!A:B,2,FALSE),"")</f>
        <v>2</v>
      </c>
      <c r="W599" s="5">
        <v>1</v>
      </c>
      <c r="X599" s="6" t="s">
        <v>31</v>
      </c>
      <c r="Y599" s="5">
        <v>20171</v>
      </c>
      <c r="Z599" s="5" t="s">
        <v>4265</v>
      </c>
      <c r="AA599" s="5">
        <f>IF(ActividadesCom[[#This Row],[NIVEL 4]]&lt;&gt;0,VLOOKUP(ActividadesCom[[#This Row],[NIVEL 4]],Catálogo!A:B,2,FALSE),"")</f>
        <v>2</v>
      </c>
      <c r="AB599" s="5">
        <v>1</v>
      </c>
      <c r="AC599" s="6" t="s">
        <v>6</v>
      </c>
      <c r="AD599" s="5">
        <v>20143</v>
      </c>
      <c r="AE599" s="5" t="s">
        <v>4265</v>
      </c>
      <c r="AF599" s="5">
        <f>IF(ActividadesCom[[#This Row],[NIVEL 5]]&lt;&gt;0,VLOOKUP(ActividadesCom[[#This Row],[NIVEL 5]],Catálogo!A:B,2,FALSE),"")</f>
        <v>2</v>
      </c>
      <c r="AG599" s="5">
        <v>1</v>
      </c>
      <c r="AH599" s="2"/>
      <c r="AI599" s="2"/>
    </row>
    <row r="600" spans="1:35" ht="26" x14ac:dyDescent="0.2">
      <c r="A600" s="5" t="s">
        <v>4772</v>
      </c>
      <c r="B600" s="7">
        <v>14470247</v>
      </c>
      <c r="C600" s="10" t="s">
        <v>2002</v>
      </c>
      <c r="D600" s="7" t="s">
        <v>1250</v>
      </c>
      <c r="E600" s="5">
        <f>SUM(ActividadesCom[[#This Row],[CRÉD. 1]],ActividadesCom[[#This Row],[CRÉD. 2]],ActividadesCom[[#This Row],[CRÉD. 3]],ActividadesCom[[#This Row],[CRÉD. 4]],ActividadesCom[[#This Row],[CRÉD. 5]])</f>
        <v>0</v>
      </c>
      <c r="F6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00" s="5" t="str">
        <f>IF(ActividadesCom[[#This Row],[PROMEDIO]]="","",IF(ActividadesCom[[#This Row],[PROMEDIO]]&gt;=4,"EXCELENTE",IF(ActividadesCom[[#This Row],[PROMEDIO]]&gt;=3,"NOTABLE",IF(ActividadesCom[[#This Row],[PROMEDIO]]&gt;=2,"BUENO",IF(ActividadesCom[[#This Row],[PROMEDIO]]=1,"SUFICIENTE","")))))</f>
        <v/>
      </c>
      <c r="H600" s="5">
        <f>MAX(ActividadesCom[[#This Row],[PERÍODO 1]],ActividadesCom[[#This Row],[PERÍODO 2]],ActividadesCom[[#This Row],[PERÍODO 3]],ActividadesCom[[#This Row],[PERÍODO 4]],ActividadesCom[[#This Row],[PERÍODO 5]])</f>
        <v>0</v>
      </c>
      <c r="I600" s="10"/>
      <c r="J600" s="5"/>
      <c r="K600" s="5"/>
      <c r="L600" s="5" t="str">
        <f>IF(ActividadesCom[[#This Row],[NIVEL 1]]&lt;&gt;0,VLOOKUP(ActividadesCom[[#This Row],[NIVEL 1]],Catálogo!A:B,2,FALSE),"")</f>
        <v/>
      </c>
      <c r="M600" s="5"/>
      <c r="N600" s="6"/>
      <c r="O600" s="5"/>
      <c r="P600" s="5"/>
      <c r="Q600" s="5" t="str">
        <f>IF(ActividadesCom[[#This Row],[NIVEL 2]]&lt;&gt;0,VLOOKUP(ActividadesCom[[#This Row],[NIVEL 2]],Catálogo!A:B,2,FALSE),"")</f>
        <v/>
      </c>
      <c r="R600" s="5"/>
      <c r="S600" s="6"/>
      <c r="T600" s="5"/>
      <c r="U600" s="5"/>
      <c r="V600" s="5" t="str">
        <f>IF(ActividadesCom[[#This Row],[NIVEL 3]]&lt;&gt;0,VLOOKUP(ActividadesCom[[#This Row],[NIVEL 3]],Catálogo!A:B,2,FALSE),"")</f>
        <v/>
      </c>
      <c r="W600" s="5"/>
      <c r="X600" s="6"/>
      <c r="Y600" s="5"/>
      <c r="Z600" s="5"/>
      <c r="AA600" s="5" t="str">
        <f>IF(ActividadesCom[[#This Row],[NIVEL 4]]&lt;&gt;0,VLOOKUP(ActividadesCom[[#This Row],[NIVEL 4]],Catálogo!A:B,2,FALSE),"")</f>
        <v/>
      </c>
      <c r="AB600" s="5"/>
      <c r="AC600" s="6"/>
      <c r="AD600" s="5"/>
      <c r="AE600" s="5"/>
      <c r="AF600" s="5" t="str">
        <f>IF(ActividadesCom[[#This Row],[NIVEL 5]]&lt;&gt;0,VLOOKUP(ActividadesCom[[#This Row],[NIVEL 5]],Catálogo!A:B,2,FALSE),"")</f>
        <v/>
      </c>
      <c r="AG600" s="5"/>
      <c r="AH600" s="2"/>
      <c r="AI600" s="2"/>
    </row>
    <row r="601" spans="1:35" ht="130" x14ac:dyDescent="0.2">
      <c r="A601" s="5" t="s">
        <v>4770</v>
      </c>
      <c r="B601" s="7">
        <v>14470248</v>
      </c>
      <c r="C601" s="10" t="s">
        <v>1931</v>
      </c>
      <c r="D601" s="7" t="s">
        <v>1245</v>
      </c>
      <c r="E601" s="5">
        <f>SUM(ActividadesCom[[#This Row],[CRÉD. 1]],ActividadesCom[[#This Row],[CRÉD. 2]],ActividadesCom[[#This Row],[CRÉD. 3]],ActividadesCom[[#This Row],[CRÉD. 4]],ActividadesCom[[#This Row],[CRÉD. 5]])</f>
        <v>5</v>
      </c>
      <c r="F60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01" s="5" t="str">
        <f>IF(ActividadesCom[[#This Row],[PROMEDIO]]="","",IF(ActividadesCom[[#This Row],[PROMEDIO]]&gt;=4,"EXCELENTE",IF(ActividadesCom[[#This Row],[PROMEDIO]]&gt;=3,"NOTABLE",IF(ActividadesCom[[#This Row],[PROMEDIO]]&gt;=2,"BUENO",IF(ActividadesCom[[#This Row],[PROMEDIO]]=1,"SUFICIENTE","")))))</f>
        <v>BUENO</v>
      </c>
      <c r="H601" s="5">
        <f>MAX(ActividadesCom[[#This Row],[PERÍODO 1]],ActividadesCom[[#This Row],[PERÍODO 2]],ActividadesCom[[#This Row],[PERÍODO 3]],ActividadesCom[[#This Row],[PERÍODO 4]],ActividadesCom[[#This Row],[PERÍODO 5]])</f>
        <v>20181</v>
      </c>
      <c r="I601" s="10" t="s">
        <v>653</v>
      </c>
      <c r="J601" s="5">
        <v>20181</v>
      </c>
      <c r="K601" s="5" t="s">
        <v>4265</v>
      </c>
      <c r="L601" s="5">
        <f>IF(ActividadesCom[[#This Row],[NIVEL 1]]&lt;&gt;0,VLOOKUP(ActividadesCom[[#This Row],[NIVEL 1]],Catálogo!A:B,2,FALSE),"")</f>
        <v>2</v>
      </c>
      <c r="M601" s="5">
        <v>1</v>
      </c>
      <c r="N601" s="6" t="s">
        <v>663</v>
      </c>
      <c r="O601" s="5">
        <v>20151</v>
      </c>
      <c r="P601" s="5" t="s">
        <v>4265</v>
      </c>
      <c r="Q601" s="5">
        <f>IF(ActividadesCom[[#This Row],[NIVEL 2]]&lt;&gt;0,VLOOKUP(ActividadesCom[[#This Row],[NIVEL 2]],Catálogo!A:B,2,FALSE),"")</f>
        <v>2</v>
      </c>
      <c r="R601" s="5">
        <v>1</v>
      </c>
      <c r="S601" s="6" t="s">
        <v>666</v>
      </c>
      <c r="T601" s="5">
        <v>20153</v>
      </c>
      <c r="U601" s="5" t="s">
        <v>4265</v>
      </c>
      <c r="V601" s="5">
        <f>IF(ActividadesCom[[#This Row],[NIVEL 3]]&lt;&gt;0,VLOOKUP(ActividadesCom[[#This Row],[NIVEL 3]],Catálogo!A:B,2,FALSE),"")</f>
        <v>2</v>
      </c>
      <c r="W601" s="5">
        <v>1</v>
      </c>
      <c r="X601" s="6" t="s">
        <v>112</v>
      </c>
      <c r="Y601" s="5">
        <v>20143</v>
      </c>
      <c r="Z601" s="5" t="s">
        <v>4265</v>
      </c>
      <c r="AA601" s="5">
        <f>IF(ActividadesCom[[#This Row],[NIVEL 4]]&lt;&gt;0,VLOOKUP(ActividadesCom[[#This Row],[NIVEL 4]],Catálogo!A:B,2,FALSE),"")</f>
        <v>2</v>
      </c>
      <c r="AB601" s="5">
        <v>1</v>
      </c>
      <c r="AC601" s="6" t="s">
        <v>31</v>
      </c>
      <c r="AD601" s="5">
        <v>20181</v>
      </c>
      <c r="AE601" s="5" t="s">
        <v>4265</v>
      </c>
      <c r="AF601" s="5">
        <f>IF(ActividadesCom[[#This Row],[NIVEL 5]]&lt;&gt;0,VLOOKUP(ActividadesCom[[#This Row],[NIVEL 5]],Catálogo!A:B,2,FALSE),"")</f>
        <v>2</v>
      </c>
      <c r="AG601" s="5">
        <v>1</v>
      </c>
      <c r="AH601" s="2"/>
      <c r="AI601" s="2"/>
    </row>
    <row r="602" spans="1:35" ht="104" x14ac:dyDescent="0.2">
      <c r="A602" s="5" t="s">
        <v>4770</v>
      </c>
      <c r="B602" s="7">
        <v>14470249</v>
      </c>
      <c r="C602" s="10" t="s">
        <v>1932</v>
      </c>
      <c r="D602" s="7" t="s">
        <v>1245</v>
      </c>
      <c r="E602" s="5">
        <f>SUM(ActividadesCom[[#This Row],[CRÉD. 1]],ActividadesCom[[#This Row],[CRÉD. 2]],ActividadesCom[[#This Row],[CRÉD. 3]],ActividadesCom[[#This Row],[CRÉD. 4]],ActividadesCom[[#This Row],[CRÉD. 5]])</f>
        <v>5</v>
      </c>
      <c r="F60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02" s="5" t="str">
        <f>IF(ActividadesCom[[#This Row],[PROMEDIO]]="","",IF(ActividadesCom[[#This Row],[PROMEDIO]]&gt;=4,"EXCELENTE",IF(ActividadesCom[[#This Row],[PROMEDIO]]&gt;=3,"NOTABLE",IF(ActividadesCom[[#This Row],[PROMEDIO]]&gt;=2,"BUENO",IF(ActividadesCom[[#This Row],[PROMEDIO]]=1,"SUFICIENTE","")))))</f>
        <v>BUENO</v>
      </c>
      <c r="H602" s="5">
        <f>MAX(ActividadesCom[[#This Row],[PERÍODO 1]],ActividadesCom[[#This Row],[PERÍODO 2]],ActividadesCom[[#This Row],[PERÍODO 3]],ActividadesCom[[#This Row],[PERÍODO 4]],ActividadesCom[[#This Row],[PERÍODO 5]])</f>
        <v>20191</v>
      </c>
      <c r="I602" s="10" t="s">
        <v>440</v>
      </c>
      <c r="J602" s="5" t="s">
        <v>24</v>
      </c>
      <c r="K602" s="5" t="s">
        <v>4265</v>
      </c>
      <c r="L602" s="5">
        <f>IF(ActividadesCom[[#This Row],[NIVEL 1]]&lt;&gt;0,VLOOKUP(ActividadesCom[[#This Row],[NIVEL 1]],Catálogo!A:B,2,FALSE),"")</f>
        <v>2</v>
      </c>
      <c r="M602" s="5">
        <v>2</v>
      </c>
      <c r="N602" s="6" t="s">
        <v>969</v>
      </c>
      <c r="O602" s="5">
        <v>20191</v>
      </c>
      <c r="P602" s="5" t="s">
        <v>4265</v>
      </c>
      <c r="Q602" s="5">
        <f>IF(ActividadesCom[[#This Row],[NIVEL 2]]&lt;&gt;0,VLOOKUP(ActividadesCom[[#This Row],[NIVEL 2]],Catálogo!A:B,2,FALSE),"")</f>
        <v>2</v>
      </c>
      <c r="R602" s="5">
        <v>1</v>
      </c>
      <c r="S602" s="6"/>
      <c r="T602" s="5"/>
      <c r="U602" s="5"/>
      <c r="V602" s="5" t="str">
        <f>IF(ActividadesCom[[#This Row],[NIVEL 3]]&lt;&gt;0,VLOOKUP(ActividadesCom[[#This Row],[NIVEL 3]],Catálogo!A:B,2,FALSE),"")</f>
        <v/>
      </c>
      <c r="W602" s="5"/>
      <c r="X602" s="6" t="s">
        <v>31</v>
      </c>
      <c r="Y602" s="5">
        <v>20143</v>
      </c>
      <c r="Z602" s="5" t="s">
        <v>4265</v>
      </c>
      <c r="AA602" s="5">
        <f>IF(ActividadesCom[[#This Row],[NIVEL 4]]&lt;&gt;0,VLOOKUP(ActividadesCom[[#This Row],[NIVEL 4]],Catálogo!A:B,2,FALSE),"")</f>
        <v>2</v>
      </c>
      <c r="AB602" s="5">
        <v>1</v>
      </c>
      <c r="AC602" s="6" t="s">
        <v>27</v>
      </c>
      <c r="AD602" s="5">
        <v>20181</v>
      </c>
      <c r="AE602" s="5" t="s">
        <v>4265</v>
      </c>
      <c r="AF602" s="5">
        <f>IF(ActividadesCom[[#This Row],[NIVEL 5]]&lt;&gt;0,VLOOKUP(ActividadesCom[[#This Row],[NIVEL 5]],Catálogo!A:B,2,FALSE),"")</f>
        <v>2</v>
      </c>
      <c r="AG602" s="5">
        <v>1</v>
      </c>
      <c r="AH602" s="2"/>
      <c r="AI602" s="2"/>
    </row>
    <row r="603" spans="1:35" x14ac:dyDescent="0.2">
      <c r="A603" s="5" t="s">
        <v>4770</v>
      </c>
      <c r="B603" s="7">
        <v>14470250</v>
      </c>
      <c r="C603" s="10" t="s">
        <v>1933</v>
      </c>
      <c r="D603" s="7" t="s">
        <v>1245</v>
      </c>
      <c r="E603" s="5">
        <f>SUM(ActividadesCom[[#This Row],[CRÉD. 1]],ActividadesCom[[#This Row],[CRÉD. 2]],ActividadesCom[[#This Row],[CRÉD. 3]],ActividadesCom[[#This Row],[CRÉD. 4]],ActividadesCom[[#This Row],[CRÉD. 5]])</f>
        <v>1</v>
      </c>
      <c r="F6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03" s="5" t="str">
        <f>IF(ActividadesCom[[#This Row],[PROMEDIO]]="","",IF(ActividadesCom[[#This Row],[PROMEDIO]]&gt;=4,"EXCELENTE",IF(ActividadesCom[[#This Row],[PROMEDIO]]&gt;=3,"NOTABLE",IF(ActividadesCom[[#This Row],[PROMEDIO]]&gt;=2,"BUENO",IF(ActividadesCom[[#This Row],[PROMEDIO]]=1,"SUFICIENTE","")))))</f>
        <v/>
      </c>
      <c r="H603" s="5">
        <f>MAX(ActividadesCom[[#This Row],[PERÍODO 1]],ActividadesCom[[#This Row],[PERÍODO 2]],ActividadesCom[[#This Row],[PERÍODO 3]],ActividadesCom[[#This Row],[PERÍODO 4]],ActividadesCom[[#This Row],[PERÍODO 5]])</f>
        <v>20143</v>
      </c>
      <c r="I603" s="10"/>
      <c r="J603" s="5"/>
      <c r="K603" s="5"/>
      <c r="L603" s="5" t="str">
        <f>IF(ActividadesCom[[#This Row],[NIVEL 1]]&lt;&gt;0,VLOOKUP(ActividadesCom[[#This Row],[NIVEL 1]],Catálogo!A:B,2,FALSE),"")</f>
        <v/>
      </c>
      <c r="M603" s="5"/>
      <c r="N603" s="6"/>
      <c r="O603" s="5"/>
      <c r="P603" s="5"/>
      <c r="Q603" s="5" t="str">
        <f>IF(ActividadesCom[[#This Row],[NIVEL 2]]&lt;&gt;0,VLOOKUP(ActividadesCom[[#This Row],[NIVEL 2]],Catálogo!A:B,2,FALSE),"")</f>
        <v/>
      </c>
      <c r="R603" s="5"/>
      <c r="S603" s="6"/>
      <c r="T603" s="5"/>
      <c r="U603" s="5"/>
      <c r="V603" s="5" t="str">
        <f>IF(ActividadesCom[[#This Row],[NIVEL 3]]&lt;&gt;0,VLOOKUP(ActividadesCom[[#This Row],[NIVEL 3]],Catálogo!A:B,2,FALSE),"")</f>
        <v/>
      </c>
      <c r="W603" s="5"/>
      <c r="X603" s="6"/>
      <c r="Y603" s="5"/>
      <c r="Z603" s="5"/>
      <c r="AA603" s="5" t="str">
        <f>IF(ActividadesCom[[#This Row],[NIVEL 4]]&lt;&gt;0,VLOOKUP(ActividadesCom[[#This Row],[NIVEL 4]],Catálogo!A:B,2,FALSE),"")</f>
        <v/>
      </c>
      <c r="AB603" s="5"/>
      <c r="AC603" s="6" t="s">
        <v>6</v>
      </c>
      <c r="AD603" s="5">
        <v>20143</v>
      </c>
      <c r="AE603" s="5" t="s">
        <v>4265</v>
      </c>
      <c r="AF603" s="5">
        <f>IF(ActividadesCom[[#This Row],[NIVEL 5]]&lt;&gt;0,VLOOKUP(ActividadesCom[[#This Row],[NIVEL 5]],Catálogo!A:B,2,FALSE),"")</f>
        <v>2</v>
      </c>
      <c r="AG603" s="5">
        <v>1</v>
      </c>
      <c r="AH603" s="2"/>
      <c r="AI603" s="2"/>
    </row>
    <row r="604" spans="1:35" ht="26" x14ac:dyDescent="0.2">
      <c r="A604" s="5" t="s">
        <v>4765</v>
      </c>
      <c r="B604" s="7">
        <v>14470251</v>
      </c>
      <c r="C604" s="10" t="s">
        <v>1774</v>
      </c>
      <c r="D604" s="7" t="s">
        <v>1245</v>
      </c>
      <c r="E604" s="5">
        <f>SUM(ActividadesCom[[#This Row],[CRÉD. 1]],ActividadesCom[[#This Row],[CRÉD. 2]],ActividadesCom[[#This Row],[CRÉD. 3]],ActividadesCom[[#This Row],[CRÉD. 4]],ActividadesCom[[#This Row],[CRÉD. 5]])</f>
        <v>1</v>
      </c>
      <c r="F6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04" s="5" t="str">
        <f>IF(ActividadesCom[[#This Row],[PROMEDIO]]="","",IF(ActividadesCom[[#This Row],[PROMEDIO]]&gt;=4,"EXCELENTE",IF(ActividadesCom[[#This Row],[PROMEDIO]]&gt;=3,"NOTABLE",IF(ActividadesCom[[#This Row],[PROMEDIO]]&gt;=2,"BUENO",IF(ActividadesCom[[#This Row],[PROMEDIO]]=1,"SUFICIENTE","")))))</f>
        <v/>
      </c>
      <c r="H604" s="5">
        <f>MAX(ActividadesCom[[#This Row],[PERÍODO 1]],ActividadesCom[[#This Row],[PERÍODO 2]],ActividadesCom[[#This Row],[PERÍODO 3]],ActividadesCom[[#This Row],[PERÍODO 4]],ActividadesCom[[#This Row],[PERÍODO 5]])</f>
        <v>20143</v>
      </c>
      <c r="I604" s="6"/>
      <c r="J604" s="5"/>
      <c r="K604" s="5"/>
      <c r="L604" s="5" t="str">
        <f>IF(ActividadesCom[[#This Row],[NIVEL 1]]&lt;&gt;0,VLOOKUP(ActividadesCom[[#This Row],[NIVEL 1]],Catálogo!A:B,2,FALSE),"")</f>
        <v/>
      </c>
      <c r="M604" s="5"/>
      <c r="N604" s="6"/>
      <c r="O604" s="5"/>
      <c r="P604" s="5"/>
      <c r="Q604" s="5" t="str">
        <f>IF(ActividadesCom[[#This Row],[NIVEL 2]]&lt;&gt;0,VLOOKUP(ActividadesCom[[#This Row],[NIVEL 2]],Catálogo!A:B,2,FALSE),"")</f>
        <v/>
      </c>
      <c r="R604" s="5"/>
      <c r="S604" s="6"/>
      <c r="T604" s="5"/>
      <c r="U604" s="5"/>
      <c r="V604" s="5" t="str">
        <f>IF(ActividadesCom[[#This Row],[NIVEL 3]]&lt;&gt;0,VLOOKUP(ActividadesCom[[#This Row],[NIVEL 3]],Catálogo!A:B,2,FALSE),"")</f>
        <v/>
      </c>
      <c r="W604" s="5"/>
      <c r="X604" s="6"/>
      <c r="Y604" s="5"/>
      <c r="Z604" s="5"/>
      <c r="AA604" s="5" t="str">
        <f>IF(ActividadesCom[[#This Row],[NIVEL 4]]&lt;&gt;0,VLOOKUP(ActividadesCom[[#This Row],[NIVEL 4]],Catálogo!A:B,2,FALSE),"")</f>
        <v/>
      </c>
      <c r="AB604" s="5"/>
      <c r="AC604" s="6" t="s">
        <v>28</v>
      </c>
      <c r="AD604" s="5">
        <v>20143</v>
      </c>
      <c r="AE604" s="5" t="s">
        <v>4265</v>
      </c>
      <c r="AF604" s="5">
        <f>IF(ActividadesCom[[#This Row],[NIVEL 5]]&lt;&gt;0,VLOOKUP(ActividadesCom[[#This Row],[NIVEL 5]],Catálogo!A:B,2,FALSE),"")</f>
        <v>2</v>
      </c>
      <c r="AG604" s="5">
        <v>1</v>
      </c>
      <c r="AH604" s="2"/>
      <c r="AI604" s="2"/>
    </row>
    <row r="605" spans="1:35" x14ac:dyDescent="0.2">
      <c r="A605" s="5" t="s">
        <v>4770</v>
      </c>
      <c r="B605" s="7">
        <v>14470253</v>
      </c>
      <c r="C605" s="10" t="s">
        <v>1934</v>
      </c>
      <c r="D605" s="7" t="s">
        <v>1245</v>
      </c>
      <c r="E605" s="5">
        <f>SUM(ActividadesCom[[#This Row],[CRÉD. 1]],ActividadesCom[[#This Row],[CRÉD. 2]],ActividadesCom[[#This Row],[CRÉD. 3]],ActividadesCom[[#This Row],[CRÉD. 4]],ActividadesCom[[#This Row],[CRÉD. 5]])</f>
        <v>1</v>
      </c>
      <c r="F6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05" s="5" t="str">
        <f>IF(ActividadesCom[[#This Row],[PROMEDIO]]="","",IF(ActividadesCom[[#This Row],[PROMEDIO]]&gt;=4,"EXCELENTE",IF(ActividadesCom[[#This Row],[PROMEDIO]]&gt;=3,"NOTABLE",IF(ActividadesCom[[#This Row],[PROMEDIO]]&gt;=2,"BUENO",IF(ActividadesCom[[#This Row],[PROMEDIO]]=1,"SUFICIENTE","")))))</f>
        <v/>
      </c>
      <c r="H605" s="5">
        <f>MAX(ActividadesCom[[#This Row],[PERÍODO 1]],ActividadesCom[[#This Row],[PERÍODO 2]],ActividadesCom[[#This Row],[PERÍODO 3]],ActividadesCom[[#This Row],[PERÍODO 4]],ActividadesCom[[#This Row],[PERÍODO 5]])</f>
        <v>20143</v>
      </c>
      <c r="I605" s="10"/>
      <c r="J605" s="5"/>
      <c r="K605" s="5"/>
      <c r="L605" s="5" t="str">
        <f>IF(ActividadesCom[[#This Row],[NIVEL 1]]&lt;&gt;0,VLOOKUP(ActividadesCom[[#This Row],[NIVEL 1]],Catálogo!A:B,2,FALSE),"")</f>
        <v/>
      </c>
      <c r="M605" s="5"/>
      <c r="N605" s="6"/>
      <c r="O605" s="5"/>
      <c r="P605" s="5"/>
      <c r="Q605" s="5" t="str">
        <f>IF(ActividadesCom[[#This Row],[NIVEL 2]]&lt;&gt;0,VLOOKUP(ActividadesCom[[#This Row],[NIVEL 2]],Catálogo!A:B,2,FALSE),"")</f>
        <v/>
      </c>
      <c r="R605" s="5"/>
      <c r="S605" s="6"/>
      <c r="T605" s="5"/>
      <c r="U605" s="5"/>
      <c r="V605" s="5" t="str">
        <f>IF(ActividadesCom[[#This Row],[NIVEL 3]]&lt;&gt;0,VLOOKUP(ActividadesCom[[#This Row],[NIVEL 3]],Catálogo!A:B,2,FALSE),"")</f>
        <v/>
      </c>
      <c r="W605" s="5"/>
      <c r="X605" s="6"/>
      <c r="Y605" s="5"/>
      <c r="Z605" s="5"/>
      <c r="AA605" s="5" t="str">
        <f>IF(ActividadesCom[[#This Row],[NIVEL 4]]&lt;&gt;0,VLOOKUP(ActividadesCom[[#This Row],[NIVEL 4]],Catálogo!A:B,2,FALSE),"")</f>
        <v/>
      </c>
      <c r="AB605" s="5"/>
      <c r="AC605" s="6" t="s">
        <v>6</v>
      </c>
      <c r="AD605" s="5">
        <v>20143</v>
      </c>
      <c r="AE605" s="5" t="s">
        <v>4265</v>
      </c>
      <c r="AF605" s="5">
        <f>IF(ActividadesCom[[#This Row],[NIVEL 5]]&lt;&gt;0,VLOOKUP(ActividadesCom[[#This Row],[NIVEL 5]],Catálogo!A:B,2,FALSE),"")</f>
        <v>2</v>
      </c>
      <c r="AG605" s="5">
        <v>1</v>
      </c>
      <c r="AH605" s="2"/>
      <c r="AI605" s="2"/>
    </row>
    <row r="606" spans="1:35" ht="26" x14ac:dyDescent="0.2">
      <c r="A606" s="5" t="s">
        <v>4772</v>
      </c>
      <c r="B606" s="7">
        <v>14470254</v>
      </c>
      <c r="C606" s="10" t="s">
        <v>2003</v>
      </c>
      <c r="D606" s="7" t="s">
        <v>1245</v>
      </c>
      <c r="E606" s="5">
        <f>SUM(ActividadesCom[[#This Row],[CRÉD. 1]],ActividadesCom[[#This Row],[CRÉD. 2]],ActividadesCom[[#This Row],[CRÉD. 3]],ActividadesCom[[#This Row],[CRÉD. 4]],ActividadesCom[[#This Row],[CRÉD. 5]])</f>
        <v>1</v>
      </c>
      <c r="F6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06" s="5" t="str">
        <f>IF(ActividadesCom[[#This Row],[PROMEDIO]]="","",IF(ActividadesCom[[#This Row],[PROMEDIO]]&gt;=4,"EXCELENTE",IF(ActividadesCom[[#This Row],[PROMEDIO]]&gt;=3,"NOTABLE",IF(ActividadesCom[[#This Row],[PROMEDIO]]&gt;=2,"BUENO",IF(ActividadesCom[[#This Row],[PROMEDIO]]=1,"SUFICIENTE","")))))</f>
        <v/>
      </c>
      <c r="H606" s="5">
        <f>MAX(ActividadesCom[[#This Row],[PERÍODO 1]],ActividadesCom[[#This Row],[PERÍODO 2]],ActividadesCom[[#This Row],[PERÍODO 3]],ActividadesCom[[#This Row],[PERÍODO 4]],ActividadesCom[[#This Row],[PERÍODO 5]])</f>
        <v>20173</v>
      </c>
      <c r="I606" s="10"/>
      <c r="J606" s="5"/>
      <c r="K606" s="5"/>
      <c r="L606" s="5" t="str">
        <f>IF(ActividadesCom[[#This Row],[NIVEL 1]]&lt;&gt;0,VLOOKUP(ActividadesCom[[#This Row],[NIVEL 1]],Catálogo!A:B,2,FALSE),"")</f>
        <v/>
      </c>
      <c r="M606" s="5"/>
      <c r="N606" s="6"/>
      <c r="O606" s="5"/>
      <c r="P606" s="5"/>
      <c r="Q606" s="5" t="str">
        <f>IF(ActividadesCom[[#This Row],[NIVEL 2]]&lt;&gt;0,VLOOKUP(ActividadesCom[[#This Row],[NIVEL 2]],Catálogo!A:B,2,FALSE),"")</f>
        <v/>
      </c>
      <c r="R606" s="5"/>
      <c r="S606" s="6"/>
      <c r="T606" s="5"/>
      <c r="U606" s="5"/>
      <c r="V606" s="5" t="str">
        <f>IF(ActividadesCom[[#This Row],[NIVEL 3]]&lt;&gt;0,VLOOKUP(ActividadesCom[[#This Row],[NIVEL 3]],Catálogo!A:B,2,FALSE),"")</f>
        <v/>
      </c>
      <c r="W606" s="5"/>
      <c r="X606" s="6"/>
      <c r="Y606" s="5"/>
      <c r="Z606" s="5"/>
      <c r="AA606" s="5" t="str">
        <f>IF(ActividadesCom[[#This Row],[NIVEL 4]]&lt;&gt;0,VLOOKUP(ActividadesCom[[#This Row],[NIVEL 4]],Catálogo!A:B,2,FALSE),"")</f>
        <v/>
      </c>
      <c r="AB606" s="5"/>
      <c r="AC606" s="6" t="s">
        <v>27</v>
      </c>
      <c r="AD606" s="5">
        <v>20173</v>
      </c>
      <c r="AE606" s="5" t="s">
        <v>4265</v>
      </c>
      <c r="AF606" s="5">
        <f>IF(ActividadesCom[[#This Row],[NIVEL 5]]&lt;&gt;0,VLOOKUP(ActividadesCom[[#This Row],[NIVEL 5]],Catálogo!A:B,2,FALSE),"")</f>
        <v>2</v>
      </c>
      <c r="AG606" s="5">
        <v>1</v>
      </c>
      <c r="AH606" s="2"/>
      <c r="AI606" s="2"/>
    </row>
    <row r="607" spans="1:35" ht="130" x14ac:dyDescent="0.2">
      <c r="A607" s="5" t="s">
        <v>4770</v>
      </c>
      <c r="B607" s="7">
        <v>14470255</v>
      </c>
      <c r="C607" s="10" t="s">
        <v>1935</v>
      </c>
      <c r="D607" s="7" t="s">
        <v>1245</v>
      </c>
      <c r="E607" s="5">
        <f>SUM(ActividadesCom[[#This Row],[CRÉD. 1]],ActividadesCom[[#This Row],[CRÉD. 2]],ActividadesCom[[#This Row],[CRÉD. 3]],ActividadesCom[[#This Row],[CRÉD. 4]],ActividadesCom[[#This Row],[CRÉD. 5]])</f>
        <v>6</v>
      </c>
      <c r="F607"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607" s="5" t="str">
        <f>IF(ActividadesCom[[#This Row],[PROMEDIO]]="","",IF(ActividadesCom[[#This Row],[PROMEDIO]]&gt;=4,"EXCELENTE",IF(ActividadesCom[[#This Row],[PROMEDIO]]&gt;=3,"NOTABLE",IF(ActividadesCom[[#This Row],[PROMEDIO]]&gt;=2,"BUENO",IF(ActividadesCom[[#This Row],[PROMEDIO]]=1,"SUFICIENTE","")))))</f>
        <v>NOTABLE</v>
      </c>
      <c r="H607" s="5">
        <f>MAX(ActividadesCom[[#This Row],[PERÍODO 1]],ActividadesCom[[#This Row],[PERÍODO 2]],ActividadesCom[[#This Row],[PERÍODO 3]],ActividadesCom[[#This Row],[PERÍODO 4]],ActividadesCom[[#This Row],[PERÍODO 5]])</f>
        <v>20203</v>
      </c>
      <c r="I607" s="10" t="s">
        <v>653</v>
      </c>
      <c r="J607" s="5">
        <v>20181</v>
      </c>
      <c r="K607" s="5" t="s">
        <v>4265</v>
      </c>
      <c r="L607" s="5">
        <f>IF(ActividadesCom[[#This Row],[NIVEL 1]]&lt;&gt;0,VLOOKUP(ActividadesCom[[#This Row],[NIVEL 1]],Catálogo!A:B,2,FALSE),"")</f>
        <v>2</v>
      </c>
      <c r="M607" s="5">
        <v>1</v>
      </c>
      <c r="N607" s="6" t="s">
        <v>4394</v>
      </c>
      <c r="O607" s="5">
        <v>20203</v>
      </c>
      <c r="P607" s="5" t="s">
        <v>4265</v>
      </c>
      <c r="Q607" s="5">
        <f>IF(ActividadesCom[[#This Row],[NIVEL 2]]&lt;&gt;0,VLOOKUP(ActividadesCom[[#This Row],[NIVEL 2]],Catálogo!A:B,2,FALSE),"")</f>
        <v>2</v>
      </c>
      <c r="R607" s="5">
        <v>1</v>
      </c>
      <c r="S607" s="6" t="s">
        <v>320</v>
      </c>
      <c r="T607" s="5">
        <v>20203</v>
      </c>
      <c r="U607" s="5" t="s">
        <v>4263</v>
      </c>
      <c r="V607" s="5">
        <f>IF(ActividadesCom[[#This Row],[NIVEL 3]]&lt;&gt;0,VLOOKUP(ActividadesCom[[#This Row],[NIVEL 3]],Catálogo!A:B,2,FALSE),"")</f>
        <v>4</v>
      </c>
      <c r="W607" s="5">
        <v>2</v>
      </c>
      <c r="X607" s="6" t="s">
        <v>1925</v>
      </c>
      <c r="Y607" s="5">
        <v>20201</v>
      </c>
      <c r="Z607" s="5" t="s">
        <v>4264</v>
      </c>
      <c r="AA607" s="5">
        <f>IF(ActividadesCom[[#This Row],[NIVEL 4]]&lt;&gt;0,VLOOKUP(ActividadesCom[[#This Row],[NIVEL 4]],Catálogo!A:B,2,FALSE),"")</f>
        <v>3</v>
      </c>
      <c r="AB607" s="5">
        <v>1</v>
      </c>
      <c r="AC607" s="6" t="s">
        <v>992</v>
      </c>
      <c r="AD607" s="5">
        <v>20193</v>
      </c>
      <c r="AE607" s="5" t="s">
        <v>4265</v>
      </c>
      <c r="AF607" s="5">
        <f>IF(ActividadesCom[[#This Row],[NIVEL 5]]&lt;&gt;0,VLOOKUP(ActividadesCom[[#This Row],[NIVEL 5]],Catálogo!A:B,2,FALSE),"")</f>
        <v>2</v>
      </c>
      <c r="AG607" s="5">
        <v>1</v>
      </c>
      <c r="AH607" s="2"/>
      <c r="AI607" s="2"/>
    </row>
    <row r="608" spans="1:35" x14ac:dyDescent="0.2">
      <c r="A608" s="5" t="s">
        <v>4770</v>
      </c>
      <c r="B608" s="7">
        <v>14470256</v>
      </c>
      <c r="C608" s="10" t="s">
        <v>1936</v>
      </c>
      <c r="D608" s="7" t="s">
        <v>1245</v>
      </c>
      <c r="E608" s="5">
        <f>SUM(ActividadesCom[[#This Row],[CRÉD. 1]],ActividadesCom[[#This Row],[CRÉD. 2]],ActividadesCom[[#This Row],[CRÉD. 3]],ActividadesCom[[#This Row],[CRÉD. 4]],ActividadesCom[[#This Row],[CRÉD. 5]])</f>
        <v>0</v>
      </c>
      <c r="F6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08" s="5" t="str">
        <f>IF(ActividadesCom[[#This Row],[PROMEDIO]]="","",IF(ActividadesCom[[#This Row],[PROMEDIO]]&gt;=4,"EXCELENTE",IF(ActividadesCom[[#This Row],[PROMEDIO]]&gt;=3,"NOTABLE",IF(ActividadesCom[[#This Row],[PROMEDIO]]&gt;=2,"BUENO",IF(ActividadesCom[[#This Row],[PROMEDIO]]=1,"SUFICIENTE","")))))</f>
        <v/>
      </c>
      <c r="H608" s="5">
        <f>MAX(ActividadesCom[[#This Row],[PERÍODO 1]],ActividadesCom[[#This Row],[PERÍODO 2]],ActividadesCom[[#This Row],[PERÍODO 3]],ActividadesCom[[#This Row],[PERÍODO 4]],ActividadesCom[[#This Row],[PERÍODO 5]])</f>
        <v>0</v>
      </c>
      <c r="I608" s="10"/>
      <c r="J608" s="5"/>
      <c r="K608" s="5"/>
      <c r="L608" s="5" t="str">
        <f>IF(ActividadesCom[[#This Row],[NIVEL 1]]&lt;&gt;0,VLOOKUP(ActividadesCom[[#This Row],[NIVEL 1]],Catálogo!A:B,2,FALSE),"")</f>
        <v/>
      </c>
      <c r="M608" s="5"/>
      <c r="N608" s="6"/>
      <c r="O608" s="5"/>
      <c r="P608" s="5"/>
      <c r="Q608" s="5" t="str">
        <f>IF(ActividadesCom[[#This Row],[NIVEL 2]]&lt;&gt;0,VLOOKUP(ActividadesCom[[#This Row],[NIVEL 2]],Catálogo!A:B,2,FALSE),"")</f>
        <v/>
      </c>
      <c r="R608" s="5"/>
      <c r="S608" s="6"/>
      <c r="T608" s="5"/>
      <c r="U608" s="5"/>
      <c r="V608" s="5" t="str">
        <f>IF(ActividadesCom[[#This Row],[NIVEL 3]]&lt;&gt;0,VLOOKUP(ActividadesCom[[#This Row],[NIVEL 3]],Catálogo!A:B,2,FALSE),"")</f>
        <v/>
      </c>
      <c r="W608" s="5"/>
      <c r="X608" s="6"/>
      <c r="Y608" s="5"/>
      <c r="Z608" s="5"/>
      <c r="AA608" s="5" t="str">
        <f>IF(ActividadesCom[[#This Row],[NIVEL 4]]&lt;&gt;0,VLOOKUP(ActividadesCom[[#This Row],[NIVEL 4]],Catálogo!A:B,2,FALSE),"")</f>
        <v/>
      </c>
      <c r="AB608" s="5"/>
      <c r="AC608" s="6"/>
      <c r="AD608" s="5"/>
      <c r="AE608" s="5"/>
      <c r="AF608" s="5" t="str">
        <f>IF(ActividadesCom[[#This Row],[NIVEL 5]]&lt;&gt;0,VLOOKUP(ActividadesCom[[#This Row],[NIVEL 5]],Catálogo!A:B,2,FALSE),"")</f>
        <v/>
      </c>
      <c r="AG608" s="5"/>
      <c r="AH608" s="2"/>
      <c r="AI608" s="2"/>
    </row>
    <row r="609" spans="1:35" ht="65" x14ac:dyDescent="0.2">
      <c r="A609" s="5" t="s">
        <v>4770</v>
      </c>
      <c r="B609" s="7">
        <v>14470257</v>
      </c>
      <c r="C609" s="10" t="s">
        <v>1937</v>
      </c>
      <c r="D609" s="7" t="s">
        <v>1245</v>
      </c>
      <c r="E609" s="5">
        <f>SUM(ActividadesCom[[#This Row],[CRÉD. 1]],ActividadesCom[[#This Row],[CRÉD. 2]],ActividadesCom[[#This Row],[CRÉD. 3]],ActividadesCom[[#This Row],[CRÉD. 4]],ActividadesCom[[#This Row],[CRÉD. 5]])</f>
        <v>5</v>
      </c>
      <c r="F60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09" s="5" t="str">
        <f>IF(ActividadesCom[[#This Row],[PROMEDIO]]="","",IF(ActividadesCom[[#This Row],[PROMEDIO]]&gt;=4,"EXCELENTE",IF(ActividadesCom[[#This Row],[PROMEDIO]]&gt;=3,"NOTABLE",IF(ActividadesCom[[#This Row],[PROMEDIO]]&gt;=2,"BUENO",IF(ActividadesCom[[#This Row],[PROMEDIO]]=1,"SUFICIENTE","")))))</f>
        <v>BUENO</v>
      </c>
      <c r="H609" s="5">
        <f>MAX(ActividadesCom[[#This Row],[PERÍODO 1]],ActividadesCom[[#This Row],[PERÍODO 2]],ActividadesCom[[#This Row],[PERÍODO 3]],ActividadesCom[[#This Row],[PERÍODO 4]],ActividadesCom[[#This Row],[PERÍODO 5]])</f>
        <v>20181</v>
      </c>
      <c r="I609" s="10" t="s">
        <v>609</v>
      </c>
      <c r="J609" s="5">
        <v>20181</v>
      </c>
      <c r="K609" s="5" t="s">
        <v>4265</v>
      </c>
      <c r="L609" s="5">
        <f>IF(ActividadesCom[[#This Row],[NIVEL 1]]&lt;&gt;0,VLOOKUP(ActividadesCom[[#This Row],[NIVEL 1]],Catálogo!A:B,2,FALSE),"")</f>
        <v>2</v>
      </c>
      <c r="M609" s="5">
        <v>1</v>
      </c>
      <c r="N609" s="6" t="s">
        <v>656</v>
      </c>
      <c r="O609" s="5">
        <v>20181</v>
      </c>
      <c r="P609" s="5" t="s">
        <v>4265</v>
      </c>
      <c r="Q609" s="5">
        <f>IF(ActividadesCom[[#This Row],[NIVEL 2]]&lt;&gt;0,VLOOKUP(ActividadesCom[[#This Row],[NIVEL 2]],Catálogo!A:B,2,FALSE),"")</f>
        <v>2</v>
      </c>
      <c r="R609" s="5">
        <v>2</v>
      </c>
      <c r="S609" s="6"/>
      <c r="T609" s="5"/>
      <c r="U609" s="5"/>
      <c r="V609" s="5" t="str">
        <f>IF(ActividadesCom[[#This Row],[NIVEL 3]]&lt;&gt;0,VLOOKUP(ActividadesCom[[#This Row],[NIVEL 3]],Catálogo!A:B,2,FALSE),"")</f>
        <v/>
      </c>
      <c r="W609" s="5"/>
      <c r="X609" s="6"/>
      <c r="Y609" s="5"/>
      <c r="Z609" s="5"/>
      <c r="AA609" s="5" t="str">
        <f>IF(ActividadesCom[[#This Row],[NIVEL 4]]&lt;&gt;0,VLOOKUP(ActividadesCom[[#This Row],[NIVEL 4]],Catálogo!A:B,2,FALSE),"")</f>
        <v/>
      </c>
      <c r="AB609" s="5"/>
      <c r="AC609" s="6" t="s">
        <v>27</v>
      </c>
      <c r="AD609" s="5">
        <v>20143</v>
      </c>
      <c r="AE609" s="5" t="s">
        <v>4265</v>
      </c>
      <c r="AF609" s="5">
        <f>IF(ActividadesCom[[#This Row],[NIVEL 5]]&lt;&gt;0,VLOOKUP(ActividadesCom[[#This Row],[NIVEL 5]],Catálogo!A:B,2,FALSE),"")</f>
        <v>2</v>
      </c>
      <c r="AG609" s="5">
        <v>2</v>
      </c>
      <c r="AH609" s="2"/>
      <c r="AI609" s="2"/>
    </row>
    <row r="610" spans="1:35" ht="26" x14ac:dyDescent="0.2">
      <c r="A610" s="5" t="s">
        <v>4772</v>
      </c>
      <c r="B610" s="7">
        <v>14470258</v>
      </c>
      <c r="C610" s="10" t="s">
        <v>2004</v>
      </c>
      <c r="D610" s="7" t="s">
        <v>1245</v>
      </c>
      <c r="E610" s="5">
        <f>SUM(ActividadesCom[[#This Row],[CRÉD. 1]],ActividadesCom[[#This Row],[CRÉD. 2]],ActividadesCom[[#This Row],[CRÉD. 3]],ActividadesCom[[#This Row],[CRÉD. 4]],ActividadesCom[[#This Row],[CRÉD. 5]])</f>
        <v>1</v>
      </c>
      <c r="F6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10" s="5" t="str">
        <f>IF(ActividadesCom[[#This Row],[PROMEDIO]]="","",IF(ActividadesCom[[#This Row],[PROMEDIO]]&gt;=4,"EXCELENTE",IF(ActividadesCom[[#This Row],[PROMEDIO]]&gt;=3,"NOTABLE",IF(ActividadesCom[[#This Row],[PROMEDIO]]&gt;=2,"BUENO",IF(ActividadesCom[[#This Row],[PROMEDIO]]=1,"SUFICIENTE","")))))</f>
        <v/>
      </c>
      <c r="H610" s="5">
        <f>MAX(ActividadesCom[[#This Row],[PERÍODO 1]],ActividadesCom[[#This Row],[PERÍODO 2]],ActividadesCom[[#This Row],[PERÍODO 3]],ActividadesCom[[#This Row],[PERÍODO 4]],ActividadesCom[[#This Row],[PERÍODO 5]])</f>
        <v>20143</v>
      </c>
      <c r="I610" s="10"/>
      <c r="J610" s="5"/>
      <c r="K610" s="5"/>
      <c r="L610" s="5" t="str">
        <f>IF(ActividadesCom[[#This Row],[NIVEL 1]]&lt;&gt;0,VLOOKUP(ActividadesCom[[#This Row],[NIVEL 1]],Catálogo!A:B,2,FALSE),"")</f>
        <v/>
      </c>
      <c r="M610" s="5"/>
      <c r="N610" s="6"/>
      <c r="O610" s="5"/>
      <c r="P610" s="5"/>
      <c r="Q610" s="5" t="str">
        <f>IF(ActividadesCom[[#This Row],[NIVEL 2]]&lt;&gt;0,VLOOKUP(ActividadesCom[[#This Row],[NIVEL 2]],Catálogo!A:B,2,FALSE),"")</f>
        <v/>
      </c>
      <c r="R610" s="5"/>
      <c r="S610" s="6"/>
      <c r="T610" s="5"/>
      <c r="U610" s="5"/>
      <c r="V610" s="5" t="str">
        <f>IF(ActividadesCom[[#This Row],[NIVEL 3]]&lt;&gt;0,VLOOKUP(ActividadesCom[[#This Row],[NIVEL 3]],Catálogo!A:B,2,FALSE),"")</f>
        <v/>
      </c>
      <c r="W610" s="5"/>
      <c r="X610" s="6"/>
      <c r="Y610" s="5"/>
      <c r="Z610" s="5"/>
      <c r="AA610" s="5" t="str">
        <f>IF(ActividadesCom[[#This Row],[NIVEL 4]]&lt;&gt;0,VLOOKUP(ActividadesCom[[#This Row],[NIVEL 4]],Catálogo!A:B,2,FALSE),"")</f>
        <v/>
      </c>
      <c r="AB610" s="5"/>
      <c r="AC610" s="6" t="s">
        <v>25</v>
      </c>
      <c r="AD610" s="5">
        <v>20143</v>
      </c>
      <c r="AE610" s="5" t="s">
        <v>4265</v>
      </c>
      <c r="AF610" s="5">
        <f>IF(ActividadesCom[[#This Row],[NIVEL 5]]&lt;&gt;0,VLOOKUP(ActividadesCom[[#This Row],[NIVEL 5]],Catálogo!A:B,2,FALSE),"")</f>
        <v>2</v>
      </c>
      <c r="AG610" s="5">
        <v>1</v>
      </c>
      <c r="AH610" s="2"/>
      <c r="AI610" s="2"/>
    </row>
    <row r="611" spans="1:35" ht="104" x14ac:dyDescent="0.2">
      <c r="A611" s="5" t="s">
        <v>4770</v>
      </c>
      <c r="B611" s="7">
        <v>14470259</v>
      </c>
      <c r="C611" s="10" t="s">
        <v>1938</v>
      </c>
      <c r="D611" s="7" t="s">
        <v>1245</v>
      </c>
      <c r="E611" s="5">
        <f>SUM(ActividadesCom[[#This Row],[CRÉD. 1]],ActividadesCom[[#This Row],[CRÉD. 2]],ActividadesCom[[#This Row],[CRÉD. 3]],ActividadesCom[[#This Row],[CRÉD. 4]],ActividadesCom[[#This Row],[CRÉD. 5]])</f>
        <v>5</v>
      </c>
      <c r="F61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11" s="5" t="str">
        <f>IF(ActividadesCom[[#This Row],[PROMEDIO]]="","",IF(ActividadesCom[[#This Row],[PROMEDIO]]&gt;=4,"EXCELENTE",IF(ActividadesCom[[#This Row],[PROMEDIO]]&gt;=3,"NOTABLE",IF(ActividadesCom[[#This Row],[PROMEDIO]]&gt;=2,"BUENO",IF(ActividadesCom[[#This Row],[PROMEDIO]]=1,"SUFICIENTE","")))))</f>
        <v>BUENO</v>
      </c>
      <c r="H611" s="5">
        <f>MAX(ActividadesCom[[#This Row],[PERÍODO 1]],ActividadesCom[[#This Row],[PERÍODO 2]],ActividadesCom[[#This Row],[PERÍODO 3]],ActividadesCom[[#This Row],[PERÍODO 4]],ActividadesCom[[#This Row],[PERÍODO 5]])</f>
        <v>20191</v>
      </c>
      <c r="I611" s="10" t="s">
        <v>609</v>
      </c>
      <c r="J611" s="5">
        <v>20181</v>
      </c>
      <c r="K611" s="5" t="s">
        <v>4265</v>
      </c>
      <c r="L611" s="5">
        <f>IF(ActividadesCom[[#This Row],[NIVEL 1]]&lt;&gt;0,VLOOKUP(ActividadesCom[[#This Row],[NIVEL 1]],Catálogo!A:B,2,FALSE),"")</f>
        <v>2</v>
      </c>
      <c r="M611" s="5">
        <v>1</v>
      </c>
      <c r="N611" s="6" t="s">
        <v>950</v>
      </c>
      <c r="O611" s="5">
        <v>20173</v>
      </c>
      <c r="P611" s="5" t="s">
        <v>4265</v>
      </c>
      <c r="Q611" s="5">
        <f>IF(ActividadesCom[[#This Row],[NIVEL 2]]&lt;&gt;0,VLOOKUP(ActividadesCom[[#This Row],[NIVEL 2]],Catálogo!A:B,2,FALSE),"")</f>
        <v>2</v>
      </c>
      <c r="R611" s="5">
        <v>1</v>
      </c>
      <c r="S611" s="6" t="s">
        <v>969</v>
      </c>
      <c r="T611" s="5">
        <v>20191</v>
      </c>
      <c r="U611" s="5" t="s">
        <v>4265</v>
      </c>
      <c r="V611" s="5">
        <f>IF(ActividadesCom[[#This Row],[NIVEL 3]]&lt;&gt;0,VLOOKUP(ActividadesCom[[#This Row],[NIVEL 3]],Catálogo!A:B,2,FALSE),"")</f>
        <v>2</v>
      </c>
      <c r="W611" s="5">
        <v>1</v>
      </c>
      <c r="X611" s="6" t="s">
        <v>799</v>
      </c>
      <c r="Y611" s="5">
        <v>20143</v>
      </c>
      <c r="Z611" s="5" t="s">
        <v>4265</v>
      </c>
      <c r="AA611" s="5">
        <f>IF(ActividadesCom[[#This Row],[NIVEL 4]]&lt;&gt;0,VLOOKUP(ActividadesCom[[#This Row],[NIVEL 4]],Catálogo!A:B,2,FALSE),"")</f>
        <v>2</v>
      </c>
      <c r="AB611" s="5">
        <v>1</v>
      </c>
      <c r="AC611" s="6" t="s">
        <v>406</v>
      </c>
      <c r="AD611" s="5">
        <v>20181</v>
      </c>
      <c r="AE611" s="5" t="s">
        <v>4265</v>
      </c>
      <c r="AF611" s="5">
        <f>IF(ActividadesCom[[#This Row],[NIVEL 5]]&lt;&gt;0,VLOOKUP(ActividadesCom[[#This Row],[NIVEL 5]],Catálogo!A:B,2,FALSE),"")</f>
        <v>2</v>
      </c>
      <c r="AG611" s="5">
        <v>1</v>
      </c>
      <c r="AH611" s="2"/>
      <c r="AI611" s="2"/>
    </row>
    <row r="612" spans="1:35" ht="104" x14ac:dyDescent="0.2">
      <c r="A612" s="5" t="s">
        <v>4770</v>
      </c>
      <c r="B612" s="7">
        <v>14470260</v>
      </c>
      <c r="C612" s="10" t="s">
        <v>1939</v>
      </c>
      <c r="D612" s="7" t="s">
        <v>1245</v>
      </c>
      <c r="E612" s="5">
        <f>SUM(ActividadesCom[[#This Row],[CRÉD. 1]],ActividadesCom[[#This Row],[CRÉD. 2]],ActividadesCom[[#This Row],[CRÉD. 3]],ActividadesCom[[#This Row],[CRÉD. 4]],ActividadesCom[[#This Row],[CRÉD. 5]])</f>
        <v>5</v>
      </c>
      <c r="F61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12" s="5" t="str">
        <f>IF(ActividadesCom[[#This Row],[PROMEDIO]]="","",IF(ActividadesCom[[#This Row],[PROMEDIO]]&gt;=4,"EXCELENTE",IF(ActividadesCom[[#This Row],[PROMEDIO]]&gt;=3,"NOTABLE",IF(ActividadesCom[[#This Row],[PROMEDIO]]&gt;=2,"BUENO",IF(ActividadesCom[[#This Row],[PROMEDIO]]=1,"SUFICIENTE","")))))</f>
        <v>BUENO</v>
      </c>
      <c r="H612" s="5">
        <f>MAX(ActividadesCom[[#This Row],[PERÍODO 1]],ActividadesCom[[#This Row],[PERÍODO 2]],ActividadesCom[[#This Row],[PERÍODO 3]],ActividadesCom[[#This Row],[PERÍODO 4]],ActividadesCom[[#This Row],[PERÍODO 5]])</f>
        <v>20191</v>
      </c>
      <c r="I612" s="10" t="s">
        <v>440</v>
      </c>
      <c r="J612" s="5">
        <v>20173</v>
      </c>
      <c r="K612" s="5" t="s">
        <v>4265</v>
      </c>
      <c r="L612" s="5">
        <f>IF(ActividadesCom[[#This Row],[NIVEL 1]]&lt;&gt;0,VLOOKUP(ActividadesCom[[#This Row],[NIVEL 1]],Catálogo!A:B,2,FALSE),"")</f>
        <v>2</v>
      </c>
      <c r="M612" s="5">
        <v>2</v>
      </c>
      <c r="N612" s="6" t="s">
        <v>969</v>
      </c>
      <c r="O612" s="5">
        <v>20191</v>
      </c>
      <c r="P612" s="5" t="s">
        <v>4265</v>
      </c>
      <c r="Q612" s="5">
        <f>IF(ActividadesCom[[#This Row],[NIVEL 2]]&lt;&gt;0,VLOOKUP(ActividadesCom[[#This Row],[NIVEL 2]],Catálogo!A:B,2,FALSE),"")</f>
        <v>2</v>
      </c>
      <c r="R612" s="5">
        <v>1</v>
      </c>
      <c r="S612" s="6"/>
      <c r="T612" s="5"/>
      <c r="U612" s="5"/>
      <c r="V612" s="5" t="str">
        <f>IF(ActividadesCom[[#This Row],[NIVEL 3]]&lt;&gt;0,VLOOKUP(ActividadesCom[[#This Row],[NIVEL 3]],Catálogo!A:B,2,FALSE),"")</f>
        <v/>
      </c>
      <c r="W612" s="5"/>
      <c r="X612" s="6" t="s">
        <v>27</v>
      </c>
      <c r="Y612" s="5">
        <v>20181</v>
      </c>
      <c r="Z612" s="5" t="s">
        <v>4265</v>
      </c>
      <c r="AA612" s="5">
        <f>IF(ActividadesCom[[#This Row],[NIVEL 4]]&lt;&gt;0,VLOOKUP(ActividadesCom[[#This Row],[NIVEL 4]],Catálogo!A:B,2,FALSE),"")</f>
        <v>2</v>
      </c>
      <c r="AB612" s="5">
        <v>1</v>
      </c>
      <c r="AC612" s="6" t="s">
        <v>6</v>
      </c>
      <c r="AD612" s="5">
        <v>20143</v>
      </c>
      <c r="AE612" s="5" t="s">
        <v>4265</v>
      </c>
      <c r="AF612" s="5">
        <f>IF(ActividadesCom[[#This Row],[NIVEL 5]]&lt;&gt;0,VLOOKUP(ActividadesCom[[#This Row],[NIVEL 5]],Catálogo!A:B,2,FALSE),"")</f>
        <v>2</v>
      </c>
      <c r="AG612" s="5">
        <v>1</v>
      </c>
      <c r="AH612" s="2"/>
      <c r="AI612" s="2"/>
    </row>
    <row r="613" spans="1:35" ht="78" x14ac:dyDescent="0.2">
      <c r="A613" s="5" t="s">
        <v>4770</v>
      </c>
      <c r="B613" s="7">
        <v>14470261</v>
      </c>
      <c r="C613" s="10" t="s">
        <v>1940</v>
      </c>
      <c r="D613" s="7" t="s">
        <v>1245</v>
      </c>
      <c r="E613" s="5">
        <f>SUM(ActividadesCom[[#This Row],[CRÉD. 1]],ActividadesCom[[#This Row],[CRÉD. 2]],ActividadesCom[[#This Row],[CRÉD. 3]],ActividadesCom[[#This Row],[CRÉD. 4]],ActividadesCom[[#This Row],[CRÉD. 5]])</f>
        <v>5</v>
      </c>
      <c r="F61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13" s="5" t="str">
        <f>IF(ActividadesCom[[#This Row],[PROMEDIO]]="","",IF(ActividadesCom[[#This Row],[PROMEDIO]]&gt;=4,"EXCELENTE",IF(ActividadesCom[[#This Row],[PROMEDIO]]&gt;=3,"NOTABLE",IF(ActividadesCom[[#This Row],[PROMEDIO]]&gt;=2,"BUENO",IF(ActividadesCom[[#This Row],[PROMEDIO]]=1,"SUFICIENTE","")))))</f>
        <v>BUENO</v>
      </c>
      <c r="H613" s="5">
        <f>MAX(ActividadesCom[[#This Row],[PERÍODO 1]],ActividadesCom[[#This Row],[PERÍODO 2]],ActividadesCom[[#This Row],[PERÍODO 3]],ActividadesCom[[#This Row],[PERÍODO 4]],ActividadesCom[[#This Row],[PERÍODO 5]])</f>
        <v>20173</v>
      </c>
      <c r="I613" s="10" t="s">
        <v>300</v>
      </c>
      <c r="J613" s="5">
        <v>20171</v>
      </c>
      <c r="K613" s="5" t="s">
        <v>4265</v>
      </c>
      <c r="L613" s="5">
        <f>IF(ActividadesCom[[#This Row],[NIVEL 1]]&lt;&gt;0,VLOOKUP(ActividadesCom[[#This Row],[NIVEL 1]],Catálogo!A:B,2,FALSE),"")</f>
        <v>2</v>
      </c>
      <c r="M613" s="5">
        <v>1</v>
      </c>
      <c r="N613" s="6" t="s">
        <v>901</v>
      </c>
      <c r="O613" s="5">
        <v>20161</v>
      </c>
      <c r="P613" s="5" t="s">
        <v>4265</v>
      </c>
      <c r="Q613" s="5">
        <f>IF(ActividadesCom[[#This Row],[NIVEL 2]]&lt;&gt;0,VLOOKUP(ActividadesCom[[#This Row],[NIVEL 2]],Catálogo!A:B,2,FALSE),"")</f>
        <v>2</v>
      </c>
      <c r="R613" s="5">
        <v>1</v>
      </c>
      <c r="S613" s="6" t="s">
        <v>910</v>
      </c>
      <c r="T613" s="5">
        <v>20153</v>
      </c>
      <c r="U613" s="5" t="s">
        <v>4265</v>
      </c>
      <c r="V613" s="5">
        <f>IF(ActividadesCom[[#This Row],[NIVEL 3]]&lt;&gt;0,VLOOKUP(ActividadesCom[[#This Row],[NIVEL 3]],Catálogo!A:B,2,FALSE),"")</f>
        <v>2</v>
      </c>
      <c r="W613" s="5">
        <v>1</v>
      </c>
      <c r="X613" s="6" t="s">
        <v>112</v>
      </c>
      <c r="Y613" s="5">
        <v>20143</v>
      </c>
      <c r="Z613" s="5" t="s">
        <v>4265</v>
      </c>
      <c r="AA613" s="5">
        <f>IF(ActividadesCom[[#This Row],[NIVEL 4]]&lt;&gt;0,VLOOKUP(ActividadesCom[[#This Row],[NIVEL 4]],Catálogo!A:B,2,FALSE),"")</f>
        <v>2</v>
      </c>
      <c r="AB613" s="5">
        <v>1</v>
      </c>
      <c r="AC613" s="6" t="s">
        <v>133</v>
      </c>
      <c r="AD613" s="5">
        <v>20173</v>
      </c>
      <c r="AE613" s="5" t="s">
        <v>4265</v>
      </c>
      <c r="AF613" s="5">
        <f>IF(ActividadesCom[[#This Row],[NIVEL 5]]&lt;&gt;0,VLOOKUP(ActividadesCom[[#This Row],[NIVEL 5]],Catálogo!A:B,2,FALSE),"")</f>
        <v>2</v>
      </c>
      <c r="AG613" s="5">
        <v>1</v>
      </c>
      <c r="AH613" s="2"/>
      <c r="AI613" s="2"/>
    </row>
    <row r="614" spans="1:35" ht="78" x14ac:dyDescent="0.2">
      <c r="A614" s="5" t="s">
        <v>4770</v>
      </c>
      <c r="B614" s="7">
        <v>14470262</v>
      </c>
      <c r="C614" s="10" t="s">
        <v>1941</v>
      </c>
      <c r="D614" s="7" t="s">
        <v>1245</v>
      </c>
      <c r="E614" s="5">
        <f>SUM(ActividadesCom[[#This Row],[CRÉD. 1]],ActividadesCom[[#This Row],[CRÉD. 2]],ActividadesCom[[#This Row],[CRÉD. 3]],ActividadesCom[[#This Row],[CRÉD. 4]],ActividadesCom[[#This Row],[CRÉD. 5]])</f>
        <v>5</v>
      </c>
      <c r="F61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14" s="5" t="str">
        <f>IF(ActividadesCom[[#This Row],[PROMEDIO]]="","",IF(ActividadesCom[[#This Row],[PROMEDIO]]&gt;=4,"EXCELENTE",IF(ActividadesCom[[#This Row],[PROMEDIO]]&gt;=3,"NOTABLE",IF(ActividadesCom[[#This Row],[PROMEDIO]]&gt;=2,"BUENO",IF(ActividadesCom[[#This Row],[PROMEDIO]]=1,"SUFICIENTE","")))))</f>
        <v>BUENO</v>
      </c>
      <c r="H614" s="5">
        <f>MAX(ActividadesCom[[#This Row],[PERÍODO 1]],ActividadesCom[[#This Row],[PERÍODO 2]],ActividadesCom[[#This Row],[PERÍODO 3]],ActividadesCom[[#This Row],[PERÍODO 4]],ActividadesCom[[#This Row],[PERÍODO 5]])</f>
        <v>20173</v>
      </c>
      <c r="I614" s="10" t="s">
        <v>293</v>
      </c>
      <c r="J614" s="5">
        <v>20161</v>
      </c>
      <c r="K614" s="5" t="s">
        <v>4265</v>
      </c>
      <c r="L614" s="5">
        <f>IF(ActividadesCom[[#This Row],[NIVEL 1]]&lt;&gt;0,VLOOKUP(ActividadesCom[[#This Row],[NIVEL 1]],Catálogo!A:B,2,FALSE),"")</f>
        <v>2</v>
      </c>
      <c r="M614" s="5">
        <v>1</v>
      </c>
      <c r="N614" s="6" t="s">
        <v>294</v>
      </c>
      <c r="O614" s="5">
        <v>20153</v>
      </c>
      <c r="P614" s="5" t="s">
        <v>4265</v>
      </c>
      <c r="Q614" s="5">
        <f>IF(ActividadesCom[[#This Row],[NIVEL 2]]&lt;&gt;0,VLOOKUP(ActividadesCom[[#This Row],[NIVEL 2]],Catálogo!A:B,2,FALSE),"")</f>
        <v>2</v>
      </c>
      <c r="R614" s="5">
        <v>1</v>
      </c>
      <c r="S614" s="6" t="s">
        <v>295</v>
      </c>
      <c r="T614" s="5">
        <v>20151</v>
      </c>
      <c r="U614" s="5" t="s">
        <v>4265</v>
      </c>
      <c r="V614" s="5">
        <f>IF(ActividadesCom[[#This Row],[NIVEL 3]]&lt;&gt;0,VLOOKUP(ActividadesCom[[#This Row],[NIVEL 3]],Catálogo!A:B,2,FALSE),"")</f>
        <v>2</v>
      </c>
      <c r="W614" s="5">
        <v>1</v>
      </c>
      <c r="X614" s="6" t="s">
        <v>296</v>
      </c>
      <c r="Y614" s="5">
        <v>20143</v>
      </c>
      <c r="Z614" s="5" t="s">
        <v>4265</v>
      </c>
      <c r="AA614" s="5">
        <f>IF(ActividadesCom[[#This Row],[NIVEL 4]]&lt;&gt;0,VLOOKUP(ActividadesCom[[#This Row],[NIVEL 4]],Catálogo!A:B,2,FALSE),"")</f>
        <v>2</v>
      </c>
      <c r="AB614" s="5">
        <v>1</v>
      </c>
      <c r="AC614" s="6" t="s">
        <v>133</v>
      </c>
      <c r="AD614" s="5">
        <v>20173</v>
      </c>
      <c r="AE614" s="5" t="s">
        <v>4265</v>
      </c>
      <c r="AF614" s="5">
        <f>IF(ActividadesCom[[#This Row],[NIVEL 5]]&lt;&gt;0,VLOOKUP(ActividadesCom[[#This Row],[NIVEL 5]],Catálogo!A:B,2,FALSE),"")</f>
        <v>2</v>
      </c>
      <c r="AG614" s="5">
        <v>1</v>
      </c>
      <c r="AH614" s="2"/>
      <c r="AI614" s="2"/>
    </row>
    <row r="615" spans="1:35" x14ac:dyDescent="0.2">
      <c r="A615" s="5" t="s">
        <v>4770</v>
      </c>
      <c r="B615" s="7">
        <v>14470263</v>
      </c>
      <c r="C615" s="10" t="s">
        <v>1942</v>
      </c>
      <c r="D615" s="7" t="s">
        <v>1245</v>
      </c>
      <c r="E615" s="5">
        <f>SUM(ActividadesCom[[#This Row],[CRÉD. 1]],ActividadesCom[[#This Row],[CRÉD. 2]],ActividadesCom[[#This Row],[CRÉD. 3]],ActividadesCom[[#This Row],[CRÉD. 4]],ActividadesCom[[#This Row],[CRÉD. 5]])</f>
        <v>1</v>
      </c>
      <c r="F6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15" s="5" t="str">
        <f>IF(ActividadesCom[[#This Row],[PROMEDIO]]="","",IF(ActividadesCom[[#This Row],[PROMEDIO]]&gt;=4,"EXCELENTE",IF(ActividadesCom[[#This Row],[PROMEDIO]]&gt;=3,"NOTABLE",IF(ActividadesCom[[#This Row],[PROMEDIO]]&gt;=2,"BUENO",IF(ActividadesCom[[#This Row],[PROMEDIO]]=1,"SUFICIENTE","")))))</f>
        <v/>
      </c>
      <c r="H615" s="5">
        <f>MAX(ActividadesCom[[#This Row],[PERÍODO 1]],ActividadesCom[[#This Row],[PERÍODO 2]],ActividadesCom[[#This Row],[PERÍODO 3]],ActividadesCom[[#This Row],[PERÍODO 4]],ActividadesCom[[#This Row],[PERÍODO 5]])</f>
        <v>20143</v>
      </c>
      <c r="I615" s="10"/>
      <c r="J615" s="5"/>
      <c r="K615" s="5"/>
      <c r="L615" s="5" t="str">
        <f>IF(ActividadesCom[[#This Row],[NIVEL 1]]&lt;&gt;0,VLOOKUP(ActividadesCom[[#This Row],[NIVEL 1]],Catálogo!A:B,2,FALSE),"")</f>
        <v/>
      </c>
      <c r="M615" s="5"/>
      <c r="N615" s="6"/>
      <c r="O615" s="5"/>
      <c r="P615" s="5"/>
      <c r="Q615" s="5" t="str">
        <f>IF(ActividadesCom[[#This Row],[NIVEL 2]]&lt;&gt;0,VLOOKUP(ActividadesCom[[#This Row],[NIVEL 2]],Catálogo!A:B,2,FALSE),"")</f>
        <v/>
      </c>
      <c r="R615" s="5"/>
      <c r="S615" s="6"/>
      <c r="T615" s="5"/>
      <c r="U615" s="5"/>
      <c r="V615" s="5" t="str">
        <f>IF(ActividadesCom[[#This Row],[NIVEL 3]]&lt;&gt;0,VLOOKUP(ActividadesCom[[#This Row],[NIVEL 3]],Catálogo!A:B,2,FALSE),"")</f>
        <v/>
      </c>
      <c r="W615" s="5"/>
      <c r="X615" s="6"/>
      <c r="Y615" s="5"/>
      <c r="Z615" s="5"/>
      <c r="AA615" s="5" t="str">
        <f>IF(ActividadesCom[[#This Row],[NIVEL 4]]&lt;&gt;0,VLOOKUP(ActividadesCom[[#This Row],[NIVEL 4]],Catálogo!A:B,2,FALSE),"")</f>
        <v/>
      </c>
      <c r="AB615" s="5"/>
      <c r="AC615" s="6" t="s">
        <v>6</v>
      </c>
      <c r="AD615" s="5">
        <v>20143</v>
      </c>
      <c r="AE615" s="5" t="s">
        <v>4265</v>
      </c>
      <c r="AF615" s="5">
        <f>IF(ActividadesCom[[#This Row],[NIVEL 5]]&lt;&gt;0,VLOOKUP(ActividadesCom[[#This Row],[NIVEL 5]],Catálogo!A:B,2,FALSE),"")</f>
        <v>2</v>
      </c>
      <c r="AG615" s="5">
        <v>1</v>
      </c>
      <c r="AH615" s="2"/>
      <c r="AI615" s="2"/>
    </row>
    <row r="616" spans="1:35" ht="104" x14ac:dyDescent="0.2">
      <c r="A616" s="5" t="s">
        <v>4770</v>
      </c>
      <c r="B616" s="7">
        <v>14470264</v>
      </c>
      <c r="C616" s="10" t="s">
        <v>1943</v>
      </c>
      <c r="D616" s="7" t="s">
        <v>1245</v>
      </c>
      <c r="E616" s="5">
        <f>SUM(ActividadesCom[[#This Row],[CRÉD. 1]],ActividadesCom[[#This Row],[CRÉD. 2]],ActividadesCom[[#This Row],[CRÉD. 3]],ActividadesCom[[#This Row],[CRÉD. 4]],ActividadesCom[[#This Row],[CRÉD. 5]])</f>
        <v>5</v>
      </c>
      <c r="F61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16" s="5" t="str">
        <f>IF(ActividadesCom[[#This Row],[PROMEDIO]]="","",IF(ActividadesCom[[#This Row],[PROMEDIO]]&gt;=4,"EXCELENTE",IF(ActividadesCom[[#This Row],[PROMEDIO]]&gt;=3,"NOTABLE",IF(ActividadesCom[[#This Row],[PROMEDIO]]&gt;=2,"BUENO",IF(ActividadesCom[[#This Row],[PROMEDIO]]=1,"SUFICIENTE","")))))</f>
        <v>BUENO</v>
      </c>
      <c r="H616" s="5">
        <f>MAX(ActividadesCom[[#This Row],[PERÍODO 1]],ActividadesCom[[#This Row],[PERÍODO 2]],ActividadesCom[[#This Row],[PERÍODO 3]],ActividadesCom[[#This Row],[PERÍODO 4]],ActividadesCom[[#This Row],[PERÍODO 5]])</f>
        <v>20191</v>
      </c>
      <c r="I616" s="10" t="s">
        <v>950</v>
      </c>
      <c r="J616" s="5">
        <v>20173</v>
      </c>
      <c r="K616" s="5" t="s">
        <v>4265</v>
      </c>
      <c r="L616" s="5">
        <f>IF(ActividadesCom[[#This Row],[NIVEL 1]]&lt;&gt;0,VLOOKUP(ActividadesCom[[#This Row],[NIVEL 1]],Catálogo!A:B,2,FALSE),"")</f>
        <v>2</v>
      </c>
      <c r="M616" s="5">
        <v>1</v>
      </c>
      <c r="N616" s="6" t="s">
        <v>968</v>
      </c>
      <c r="O616" s="5">
        <v>20191</v>
      </c>
      <c r="P616" s="5" t="s">
        <v>4265</v>
      </c>
      <c r="Q616" s="5">
        <f>IF(ActividadesCom[[#This Row],[NIVEL 2]]&lt;&gt;0,VLOOKUP(ActividadesCom[[#This Row],[NIVEL 2]],Catálogo!A:B,2,FALSE),"")</f>
        <v>2</v>
      </c>
      <c r="R616" s="5">
        <v>2</v>
      </c>
      <c r="S616" s="6"/>
      <c r="T616" s="5"/>
      <c r="U616" s="5"/>
      <c r="V616" s="5" t="str">
        <f>IF(ActividadesCom[[#This Row],[NIVEL 3]]&lt;&gt;0,VLOOKUP(ActividadesCom[[#This Row],[NIVEL 3]],Catálogo!A:B,2,FALSE),"")</f>
        <v/>
      </c>
      <c r="W616" s="5"/>
      <c r="X616" s="6" t="s">
        <v>47</v>
      </c>
      <c r="Y616" s="5">
        <v>20181</v>
      </c>
      <c r="Z616" s="5" t="s">
        <v>4265</v>
      </c>
      <c r="AA616" s="5">
        <f>IF(ActividadesCom[[#This Row],[NIVEL 4]]&lt;&gt;0,VLOOKUP(ActividadesCom[[#This Row],[NIVEL 4]],Catálogo!A:B,2,FALSE),"")</f>
        <v>2</v>
      </c>
      <c r="AB616" s="5">
        <v>1</v>
      </c>
      <c r="AC616" s="6" t="s">
        <v>6</v>
      </c>
      <c r="AD616" s="5">
        <v>20143</v>
      </c>
      <c r="AE616" s="5" t="s">
        <v>4265</v>
      </c>
      <c r="AF616" s="5">
        <f>IF(ActividadesCom[[#This Row],[NIVEL 5]]&lt;&gt;0,VLOOKUP(ActividadesCom[[#This Row],[NIVEL 5]],Catálogo!A:B,2,FALSE),"")</f>
        <v>2</v>
      </c>
      <c r="AG616" s="5">
        <v>1</v>
      </c>
      <c r="AH616" s="2"/>
      <c r="AI616" s="2"/>
    </row>
    <row r="617" spans="1:35" ht="104" x14ac:dyDescent="0.2">
      <c r="A617" s="5" t="s">
        <v>4770</v>
      </c>
      <c r="B617" s="7">
        <v>14470265</v>
      </c>
      <c r="C617" s="10" t="s">
        <v>1944</v>
      </c>
      <c r="D617" s="7" t="s">
        <v>1245</v>
      </c>
      <c r="E617" s="5">
        <f>SUM(ActividadesCom[[#This Row],[CRÉD. 1]],ActividadesCom[[#This Row],[CRÉD. 2]],ActividadesCom[[#This Row],[CRÉD. 3]],ActividadesCom[[#This Row],[CRÉD. 4]],ActividadesCom[[#This Row],[CRÉD. 5]])</f>
        <v>5</v>
      </c>
      <c r="F61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17" s="5" t="str">
        <f>IF(ActividadesCom[[#This Row],[PROMEDIO]]="","",IF(ActividadesCom[[#This Row],[PROMEDIO]]&gt;=4,"EXCELENTE",IF(ActividadesCom[[#This Row],[PROMEDIO]]&gt;=3,"NOTABLE",IF(ActividadesCom[[#This Row],[PROMEDIO]]&gt;=2,"BUENO",IF(ActividadesCom[[#This Row],[PROMEDIO]]=1,"SUFICIENTE","")))))</f>
        <v>BUENO</v>
      </c>
      <c r="H617" s="5">
        <f>MAX(ActividadesCom[[#This Row],[PERÍODO 1]],ActividadesCom[[#This Row],[PERÍODO 2]],ActividadesCom[[#This Row],[PERÍODO 3]],ActividadesCom[[#This Row],[PERÍODO 4]],ActividadesCom[[#This Row],[PERÍODO 5]])</f>
        <v>20191</v>
      </c>
      <c r="I617" s="10" t="s">
        <v>950</v>
      </c>
      <c r="J617" s="5">
        <v>20173</v>
      </c>
      <c r="K617" s="5" t="s">
        <v>4265</v>
      </c>
      <c r="L617" s="5">
        <f>IF(ActividadesCom[[#This Row],[NIVEL 1]]&lt;&gt;0,VLOOKUP(ActividadesCom[[#This Row],[NIVEL 1]],Catálogo!A:B,2,FALSE),"")</f>
        <v>2</v>
      </c>
      <c r="M617" s="5">
        <v>1</v>
      </c>
      <c r="N617" s="6" t="s">
        <v>969</v>
      </c>
      <c r="O617" s="5">
        <v>20191</v>
      </c>
      <c r="P617" s="5" t="s">
        <v>4265</v>
      </c>
      <c r="Q617" s="5">
        <f>IF(ActividadesCom[[#This Row],[NIVEL 2]]&lt;&gt;0,VLOOKUP(ActividadesCom[[#This Row],[NIVEL 2]],Catálogo!A:B,2,FALSE),"")</f>
        <v>2</v>
      </c>
      <c r="R617" s="5">
        <v>2</v>
      </c>
      <c r="S617" s="6"/>
      <c r="T617" s="5"/>
      <c r="U617" s="5"/>
      <c r="V617" s="5" t="str">
        <f>IF(ActividadesCom[[#This Row],[NIVEL 3]]&lt;&gt;0,VLOOKUP(ActividadesCom[[#This Row],[NIVEL 3]],Catálogo!A:B,2,FALSE),"")</f>
        <v/>
      </c>
      <c r="W617" s="5"/>
      <c r="X617" s="6" t="s">
        <v>133</v>
      </c>
      <c r="Y617" s="5">
        <v>20173</v>
      </c>
      <c r="Z617" s="5" t="s">
        <v>4265</v>
      </c>
      <c r="AA617" s="5">
        <f>IF(ActividadesCom[[#This Row],[NIVEL 4]]&lt;&gt;0,VLOOKUP(ActividadesCom[[#This Row],[NIVEL 4]],Catálogo!A:B,2,FALSE),"")</f>
        <v>2</v>
      </c>
      <c r="AB617" s="5">
        <v>1</v>
      </c>
      <c r="AC617" s="6" t="s">
        <v>58</v>
      </c>
      <c r="AD617" s="5">
        <v>20143</v>
      </c>
      <c r="AE617" s="5" t="s">
        <v>4265</v>
      </c>
      <c r="AF617" s="5">
        <f>IF(ActividadesCom[[#This Row],[NIVEL 5]]&lt;&gt;0,VLOOKUP(ActividadesCom[[#This Row],[NIVEL 5]],Catálogo!A:B,2,FALSE),"")</f>
        <v>2</v>
      </c>
      <c r="AG617" s="5">
        <v>1</v>
      </c>
      <c r="AH617" s="2"/>
      <c r="AI617" s="2"/>
    </row>
    <row r="618" spans="1:35" x14ac:dyDescent="0.2">
      <c r="A618" s="5" t="s">
        <v>4770</v>
      </c>
      <c r="B618" s="7">
        <v>14470266</v>
      </c>
      <c r="C618" s="10" t="s">
        <v>1945</v>
      </c>
      <c r="D618" s="7" t="s">
        <v>1245</v>
      </c>
      <c r="E618" s="5">
        <f>SUM(ActividadesCom[[#This Row],[CRÉD. 1]],ActividadesCom[[#This Row],[CRÉD. 2]],ActividadesCom[[#This Row],[CRÉD. 3]],ActividadesCom[[#This Row],[CRÉD. 4]],ActividadesCom[[#This Row],[CRÉD. 5]])</f>
        <v>0</v>
      </c>
      <c r="F6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18" s="5" t="str">
        <f>IF(ActividadesCom[[#This Row],[PROMEDIO]]="","",IF(ActividadesCom[[#This Row],[PROMEDIO]]&gt;=4,"EXCELENTE",IF(ActividadesCom[[#This Row],[PROMEDIO]]&gt;=3,"NOTABLE",IF(ActividadesCom[[#This Row],[PROMEDIO]]&gt;=2,"BUENO",IF(ActividadesCom[[#This Row],[PROMEDIO]]=1,"SUFICIENTE","")))))</f>
        <v/>
      </c>
      <c r="H618" s="5">
        <f>MAX(ActividadesCom[[#This Row],[PERÍODO 1]],ActividadesCom[[#This Row],[PERÍODO 2]],ActividadesCom[[#This Row],[PERÍODO 3]],ActividadesCom[[#This Row],[PERÍODO 4]],ActividadesCom[[#This Row],[PERÍODO 5]])</f>
        <v>0</v>
      </c>
      <c r="I618" s="10"/>
      <c r="J618" s="5"/>
      <c r="K618" s="5"/>
      <c r="L618" s="5" t="str">
        <f>IF(ActividadesCom[[#This Row],[NIVEL 1]]&lt;&gt;0,VLOOKUP(ActividadesCom[[#This Row],[NIVEL 1]],Catálogo!A:B,2,FALSE),"")</f>
        <v/>
      </c>
      <c r="M618" s="5"/>
      <c r="N618" s="6"/>
      <c r="O618" s="5"/>
      <c r="P618" s="5"/>
      <c r="Q618" s="5" t="str">
        <f>IF(ActividadesCom[[#This Row],[NIVEL 2]]&lt;&gt;0,VLOOKUP(ActividadesCom[[#This Row],[NIVEL 2]],Catálogo!A:B,2,FALSE),"")</f>
        <v/>
      </c>
      <c r="R618" s="5"/>
      <c r="S618" s="6"/>
      <c r="T618" s="5"/>
      <c r="U618" s="5"/>
      <c r="V618" s="5" t="str">
        <f>IF(ActividadesCom[[#This Row],[NIVEL 3]]&lt;&gt;0,VLOOKUP(ActividadesCom[[#This Row],[NIVEL 3]],Catálogo!A:B,2,FALSE),"")</f>
        <v/>
      </c>
      <c r="W618" s="5"/>
      <c r="X618" s="6"/>
      <c r="Y618" s="5"/>
      <c r="Z618" s="5"/>
      <c r="AA618" s="5" t="str">
        <f>IF(ActividadesCom[[#This Row],[NIVEL 4]]&lt;&gt;0,VLOOKUP(ActividadesCom[[#This Row],[NIVEL 4]],Catálogo!A:B,2,FALSE),"")</f>
        <v/>
      </c>
      <c r="AB618" s="5"/>
      <c r="AC618" s="6"/>
      <c r="AD618" s="5"/>
      <c r="AE618" s="5"/>
      <c r="AF618" s="5" t="str">
        <f>IF(ActividadesCom[[#This Row],[NIVEL 5]]&lt;&gt;0,VLOOKUP(ActividadesCom[[#This Row],[NIVEL 5]],Catálogo!A:B,2,FALSE),"")</f>
        <v/>
      </c>
      <c r="AG618" s="5"/>
      <c r="AH618" s="2"/>
      <c r="AI618" s="2"/>
    </row>
    <row r="619" spans="1:35" ht="78" x14ac:dyDescent="0.2">
      <c r="A619" s="5" t="s">
        <v>4770</v>
      </c>
      <c r="B619" s="7">
        <v>14470267</v>
      </c>
      <c r="C619" s="10" t="s">
        <v>1946</v>
      </c>
      <c r="D619" s="7" t="s">
        <v>1245</v>
      </c>
      <c r="E619" s="5">
        <f>SUM(ActividadesCom[[#This Row],[CRÉD. 1]],ActividadesCom[[#This Row],[CRÉD. 2]],ActividadesCom[[#This Row],[CRÉD. 3]],ActividadesCom[[#This Row],[CRÉD. 4]],ActividadesCom[[#This Row],[CRÉD. 5]])</f>
        <v>5</v>
      </c>
      <c r="F61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19" s="5" t="str">
        <f>IF(ActividadesCom[[#This Row],[PROMEDIO]]="","",IF(ActividadesCom[[#This Row],[PROMEDIO]]&gt;=4,"EXCELENTE",IF(ActividadesCom[[#This Row],[PROMEDIO]]&gt;=3,"NOTABLE",IF(ActividadesCom[[#This Row],[PROMEDIO]]&gt;=2,"BUENO",IF(ActividadesCom[[#This Row],[PROMEDIO]]=1,"SUFICIENTE","")))))</f>
        <v>BUENO</v>
      </c>
      <c r="H619" s="5">
        <f>MAX(ActividadesCom[[#This Row],[PERÍODO 1]],ActividadesCom[[#This Row],[PERÍODO 2]],ActividadesCom[[#This Row],[PERÍODO 3]],ActividadesCom[[#This Row],[PERÍODO 4]],ActividadesCom[[#This Row],[PERÍODO 5]])</f>
        <v>20181</v>
      </c>
      <c r="I619" s="10" t="s">
        <v>440</v>
      </c>
      <c r="J619" s="5">
        <v>20173</v>
      </c>
      <c r="K619" s="5" t="s">
        <v>4265</v>
      </c>
      <c r="L619" s="5">
        <f>IF(ActividadesCom[[#This Row],[NIVEL 1]]&lt;&gt;0,VLOOKUP(ActividadesCom[[#This Row],[NIVEL 1]],Catálogo!A:B,2,FALSE),"")</f>
        <v>2</v>
      </c>
      <c r="M619" s="5">
        <v>2</v>
      </c>
      <c r="N619" s="6" t="s">
        <v>657</v>
      </c>
      <c r="O619" s="5">
        <v>20181</v>
      </c>
      <c r="P619" s="5" t="s">
        <v>4265</v>
      </c>
      <c r="Q619" s="5">
        <f>IF(ActividadesCom[[#This Row],[NIVEL 2]]&lt;&gt;0,VLOOKUP(ActividadesCom[[#This Row],[NIVEL 2]],Catálogo!A:B,2,FALSE),"")</f>
        <v>2</v>
      </c>
      <c r="R619" s="5">
        <v>1</v>
      </c>
      <c r="S619" s="6"/>
      <c r="T619" s="5"/>
      <c r="U619" s="5"/>
      <c r="V619" s="5" t="str">
        <f>IF(ActividadesCom[[#This Row],[NIVEL 3]]&lt;&gt;0,VLOOKUP(ActividadesCom[[#This Row],[NIVEL 3]],Catálogo!A:B,2,FALSE),"")</f>
        <v/>
      </c>
      <c r="W619" s="5"/>
      <c r="X619" s="6" t="s">
        <v>2</v>
      </c>
      <c r="Y619" s="5">
        <v>20143</v>
      </c>
      <c r="Z619" s="5" t="s">
        <v>4265</v>
      </c>
      <c r="AA619" s="5">
        <f>IF(ActividadesCom[[#This Row],[NIVEL 4]]&lt;&gt;0,VLOOKUP(ActividadesCom[[#This Row],[NIVEL 4]],Catálogo!A:B,2,FALSE),"")</f>
        <v>2</v>
      </c>
      <c r="AB619" s="5">
        <v>1</v>
      </c>
      <c r="AC619" s="6" t="s">
        <v>31</v>
      </c>
      <c r="AD619" s="5">
        <v>20181</v>
      </c>
      <c r="AE619" s="5" t="s">
        <v>4265</v>
      </c>
      <c r="AF619" s="5">
        <f>IF(ActividadesCom[[#This Row],[NIVEL 5]]&lt;&gt;0,VLOOKUP(ActividadesCom[[#This Row],[NIVEL 5]],Catálogo!A:B,2,FALSE),"")</f>
        <v>2</v>
      </c>
      <c r="AG619" s="5">
        <v>1</v>
      </c>
      <c r="AH619" s="2"/>
      <c r="AI619" s="2"/>
    </row>
    <row r="620" spans="1:35" x14ac:dyDescent="0.2">
      <c r="A620" s="5" t="s">
        <v>4770</v>
      </c>
      <c r="B620" s="7">
        <v>14470268</v>
      </c>
      <c r="C620" s="10" t="s">
        <v>1947</v>
      </c>
      <c r="D620" s="7" t="s">
        <v>1245</v>
      </c>
      <c r="E620" s="5">
        <f>SUM(ActividadesCom[[#This Row],[CRÉD. 1]],ActividadesCom[[#This Row],[CRÉD. 2]],ActividadesCom[[#This Row],[CRÉD. 3]],ActividadesCom[[#This Row],[CRÉD. 4]],ActividadesCom[[#This Row],[CRÉD. 5]])</f>
        <v>1</v>
      </c>
      <c r="F6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20" s="5" t="str">
        <f>IF(ActividadesCom[[#This Row],[PROMEDIO]]="","",IF(ActividadesCom[[#This Row],[PROMEDIO]]&gt;=4,"EXCELENTE",IF(ActividadesCom[[#This Row],[PROMEDIO]]&gt;=3,"NOTABLE",IF(ActividadesCom[[#This Row],[PROMEDIO]]&gt;=2,"BUENO",IF(ActividadesCom[[#This Row],[PROMEDIO]]=1,"SUFICIENTE","")))))</f>
        <v/>
      </c>
      <c r="H620" s="5">
        <f>MAX(ActividadesCom[[#This Row],[PERÍODO 1]],ActividadesCom[[#This Row],[PERÍODO 2]],ActividadesCom[[#This Row],[PERÍODO 3]],ActividadesCom[[#This Row],[PERÍODO 4]],ActividadesCom[[#This Row],[PERÍODO 5]])</f>
        <v>20143</v>
      </c>
      <c r="I620" s="10"/>
      <c r="J620" s="5"/>
      <c r="K620" s="5"/>
      <c r="L620" s="5" t="str">
        <f>IF(ActividadesCom[[#This Row],[NIVEL 1]]&lt;&gt;0,VLOOKUP(ActividadesCom[[#This Row],[NIVEL 1]],Catálogo!A:B,2,FALSE),"")</f>
        <v/>
      </c>
      <c r="M620" s="5"/>
      <c r="N620" s="6"/>
      <c r="O620" s="5"/>
      <c r="P620" s="5"/>
      <c r="Q620" s="5" t="str">
        <f>IF(ActividadesCom[[#This Row],[NIVEL 2]]&lt;&gt;0,VLOOKUP(ActividadesCom[[#This Row],[NIVEL 2]],Catálogo!A:B,2,FALSE),"")</f>
        <v/>
      </c>
      <c r="R620" s="5"/>
      <c r="S620" s="6"/>
      <c r="T620" s="5"/>
      <c r="U620" s="5"/>
      <c r="V620" s="5" t="str">
        <f>IF(ActividadesCom[[#This Row],[NIVEL 3]]&lt;&gt;0,VLOOKUP(ActividadesCom[[#This Row],[NIVEL 3]],Catálogo!A:B,2,FALSE),"")</f>
        <v/>
      </c>
      <c r="W620" s="5"/>
      <c r="X620" s="6"/>
      <c r="Y620" s="5"/>
      <c r="Z620" s="5"/>
      <c r="AA620" s="5" t="str">
        <f>IF(ActividadesCom[[#This Row],[NIVEL 4]]&lt;&gt;0,VLOOKUP(ActividadesCom[[#This Row],[NIVEL 4]],Catálogo!A:B,2,FALSE),"")</f>
        <v/>
      </c>
      <c r="AB620" s="5"/>
      <c r="AC620" s="6" t="s">
        <v>6</v>
      </c>
      <c r="AD620" s="5">
        <v>20143</v>
      </c>
      <c r="AE620" s="5" t="s">
        <v>4265</v>
      </c>
      <c r="AF620" s="5">
        <f>IF(ActividadesCom[[#This Row],[NIVEL 5]]&lt;&gt;0,VLOOKUP(ActividadesCom[[#This Row],[NIVEL 5]],Catálogo!A:B,2,FALSE),"")</f>
        <v>2</v>
      </c>
      <c r="AG620" s="5">
        <v>1</v>
      </c>
      <c r="AH620" s="2"/>
      <c r="AI620" s="2"/>
    </row>
    <row r="621" spans="1:35" ht="52" x14ac:dyDescent="0.2">
      <c r="A621" s="5" t="s">
        <v>4770</v>
      </c>
      <c r="B621" s="7">
        <v>14470269</v>
      </c>
      <c r="C621" s="10" t="s">
        <v>1948</v>
      </c>
      <c r="D621" s="7" t="s">
        <v>1245</v>
      </c>
      <c r="E621" s="5">
        <f>SUM(ActividadesCom[[#This Row],[CRÉD. 1]],ActividadesCom[[#This Row],[CRÉD. 2]],ActividadesCom[[#This Row],[CRÉD. 3]],ActividadesCom[[#This Row],[CRÉD. 4]],ActividadesCom[[#This Row],[CRÉD. 5]])</f>
        <v>5</v>
      </c>
      <c r="F62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21" s="5" t="str">
        <f>IF(ActividadesCom[[#This Row],[PROMEDIO]]="","",IF(ActividadesCom[[#This Row],[PROMEDIO]]&gt;=4,"EXCELENTE",IF(ActividadesCom[[#This Row],[PROMEDIO]]&gt;=3,"NOTABLE",IF(ActividadesCom[[#This Row],[PROMEDIO]]&gt;=2,"BUENO",IF(ActividadesCom[[#This Row],[PROMEDIO]]=1,"SUFICIENTE","")))))</f>
        <v>BUENO</v>
      </c>
      <c r="H621" s="5">
        <f>MAX(ActividadesCom[[#This Row],[PERÍODO 1]],ActividadesCom[[#This Row],[PERÍODO 2]],ActividadesCom[[#This Row],[PERÍODO 3]],ActividadesCom[[#This Row],[PERÍODO 4]],ActividadesCom[[#This Row],[PERÍODO 5]])</f>
        <v>20181</v>
      </c>
      <c r="I621" s="10" t="s">
        <v>298</v>
      </c>
      <c r="J621" s="5">
        <v>20171</v>
      </c>
      <c r="K621" s="5" t="s">
        <v>4265</v>
      </c>
      <c r="L621" s="5">
        <f>IF(ActividadesCom[[#This Row],[NIVEL 1]]&lt;&gt;0,VLOOKUP(ActividadesCom[[#This Row],[NIVEL 1]],Catálogo!A:B,2,FALSE),"")</f>
        <v>2</v>
      </c>
      <c r="M621" s="5">
        <v>1</v>
      </c>
      <c r="N621" s="6" t="s">
        <v>900</v>
      </c>
      <c r="O621" s="5">
        <v>20161</v>
      </c>
      <c r="P621" s="5" t="s">
        <v>4265</v>
      </c>
      <c r="Q621" s="5">
        <f>IF(ActividadesCom[[#This Row],[NIVEL 2]]&lt;&gt;0,VLOOKUP(ActividadesCom[[#This Row],[NIVEL 2]],Catálogo!A:B,2,FALSE),"")</f>
        <v>2</v>
      </c>
      <c r="R621" s="5">
        <v>1</v>
      </c>
      <c r="S621" s="6" t="s">
        <v>908</v>
      </c>
      <c r="T621" s="5">
        <v>20151</v>
      </c>
      <c r="U621" s="5" t="s">
        <v>4265</v>
      </c>
      <c r="V621" s="5">
        <f>IF(ActividadesCom[[#This Row],[NIVEL 3]]&lt;&gt;0,VLOOKUP(ActividadesCom[[#This Row],[NIVEL 3]],Catálogo!A:B,2,FALSE),"")</f>
        <v>2</v>
      </c>
      <c r="W621" s="5">
        <v>1</v>
      </c>
      <c r="X621" s="6" t="s">
        <v>673</v>
      </c>
      <c r="Y621" s="5">
        <v>20181</v>
      </c>
      <c r="Z621" s="5" t="s">
        <v>4265</v>
      </c>
      <c r="AA621" s="5">
        <f>IF(ActividadesCom[[#This Row],[NIVEL 4]]&lt;&gt;0,VLOOKUP(ActividadesCom[[#This Row],[NIVEL 4]],Catálogo!A:B,2,FALSE),"")</f>
        <v>2</v>
      </c>
      <c r="AB621" s="5">
        <v>1</v>
      </c>
      <c r="AC621" s="6" t="s">
        <v>42</v>
      </c>
      <c r="AD621" s="5">
        <v>20143</v>
      </c>
      <c r="AE621" s="5" t="s">
        <v>4265</v>
      </c>
      <c r="AF621" s="5">
        <f>IF(ActividadesCom[[#This Row],[NIVEL 5]]&lt;&gt;0,VLOOKUP(ActividadesCom[[#This Row],[NIVEL 5]],Catálogo!A:B,2,FALSE),"")</f>
        <v>2</v>
      </c>
      <c r="AG621" s="5">
        <v>1</v>
      </c>
      <c r="AH621" s="2"/>
      <c r="AI621" s="2"/>
    </row>
    <row r="622" spans="1:35" ht="39" x14ac:dyDescent="0.2">
      <c r="A622" s="5" t="s">
        <v>4772</v>
      </c>
      <c r="B622" s="7">
        <v>14470270</v>
      </c>
      <c r="C622" s="10" t="s">
        <v>2005</v>
      </c>
      <c r="D622" s="7" t="s">
        <v>1250</v>
      </c>
      <c r="E622" s="5">
        <f>SUM(ActividadesCom[[#This Row],[CRÉD. 1]],ActividadesCom[[#This Row],[CRÉD. 2]],ActividadesCom[[#This Row],[CRÉD. 3]],ActividadesCom[[#This Row],[CRÉD. 4]],ActividadesCom[[#This Row],[CRÉD. 5]])</f>
        <v>2</v>
      </c>
      <c r="F6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22" s="5" t="str">
        <f>IF(ActividadesCom[[#This Row],[PROMEDIO]]="","",IF(ActividadesCom[[#This Row],[PROMEDIO]]&gt;=4,"EXCELENTE",IF(ActividadesCom[[#This Row],[PROMEDIO]]&gt;=3,"NOTABLE",IF(ActividadesCom[[#This Row],[PROMEDIO]]&gt;=2,"BUENO",IF(ActividadesCom[[#This Row],[PROMEDIO]]=1,"SUFICIENTE","")))))</f>
        <v/>
      </c>
      <c r="H622" s="5">
        <f>MAX(ActividadesCom[[#This Row],[PERÍODO 1]],ActividadesCom[[#This Row],[PERÍODO 2]],ActividadesCom[[#This Row],[PERÍODO 3]],ActividadesCom[[#This Row],[PERÍODO 4]],ActividadesCom[[#This Row],[PERÍODO 5]])</f>
        <v>0</v>
      </c>
      <c r="I622" s="10"/>
      <c r="J622" s="5"/>
      <c r="K622" s="5"/>
      <c r="L622" s="5" t="str">
        <f>IF(ActividadesCom[[#This Row],[NIVEL 1]]&lt;&gt;0,VLOOKUP(ActividadesCom[[#This Row],[NIVEL 1]],Catálogo!A:B,2,FALSE),"")</f>
        <v/>
      </c>
      <c r="M622" s="5"/>
      <c r="N622" s="6"/>
      <c r="O622" s="5"/>
      <c r="P622" s="5"/>
      <c r="Q622" s="5" t="str">
        <f>IF(ActividadesCom[[#This Row],[NIVEL 2]]&lt;&gt;0,VLOOKUP(ActividadesCom[[#This Row],[NIVEL 2]],Catálogo!A:B,2,FALSE),"")</f>
        <v/>
      </c>
      <c r="R622" s="5"/>
      <c r="S622" s="6"/>
      <c r="T622" s="5"/>
      <c r="U622" s="5"/>
      <c r="V622" s="5" t="str">
        <f>IF(ActividadesCom[[#This Row],[NIVEL 3]]&lt;&gt;0,VLOOKUP(ActividadesCom[[#This Row],[NIVEL 3]],Catálogo!A:B,2,FALSE),"")</f>
        <v/>
      </c>
      <c r="W622" s="5"/>
      <c r="X622" s="6"/>
      <c r="Y622" s="5"/>
      <c r="Z622" s="5"/>
      <c r="AA622" s="5" t="str">
        <f>IF(ActividadesCom[[#This Row],[NIVEL 4]]&lt;&gt;0,VLOOKUP(ActividadesCom[[#This Row],[NIVEL 4]],Catálogo!A:B,2,FALSE),"")</f>
        <v/>
      </c>
      <c r="AB622" s="5"/>
      <c r="AC622" s="6" t="s">
        <v>562</v>
      </c>
      <c r="AD622" s="5" t="s">
        <v>50</v>
      </c>
      <c r="AE622" s="5" t="s">
        <v>4265</v>
      </c>
      <c r="AF622" s="5">
        <f>IF(ActividadesCom[[#This Row],[NIVEL 5]]&lt;&gt;0,VLOOKUP(ActividadesCom[[#This Row],[NIVEL 5]],Catálogo!A:B,2,FALSE),"")</f>
        <v>2</v>
      </c>
      <c r="AG622" s="5">
        <v>2</v>
      </c>
      <c r="AH622" s="2"/>
      <c r="AI622" s="2"/>
    </row>
    <row r="623" spans="1:35" x14ac:dyDescent="0.2">
      <c r="A623" s="5" t="s">
        <v>4770</v>
      </c>
      <c r="B623" s="7">
        <v>14470271</v>
      </c>
      <c r="C623" s="10" t="s">
        <v>1949</v>
      </c>
      <c r="D623" s="7" t="s">
        <v>1245</v>
      </c>
      <c r="E623" s="5">
        <f>SUM(ActividadesCom[[#This Row],[CRÉD. 1]],ActividadesCom[[#This Row],[CRÉD. 2]],ActividadesCom[[#This Row],[CRÉD. 3]],ActividadesCom[[#This Row],[CRÉD. 4]],ActividadesCom[[#This Row],[CRÉD. 5]])</f>
        <v>0</v>
      </c>
      <c r="F6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23" s="5" t="str">
        <f>IF(ActividadesCom[[#This Row],[PROMEDIO]]="","",IF(ActividadesCom[[#This Row],[PROMEDIO]]&gt;=4,"EXCELENTE",IF(ActividadesCom[[#This Row],[PROMEDIO]]&gt;=3,"NOTABLE",IF(ActividadesCom[[#This Row],[PROMEDIO]]&gt;=2,"BUENO",IF(ActividadesCom[[#This Row],[PROMEDIO]]=1,"SUFICIENTE","")))))</f>
        <v/>
      </c>
      <c r="H623" s="5">
        <f>MAX(ActividadesCom[[#This Row],[PERÍODO 1]],ActividadesCom[[#This Row],[PERÍODO 2]],ActividadesCom[[#This Row],[PERÍODO 3]],ActividadesCom[[#This Row],[PERÍODO 4]],ActividadesCom[[#This Row],[PERÍODO 5]])</f>
        <v>0</v>
      </c>
      <c r="I623" s="10"/>
      <c r="J623" s="5"/>
      <c r="K623" s="5"/>
      <c r="L623" s="5" t="str">
        <f>IF(ActividadesCom[[#This Row],[NIVEL 1]]&lt;&gt;0,VLOOKUP(ActividadesCom[[#This Row],[NIVEL 1]],Catálogo!A:B,2,FALSE),"")</f>
        <v/>
      </c>
      <c r="M623" s="5"/>
      <c r="N623" s="6"/>
      <c r="O623" s="5"/>
      <c r="P623" s="5"/>
      <c r="Q623" s="5" t="str">
        <f>IF(ActividadesCom[[#This Row],[NIVEL 2]]&lt;&gt;0,VLOOKUP(ActividadesCom[[#This Row],[NIVEL 2]],Catálogo!A:B,2,FALSE),"")</f>
        <v/>
      </c>
      <c r="R623" s="5"/>
      <c r="S623" s="6"/>
      <c r="T623" s="5"/>
      <c r="U623" s="5"/>
      <c r="V623" s="5" t="str">
        <f>IF(ActividadesCom[[#This Row],[NIVEL 3]]&lt;&gt;0,VLOOKUP(ActividadesCom[[#This Row],[NIVEL 3]],Catálogo!A:B,2,FALSE),"")</f>
        <v/>
      </c>
      <c r="W623" s="5"/>
      <c r="X623" s="6"/>
      <c r="Y623" s="5"/>
      <c r="Z623" s="5"/>
      <c r="AA623" s="5" t="str">
        <f>IF(ActividadesCom[[#This Row],[NIVEL 4]]&lt;&gt;0,VLOOKUP(ActividadesCom[[#This Row],[NIVEL 4]],Catálogo!A:B,2,FALSE),"")</f>
        <v/>
      </c>
      <c r="AB623" s="5"/>
      <c r="AC623" s="6"/>
      <c r="AD623" s="5"/>
      <c r="AE623" s="5"/>
      <c r="AF623" s="5" t="str">
        <f>IF(ActividadesCom[[#This Row],[NIVEL 5]]&lt;&gt;0,VLOOKUP(ActividadesCom[[#This Row],[NIVEL 5]],Catálogo!A:B,2,FALSE),"")</f>
        <v/>
      </c>
      <c r="AG623" s="5"/>
      <c r="AH623" s="2"/>
      <c r="AI623" s="2"/>
    </row>
    <row r="624" spans="1:35" ht="39" x14ac:dyDescent="0.2">
      <c r="A624" s="5" t="s">
        <v>4772</v>
      </c>
      <c r="B624" s="7">
        <v>14470272</v>
      </c>
      <c r="C624" s="10" t="s">
        <v>2006</v>
      </c>
      <c r="D624" s="7" t="s">
        <v>1245</v>
      </c>
      <c r="E624" s="5">
        <f>SUM(ActividadesCom[[#This Row],[CRÉD. 1]],ActividadesCom[[#This Row],[CRÉD. 2]],ActividadesCom[[#This Row],[CRÉD. 3]],ActividadesCom[[#This Row],[CRÉD. 4]],ActividadesCom[[#This Row],[CRÉD. 5]])</f>
        <v>2</v>
      </c>
      <c r="F6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24" s="5" t="str">
        <f>IF(ActividadesCom[[#This Row],[PROMEDIO]]="","",IF(ActividadesCom[[#This Row],[PROMEDIO]]&gt;=4,"EXCELENTE",IF(ActividadesCom[[#This Row],[PROMEDIO]]&gt;=3,"NOTABLE",IF(ActividadesCom[[#This Row],[PROMEDIO]]&gt;=2,"BUENO",IF(ActividadesCom[[#This Row],[PROMEDIO]]=1,"SUFICIENTE","")))))</f>
        <v/>
      </c>
      <c r="H624" s="5">
        <f>MAX(ActividadesCom[[#This Row],[PERÍODO 1]],ActividadesCom[[#This Row],[PERÍODO 2]],ActividadesCom[[#This Row],[PERÍODO 3]],ActividadesCom[[#This Row],[PERÍODO 4]],ActividadesCom[[#This Row],[PERÍODO 5]])</f>
        <v>20173</v>
      </c>
      <c r="I624" s="10"/>
      <c r="J624" s="5"/>
      <c r="K624" s="5"/>
      <c r="L624" s="5" t="str">
        <f>IF(ActividadesCom[[#This Row],[NIVEL 1]]&lt;&gt;0,VLOOKUP(ActividadesCom[[#This Row],[NIVEL 1]],Catálogo!A:B,2,FALSE),"")</f>
        <v/>
      </c>
      <c r="M624" s="5"/>
      <c r="N624" s="6"/>
      <c r="O624" s="5"/>
      <c r="P624" s="5"/>
      <c r="Q624" s="5" t="str">
        <f>IF(ActividadesCom[[#This Row],[NIVEL 2]]&lt;&gt;0,VLOOKUP(ActividadesCom[[#This Row],[NIVEL 2]],Catálogo!A:B,2,FALSE),"")</f>
        <v/>
      </c>
      <c r="R624" s="5"/>
      <c r="S624" s="6"/>
      <c r="T624" s="5"/>
      <c r="U624" s="5"/>
      <c r="V624" s="5" t="str">
        <f>IF(ActividadesCom[[#This Row],[NIVEL 3]]&lt;&gt;0,VLOOKUP(ActividadesCom[[#This Row],[NIVEL 3]],Catálogo!A:B,2,FALSE),"")</f>
        <v/>
      </c>
      <c r="W624" s="5"/>
      <c r="X624" s="6" t="s">
        <v>530</v>
      </c>
      <c r="Y624" s="5">
        <v>20173</v>
      </c>
      <c r="Z624" s="5" t="s">
        <v>4265</v>
      </c>
      <c r="AA624" s="5">
        <f>IF(ActividadesCom[[#This Row],[NIVEL 4]]&lt;&gt;0,VLOOKUP(ActividadesCom[[#This Row],[NIVEL 4]],Catálogo!A:B,2,FALSE),"")</f>
        <v>2</v>
      </c>
      <c r="AB624" s="5">
        <v>1</v>
      </c>
      <c r="AC624" s="6" t="s">
        <v>412</v>
      </c>
      <c r="AD624" s="5">
        <v>20171</v>
      </c>
      <c r="AE624" s="5" t="s">
        <v>4265</v>
      </c>
      <c r="AF624" s="5">
        <f>IF(ActividadesCom[[#This Row],[NIVEL 5]]&lt;&gt;0,VLOOKUP(ActividadesCom[[#This Row],[NIVEL 5]],Catálogo!A:B,2,FALSE),"")</f>
        <v>2</v>
      </c>
      <c r="AG624" s="5">
        <v>1</v>
      </c>
      <c r="AH624" s="2"/>
      <c r="AI624" s="2"/>
    </row>
    <row r="625" spans="1:35" ht="52" x14ac:dyDescent="0.2">
      <c r="A625" s="5" t="s">
        <v>4770</v>
      </c>
      <c r="B625" s="7">
        <v>14470273</v>
      </c>
      <c r="C625" s="10" t="s">
        <v>1563</v>
      </c>
      <c r="D625" s="7" t="s">
        <v>1245</v>
      </c>
      <c r="E625" s="5">
        <f>SUM(ActividadesCom[[#This Row],[CRÉD. 1]],ActividadesCom[[#This Row],[CRÉD. 2]],ActividadesCom[[#This Row],[CRÉD. 3]],ActividadesCom[[#This Row],[CRÉD. 4]],ActividadesCom[[#This Row],[CRÉD. 5]])</f>
        <v>5</v>
      </c>
      <c r="F62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25" s="5" t="str">
        <f>IF(ActividadesCom[[#This Row],[PROMEDIO]]="","",IF(ActividadesCom[[#This Row],[PROMEDIO]]&gt;=4,"EXCELENTE",IF(ActividadesCom[[#This Row],[PROMEDIO]]&gt;=3,"NOTABLE",IF(ActividadesCom[[#This Row],[PROMEDIO]]&gt;=2,"BUENO",IF(ActividadesCom[[#This Row],[PROMEDIO]]=1,"SUFICIENTE","")))))</f>
        <v>BUENO</v>
      </c>
      <c r="H625" s="5">
        <f>MAX(ActividadesCom[[#This Row],[PERÍODO 1]],ActividadesCom[[#This Row],[PERÍODO 2]],ActividadesCom[[#This Row],[PERÍODO 3]],ActividadesCom[[#This Row],[PERÍODO 4]],ActividadesCom[[#This Row],[PERÍODO 5]])</f>
        <v>20171</v>
      </c>
      <c r="I625" s="6" t="s">
        <v>292</v>
      </c>
      <c r="J625" s="5">
        <v>20163</v>
      </c>
      <c r="K625" s="5" t="s">
        <v>4265</v>
      </c>
      <c r="L625" s="5">
        <f>IF(ActividadesCom[[#This Row],[NIVEL 1]]&lt;&gt;0,VLOOKUP(ActividadesCom[[#This Row],[NIVEL 1]],Catálogo!A:B,2,FALSE),"")</f>
        <v>2</v>
      </c>
      <c r="M625" s="5">
        <v>2</v>
      </c>
      <c r="N625" s="6" t="s">
        <v>311</v>
      </c>
      <c r="O625" s="5">
        <v>20171</v>
      </c>
      <c r="P625" s="5" t="s">
        <v>4265</v>
      </c>
      <c r="Q625" s="5">
        <f>IF(ActividadesCom[[#This Row],[NIVEL 2]]&lt;&gt;0,VLOOKUP(ActividadesCom[[#This Row],[NIVEL 2]],Catálogo!A:B,2,FALSE),"")</f>
        <v>2</v>
      </c>
      <c r="R625" s="5">
        <v>1</v>
      </c>
      <c r="S625" s="6" t="s">
        <v>987</v>
      </c>
      <c r="T625" s="5">
        <v>20151</v>
      </c>
      <c r="U625" s="5" t="s">
        <v>4265</v>
      </c>
      <c r="V625" s="5">
        <f>IF(ActividadesCom[[#This Row],[NIVEL 3]]&lt;&gt;0,VLOOKUP(ActividadesCom[[#This Row],[NIVEL 3]],Catálogo!A:B,2,FALSE),"")</f>
        <v>2</v>
      </c>
      <c r="W625" s="5">
        <v>1</v>
      </c>
      <c r="X625" s="6"/>
      <c r="Y625" s="5"/>
      <c r="Z625" s="5"/>
      <c r="AA625" s="5" t="str">
        <f>IF(ActividadesCom[[#This Row],[NIVEL 4]]&lt;&gt;0,VLOOKUP(ActividadesCom[[#This Row],[NIVEL 4]],Catálogo!A:B,2,FALSE),"")</f>
        <v/>
      </c>
      <c r="AB625" s="5"/>
      <c r="AC625" s="6" t="s">
        <v>5</v>
      </c>
      <c r="AD625" s="5">
        <v>20143</v>
      </c>
      <c r="AE625" s="5" t="s">
        <v>4265</v>
      </c>
      <c r="AF625" s="5">
        <f>IF(ActividadesCom[[#This Row],[NIVEL 5]]&lt;&gt;0,VLOOKUP(ActividadesCom[[#This Row],[NIVEL 5]],Catálogo!A:B,2,FALSE),"")</f>
        <v>2</v>
      </c>
      <c r="AG625" s="5">
        <v>1</v>
      </c>
      <c r="AH625" s="2"/>
      <c r="AI625" s="2"/>
    </row>
    <row r="626" spans="1:35" ht="91" x14ac:dyDescent="0.2">
      <c r="A626" s="5" t="s">
        <v>4766</v>
      </c>
      <c r="B626" s="7">
        <v>14470274</v>
      </c>
      <c r="C626" s="10" t="s">
        <v>1816</v>
      </c>
      <c r="D626" s="7"/>
      <c r="E626" s="5">
        <f>SUM(ActividadesCom[[#This Row],[CRÉD. 1]],ActividadesCom[[#This Row],[CRÉD. 2]],ActividadesCom[[#This Row],[CRÉD. 3]],ActividadesCom[[#This Row],[CRÉD. 4]],ActividadesCom[[#This Row],[CRÉD. 5]])</f>
        <v>6</v>
      </c>
      <c r="F62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26" s="5" t="str">
        <f>IF(ActividadesCom[[#This Row],[PROMEDIO]]="","",IF(ActividadesCom[[#This Row],[PROMEDIO]]&gt;=4,"EXCELENTE",IF(ActividadesCom[[#This Row],[PROMEDIO]]&gt;=3,"NOTABLE",IF(ActividadesCom[[#This Row],[PROMEDIO]]&gt;=2,"BUENO",IF(ActividadesCom[[#This Row],[PROMEDIO]]=1,"SUFICIENTE","")))))</f>
        <v>BUENO</v>
      </c>
      <c r="H626" s="5">
        <f>MAX(ActividadesCom[[#This Row],[PERÍODO 1]],ActividadesCom[[#This Row],[PERÍODO 2]],ActividadesCom[[#This Row],[PERÍODO 3]],ActividadesCom[[#This Row],[PERÍODO 4]],ActividadesCom[[#This Row],[PERÍODO 5]])</f>
        <v>20171</v>
      </c>
      <c r="I626" s="6" t="s">
        <v>286</v>
      </c>
      <c r="J626" s="5">
        <v>20171</v>
      </c>
      <c r="K626" s="5" t="s">
        <v>4265</v>
      </c>
      <c r="L626" s="5">
        <f>IF(ActividadesCom[[#This Row],[NIVEL 1]]&lt;&gt;0,VLOOKUP(ActividadesCom[[#This Row],[NIVEL 1]],Catálogo!A:B,2,FALSE),"")</f>
        <v>2</v>
      </c>
      <c r="M626" s="5">
        <v>1</v>
      </c>
      <c r="N626" s="6" t="s">
        <v>287</v>
      </c>
      <c r="O626" s="5">
        <v>20151</v>
      </c>
      <c r="P626" s="5" t="s">
        <v>4265</v>
      </c>
      <c r="Q626" s="5">
        <f>IF(ActividadesCom[[#This Row],[NIVEL 2]]&lt;&gt;0,VLOOKUP(ActividadesCom[[#This Row],[NIVEL 2]],Catálogo!A:B,2,FALSE),"")</f>
        <v>2</v>
      </c>
      <c r="R626" s="5">
        <v>1</v>
      </c>
      <c r="S626" s="6" t="s">
        <v>211</v>
      </c>
      <c r="T626" s="5">
        <v>20151</v>
      </c>
      <c r="U626" s="5" t="s">
        <v>4265</v>
      </c>
      <c r="V626" s="5">
        <f>IF(ActividadesCom[[#This Row],[NIVEL 3]]&lt;&gt;0,VLOOKUP(ActividadesCom[[#This Row],[NIVEL 3]],Catálogo!A:B,2,FALSE),"")</f>
        <v>2</v>
      </c>
      <c r="W626" s="5">
        <v>1</v>
      </c>
      <c r="X626" s="6" t="s">
        <v>82</v>
      </c>
      <c r="Y626" s="5" t="s">
        <v>50</v>
      </c>
      <c r="Z626" s="5" t="s">
        <v>4265</v>
      </c>
      <c r="AA626" s="5">
        <f>IF(ActividadesCom[[#This Row],[NIVEL 4]]&lt;&gt;0,VLOOKUP(ActividadesCom[[#This Row],[NIVEL 4]],Catálogo!A:B,2,FALSE),"")</f>
        <v>2</v>
      </c>
      <c r="AB626" s="5">
        <v>2</v>
      </c>
      <c r="AC626" s="6" t="s">
        <v>6</v>
      </c>
      <c r="AD626" s="5">
        <v>20143</v>
      </c>
      <c r="AE626" s="5" t="s">
        <v>4265</v>
      </c>
      <c r="AF626" s="5">
        <f>IF(ActividadesCom[[#This Row],[NIVEL 5]]&lt;&gt;0,VLOOKUP(ActividadesCom[[#This Row],[NIVEL 5]],Catálogo!A:B,2,FALSE),"")</f>
        <v>2</v>
      </c>
      <c r="AG626" s="5">
        <v>1</v>
      </c>
      <c r="AH626" s="2"/>
      <c r="AI626" s="2"/>
    </row>
    <row r="627" spans="1:35" ht="26" x14ac:dyDescent="0.2">
      <c r="A627" s="5" t="s">
        <v>4772</v>
      </c>
      <c r="B627" s="7">
        <v>14470275</v>
      </c>
      <c r="C627" s="10" t="s">
        <v>2007</v>
      </c>
      <c r="D627" s="7" t="s">
        <v>1250</v>
      </c>
      <c r="E627" s="5">
        <f>SUM(ActividadesCom[[#This Row],[CRÉD. 1]],ActividadesCom[[#This Row],[CRÉD. 2]],ActividadesCom[[#This Row],[CRÉD. 3]],ActividadesCom[[#This Row],[CRÉD. 4]],ActividadesCom[[#This Row],[CRÉD. 5]])</f>
        <v>0</v>
      </c>
      <c r="F6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27" s="5" t="str">
        <f>IF(ActividadesCom[[#This Row],[PROMEDIO]]="","",IF(ActividadesCom[[#This Row],[PROMEDIO]]&gt;=4,"EXCELENTE",IF(ActividadesCom[[#This Row],[PROMEDIO]]&gt;=3,"NOTABLE",IF(ActividadesCom[[#This Row],[PROMEDIO]]&gt;=2,"BUENO",IF(ActividadesCom[[#This Row],[PROMEDIO]]=1,"SUFICIENTE","")))))</f>
        <v/>
      </c>
      <c r="H627" s="5">
        <f>MAX(ActividadesCom[[#This Row],[PERÍODO 1]],ActividadesCom[[#This Row],[PERÍODO 2]],ActividadesCom[[#This Row],[PERÍODO 3]],ActividadesCom[[#This Row],[PERÍODO 4]],ActividadesCom[[#This Row],[PERÍODO 5]])</f>
        <v>0</v>
      </c>
      <c r="I627" s="10"/>
      <c r="J627" s="5"/>
      <c r="K627" s="5"/>
      <c r="L627" s="5" t="str">
        <f>IF(ActividadesCom[[#This Row],[NIVEL 1]]&lt;&gt;0,VLOOKUP(ActividadesCom[[#This Row],[NIVEL 1]],Catálogo!A:B,2,FALSE),"")</f>
        <v/>
      </c>
      <c r="M627" s="5"/>
      <c r="N627" s="6"/>
      <c r="O627" s="5"/>
      <c r="P627" s="5"/>
      <c r="Q627" s="5" t="str">
        <f>IF(ActividadesCom[[#This Row],[NIVEL 2]]&lt;&gt;0,VLOOKUP(ActividadesCom[[#This Row],[NIVEL 2]],Catálogo!A:B,2,FALSE),"")</f>
        <v/>
      </c>
      <c r="R627" s="5"/>
      <c r="S627" s="6"/>
      <c r="T627" s="5"/>
      <c r="U627" s="5"/>
      <c r="V627" s="5" t="str">
        <f>IF(ActividadesCom[[#This Row],[NIVEL 3]]&lt;&gt;0,VLOOKUP(ActividadesCom[[#This Row],[NIVEL 3]],Catálogo!A:B,2,FALSE),"")</f>
        <v/>
      </c>
      <c r="W627" s="5"/>
      <c r="X627" s="6"/>
      <c r="Y627" s="5"/>
      <c r="Z627" s="5"/>
      <c r="AA627" s="5" t="str">
        <f>IF(ActividadesCom[[#This Row],[NIVEL 4]]&lt;&gt;0,VLOOKUP(ActividadesCom[[#This Row],[NIVEL 4]],Catálogo!A:B,2,FALSE),"")</f>
        <v/>
      </c>
      <c r="AB627" s="5"/>
      <c r="AC627" s="6"/>
      <c r="AD627" s="5"/>
      <c r="AE627" s="5"/>
      <c r="AF627" s="5" t="str">
        <f>IF(ActividadesCom[[#This Row],[NIVEL 5]]&lt;&gt;0,VLOOKUP(ActividadesCom[[#This Row],[NIVEL 5]],Catálogo!A:B,2,FALSE),"")</f>
        <v/>
      </c>
      <c r="AG627" s="5"/>
      <c r="AH627" s="2"/>
      <c r="AI627" s="2"/>
    </row>
    <row r="628" spans="1:35" ht="117" x14ac:dyDescent="0.2">
      <c r="A628" s="5" t="s">
        <v>4772</v>
      </c>
      <c r="B628" s="7">
        <v>14470276</v>
      </c>
      <c r="C628" s="10" t="s">
        <v>2008</v>
      </c>
      <c r="D628" s="7" t="s">
        <v>1245</v>
      </c>
      <c r="E628" s="5">
        <f>SUM(ActividadesCom[[#This Row],[CRÉD. 1]],ActividadesCom[[#This Row],[CRÉD. 2]],ActividadesCom[[#This Row],[CRÉD. 3]],ActividadesCom[[#This Row],[CRÉD. 4]],ActividadesCom[[#This Row],[CRÉD. 5]])</f>
        <v>6</v>
      </c>
      <c r="F62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28" s="5" t="str">
        <f>IF(ActividadesCom[[#This Row],[PROMEDIO]]="","",IF(ActividadesCom[[#This Row],[PROMEDIO]]&gt;=4,"EXCELENTE",IF(ActividadesCom[[#This Row],[PROMEDIO]]&gt;=3,"NOTABLE",IF(ActividadesCom[[#This Row],[PROMEDIO]]&gt;=2,"BUENO",IF(ActividadesCom[[#This Row],[PROMEDIO]]=1,"SUFICIENTE","")))))</f>
        <v>BUENO</v>
      </c>
      <c r="H628" s="5">
        <f>MAX(ActividadesCom[[#This Row],[PERÍODO 1]],ActividadesCom[[#This Row],[PERÍODO 2]],ActividadesCom[[#This Row],[PERÍODO 3]],ActividadesCom[[#This Row],[PERÍODO 4]],ActividadesCom[[#This Row],[PERÍODO 5]])</f>
        <v>20163</v>
      </c>
      <c r="I628" s="10" t="s">
        <v>128</v>
      </c>
      <c r="J628" s="5">
        <v>20161</v>
      </c>
      <c r="K628" s="5" t="s">
        <v>4265</v>
      </c>
      <c r="L628" s="5">
        <f>IF(ActividadesCom[[#This Row],[NIVEL 1]]&lt;&gt;0,VLOOKUP(ActividadesCom[[#This Row],[NIVEL 1]],Catálogo!A:B,2,FALSE),"")</f>
        <v>2</v>
      </c>
      <c r="M628" s="5">
        <v>1</v>
      </c>
      <c r="N628" s="6" t="s">
        <v>128</v>
      </c>
      <c r="O628" s="5">
        <v>20163</v>
      </c>
      <c r="P628" s="5" t="s">
        <v>4265</v>
      </c>
      <c r="Q628" s="5">
        <f>IF(ActividadesCom[[#This Row],[NIVEL 2]]&lt;&gt;0,VLOOKUP(ActividadesCom[[#This Row],[NIVEL 2]],Catálogo!A:B,2,FALSE),"")</f>
        <v>2</v>
      </c>
      <c r="R628" s="5">
        <v>2</v>
      </c>
      <c r="S628" s="6" t="s">
        <v>330</v>
      </c>
      <c r="T628" s="5">
        <v>20161</v>
      </c>
      <c r="U628" s="5" t="s">
        <v>4265</v>
      </c>
      <c r="V628" s="5">
        <f>IF(ActividadesCom[[#This Row],[NIVEL 3]]&lt;&gt;0,VLOOKUP(ActividadesCom[[#This Row],[NIVEL 3]],Catálogo!A:B,2,FALSE),"")</f>
        <v>2</v>
      </c>
      <c r="W628" s="5">
        <v>1</v>
      </c>
      <c r="X628" s="6" t="s">
        <v>329</v>
      </c>
      <c r="Y628" s="5">
        <v>20151</v>
      </c>
      <c r="Z628" s="5" t="s">
        <v>4265</v>
      </c>
      <c r="AA628" s="5">
        <f>IF(ActividadesCom[[#This Row],[NIVEL 4]]&lt;&gt;0,VLOOKUP(ActividadesCom[[#This Row],[NIVEL 4]],Catálogo!A:B,2,FALSE),"")</f>
        <v>2</v>
      </c>
      <c r="AB628" s="5">
        <v>1</v>
      </c>
      <c r="AC628" s="6" t="s">
        <v>42</v>
      </c>
      <c r="AD628" s="5">
        <v>20153</v>
      </c>
      <c r="AE628" s="5" t="s">
        <v>4265</v>
      </c>
      <c r="AF628" s="5">
        <f>IF(ActividadesCom[[#This Row],[NIVEL 5]]&lt;&gt;0,VLOOKUP(ActividadesCom[[#This Row],[NIVEL 5]],Catálogo!A:B,2,FALSE),"")</f>
        <v>2</v>
      </c>
      <c r="AG628" s="5">
        <v>1</v>
      </c>
      <c r="AH628" s="2"/>
      <c r="AI628" s="2"/>
    </row>
    <row r="629" spans="1:35" ht="26" x14ac:dyDescent="0.2">
      <c r="A629" s="5" t="s">
        <v>4764</v>
      </c>
      <c r="B629" s="7">
        <v>14470281</v>
      </c>
      <c r="C629" s="10" t="s">
        <v>1738</v>
      </c>
      <c r="D629" s="7" t="s">
        <v>1245</v>
      </c>
      <c r="E629" s="5">
        <f>SUM(ActividadesCom[[#This Row],[CRÉD. 1]],ActividadesCom[[#This Row],[CRÉD. 2]],ActividadesCom[[#This Row],[CRÉD. 3]],ActividadesCom[[#This Row],[CRÉD. 4]],ActividadesCom[[#This Row],[CRÉD. 5]])</f>
        <v>0</v>
      </c>
      <c r="F6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29" s="5" t="str">
        <f>IF(ActividadesCom[[#This Row],[PROMEDIO]]="","",IF(ActividadesCom[[#This Row],[PROMEDIO]]&gt;=4,"EXCELENTE",IF(ActividadesCom[[#This Row],[PROMEDIO]]&gt;=3,"NOTABLE",IF(ActividadesCom[[#This Row],[PROMEDIO]]&gt;=2,"BUENO",IF(ActividadesCom[[#This Row],[PROMEDIO]]=1,"SUFICIENTE","")))))</f>
        <v/>
      </c>
      <c r="H629" s="5">
        <f>MAX(ActividadesCom[[#This Row],[PERÍODO 1]],ActividadesCom[[#This Row],[PERÍODO 2]],ActividadesCom[[#This Row],[PERÍODO 3]],ActividadesCom[[#This Row],[PERÍODO 4]],ActividadesCom[[#This Row],[PERÍODO 5]])</f>
        <v>0</v>
      </c>
      <c r="I629" s="6"/>
      <c r="J629" s="5"/>
      <c r="K629" s="5"/>
      <c r="L629" s="5" t="str">
        <f>IF(ActividadesCom[[#This Row],[NIVEL 1]]&lt;&gt;0,VLOOKUP(ActividadesCom[[#This Row],[NIVEL 1]],Catálogo!A:B,2,FALSE),"")</f>
        <v/>
      </c>
      <c r="M629" s="5"/>
      <c r="N629" s="6"/>
      <c r="O629" s="5"/>
      <c r="P629" s="5"/>
      <c r="Q629" s="5" t="str">
        <f>IF(ActividadesCom[[#This Row],[NIVEL 2]]&lt;&gt;0,VLOOKUP(ActividadesCom[[#This Row],[NIVEL 2]],Catálogo!A:B,2,FALSE),"")</f>
        <v/>
      </c>
      <c r="R629" s="5"/>
      <c r="S629" s="6"/>
      <c r="T629" s="5"/>
      <c r="U629" s="5"/>
      <c r="V629" s="5" t="str">
        <f>IF(ActividadesCom[[#This Row],[NIVEL 3]]&lt;&gt;0,VLOOKUP(ActividadesCom[[#This Row],[NIVEL 3]],Catálogo!A:B,2,FALSE),"")</f>
        <v/>
      </c>
      <c r="W629" s="5"/>
      <c r="X629" s="6"/>
      <c r="Y629" s="5"/>
      <c r="Z629" s="5"/>
      <c r="AA629" s="5" t="str">
        <f>IF(ActividadesCom[[#This Row],[NIVEL 4]]&lt;&gt;0,VLOOKUP(ActividadesCom[[#This Row],[NIVEL 4]],Catálogo!A:B,2,FALSE),"")</f>
        <v/>
      </c>
      <c r="AB629" s="5"/>
      <c r="AC629" s="6"/>
      <c r="AD629" s="5"/>
      <c r="AE629" s="5"/>
      <c r="AF629" s="5" t="str">
        <f>IF(ActividadesCom[[#This Row],[NIVEL 5]]&lt;&gt;0,VLOOKUP(ActividadesCom[[#This Row],[NIVEL 5]],Catálogo!A:B,2,FALSE),"")</f>
        <v/>
      </c>
      <c r="AG629" s="5"/>
      <c r="AH629" s="2"/>
      <c r="AI629" s="2"/>
    </row>
    <row r="630" spans="1:35" x14ac:dyDescent="0.2">
      <c r="A630" s="5" t="s">
        <v>4766</v>
      </c>
      <c r="B630" s="7">
        <v>14470282</v>
      </c>
      <c r="C630" s="10" t="s">
        <v>1817</v>
      </c>
      <c r="D630" s="7" t="s">
        <v>1245</v>
      </c>
      <c r="E630" s="5">
        <f>SUM(ActividadesCom[[#This Row],[CRÉD. 1]],ActividadesCom[[#This Row],[CRÉD. 2]],ActividadesCom[[#This Row],[CRÉD. 3]],ActividadesCom[[#This Row],[CRÉD. 4]],ActividadesCom[[#This Row],[CRÉD. 5]])</f>
        <v>0</v>
      </c>
      <c r="F6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30" s="5" t="str">
        <f>IF(ActividadesCom[[#This Row],[PROMEDIO]]="","",IF(ActividadesCom[[#This Row],[PROMEDIO]]&gt;=4,"EXCELENTE",IF(ActividadesCom[[#This Row],[PROMEDIO]]&gt;=3,"NOTABLE",IF(ActividadesCom[[#This Row],[PROMEDIO]]&gt;=2,"BUENO",IF(ActividadesCom[[#This Row],[PROMEDIO]]=1,"SUFICIENTE","")))))</f>
        <v/>
      </c>
      <c r="H630" s="5">
        <f>MAX(ActividadesCom[[#This Row],[PERÍODO 1]],ActividadesCom[[#This Row],[PERÍODO 2]],ActividadesCom[[#This Row],[PERÍODO 3]],ActividadesCom[[#This Row],[PERÍODO 4]],ActividadesCom[[#This Row],[PERÍODO 5]])</f>
        <v>0</v>
      </c>
      <c r="I630" s="6"/>
      <c r="J630" s="5"/>
      <c r="K630" s="5"/>
      <c r="L630" s="5" t="str">
        <f>IF(ActividadesCom[[#This Row],[NIVEL 1]]&lt;&gt;0,VLOOKUP(ActividadesCom[[#This Row],[NIVEL 1]],Catálogo!A:B,2,FALSE),"")</f>
        <v/>
      </c>
      <c r="M630" s="5"/>
      <c r="N630" s="6"/>
      <c r="O630" s="5"/>
      <c r="P630" s="5"/>
      <c r="Q630" s="5" t="str">
        <f>IF(ActividadesCom[[#This Row],[NIVEL 2]]&lt;&gt;0,VLOOKUP(ActividadesCom[[#This Row],[NIVEL 2]],Catálogo!A:B,2,FALSE),"")</f>
        <v/>
      </c>
      <c r="R630" s="5"/>
      <c r="S630" s="6"/>
      <c r="T630" s="5"/>
      <c r="U630" s="5"/>
      <c r="V630" s="5" t="str">
        <f>IF(ActividadesCom[[#This Row],[NIVEL 3]]&lt;&gt;0,VLOOKUP(ActividadesCom[[#This Row],[NIVEL 3]],Catálogo!A:B,2,FALSE),"")</f>
        <v/>
      </c>
      <c r="W630" s="5"/>
      <c r="X630" s="6"/>
      <c r="Y630" s="5"/>
      <c r="Z630" s="5"/>
      <c r="AA630" s="5" t="str">
        <f>IF(ActividadesCom[[#This Row],[NIVEL 4]]&lt;&gt;0,VLOOKUP(ActividadesCom[[#This Row],[NIVEL 4]],Catálogo!A:B,2,FALSE),"")</f>
        <v/>
      </c>
      <c r="AB630" s="5"/>
      <c r="AC630" s="6"/>
      <c r="AD630" s="5"/>
      <c r="AE630" s="5"/>
      <c r="AF630" s="5" t="str">
        <f>IF(ActividadesCom[[#This Row],[NIVEL 5]]&lt;&gt;0,VLOOKUP(ActividadesCom[[#This Row],[NIVEL 5]],Catálogo!A:B,2,FALSE),"")</f>
        <v/>
      </c>
      <c r="AG630" s="5"/>
      <c r="AH630" s="2"/>
      <c r="AI630" s="2"/>
    </row>
    <row r="631" spans="1:35" ht="78" x14ac:dyDescent="0.2">
      <c r="A631" s="5" t="s">
        <v>4764</v>
      </c>
      <c r="B631" s="7">
        <v>14470283</v>
      </c>
      <c r="C631" s="10" t="s">
        <v>1739</v>
      </c>
      <c r="D631" s="7" t="s">
        <v>1245</v>
      </c>
      <c r="E631" s="5">
        <f>SUM(ActividadesCom[[#This Row],[CRÉD. 1]],ActividadesCom[[#This Row],[CRÉD. 2]],ActividadesCom[[#This Row],[CRÉD. 3]],ActividadesCom[[#This Row],[CRÉD. 4]],ActividadesCom[[#This Row],[CRÉD. 5]])</f>
        <v>5</v>
      </c>
      <c r="F63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31" s="5" t="str">
        <f>IF(ActividadesCom[[#This Row],[PROMEDIO]]="","",IF(ActividadesCom[[#This Row],[PROMEDIO]]&gt;=4,"EXCELENTE",IF(ActividadesCom[[#This Row],[PROMEDIO]]&gt;=3,"NOTABLE",IF(ActividadesCom[[#This Row],[PROMEDIO]]&gt;=2,"BUENO",IF(ActividadesCom[[#This Row],[PROMEDIO]]=1,"SUFICIENTE","")))))</f>
        <v>BUENO</v>
      </c>
      <c r="H631" s="5">
        <f>MAX(ActividadesCom[[#This Row],[PERÍODO 1]],ActividadesCom[[#This Row],[PERÍODO 2]],ActividadesCom[[#This Row],[PERÍODO 3]],ActividadesCom[[#This Row],[PERÍODO 4]],ActividadesCom[[#This Row],[PERÍODO 5]])</f>
        <v>20173</v>
      </c>
      <c r="I631" s="6" t="s">
        <v>3</v>
      </c>
      <c r="J631" s="5">
        <v>20153</v>
      </c>
      <c r="K631" s="5" t="s">
        <v>4265</v>
      </c>
      <c r="L631" s="5">
        <f>IF(ActividadesCom[[#This Row],[NIVEL 1]]&lt;&gt;0,VLOOKUP(ActividadesCom[[#This Row],[NIVEL 1]],Catálogo!A:B,2,FALSE),"")</f>
        <v>2</v>
      </c>
      <c r="M631" s="5">
        <v>1</v>
      </c>
      <c r="N631" s="6" t="s">
        <v>111</v>
      </c>
      <c r="O631" s="5">
        <v>20143</v>
      </c>
      <c r="P631" s="5" t="s">
        <v>4265</v>
      </c>
      <c r="Q631" s="5">
        <f>IF(ActividadesCom[[#This Row],[NIVEL 2]]&lt;&gt;0,VLOOKUP(ActividadesCom[[#This Row],[NIVEL 2]],Catálogo!A:B,2,FALSE),"")</f>
        <v>2</v>
      </c>
      <c r="R631" s="5">
        <v>1</v>
      </c>
      <c r="S631" s="6" t="s">
        <v>111</v>
      </c>
      <c r="T631" s="5">
        <v>20163</v>
      </c>
      <c r="U631" s="5" t="s">
        <v>4265</v>
      </c>
      <c r="V631" s="5">
        <f>IF(ActividadesCom[[#This Row],[NIVEL 3]]&lt;&gt;0,VLOOKUP(ActividadesCom[[#This Row],[NIVEL 3]],Catálogo!A:B,2,FALSE),"")</f>
        <v>2</v>
      </c>
      <c r="W631" s="5">
        <v>1</v>
      </c>
      <c r="X631" s="6" t="s">
        <v>440</v>
      </c>
      <c r="Y631" s="5">
        <v>20173</v>
      </c>
      <c r="Z631" s="5" t="s">
        <v>4265</v>
      </c>
      <c r="AA631" s="5">
        <f>IF(ActividadesCom[[#This Row],[NIVEL 4]]&lt;&gt;0,VLOOKUP(ActividadesCom[[#This Row],[NIVEL 4]],Catálogo!A:B,2,FALSE),"")</f>
        <v>2</v>
      </c>
      <c r="AB631" s="5">
        <v>2</v>
      </c>
      <c r="AC631" s="6"/>
      <c r="AD631" s="5"/>
      <c r="AE631" s="5"/>
      <c r="AF631" s="5" t="str">
        <f>IF(ActividadesCom[[#This Row],[NIVEL 5]]&lt;&gt;0,VLOOKUP(ActividadesCom[[#This Row],[NIVEL 5]],Catálogo!A:B,2,FALSE),"")</f>
        <v/>
      </c>
      <c r="AG631" s="5"/>
      <c r="AH631" s="2"/>
      <c r="AI631" s="2"/>
    </row>
    <row r="632" spans="1:35" ht="104" x14ac:dyDescent="0.2">
      <c r="A632" s="5" t="s">
        <v>4766</v>
      </c>
      <c r="B632" s="7">
        <v>14470285</v>
      </c>
      <c r="C632" s="10" t="s">
        <v>4244</v>
      </c>
      <c r="D632" s="7" t="s">
        <v>1245</v>
      </c>
      <c r="E632" s="5">
        <f>SUM(ActividadesCom[[#This Row],[CRÉD. 1]],ActividadesCom[[#This Row],[CRÉD. 2]],ActividadesCom[[#This Row],[CRÉD. 3]],ActividadesCom[[#This Row],[CRÉD. 4]],ActividadesCom[[#This Row],[CRÉD. 5]])</f>
        <v>5</v>
      </c>
      <c r="F63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32" s="5" t="str">
        <f>IF(ActividadesCom[[#This Row],[PROMEDIO]]="","",IF(ActividadesCom[[#This Row],[PROMEDIO]]&gt;=4,"EXCELENTE",IF(ActividadesCom[[#This Row],[PROMEDIO]]&gt;=3,"NOTABLE",IF(ActividadesCom[[#This Row],[PROMEDIO]]&gt;=2,"BUENO",IF(ActividadesCom[[#This Row],[PROMEDIO]]=1,"SUFICIENTE","")))))</f>
        <v>BUENO</v>
      </c>
      <c r="H632" s="5">
        <f>MAX(ActividadesCom[[#This Row],[PERÍODO 1]],ActividadesCom[[#This Row],[PERÍODO 2]],ActividadesCom[[#This Row],[PERÍODO 3]],ActividadesCom[[#This Row],[PERÍODO 4]],ActividadesCom[[#This Row],[PERÍODO 5]])</f>
        <v>20193</v>
      </c>
      <c r="I632" s="6" t="s">
        <v>931</v>
      </c>
      <c r="J632" s="5">
        <v>20191</v>
      </c>
      <c r="K632" s="5" t="s">
        <v>4265</v>
      </c>
      <c r="L632" s="5">
        <f>IF(ActividadesCom[[#This Row],[NIVEL 1]]&lt;&gt;0,VLOOKUP(ActividadesCom[[#This Row],[NIVEL 1]],Catálogo!A:B,2,FALSE),"")</f>
        <v>2</v>
      </c>
      <c r="M632" s="5">
        <v>1</v>
      </c>
      <c r="N632" s="6" t="s">
        <v>1087</v>
      </c>
      <c r="O632" s="5">
        <v>20193</v>
      </c>
      <c r="P632" s="5" t="s">
        <v>4265</v>
      </c>
      <c r="Q632" s="5">
        <f>IF(ActividadesCom[[#This Row],[NIVEL 2]]&lt;&gt;0,VLOOKUP(ActividadesCom[[#This Row],[NIVEL 2]],Catálogo!A:B,2,FALSE),"")</f>
        <v>2</v>
      </c>
      <c r="R632" s="5">
        <v>1</v>
      </c>
      <c r="S632" s="6" t="s">
        <v>1109</v>
      </c>
      <c r="T632" s="5">
        <v>20181</v>
      </c>
      <c r="U632" s="5" t="s">
        <v>4265</v>
      </c>
      <c r="V632" s="5">
        <f>IF(ActividadesCom[[#This Row],[NIVEL 3]]&lt;&gt;0,VLOOKUP(ActividadesCom[[#This Row],[NIVEL 3]],Catálogo!A:B,2,FALSE),"")</f>
        <v>2</v>
      </c>
      <c r="W632" s="5">
        <v>1</v>
      </c>
      <c r="X632" s="6"/>
      <c r="Y632" s="5"/>
      <c r="Z632" s="5"/>
      <c r="AA632" s="5" t="str">
        <f>IF(ActividadesCom[[#This Row],[NIVEL 4]]&lt;&gt;0,VLOOKUP(ActividadesCom[[#This Row],[NIVEL 4]],Catálogo!A:B,2,FALSE),"")</f>
        <v/>
      </c>
      <c r="AB632" s="5"/>
      <c r="AC632" s="6" t="s">
        <v>42</v>
      </c>
      <c r="AD632" s="5" t="s">
        <v>50</v>
      </c>
      <c r="AE632" s="5" t="s">
        <v>4265</v>
      </c>
      <c r="AF632" s="5">
        <f>IF(ActividadesCom[[#This Row],[NIVEL 5]]&lt;&gt;0,VLOOKUP(ActividadesCom[[#This Row],[NIVEL 5]],Catálogo!A:B,2,FALSE),"")</f>
        <v>2</v>
      </c>
      <c r="AG632" s="5">
        <v>2</v>
      </c>
      <c r="AH632" s="2"/>
      <c r="AI632" s="2"/>
    </row>
    <row r="633" spans="1:35" ht="91" x14ac:dyDescent="0.2">
      <c r="A633" s="5" t="s">
        <v>4766</v>
      </c>
      <c r="B633" s="7">
        <v>14470286</v>
      </c>
      <c r="C633" s="10" t="s">
        <v>1881</v>
      </c>
      <c r="D633" s="7" t="s">
        <v>1245</v>
      </c>
      <c r="E633" s="5">
        <f>SUM(ActividadesCom[[#This Row],[CRÉD. 1]],ActividadesCom[[#This Row],[CRÉD. 2]],ActividadesCom[[#This Row],[CRÉD. 3]],ActividadesCom[[#This Row],[CRÉD. 4]],ActividadesCom[[#This Row],[CRÉD. 5]])</f>
        <v>7</v>
      </c>
      <c r="F63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33" s="5" t="str">
        <f>IF(ActividadesCom[[#This Row],[PROMEDIO]]="","",IF(ActividadesCom[[#This Row],[PROMEDIO]]&gt;=4,"EXCELENTE",IF(ActividadesCom[[#This Row],[PROMEDIO]]&gt;=3,"NOTABLE",IF(ActividadesCom[[#This Row],[PROMEDIO]]&gt;=2,"BUENO",IF(ActividadesCom[[#This Row],[PROMEDIO]]=1,"SUFICIENTE","")))))</f>
        <v>BUENO</v>
      </c>
      <c r="H633" s="5">
        <f>MAX(ActividadesCom[[#This Row],[PERÍODO 1]],ActividadesCom[[#This Row],[PERÍODO 2]],ActividadesCom[[#This Row],[PERÍODO 3]],ActividadesCom[[#This Row],[PERÍODO 4]],ActividadesCom[[#This Row],[PERÍODO 5]])</f>
        <v>20191</v>
      </c>
      <c r="I633" s="6" t="s">
        <v>587</v>
      </c>
      <c r="J633" s="5">
        <v>20171</v>
      </c>
      <c r="K633" s="5" t="s">
        <v>4265</v>
      </c>
      <c r="L633" s="5">
        <f>IF(ActividadesCom[[#This Row],[NIVEL 1]]&lt;&gt;0,VLOOKUP(ActividadesCom[[#This Row],[NIVEL 1]],Catálogo!A:B,2,FALSE),"")</f>
        <v>2</v>
      </c>
      <c r="M633" s="5">
        <v>2</v>
      </c>
      <c r="N633" s="6" t="s">
        <v>632</v>
      </c>
      <c r="O633" s="5">
        <v>20171</v>
      </c>
      <c r="P633" s="5" t="s">
        <v>4265</v>
      </c>
      <c r="Q633" s="5">
        <f>IF(ActividadesCom[[#This Row],[NIVEL 2]]&lt;&gt;0,VLOOKUP(ActividadesCom[[#This Row],[NIVEL 2]],Catálogo!A:B,2,FALSE),"")</f>
        <v>2</v>
      </c>
      <c r="R633" s="5">
        <v>1</v>
      </c>
      <c r="S633" s="6" t="s">
        <v>626</v>
      </c>
      <c r="T633" s="5" t="s">
        <v>50</v>
      </c>
      <c r="U633" s="5" t="s">
        <v>4265</v>
      </c>
      <c r="V633" s="5">
        <f>IF(ActividadesCom[[#This Row],[NIVEL 3]]&lt;&gt;0,VLOOKUP(ActividadesCom[[#This Row],[NIVEL 3]],Catálogo!A:B,2,FALSE),"")</f>
        <v>2</v>
      </c>
      <c r="W633" s="5">
        <v>2</v>
      </c>
      <c r="X633" s="6" t="s">
        <v>116</v>
      </c>
      <c r="Y633" s="5">
        <v>20163</v>
      </c>
      <c r="Z633" s="5" t="s">
        <v>4265</v>
      </c>
      <c r="AA633" s="5">
        <f>IF(ActividadesCom[[#This Row],[NIVEL 4]]&lt;&gt;0,VLOOKUP(ActividadesCom[[#This Row],[NIVEL 4]],Catálogo!A:B,2,FALSE),"")</f>
        <v>2</v>
      </c>
      <c r="AB633" s="5">
        <v>1</v>
      </c>
      <c r="AC633" s="6" t="s">
        <v>931</v>
      </c>
      <c r="AD633" s="5">
        <v>20191</v>
      </c>
      <c r="AE633" s="5" t="s">
        <v>4265</v>
      </c>
      <c r="AF633" s="5">
        <f>IF(ActividadesCom[[#This Row],[NIVEL 5]]&lt;&gt;0,VLOOKUP(ActividadesCom[[#This Row],[NIVEL 5]],Catálogo!A:B,2,FALSE),"")</f>
        <v>2</v>
      </c>
      <c r="AG633" s="5">
        <v>1</v>
      </c>
      <c r="AH633" s="2"/>
      <c r="AI633" s="2"/>
    </row>
    <row r="634" spans="1:35" ht="143" x14ac:dyDescent="0.2">
      <c r="A634" s="5" t="s">
        <v>4763</v>
      </c>
      <c r="B634" s="7">
        <v>14470287</v>
      </c>
      <c r="C634" s="10" t="s">
        <v>1687</v>
      </c>
      <c r="D634" s="7" t="s">
        <v>1250</v>
      </c>
      <c r="E634" s="5">
        <f>SUM(ActividadesCom[[#This Row],[CRÉD. 1]],ActividadesCom[[#This Row],[CRÉD. 2]],ActividadesCom[[#This Row],[CRÉD. 3]],ActividadesCom[[#This Row],[CRÉD. 4]],ActividadesCom[[#This Row],[CRÉD. 5]])</f>
        <v>5</v>
      </c>
      <c r="F63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34" s="5" t="str">
        <f>IF(ActividadesCom[[#This Row],[PROMEDIO]]="","",IF(ActividadesCom[[#This Row],[PROMEDIO]]&gt;=4,"EXCELENTE",IF(ActividadesCom[[#This Row],[PROMEDIO]]&gt;=3,"NOTABLE",IF(ActividadesCom[[#This Row],[PROMEDIO]]&gt;=2,"BUENO",IF(ActividadesCom[[#This Row],[PROMEDIO]]=1,"SUFICIENTE","")))))</f>
        <v>BUENO</v>
      </c>
      <c r="H634" s="5">
        <f>MAX(ActividadesCom[[#This Row],[PERÍODO 1]],ActividadesCom[[#This Row],[PERÍODO 2]],ActividadesCom[[#This Row],[PERÍODO 3]],ActividadesCom[[#This Row],[PERÍODO 4]],ActividadesCom[[#This Row],[PERÍODO 5]])</f>
        <v>20161</v>
      </c>
      <c r="I634" s="6" t="s">
        <v>236</v>
      </c>
      <c r="J634" s="5">
        <v>20151</v>
      </c>
      <c r="K634" s="5" t="s">
        <v>4265</v>
      </c>
      <c r="L634" s="5">
        <f>IF(ActividadesCom[[#This Row],[NIVEL 1]]&lt;&gt;0,VLOOKUP(ActividadesCom[[#This Row],[NIVEL 1]],Catálogo!A:B,2,FALSE),"")</f>
        <v>2</v>
      </c>
      <c r="M634" s="5">
        <v>1</v>
      </c>
      <c r="N634" s="6" t="s">
        <v>240</v>
      </c>
      <c r="O634" s="5">
        <v>20161</v>
      </c>
      <c r="P634" s="5" t="s">
        <v>4265</v>
      </c>
      <c r="Q634" s="5">
        <f>IF(ActividadesCom[[#This Row],[NIVEL 2]]&lt;&gt;0,VLOOKUP(ActividadesCom[[#This Row],[NIVEL 2]],Catálogo!A:B,2,FALSE),"")</f>
        <v>2</v>
      </c>
      <c r="R634" s="5">
        <v>1</v>
      </c>
      <c r="S634" s="6" t="s">
        <v>241</v>
      </c>
      <c r="T634" s="5">
        <v>20161</v>
      </c>
      <c r="U634" s="5" t="s">
        <v>4265</v>
      </c>
      <c r="V634" s="5">
        <f>IF(ActividadesCom[[#This Row],[NIVEL 3]]&lt;&gt;0,VLOOKUP(ActividadesCom[[#This Row],[NIVEL 3]],Catálogo!A:B,2,FALSE),"")</f>
        <v>2</v>
      </c>
      <c r="W634" s="5">
        <v>1</v>
      </c>
      <c r="X634" s="6"/>
      <c r="Y634" s="5"/>
      <c r="Z634" s="5"/>
      <c r="AA634" s="5" t="str">
        <f>IF(ActividadesCom[[#This Row],[NIVEL 4]]&lt;&gt;0,VLOOKUP(ActividadesCom[[#This Row],[NIVEL 4]],Catálogo!A:B,2,FALSE),"")</f>
        <v/>
      </c>
      <c r="AB634" s="5"/>
      <c r="AC634" s="6" t="s">
        <v>422</v>
      </c>
      <c r="AD634" s="5" t="s">
        <v>50</v>
      </c>
      <c r="AE634" s="5" t="s">
        <v>4265</v>
      </c>
      <c r="AF634" s="5">
        <f>IF(ActividadesCom[[#This Row],[NIVEL 5]]&lt;&gt;0,VLOOKUP(ActividadesCom[[#This Row],[NIVEL 5]],Catálogo!A:B,2,FALSE),"")</f>
        <v>2</v>
      </c>
      <c r="AG634" s="5">
        <v>2</v>
      </c>
      <c r="AH634" s="2"/>
      <c r="AI634" s="2"/>
    </row>
    <row r="635" spans="1:35" ht="91" x14ac:dyDescent="0.2">
      <c r="A635" s="5" t="s">
        <v>4766</v>
      </c>
      <c r="B635" s="7">
        <v>14470291</v>
      </c>
      <c r="C635" s="10" t="s">
        <v>1818</v>
      </c>
      <c r="D635" s="7" t="s">
        <v>1245</v>
      </c>
      <c r="E635" s="5">
        <f>SUM(ActividadesCom[[#This Row],[CRÉD. 1]],ActividadesCom[[#This Row],[CRÉD. 2]],ActividadesCom[[#This Row],[CRÉD. 3]],ActividadesCom[[#This Row],[CRÉD. 4]],ActividadesCom[[#This Row],[CRÉD. 5]])</f>
        <v>5</v>
      </c>
      <c r="F63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35" s="5" t="str">
        <f>IF(ActividadesCom[[#This Row],[PROMEDIO]]="","",IF(ActividadesCom[[#This Row],[PROMEDIO]]&gt;=4,"EXCELENTE",IF(ActividadesCom[[#This Row],[PROMEDIO]]&gt;=3,"NOTABLE",IF(ActividadesCom[[#This Row],[PROMEDIO]]&gt;=2,"BUENO",IF(ActividadesCom[[#This Row],[PROMEDIO]]=1,"SUFICIENTE","")))))</f>
        <v>BUENO</v>
      </c>
      <c r="H635" s="5">
        <f>MAX(ActividadesCom[[#This Row],[PERÍODO 1]],ActividadesCom[[#This Row],[PERÍODO 2]],ActividadesCom[[#This Row],[PERÍODO 3]],ActividadesCom[[#This Row],[PERÍODO 4]],ActividadesCom[[#This Row],[PERÍODO 5]])</f>
        <v>20181</v>
      </c>
      <c r="I635" s="6" t="s">
        <v>604</v>
      </c>
      <c r="J635" s="5">
        <v>20181</v>
      </c>
      <c r="K635" s="5" t="s">
        <v>4265</v>
      </c>
      <c r="L635" s="5">
        <f>IF(ActividadesCom[[#This Row],[NIVEL 1]]&lt;&gt;0,VLOOKUP(ActividadesCom[[#This Row],[NIVEL 1]],Catálogo!A:B,2,FALSE),"")</f>
        <v>2</v>
      </c>
      <c r="M635" s="5">
        <v>1</v>
      </c>
      <c r="N635" s="6" t="s">
        <v>753</v>
      </c>
      <c r="O635" s="5">
        <v>20163</v>
      </c>
      <c r="P635" s="5" t="s">
        <v>4265</v>
      </c>
      <c r="Q635" s="5">
        <f>IF(ActividadesCom[[#This Row],[NIVEL 2]]&lt;&gt;0,VLOOKUP(ActividadesCom[[#This Row],[NIVEL 2]],Catálogo!A:B,2,FALSE),"")</f>
        <v>2</v>
      </c>
      <c r="R635" s="5">
        <v>1</v>
      </c>
      <c r="S635" s="6" t="s">
        <v>754</v>
      </c>
      <c r="T635" s="5">
        <v>20163</v>
      </c>
      <c r="U635" s="5" t="s">
        <v>4265</v>
      </c>
      <c r="V635" s="5">
        <f>IF(ActividadesCom[[#This Row],[NIVEL 3]]&lt;&gt;0,VLOOKUP(ActividadesCom[[#This Row],[NIVEL 3]],Catálogo!A:B,2,FALSE),"")</f>
        <v>2</v>
      </c>
      <c r="W635" s="5">
        <v>1</v>
      </c>
      <c r="X635" s="6"/>
      <c r="Y635" s="5"/>
      <c r="Z635" s="5"/>
      <c r="AA635" s="5" t="str">
        <f>IF(ActividadesCom[[#This Row],[NIVEL 4]]&lt;&gt;0,VLOOKUP(ActividadesCom[[#This Row],[NIVEL 4]],Catálogo!A:B,2,FALSE),"")</f>
        <v/>
      </c>
      <c r="AB635" s="5"/>
      <c r="AC635" s="6" t="s">
        <v>31</v>
      </c>
      <c r="AD635" s="5" t="s">
        <v>581</v>
      </c>
      <c r="AE635" s="5" t="s">
        <v>4265</v>
      </c>
      <c r="AF635" s="5">
        <f>IF(ActividadesCom[[#This Row],[NIVEL 5]]&lt;&gt;0,VLOOKUP(ActividadesCom[[#This Row],[NIVEL 5]],Catálogo!A:B,2,FALSE),"")</f>
        <v>2</v>
      </c>
      <c r="AG635" s="5">
        <v>2</v>
      </c>
      <c r="AH635" s="2"/>
      <c r="AI635" s="2"/>
    </row>
    <row r="636" spans="1:35" ht="78" x14ac:dyDescent="0.2">
      <c r="A636" s="5" t="s">
        <v>4764</v>
      </c>
      <c r="B636" s="7">
        <v>14470292</v>
      </c>
      <c r="C636" s="10" t="s">
        <v>1740</v>
      </c>
      <c r="D636" s="7" t="s">
        <v>1245</v>
      </c>
      <c r="E636" s="5">
        <f>SUM(ActividadesCom[[#This Row],[CRÉD. 1]],ActividadesCom[[#This Row],[CRÉD. 2]],ActividadesCom[[#This Row],[CRÉD. 3]],ActividadesCom[[#This Row],[CRÉD. 4]],ActividadesCom[[#This Row],[CRÉD. 5]])</f>
        <v>7</v>
      </c>
      <c r="F63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36" s="5" t="str">
        <f>IF(ActividadesCom[[#This Row],[PROMEDIO]]="","",IF(ActividadesCom[[#This Row],[PROMEDIO]]&gt;=4,"EXCELENTE",IF(ActividadesCom[[#This Row],[PROMEDIO]]&gt;=3,"NOTABLE",IF(ActividadesCom[[#This Row],[PROMEDIO]]&gt;=2,"BUENO",IF(ActividadesCom[[#This Row],[PROMEDIO]]=1,"SUFICIENTE","")))))</f>
        <v>BUENO</v>
      </c>
      <c r="H636" s="5">
        <f>MAX(ActividadesCom[[#This Row],[PERÍODO 1]],ActividadesCom[[#This Row],[PERÍODO 2]],ActividadesCom[[#This Row],[PERÍODO 3]],ActividadesCom[[#This Row],[PERÍODO 4]],ActividadesCom[[#This Row],[PERÍODO 5]])</f>
        <v>20173</v>
      </c>
      <c r="I636" s="6" t="s">
        <v>3</v>
      </c>
      <c r="J636" s="5">
        <v>20153</v>
      </c>
      <c r="K636" s="5" t="s">
        <v>4265</v>
      </c>
      <c r="L636" s="5">
        <f>IF(ActividadesCom[[#This Row],[NIVEL 1]]&lt;&gt;0,VLOOKUP(ActividadesCom[[#This Row],[NIVEL 1]],Catálogo!A:B,2,FALSE),"")</f>
        <v>2</v>
      </c>
      <c r="M636" s="5">
        <v>1</v>
      </c>
      <c r="N636" s="6" t="s">
        <v>111</v>
      </c>
      <c r="O636" s="5">
        <v>20143</v>
      </c>
      <c r="P636" s="5" t="s">
        <v>4265</v>
      </c>
      <c r="Q636" s="5">
        <f>IF(ActividadesCom[[#This Row],[NIVEL 2]]&lt;&gt;0,VLOOKUP(ActividadesCom[[#This Row],[NIVEL 2]],Catálogo!A:B,2,FALSE),"")</f>
        <v>2</v>
      </c>
      <c r="R636" s="5">
        <v>2</v>
      </c>
      <c r="S636" s="6" t="s">
        <v>111</v>
      </c>
      <c r="T636" s="5">
        <v>20163</v>
      </c>
      <c r="U636" s="5" t="s">
        <v>4265</v>
      </c>
      <c r="V636" s="5">
        <f>IF(ActividadesCom[[#This Row],[NIVEL 3]]&lt;&gt;0,VLOOKUP(ActividadesCom[[#This Row],[NIVEL 3]],Catálogo!A:B,2,FALSE),"")</f>
        <v>2</v>
      </c>
      <c r="W636" s="5">
        <v>1</v>
      </c>
      <c r="X636" s="6" t="s">
        <v>440</v>
      </c>
      <c r="Y636" s="5">
        <v>20173</v>
      </c>
      <c r="Z636" s="5" t="s">
        <v>4265</v>
      </c>
      <c r="AA636" s="5">
        <f>IF(ActividadesCom[[#This Row],[NIVEL 4]]&lt;&gt;0,VLOOKUP(ActividadesCom[[#This Row],[NIVEL 4]],Catálogo!A:B,2,FALSE),"")</f>
        <v>2</v>
      </c>
      <c r="AB636" s="5">
        <v>2</v>
      </c>
      <c r="AC636" s="6" t="s">
        <v>6</v>
      </c>
      <c r="AD636" s="5">
        <v>20143</v>
      </c>
      <c r="AE636" s="5" t="s">
        <v>4265</v>
      </c>
      <c r="AF636" s="5">
        <f>IF(ActividadesCom[[#This Row],[NIVEL 5]]&lt;&gt;0,VLOOKUP(ActividadesCom[[#This Row],[NIVEL 5]],Catálogo!A:B,2,FALSE),"")</f>
        <v>2</v>
      </c>
      <c r="AG636" s="5">
        <v>1</v>
      </c>
      <c r="AH636" s="2"/>
      <c r="AI636" s="2"/>
    </row>
    <row r="637" spans="1:35" ht="65" x14ac:dyDescent="0.2">
      <c r="A637" s="5" t="s">
        <v>4764</v>
      </c>
      <c r="B637" s="7">
        <v>14470295</v>
      </c>
      <c r="C637" s="10" t="s">
        <v>1741</v>
      </c>
      <c r="D637" s="7" t="s">
        <v>1250</v>
      </c>
      <c r="E637" s="5">
        <f>SUM(ActividadesCom[[#This Row],[CRÉD. 1]],ActividadesCom[[#This Row],[CRÉD. 2]],ActividadesCom[[#This Row],[CRÉD. 3]],ActividadesCom[[#This Row],[CRÉD. 4]],ActividadesCom[[#This Row],[CRÉD. 5]])</f>
        <v>5</v>
      </c>
      <c r="F63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37" s="5" t="str">
        <f>IF(ActividadesCom[[#This Row],[PROMEDIO]]="","",IF(ActividadesCom[[#This Row],[PROMEDIO]]&gt;=4,"EXCELENTE",IF(ActividadesCom[[#This Row],[PROMEDIO]]&gt;=3,"NOTABLE",IF(ActividadesCom[[#This Row],[PROMEDIO]]&gt;=2,"BUENO",IF(ActividadesCom[[#This Row],[PROMEDIO]]=1,"SUFICIENTE","")))))</f>
        <v>BUENO</v>
      </c>
      <c r="H637" s="5">
        <f>MAX(ActividadesCom[[#This Row],[PERÍODO 1]],ActividadesCom[[#This Row],[PERÍODO 2]],ActividadesCom[[#This Row],[PERÍODO 3]],ActividadesCom[[#This Row],[PERÍODO 4]],ActividadesCom[[#This Row],[PERÍODO 5]])</f>
        <v>20161</v>
      </c>
      <c r="I637" s="6" t="s">
        <v>3</v>
      </c>
      <c r="J637" s="5">
        <v>20153</v>
      </c>
      <c r="K637" s="5" t="s">
        <v>4265</v>
      </c>
      <c r="L637" s="5">
        <f>IF(ActividadesCom[[#This Row],[NIVEL 1]]&lt;&gt;0,VLOOKUP(ActividadesCom[[#This Row],[NIVEL 1]],Catálogo!A:B,2,FALSE),"")</f>
        <v>2</v>
      </c>
      <c r="M637" s="5">
        <v>1</v>
      </c>
      <c r="N637" s="6" t="s">
        <v>111</v>
      </c>
      <c r="O637" s="5">
        <v>20143</v>
      </c>
      <c r="P637" s="5" t="s">
        <v>4265</v>
      </c>
      <c r="Q637" s="5">
        <f>IF(ActividadesCom[[#This Row],[NIVEL 2]]&lt;&gt;0,VLOOKUP(ActividadesCom[[#This Row],[NIVEL 2]],Catálogo!A:B,2,FALSE),"")</f>
        <v>2</v>
      </c>
      <c r="R637" s="5">
        <v>2</v>
      </c>
      <c r="S637" s="6"/>
      <c r="T637" s="5"/>
      <c r="U637" s="5"/>
      <c r="V637" s="5" t="str">
        <f>IF(ActividadesCom[[#This Row],[NIVEL 3]]&lt;&gt;0,VLOOKUP(ActividadesCom[[#This Row],[NIVEL 3]],Catálogo!A:B,2,FALSE),"")</f>
        <v/>
      </c>
      <c r="W637" s="5"/>
      <c r="X637" s="6" t="s">
        <v>278</v>
      </c>
      <c r="Y637" s="5">
        <v>20161</v>
      </c>
      <c r="Z637" s="5" t="s">
        <v>4265</v>
      </c>
      <c r="AA637" s="5">
        <f>IF(ActividadesCom[[#This Row],[NIVEL 4]]&lt;&gt;0,VLOOKUP(ActividadesCom[[#This Row],[NIVEL 4]],Catálogo!A:B,2,FALSE),"")</f>
        <v>2</v>
      </c>
      <c r="AB637" s="5">
        <v>1</v>
      </c>
      <c r="AC637" s="6" t="s">
        <v>81</v>
      </c>
      <c r="AD637" s="5">
        <v>20143</v>
      </c>
      <c r="AE637" s="5" t="s">
        <v>4265</v>
      </c>
      <c r="AF637" s="5">
        <f>IF(ActividadesCom[[#This Row],[NIVEL 5]]&lt;&gt;0,VLOOKUP(ActividadesCom[[#This Row],[NIVEL 5]],Catálogo!A:B,2,FALSE),"")</f>
        <v>2</v>
      </c>
      <c r="AG637" s="5">
        <v>1</v>
      </c>
      <c r="AH637" s="2"/>
      <c r="AI637" s="2"/>
    </row>
    <row r="638" spans="1:35" ht="65" x14ac:dyDescent="0.2">
      <c r="A638" s="5" t="s">
        <v>4764</v>
      </c>
      <c r="B638" s="7">
        <v>14470296</v>
      </c>
      <c r="C638" s="10" t="s">
        <v>1742</v>
      </c>
      <c r="D638" s="7" t="s">
        <v>1245</v>
      </c>
      <c r="E638" s="5">
        <f>SUM(ActividadesCom[[#This Row],[CRÉD. 1]],ActividadesCom[[#This Row],[CRÉD. 2]],ActividadesCom[[#This Row],[CRÉD. 3]],ActividadesCom[[#This Row],[CRÉD. 4]],ActividadesCom[[#This Row],[CRÉD. 5]])</f>
        <v>7</v>
      </c>
      <c r="F63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38" s="5" t="str">
        <f>IF(ActividadesCom[[#This Row],[PROMEDIO]]="","",IF(ActividadesCom[[#This Row],[PROMEDIO]]&gt;=4,"EXCELENTE",IF(ActividadesCom[[#This Row],[PROMEDIO]]&gt;=3,"NOTABLE",IF(ActividadesCom[[#This Row],[PROMEDIO]]&gt;=2,"BUENO",IF(ActividadesCom[[#This Row],[PROMEDIO]]=1,"SUFICIENTE","")))))</f>
        <v>BUENO</v>
      </c>
      <c r="H638" s="5">
        <f>MAX(ActividadesCom[[#This Row],[PERÍODO 1]],ActividadesCom[[#This Row],[PERÍODO 2]],ActividadesCom[[#This Row],[PERÍODO 3]],ActividadesCom[[#This Row],[PERÍODO 4]],ActividadesCom[[#This Row],[PERÍODO 5]])</f>
        <v>20181</v>
      </c>
      <c r="I638" s="6" t="s">
        <v>3</v>
      </c>
      <c r="J638" s="5">
        <v>20153</v>
      </c>
      <c r="K638" s="5" t="s">
        <v>4265</v>
      </c>
      <c r="L638" s="5">
        <f>IF(ActividadesCom[[#This Row],[NIVEL 1]]&lt;&gt;0,VLOOKUP(ActividadesCom[[#This Row],[NIVEL 1]],Catálogo!A:B,2,FALSE),"")</f>
        <v>2</v>
      </c>
      <c r="M638" s="5">
        <v>1</v>
      </c>
      <c r="N638" s="6" t="s">
        <v>111</v>
      </c>
      <c r="O638" s="5">
        <v>20161</v>
      </c>
      <c r="P638" s="5" t="s">
        <v>4265</v>
      </c>
      <c r="Q638" s="5">
        <f>IF(ActividadesCom[[#This Row],[NIVEL 2]]&lt;&gt;0,VLOOKUP(ActividadesCom[[#This Row],[NIVEL 2]],Catálogo!A:B,2,FALSE),"")</f>
        <v>2</v>
      </c>
      <c r="R638" s="5">
        <v>1</v>
      </c>
      <c r="S638" s="6" t="s">
        <v>448</v>
      </c>
      <c r="T638" s="5">
        <v>20181</v>
      </c>
      <c r="U638" s="5" t="s">
        <v>4265</v>
      </c>
      <c r="V638" s="5">
        <f>IF(ActividadesCom[[#This Row],[NIVEL 3]]&lt;&gt;0,VLOOKUP(ActividadesCom[[#This Row],[NIVEL 3]],Catálogo!A:B,2,FALSE),"")</f>
        <v>2</v>
      </c>
      <c r="W638" s="5">
        <v>2</v>
      </c>
      <c r="X638" s="6" t="s">
        <v>98</v>
      </c>
      <c r="Y638" s="5" t="s">
        <v>50</v>
      </c>
      <c r="Z638" s="5" t="s">
        <v>4265</v>
      </c>
      <c r="AA638" s="5">
        <f>IF(ActividadesCom[[#This Row],[NIVEL 4]]&lt;&gt;0,VLOOKUP(ActividadesCom[[#This Row],[NIVEL 4]],Catálogo!A:B,2,FALSE),"")</f>
        <v>2</v>
      </c>
      <c r="AB638" s="5">
        <v>2</v>
      </c>
      <c r="AC638" s="6" t="s">
        <v>6</v>
      </c>
      <c r="AD638" s="5">
        <v>20143</v>
      </c>
      <c r="AE638" s="5" t="s">
        <v>4265</v>
      </c>
      <c r="AF638" s="5">
        <f>IF(ActividadesCom[[#This Row],[NIVEL 5]]&lt;&gt;0,VLOOKUP(ActividadesCom[[#This Row],[NIVEL 5]],Catálogo!A:B,2,FALSE),"")</f>
        <v>2</v>
      </c>
      <c r="AG638" s="5">
        <v>1</v>
      </c>
      <c r="AH638" s="2"/>
      <c r="AI638" s="2"/>
    </row>
    <row r="639" spans="1:35" ht="91" x14ac:dyDescent="0.2">
      <c r="A639" s="5" t="s">
        <v>4766</v>
      </c>
      <c r="B639" s="7">
        <v>14470297</v>
      </c>
      <c r="C639" s="10" t="s">
        <v>1819</v>
      </c>
      <c r="D639" s="7" t="s">
        <v>1245</v>
      </c>
      <c r="E639" s="5">
        <f>SUM(ActividadesCom[[#This Row],[CRÉD. 1]],ActividadesCom[[#This Row],[CRÉD. 2]],ActividadesCom[[#This Row],[CRÉD. 3]],ActividadesCom[[#This Row],[CRÉD. 4]],ActividadesCom[[#This Row],[CRÉD. 5]])</f>
        <v>6</v>
      </c>
      <c r="F63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39" s="5" t="str">
        <f>IF(ActividadesCom[[#This Row],[PROMEDIO]]="","",IF(ActividadesCom[[#This Row],[PROMEDIO]]&gt;=4,"EXCELENTE",IF(ActividadesCom[[#This Row],[PROMEDIO]]&gt;=3,"NOTABLE",IF(ActividadesCom[[#This Row],[PROMEDIO]]&gt;=2,"BUENO",IF(ActividadesCom[[#This Row],[PROMEDIO]]=1,"SUFICIENTE","")))))</f>
        <v>BUENO</v>
      </c>
      <c r="H639" s="5">
        <f>MAX(ActividadesCom[[#This Row],[PERÍODO 1]],ActividadesCom[[#This Row],[PERÍODO 2]],ActividadesCom[[#This Row],[PERÍODO 3]],ActividadesCom[[#This Row],[PERÍODO 4]],ActividadesCom[[#This Row],[PERÍODO 5]])</f>
        <v>20181</v>
      </c>
      <c r="I639" s="6" t="s">
        <v>511</v>
      </c>
      <c r="J639" s="5">
        <v>20173</v>
      </c>
      <c r="K639" s="5" t="s">
        <v>4265</v>
      </c>
      <c r="L639" s="5">
        <f>IF(ActividadesCom[[#This Row],[NIVEL 1]]&lt;&gt;0,VLOOKUP(ActividadesCom[[#This Row],[NIVEL 1]],Catálogo!A:B,2,FALSE),"")</f>
        <v>2</v>
      </c>
      <c r="M639" s="5">
        <v>1</v>
      </c>
      <c r="N639" s="6" t="s">
        <v>265</v>
      </c>
      <c r="O639" s="5">
        <v>20163</v>
      </c>
      <c r="P639" s="5" t="s">
        <v>4265</v>
      </c>
      <c r="Q639" s="5">
        <f>IF(ActividadesCom[[#This Row],[NIVEL 2]]&lt;&gt;0,VLOOKUP(ActividadesCom[[#This Row],[NIVEL 2]],Catálogo!A:B,2,FALSE),"")</f>
        <v>2</v>
      </c>
      <c r="R639" s="5">
        <v>1</v>
      </c>
      <c r="S639" s="6" t="s">
        <v>513</v>
      </c>
      <c r="T639" s="5">
        <v>20151</v>
      </c>
      <c r="U639" s="5" t="s">
        <v>4265</v>
      </c>
      <c r="V639" s="5">
        <f>IF(ActividadesCom[[#This Row],[NIVEL 3]]&lt;&gt;0,VLOOKUP(ActividadesCom[[#This Row],[NIVEL 3]],Catálogo!A:B,2,FALSE),"")</f>
        <v>2</v>
      </c>
      <c r="W639" s="5">
        <v>1</v>
      </c>
      <c r="X639" s="6" t="s">
        <v>608</v>
      </c>
      <c r="Y639" s="5">
        <v>20181</v>
      </c>
      <c r="Z639" s="5" t="s">
        <v>4265</v>
      </c>
      <c r="AA639" s="5">
        <f>IF(ActividadesCom[[#This Row],[NIVEL 4]]&lt;&gt;0,VLOOKUP(ActividadesCom[[#This Row],[NIVEL 4]],Catálogo!A:B,2,FALSE),"")</f>
        <v>2</v>
      </c>
      <c r="AB639" s="5">
        <v>1</v>
      </c>
      <c r="AC639" s="6" t="s">
        <v>350</v>
      </c>
      <c r="AD639" s="5" t="s">
        <v>231</v>
      </c>
      <c r="AE639" s="5" t="s">
        <v>4265</v>
      </c>
      <c r="AF639" s="5">
        <f>IF(ActividadesCom[[#This Row],[NIVEL 5]]&lt;&gt;0,VLOOKUP(ActividadesCom[[#This Row],[NIVEL 5]],Catálogo!A:B,2,FALSE),"")</f>
        <v>2</v>
      </c>
      <c r="AG639" s="5">
        <v>2</v>
      </c>
      <c r="AH639" s="2"/>
      <c r="AI639" s="2"/>
    </row>
    <row r="640" spans="1:35" ht="52" x14ac:dyDescent="0.2">
      <c r="A640" s="5" t="s">
        <v>4772</v>
      </c>
      <c r="B640" s="7">
        <v>14470297</v>
      </c>
      <c r="C640" s="10" t="s">
        <v>2038</v>
      </c>
      <c r="D640" s="7" t="s">
        <v>1245</v>
      </c>
      <c r="E640" s="5">
        <f>SUM(ActividadesCom[[#This Row],[CRÉD. 1]],ActividadesCom[[#This Row],[CRÉD. 2]],ActividadesCom[[#This Row],[CRÉD. 3]],ActividadesCom[[#This Row],[CRÉD. 4]],ActividadesCom[[#This Row],[CRÉD. 5]])</f>
        <v>1</v>
      </c>
      <c r="F6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40" s="5" t="str">
        <f>IF(ActividadesCom[[#This Row],[PROMEDIO]]="","",IF(ActividadesCom[[#This Row],[PROMEDIO]]&gt;=4,"EXCELENTE",IF(ActividadesCom[[#This Row],[PROMEDIO]]&gt;=3,"NOTABLE",IF(ActividadesCom[[#This Row],[PROMEDIO]]&gt;=2,"BUENO",IF(ActividadesCom[[#This Row],[PROMEDIO]]=1,"SUFICIENTE","")))))</f>
        <v/>
      </c>
      <c r="H640" s="5">
        <f>MAX(ActividadesCom[[#This Row],[PERÍODO 1]],ActividadesCom[[#This Row],[PERÍODO 2]],ActividadesCom[[#This Row],[PERÍODO 3]],ActividadesCom[[#This Row],[PERÍODO 4]],ActividadesCom[[#This Row],[PERÍODO 5]])</f>
        <v>20171</v>
      </c>
      <c r="I640" s="10" t="s">
        <v>1162</v>
      </c>
      <c r="J640" s="5">
        <v>20171</v>
      </c>
      <c r="K640" s="5" t="s">
        <v>4265</v>
      </c>
      <c r="L640" s="5">
        <f>IF(ActividadesCom[[#This Row],[NIVEL 1]]&lt;&gt;0,VLOOKUP(ActividadesCom[[#This Row],[NIVEL 1]],Catálogo!A:B,2,FALSE),"")</f>
        <v>2</v>
      </c>
      <c r="M640" s="5">
        <v>1</v>
      </c>
      <c r="N640" s="6"/>
      <c r="O640" s="5"/>
      <c r="P640" s="5"/>
      <c r="Q640" s="5" t="str">
        <f>IF(ActividadesCom[[#This Row],[NIVEL 2]]&lt;&gt;0,VLOOKUP(ActividadesCom[[#This Row],[NIVEL 2]],Catálogo!A:B,2,FALSE),"")</f>
        <v/>
      </c>
      <c r="R640" s="5"/>
      <c r="S640" s="6"/>
      <c r="T640" s="5"/>
      <c r="U640" s="5"/>
      <c r="V640" s="5" t="str">
        <f>IF(ActividadesCom[[#This Row],[NIVEL 3]]&lt;&gt;0,VLOOKUP(ActividadesCom[[#This Row],[NIVEL 3]],Catálogo!A:B,2,FALSE),"")</f>
        <v/>
      </c>
      <c r="W640" s="5"/>
      <c r="X640" s="6"/>
      <c r="Y640" s="5"/>
      <c r="Z640" s="5"/>
      <c r="AA640" s="5" t="str">
        <f>IF(ActividadesCom[[#This Row],[NIVEL 4]]&lt;&gt;0,VLOOKUP(ActividadesCom[[#This Row],[NIVEL 4]],Catálogo!A:B,2,FALSE),"")</f>
        <v/>
      </c>
      <c r="AB640" s="5"/>
      <c r="AC640" s="6"/>
      <c r="AD640" s="5"/>
      <c r="AE640" s="5"/>
      <c r="AF640" s="5" t="str">
        <f>IF(ActividadesCom[[#This Row],[NIVEL 5]]&lt;&gt;0,VLOOKUP(ActividadesCom[[#This Row],[NIVEL 5]],Catálogo!A:B,2,FALSE),"")</f>
        <v/>
      </c>
      <c r="AG640" s="5"/>
      <c r="AH640" s="2"/>
      <c r="AI640" s="2"/>
    </row>
    <row r="641" spans="1:35" ht="143" x14ac:dyDescent="0.2">
      <c r="A641" s="5" t="s">
        <v>4766</v>
      </c>
      <c r="B641" s="7">
        <v>14470298</v>
      </c>
      <c r="C641" s="10" t="s">
        <v>1820</v>
      </c>
      <c r="D641" s="7" t="s">
        <v>1245</v>
      </c>
      <c r="E641" s="5">
        <f>SUM(ActividadesCom[[#This Row],[CRÉD. 1]],ActividadesCom[[#This Row],[CRÉD. 2]],ActividadesCom[[#This Row],[CRÉD. 3]],ActividadesCom[[#This Row],[CRÉD. 4]],ActividadesCom[[#This Row],[CRÉD. 5]])</f>
        <v>5</v>
      </c>
      <c r="F64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41" s="5" t="str">
        <f>IF(ActividadesCom[[#This Row],[PROMEDIO]]="","",IF(ActividadesCom[[#This Row],[PROMEDIO]]&gt;=4,"EXCELENTE",IF(ActividadesCom[[#This Row],[PROMEDIO]]&gt;=3,"NOTABLE",IF(ActividadesCom[[#This Row],[PROMEDIO]]&gt;=2,"BUENO",IF(ActividadesCom[[#This Row],[PROMEDIO]]=1,"SUFICIENTE","")))))</f>
        <v>BUENO</v>
      </c>
      <c r="H641" s="5">
        <f>MAX(ActividadesCom[[#This Row],[PERÍODO 1]],ActividadesCom[[#This Row],[PERÍODO 2]],ActividadesCom[[#This Row],[PERÍODO 3]],ActividadesCom[[#This Row],[PERÍODO 4]],ActividadesCom[[#This Row],[PERÍODO 5]])</f>
        <v>20181</v>
      </c>
      <c r="I641" s="6" t="s">
        <v>466</v>
      </c>
      <c r="J641" s="5">
        <v>20171</v>
      </c>
      <c r="K641" s="5" t="s">
        <v>4265</v>
      </c>
      <c r="L641" s="5">
        <f>IF(ActividadesCom[[#This Row],[NIVEL 1]]&lt;&gt;0,VLOOKUP(ActividadesCom[[#This Row],[NIVEL 1]],Catálogo!A:B,2,FALSE),"")</f>
        <v>2</v>
      </c>
      <c r="M641" s="5">
        <v>1</v>
      </c>
      <c r="N641" s="6" t="s">
        <v>583</v>
      </c>
      <c r="O641" s="5">
        <v>20181</v>
      </c>
      <c r="P641" s="5" t="s">
        <v>4265</v>
      </c>
      <c r="Q641" s="5">
        <f>IF(ActividadesCom[[#This Row],[NIVEL 2]]&lt;&gt;0,VLOOKUP(ActividadesCom[[#This Row],[NIVEL 2]],Catálogo!A:B,2,FALSE),"")</f>
        <v>2</v>
      </c>
      <c r="R641" s="5">
        <v>1</v>
      </c>
      <c r="S641" s="6" t="s">
        <v>584</v>
      </c>
      <c r="T641" s="5">
        <v>20173</v>
      </c>
      <c r="U641" s="5" t="s">
        <v>4265</v>
      </c>
      <c r="V641" s="5">
        <f>IF(ActividadesCom[[#This Row],[NIVEL 3]]&lt;&gt;0,VLOOKUP(ActividadesCom[[#This Row],[NIVEL 3]],Catálogo!A:B,2,FALSE),"")</f>
        <v>2</v>
      </c>
      <c r="W641" s="5">
        <v>1</v>
      </c>
      <c r="X641" s="6" t="s">
        <v>585</v>
      </c>
      <c r="Y641" s="5">
        <v>20173</v>
      </c>
      <c r="Z641" s="5" t="s">
        <v>4265</v>
      </c>
      <c r="AA641" s="5">
        <f>IF(ActividadesCom[[#This Row],[NIVEL 4]]&lt;&gt;0,VLOOKUP(ActividadesCom[[#This Row],[NIVEL 4]],Catálogo!A:B,2,FALSE),"")</f>
        <v>2</v>
      </c>
      <c r="AB641" s="5">
        <v>1</v>
      </c>
      <c r="AC641" s="6" t="s">
        <v>319</v>
      </c>
      <c r="AD641" s="5">
        <v>20143</v>
      </c>
      <c r="AE641" s="5" t="s">
        <v>4265</v>
      </c>
      <c r="AF641" s="5">
        <f>IF(ActividadesCom[[#This Row],[NIVEL 5]]&lt;&gt;0,VLOOKUP(ActividadesCom[[#This Row],[NIVEL 5]],Catálogo!A:B,2,FALSE),"")</f>
        <v>2</v>
      </c>
      <c r="AG641" s="5">
        <v>1</v>
      </c>
      <c r="AH641" s="2"/>
      <c r="AI641" s="2"/>
    </row>
    <row r="642" spans="1:35" ht="143" x14ac:dyDescent="0.2">
      <c r="A642" s="5" t="s">
        <v>4764</v>
      </c>
      <c r="B642" s="7">
        <v>14470301</v>
      </c>
      <c r="C642" s="10" t="s">
        <v>1743</v>
      </c>
      <c r="D642" s="7" t="s">
        <v>1250</v>
      </c>
      <c r="E642" s="5">
        <f>SUM(ActividadesCom[[#This Row],[CRÉD. 1]],ActividadesCom[[#This Row],[CRÉD. 2]],ActividadesCom[[#This Row],[CRÉD. 3]],ActividadesCom[[#This Row],[CRÉD. 4]],ActividadesCom[[#This Row],[CRÉD. 5]])</f>
        <v>5</v>
      </c>
      <c r="F64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42" s="5" t="str">
        <f>IF(ActividadesCom[[#This Row],[PROMEDIO]]="","",IF(ActividadesCom[[#This Row],[PROMEDIO]]&gt;=4,"EXCELENTE",IF(ActividadesCom[[#This Row],[PROMEDIO]]&gt;=3,"NOTABLE",IF(ActividadesCom[[#This Row],[PROMEDIO]]&gt;=2,"BUENO",IF(ActividadesCom[[#This Row],[PROMEDIO]]=1,"SUFICIENTE","")))))</f>
        <v>BUENO</v>
      </c>
      <c r="H642" s="5">
        <f>MAX(ActividadesCom[[#This Row],[PERÍODO 1]],ActividadesCom[[#This Row],[PERÍODO 2]],ActividadesCom[[#This Row],[PERÍODO 3]],ActividadesCom[[#This Row],[PERÍODO 4]],ActividadesCom[[#This Row],[PERÍODO 5]])</f>
        <v>20153</v>
      </c>
      <c r="I642" s="6" t="s">
        <v>3</v>
      </c>
      <c r="J642" s="5">
        <v>20153</v>
      </c>
      <c r="K642" s="5" t="s">
        <v>4265</v>
      </c>
      <c r="L642" s="5">
        <f>IF(ActividadesCom[[#This Row],[NIVEL 1]]&lt;&gt;0,VLOOKUP(ActividadesCom[[#This Row],[NIVEL 1]],Catálogo!A:B,2,FALSE),"")</f>
        <v>2</v>
      </c>
      <c r="M642" s="5">
        <v>1</v>
      </c>
      <c r="N642" s="6" t="s">
        <v>111</v>
      </c>
      <c r="O642" s="5">
        <v>20143</v>
      </c>
      <c r="P642" s="5" t="s">
        <v>4265</v>
      </c>
      <c r="Q642" s="5">
        <f>IF(ActividadesCom[[#This Row],[NIVEL 2]]&lt;&gt;0,VLOOKUP(ActividadesCom[[#This Row],[NIVEL 2]],Catálogo!A:B,2,FALSE),"")</f>
        <v>2</v>
      </c>
      <c r="R642" s="5">
        <v>1</v>
      </c>
      <c r="S642" s="6" t="s">
        <v>589</v>
      </c>
      <c r="T642" s="5">
        <v>20143</v>
      </c>
      <c r="U642" s="5" t="s">
        <v>4265</v>
      </c>
      <c r="V642" s="5">
        <f>IF(ActividadesCom[[#This Row],[NIVEL 3]]&lt;&gt;0,VLOOKUP(ActividadesCom[[#This Row],[NIVEL 3]],Catálogo!A:B,2,FALSE),"")</f>
        <v>2</v>
      </c>
      <c r="W642" s="5">
        <v>1</v>
      </c>
      <c r="X642" s="6" t="s">
        <v>564</v>
      </c>
      <c r="Y642" s="5">
        <v>20141</v>
      </c>
      <c r="Z642" s="5" t="s">
        <v>4265</v>
      </c>
      <c r="AA642" s="5">
        <f>IF(ActividadesCom[[#This Row],[NIVEL 4]]&lt;&gt;0,VLOOKUP(ActividadesCom[[#This Row],[NIVEL 4]],Catálogo!A:B,2,FALSE),"")</f>
        <v>2</v>
      </c>
      <c r="AB642" s="5">
        <v>1</v>
      </c>
      <c r="AC642" s="6" t="s">
        <v>136</v>
      </c>
      <c r="AD642" s="5">
        <v>20153</v>
      </c>
      <c r="AE642" s="5" t="s">
        <v>4265</v>
      </c>
      <c r="AF642" s="5">
        <f>IF(ActividadesCom[[#This Row],[NIVEL 5]]&lt;&gt;0,VLOOKUP(ActividadesCom[[#This Row],[NIVEL 5]],Catálogo!A:B,2,FALSE),"")</f>
        <v>2</v>
      </c>
      <c r="AG642" s="5">
        <v>1</v>
      </c>
      <c r="AH642" s="2"/>
      <c r="AI642" s="2"/>
    </row>
    <row r="643" spans="1:35" ht="65" x14ac:dyDescent="0.2">
      <c r="A643" s="5" t="s">
        <v>4764</v>
      </c>
      <c r="B643" s="7">
        <v>14470302</v>
      </c>
      <c r="C643" s="10" t="s">
        <v>1744</v>
      </c>
      <c r="D643" s="7" t="s">
        <v>1250</v>
      </c>
      <c r="E643" s="5">
        <f>SUM(ActividadesCom[[#This Row],[CRÉD. 1]],ActividadesCom[[#This Row],[CRÉD. 2]],ActividadesCom[[#This Row],[CRÉD. 3]],ActividadesCom[[#This Row],[CRÉD. 4]],ActividadesCom[[#This Row],[CRÉD. 5]])</f>
        <v>6</v>
      </c>
      <c r="F64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43" s="5" t="str">
        <f>IF(ActividadesCom[[#This Row],[PROMEDIO]]="","",IF(ActividadesCom[[#This Row],[PROMEDIO]]&gt;=4,"EXCELENTE",IF(ActividadesCom[[#This Row],[PROMEDIO]]&gt;=3,"NOTABLE",IF(ActividadesCom[[#This Row],[PROMEDIO]]&gt;=2,"BUENO",IF(ActividadesCom[[#This Row],[PROMEDIO]]=1,"SUFICIENTE","")))))</f>
        <v>BUENO</v>
      </c>
      <c r="H643" s="5">
        <f>MAX(ActividadesCom[[#This Row],[PERÍODO 1]],ActividadesCom[[#This Row],[PERÍODO 2]],ActividadesCom[[#This Row],[PERÍODO 3]],ActividadesCom[[#This Row],[PERÍODO 4]],ActividadesCom[[#This Row],[PERÍODO 5]])</f>
        <v>20161</v>
      </c>
      <c r="I643" s="6" t="s">
        <v>3</v>
      </c>
      <c r="J643" s="5">
        <v>20153</v>
      </c>
      <c r="K643" s="5" t="s">
        <v>4265</v>
      </c>
      <c r="L643" s="5">
        <f>IF(ActividadesCom[[#This Row],[NIVEL 1]]&lt;&gt;0,VLOOKUP(ActividadesCom[[#This Row],[NIVEL 1]],Catálogo!A:B,2,FALSE),"")</f>
        <v>2</v>
      </c>
      <c r="M643" s="5">
        <v>1</v>
      </c>
      <c r="N643" s="6" t="s">
        <v>111</v>
      </c>
      <c r="O643" s="5">
        <v>20143</v>
      </c>
      <c r="P643" s="5" t="s">
        <v>4265</v>
      </c>
      <c r="Q643" s="5">
        <f>IF(ActividadesCom[[#This Row],[NIVEL 2]]&lt;&gt;0,VLOOKUP(ActividadesCom[[#This Row],[NIVEL 2]],Catálogo!A:B,2,FALSE),"")</f>
        <v>2</v>
      </c>
      <c r="R643" s="5">
        <v>2</v>
      </c>
      <c r="S643" s="6" t="s">
        <v>111</v>
      </c>
      <c r="T643" s="5">
        <v>20161</v>
      </c>
      <c r="U643" s="5" t="s">
        <v>4265</v>
      </c>
      <c r="V643" s="5">
        <f>IF(ActividadesCom[[#This Row],[NIVEL 3]]&lt;&gt;0,VLOOKUP(ActividadesCom[[#This Row],[NIVEL 3]],Catálogo!A:B,2,FALSE),"")</f>
        <v>2</v>
      </c>
      <c r="W643" s="5">
        <v>1</v>
      </c>
      <c r="X643" s="6" t="s">
        <v>55</v>
      </c>
      <c r="Y643" s="5">
        <v>20143</v>
      </c>
      <c r="Z643" s="5" t="s">
        <v>4265</v>
      </c>
      <c r="AA643" s="5">
        <f>IF(ActividadesCom[[#This Row],[NIVEL 4]]&lt;&gt;0,VLOOKUP(ActividadesCom[[#This Row],[NIVEL 4]],Catálogo!A:B,2,FALSE),"")</f>
        <v>2</v>
      </c>
      <c r="AB643" s="5">
        <v>1</v>
      </c>
      <c r="AC643" s="6" t="s">
        <v>81</v>
      </c>
      <c r="AD643" s="5">
        <v>20151</v>
      </c>
      <c r="AE643" s="5" t="s">
        <v>4265</v>
      </c>
      <c r="AF643" s="5">
        <f>IF(ActividadesCom[[#This Row],[NIVEL 5]]&lt;&gt;0,VLOOKUP(ActividadesCom[[#This Row],[NIVEL 5]],Catálogo!A:B,2,FALSE),"")</f>
        <v>2</v>
      </c>
      <c r="AG643" s="5">
        <v>1</v>
      </c>
      <c r="AH643" s="2"/>
      <c r="AI643" s="2"/>
    </row>
    <row r="644" spans="1:35" ht="104" x14ac:dyDescent="0.2">
      <c r="A644" s="5" t="s">
        <v>4763</v>
      </c>
      <c r="B644" s="7">
        <v>14470303</v>
      </c>
      <c r="C644" s="10" t="s">
        <v>1688</v>
      </c>
      <c r="D644" s="7" t="s">
        <v>1245</v>
      </c>
      <c r="E644" s="5">
        <f>SUM(ActividadesCom[[#This Row],[CRÉD. 1]],ActividadesCom[[#This Row],[CRÉD. 2]],ActividadesCom[[#This Row],[CRÉD. 3]],ActividadesCom[[#This Row],[CRÉD. 4]],ActividadesCom[[#This Row],[CRÉD. 5]])</f>
        <v>5</v>
      </c>
      <c r="F64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44" s="5" t="str">
        <f>IF(ActividadesCom[[#This Row],[PROMEDIO]]="","",IF(ActividadesCom[[#This Row],[PROMEDIO]]&gt;=4,"EXCELENTE",IF(ActividadesCom[[#This Row],[PROMEDIO]]&gt;=3,"NOTABLE",IF(ActividadesCom[[#This Row],[PROMEDIO]]&gt;=2,"BUENO",IF(ActividadesCom[[#This Row],[PROMEDIO]]=1,"SUFICIENTE","")))))</f>
        <v>BUENO</v>
      </c>
      <c r="H644" s="5">
        <f>MAX(ActividadesCom[[#This Row],[PERÍODO 1]],ActividadesCom[[#This Row],[PERÍODO 2]],ActividadesCom[[#This Row],[PERÍODO 3]],ActividadesCom[[#This Row],[PERÍODO 4]],ActividadesCom[[#This Row],[PERÍODO 5]])</f>
        <v>20181</v>
      </c>
      <c r="I644" s="6" t="s">
        <v>651</v>
      </c>
      <c r="J644" s="5">
        <v>20181</v>
      </c>
      <c r="K644" s="5" t="s">
        <v>4265</v>
      </c>
      <c r="L644" s="5">
        <f>IF(ActividadesCom[[#This Row],[NIVEL 1]]&lt;&gt;0,VLOOKUP(ActividadesCom[[#This Row],[NIVEL 1]],Catálogo!A:B,2,FALSE),"")</f>
        <v>2</v>
      </c>
      <c r="M644" s="5">
        <v>1</v>
      </c>
      <c r="N644" s="6" t="s">
        <v>633</v>
      </c>
      <c r="O644" s="5">
        <v>20161</v>
      </c>
      <c r="P644" s="5" t="s">
        <v>4265</v>
      </c>
      <c r="Q644" s="5">
        <f>IF(ActividadesCom[[#This Row],[NIVEL 2]]&lt;&gt;0,VLOOKUP(ActividadesCom[[#This Row],[NIVEL 2]],Catálogo!A:B,2,FALSE),"")</f>
        <v>2</v>
      </c>
      <c r="R644" s="5">
        <v>1</v>
      </c>
      <c r="S644" s="6" t="s">
        <v>611</v>
      </c>
      <c r="T644" s="5">
        <v>20161</v>
      </c>
      <c r="U644" s="5" t="s">
        <v>4265</v>
      </c>
      <c r="V644" s="5">
        <f>IF(ActividadesCom[[#This Row],[NIVEL 3]]&lt;&gt;0,VLOOKUP(ActividadesCom[[#This Row],[NIVEL 3]],Catálogo!A:B,2,FALSE),"")</f>
        <v>2</v>
      </c>
      <c r="W644" s="5">
        <v>1</v>
      </c>
      <c r="X644" s="6" t="s">
        <v>602</v>
      </c>
      <c r="Y644" s="5">
        <v>20151</v>
      </c>
      <c r="Z644" s="5" t="s">
        <v>4265</v>
      </c>
      <c r="AA644" s="5">
        <f>IF(ActividadesCom[[#This Row],[NIVEL 4]]&lt;&gt;0,VLOOKUP(ActividadesCom[[#This Row],[NIVEL 4]],Catálogo!A:B,2,FALSE),"")</f>
        <v>2</v>
      </c>
      <c r="AB644" s="5">
        <v>1</v>
      </c>
      <c r="AC644" s="6" t="s">
        <v>81</v>
      </c>
      <c r="AD644" s="5">
        <v>20153</v>
      </c>
      <c r="AE644" s="5" t="s">
        <v>4265</v>
      </c>
      <c r="AF644" s="5">
        <f>IF(ActividadesCom[[#This Row],[NIVEL 5]]&lt;&gt;0,VLOOKUP(ActividadesCom[[#This Row],[NIVEL 5]],Catálogo!A:B,2,FALSE),"")</f>
        <v>2</v>
      </c>
      <c r="AG644" s="5">
        <v>1</v>
      </c>
      <c r="AH644" s="2"/>
      <c r="AI644" s="2"/>
    </row>
    <row r="645" spans="1:35" ht="65" x14ac:dyDescent="0.2">
      <c r="A645" s="5" t="s">
        <v>4764</v>
      </c>
      <c r="B645" s="7">
        <v>14470304</v>
      </c>
      <c r="C645" s="10" t="s">
        <v>1745</v>
      </c>
      <c r="D645" s="7" t="s">
        <v>1250</v>
      </c>
      <c r="E645" s="5">
        <f>SUM(ActividadesCom[[#This Row],[CRÉD. 1]],ActividadesCom[[#This Row],[CRÉD. 2]],ActividadesCom[[#This Row],[CRÉD. 3]],ActividadesCom[[#This Row],[CRÉD. 4]],ActividadesCom[[#This Row],[CRÉD. 5]])</f>
        <v>5</v>
      </c>
      <c r="F64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45" s="5" t="str">
        <f>IF(ActividadesCom[[#This Row],[PROMEDIO]]="","",IF(ActividadesCom[[#This Row],[PROMEDIO]]&gt;=4,"EXCELENTE",IF(ActividadesCom[[#This Row],[PROMEDIO]]&gt;=3,"NOTABLE",IF(ActividadesCom[[#This Row],[PROMEDIO]]&gt;=2,"BUENO",IF(ActividadesCom[[#This Row],[PROMEDIO]]=1,"SUFICIENTE","")))))</f>
        <v>BUENO</v>
      </c>
      <c r="H645" s="5">
        <f>MAX(ActividadesCom[[#This Row],[PERÍODO 1]],ActividadesCom[[#This Row],[PERÍODO 2]],ActividadesCom[[#This Row],[PERÍODO 3]],ActividadesCom[[#This Row],[PERÍODO 4]],ActividadesCom[[#This Row],[PERÍODO 5]])</f>
        <v>20161</v>
      </c>
      <c r="I645" s="6" t="s">
        <v>3</v>
      </c>
      <c r="J645" s="5">
        <v>20153</v>
      </c>
      <c r="K645" s="5" t="s">
        <v>4265</v>
      </c>
      <c r="L645" s="5">
        <f>IF(ActividadesCom[[#This Row],[NIVEL 1]]&lt;&gt;0,VLOOKUP(ActividadesCom[[#This Row],[NIVEL 1]],Catálogo!A:B,2,FALSE),"")</f>
        <v>2</v>
      </c>
      <c r="M645" s="5">
        <v>1</v>
      </c>
      <c r="N645" s="6" t="s">
        <v>111</v>
      </c>
      <c r="O645" s="5">
        <v>20161</v>
      </c>
      <c r="P645" s="5" t="s">
        <v>4265</v>
      </c>
      <c r="Q645" s="5">
        <f>IF(ActividadesCom[[#This Row],[NIVEL 2]]&lt;&gt;0,VLOOKUP(ActividadesCom[[#This Row],[NIVEL 2]],Catálogo!A:B,2,FALSE),"")</f>
        <v>2</v>
      </c>
      <c r="R645" s="5">
        <v>1</v>
      </c>
      <c r="S645" s="6" t="s">
        <v>111</v>
      </c>
      <c r="T645" s="5">
        <v>20143</v>
      </c>
      <c r="U645" s="5" t="s">
        <v>4265</v>
      </c>
      <c r="V645" s="5">
        <f>IF(ActividadesCom[[#This Row],[NIVEL 3]]&lt;&gt;0,VLOOKUP(ActividadesCom[[#This Row],[NIVEL 3]],Catálogo!A:B,2,FALSE),"")</f>
        <v>2</v>
      </c>
      <c r="W645" s="5">
        <v>1</v>
      </c>
      <c r="X645" s="6"/>
      <c r="Y645" s="5"/>
      <c r="Z645" s="5"/>
      <c r="AA645" s="5" t="str">
        <f>IF(ActividadesCom[[#This Row],[NIVEL 4]]&lt;&gt;0,VLOOKUP(ActividadesCom[[#This Row],[NIVEL 4]],Catálogo!A:B,2,FALSE),"")</f>
        <v/>
      </c>
      <c r="AB645" s="5"/>
      <c r="AC645" s="6" t="s">
        <v>140</v>
      </c>
      <c r="AD645" s="5" t="s">
        <v>50</v>
      </c>
      <c r="AE645" s="5" t="s">
        <v>4265</v>
      </c>
      <c r="AF645" s="5">
        <f>IF(ActividadesCom[[#This Row],[NIVEL 5]]&lt;&gt;0,VLOOKUP(ActividadesCom[[#This Row],[NIVEL 5]],Catálogo!A:B,2,FALSE),"")</f>
        <v>2</v>
      </c>
      <c r="AG645" s="5">
        <v>2</v>
      </c>
      <c r="AH645" s="2"/>
      <c r="AI645" s="2"/>
    </row>
    <row r="646" spans="1:35" ht="52" x14ac:dyDescent="0.2">
      <c r="A646" s="5" t="s">
        <v>4764</v>
      </c>
      <c r="B646" s="7">
        <v>14470307</v>
      </c>
      <c r="C646" s="10" t="s">
        <v>1746</v>
      </c>
      <c r="D646" s="7" t="s">
        <v>1245</v>
      </c>
      <c r="E646" s="5">
        <f>SUM(ActividadesCom[[#This Row],[CRÉD. 1]],ActividadesCom[[#This Row],[CRÉD. 2]],ActividadesCom[[#This Row],[CRÉD. 3]],ActividadesCom[[#This Row],[CRÉD. 4]],ActividadesCom[[#This Row],[CRÉD. 5]])</f>
        <v>2</v>
      </c>
      <c r="F6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46" s="5" t="str">
        <f>IF(ActividadesCom[[#This Row],[PROMEDIO]]="","",IF(ActividadesCom[[#This Row],[PROMEDIO]]&gt;=4,"EXCELENTE",IF(ActividadesCom[[#This Row],[PROMEDIO]]&gt;=3,"NOTABLE",IF(ActividadesCom[[#This Row],[PROMEDIO]]&gt;=2,"BUENO",IF(ActividadesCom[[#This Row],[PROMEDIO]]=1,"SUFICIENTE","")))))</f>
        <v/>
      </c>
      <c r="H646" s="5">
        <f>MAX(ActividadesCom[[#This Row],[PERÍODO 1]],ActividadesCom[[#This Row],[PERÍODO 2]],ActividadesCom[[#This Row],[PERÍODO 3]],ActividadesCom[[#This Row],[PERÍODO 4]],ActividadesCom[[#This Row],[PERÍODO 5]])</f>
        <v>20143</v>
      </c>
      <c r="I646" s="6" t="s">
        <v>111</v>
      </c>
      <c r="J646" s="5">
        <v>20143</v>
      </c>
      <c r="K646" s="5" t="s">
        <v>4265</v>
      </c>
      <c r="L646" s="5">
        <f>IF(ActividadesCom[[#This Row],[NIVEL 1]]&lt;&gt;0,VLOOKUP(ActividadesCom[[#This Row],[NIVEL 1]],Catálogo!A:B,2,FALSE),"")</f>
        <v>2</v>
      </c>
      <c r="M646" s="5">
        <v>1</v>
      </c>
      <c r="N646" s="6"/>
      <c r="O646" s="5"/>
      <c r="P646" s="5"/>
      <c r="Q646" s="5" t="str">
        <f>IF(ActividadesCom[[#This Row],[NIVEL 2]]&lt;&gt;0,VLOOKUP(ActividadesCom[[#This Row],[NIVEL 2]],Catálogo!A:B,2,FALSE),"")</f>
        <v/>
      </c>
      <c r="R646" s="5"/>
      <c r="S646" s="6"/>
      <c r="T646" s="5"/>
      <c r="U646" s="5"/>
      <c r="V646" s="5" t="str">
        <f>IF(ActividadesCom[[#This Row],[NIVEL 3]]&lt;&gt;0,VLOOKUP(ActividadesCom[[#This Row],[NIVEL 3]],Catálogo!A:B,2,FALSE),"")</f>
        <v/>
      </c>
      <c r="W646" s="5"/>
      <c r="X646" s="6"/>
      <c r="Y646" s="5"/>
      <c r="Z646" s="5"/>
      <c r="AA646" s="5" t="str">
        <f>IF(ActividadesCom[[#This Row],[NIVEL 4]]&lt;&gt;0,VLOOKUP(ActividadesCom[[#This Row],[NIVEL 4]],Catálogo!A:B,2,FALSE),"")</f>
        <v/>
      </c>
      <c r="AB646" s="5"/>
      <c r="AC646" s="6" t="s">
        <v>6</v>
      </c>
      <c r="AD646" s="5">
        <v>20143</v>
      </c>
      <c r="AE646" s="5" t="s">
        <v>4265</v>
      </c>
      <c r="AF646" s="5">
        <f>IF(ActividadesCom[[#This Row],[NIVEL 5]]&lt;&gt;0,VLOOKUP(ActividadesCom[[#This Row],[NIVEL 5]],Catálogo!A:B,2,FALSE),"")</f>
        <v>2</v>
      </c>
      <c r="AG646" s="5">
        <v>1</v>
      </c>
      <c r="AH646" s="2"/>
      <c r="AI646" s="2"/>
    </row>
    <row r="647" spans="1:35" ht="65" x14ac:dyDescent="0.2">
      <c r="A647" s="5" t="s">
        <v>4764</v>
      </c>
      <c r="B647" s="7">
        <v>14470308</v>
      </c>
      <c r="C647" s="10" t="s">
        <v>1747</v>
      </c>
      <c r="D647" s="7" t="s">
        <v>1245</v>
      </c>
      <c r="E647" s="5">
        <f>SUM(ActividadesCom[[#This Row],[CRÉD. 1]],ActividadesCom[[#This Row],[CRÉD. 2]],ActividadesCom[[#This Row],[CRÉD. 3]],ActividadesCom[[#This Row],[CRÉD. 4]],ActividadesCom[[#This Row],[CRÉD. 5]])</f>
        <v>5</v>
      </c>
      <c r="F64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47" s="5" t="str">
        <f>IF(ActividadesCom[[#This Row],[PROMEDIO]]="","",IF(ActividadesCom[[#This Row],[PROMEDIO]]&gt;=4,"EXCELENTE",IF(ActividadesCom[[#This Row],[PROMEDIO]]&gt;=3,"NOTABLE",IF(ActividadesCom[[#This Row],[PROMEDIO]]&gt;=2,"BUENO",IF(ActividadesCom[[#This Row],[PROMEDIO]]=1,"SUFICIENTE","")))))</f>
        <v>BUENO</v>
      </c>
      <c r="H647" s="5">
        <f>MAX(ActividadesCom[[#This Row],[PERÍODO 1]],ActividadesCom[[#This Row],[PERÍODO 2]],ActividadesCom[[#This Row],[PERÍODO 3]],ActividadesCom[[#This Row],[PERÍODO 4]],ActividadesCom[[#This Row],[PERÍODO 5]])</f>
        <v>20161</v>
      </c>
      <c r="I647" s="6" t="s">
        <v>3</v>
      </c>
      <c r="J647" s="5">
        <v>20153</v>
      </c>
      <c r="K647" s="5" t="s">
        <v>4265</v>
      </c>
      <c r="L647" s="5">
        <f>IF(ActividadesCom[[#This Row],[NIVEL 1]]&lt;&gt;0,VLOOKUP(ActividadesCom[[#This Row],[NIVEL 1]],Catálogo!A:B,2,FALSE),"")</f>
        <v>2</v>
      </c>
      <c r="M647" s="5">
        <v>1</v>
      </c>
      <c r="N647" s="6" t="s">
        <v>111</v>
      </c>
      <c r="O647" s="5">
        <v>20161</v>
      </c>
      <c r="P647" s="5" t="s">
        <v>4265</v>
      </c>
      <c r="Q647" s="5">
        <f>IF(ActividadesCom[[#This Row],[NIVEL 2]]&lt;&gt;0,VLOOKUP(ActividadesCom[[#This Row],[NIVEL 2]],Catálogo!A:B,2,FALSE),"")</f>
        <v>2</v>
      </c>
      <c r="R647" s="5">
        <v>1</v>
      </c>
      <c r="S647" s="6" t="s">
        <v>111</v>
      </c>
      <c r="T647" s="5">
        <v>20143</v>
      </c>
      <c r="U647" s="5" t="s">
        <v>4265</v>
      </c>
      <c r="V647" s="5">
        <f>IF(ActividadesCom[[#This Row],[NIVEL 3]]&lt;&gt;0,VLOOKUP(ActividadesCom[[#This Row],[NIVEL 3]],Catálogo!A:B,2,FALSE),"")</f>
        <v>2</v>
      </c>
      <c r="W647" s="5">
        <v>1</v>
      </c>
      <c r="X647" s="6"/>
      <c r="Y647" s="5"/>
      <c r="Z647" s="5"/>
      <c r="AA647" s="5" t="str">
        <f>IF(ActividadesCom[[#This Row],[NIVEL 4]]&lt;&gt;0,VLOOKUP(ActividadesCom[[#This Row],[NIVEL 4]],Catálogo!A:B,2,FALSE),"")</f>
        <v/>
      </c>
      <c r="AB647" s="5"/>
      <c r="AC647" s="6" t="s">
        <v>27</v>
      </c>
      <c r="AD647" s="5">
        <v>20143</v>
      </c>
      <c r="AE647" s="5" t="s">
        <v>4265</v>
      </c>
      <c r="AF647" s="5">
        <f>IF(ActividadesCom[[#This Row],[NIVEL 5]]&lt;&gt;0,VLOOKUP(ActividadesCom[[#This Row],[NIVEL 5]],Catálogo!A:B,2,FALSE),"")</f>
        <v>2</v>
      </c>
      <c r="AG647" s="5">
        <v>2</v>
      </c>
      <c r="AH647" s="2"/>
      <c r="AI647" s="2"/>
    </row>
    <row r="648" spans="1:35" ht="65" x14ac:dyDescent="0.2">
      <c r="A648" s="5" t="s">
        <v>4764</v>
      </c>
      <c r="B648" s="7">
        <v>14470309</v>
      </c>
      <c r="C648" s="10" t="s">
        <v>1748</v>
      </c>
      <c r="D648" s="7" t="s">
        <v>1245</v>
      </c>
      <c r="E648" s="5">
        <f>SUM(ActividadesCom[[#This Row],[CRÉD. 1]],ActividadesCom[[#This Row],[CRÉD. 2]],ActividadesCom[[#This Row],[CRÉD. 3]],ActividadesCom[[#This Row],[CRÉD. 4]],ActividadesCom[[#This Row],[CRÉD. 5]])</f>
        <v>5</v>
      </c>
      <c r="F64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48" s="5" t="str">
        <f>IF(ActividadesCom[[#This Row],[PROMEDIO]]="","",IF(ActividadesCom[[#This Row],[PROMEDIO]]&gt;=4,"EXCELENTE",IF(ActividadesCom[[#This Row],[PROMEDIO]]&gt;=3,"NOTABLE",IF(ActividadesCom[[#This Row],[PROMEDIO]]&gt;=2,"BUENO",IF(ActividadesCom[[#This Row],[PROMEDIO]]=1,"SUFICIENTE","")))))</f>
        <v>BUENO</v>
      </c>
      <c r="H648" s="5">
        <f>MAX(ActividadesCom[[#This Row],[PERÍODO 1]],ActividadesCom[[#This Row],[PERÍODO 2]],ActividadesCom[[#This Row],[PERÍODO 3]],ActividadesCom[[#This Row],[PERÍODO 4]],ActividadesCom[[#This Row],[PERÍODO 5]])</f>
        <v>20153</v>
      </c>
      <c r="I648" s="6" t="s">
        <v>3</v>
      </c>
      <c r="J648" s="5">
        <v>20153</v>
      </c>
      <c r="K648" s="5" t="s">
        <v>4265</v>
      </c>
      <c r="L648" s="5">
        <f>IF(ActividadesCom[[#This Row],[NIVEL 1]]&lt;&gt;0,VLOOKUP(ActividadesCom[[#This Row],[NIVEL 1]],Catálogo!A:B,2,FALSE),"")</f>
        <v>2</v>
      </c>
      <c r="M648" s="5">
        <v>1</v>
      </c>
      <c r="N648" s="6" t="s">
        <v>111</v>
      </c>
      <c r="O648" s="5">
        <v>20143</v>
      </c>
      <c r="P648" s="5" t="s">
        <v>4265</v>
      </c>
      <c r="Q648" s="5">
        <f>IF(ActividadesCom[[#This Row],[NIVEL 2]]&lt;&gt;0,VLOOKUP(ActividadesCom[[#This Row],[NIVEL 2]],Catálogo!A:B,2,FALSE),"")</f>
        <v>2</v>
      </c>
      <c r="R648" s="5">
        <v>2</v>
      </c>
      <c r="S648" s="6"/>
      <c r="T648" s="5"/>
      <c r="U648" s="5"/>
      <c r="V648" s="5" t="str">
        <f>IF(ActividadesCom[[#This Row],[NIVEL 3]]&lt;&gt;0,VLOOKUP(ActividadesCom[[#This Row],[NIVEL 3]],Catálogo!A:B,2,FALSE),"")</f>
        <v/>
      </c>
      <c r="W648" s="5"/>
      <c r="X648" s="6"/>
      <c r="Y648" s="5"/>
      <c r="Z648" s="5"/>
      <c r="AA648" s="5" t="str">
        <f>IF(ActividadesCom[[#This Row],[NIVEL 4]]&lt;&gt;0,VLOOKUP(ActividadesCom[[#This Row],[NIVEL 4]],Catálogo!A:B,2,FALSE),"")</f>
        <v/>
      </c>
      <c r="AB648" s="5"/>
      <c r="AC648" s="6" t="s">
        <v>222</v>
      </c>
      <c r="AD648" s="5" t="s">
        <v>223</v>
      </c>
      <c r="AE648" s="5" t="s">
        <v>4265</v>
      </c>
      <c r="AF648" s="5">
        <f>IF(ActividadesCom[[#This Row],[NIVEL 5]]&lt;&gt;0,VLOOKUP(ActividadesCom[[#This Row],[NIVEL 5]],Catálogo!A:B,2,FALSE),"")</f>
        <v>2</v>
      </c>
      <c r="AG648" s="5">
        <v>2</v>
      </c>
      <c r="AH648" s="2"/>
      <c r="AI648" s="2"/>
    </row>
    <row r="649" spans="1:35" x14ac:dyDescent="0.2">
      <c r="A649" s="5" t="s">
        <v>4766</v>
      </c>
      <c r="B649" s="7">
        <v>14470310</v>
      </c>
      <c r="C649" s="10" t="s">
        <v>1821</v>
      </c>
      <c r="D649" s="7" t="s">
        <v>1245</v>
      </c>
      <c r="E649" s="5">
        <f>SUM(ActividadesCom[[#This Row],[CRÉD. 1]],ActividadesCom[[#This Row],[CRÉD. 2]],ActividadesCom[[#This Row],[CRÉD. 3]],ActividadesCom[[#This Row],[CRÉD. 4]],ActividadesCom[[#This Row],[CRÉD. 5]])</f>
        <v>0</v>
      </c>
      <c r="F6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49" s="5" t="str">
        <f>IF(ActividadesCom[[#This Row],[PROMEDIO]]="","",IF(ActividadesCom[[#This Row],[PROMEDIO]]&gt;=4,"EXCELENTE",IF(ActividadesCom[[#This Row],[PROMEDIO]]&gt;=3,"NOTABLE",IF(ActividadesCom[[#This Row],[PROMEDIO]]&gt;=2,"BUENO",IF(ActividadesCom[[#This Row],[PROMEDIO]]=1,"SUFICIENTE","")))))</f>
        <v/>
      </c>
      <c r="H649" s="5">
        <f>MAX(ActividadesCom[[#This Row],[PERÍODO 1]],ActividadesCom[[#This Row],[PERÍODO 2]],ActividadesCom[[#This Row],[PERÍODO 3]],ActividadesCom[[#This Row],[PERÍODO 4]],ActividadesCom[[#This Row],[PERÍODO 5]])</f>
        <v>0</v>
      </c>
      <c r="I649" s="6"/>
      <c r="J649" s="5"/>
      <c r="K649" s="5"/>
      <c r="L649" s="5" t="str">
        <f>IF(ActividadesCom[[#This Row],[NIVEL 1]]&lt;&gt;0,VLOOKUP(ActividadesCom[[#This Row],[NIVEL 1]],Catálogo!A:B,2,FALSE),"")</f>
        <v/>
      </c>
      <c r="M649" s="5"/>
      <c r="N649" s="6"/>
      <c r="O649" s="5"/>
      <c r="P649" s="5"/>
      <c r="Q649" s="5" t="str">
        <f>IF(ActividadesCom[[#This Row],[NIVEL 2]]&lt;&gt;0,VLOOKUP(ActividadesCom[[#This Row],[NIVEL 2]],Catálogo!A:B,2,FALSE),"")</f>
        <v/>
      </c>
      <c r="R649" s="5"/>
      <c r="S649" s="6"/>
      <c r="T649" s="5"/>
      <c r="U649" s="5"/>
      <c r="V649" s="5" t="str">
        <f>IF(ActividadesCom[[#This Row],[NIVEL 3]]&lt;&gt;0,VLOOKUP(ActividadesCom[[#This Row],[NIVEL 3]],Catálogo!A:B,2,FALSE),"")</f>
        <v/>
      </c>
      <c r="W649" s="5"/>
      <c r="X649" s="6"/>
      <c r="Y649" s="5"/>
      <c r="Z649" s="5"/>
      <c r="AA649" s="5" t="str">
        <f>IF(ActividadesCom[[#This Row],[NIVEL 4]]&lt;&gt;0,VLOOKUP(ActividadesCom[[#This Row],[NIVEL 4]],Catálogo!A:B,2,FALSE),"")</f>
        <v/>
      </c>
      <c r="AB649" s="5"/>
      <c r="AC649" s="6"/>
      <c r="AD649" s="5"/>
      <c r="AE649" s="5"/>
      <c r="AF649" s="5" t="str">
        <f>IF(ActividadesCom[[#This Row],[NIVEL 5]]&lt;&gt;0,VLOOKUP(ActividadesCom[[#This Row],[NIVEL 5]],Catálogo!A:B,2,FALSE),"")</f>
        <v/>
      </c>
      <c r="AG649" s="5"/>
      <c r="AH649" s="2"/>
      <c r="AI649" s="2"/>
    </row>
    <row r="650" spans="1:35" ht="169" x14ac:dyDescent="0.2">
      <c r="A650" s="5" t="s">
        <v>4763</v>
      </c>
      <c r="B650" s="7">
        <v>14470311</v>
      </c>
      <c r="C650" s="10" t="s">
        <v>1689</v>
      </c>
      <c r="D650" s="7" t="s">
        <v>1245</v>
      </c>
      <c r="E650" s="5">
        <f>SUM(ActividadesCom[[#This Row],[CRÉD. 1]],ActividadesCom[[#This Row],[CRÉD. 2]],ActividadesCom[[#This Row],[CRÉD. 3]],ActividadesCom[[#This Row],[CRÉD. 4]],ActividadesCom[[#This Row],[CRÉD. 5]])</f>
        <v>5</v>
      </c>
      <c r="F65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50" s="5" t="str">
        <f>IF(ActividadesCom[[#This Row],[PROMEDIO]]="","",IF(ActividadesCom[[#This Row],[PROMEDIO]]&gt;=4,"EXCELENTE",IF(ActividadesCom[[#This Row],[PROMEDIO]]&gt;=3,"NOTABLE",IF(ActividadesCom[[#This Row],[PROMEDIO]]&gt;=2,"BUENO",IF(ActividadesCom[[#This Row],[PROMEDIO]]=1,"SUFICIENTE","")))))</f>
        <v>BUENO</v>
      </c>
      <c r="H650" s="5">
        <f>MAX(ActividadesCom[[#This Row],[PERÍODO 1]],ActividadesCom[[#This Row],[PERÍODO 2]],ActividadesCom[[#This Row],[PERÍODO 3]],ActividadesCom[[#This Row],[PERÍODO 4]],ActividadesCom[[#This Row],[PERÍODO 5]])</f>
        <v>20193</v>
      </c>
      <c r="I650" s="6" t="s">
        <v>1093</v>
      </c>
      <c r="J650" s="5">
        <v>20183</v>
      </c>
      <c r="K650" s="5" t="s">
        <v>4265</v>
      </c>
      <c r="L650" s="5">
        <f>IF(ActividadesCom[[#This Row],[NIVEL 1]]&lt;&gt;0,VLOOKUP(ActividadesCom[[#This Row],[NIVEL 1]],Catálogo!A:B,2,FALSE),"")</f>
        <v>2</v>
      </c>
      <c r="M650" s="5">
        <v>1</v>
      </c>
      <c r="N650" s="6" t="s">
        <v>397</v>
      </c>
      <c r="O650" s="5">
        <v>20161</v>
      </c>
      <c r="P650" s="5" t="s">
        <v>4265</v>
      </c>
      <c r="Q650" s="5">
        <f>IF(ActividadesCom[[#This Row],[NIVEL 2]]&lt;&gt;0,VLOOKUP(ActividadesCom[[#This Row],[NIVEL 2]],Catálogo!A:B,2,FALSE),"")</f>
        <v>2</v>
      </c>
      <c r="R650" s="5">
        <v>1</v>
      </c>
      <c r="S650" s="6" t="s">
        <v>1057</v>
      </c>
      <c r="T650" s="5">
        <v>20193</v>
      </c>
      <c r="U650" s="5" t="s">
        <v>4265</v>
      </c>
      <c r="V650" s="5">
        <f>IF(ActividadesCom[[#This Row],[NIVEL 3]]&lt;&gt;0,VLOOKUP(ActividadesCom[[#This Row],[NIVEL 3]],Catálogo!A:B,2,FALSE),"")</f>
        <v>2</v>
      </c>
      <c r="W650" s="5">
        <v>1</v>
      </c>
      <c r="X650" s="6" t="s">
        <v>82</v>
      </c>
      <c r="Y650" s="5">
        <v>20143</v>
      </c>
      <c r="Z650" s="5" t="s">
        <v>4265</v>
      </c>
      <c r="AA650" s="5">
        <f>IF(ActividadesCom[[#This Row],[NIVEL 4]]&lt;&gt;0,VLOOKUP(ActividadesCom[[#This Row],[NIVEL 4]],Catálogo!A:B,2,FALSE),"")</f>
        <v>2</v>
      </c>
      <c r="AB650" s="5">
        <v>1</v>
      </c>
      <c r="AC650" s="6" t="s">
        <v>33</v>
      </c>
      <c r="AD650" s="5">
        <v>20143</v>
      </c>
      <c r="AE650" s="5" t="s">
        <v>4265</v>
      </c>
      <c r="AF650" s="5">
        <f>IF(ActividadesCom[[#This Row],[NIVEL 5]]&lt;&gt;0,VLOOKUP(ActividadesCom[[#This Row],[NIVEL 5]],Catálogo!A:B,2,FALSE),"")</f>
        <v>2</v>
      </c>
      <c r="AG650" s="5">
        <v>1</v>
      </c>
      <c r="AH650" s="2"/>
      <c r="AI650" s="2"/>
    </row>
    <row r="651" spans="1:35" ht="143" x14ac:dyDescent="0.2">
      <c r="A651" s="5" t="s">
        <v>4764</v>
      </c>
      <c r="B651" s="7">
        <v>14470312</v>
      </c>
      <c r="C651" s="10" t="s">
        <v>1749</v>
      </c>
      <c r="D651" s="7" t="s">
        <v>1250</v>
      </c>
      <c r="E651" s="5">
        <f>SUM(ActividadesCom[[#This Row],[CRÉD. 1]],ActividadesCom[[#This Row],[CRÉD. 2]],ActividadesCom[[#This Row],[CRÉD. 3]],ActividadesCom[[#This Row],[CRÉD. 4]],ActividadesCom[[#This Row],[CRÉD. 5]])</f>
        <v>6</v>
      </c>
      <c r="F65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51" s="5" t="str">
        <f>IF(ActividadesCom[[#This Row],[PROMEDIO]]="","",IF(ActividadesCom[[#This Row],[PROMEDIO]]&gt;=4,"EXCELENTE",IF(ActividadesCom[[#This Row],[PROMEDIO]]&gt;=3,"NOTABLE",IF(ActividadesCom[[#This Row],[PROMEDIO]]&gt;=2,"BUENO",IF(ActividadesCom[[#This Row],[PROMEDIO]]=1,"SUFICIENTE","")))))</f>
        <v>BUENO</v>
      </c>
      <c r="H651" s="5">
        <f>MAX(ActividadesCom[[#This Row],[PERÍODO 1]],ActividadesCom[[#This Row],[PERÍODO 2]],ActividadesCom[[#This Row],[PERÍODO 3]],ActividadesCom[[#This Row],[PERÍODO 4]],ActividadesCom[[#This Row],[PERÍODO 5]])</f>
        <v>20161</v>
      </c>
      <c r="I651" s="6" t="s">
        <v>111</v>
      </c>
      <c r="J651" s="5">
        <v>20161</v>
      </c>
      <c r="K651" s="5" t="s">
        <v>4265</v>
      </c>
      <c r="L651" s="5">
        <f>IF(ActividadesCom[[#This Row],[NIVEL 1]]&lt;&gt;0,VLOOKUP(ActividadesCom[[#This Row],[NIVEL 1]],Catálogo!A:B,2,FALSE),"")</f>
        <v>2</v>
      </c>
      <c r="M651" s="5">
        <v>1</v>
      </c>
      <c r="N651" s="6" t="s">
        <v>3</v>
      </c>
      <c r="O651" s="5">
        <v>20153</v>
      </c>
      <c r="P651" s="5" t="s">
        <v>4265</v>
      </c>
      <c r="Q651" s="5">
        <f>IF(ActividadesCom[[#This Row],[NIVEL 2]]&lt;&gt;0,VLOOKUP(ActividadesCom[[#This Row],[NIVEL 2]],Catálogo!A:B,2,FALSE),"")</f>
        <v>2</v>
      </c>
      <c r="R651" s="5">
        <v>1</v>
      </c>
      <c r="S651" s="6" t="s">
        <v>111</v>
      </c>
      <c r="T651" s="5">
        <v>20143</v>
      </c>
      <c r="U651" s="5" t="s">
        <v>4265</v>
      </c>
      <c r="V651" s="5">
        <f>IF(ActividadesCom[[#This Row],[NIVEL 3]]&lt;&gt;0,VLOOKUP(ActividadesCom[[#This Row],[NIVEL 3]],Catálogo!A:B,2,FALSE),"")</f>
        <v>2</v>
      </c>
      <c r="W651" s="5">
        <v>2</v>
      </c>
      <c r="X651" s="6" t="s">
        <v>55</v>
      </c>
      <c r="Y651" s="5">
        <v>20143</v>
      </c>
      <c r="Z651" s="5" t="s">
        <v>4265</v>
      </c>
      <c r="AA651" s="5">
        <f>IF(ActividadesCom[[#This Row],[NIVEL 4]]&lt;&gt;0,VLOOKUP(ActividadesCom[[#This Row],[NIVEL 4]],Catálogo!A:B,2,FALSE),"")</f>
        <v>2</v>
      </c>
      <c r="AB651" s="5">
        <v>1</v>
      </c>
      <c r="AC651" s="6" t="s">
        <v>136</v>
      </c>
      <c r="AD651" s="5">
        <v>20153</v>
      </c>
      <c r="AE651" s="5" t="s">
        <v>4265</v>
      </c>
      <c r="AF651" s="5">
        <f>IF(ActividadesCom[[#This Row],[NIVEL 5]]&lt;&gt;0,VLOOKUP(ActividadesCom[[#This Row],[NIVEL 5]],Catálogo!A:B,2,FALSE),"")</f>
        <v>2</v>
      </c>
      <c r="AG651" s="5">
        <v>1</v>
      </c>
      <c r="AH651" s="2"/>
      <c r="AI651" s="2"/>
    </row>
    <row r="652" spans="1:35" ht="117" x14ac:dyDescent="0.2">
      <c r="A652" s="5" t="s">
        <v>4763</v>
      </c>
      <c r="B652" s="7">
        <v>14470313</v>
      </c>
      <c r="C652" s="10" t="s">
        <v>1690</v>
      </c>
      <c r="D652" s="7" t="s">
        <v>1250</v>
      </c>
      <c r="E652" s="5">
        <f>SUM(ActividadesCom[[#This Row],[CRÉD. 1]],ActividadesCom[[#This Row],[CRÉD. 2]],ActividadesCom[[#This Row],[CRÉD. 3]],ActividadesCom[[#This Row],[CRÉD. 4]],ActividadesCom[[#This Row],[CRÉD. 5]])</f>
        <v>5</v>
      </c>
      <c r="F65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52" s="5" t="str">
        <f>IF(ActividadesCom[[#This Row],[PROMEDIO]]="","",IF(ActividadesCom[[#This Row],[PROMEDIO]]&gt;=4,"EXCELENTE",IF(ActividadesCom[[#This Row],[PROMEDIO]]&gt;=3,"NOTABLE",IF(ActividadesCom[[#This Row],[PROMEDIO]]&gt;=2,"BUENO",IF(ActividadesCom[[#This Row],[PROMEDIO]]=1,"SUFICIENTE","")))))</f>
        <v>BUENO</v>
      </c>
      <c r="H652" s="5">
        <f>MAX(ActividadesCom[[#This Row],[PERÍODO 1]],ActividadesCom[[#This Row],[PERÍODO 2]],ActividadesCom[[#This Row],[PERÍODO 3]],ActividadesCom[[#This Row],[PERÍODO 4]],ActividadesCom[[#This Row],[PERÍODO 5]])</f>
        <v>20191</v>
      </c>
      <c r="I652" s="6" t="s">
        <v>912</v>
      </c>
      <c r="J652" s="5">
        <v>20191</v>
      </c>
      <c r="K652" s="5" t="s">
        <v>4265</v>
      </c>
      <c r="L652" s="5">
        <f>IF(ActividadesCom[[#This Row],[NIVEL 1]]&lt;&gt;0,VLOOKUP(ActividadesCom[[#This Row],[NIVEL 1]],Catálogo!A:B,2,FALSE),"")</f>
        <v>2</v>
      </c>
      <c r="M652" s="5">
        <v>1</v>
      </c>
      <c r="N652" s="6" t="s">
        <v>931</v>
      </c>
      <c r="O652" s="5">
        <v>20191</v>
      </c>
      <c r="P652" s="5" t="s">
        <v>4265</v>
      </c>
      <c r="Q652" s="5">
        <f>IF(ActividadesCom[[#This Row],[NIVEL 2]]&lt;&gt;0,VLOOKUP(ActividadesCom[[#This Row],[NIVEL 2]],Catálogo!A:B,2,FALSE),"")</f>
        <v>2</v>
      </c>
      <c r="R652" s="5">
        <v>1</v>
      </c>
      <c r="S652" s="6" t="s">
        <v>941</v>
      </c>
      <c r="T652" s="5">
        <v>20163</v>
      </c>
      <c r="U652" s="5" t="s">
        <v>4265</v>
      </c>
      <c r="V652" s="5">
        <f>IF(ActividadesCom[[#This Row],[NIVEL 3]]&lt;&gt;0,VLOOKUP(ActividadesCom[[#This Row],[NIVEL 3]],Catálogo!A:B,2,FALSE),"")</f>
        <v>2</v>
      </c>
      <c r="W652" s="5">
        <v>1</v>
      </c>
      <c r="X652" s="6" t="s">
        <v>942</v>
      </c>
      <c r="Y652" s="5">
        <v>20171</v>
      </c>
      <c r="Z652" s="5" t="s">
        <v>4265</v>
      </c>
      <c r="AA652" s="5">
        <f>IF(ActividadesCom[[#This Row],[NIVEL 4]]&lt;&gt;0,VLOOKUP(ActividadesCom[[#This Row],[NIVEL 4]],Catálogo!A:B,2,FALSE),"")</f>
        <v>2</v>
      </c>
      <c r="AB652" s="5">
        <v>1</v>
      </c>
      <c r="AC652" s="6" t="s">
        <v>29</v>
      </c>
      <c r="AD652" s="5">
        <v>20143</v>
      </c>
      <c r="AE652" s="5" t="s">
        <v>4265</v>
      </c>
      <c r="AF652" s="5">
        <f>IF(ActividadesCom[[#This Row],[NIVEL 5]]&lt;&gt;0,VLOOKUP(ActividadesCom[[#This Row],[NIVEL 5]],Catálogo!A:B,2,FALSE),"")</f>
        <v>2</v>
      </c>
      <c r="AG652" s="5">
        <v>1</v>
      </c>
      <c r="AH652" s="2"/>
      <c r="AI652" s="2"/>
    </row>
    <row r="653" spans="1:35" ht="130" x14ac:dyDescent="0.2">
      <c r="A653" s="5" t="s">
        <v>4766</v>
      </c>
      <c r="B653" s="7">
        <v>14470314</v>
      </c>
      <c r="C653" s="10" t="s">
        <v>1822</v>
      </c>
      <c r="D653" s="7" t="s">
        <v>1245</v>
      </c>
      <c r="E653" s="5">
        <f>SUM(ActividadesCom[[#This Row],[CRÉD. 1]],ActividadesCom[[#This Row],[CRÉD. 2]],ActividadesCom[[#This Row],[CRÉD. 3]],ActividadesCom[[#This Row],[CRÉD. 4]],ActividadesCom[[#This Row],[CRÉD. 5]])</f>
        <v>5</v>
      </c>
      <c r="F65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53" s="5" t="str">
        <f>IF(ActividadesCom[[#This Row],[PROMEDIO]]="","",IF(ActividadesCom[[#This Row],[PROMEDIO]]&gt;=4,"EXCELENTE",IF(ActividadesCom[[#This Row],[PROMEDIO]]&gt;=3,"NOTABLE",IF(ActividadesCom[[#This Row],[PROMEDIO]]&gt;=2,"BUENO",IF(ActividadesCom[[#This Row],[PROMEDIO]]=1,"SUFICIENTE","")))))</f>
        <v>BUENO</v>
      </c>
      <c r="H653" s="5">
        <f>MAX(ActividadesCom[[#This Row],[PERÍODO 1]],ActividadesCom[[#This Row],[PERÍODO 2]],ActividadesCom[[#This Row],[PERÍODO 3]],ActividadesCom[[#This Row],[PERÍODO 4]],ActividadesCom[[#This Row],[PERÍODO 5]])</f>
        <v>20183</v>
      </c>
      <c r="I653" s="6" t="s">
        <v>758</v>
      </c>
      <c r="J653" s="5">
        <v>20183</v>
      </c>
      <c r="K653" s="5" t="s">
        <v>4265</v>
      </c>
      <c r="L653" s="5">
        <f>IF(ActividadesCom[[#This Row],[NIVEL 1]]&lt;&gt;0,VLOOKUP(ActividadesCom[[#This Row],[NIVEL 1]],Catálogo!A:B,2,FALSE),"")</f>
        <v>2</v>
      </c>
      <c r="M653" s="5">
        <v>1</v>
      </c>
      <c r="N653" s="6" t="s">
        <v>604</v>
      </c>
      <c r="O653" s="5">
        <v>20181</v>
      </c>
      <c r="P653" s="5" t="s">
        <v>4265</v>
      </c>
      <c r="Q653" s="5">
        <f>IF(ActividadesCom[[#This Row],[NIVEL 2]]&lt;&gt;0,VLOOKUP(ActividadesCom[[#This Row],[NIVEL 2]],Catálogo!A:B,2,FALSE),"")</f>
        <v>2</v>
      </c>
      <c r="R653" s="5">
        <v>1</v>
      </c>
      <c r="S653" s="6" t="s">
        <v>600</v>
      </c>
      <c r="T653" s="5">
        <v>20151</v>
      </c>
      <c r="U653" s="5" t="s">
        <v>4265</v>
      </c>
      <c r="V653" s="5">
        <f>IF(ActividadesCom[[#This Row],[NIVEL 3]]&lt;&gt;0,VLOOKUP(ActividadesCom[[#This Row],[NIVEL 3]],Catálogo!A:B,2,FALSE),"")</f>
        <v>2</v>
      </c>
      <c r="W653" s="5">
        <v>1</v>
      </c>
      <c r="X653" s="6"/>
      <c r="Y653" s="5"/>
      <c r="Z653" s="5"/>
      <c r="AA653" s="5" t="str">
        <f>IF(ActividadesCom[[#This Row],[NIVEL 4]]&lt;&gt;0,VLOOKUP(ActividadesCom[[#This Row],[NIVEL 4]],Catálogo!A:B,2,FALSE),"")</f>
        <v/>
      </c>
      <c r="AB653" s="5"/>
      <c r="AC653" s="6" t="s">
        <v>734</v>
      </c>
      <c r="AD653" s="5">
        <v>20161</v>
      </c>
      <c r="AE653" s="5" t="s">
        <v>4265</v>
      </c>
      <c r="AF653" s="5">
        <f>IF(ActividadesCom[[#This Row],[NIVEL 5]]&lt;&gt;0,VLOOKUP(ActividadesCom[[#This Row],[NIVEL 5]],Catálogo!A:B,2,FALSE),"")</f>
        <v>2</v>
      </c>
      <c r="AG653" s="5">
        <v>2</v>
      </c>
      <c r="AH653" s="2"/>
      <c r="AI653" s="2"/>
    </row>
    <row r="654" spans="1:35" ht="52" x14ac:dyDescent="0.2">
      <c r="A654" s="5" t="s">
        <v>4764</v>
      </c>
      <c r="B654" s="7">
        <v>14470315</v>
      </c>
      <c r="C654" s="10" t="s">
        <v>1750</v>
      </c>
      <c r="D654" s="7" t="s">
        <v>1245</v>
      </c>
      <c r="E654" s="5">
        <f>SUM(ActividadesCom[[#This Row],[CRÉD. 1]],ActividadesCom[[#This Row],[CRÉD. 2]],ActividadesCom[[#This Row],[CRÉD. 3]],ActividadesCom[[#This Row],[CRÉD. 4]],ActividadesCom[[#This Row],[CRÉD. 5]])</f>
        <v>1</v>
      </c>
      <c r="F6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54" s="5" t="str">
        <f>IF(ActividadesCom[[#This Row],[PROMEDIO]]="","",IF(ActividadesCom[[#This Row],[PROMEDIO]]&gt;=4,"EXCELENTE",IF(ActividadesCom[[#This Row],[PROMEDIO]]&gt;=3,"NOTABLE",IF(ActividadesCom[[#This Row],[PROMEDIO]]&gt;=2,"BUENO",IF(ActividadesCom[[#This Row],[PROMEDIO]]=1,"SUFICIENTE","")))))</f>
        <v/>
      </c>
      <c r="H654" s="5">
        <f>MAX(ActividadesCom[[#This Row],[PERÍODO 1]],ActividadesCom[[#This Row],[PERÍODO 2]],ActividadesCom[[#This Row],[PERÍODO 3]],ActividadesCom[[#This Row],[PERÍODO 4]],ActividadesCom[[#This Row],[PERÍODO 5]])</f>
        <v>20143</v>
      </c>
      <c r="I654" s="6" t="s">
        <v>111</v>
      </c>
      <c r="J654" s="5">
        <v>20143</v>
      </c>
      <c r="K654" s="5" t="s">
        <v>4265</v>
      </c>
      <c r="L654" s="5">
        <f>IF(ActividadesCom[[#This Row],[NIVEL 1]]&lt;&gt;0,VLOOKUP(ActividadesCom[[#This Row],[NIVEL 1]],Catálogo!A:B,2,FALSE),"")</f>
        <v>2</v>
      </c>
      <c r="M654" s="5">
        <v>1</v>
      </c>
      <c r="N654" s="6"/>
      <c r="O654" s="5"/>
      <c r="P654" s="5"/>
      <c r="Q654" s="5" t="str">
        <f>IF(ActividadesCom[[#This Row],[NIVEL 2]]&lt;&gt;0,VLOOKUP(ActividadesCom[[#This Row],[NIVEL 2]],Catálogo!A:B,2,FALSE),"")</f>
        <v/>
      </c>
      <c r="R654" s="5"/>
      <c r="S654" s="6"/>
      <c r="T654" s="5"/>
      <c r="U654" s="5"/>
      <c r="V654" s="5" t="str">
        <f>IF(ActividadesCom[[#This Row],[NIVEL 3]]&lt;&gt;0,VLOOKUP(ActividadesCom[[#This Row],[NIVEL 3]],Catálogo!A:B,2,FALSE),"")</f>
        <v/>
      </c>
      <c r="W654" s="5"/>
      <c r="X654" s="6"/>
      <c r="Y654" s="5"/>
      <c r="Z654" s="5"/>
      <c r="AA654" s="5" t="str">
        <f>IF(ActividadesCom[[#This Row],[NIVEL 4]]&lt;&gt;0,VLOOKUP(ActividadesCom[[#This Row],[NIVEL 4]],Catálogo!A:B,2,FALSE),"")</f>
        <v/>
      </c>
      <c r="AB654" s="5"/>
      <c r="AC654" s="6"/>
      <c r="AD654" s="5"/>
      <c r="AE654" s="5"/>
      <c r="AF654" s="5" t="str">
        <f>IF(ActividadesCom[[#This Row],[NIVEL 5]]&lt;&gt;0,VLOOKUP(ActividadesCom[[#This Row],[NIVEL 5]],Catálogo!A:B,2,FALSE),"")</f>
        <v/>
      </c>
      <c r="AG654" s="5"/>
      <c r="AH654" s="2"/>
      <c r="AI654" s="2"/>
    </row>
    <row r="655" spans="1:35" ht="91" x14ac:dyDescent="0.2">
      <c r="A655" s="5" t="s">
        <v>4770</v>
      </c>
      <c r="B655" s="7">
        <v>14470318</v>
      </c>
      <c r="C655" s="10" t="s">
        <v>1950</v>
      </c>
      <c r="D655" s="7" t="s">
        <v>1245</v>
      </c>
      <c r="E655" s="5">
        <f>SUM(ActividadesCom[[#This Row],[CRÉD. 1]],ActividadesCom[[#This Row],[CRÉD. 2]],ActividadesCom[[#This Row],[CRÉD. 3]],ActividadesCom[[#This Row],[CRÉD. 4]],ActividadesCom[[#This Row],[CRÉD. 5]])</f>
        <v>5</v>
      </c>
      <c r="F65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55" s="5" t="str">
        <f>IF(ActividadesCom[[#This Row],[PROMEDIO]]="","",IF(ActividadesCom[[#This Row],[PROMEDIO]]&gt;=4,"EXCELENTE",IF(ActividadesCom[[#This Row],[PROMEDIO]]&gt;=3,"NOTABLE",IF(ActividadesCom[[#This Row],[PROMEDIO]]&gt;=2,"BUENO",IF(ActividadesCom[[#This Row],[PROMEDIO]]=1,"SUFICIENTE","")))))</f>
        <v>BUENO</v>
      </c>
      <c r="H655" s="5">
        <f>MAX(ActividadesCom[[#This Row],[PERÍODO 1]],ActividadesCom[[#This Row],[PERÍODO 2]],ActividadesCom[[#This Row],[PERÍODO 3]],ActividadesCom[[#This Row],[PERÍODO 4]],ActividadesCom[[#This Row],[PERÍODO 5]])</f>
        <v>20181</v>
      </c>
      <c r="I655" s="10" t="s">
        <v>901</v>
      </c>
      <c r="J655" s="5">
        <v>20161</v>
      </c>
      <c r="K655" s="5" t="s">
        <v>4265</v>
      </c>
      <c r="L655" s="5">
        <f>IF(ActividadesCom[[#This Row],[NIVEL 1]]&lt;&gt;0,VLOOKUP(ActividadesCom[[#This Row],[NIVEL 1]],Catálogo!A:B,2,FALSE),"")</f>
        <v>2</v>
      </c>
      <c r="M655" s="5">
        <v>1</v>
      </c>
      <c r="N655" s="6" t="s">
        <v>908</v>
      </c>
      <c r="O655" s="5">
        <v>20151</v>
      </c>
      <c r="P655" s="5" t="s">
        <v>4265</v>
      </c>
      <c r="Q655" s="5">
        <f>IF(ActividadesCom[[#This Row],[NIVEL 2]]&lt;&gt;0,VLOOKUP(ActividadesCom[[#This Row],[NIVEL 2]],Catálogo!A:B,2,FALSE),"")</f>
        <v>2</v>
      </c>
      <c r="R655" s="5">
        <v>1</v>
      </c>
      <c r="S655" s="6" t="s">
        <v>909</v>
      </c>
      <c r="T655" s="5">
        <v>20151</v>
      </c>
      <c r="U655" s="5" t="s">
        <v>4265</v>
      </c>
      <c r="V655" s="5">
        <f>IF(ActividadesCom[[#This Row],[NIVEL 3]]&lt;&gt;0,VLOOKUP(ActividadesCom[[#This Row],[NIVEL 3]],Catálogo!A:B,2,FALSE),"")</f>
        <v>2</v>
      </c>
      <c r="W655" s="5">
        <v>1</v>
      </c>
      <c r="X655" s="6" t="s">
        <v>112</v>
      </c>
      <c r="Y655" s="5">
        <v>20143</v>
      </c>
      <c r="Z655" s="5" t="s">
        <v>4265</v>
      </c>
      <c r="AA655" s="5">
        <f>IF(ActividadesCom[[#This Row],[NIVEL 4]]&lt;&gt;0,VLOOKUP(ActividadesCom[[#This Row],[NIVEL 4]],Catálogo!A:B,2,FALSE),"")</f>
        <v>2</v>
      </c>
      <c r="AB655" s="5">
        <v>1</v>
      </c>
      <c r="AC655" s="6" t="s">
        <v>623</v>
      </c>
      <c r="AD655" s="5">
        <v>20181</v>
      </c>
      <c r="AE655" s="5" t="s">
        <v>4265</v>
      </c>
      <c r="AF655" s="5">
        <f>IF(ActividadesCom[[#This Row],[NIVEL 5]]&lt;&gt;0,VLOOKUP(ActividadesCom[[#This Row],[NIVEL 5]],Catálogo!A:B,2,FALSE),"")</f>
        <v>2</v>
      </c>
      <c r="AG655" s="5">
        <v>1</v>
      </c>
      <c r="AH655" s="2"/>
      <c r="AI655" s="2"/>
    </row>
    <row r="656" spans="1:35" ht="65" x14ac:dyDescent="0.2">
      <c r="A656" s="5" t="s">
        <v>4764</v>
      </c>
      <c r="B656" s="7">
        <v>14470320</v>
      </c>
      <c r="C656" s="10" t="s">
        <v>1751</v>
      </c>
      <c r="D656" s="7" t="s">
        <v>1250</v>
      </c>
      <c r="E656" s="5">
        <f>SUM(ActividadesCom[[#This Row],[CRÉD. 1]],ActividadesCom[[#This Row],[CRÉD. 2]],ActividadesCom[[#This Row],[CRÉD. 3]],ActividadesCom[[#This Row],[CRÉD. 4]],ActividadesCom[[#This Row],[CRÉD. 5]])</f>
        <v>5</v>
      </c>
      <c r="F65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56" s="5" t="str">
        <f>IF(ActividadesCom[[#This Row],[PROMEDIO]]="","",IF(ActividadesCom[[#This Row],[PROMEDIO]]&gt;=4,"EXCELENTE",IF(ActividadesCom[[#This Row],[PROMEDIO]]&gt;=3,"NOTABLE",IF(ActividadesCom[[#This Row],[PROMEDIO]]&gt;=2,"BUENO",IF(ActividadesCom[[#This Row],[PROMEDIO]]=1,"SUFICIENTE","")))))</f>
        <v>BUENO</v>
      </c>
      <c r="H656" s="5">
        <f>MAX(ActividadesCom[[#This Row],[PERÍODO 1]],ActividadesCom[[#This Row],[PERÍODO 2]],ActividadesCom[[#This Row],[PERÍODO 3]],ActividadesCom[[#This Row],[PERÍODO 4]],ActividadesCom[[#This Row],[PERÍODO 5]])</f>
        <v>20153</v>
      </c>
      <c r="I656" s="6" t="s">
        <v>3</v>
      </c>
      <c r="J656" s="5">
        <v>20153</v>
      </c>
      <c r="K656" s="5" t="s">
        <v>4265</v>
      </c>
      <c r="L656" s="5">
        <f>IF(ActividadesCom[[#This Row],[NIVEL 1]]&lt;&gt;0,VLOOKUP(ActividadesCom[[#This Row],[NIVEL 1]],Catálogo!A:B,2,FALSE),"")</f>
        <v>2</v>
      </c>
      <c r="M656" s="5">
        <v>1</v>
      </c>
      <c r="N656" s="6" t="s">
        <v>111</v>
      </c>
      <c r="O656" s="5">
        <v>20143</v>
      </c>
      <c r="P656" s="5" t="s">
        <v>4265</v>
      </c>
      <c r="Q656" s="5">
        <f>IF(ActividadesCom[[#This Row],[NIVEL 2]]&lt;&gt;0,VLOOKUP(ActividadesCom[[#This Row],[NIVEL 2]],Catálogo!A:B,2,FALSE),"")</f>
        <v>2</v>
      </c>
      <c r="R656" s="5">
        <v>2</v>
      </c>
      <c r="S656" s="6"/>
      <c r="T656" s="5"/>
      <c r="U656" s="5"/>
      <c r="V656" s="5" t="str">
        <f>IF(ActividadesCom[[#This Row],[NIVEL 3]]&lt;&gt;0,VLOOKUP(ActividadesCom[[#This Row],[NIVEL 3]],Catálogo!A:B,2,FALSE),"")</f>
        <v/>
      </c>
      <c r="W656" s="5"/>
      <c r="X656" s="6"/>
      <c r="Y656" s="5"/>
      <c r="Z656" s="5"/>
      <c r="AA656" s="5" t="str">
        <f>IF(ActividadesCom[[#This Row],[NIVEL 4]]&lt;&gt;0,VLOOKUP(ActividadesCom[[#This Row],[NIVEL 4]],Catálogo!A:B,2,FALSE),"")</f>
        <v/>
      </c>
      <c r="AB656" s="5"/>
      <c r="AC656" s="6" t="s">
        <v>243</v>
      </c>
      <c r="AD656" s="5" t="s">
        <v>207</v>
      </c>
      <c r="AE656" s="5" t="s">
        <v>4265</v>
      </c>
      <c r="AF656" s="5">
        <f>IF(ActividadesCom[[#This Row],[NIVEL 5]]&lt;&gt;0,VLOOKUP(ActividadesCom[[#This Row],[NIVEL 5]],Catálogo!A:B,2,FALSE),"")</f>
        <v>2</v>
      </c>
      <c r="AG656" s="5">
        <v>2</v>
      </c>
      <c r="AH656" s="2"/>
      <c r="AI656" s="2"/>
    </row>
    <row r="657" spans="1:35" ht="39" x14ac:dyDescent="0.2">
      <c r="A657" s="5" t="s">
        <v>4768</v>
      </c>
      <c r="B657" s="7">
        <v>14470321</v>
      </c>
      <c r="C657" s="10" t="s">
        <v>1882</v>
      </c>
      <c r="D657" s="7" t="s">
        <v>1250</v>
      </c>
      <c r="E657" s="5">
        <f>SUM(ActividadesCom[[#This Row],[CRÉD. 1]],ActividadesCom[[#This Row],[CRÉD. 2]],ActividadesCom[[#This Row],[CRÉD. 3]],ActividadesCom[[#This Row],[CRÉD. 4]],ActividadesCom[[#This Row],[CRÉD. 5]])</f>
        <v>5</v>
      </c>
      <c r="F65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57" s="5" t="str">
        <f>IF(ActividadesCom[[#This Row],[PROMEDIO]]="","",IF(ActividadesCom[[#This Row],[PROMEDIO]]&gt;=4,"EXCELENTE",IF(ActividadesCom[[#This Row],[PROMEDIO]]&gt;=3,"NOTABLE",IF(ActividadesCom[[#This Row],[PROMEDIO]]&gt;=2,"BUENO",IF(ActividadesCom[[#This Row],[PROMEDIO]]=1,"SUFICIENTE","")))))</f>
        <v>BUENO</v>
      </c>
      <c r="H657" s="5">
        <f>MAX(ActividadesCom[[#This Row],[PERÍODO 1]],ActividadesCom[[#This Row],[PERÍODO 2]],ActividadesCom[[#This Row],[PERÍODO 3]],ActividadesCom[[#This Row],[PERÍODO 4]],ActividadesCom[[#This Row],[PERÍODO 5]])</f>
        <v>20191</v>
      </c>
      <c r="I657" s="6" t="s">
        <v>363</v>
      </c>
      <c r="J657" s="5">
        <v>20151</v>
      </c>
      <c r="K657" s="5" t="s">
        <v>4265</v>
      </c>
      <c r="L657" s="5">
        <f>IF(ActividadesCom[[#This Row],[NIVEL 1]]&lt;&gt;0,VLOOKUP(ActividadesCom[[#This Row],[NIVEL 1]],Catálogo!A:B,2,FALSE),"")</f>
        <v>2</v>
      </c>
      <c r="M657" s="5">
        <v>1</v>
      </c>
      <c r="N657" s="6" t="s">
        <v>9</v>
      </c>
      <c r="O657" s="5">
        <v>20143</v>
      </c>
      <c r="P657" s="5" t="s">
        <v>4265</v>
      </c>
      <c r="Q657" s="5">
        <f>IF(ActividadesCom[[#This Row],[NIVEL 2]]&lt;&gt;0,VLOOKUP(ActividadesCom[[#This Row],[NIVEL 2]],Catálogo!A:B,2,FALSE),"")</f>
        <v>2</v>
      </c>
      <c r="R657" s="5">
        <v>1</v>
      </c>
      <c r="S657" s="6" t="s">
        <v>526</v>
      </c>
      <c r="T657" s="5">
        <v>20151</v>
      </c>
      <c r="U657" s="5" t="s">
        <v>4265</v>
      </c>
      <c r="V657" s="5">
        <f>IF(ActividadesCom[[#This Row],[NIVEL 3]]&lt;&gt;0,VLOOKUP(ActividadesCom[[#This Row],[NIVEL 3]],Catálogo!A:B,2,FALSE),"")</f>
        <v>2</v>
      </c>
      <c r="W657" s="5">
        <v>1</v>
      </c>
      <c r="X657" s="6" t="s">
        <v>880</v>
      </c>
      <c r="Y657" s="5">
        <v>20191</v>
      </c>
      <c r="Z657" s="5" t="s">
        <v>4265</v>
      </c>
      <c r="AA657" s="5">
        <f>IF(ActividadesCom[[#This Row],[NIVEL 4]]&lt;&gt;0,VLOOKUP(ActividadesCom[[#This Row],[NIVEL 4]],Catálogo!A:B,2,FALSE),"")</f>
        <v>2</v>
      </c>
      <c r="AB657" s="5">
        <v>1</v>
      </c>
      <c r="AC657" s="6" t="s">
        <v>34</v>
      </c>
      <c r="AD657" s="5">
        <v>20143</v>
      </c>
      <c r="AE657" s="5" t="s">
        <v>4265</v>
      </c>
      <c r="AF657" s="5">
        <f>IF(ActividadesCom[[#This Row],[NIVEL 5]]&lt;&gt;0,VLOOKUP(ActividadesCom[[#This Row],[NIVEL 5]],Catálogo!A:B,2,FALSE),"")</f>
        <v>2</v>
      </c>
      <c r="AG657" s="5">
        <v>1</v>
      </c>
      <c r="AH657" s="2"/>
      <c r="AI657" s="2"/>
    </row>
    <row r="658" spans="1:35" x14ac:dyDescent="0.2">
      <c r="A658" s="5" t="s">
        <v>4763</v>
      </c>
      <c r="B658" s="7">
        <v>14470322</v>
      </c>
      <c r="C658" s="10" t="s">
        <v>1691</v>
      </c>
      <c r="D658" s="7" t="s">
        <v>1245</v>
      </c>
      <c r="E658" s="5">
        <f>SUM(ActividadesCom[[#This Row],[CRÉD. 1]],ActividadesCom[[#This Row],[CRÉD. 2]],ActividadesCom[[#This Row],[CRÉD. 3]],ActividadesCom[[#This Row],[CRÉD. 4]],ActividadesCom[[#This Row],[CRÉD. 5]])</f>
        <v>0</v>
      </c>
      <c r="F6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58" s="5" t="str">
        <f>IF(ActividadesCom[[#This Row],[PROMEDIO]]="","",IF(ActividadesCom[[#This Row],[PROMEDIO]]&gt;=4,"EXCELENTE",IF(ActividadesCom[[#This Row],[PROMEDIO]]&gt;=3,"NOTABLE",IF(ActividadesCom[[#This Row],[PROMEDIO]]&gt;=2,"BUENO",IF(ActividadesCom[[#This Row],[PROMEDIO]]=1,"SUFICIENTE","")))))</f>
        <v/>
      </c>
      <c r="H658" s="5">
        <f>MAX(ActividadesCom[[#This Row],[PERÍODO 1]],ActividadesCom[[#This Row],[PERÍODO 2]],ActividadesCom[[#This Row],[PERÍODO 3]],ActividadesCom[[#This Row],[PERÍODO 4]],ActividadesCom[[#This Row],[PERÍODO 5]])</f>
        <v>0</v>
      </c>
      <c r="I658" s="6"/>
      <c r="J658" s="5"/>
      <c r="K658" s="5"/>
      <c r="L658" s="5" t="str">
        <f>IF(ActividadesCom[[#This Row],[NIVEL 1]]&lt;&gt;0,VLOOKUP(ActividadesCom[[#This Row],[NIVEL 1]],Catálogo!A:B,2,FALSE),"")</f>
        <v/>
      </c>
      <c r="M658" s="5"/>
      <c r="N658" s="6"/>
      <c r="O658" s="5"/>
      <c r="P658" s="5"/>
      <c r="Q658" s="5" t="str">
        <f>IF(ActividadesCom[[#This Row],[NIVEL 2]]&lt;&gt;0,VLOOKUP(ActividadesCom[[#This Row],[NIVEL 2]],Catálogo!A:B,2,FALSE),"")</f>
        <v/>
      </c>
      <c r="R658" s="5"/>
      <c r="S658" s="6"/>
      <c r="T658" s="5"/>
      <c r="U658" s="5"/>
      <c r="V658" s="5" t="str">
        <f>IF(ActividadesCom[[#This Row],[NIVEL 3]]&lt;&gt;0,VLOOKUP(ActividadesCom[[#This Row],[NIVEL 3]],Catálogo!A:B,2,FALSE),"")</f>
        <v/>
      </c>
      <c r="W658" s="5"/>
      <c r="X658" s="6"/>
      <c r="Y658" s="5"/>
      <c r="Z658" s="5"/>
      <c r="AA658" s="5" t="str">
        <f>IF(ActividadesCom[[#This Row],[NIVEL 4]]&lt;&gt;0,VLOOKUP(ActividadesCom[[#This Row],[NIVEL 4]],Catálogo!A:B,2,FALSE),"")</f>
        <v/>
      </c>
      <c r="AB658" s="5"/>
      <c r="AC658" s="6"/>
      <c r="AD658" s="5"/>
      <c r="AE658" s="5"/>
      <c r="AF658" s="5" t="str">
        <f>IF(ActividadesCom[[#This Row],[NIVEL 5]]&lt;&gt;0,VLOOKUP(ActividadesCom[[#This Row],[NIVEL 5]],Catálogo!A:B,2,FALSE),"")</f>
        <v/>
      </c>
      <c r="AG658" s="5"/>
      <c r="AH658" s="2"/>
      <c r="AI658" s="2"/>
    </row>
    <row r="659" spans="1:35" x14ac:dyDescent="0.2">
      <c r="A659" s="5" t="s">
        <v>4770</v>
      </c>
      <c r="B659" s="7">
        <v>14470323</v>
      </c>
      <c r="C659" s="10" t="s">
        <v>1951</v>
      </c>
      <c r="D659" s="7" t="s">
        <v>1245</v>
      </c>
      <c r="E659" s="5">
        <f>SUM(ActividadesCom[[#This Row],[CRÉD. 1]],ActividadesCom[[#This Row],[CRÉD. 2]],ActividadesCom[[#This Row],[CRÉD. 3]],ActividadesCom[[#This Row],[CRÉD. 4]],ActividadesCom[[#This Row],[CRÉD. 5]])</f>
        <v>1</v>
      </c>
      <c r="F6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59" s="5" t="str">
        <f>IF(ActividadesCom[[#This Row],[PROMEDIO]]="","",IF(ActividadesCom[[#This Row],[PROMEDIO]]&gt;=4,"EXCELENTE",IF(ActividadesCom[[#This Row],[PROMEDIO]]&gt;=3,"NOTABLE",IF(ActividadesCom[[#This Row],[PROMEDIO]]&gt;=2,"BUENO",IF(ActividadesCom[[#This Row],[PROMEDIO]]=1,"SUFICIENTE","")))))</f>
        <v/>
      </c>
      <c r="H659" s="5">
        <f>MAX(ActividadesCom[[#This Row],[PERÍODO 1]],ActividadesCom[[#This Row],[PERÍODO 2]],ActividadesCom[[#This Row],[PERÍODO 3]],ActividadesCom[[#This Row],[PERÍODO 4]],ActividadesCom[[#This Row],[PERÍODO 5]])</f>
        <v>20143</v>
      </c>
      <c r="I659" s="10"/>
      <c r="J659" s="5"/>
      <c r="K659" s="5"/>
      <c r="L659" s="5" t="str">
        <f>IF(ActividadesCom[[#This Row],[NIVEL 1]]&lt;&gt;0,VLOOKUP(ActividadesCom[[#This Row],[NIVEL 1]],Catálogo!A:B,2,FALSE),"")</f>
        <v/>
      </c>
      <c r="M659" s="5"/>
      <c r="N659" s="6"/>
      <c r="O659" s="5"/>
      <c r="P659" s="5"/>
      <c r="Q659" s="5" t="str">
        <f>IF(ActividadesCom[[#This Row],[NIVEL 2]]&lt;&gt;0,VLOOKUP(ActividadesCom[[#This Row],[NIVEL 2]],Catálogo!A:B,2,FALSE),"")</f>
        <v/>
      </c>
      <c r="R659" s="5"/>
      <c r="S659" s="6"/>
      <c r="T659" s="5"/>
      <c r="U659" s="5"/>
      <c r="V659" s="5" t="str">
        <f>IF(ActividadesCom[[#This Row],[NIVEL 3]]&lt;&gt;0,VLOOKUP(ActividadesCom[[#This Row],[NIVEL 3]],Catálogo!A:B,2,FALSE),"")</f>
        <v/>
      </c>
      <c r="W659" s="5"/>
      <c r="X659" s="6"/>
      <c r="Y659" s="5"/>
      <c r="Z659" s="5"/>
      <c r="AA659" s="5" t="str">
        <f>IF(ActividadesCom[[#This Row],[NIVEL 4]]&lt;&gt;0,VLOOKUP(ActividadesCom[[#This Row],[NIVEL 4]],Catálogo!A:B,2,FALSE),"")</f>
        <v/>
      </c>
      <c r="AB659" s="5"/>
      <c r="AC659" s="6" t="s">
        <v>6</v>
      </c>
      <c r="AD659" s="5">
        <v>20143</v>
      </c>
      <c r="AE659" s="5" t="s">
        <v>4265</v>
      </c>
      <c r="AF659" s="5">
        <f>IF(ActividadesCom[[#This Row],[NIVEL 5]]&lt;&gt;0,VLOOKUP(ActividadesCom[[#This Row],[NIVEL 5]],Catálogo!A:B,2,FALSE),"")</f>
        <v>2</v>
      </c>
      <c r="AG659" s="5">
        <v>1</v>
      </c>
      <c r="AH659" s="2"/>
      <c r="AI659" s="2"/>
    </row>
    <row r="660" spans="1:35" x14ac:dyDescent="0.2">
      <c r="A660" s="5" t="s">
        <v>4766</v>
      </c>
      <c r="B660" s="7">
        <v>14470324</v>
      </c>
      <c r="C660" s="10" t="s">
        <v>1823</v>
      </c>
      <c r="D660" s="7" t="s">
        <v>1245</v>
      </c>
      <c r="E660" s="5">
        <f>SUM(ActividadesCom[[#This Row],[CRÉD. 1]],ActividadesCom[[#This Row],[CRÉD. 2]],ActividadesCom[[#This Row],[CRÉD. 3]],ActividadesCom[[#This Row],[CRÉD. 4]],ActividadesCom[[#This Row],[CRÉD. 5]])</f>
        <v>0</v>
      </c>
      <c r="F6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60" s="5" t="str">
        <f>IF(ActividadesCom[[#This Row],[PROMEDIO]]="","",IF(ActividadesCom[[#This Row],[PROMEDIO]]&gt;=4,"EXCELENTE",IF(ActividadesCom[[#This Row],[PROMEDIO]]&gt;=3,"NOTABLE",IF(ActividadesCom[[#This Row],[PROMEDIO]]&gt;=2,"BUENO",IF(ActividadesCom[[#This Row],[PROMEDIO]]=1,"SUFICIENTE","")))))</f>
        <v/>
      </c>
      <c r="H660" s="5">
        <f>MAX(ActividadesCom[[#This Row],[PERÍODO 1]],ActividadesCom[[#This Row],[PERÍODO 2]],ActividadesCom[[#This Row],[PERÍODO 3]],ActividadesCom[[#This Row],[PERÍODO 4]],ActividadesCom[[#This Row],[PERÍODO 5]])</f>
        <v>0</v>
      </c>
      <c r="I660" s="6"/>
      <c r="J660" s="5"/>
      <c r="K660" s="5"/>
      <c r="L660" s="5" t="str">
        <f>IF(ActividadesCom[[#This Row],[NIVEL 1]]&lt;&gt;0,VLOOKUP(ActividadesCom[[#This Row],[NIVEL 1]],Catálogo!A:B,2,FALSE),"")</f>
        <v/>
      </c>
      <c r="M660" s="5"/>
      <c r="N660" s="6"/>
      <c r="O660" s="5"/>
      <c r="P660" s="5"/>
      <c r="Q660" s="5" t="str">
        <f>IF(ActividadesCom[[#This Row],[NIVEL 2]]&lt;&gt;0,VLOOKUP(ActividadesCom[[#This Row],[NIVEL 2]],Catálogo!A:B,2,FALSE),"")</f>
        <v/>
      </c>
      <c r="R660" s="5"/>
      <c r="S660" s="6"/>
      <c r="T660" s="5"/>
      <c r="U660" s="5"/>
      <c r="V660" s="5" t="str">
        <f>IF(ActividadesCom[[#This Row],[NIVEL 3]]&lt;&gt;0,VLOOKUP(ActividadesCom[[#This Row],[NIVEL 3]],Catálogo!A:B,2,FALSE),"")</f>
        <v/>
      </c>
      <c r="W660" s="5"/>
      <c r="X660" s="6"/>
      <c r="Y660" s="5"/>
      <c r="Z660" s="5"/>
      <c r="AA660" s="5" t="str">
        <f>IF(ActividadesCom[[#This Row],[NIVEL 4]]&lt;&gt;0,VLOOKUP(ActividadesCom[[#This Row],[NIVEL 4]],Catálogo!A:B,2,FALSE),"")</f>
        <v/>
      </c>
      <c r="AB660" s="5"/>
      <c r="AC660" s="6"/>
      <c r="AD660" s="5"/>
      <c r="AE660" s="5"/>
      <c r="AF660" s="5" t="str">
        <f>IF(ActividadesCom[[#This Row],[NIVEL 5]]&lt;&gt;0,VLOOKUP(ActividadesCom[[#This Row],[NIVEL 5]],Catálogo!A:B,2,FALSE),"")</f>
        <v/>
      </c>
      <c r="AG660" s="5"/>
      <c r="AH660" s="2"/>
      <c r="AI660" s="2"/>
    </row>
    <row r="661" spans="1:35" ht="65" x14ac:dyDescent="0.2">
      <c r="A661" s="5" t="s">
        <v>4764</v>
      </c>
      <c r="B661" s="7">
        <v>14470325</v>
      </c>
      <c r="C661" s="10" t="s">
        <v>1752</v>
      </c>
      <c r="D661" s="7" t="s">
        <v>1245</v>
      </c>
      <c r="E661" s="5">
        <f>SUM(ActividadesCom[[#This Row],[CRÉD. 1]],ActividadesCom[[#This Row],[CRÉD. 2]],ActividadesCom[[#This Row],[CRÉD. 3]],ActividadesCom[[#This Row],[CRÉD. 4]],ActividadesCom[[#This Row],[CRÉD. 5]])</f>
        <v>6</v>
      </c>
      <c r="F66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61" s="5" t="str">
        <f>IF(ActividadesCom[[#This Row],[PROMEDIO]]="","",IF(ActividadesCom[[#This Row],[PROMEDIO]]&gt;=4,"EXCELENTE",IF(ActividadesCom[[#This Row],[PROMEDIO]]&gt;=3,"NOTABLE",IF(ActividadesCom[[#This Row],[PROMEDIO]]&gt;=2,"BUENO",IF(ActividadesCom[[#This Row],[PROMEDIO]]=1,"SUFICIENTE","")))))</f>
        <v>BUENO</v>
      </c>
      <c r="H661" s="5">
        <f>MAX(ActividadesCom[[#This Row],[PERÍODO 1]],ActividadesCom[[#This Row],[PERÍODO 2]],ActividadesCom[[#This Row],[PERÍODO 3]],ActividadesCom[[#This Row],[PERÍODO 4]],ActividadesCom[[#This Row],[PERÍODO 5]])</f>
        <v>20153</v>
      </c>
      <c r="I661" s="6" t="s">
        <v>3</v>
      </c>
      <c r="J661" s="5">
        <v>20153</v>
      </c>
      <c r="K661" s="5" t="s">
        <v>4265</v>
      </c>
      <c r="L661" s="5">
        <f>IF(ActividadesCom[[#This Row],[NIVEL 1]]&lt;&gt;0,VLOOKUP(ActividadesCom[[#This Row],[NIVEL 1]],Catálogo!A:B,2,FALSE),"")</f>
        <v>2</v>
      </c>
      <c r="M661" s="5">
        <v>1</v>
      </c>
      <c r="N661" s="6" t="s">
        <v>111</v>
      </c>
      <c r="O661" s="5">
        <v>20143</v>
      </c>
      <c r="P661" s="5" t="s">
        <v>4265</v>
      </c>
      <c r="Q661" s="5">
        <f>IF(ActividadesCom[[#This Row],[NIVEL 2]]&lt;&gt;0,VLOOKUP(ActividadesCom[[#This Row],[NIVEL 2]],Catálogo!A:B,2,FALSE),"")</f>
        <v>2</v>
      </c>
      <c r="R661" s="5">
        <v>2</v>
      </c>
      <c r="S661" s="6"/>
      <c r="T661" s="5"/>
      <c r="U661" s="5"/>
      <c r="V661" s="5" t="str">
        <f>IF(ActividadesCom[[#This Row],[NIVEL 3]]&lt;&gt;0,VLOOKUP(ActividadesCom[[#This Row],[NIVEL 3]],Catálogo!A:B,2,FALSE),"")</f>
        <v/>
      </c>
      <c r="W661" s="5"/>
      <c r="X661" s="6" t="s">
        <v>279</v>
      </c>
      <c r="Y661" s="5" t="s">
        <v>223</v>
      </c>
      <c r="Z661" s="5" t="s">
        <v>4265</v>
      </c>
      <c r="AA661" s="5">
        <f>IF(ActividadesCom[[#This Row],[NIVEL 4]]&lt;&gt;0,VLOOKUP(ActividadesCom[[#This Row],[NIVEL 4]],Catálogo!A:B,2,FALSE),"")</f>
        <v>2</v>
      </c>
      <c r="AB661" s="5">
        <v>2</v>
      </c>
      <c r="AC661" s="6" t="s">
        <v>44</v>
      </c>
      <c r="AD661" s="5">
        <v>20143</v>
      </c>
      <c r="AE661" s="5" t="s">
        <v>4265</v>
      </c>
      <c r="AF661" s="5">
        <f>IF(ActividadesCom[[#This Row],[NIVEL 5]]&lt;&gt;0,VLOOKUP(ActividadesCom[[#This Row],[NIVEL 5]],Catálogo!A:B,2,FALSE),"")</f>
        <v>2</v>
      </c>
      <c r="AG661" s="5">
        <v>1</v>
      </c>
      <c r="AH661" s="2"/>
      <c r="AI661" s="2"/>
    </row>
    <row r="662" spans="1:35" ht="52" x14ac:dyDescent="0.2">
      <c r="A662" s="5" t="s">
        <v>4767</v>
      </c>
      <c r="B662" s="7">
        <v>14470326</v>
      </c>
      <c r="C662" s="10" t="s">
        <v>1840</v>
      </c>
      <c r="D662" s="7" t="s">
        <v>1250</v>
      </c>
      <c r="E662" s="5">
        <f>SUM(ActividadesCom[[#This Row],[CRÉD. 1]],ActividadesCom[[#This Row],[CRÉD. 2]],ActividadesCom[[#This Row],[CRÉD. 3]],ActividadesCom[[#This Row],[CRÉD. 4]],ActividadesCom[[#This Row],[CRÉD. 5]])</f>
        <v>5</v>
      </c>
      <c r="F66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62" s="5" t="str">
        <f>IF(ActividadesCom[[#This Row],[PROMEDIO]]="","",IF(ActividadesCom[[#This Row],[PROMEDIO]]&gt;=4,"EXCELENTE",IF(ActividadesCom[[#This Row],[PROMEDIO]]&gt;=3,"NOTABLE",IF(ActividadesCom[[#This Row],[PROMEDIO]]&gt;=2,"BUENO",IF(ActividadesCom[[#This Row],[PROMEDIO]]=1,"SUFICIENTE","")))))</f>
        <v>BUENO</v>
      </c>
      <c r="H662" s="5">
        <f>MAX(ActividadesCom[[#This Row],[PERÍODO 1]],ActividadesCom[[#This Row],[PERÍODO 2]],ActividadesCom[[#This Row],[PERÍODO 3]],ActividadesCom[[#This Row],[PERÍODO 4]],ActividadesCom[[#This Row],[PERÍODO 5]])</f>
        <v>20171</v>
      </c>
      <c r="I662" s="6" t="s">
        <v>111</v>
      </c>
      <c r="J662" s="5">
        <v>20143</v>
      </c>
      <c r="K662" s="5" t="s">
        <v>4265</v>
      </c>
      <c r="L662" s="5">
        <f>IF(ActividadesCom[[#This Row],[NIVEL 1]]&lt;&gt;0,VLOOKUP(ActividadesCom[[#This Row],[NIVEL 1]],Catálogo!A:B,2,FALSE),"")</f>
        <v>2</v>
      </c>
      <c r="M662" s="5">
        <v>1</v>
      </c>
      <c r="N662" s="6" t="s">
        <v>111</v>
      </c>
      <c r="O662" s="5">
        <v>20171</v>
      </c>
      <c r="P662" s="5" t="s">
        <v>4265</v>
      </c>
      <c r="Q662" s="5">
        <f>IF(ActividadesCom[[#This Row],[NIVEL 2]]&lt;&gt;0,VLOOKUP(ActividadesCom[[#This Row],[NIVEL 2]],Catálogo!A:B,2,FALSE),"")</f>
        <v>2</v>
      </c>
      <c r="R662" s="5">
        <v>1</v>
      </c>
      <c r="S662" s="6" t="s">
        <v>570</v>
      </c>
      <c r="T662" s="5">
        <v>20171</v>
      </c>
      <c r="U662" s="5" t="s">
        <v>4265</v>
      </c>
      <c r="V662" s="5">
        <f>IF(ActividadesCom[[#This Row],[NIVEL 3]]&lt;&gt;0,VLOOKUP(ActividadesCom[[#This Row],[NIVEL 3]],Catálogo!A:B,2,FALSE),"")</f>
        <v>2</v>
      </c>
      <c r="W662" s="5">
        <v>1</v>
      </c>
      <c r="X662" s="6" t="s">
        <v>2</v>
      </c>
      <c r="Y662" s="5">
        <v>20143</v>
      </c>
      <c r="Z662" s="5" t="s">
        <v>4265</v>
      </c>
      <c r="AA662" s="5">
        <f>IF(ActividadesCom[[#This Row],[NIVEL 4]]&lt;&gt;0,VLOOKUP(ActividadesCom[[#This Row],[NIVEL 4]],Catálogo!A:B,2,FALSE),"")</f>
        <v>2</v>
      </c>
      <c r="AB662" s="5">
        <v>1</v>
      </c>
      <c r="AC662" s="6" t="s">
        <v>514</v>
      </c>
      <c r="AD662" s="5">
        <v>20171</v>
      </c>
      <c r="AE662" s="5" t="s">
        <v>4265</v>
      </c>
      <c r="AF662" s="5">
        <f>IF(ActividadesCom[[#This Row],[NIVEL 5]]&lt;&gt;0,VLOOKUP(ActividadesCom[[#This Row],[NIVEL 5]],Catálogo!A:B,2,FALSE),"")</f>
        <v>2</v>
      </c>
      <c r="AG662" s="5">
        <v>1</v>
      </c>
      <c r="AH662" s="2"/>
      <c r="AI662" s="2"/>
    </row>
    <row r="663" spans="1:35" x14ac:dyDescent="0.2">
      <c r="A663" s="5" t="s">
        <v>4763</v>
      </c>
      <c r="B663" s="7">
        <v>14470327</v>
      </c>
      <c r="C663" s="10" t="s">
        <v>1692</v>
      </c>
      <c r="D663" s="7" t="s">
        <v>1245</v>
      </c>
      <c r="E663" s="5">
        <f>SUM(ActividadesCom[[#This Row],[CRÉD. 1]],ActividadesCom[[#This Row],[CRÉD. 2]],ActividadesCom[[#This Row],[CRÉD. 3]],ActividadesCom[[#This Row],[CRÉD. 4]],ActividadesCom[[#This Row],[CRÉD. 5]])</f>
        <v>0</v>
      </c>
      <c r="F6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63" s="5" t="str">
        <f>IF(ActividadesCom[[#This Row],[PROMEDIO]]="","",IF(ActividadesCom[[#This Row],[PROMEDIO]]&gt;=4,"EXCELENTE",IF(ActividadesCom[[#This Row],[PROMEDIO]]&gt;=3,"NOTABLE",IF(ActividadesCom[[#This Row],[PROMEDIO]]&gt;=2,"BUENO",IF(ActividadesCom[[#This Row],[PROMEDIO]]=1,"SUFICIENTE","")))))</f>
        <v/>
      </c>
      <c r="H663" s="5">
        <f>MAX(ActividadesCom[[#This Row],[PERÍODO 1]],ActividadesCom[[#This Row],[PERÍODO 2]],ActividadesCom[[#This Row],[PERÍODO 3]],ActividadesCom[[#This Row],[PERÍODO 4]],ActividadesCom[[#This Row],[PERÍODO 5]])</f>
        <v>0</v>
      </c>
      <c r="I663" s="6"/>
      <c r="J663" s="5"/>
      <c r="K663" s="5"/>
      <c r="L663" s="5" t="str">
        <f>IF(ActividadesCom[[#This Row],[NIVEL 1]]&lt;&gt;0,VLOOKUP(ActividadesCom[[#This Row],[NIVEL 1]],Catálogo!A:B,2,FALSE),"")</f>
        <v/>
      </c>
      <c r="M663" s="5"/>
      <c r="N663" s="6"/>
      <c r="O663" s="5"/>
      <c r="P663" s="5"/>
      <c r="Q663" s="5" t="str">
        <f>IF(ActividadesCom[[#This Row],[NIVEL 2]]&lt;&gt;0,VLOOKUP(ActividadesCom[[#This Row],[NIVEL 2]],Catálogo!A:B,2,FALSE),"")</f>
        <v/>
      </c>
      <c r="R663" s="5"/>
      <c r="S663" s="6"/>
      <c r="T663" s="5"/>
      <c r="U663" s="5"/>
      <c r="V663" s="5" t="str">
        <f>IF(ActividadesCom[[#This Row],[NIVEL 3]]&lt;&gt;0,VLOOKUP(ActividadesCom[[#This Row],[NIVEL 3]],Catálogo!A:B,2,FALSE),"")</f>
        <v/>
      </c>
      <c r="W663" s="5"/>
      <c r="X663" s="6"/>
      <c r="Y663" s="5"/>
      <c r="Z663" s="5"/>
      <c r="AA663" s="5" t="str">
        <f>IF(ActividadesCom[[#This Row],[NIVEL 4]]&lt;&gt;0,VLOOKUP(ActividadesCom[[#This Row],[NIVEL 4]],Catálogo!A:B,2,FALSE),"")</f>
        <v/>
      </c>
      <c r="AB663" s="5"/>
      <c r="AC663" s="6"/>
      <c r="AD663" s="5"/>
      <c r="AE663" s="5"/>
      <c r="AF663" s="5" t="str">
        <f>IF(ActividadesCom[[#This Row],[NIVEL 5]]&lt;&gt;0,VLOOKUP(ActividadesCom[[#This Row],[NIVEL 5]],Catálogo!A:B,2,FALSE),"")</f>
        <v/>
      </c>
      <c r="AG663" s="5"/>
      <c r="AH663" s="2"/>
      <c r="AI663" s="2"/>
    </row>
    <row r="664" spans="1:35" ht="52" x14ac:dyDescent="0.2">
      <c r="A664" s="5" t="s">
        <v>4767</v>
      </c>
      <c r="B664" s="7">
        <v>14470328</v>
      </c>
      <c r="C664" s="10" t="s">
        <v>1841</v>
      </c>
      <c r="D664" s="7" t="s">
        <v>1250</v>
      </c>
      <c r="E664" s="5">
        <f>SUM(ActividadesCom[[#This Row],[CRÉD. 1]],ActividadesCom[[#This Row],[CRÉD. 2]],ActividadesCom[[#This Row],[CRÉD. 3]],ActividadesCom[[#This Row],[CRÉD. 4]],ActividadesCom[[#This Row],[CRÉD. 5]])</f>
        <v>6</v>
      </c>
      <c r="F66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64" s="5" t="str">
        <f>IF(ActividadesCom[[#This Row],[PROMEDIO]]="","",IF(ActividadesCom[[#This Row],[PROMEDIO]]&gt;=4,"EXCELENTE",IF(ActividadesCom[[#This Row],[PROMEDIO]]&gt;=3,"NOTABLE",IF(ActividadesCom[[#This Row],[PROMEDIO]]&gt;=2,"BUENO",IF(ActividadesCom[[#This Row],[PROMEDIO]]=1,"SUFICIENTE","")))))</f>
        <v>BUENO</v>
      </c>
      <c r="H664" s="5">
        <f>MAX(ActividadesCom[[#This Row],[PERÍODO 1]],ActividadesCom[[#This Row],[PERÍODO 2]],ActividadesCom[[#This Row],[PERÍODO 3]],ActividadesCom[[#This Row],[PERÍODO 4]],ActividadesCom[[#This Row],[PERÍODO 5]])</f>
        <v>20181</v>
      </c>
      <c r="I664" s="6" t="s">
        <v>111</v>
      </c>
      <c r="J664" s="5">
        <v>20143</v>
      </c>
      <c r="K664" s="5" t="s">
        <v>4265</v>
      </c>
      <c r="L664" s="5">
        <f>IF(ActividadesCom[[#This Row],[NIVEL 1]]&lt;&gt;0,VLOOKUP(ActividadesCom[[#This Row],[NIVEL 1]],Catálogo!A:B,2,FALSE),"")</f>
        <v>2</v>
      </c>
      <c r="M664" s="5">
        <v>1</v>
      </c>
      <c r="N664" s="6" t="s">
        <v>448</v>
      </c>
      <c r="O664" s="5">
        <v>20181</v>
      </c>
      <c r="P664" s="5" t="s">
        <v>4265</v>
      </c>
      <c r="Q664" s="5">
        <f>IF(ActividadesCom[[#This Row],[NIVEL 2]]&lt;&gt;0,VLOOKUP(ActividadesCom[[#This Row],[NIVEL 2]],Catálogo!A:B,2,FALSE),"")</f>
        <v>2</v>
      </c>
      <c r="R664" s="5">
        <v>2</v>
      </c>
      <c r="S664" s="6" t="s">
        <v>570</v>
      </c>
      <c r="T664" s="5">
        <v>20171</v>
      </c>
      <c r="U664" s="5" t="s">
        <v>4265</v>
      </c>
      <c r="V664" s="5">
        <f>IF(ActividadesCom[[#This Row],[NIVEL 3]]&lt;&gt;0,VLOOKUP(ActividadesCom[[#This Row],[NIVEL 3]],Catálogo!A:B,2,FALSE),"")</f>
        <v>2</v>
      </c>
      <c r="W664" s="5">
        <v>1</v>
      </c>
      <c r="X664" s="6" t="s">
        <v>2</v>
      </c>
      <c r="Y664" s="5">
        <v>20143</v>
      </c>
      <c r="Z664" s="5" t="s">
        <v>4265</v>
      </c>
      <c r="AA664" s="5">
        <f>IF(ActividadesCom[[#This Row],[NIVEL 4]]&lt;&gt;0,VLOOKUP(ActividadesCom[[#This Row],[NIVEL 4]],Catálogo!A:B,2,FALSE),"")</f>
        <v>2</v>
      </c>
      <c r="AB664" s="5">
        <v>1</v>
      </c>
      <c r="AC664" s="6" t="s">
        <v>624</v>
      </c>
      <c r="AD664" s="5">
        <v>20171</v>
      </c>
      <c r="AE664" s="5" t="s">
        <v>4265</v>
      </c>
      <c r="AF664" s="5">
        <f>IF(ActividadesCom[[#This Row],[NIVEL 5]]&lt;&gt;0,VLOOKUP(ActividadesCom[[#This Row],[NIVEL 5]],Catálogo!A:B,2,FALSE),"")</f>
        <v>2</v>
      </c>
      <c r="AG664" s="5">
        <v>1</v>
      </c>
      <c r="AH664" s="2"/>
      <c r="AI664" s="2"/>
    </row>
    <row r="665" spans="1:35" ht="52" x14ac:dyDescent="0.2">
      <c r="A665" s="5" t="s">
        <v>4767</v>
      </c>
      <c r="B665" s="7">
        <v>14470329</v>
      </c>
      <c r="C665" s="10" t="s">
        <v>1842</v>
      </c>
      <c r="D665" s="7" t="s">
        <v>1245</v>
      </c>
      <c r="E665" s="5">
        <f>SUM(ActividadesCom[[#This Row],[CRÉD. 1]],ActividadesCom[[#This Row],[CRÉD. 2]],ActividadesCom[[#This Row],[CRÉD. 3]],ActividadesCom[[#This Row],[CRÉD. 4]],ActividadesCom[[#This Row],[CRÉD. 5]])</f>
        <v>5</v>
      </c>
      <c r="F66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65" s="5" t="str">
        <f>IF(ActividadesCom[[#This Row],[PROMEDIO]]="","",IF(ActividadesCom[[#This Row],[PROMEDIO]]&gt;=4,"EXCELENTE",IF(ActividadesCom[[#This Row],[PROMEDIO]]&gt;=3,"NOTABLE",IF(ActividadesCom[[#This Row],[PROMEDIO]]&gt;=2,"BUENO",IF(ActividadesCom[[#This Row],[PROMEDIO]]=1,"SUFICIENTE","")))))</f>
        <v>BUENO</v>
      </c>
      <c r="H665" s="5">
        <f>MAX(ActividadesCom[[#This Row],[PERÍODO 1]],ActividadesCom[[#This Row],[PERÍODO 2]],ActividadesCom[[#This Row],[PERÍODO 3]],ActividadesCom[[#This Row],[PERÍODO 4]],ActividadesCom[[#This Row],[PERÍODO 5]])</f>
        <v>20173</v>
      </c>
      <c r="I665" s="6" t="s">
        <v>111</v>
      </c>
      <c r="J665" s="5">
        <v>20171</v>
      </c>
      <c r="K665" s="5" t="s">
        <v>4265</v>
      </c>
      <c r="L665" s="5">
        <f>IF(ActividadesCom[[#This Row],[NIVEL 1]]&lt;&gt;0,VLOOKUP(ActividadesCom[[#This Row],[NIVEL 1]],Catálogo!A:B,2,FALSE),"")</f>
        <v>2</v>
      </c>
      <c r="M665" s="5">
        <v>1</v>
      </c>
      <c r="N665" s="6" t="s">
        <v>111</v>
      </c>
      <c r="O665" s="5">
        <v>20173</v>
      </c>
      <c r="P665" s="5" t="s">
        <v>4265</v>
      </c>
      <c r="Q665" s="5">
        <f>IF(ActividadesCom[[#This Row],[NIVEL 2]]&lt;&gt;0,VLOOKUP(ActividadesCom[[#This Row],[NIVEL 2]],Catálogo!A:B,2,FALSE),"")</f>
        <v>2</v>
      </c>
      <c r="R665" s="5">
        <v>1</v>
      </c>
      <c r="S665" s="6" t="s">
        <v>111</v>
      </c>
      <c r="T665" s="5">
        <v>20171</v>
      </c>
      <c r="U665" s="5" t="s">
        <v>4265</v>
      </c>
      <c r="V665" s="5">
        <f>IF(ActividadesCom[[#This Row],[NIVEL 3]]&lt;&gt;0,VLOOKUP(ActividadesCom[[#This Row],[NIVEL 3]],Catálogo!A:B,2,FALSE),"")</f>
        <v>2</v>
      </c>
      <c r="W665" s="5">
        <v>1</v>
      </c>
      <c r="X665" s="6" t="s">
        <v>81</v>
      </c>
      <c r="Y665" s="5">
        <v>20143</v>
      </c>
      <c r="Z665" s="5" t="s">
        <v>4265</v>
      </c>
      <c r="AA665" s="5">
        <f>IF(ActividadesCom[[#This Row],[NIVEL 4]]&lt;&gt;0,VLOOKUP(ActividadesCom[[#This Row],[NIVEL 4]],Catálogo!A:B,2,FALSE),"")</f>
        <v>2</v>
      </c>
      <c r="AB665" s="5">
        <v>1</v>
      </c>
      <c r="AC665" s="6" t="s">
        <v>55</v>
      </c>
      <c r="AD665" s="5">
        <v>20151</v>
      </c>
      <c r="AE665" s="5" t="s">
        <v>4265</v>
      </c>
      <c r="AF665" s="5">
        <f>IF(ActividadesCom[[#This Row],[NIVEL 5]]&lt;&gt;0,VLOOKUP(ActividadesCom[[#This Row],[NIVEL 5]],Catálogo!A:B,2,FALSE),"")</f>
        <v>2</v>
      </c>
      <c r="AG665" s="5">
        <v>1</v>
      </c>
      <c r="AH665" s="2"/>
      <c r="AI665" s="2"/>
    </row>
    <row r="666" spans="1:35" ht="52" x14ac:dyDescent="0.2">
      <c r="A666" s="5" t="s">
        <v>4767</v>
      </c>
      <c r="B666" s="7">
        <v>14470330</v>
      </c>
      <c r="C666" s="10" t="s">
        <v>1843</v>
      </c>
      <c r="D666" s="7" t="s">
        <v>1245</v>
      </c>
      <c r="E666" s="5">
        <f>SUM(ActividadesCom[[#This Row],[CRÉD. 1]],ActividadesCom[[#This Row],[CRÉD. 2]],ActividadesCom[[#This Row],[CRÉD. 3]],ActividadesCom[[#This Row],[CRÉD. 4]],ActividadesCom[[#This Row],[CRÉD. 5]])</f>
        <v>6</v>
      </c>
      <c r="F66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66" s="5" t="str">
        <f>IF(ActividadesCom[[#This Row],[PROMEDIO]]="","",IF(ActividadesCom[[#This Row],[PROMEDIO]]&gt;=4,"EXCELENTE",IF(ActividadesCom[[#This Row],[PROMEDIO]]&gt;=3,"NOTABLE",IF(ActividadesCom[[#This Row],[PROMEDIO]]&gt;=2,"BUENO",IF(ActividadesCom[[#This Row],[PROMEDIO]]=1,"SUFICIENTE","")))))</f>
        <v>BUENO</v>
      </c>
      <c r="H666" s="5">
        <f>MAX(ActividadesCom[[#This Row],[PERÍODO 1]],ActividadesCom[[#This Row],[PERÍODO 2]],ActividadesCom[[#This Row],[PERÍODO 3]],ActividadesCom[[#This Row],[PERÍODO 4]],ActividadesCom[[#This Row],[PERÍODO 5]])</f>
        <v>20181</v>
      </c>
      <c r="I666" s="6" t="s">
        <v>111</v>
      </c>
      <c r="J666" s="5">
        <v>20143</v>
      </c>
      <c r="K666" s="5" t="s">
        <v>4265</v>
      </c>
      <c r="L666" s="5">
        <f>IF(ActividadesCom[[#This Row],[NIVEL 1]]&lt;&gt;0,VLOOKUP(ActividadesCom[[#This Row],[NIVEL 1]],Catálogo!A:B,2,FALSE),"")</f>
        <v>2</v>
      </c>
      <c r="M666" s="5">
        <v>1</v>
      </c>
      <c r="N666" s="6" t="s">
        <v>448</v>
      </c>
      <c r="O666" s="5">
        <v>20181</v>
      </c>
      <c r="P666" s="5" t="s">
        <v>4265</v>
      </c>
      <c r="Q666" s="5">
        <f>IF(ActividadesCom[[#This Row],[NIVEL 2]]&lt;&gt;0,VLOOKUP(ActividadesCom[[#This Row],[NIVEL 2]],Catálogo!A:B,2,FALSE),"")</f>
        <v>2</v>
      </c>
      <c r="R666" s="5">
        <v>2</v>
      </c>
      <c r="S666" s="6" t="s">
        <v>111</v>
      </c>
      <c r="T666" s="5">
        <v>20173</v>
      </c>
      <c r="U666" s="5" t="s">
        <v>4265</v>
      </c>
      <c r="V666" s="5">
        <f>IF(ActividadesCom[[#This Row],[NIVEL 3]]&lt;&gt;0,VLOOKUP(ActividadesCom[[#This Row],[NIVEL 3]],Catálogo!A:B,2,FALSE),"")</f>
        <v>2</v>
      </c>
      <c r="W666" s="5">
        <v>1</v>
      </c>
      <c r="X666" s="6" t="s">
        <v>570</v>
      </c>
      <c r="Y666" s="5">
        <v>20171</v>
      </c>
      <c r="Z666" s="5" t="s">
        <v>4265</v>
      </c>
      <c r="AA666" s="5">
        <f>IF(ActividadesCom[[#This Row],[NIVEL 4]]&lt;&gt;0,VLOOKUP(ActividadesCom[[#This Row],[NIVEL 4]],Catálogo!A:B,2,FALSE),"")</f>
        <v>2</v>
      </c>
      <c r="AB666" s="5">
        <v>1</v>
      </c>
      <c r="AC666" s="6" t="s">
        <v>36</v>
      </c>
      <c r="AD666" s="5">
        <v>20163</v>
      </c>
      <c r="AE666" s="5" t="s">
        <v>4265</v>
      </c>
      <c r="AF666" s="5">
        <f>IF(ActividadesCom[[#This Row],[NIVEL 5]]&lt;&gt;0,VLOOKUP(ActividadesCom[[#This Row],[NIVEL 5]],Catálogo!A:B,2,FALSE),"")</f>
        <v>2</v>
      </c>
      <c r="AG666" s="5">
        <v>1</v>
      </c>
      <c r="AH666" s="2"/>
      <c r="AI666" s="2"/>
    </row>
    <row r="667" spans="1:35" ht="65" x14ac:dyDescent="0.2">
      <c r="A667" s="5" t="s">
        <v>4764</v>
      </c>
      <c r="B667" s="7">
        <v>14470331</v>
      </c>
      <c r="C667" s="10" t="s">
        <v>1753</v>
      </c>
      <c r="D667" s="7" t="s">
        <v>1250</v>
      </c>
      <c r="E667" s="5">
        <f>SUM(ActividadesCom[[#This Row],[CRÉD. 1]],ActividadesCom[[#This Row],[CRÉD. 2]],ActividadesCom[[#This Row],[CRÉD. 3]],ActividadesCom[[#This Row],[CRÉD. 4]],ActividadesCom[[#This Row],[CRÉD. 5]])</f>
        <v>5</v>
      </c>
      <c r="F66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67" s="5" t="str">
        <f>IF(ActividadesCom[[#This Row],[PROMEDIO]]="","",IF(ActividadesCom[[#This Row],[PROMEDIO]]&gt;=4,"EXCELENTE",IF(ActividadesCom[[#This Row],[PROMEDIO]]&gt;=3,"NOTABLE",IF(ActividadesCom[[#This Row],[PROMEDIO]]&gt;=2,"BUENO",IF(ActividadesCom[[#This Row],[PROMEDIO]]=1,"SUFICIENTE","")))))</f>
        <v>BUENO</v>
      </c>
      <c r="H667" s="5">
        <f>MAX(ActividadesCom[[#This Row],[PERÍODO 1]],ActividadesCom[[#This Row],[PERÍODO 2]],ActividadesCom[[#This Row],[PERÍODO 3]],ActividadesCom[[#This Row],[PERÍODO 4]],ActividadesCom[[#This Row],[PERÍODO 5]])</f>
        <v>20153</v>
      </c>
      <c r="I667" s="6" t="s">
        <v>3</v>
      </c>
      <c r="J667" s="5">
        <v>20153</v>
      </c>
      <c r="K667" s="5" t="s">
        <v>4265</v>
      </c>
      <c r="L667" s="5">
        <f>IF(ActividadesCom[[#This Row],[NIVEL 1]]&lt;&gt;0,VLOOKUP(ActividadesCom[[#This Row],[NIVEL 1]],Catálogo!A:B,2,FALSE),"")</f>
        <v>2</v>
      </c>
      <c r="M667" s="5">
        <v>1</v>
      </c>
      <c r="N667" s="6" t="s">
        <v>111</v>
      </c>
      <c r="O667" s="5">
        <v>20143</v>
      </c>
      <c r="P667" s="5" t="s">
        <v>4265</v>
      </c>
      <c r="Q667" s="5">
        <f>IF(ActividadesCom[[#This Row],[NIVEL 2]]&lt;&gt;0,VLOOKUP(ActividadesCom[[#This Row],[NIVEL 2]],Catálogo!A:B,2,FALSE),"")</f>
        <v>2</v>
      </c>
      <c r="R667" s="5">
        <v>2</v>
      </c>
      <c r="S667" s="6"/>
      <c r="T667" s="5"/>
      <c r="U667" s="5"/>
      <c r="V667" s="5" t="str">
        <f>IF(ActividadesCom[[#This Row],[NIVEL 3]]&lt;&gt;0,VLOOKUP(ActividadesCom[[#This Row],[NIVEL 3]],Catálogo!A:B,2,FALSE),"")</f>
        <v/>
      </c>
      <c r="W667" s="5"/>
      <c r="X667" s="6"/>
      <c r="Y667" s="5"/>
      <c r="Z667" s="5"/>
      <c r="AA667" s="5" t="str">
        <f>IF(ActividadesCom[[#This Row],[NIVEL 4]]&lt;&gt;0,VLOOKUP(ActividadesCom[[#This Row],[NIVEL 4]],Catálogo!A:B,2,FALSE),"")</f>
        <v/>
      </c>
      <c r="AB667" s="5"/>
      <c r="AC667" s="6" t="s">
        <v>248</v>
      </c>
      <c r="AD667" s="5" t="s">
        <v>50</v>
      </c>
      <c r="AE667" s="5" t="s">
        <v>4265</v>
      </c>
      <c r="AF667" s="5">
        <f>IF(ActividadesCom[[#This Row],[NIVEL 5]]&lt;&gt;0,VLOOKUP(ActividadesCom[[#This Row],[NIVEL 5]],Catálogo!A:B,2,FALSE),"")</f>
        <v>2</v>
      </c>
      <c r="AG667" s="5">
        <v>2</v>
      </c>
      <c r="AH667" s="2"/>
      <c r="AI667" s="2"/>
    </row>
    <row r="668" spans="1:35" ht="52" x14ac:dyDescent="0.2">
      <c r="A668" s="5" t="s">
        <v>4767</v>
      </c>
      <c r="B668" s="7">
        <v>14470332</v>
      </c>
      <c r="C668" s="10" t="s">
        <v>1844</v>
      </c>
      <c r="D668" s="7" t="s">
        <v>1250</v>
      </c>
      <c r="E668" s="5">
        <f>SUM(ActividadesCom[[#This Row],[CRÉD. 1]],ActividadesCom[[#This Row],[CRÉD. 2]],ActividadesCom[[#This Row],[CRÉD. 3]],ActividadesCom[[#This Row],[CRÉD. 4]],ActividadesCom[[#This Row],[CRÉD. 5]])</f>
        <v>1</v>
      </c>
      <c r="F6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68" s="5" t="str">
        <f>IF(ActividadesCom[[#This Row],[PROMEDIO]]="","",IF(ActividadesCom[[#This Row],[PROMEDIO]]&gt;=4,"EXCELENTE",IF(ActividadesCom[[#This Row],[PROMEDIO]]&gt;=3,"NOTABLE",IF(ActividadesCom[[#This Row],[PROMEDIO]]&gt;=2,"BUENO",IF(ActividadesCom[[#This Row],[PROMEDIO]]=1,"SUFICIENTE","")))))</f>
        <v/>
      </c>
      <c r="H668" s="5">
        <f>MAX(ActividadesCom[[#This Row],[PERÍODO 1]],ActividadesCom[[#This Row],[PERÍODO 2]],ActividadesCom[[#This Row],[PERÍODO 3]],ActividadesCom[[#This Row],[PERÍODO 4]],ActividadesCom[[#This Row],[PERÍODO 5]])</f>
        <v>20143</v>
      </c>
      <c r="I668" s="6" t="s">
        <v>111</v>
      </c>
      <c r="J668" s="5">
        <v>20143</v>
      </c>
      <c r="K668" s="5" t="s">
        <v>4265</v>
      </c>
      <c r="L668" s="5">
        <f>IF(ActividadesCom[[#This Row],[NIVEL 1]]&lt;&gt;0,VLOOKUP(ActividadesCom[[#This Row],[NIVEL 1]],Catálogo!A:B,2,FALSE),"")</f>
        <v>2</v>
      </c>
      <c r="M668" s="5">
        <v>1</v>
      </c>
      <c r="N668" s="6"/>
      <c r="O668" s="5"/>
      <c r="P668" s="5"/>
      <c r="Q668" s="5" t="str">
        <f>IF(ActividadesCom[[#This Row],[NIVEL 2]]&lt;&gt;0,VLOOKUP(ActividadesCom[[#This Row],[NIVEL 2]],Catálogo!A:B,2,FALSE),"")</f>
        <v/>
      </c>
      <c r="R668" s="5"/>
      <c r="S668" s="6"/>
      <c r="T668" s="5"/>
      <c r="U668" s="5"/>
      <c r="V668" s="5" t="str">
        <f>IF(ActividadesCom[[#This Row],[NIVEL 3]]&lt;&gt;0,VLOOKUP(ActividadesCom[[#This Row],[NIVEL 3]],Catálogo!A:B,2,FALSE),"")</f>
        <v/>
      </c>
      <c r="W668" s="5"/>
      <c r="X668" s="6"/>
      <c r="Y668" s="5"/>
      <c r="Z668" s="5"/>
      <c r="AA668" s="5" t="str">
        <f>IF(ActividadesCom[[#This Row],[NIVEL 4]]&lt;&gt;0,VLOOKUP(ActividadesCom[[#This Row],[NIVEL 4]],Catálogo!A:B,2,FALSE),"")</f>
        <v/>
      </c>
      <c r="AB668" s="5"/>
      <c r="AC668" s="6"/>
      <c r="AD668" s="5"/>
      <c r="AE668" s="5"/>
      <c r="AF668" s="5" t="str">
        <f>IF(ActividadesCom[[#This Row],[NIVEL 5]]&lt;&gt;0,VLOOKUP(ActividadesCom[[#This Row],[NIVEL 5]],Catálogo!A:B,2,FALSE),"")</f>
        <v/>
      </c>
      <c r="AG668" s="5"/>
      <c r="AH668" s="2"/>
      <c r="AI668" s="2"/>
    </row>
    <row r="669" spans="1:35" ht="65" x14ac:dyDescent="0.2">
      <c r="A669" s="5" t="s">
        <v>4764</v>
      </c>
      <c r="B669" s="7">
        <v>14470333</v>
      </c>
      <c r="C669" s="10" t="s">
        <v>1754</v>
      </c>
      <c r="D669" s="7" t="s">
        <v>1245</v>
      </c>
      <c r="E669" s="5">
        <f>SUM(ActividadesCom[[#This Row],[CRÉD. 1]],ActividadesCom[[#This Row],[CRÉD. 2]],ActividadesCom[[#This Row],[CRÉD. 3]],ActividadesCom[[#This Row],[CRÉD. 4]],ActividadesCom[[#This Row],[CRÉD. 5]])</f>
        <v>5</v>
      </c>
      <c r="F66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69" s="5" t="str">
        <f>IF(ActividadesCom[[#This Row],[PROMEDIO]]="","",IF(ActividadesCom[[#This Row],[PROMEDIO]]&gt;=4,"EXCELENTE",IF(ActividadesCom[[#This Row],[PROMEDIO]]&gt;=3,"NOTABLE",IF(ActividadesCom[[#This Row],[PROMEDIO]]&gt;=2,"BUENO",IF(ActividadesCom[[#This Row],[PROMEDIO]]=1,"SUFICIENTE","")))))</f>
        <v>BUENO</v>
      </c>
      <c r="H669" s="5">
        <f>MAX(ActividadesCom[[#This Row],[PERÍODO 1]],ActividadesCom[[#This Row],[PERÍODO 2]],ActividadesCom[[#This Row],[PERÍODO 3]],ActividadesCom[[#This Row],[PERÍODO 4]],ActividadesCom[[#This Row],[PERÍODO 5]])</f>
        <v>20153</v>
      </c>
      <c r="I669" s="6" t="s">
        <v>3</v>
      </c>
      <c r="J669" s="5">
        <v>20153</v>
      </c>
      <c r="K669" s="5" t="s">
        <v>4265</v>
      </c>
      <c r="L669" s="5">
        <f>IF(ActividadesCom[[#This Row],[NIVEL 1]]&lt;&gt;0,VLOOKUP(ActividadesCom[[#This Row],[NIVEL 1]],Catálogo!A:B,2,FALSE),"")</f>
        <v>2</v>
      </c>
      <c r="M669" s="5">
        <v>1</v>
      </c>
      <c r="N669" s="6" t="s">
        <v>111</v>
      </c>
      <c r="O669" s="5">
        <v>20143</v>
      </c>
      <c r="P669" s="5" t="s">
        <v>4265</v>
      </c>
      <c r="Q669" s="5">
        <f>IF(ActividadesCom[[#This Row],[NIVEL 2]]&lt;&gt;0,VLOOKUP(ActividadesCom[[#This Row],[NIVEL 2]],Catálogo!A:B,2,FALSE),"")</f>
        <v>2</v>
      </c>
      <c r="R669" s="5">
        <v>2</v>
      </c>
      <c r="S669" s="6"/>
      <c r="T669" s="5"/>
      <c r="U669" s="5"/>
      <c r="V669" s="5" t="str">
        <f>IF(ActividadesCom[[#This Row],[NIVEL 3]]&lt;&gt;0,VLOOKUP(ActividadesCom[[#This Row],[NIVEL 3]],Catálogo!A:B,2,FALSE),"")</f>
        <v/>
      </c>
      <c r="W669" s="5"/>
      <c r="X669" s="6"/>
      <c r="Y669" s="5"/>
      <c r="Z669" s="5"/>
      <c r="AA669" s="5" t="str">
        <f>IF(ActividadesCom[[#This Row],[NIVEL 4]]&lt;&gt;0,VLOOKUP(ActividadesCom[[#This Row],[NIVEL 4]],Catálogo!A:B,2,FALSE),"")</f>
        <v/>
      </c>
      <c r="AB669" s="5"/>
      <c r="AC669" s="6" t="s">
        <v>171</v>
      </c>
      <c r="AD669" s="5" t="s">
        <v>223</v>
      </c>
      <c r="AE669" s="5" t="s">
        <v>4265</v>
      </c>
      <c r="AF669" s="5">
        <f>IF(ActividadesCom[[#This Row],[NIVEL 5]]&lt;&gt;0,VLOOKUP(ActividadesCom[[#This Row],[NIVEL 5]],Catálogo!A:B,2,FALSE),"")</f>
        <v>2</v>
      </c>
      <c r="AG669" s="5">
        <v>2</v>
      </c>
      <c r="AH669" s="2"/>
      <c r="AI669" s="2"/>
    </row>
    <row r="670" spans="1:35" ht="65" x14ac:dyDescent="0.2">
      <c r="A670" s="5" t="s">
        <v>4764</v>
      </c>
      <c r="B670" s="7">
        <v>14470334</v>
      </c>
      <c r="C670" s="10" t="s">
        <v>1755</v>
      </c>
      <c r="D670" s="7" t="s">
        <v>1250</v>
      </c>
      <c r="E670" s="5">
        <f>SUM(ActividadesCom[[#This Row],[CRÉD. 1]],ActividadesCom[[#This Row],[CRÉD. 2]],ActividadesCom[[#This Row],[CRÉD. 3]],ActividadesCom[[#This Row],[CRÉD. 4]],ActividadesCom[[#This Row],[CRÉD. 5]])</f>
        <v>5</v>
      </c>
      <c r="F67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70" s="5" t="str">
        <f>IF(ActividadesCom[[#This Row],[PROMEDIO]]="","",IF(ActividadesCom[[#This Row],[PROMEDIO]]&gt;=4,"EXCELENTE",IF(ActividadesCom[[#This Row],[PROMEDIO]]&gt;=3,"NOTABLE",IF(ActividadesCom[[#This Row],[PROMEDIO]]&gt;=2,"BUENO",IF(ActividadesCom[[#This Row],[PROMEDIO]]=1,"SUFICIENTE","")))))</f>
        <v>BUENO</v>
      </c>
      <c r="H670" s="5">
        <f>MAX(ActividadesCom[[#This Row],[PERÍODO 1]],ActividadesCom[[#This Row],[PERÍODO 2]],ActividadesCom[[#This Row],[PERÍODO 3]],ActividadesCom[[#This Row],[PERÍODO 4]],ActividadesCom[[#This Row],[PERÍODO 5]])</f>
        <v>20173</v>
      </c>
      <c r="I670" s="6" t="s">
        <v>3</v>
      </c>
      <c r="J670" s="5">
        <v>20153</v>
      </c>
      <c r="K670" s="5" t="s">
        <v>4265</v>
      </c>
      <c r="L670" s="5">
        <f>IF(ActividadesCom[[#This Row],[NIVEL 1]]&lt;&gt;0,VLOOKUP(ActividadesCom[[#This Row],[NIVEL 1]],Catálogo!A:B,2,FALSE),"")</f>
        <v>2</v>
      </c>
      <c r="M670" s="5">
        <v>1</v>
      </c>
      <c r="N670" s="6" t="s">
        <v>111</v>
      </c>
      <c r="O670" s="5">
        <v>20143</v>
      </c>
      <c r="P670" s="5" t="s">
        <v>4265</v>
      </c>
      <c r="Q670" s="5">
        <f>IF(ActividadesCom[[#This Row],[NIVEL 2]]&lt;&gt;0,VLOOKUP(ActividadesCom[[#This Row],[NIVEL 2]],Catálogo!A:B,2,FALSE),"")</f>
        <v>2</v>
      </c>
      <c r="R670" s="5">
        <v>1</v>
      </c>
      <c r="S670" s="6" t="s">
        <v>111</v>
      </c>
      <c r="T670" s="5">
        <v>20173</v>
      </c>
      <c r="U670" s="5" t="s">
        <v>4265</v>
      </c>
      <c r="V670" s="5">
        <f>IF(ActividadesCom[[#This Row],[NIVEL 3]]&lt;&gt;0,VLOOKUP(ActividadesCom[[#This Row],[NIVEL 3]],Catálogo!A:B,2,FALSE),"")</f>
        <v>2</v>
      </c>
      <c r="W670" s="5">
        <v>1</v>
      </c>
      <c r="X670" s="6" t="s">
        <v>81</v>
      </c>
      <c r="Y670" s="5">
        <v>20143</v>
      </c>
      <c r="Z670" s="5" t="s">
        <v>4265</v>
      </c>
      <c r="AA670" s="5">
        <f>IF(ActividadesCom[[#This Row],[NIVEL 4]]&lt;&gt;0,VLOOKUP(ActividadesCom[[#This Row],[NIVEL 4]],Catálogo!A:B,2,FALSE),"")</f>
        <v>2</v>
      </c>
      <c r="AB670" s="5">
        <v>1</v>
      </c>
      <c r="AC670" s="6" t="s">
        <v>65</v>
      </c>
      <c r="AD670" s="5">
        <v>20151</v>
      </c>
      <c r="AE670" s="5" t="s">
        <v>4265</v>
      </c>
      <c r="AF670" s="5">
        <f>IF(ActividadesCom[[#This Row],[NIVEL 5]]&lt;&gt;0,VLOOKUP(ActividadesCom[[#This Row],[NIVEL 5]],Catálogo!A:B,2,FALSE),"")</f>
        <v>2</v>
      </c>
      <c r="AG670" s="5">
        <v>1</v>
      </c>
      <c r="AH670" s="2"/>
      <c r="AI670" s="2"/>
    </row>
    <row r="671" spans="1:35" ht="52" x14ac:dyDescent="0.2">
      <c r="A671" s="5" t="s">
        <v>4767</v>
      </c>
      <c r="B671" s="7">
        <v>14470335</v>
      </c>
      <c r="C671" s="10" t="s">
        <v>1845</v>
      </c>
      <c r="D671" s="7" t="s">
        <v>1250</v>
      </c>
      <c r="E671" s="5">
        <f>SUM(ActividadesCom[[#This Row],[CRÉD. 1]],ActividadesCom[[#This Row],[CRÉD. 2]],ActividadesCom[[#This Row],[CRÉD. 3]],ActividadesCom[[#This Row],[CRÉD. 4]],ActividadesCom[[#This Row],[CRÉD. 5]])</f>
        <v>5</v>
      </c>
      <c r="F67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71" s="5" t="str">
        <f>IF(ActividadesCom[[#This Row],[PROMEDIO]]="","",IF(ActividadesCom[[#This Row],[PROMEDIO]]&gt;=4,"EXCELENTE",IF(ActividadesCom[[#This Row],[PROMEDIO]]&gt;=3,"NOTABLE",IF(ActividadesCom[[#This Row],[PROMEDIO]]&gt;=2,"BUENO",IF(ActividadesCom[[#This Row],[PROMEDIO]]=1,"SUFICIENTE","")))))</f>
        <v>BUENO</v>
      </c>
      <c r="H671" s="5">
        <f>MAX(ActividadesCom[[#This Row],[PERÍODO 1]],ActividadesCom[[#This Row],[PERÍODO 2]],ActividadesCom[[#This Row],[PERÍODO 3]],ActividadesCom[[#This Row],[PERÍODO 4]],ActividadesCom[[#This Row],[PERÍODO 5]])</f>
        <v>20191</v>
      </c>
      <c r="I671" s="6" t="s">
        <v>111</v>
      </c>
      <c r="J671" s="5">
        <v>20143</v>
      </c>
      <c r="K671" s="5" t="s">
        <v>4265</v>
      </c>
      <c r="L671" s="5">
        <f>IF(ActividadesCom[[#This Row],[NIVEL 1]]&lt;&gt;0,VLOOKUP(ActividadesCom[[#This Row],[NIVEL 1]],Catálogo!A:B,2,FALSE),"")</f>
        <v>2</v>
      </c>
      <c r="M671" s="5">
        <v>1</v>
      </c>
      <c r="N671" s="6" t="s">
        <v>111</v>
      </c>
      <c r="O671" s="5">
        <v>20153</v>
      </c>
      <c r="P671" s="5" t="s">
        <v>4265</v>
      </c>
      <c r="Q671" s="5">
        <f>IF(ActividadesCom[[#This Row],[NIVEL 2]]&lt;&gt;0,VLOOKUP(ActividadesCom[[#This Row],[NIVEL 2]],Catálogo!A:B,2,FALSE),"")</f>
        <v>2</v>
      </c>
      <c r="R671" s="5">
        <v>1</v>
      </c>
      <c r="S671" s="6" t="s">
        <v>111</v>
      </c>
      <c r="T671" s="5">
        <v>20183</v>
      </c>
      <c r="U671" s="5" t="s">
        <v>4265</v>
      </c>
      <c r="V671" s="5">
        <f>IF(ActividadesCom[[#This Row],[NIVEL 3]]&lt;&gt;0,VLOOKUP(ActividadesCom[[#This Row],[NIVEL 3]],Catálogo!A:B,2,FALSE),"")</f>
        <v>2</v>
      </c>
      <c r="W671" s="5">
        <v>1</v>
      </c>
      <c r="X671" s="6" t="s">
        <v>42</v>
      </c>
      <c r="Y671" s="5">
        <v>20191</v>
      </c>
      <c r="Z671" s="5" t="s">
        <v>4265</v>
      </c>
      <c r="AA671" s="5">
        <f>IF(ActividadesCom[[#This Row],[NIVEL 4]]&lt;&gt;0,VLOOKUP(ActividadesCom[[#This Row],[NIVEL 4]],Catálogo!A:B,2,FALSE),"")</f>
        <v>2</v>
      </c>
      <c r="AB671" s="5">
        <v>1</v>
      </c>
      <c r="AC671" s="6" t="s">
        <v>34</v>
      </c>
      <c r="AD671" s="5">
        <v>20143</v>
      </c>
      <c r="AE671" s="5" t="s">
        <v>4265</v>
      </c>
      <c r="AF671" s="5">
        <f>IF(ActividadesCom[[#This Row],[NIVEL 5]]&lt;&gt;0,VLOOKUP(ActividadesCom[[#This Row],[NIVEL 5]],Catálogo!A:B,2,FALSE),"")</f>
        <v>2</v>
      </c>
      <c r="AG671" s="5">
        <v>1</v>
      </c>
      <c r="AH671" s="2"/>
      <c r="AI671" s="2"/>
    </row>
    <row r="672" spans="1:35" ht="52" x14ac:dyDescent="0.2">
      <c r="A672" s="5" t="s">
        <v>4767</v>
      </c>
      <c r="B672" s="7">
        <v>14470336</v>
      </c>
      <c r="C672" s="10" t="s">
        <v>1846</v>
      </c>
      <c r="D672" s="7" t="s">
        <v>1245</v>
      </c>
      <c r="E672" s="5">
        <f>SUM(ActividadesCom[[#This Row],[CRÉD. 1]],ActividadesCom[[#This Row],[CRÉD. 2]],ActividadesCom[[#This Row],[CRÉD. 3]],ActividadesCom[[#This Row],[CRÉD. 4]],ActividadesCom[[#This Row],[CRÉD. 5]])</f>
        <v>3</v>
      </c>
      <c r="F6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72" s="5" t="str">
        <f>IF(ActividadesCom[[#This Row],[PROMEDIO]]="","",IF(ActividadesCom[[#This Row],[PROMEDIO]]&gt;=4,"EXCELENTE",IF(ActividadesCom[[#This Row],[PROMEDIO]]&gt;=3,"NOTABLE",IF(ActividadesCom[[#This Row],[PROMEDIO]]&gt;=2,"BUENO",IF(ActividadesCom[[#This Row],[PROMEDIO]]=1,"SUFICIENTE","")))))</f>
        <v/>
      </c>
      <c r="H672" s="5">
        <f>MAX(ActividadesCom[[#This Row],[PERÍODO 1]],ActividadesCom[[#This Row],[PERÍODO 2]],ActividadesCom[[#This Row],[PERÍODO 3]],ActividadesCom[[#This Row],[PERÍODO 4]],ActividadesCom[[#This Row],[PERÍODO 5]])</f>
        <v>20153</v>
      </c>
      <c r="I672" s="6" t="s">
        <v>111</v>
      </c>
      <c r="J672" s="5">
        <v>20143</v>
      </c>
      <c r="K672" s="5" t="s">
        <v>4265</v>
      </c>
      <c r="L672" s="5">
        <f>IF(ActividadesCom[[#This Row],[NIVEL 1]]&lt;&gt;0,VLOOKUP(ActividadesCom[[#This Row],[NIVEL 1]],Catálogo!A:B,2,FALSE),"")</f>
        <v>2</v>
      </c>
      <c r="M672" s="5">
        <v>1</v>
      </c>
      <c r="N672" s="6" t="s">
        <v>111</v>
      </c>
      <c r="O672" s="5">
        <v>20153</v>
      </c>
      <c r="P672" s="5" t="s">
        <v>4265</v>
      </c>
      <c r="Q672" s="5">
        <f>IF(ActividadesCom[[#This Row],[NIVEL 2]]&lt;&gt;0,VLOOKUP(ActividadesCom[[#This Row],[NIVEL 2]],Catálogo!A:B,2,FALSE),"")</f>
        <v>2</v>
      </c>
      <c r="R672" s="5">
        <v>1</v>
      </c>
      <c r="S672" s="6"/>
      <c r="T672" s="5"/>
      <c r="U672" s="5"/>
      <c r="V672" s="5" t="str">
        <f>IF(ActividadesCom[[#This Row],[NIVEL 3]]&lt;&gt;0,VLOOKUP(ActividadesCom[[#This Row],[NIVEL 3]],Catálogo!A:B,2,FALSE),"")</f>
        <v/>
      </c>
      <c r="W672" s="5"/>
      <c r="X672" s="6"/>
      <c r="Y672" s="5"/>
      <c r="Z672" s="5"/>
      <c r="AA672" s="5" t="str">
        <f>IF(ActividadesCom[[#This Row],[NIVEL 4]]&lt;&gt;0,VLOOKUP(ActividadesCom[[#This Row],[NIVEL 4]],Catálogo!A:B,2,FALSE),"")</f>
        <v/>
      </c>
      <c r="AB672" s="5"/>
      <c r="AC672" s="6" t="s">
        <v>6</v>
      </c>
      <c r="AD672" s="5">
        <v>20143</v>
      </c>
      <c r="AE672" s="5" t="s">
        <v>4265</v>
      </c>
      <c r="AF672" s="5">
        <f>IF(ActividadesCom[[#This Row],[NIVEL 5]]&lt;&gt;0,VLOOKUP(ActividadesCom[[#This Row],[NIVEL 5]],Catálogo!A:B,2,FALSE),"")</f>
        <v>2</v>
      </c>
      <c r="AG672" s="5">
        <v>1</v>
      </c>
      <c r="AH672" s="2"/>
      <c r="AI672" s="2"/>
    </row>
    <row r="673" spans="1:35" ht="52" x14ac:dyDescent="0.2">
      <c r="A673" s="5" t="s">
        <v>4767</v>
      </c>
      <c r="B673" s="7">
        <v>14470337</v>
      </c>
      <c r="C673" s="10" t="s">
        <v>1847</v>
      </c>
      <c r="D673" s="7" t="s">
        <v>1245</v>
      </c>
      <c r="E673" s="5">
        <f>SUM(ActividadesCom[[#This Row],[CRÉD. 1]],ActividadesCom[[#This Row],[CRÉD. 2]],ActividadesCom[[#This Row],[CRÉD. 3]],ActividadesCom[[#This Row],[CRÉD. 4]],ActividadesCom[[#This Row],[CRÉD. 5]])</f>
        <v>5</v>
      </c>
      <c r="F67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73" s="5" t="str">
        <f>IF(ActividadesCom[[#This Row],[PROMEDIO]]="","",IF(ActividadesCom[[#This Row],[PROMEDIO]]&gt;=4,"EXCELENTE",IF(ActividadesCom[[#This Row],[PROMEDIO]]&gt;=3,"NOTABLE",IF(ActividadesCom[[#This Row],[PROMEDIO]]&gt;=2,"BUENO",IF(ActividadesCom[[#This Row],[PROMEDIO]]=1,"SUFICIENTE","")))))</f>
        <v>BUENO</v>
      </c>
      <c r="H673" s="5">
        <f>MAX(ActividadesCom[[#This Row],[PERÍODO 1]],ActividadesCom[[#This Row],[PERÍODO 2]],ActividadesCom[[#This Row],[PERÍODO 3]],ActividadesCom[[#This Row],[PERÍODO 4]],ActividadesCom[[#This Row],[PERÍODO 5]])</f>
        <v>20171</v>
      </c>
      <c r="I673" s="6" t="s">
        <v>111</v>
      </c>
      <c r="J673" s="5">
        <v>20143</v>
      </c>
      <c r="K673" s="5" t="s">
        <v>4265</v>
      </c>
      <c r="L673" s="5">
        <f>IF(ActividadesCom[[#This Row],[NIVEL 1]]&lt;&gt;0,VLOOKUP(ActividadesCom[[#This Row],[NIVEL 1]],Catálogo!A:B,2,FALSE),"")</f>
        <v>2</v>
      </c>
      <c r="M673" s="5">
        <v>1</v>
      </c>
      <c r="N673" s="6" t="s">
        <v>111</v>
      </c>
      <c r="O673" s="5">
        <v>20171</v>
      </c>
      <c r="P673" s="5" t="s">
        <v>4265</v>
      </c>
      <c r="Q673" s="5">
        <f>IF(ActividadesCom[[#This Row],[NIVEL 2]]&lt;&gt;0,VLOOKUP(ActividadesCom[[#This Row],[NIVEL 2]],Catálogo!A:B,2,FALSE),"")</f>
        <v>2</v>
      </c>
      <c r="R673" s="5">
        <v>1</v>
      </c>
      <c r="S673" s="6" t="s">
        <v>111</v>
      </c>
      <c r="T673" s="5">
        <v>20153</v>
      </c>
      <c r="U673" s="5" t="s">
        <v>4265</v>
      </c>
      <c r="V673" s="5">
        <f>IF(ActividadesCom[[#This Row],[NIVEL 3]]&lt;&gt;0,VLOOKUP(ActividadesCom[[#This Row],[NIVEL 3]],Catálogo!A:B,2,FALSE),"")</f>
        <v>2</v>
      </c>
      <c r="W673" s="5">
        <v>1</v>
      </c>
      <c r="X673" s="6"/>
      <c r="Y673" s="5"/>
      <c r="Z673" s="5"/>
      <c r="AA673" s="5" t="str">
        <f>IF(ActividadesCom[[#This Row],[NIVEL 4]]&lt;&gt;0,VLOOKUP(ActividadesCom[[#This Row],[NIVEL 4]],Catálogo!A:B,2,FALSE),"")</f>
        <v/>
      </c>
      <c r="AB673" s="5"/>
      <c r="AC673" s="6" t="s">
        <v>479</v>
      </c>
      <c r="AD673" s="5">
        <v>20161</v>
      </c>
      <c r="AE673" s="5" t="s">
        <v>4265</v>
      </c>
      <c r="AF673" s="5">
        <f>IF(ActividadesCom[[#This Row],[NIVEL 5]]&lt;&gt;0,VLOOKUP(ActividadesCom[[#This Row],[NIVEL 5]],Catálogo!A:B,2,FALSE),"")</f>
        <v>2</v>
      </c>
      <c r="AG673" s="5">
        <v>2</v>
      </c>
      <c r="AH673" s="2"/>
      <c r="AI673" s="2"/>
    </row>
    <row r="674" spans="1:35" ht="117" x14ac:dyDescent="0.2">
      <c r="A674" s="5" t="s">
        <v>4771</v>
      </c>
      <c r="B674" s="7">
        <v>14470338</v>
      </c>
      <c r="C674" s="10" t="s">
        <v>1977</v>
      </c>
      <c r="D674" s="7" t="s">
        <v>1245</v>
      </c>
      <c r="E674" s="5">
        <f>SUM(ActividadesCom[[#This Row],[CRÉD. 1]],ActividadesCom[[#This Row],[CRÉD. 2]],ActividadesCom[[#This Row],[CRÉD. 3]],ActividadesCom[[#This Row],[CRÉD. 4]],ActividadesCom[[#This Row],[CRÉD. 5]])</f>
        <v>5</v>
      </c>
      <c r="F67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74" s="5" t="str">
        <f>IF(ActividadesCom[[#This Row],[PROMEDIO]]="","",IF(ActividadesCom[[#This Row],[PROMEDIO]]&gt;=4,"EXCELENTE",IF(ActividadesCom[[#This Row],[PROMEDIO]]&gt;=3,"NOTABLE",IF(ActividadesCom[[#This Row],[PROMEDIO]]&gt;=2,"BUENO",IF(ActividadesCom[[#This Row],[PROMEDIO]]=1,"SUFICIENTE","")))))</f>
        <v>BUENO</v>
      </c>
      <c r="H674" s="5">
        <f>MAX(ActividadesCom[[#This Row],[PERÍODO 1]],ActividadesCom[[#This Row],[PERÍODO 2]],ActividadesCom[[#This Row],[PERÍODO 3]],ActividadesCom[[#This Row],[PERÍODO 4]],ActividadesCom[[#This Row],[PERÍODO 5]])</f>
        <v>20171</v>
      </c>
      <c r="I674" s="10" t="s">
        <v>398</v>
      </c>
      <c r="J674" s="5">
        <v>20161</v>
      </c>
      <c r="K674" s="5" t="s">
        <v>4265</v>
      </c>
      <c r="L674" s="5">
        <f>IF(ActividadesCom[[#This Row],[NIVEL 1]]&lt;&gt;0,VLOOKUP(ActividadesCom[[#This Row],[NIVEL 1]],Catálogo!A:B,2,FALSE),"")</f>
        <v>2</v>
      </c>
      <c r="M674" s="5">
        <v>1</v>
      </c>
      <c r="N674" s="6" t="s">
        <v>413</v>
      </c>
      <c r="O674" s="5">
        <v>20163</v>
      </c>
      <c r="P674" s="5" t="s">
        <v>4265</v>
      </c>
      <c r="Q674" s="5">
        <f>IF(ActividadesCom[[#This Row],[NIVEL 2]]&lt;&gt;0,VLOOKUP(ActividadesCom[[#This Row],[NIVEL 2]],Catálogo!A:B,2,FALSE),"")</f>
        <v>2</v>
      </c>
      <c r="R674" s="5">
        <v>1</v>
      </c>
      <c r="S674" s="6" t="s">
        <v>404</v>
      </c>
      <c r="T674" s="5">
        <v>20171</v>
      </c>
      <c r="U674" s="5" t="s">
        <v>4265</v>
      </c>
      <c r="V674" s="5">
        <f>IF(ActividadesCom[[#This Row],[NIVEL 3]]&lt;&gt;0,VLOOKUP(ActividadesCom[[#This Row],[NIVEL 3]],Catálogo!A:B,2,FALSE),"")</f>
        <v>2</v>
      </c>
      <c r="W674" s="5">
        <v>1</v>
      </c>
      <c r="X674" s="6" t="s">
        <v>94</v>
      </c>
      <c r="Y674" s="5">
        <v>20141</v>
      </c>
      <c r="Z674" s="5" t="s">
        <v>4265</v>
      </c>
      <c r="AA674" s="5">
        <f>IF(ActividadesCom[[#This Row],[NIVEL 4]]&lt;&gt;0,VLOOKUP(ActividadesCom[[#This Row],[NIVEL 4]],Catálogo!A:B,2,FALSE),"")</f>
        <v>2</v>
      </c>
      <c r="AB674" s="5">
        <v>1</v>
      </c>
      <c r="AC674" s="6" t="s">
        <v>6</v>
      </c>
      <c r="AD674" s="5">
        <v>20143</v>
      </c>
      <c r="AE674" s="5" t="s">
        <v>4265</v>
      </c>
      <c r="AF674" s="5">
        <f>IF(ActividadesCom[[#This Row],[NIVEL 5]]&lt;&gt;0,VLOOKUP(ActividadesCom[[#This Row],[NIVEL 5]],Catálogo!A:B,2,FALSE),"")</f>
        <v>2</v>
      </c>
      <c r="AG674" s="5">
        <v>1</v>
      </c>
      <c r="AH674" s="2"/>
      <c r="AI674" s="2"/>
    </row>
    <row r="675" spans="1:35" ht="156" x14ac:dyDescent="0.2">
      <c r="A675" s="5" t="s">
        <v>4768</v>
      </c>
      <c r="B675" s="7">
        <v>14470339</v>
      </c>
      <c r="C675" s="10" t="s">
        <v>1883</v>
      </c>
      <c r="D675" s="7" t="s">
        <v>1245</v>
      </c>
      <c r="E675" s="5">
        <f>SUM(ActividadesCom[[#This Row],[CRÉD. 1]],ActividadesCom[[#This Row],[CRÉD. 2]],ActividadesCom[[#This Row],[CRÉD. 3]],ActividadesCom[[#This Row],[CRÉD. 4]],ActividadesCom[[#This Row],[CRÉD. 5]])</f>
        <v>5</v>
      </c>
      <c r="F67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75" s="5" t="str">
        <f>IF(ActividadesCom[[#This Row],[PROMEDIO]]="","",IF(ActividadesCom[[#This Row],[PROMEDIO]]&gt;=4,"EXCELENTE",IF(ActividadesCom[[#This Row],[PROMEDIO]]&gt;=3,"NOTABLE",IF(ActividadesCom[[#This Row],[PROMEDIO]]&gt;=2,"BUENO",IF(ActividadesCom[[#This Row],[PROMEDIO]]=1,"SUFICIENTE","")))))</f>
        <v>BUENO</v>
      </c>
      <c r="H675" s="5">
        <f>MAX(ActividadesCom[[#This Row],[PERÍODO 1]],ActividadesCom[[#This Row],[PERÍODO 2]],ActividadesCom[[#This Row],[PERÍODO 3]],ActividadesCom[[#This Row],[PERÍODO 4]],ActividadesCom[[#This Row],[PERÍODO 5]])</f>
        <v>20171</v>
      </c>
      <c r="I675" s="6" t="s">
        <v>361</v>
      </c>
      <c r="J675" s="5">
        <v>20151</v>
      </c>
      <c r="K675" s="5" t="s">
        <v>4265</v>
      </c>
      <c r="L675" s="5">
        <f>IF(ActividadesCom[[#This Row],[NIVEL 1]]&lt;&gt;0,VLOOKUP(ActividadesCom[[#This Row],[NIVEL 1]],Catálogo!A:B,2,FALSE),"")</f>
        <v>2</v>
      </c>
      <c r="M675" s="5">
        <v>1</v>
      </c>
      <c r="N675" s="6" t="s">
        <v>363</v>
      </c>
      <c r="O675" s="5">
        <v>20151</v>
      </c>
      <c r="P675" s="5" t="s">
        <v>4265</v>
      </c>
      <c r="Q675" s="5">
        <f>IF(ActividadesCom[[#This Row],[NIVEL 2]]&lt;&gt;0,VLOOKUP(ActividadesCom[[#This Row],[NIVEL 2]],Catálogo!A:B,2,FALSE),"")</f>
        <v>2</v>
      </c>
      <c r="R675" s="5">
        <v>1</v>
      </c>
      <c r="S675" s="6" t="s">
        <v>9</v>
      </c>
      <c r="T675" s="5">
        <v>20143</v>
      </c>
      <c r="U675" s="5" t="s">
        <v>4265</v>
      </c>
      <c r="V675" s="5">
        <f>IF(ActividadesCom[[#This Row],[NIVEL 3]]&lt;&gt;0,VLOOKUP(ActividadesCom[[#This Row],[NIVEL 3]],Catálogo!A:B,2,FALSE),"")</f>
        <v>2</v>
      </c>
      <c r="W675" s="5">
        <v>1</v>
      </c>
      <c r="X675" s="6" t="s">
        <v>526</v>
      </c>
      <c r="Y675" s="5">
        <v>20151</v>
      </c>
      <c r="Z675" s="5" t="s">
        <v>4265</v>
      </c>
      <c r="AA675" s="5">
        <f>IF(ActividadesCom[[#This Row],[NIVEL 4]]&lt;&gt;0,VLOOKUP(ActividadesCom[[#This Row],[NIVEL 4]],Catálogo!A:B,2,FALSE),"")</f>
        <v>2</v>
      </c>
      <c r="AB675" s="5">
        <v>1</v>
      </c>
      <c r="AC675" s="6" t="s">
        <v>31</v>
      </c>
      <c r="AD675" s="5">
        <v>20171</v>
      </c>
      <c r="AE675" s="5" t="s">
        <v>4265</v>
      </c>
      <c r="AF675" s="5">
        <f>IF(ActividadesCom[[#This Row],[NIVEL 5]]&lt;&gt;0,VLOOKUP(ActividadesCom[[#This Row],[NIVEL 5]],Catálogo!A:B,2,FALSE),"")</f>
        <v>2</v>
      </c>
      <c r="AG675" s="5">
        <v>1</v>
      </c>
      <c r="AH675" s="2"/>
      <c r="AI675" s="2"/>
    </row>
    <row r="676" spans="1:35" ht="26" x14ac:dyDescent="0.2">
      <c r="A676" s="5" t="s">
        <v>4767</v>
      </c>
      <c r="B676" s="7">
        <v>14470340</v>
      </c>
      <c r="C676" s="10" t="s">
        <v>1848</v>
      </c>
      <c r="D676" s="7" t="s">
        <v>1250</v>
      </c>
      <c r="E676" s="5">
        <f>SUM(ActividadesCom[[#This Row],[CRÉD. 1]],ActividadesCom[[#This Row],[CRÉD. 2]],ActividadesCom[[#This Row],[CRÉD. 3]],ActividadesCom[[#This Row],[CRÉD. 4]],ActividadesCom[[#This Row],[CRÉD. 5]])</f>
        <v>1</v>
      </c>
      <c r="F6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76" s="5" t="str">
        <f>IF(ActividadesCom[[#This Row],[PROMEDIO]]="","",IF(ActividadesCom[[#This Row],[PROMEDIO]]&gt;=4,"EXCELENTE",IF(ActividadesCom[[#This Row],[PROMEDIO]]&gt;=3,"NOTABLE",IF(ActividadesCom[[#This Row],[PROMEDIO]]&gt;=2,"BUENO",IF(ActividadesCom[[#This Row],[PROMEDIO]]=1,"SUFICIENTE","")))))</f>
        <v/>
      </c>
      <c r="H676" s="5">
        <f>MAX(ActividadesCom[[#This Row],[PERÍODO 1]],ActividadesCom[[#This Row],[PERÍODO 2]],ActividadesCom[[#This Row],[PERÍODO 3]],ActividadesCom[[#This Row],[PERÍODO 4]],ActividadesCom[[#This Row],[PERÍODO 5]])</f>
        <v>20143</v>
      </c>
      <c r="I676" s="6"/>
      <c r="J676" s="5"/>
      <c r="K676" s="5"/>
      <c r="L676" s="5" t="str">
        <f>IF(ActividadesCom[[#This Row],[NIVEL 1]]&lt;&gt;0,VLOOKUP(ActividadesCom[[#This Row],[NIVEL 1]],Catálogo!A:B,2,FALSE),"")</f>
        <v/>
      </c>
      <c r="M676" s="5"/>
      <c r="N676" s="6"/>
      <c r="O676" s="5"/>
      <c r="P676" s="5"/>
      <c r="Q676" s="5" t="str">
        <f>IF(ActividadesCom[[#This Row],[NIVEL 2]]&lt;&gt;0,VLOOKUP(ActividadesCom[[#This Row],[NIVEL 2]],Catálogo!A:B,2,FALSE),"")</f>
        <v/>
      </c>
      <c r="R676" s="5"/>
      <c r="S676" s="6"/>
      <c r="T676" s="5"/>
      <c r="U676" s="5"/>
      <c r="V676" s="5" t="str">
        <f>IF(ActividadesCom[[#This Row],[NIVEL 3]]&lt;&gt;0,VLOOKUP(ActividadesCom[[#This Row],[NIVEL 3]],Catálogo!A:B,2,FALSE),"")</f>
        <v/>
      </c>
      <c r="W676" s="5"/>
      <c r="X676" s="6"/>
      <c r="Y676" s="5"/>
      <c r="Z676" s="5"/>
      <c r="AA676" s="5" t="str">
        <f>IF(ActividadesCom[[#This Row],[NIVEL 4]]&lt;&gt;0,VLOOKUP(ActividadesCom[[#This Row],[NIVEL 4]],Catálogo!A:B,2,FALSE),"")</f>
        <v/>
      </c>
      <c r="AB676" s="5"/>
      <c r="AC676" s="6" t="s">
        <v>22</v>
      </c>
      <c r="AD676" s="5">
        <v>20143</v>
      </c>
      <c r="AE676" s="5" t="s">
        <v>4265</v>
      </c>
      <c r="AF676" s="5">
        <f>IF(ActividadesCom[[#This Row],[NIVEL 5]]&lt;&gt;0,VLOOKUP(ActividadesCom[[#This Row],[NIVEL 5]],Catálogo!A:B,2,FALSE),"")</f>
        <v>2</v>
      </c>
      <c r="AG676" s="5">
        <v>1</v>
      </c>
      <c r="AH676" s="2"/>
      <c r="AI676" s="2"/>
    </row>
    <row r="677" spans="1:35" ht="52" x14ac:dyDescent="0.2">
      <c r="A677" s="5" t="s">
        <v>4767</v>
      </c>
      <c r="B677" s="7">
        <v>14470341</v>
      </c>
      <c r="C677" s="10" t="s">
        <v>1849</v>
      </c>
      <c r="D677" s="7" t="s">
        <v>1250</v>
      </c>
      <c r="E677" s="5">
        <f>SUM(ActividadesCom[[#This Row],[CRÉD. 1]],ActividadesCom[[#This Row],[CRÉD. 2]],ActividadesCom[[#This Row],[CRÉD. 3]],ActividadesCom[[#This Row],[CRÉD. 4]],ActividadesCom[[#This Row],[CRÉD. 5]])</f>
        <v>7</v>
      </c>
      <c r="F67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77" s="5" t="str">
        <f>IF(ActividadesCom[[#This Row],[PROMEDIO]]="","",IF(ActividadesCom[[#This Row],[PROMEDIO]]&gt;=4,"EXCELENTE",IF(ActividadesCom[[#This Row],[PROMEDIO]]&gt;=3,"NOTABLE",IF(ActividadesCom[[#This Row],[PROMEDIO]]&gt;=2,"BUENO",IF(ActividadesCom[[#This Row],[PROMEDIO]]=1,"SUFICIENTE","")))))</f>
        <v>BUENO</v>
      </c>
      <c r="H677" s="5">
        <f>MAX(ActividadesCom[[#This Row],[PERÍODO 1]],ActividadesCom[[#This Row],[PERÍODO 2]],ActividadesCom[[#This Row],[PERÍODO 3]],ActividadesCom[[#This Row],[PERÍODO 4]],ActividadesCom[[#This Row],[PERÍODO 5]])</f>
        <v>20181</v>
      </c>
      <c r="I677" s="6" t="s">
        <v>448</v>
      </c>
      <c r="J677" s="5">
        <v>20181</v>
      </c>
      <c r="K677" s="5" t="s">
        <v>4265</v>
      </c>
      <c r="L677" s="5">
        <f>IF(ActividadesCom[[#This Row],[NIVEL 1]]&lt;&gt;0,VLOOKUP(ActividadesCom[[#This Row],[NIVEL 1]],Catálogo!A:B,2,FALSE),"")</f>
        <v>2</v>
      </c>
      <c r="M677" s="5">
        <v>2</v>
      </c>
      <c r="N677" s="6" t="s">
        <v>111</v>
      </c>
      <c r="O677" s="5">
        <v>20171</v>
      </c>
      <c r="P677" s="5" t="s">
        <v>4265</v>
      </c>
      <c r="Q677" s="5">
        <f>IF(ActividadesCom[[#This Row],[NIVEL 2]]&lt;&gt;0,VLOOKUP(ActividadesCom[[#This Row],[NIVEL 2]],Catálogo!A:B,2,FALSE),"")</f>
        <v>2</v>
      </c>
      <c r="R677" s="5">
        <v>1</v>
      </c>
      <c r="S677" s="6" t="s">
        <v>570</v>
      </c>
      <c r="T677" s="5">
        <v>20171</v>
      </c>
      <c r="U677" s="5" t="s">
        <v>4265</v>
      </c>
      <c r="V677" s="5">
        <f>IF(ActividadesCom[[#This Row],[NIVEL 3]]&lt;&gt;0,VLOOKUP(ActividadesCom[[#This Row],[NIVEL 3]],Catálogo!A:B,2,FALSE),"")</f>
        <v>2</v>
      </c>
      <c r="W677" s="5">
        <v>1</v>
      </c>
      <c r="X677" s="6" t="s">
        <v>234</v>
      </c>
      <c r="Y677" s="5" t="s">
        <v>50</v>
      </c>
      <c r="Z677" s="5" t="s">
        <v>4265</v>
      </c>
      <c r="AA677" s="5">
        <f>IF(ActividadesCom[[#This Row],[NIVEL 4]]&lt;&gt;0,VLOOKUP(ActividadesCom[[#This Row],[NIVEL 4]],Catálogo!A:B,2,FALSE),"")</f>
        <v>2</v>
      </c>
      <c r="AB677" s="5">
        <v>2</v>
      </c>
      <c r="AC677" s="6" t="s">
        <v>26</v>
      </c>
      <c r="AD677" s="5">
        <v>20143</v>
      </c>
      <c r="AE677" s="5" t="s">
        <v>4265</v>
      </c>
      <c r="AF677" s="5">
        <f>IF(ActividadesCom[[#This Row],[NIVEL 5]]&lt;&gt;0,VLOOKUP(ActividadesCom[[#This Row],[NIVEL 5]],Catálogo!A:B,2,FALSE),"")</f>
        <v>2</v>
      </c>
      <c r="AG677" s="5">
        <v>1</v>
      </c>
      <c r="AH677" s="2"/>
      <c r="AI677" s="2"/>
    </row>
    <row r="678" spans="1:35" ht="52" x14ac:dyDescent="0.2">
      <c r="A678" s="5" t="s">
        <v>4767</v>
      </c>
      <c r="B678" s="7">
        <v>14470342</v>
      </c>
      <c r="C678" s="10" t="s">
        <v>1850</v>
      </c>
      <c r="D678" s="7" t="s">
        <v>1245</v>
      </c>
      <c r="E678" s="5">
        <f>SUM(ActividadesCom[[#This Row],[CRÉD. 1]],ActividadesCom[[#This Row],[CRÉD. 2]],ActividadesCom[[#This Row],[CRÉD. 3]],ActividadesCom[[#This Row],[CRÉD. 4]],ActividadesCom[[#This Row],[CRÉD. 5]])</f>
        <v>6</v>
      </c>
      <c r="F67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78" s="5" t="str">
        <f>IF(ActividadesCom[[#This Row],[PROMEDIO]]="","",IF(ActividadesCom[[#This Row],[PROMEDIO]]&gt;=4,"EXCELENTE",IF(ActividadesCom[[#This Row],[PROMEDIO]]&gt;=3,"NOTABLE",IF(ActividadesCom[[#This Row],[PROMEDIO]]&gt;=2,"BUENO",IF(ActividadesCom[[#This Row],[PROMEDIO]]=1,"SUFICIENTE","")))))</f>
        <v>BUENO</v>
      </c>
      <c r="H678" s="5">
        <f>MAX(ActividadesCom[[#This Row],[PERÍODO 1]],ActividadesCom[[#This Row],[PERÍODO 2]],ActividadesCom[[#This Row],[PERÍODO 3]],ActividadesCom[[#This Row],[PERÍODO 4]],ActividadesCom[[#This Row],[PERÍODO 5]])</f>
        <v>20181</v>
      </c>
      <c r="I678" s="6" t="s">
        <v>448</v>
      </c>
      <c r="J678" s="5">
        <v>20181</v>
      </c>
      <c r="K678" s="5" t="s">
        <v>4265</v>
      </c>
      <c r="L678" s="5">
        <f>IF(ActividadesCom[[#This Row],[NIVEL 1]]&lt;&gt;0,VLOOKUP(ActividadesCom[[#This Row],[NIVEL 1]],Catálogo!A:B,2,FALSE),"")</f>
        <v>2</v>
      </c>
      <c r="M678" s="5">
        <v>2</v>
      </c>
      <c r="N678" s="6" t="s">
        <v>111</v>
      </c>
      <c r="O678" s="5">
        <v>20171</v>
      </c>
      <c r="P678" s="5" t="s">
        <v>4265</v>
      </c>
      <c r="Q678" s="5">
        <f>IF(ActividadesCom[[#This Row],[NIVEL 2]]&lt;&gt;0,VLOOKUP(ActividadesCom[[#This Row],[NIVEL 2]],Catálogo!A:B,2,FALSE),"")</f>
        <v>2</v>
      </c>
      <c r="R678" s="5">
        <v>1</v>
      </c>
      <c r="S678" s="6" t="s">
        <v>570</v>
      </c>
      <c r="T678" s="5">
        <v>20171</v>
      </c>
      <c r="U678" s="5" t="s">
        <v>4265</v>
      </c>
      <c r="V678" s="5">
        <f>IF(ActividadesCom[[#This Row],[NIVEL 3]]&lt;&gt;0,VLOOKUP(ActividadesCom[[#This Row],[NIVEL 3]],Catálogo!A:B,2,FALSE),"")</f>
        <v>2</v>
      </c>
      <c r="W678" s="5">
        <v>1</v>
      </c>
      <c r="X678" s="6"/>
      <c r="Y678" s="5"/>
      <c r="Z678" s="5"/>
      <c r="AA678" s="5" t="str">
        <f>IF(ActividadesCom[[#This Row],[NIVEL 4]]&lt;&gt;0,VLOOKUP(ActividadesCom[[#This Row],[NIVEL 4]],Catálogo!A:B,2,FALSE),"")</f>
        <v/>
      </c>
      <c r="AB678" s="5"/>
      <c r="AC678" s="6" t="s">
        <v>234</v>
      </c>
      <c r="AD678" s="5" t="s">
        <v>50</v>
      </c>
      <c r="AE678" s="5" t="s">
        <v>4265</v>
      </c>
      <c r="AF678" s="5">
        <f>IF(ActividadesCom[[#This Row],[NIVEL 5]]&lt;&gt;0,VLOOKUP(ActividadesCom[[#This Row],[NIVEL 5]],Catálogo!A:B,2,FALSE),"")</f>
        <v>2</v>
      </c>
      <c r="AG678" s="5">
        <v>2</v>
      </c>
      <c r="AH678" s="2"/>
      <c r="AI678" s="2"/>
    </row>
    <row r="679" spans="1:35" ht="52" x14ac:dyDescent="0.2">
      <c r="A679" s="5" t="s">
        <v>4767</v>
      </c>
      <c r="B679" s="7">
        <v>14470344</v>
      </c>
      <c r="C679" s="10" t="s">
        <v>1851</v>
      </c>
      <c r="D679" s="7" t="s">
        <v>1245</v>
      </c>
      <c r="E679" s="5">
        <f>SUM(ActividadesCom[[#This Row],[CRÉD. 1]],ActividadesCom[[#This Row],[CRÉD. 2]],ActividadesCom[[#This Row],[CRÉD. 3]],ActividadesCom[[#This Row],[CRÉD. 4]],ActividadesCom[[#This Row],[CRÉD. 5]])</f>
        <v>4</v>
      </c>
      <c r="F6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79" s="5" t="str">
        <f>IF(ActividadesCom[[#This Row],[PROMEDIO]]="","",IF(ActividadesCom[[#This Row],[PROMEDIO]]&gt;=4,"EXCELENTE",IF(ActividadesCom[[#This Row],[PROMEDIO]]&gt;=3,"NOTABLE",IF(ActividadesCom[[#This Row],[PROMEDIO]]&gt;=2,"BUENO",IF(ActividadesCom[[#This Row],[PROMEDIO]]=1,"SUFICIENTE","")))))</f>
        <v/>
      </c>
      <c r="H679" s="5">
        <f>MAX(ActividadesCom[[#This Row],[PERÍODO 1]],ActividadesCom[[#This Row],[PERÍODO 2]],ActividadesCom[[#This Row],[PERÍODO 3]],ActividadesCom[[#This Row],[PERÍODO 4]],ActividadesCom[[#This Row],[PERÍODO 5]])</f>
        <v>20143</v>
      </c>
      <c r="I679" s="6" t="s">
        <v>111</v>
      </c>
      <c r="J679" s="5">
        <v>20143</v>
      </c>
      <c r="K679" s="5" t="s">
        <v>4265</v>
      </c>
      <c r="L679" s="5">
        <f>IF(ActividadesCom[[#This Row],[NIVEL 1]]&lt;&gt;0,VLOOKUP(ActividadesCom[[#This Row],[NIVEL 1]],Catálogo!A:B,2,FALSE),"")</f>
        <v>2</v>
      </c>
      <c r="M679" s="5">
        <v>1</v>
      </c>
      <c r="N679" s="6" t="s">
        <v>111</v>
      </c>
      <c r="O679" s="5">
        <v>20143</v>
      </c>
      <c r="P679" s="5" t="s">
        <v>4265</v>
      </c>
      <c r="Q679" s="5">
        <f>IF(ActividadesCom[[#This Row],[NIVEL 2]]&lt;&gt;0,VLOOKUP(ActividadesCom[[#This Row],[NIVEL 2]],Catálogo!A:B,2,FALSE),"")</f>
        <v>2</v>
      </c>
      <c r="R679" s="5">
        <v>1</v>
      </c>
      <c r="S679" s="6"/>
      <c r="T679" s="5"/>
      <c r="U679" s="5"/>
      <c r="V679" s="5" t="str">
        <f>IF(ActividadesCom[[#This Row],[NIVEL 3]]&lt;&gt;0,VLOOKUP(ActividadesCom[[#This Row],[NIVEL 3]],Catálogo!A:B,2,FALSE),"")</f>
        <v/>
      </c>
      <c r="W679" s="5"/>
      <c r="X679" s="6"/>
      <c r="Y679" s="5"/>
      <c r="Z679" s="5"/>
      <c r="AA679" s="5" t="str">
        <f>IF(ActividadesCom[[#This Row],[NIVEL 4]]&lt;&gt;0,VLOOKUP(ActividadesCom[[#This Row],[NIVEL 4]],Catálogo!A:B,2,FALSE),"")</f>
        <v/>
      </c>
      <c r="AB679" s="5"/>
      <c r="AC679" s="6" t="s">
        <v>406</v>
      </c>
      <c r="AD679" s="5" t="s">
        <v>50</v>
      </c>
      <c r="AE679" s="5" t="s">
        <v>4265</v>
      </c>
      <c r="AF679" s="5">
        <f>IF(ActividadesCom[[#This Row],[NIVEL 5]]&lt;&gt;0,VLOOKUP(ActividadesCom[[#This Row],[NIVEL 5]],Catálogo!A:B,2,FALSE),"")</f>
        <v>2</v>
      </c>
      <c r="AG679" s="5">
        <v>2</v>
      </c>
      <c r="AH679" s="2"/>
      <c r="AI679" s="2"/>
    </row>
    <row r="680" spans="1:35" ht="52" x14ac:dyDescent="0.2">
      <c r="A680" s="5" t="s">
        <v>4767</v>
      </c>
      <c r="B680" s="7">
        <v>14470346</v>
      </c>
      <c r="C680" s="10" t="s">
        <v>1852</v>
      </c>
      <c r="D680" s="7" t="s">
        <v>1245</v>
      </c>
      <c r="E680" s="5">
        <f>SUM(ActividadesCom[[#This Row],[CRÉD. 1]],ActividadesCom[[#This Row],[CRÉD. 2]],ActividadesCom[[#This Row],[CRÉD. 3]],ActividadesCom[[#This Row],[CRÉD. 4]],ActividadesCom[[#This Row],[CRÉD. 5]])</f>
        <v>7</v>
      </c>
      <c r="F68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80" s="5" t="str">
        <f>IF(ActividadesCom[[#This Row],[PROMEDIO]]="","",IF(ActividadesCom[[#This Row],[PROMEDIO]]&gt;=4,"EXCELENTE",IF(ActividadesCom[[#This Row],[PROMEDIO]]&gt;=3,"NOTABLE",IF(ActividadesCom[[#This Row],[PROMEDIO]]&gt;=2,"BUENO",IF(ActividadesCom[[#This Row],[PROMEDIO]]=1,"SUFICIENTE","")))))</f>
        <v>BUENO</v>
      </c>
      <c r="H680" s="5">
        <f>MAX(ActividadesCom[[#This Row],[PERÍODO 1]],ActividadesCom[[#This Row],[PERÍODO 2]],ActividadesCom[[#This Row],[PERÍODO 3]],ActividadesCom[[#This Row],[PERÍODO 4]],ActividadesCom[[#This Row],[PERÍODO 5]])</f>
        <v>20181</v>
      </c>
      <c r="I680" s="6" t="s">
        <v>111</v>
      </c>
      <c r="J680" s="5">
        <v>20143</v>
      </c>
      <c r="K680" s="5" t="s">
        <v>4265</v>
      </c>
      <c r="L680" s="5">
        <f>IF(ActividadesCom[[#This Row],[NIVEL 1]]&lt;&gt;0,VLOOKUP(ActividadesCom[[#This Row],[NIVEL 1]],Catálogo!A:B,2,FALSE),"")</f>
        <v>2</v>
      </c>
      <c r="M680" s="5">
        <v>1</v>
      </c>
      <c r="N680" s="6" t="s">
        <v>448</v>
      </c>
      <c r="O680" s="5">
        <v>20181</v>
      </c>
      <c r="P680" s="5" t="s">
        <v>4265</v>
      </c>
      <c r="Q680" s="5">
        <f>IF(ActividadesCom[[#This Row],[NIVEL 2]]&lt;&gt;0,VLOOKUP(ActividadesCom[[#This Row],[NIVEL 2]],Catálogo!A:B,2,FALSE),"")</f>
        <v>2</v>
      </c>
      <c r="R680" s="5">
        <v>2</v>
      </c>
      <c r="S680" s="6" t="s">
        <v>111</v>
      </c>
      <c r="T680" s="5">
        <v>20171</v>
      </c>
      <c r="U680" s="5" t="s">
        <v>4265</v>
      </c>
      <c r="V680" s="5">
        <f>IF(ActividadesCom[[#This Row],[NIVEL 3]]&lt;&gt;0,VLOOKUP(ActividadesCom[[#This Row],[NIVEL 3]],Catálogo!A:B,2,FALSE),"")</f>
        <v>2</v>
      </c>
      <c r="W680" s="5">
        <v>1</v>
      </c>
      <c r="X680" s="6" t="s">
        <v>570</v>
      </c>
      <c r="Y680" s="5">
        <v>20171</v>
      </c>
      <c r="Z680" s="5" t="s">
        <v>4265</v>
      </c>
      <c r="AA680" s="5">
        <f>IF(ActividadesCom[[#This Row],[NIVEL 4]]&lt;&gt;0,VLOOKUP(ActividadesCom[[#This Row],[NIVEL 4]],Catálogo!A:B,2,FALSE),"")</f>
        <v>2</v>
      </c>
      <c r="AB680" s="5">
        <v>1</v>
      </c>
      <c r="AC680" s="6" t="s">
        <v>547</v>
      </c>
      <c r="AD680" s="5" t="s">
        <v>548</v>
      </c>
      <c r="AE680" s="5" t="s">
        <v>4265</v>
      </c>
      <c r="AF680" s="5">
        <f>IF(ActividadesCom[[#This Row],[NIVEL 5]]&lt;&gt;0,VLOOKUP(ActividadesCom[[#This Row],[NIVEL 5]],Catálogo!A:B,2,FALSE),"")</f>
        <v>2</v>
      </c>
      <c r="AG680" s="5">
        <v>2</v>
      </c>
      <c r="AH680" s="2"/>
      <c r="AI680" s="2"/>
    </row>
    <row r="681" spans="1:35" ht="26" x14ac:dyDescent="0.2">
      <c r="A681" s="5" t="s">
        <v>4767</v>
      </c>
      <c r="B681" s="7">
        <v>14470348</v>
      </c>
      <c r="C681" s="10" t="s">
        <v>1853</v>
      </c>
      <c r="D681" s="7" t="s">
        <v>1245</v>
      </c>
      <c r="E681" s="5">
        <f>SUM(ActividadesCom[[#This Row],[CRÉD. 1]],ActividadesCom[[#This Row],[CRÉD. 2]],ActividadesCom[[#This Row],[CRÉD. 3]],ActividadesCom[[#This Row],[CRÉD. 4]],ActividadesCom[[#This Row],[CRÉD. 5]])</f>
        <v>0</v>
      </c>
      <c r="F6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81" s="5" t="str">
        <f>IF(ActividadesCom[[#This Row],[PROMEDIO]]="","",IF(ActividadesCom[[#This Row],[PROMEDIO]]&gt;=4,"EXCELENTE",IF(ActividadesCom[[#This Row],[PROMEDIO]]&gt;=3,"NOTABLE",IF(ActividadesCom[[#This Row],[PROMEDIO]]&gt;=2,"BUENO",IF(ActividadesCom[[#This Row],[PROMEDIO]]=1,"SUFICIENTE","")))))</f>
        <v/>
      </c>
      <c r="H681" s="5">
        <f>MAX(ActividadesCom[[#This Row],[PERÍODO 1]],ActividadesCom[[#This Row],[PERÍODO 2]],ActividadesCom[[#This Row],[PERÍODO 3]],ActividadesCom[[#This Row],[PERÍODO 4]],ActividadesCom[[#This Row],[PERÍODO 5]])</f>
        <v>0</v>
      </c>
      <c r="I681" s="6"/>
      <c r="J681" s="5"/>
      <c r="K681" s="5"/>
      <c r="L681" s="5" t="str">
        <f>IF(ActividadesCom[[#This Row],[NIVEL 1]]&lt;&gt;0,VLOOKUP(ActividadesCom[[#This Row],[NIVEL 1]],Catálogo!A:B,2,FALSE),"")</f>
        <v/>
      </c>
      <c r="M681" s="5"/>
      <c r="N681" s="6"/>
      <c r="O681" s="5"/>
      <c r="P681" s="5"/>
      <c r="Q681" s="5" t="str">
        <f>IF(ActividadesCom[[#This Row],[NIVEL 2]]&lt;&gt;0,VLOOKUP(ActividadesCom[[#This Row],[NIVEL 2]],Catálogo!A:B,2,FALSE),"")</f>
        <v/>
      </c>
      <c r="R681" s="5"/>
      <c r="S681" s="6"/>
      <c r="T681" s="5"/>
      <c r="U681" s="5"/>
      <c r="V681" s="5" t="str">
        <f>IF(ActividadesCom[[#This Row],[NIVEL 3]]&lt;&gt;0,VLOOKUP(ActividadesCom[[#This Row],[NIVEL 3]],Catálogo!A:B,2,FALSE),"")</f>
        <v/>
      </c>
      <c r="W681" s="5"/>
      <c r="X681" s="6"/>
      <c r="Y681" s="5"/>
      <c r="Z681" s="5"/>
      <c r="AA681" s="5" t="str">
        <f>IF(ActividadesCom[[#This Row],[NIVEL 4]]&lt;&gt;0,VLOOKUP(ActividadesCom[[#This Row],[NIVEL 4]],Catálogo!A:B,2,FALSE),"")</f>
        <v/>
      </c>
      <c r="AB681" s="5"/>
      <c r="AC681" s="6"/>
      <c r="AD681" s="5"/>
      <c r="AE681" s="5"/>
      <c r="AF681" s="5" t="str">
        <f>IF(ActividadesCom[[#This Row],[NIVEL 5]]&lt;&gt;0,VLOOKUP(ActividadesCom[[#This Row],[NIVEL 5]],Catálogo!A:B,2,FALSE),"")</f>
        <v/>
      </c>
      <c r="AG681" s="5"/>
      <c r="AH681" s="2"/>
      <c r="AI681" s="2"/>
    </row>
    <row r="682" spans="1:35" ht="156" x14ac:dyDescent="0.2">
      <c r="A682" s="5" t="s">
        <v>4768</v>
      </c>
      <c r="B682" s="7">
        <v>14470352</v>
      </c>
      <c r="C682" s="10" t="s">
        <v>1884</v>
      </c>
      <c r="D682" s="7" t="s">
        <v>1250</v>
      </c>
      <c r="E682" s="5">
        <f>SUM(ActividadesCom[[#This Row],[CRÉD. 1]],ActividadesCom[[#This Row],[CRÉD. 2]],ActividadesCom[[#This Row],[CRÉD. 3]],ActividadesCom[[#This Row],[CRÉD. 4]],ActividadesCom[[#This Row],[CRÉD. 5]])</f>
        <v>5</v>
      </c>
      <c r="F68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82" s="5" t="str">
        <f>IF(ActividadesCom[[#This Row],[PROMEDIO]]="","",IF(ActividadesCom[[#This Row],[PROMEDIO]]&gt;=4,"EXCELENTE",IF(ActividadesCom[[#This Row],[PROMEDIO]]&gt;=3,"NOTABLE",IF(ActividadesCom[[#This Row],[PROMEDIO]]&gt;=2,"BUENO",IF(ActividadesCom[[#This Row],[PROMEDIO]]=1,"SUFICIENTE","")))))</f>
        <v>BUENO</v>
      </c>
      <c r="H682" s="5">
        <f>MAX(ActividadesCom[[#This Row],[PERÍODO 1]],ActividadesCom[[#This Row],[PERÍODO 2]],ActividadesCom[[#This Row],[PERÍODO 3]],ActividadesCom[[#This Row],[PERÍODO 4]],ActividadesCom[[#This Row],[PERÍODO 5]])</f>
        <v>20151</v>
      </c>
      <c r="I682" s="6" t="s">
        <v>361</v>
      </c>
      <c r="J682" s="5">
        <v>20151</v>
      </c>
      <c r="K682" s="5" t="s">
        <v>4265</v>
      </c>
      <c r="L682" s="5">
        <f>IF(ActividadesCom[[#This Row],[NIVEL 1]]&lt;&gt;0,VLOOKUP(ActividadesCom[[#This Row],[NIVEL 1]],Catálogo!A:B,2,FALSE),"")</f>
        <v>2</v>
      </c>
      <c r="M682" s="5">
        <v>1</v>
      </c>
      <c r="N682" s="6" t="s">
        <v>363</v>
      </c>
      <c r="O682" s="5">
        <v>20151</v>
      </c>
      <c r="P682" s="5" t="s">
        <v>4265</v>
      </c>
      <c r="Q682" s="5">
        <f>IF(ActividadesCom[[#This Row],[NIVEL 2]]&lt;&gt;0,VLOOKUP(ActividadesCom[[#This Row],[NIVEL 2]],Catálogo!A:B,2,FALSE),"")</f>
        <v>2</v>
      </c>
      <c r="R682" s="5">
        <v>1</v>
      </c>
      <c r="S682" s="6" t="s">
        <v>9</v>
      </c>
      <c r="T682" s="5">
        <v>20143</v>
      </c>
      <c r="U682" s="5" t="s">
        <v>4265</v>
      </c>
      <c r="V682" s="5">
        <f>IF(ActividadesCom[[#This Row],[NIVEL 3]]&lt;&gt;0,VLOOKUP(ActividadesCom[[#This Row],[NIVEL 3]],Catálogo!A:B,2,FALSE),"")</f>
        <v>2</v>
      </c>
      <c r="W682" s="5">
        <v>1</v>
      </c>
      <c r="X682" s="6" t="s">
        <v>526</v>
      </c>
      <c r="Y682" s="5">
        <v>20151</v>
      </c>
      <c r="Z682" s="5" t="s">
        <v>4265</v>
      </c>
      <c r="AA682" s="5">
        <f>IF(ActividadesCom[[#This Row],[NIVEL 4]]&lt;&gt;0,VLOOKUP(ActividadesCom[[#This Row],[NIVEL 4]],Catálogo!A:B,2,FALSE),"")</f>
        <v>2</v>
      </c>
      <c r="AB682" s="5">
        <v>1</v>
      </c>
      <c r="AC682" s="6" t="s">
        <v>26</v>
      </c>
      <c r="AD682" s="5">
        <v>20143</v>
      </c>
      <c r="AE682" s="5" t="s">
        <v>4265</v>
      </c>
      <c r="AF682" s="5">
        <f>IF(ActividadesCom[[#This Row],[NIVEL 5]]&lt;&gt;0,VLOOKUP(ActividadesCom[[#This Row],[NIVEL 5]],Catálogo!A:B,2,FALSE),"")</f>
        <v>2</v>
      </c>
      <c r="AG682" s="5">
        <v>1</v>
      </c>
      <c r="AH682" s="2"/>
      <c r="AI682" s="2"/>
    </row>
    <row r="683" spans="1:35" ht="65" x14ac:dyDescent="0.2">
      <c r="A683" s="5" t="s">
        <v>4768</v>
      </c>
      <c r="B683" s="7">
        <v>14470353</v>
      </c>
      <c r="C683" s="10" t="s">
        <v>1885</v>
      </c>
      <c r="D683" s="7" t="s">
        <v>1245</v>
      </c>
      <c r="E683" s="5">
        <f>SUM(ActividadesCom[[#This Row],[CRÉD. 1]],ActividadesCom[[#This Row],[CRÉD. 2]],ActividadesCom[[#This Row],[CRÉD. 3]],ActividadesCom[[#This Row],[CRÉD. 4]],ActividadesCom[[#This Row],[CRÉD. 5]])</f>
        <v>5</v>
      </c>
      <c r="F68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83" s="5" t="str">
        <f>IF(ActividadesCom[[#This Row],[PROMEDIO]]="","",IF(ActividadesCom[[#This Row],[PROMEDIO]]&gt;=4,"EXCELENTE",IF(ActividadesCom[[#This Row],[PROMEDIO]]&gt;=3,"NOTABLE",IF(ActividadesCom[[#This Row],[PROMEDIO]]&gt;=2,"BUENO",IF(ActividadesCom[[#This Row],[PROMEDIO]]=1,"SUFICIENTE","")))))</f>
        <v>BUENO</v>
      </c>
      <c r="H683" s="5">
        <f>MAX(ActividadesCom[[#This Row],[PERÍODO 1]],ActividadesCom[[#This Row],[PERÍODO 2]],ActividadesCom[[#This Row],[PERÍODO 3]],ActividadesCom[[#This Row],[PERÍODO 4]],ActividadesCom[[#This Row],[PERÍODO 5]])</f>
        <v>20181</v>
      </c>
      <c r="I683" s="6" t="s">
        <v>363</v>
      </c>
      <c r="J683" s="5">
        <v>20151</v>
      </c>
      <c r="K683" s="5" t="s">
        <v>4265</v>
      </c>
      <c r="L683" s="5">
        <f>IF(ActividadesCom[[#This Row],[NIVEL 1]]&lt;&gt;0,VLOOKUP(ActividadesCom[[#This Row],[NIVEL 1]],Catálogo!A:B,2,FALSE),"")</f>
        <v>2</v>
      </c>
      <c r="M683" s="5">
        <v>1</v>
      </c>
      <c r="N683" s="6" t="s">
        <v>9</v>
      </c>
      <c r="O683" s="5">
        <v>20143</v>
      </c>
      <c r="P683" s="5" t="s">
        <v>4265</v>
      </c>
      <c r="Q683" s="5">
        <f>IF(ActividadesCom[[#This Row],[NIVEL 2]]&lt;&gt;0,VLOOKUP(ActividadesCom[[#This Row],[NIVEL 2]],Catálogo!A:B,2,FALSE),"")</f>
        <v>2</v>
      </c>
      <c r="R683" s="5">
        <v>1</v>
      </c>
      <c r="S683" s="6" t="s">
        <v>526</v>
      </c>
      <c r="T683" s="5">
        <v>20151</v>
      </c>
      <c r="U683" s="5" t="s">
        <v>4265</v>
      </c>
      <c r="V683" s="5">
        <f>IF(ActividadesCom[[#This Row],[NIVEL 3]]&lt;&gt;0,VLOOKUP(ActividadesCom[[#This Row],[NIVEL 3]],Catálogo!A:B,2,FALSE),"")</f>
        <v>2</v>
      </c>
      <c r="W683" s="5">
        <v>1</v>
      </c>
      <c r="X683" s="6" t="s">
        <v>608</v>
      </c>
      <c r="Y683" s="5">
        <v>20181</v>
      </c>
      <c r="Z683" s="5" t="s">
        <v>4265</v>
      </c>
      <c r="AA683" s="5">
        <f>IF(ActividadesCom[[#This Row],[NIVEL 4]]&lt;&gt;0,VLOOKUP(ActividadesCom[[#This Row],[NIVEL 4]],Catálogo!A:B,2,FALSE),"")</f>
        <v>2</v>
      </c>
      <c r="AB683" s="5">
        <v>1</v>
      </c>
      <c r="AC683" s="6" t="s">
        <v>5</v>
      </c>
      <c r="AD683" s="5">
        <v>2014</v>
      </c>
      <c r="AE683" s="5" t="s">
        <v>4265</v>
      </c>
      <c r="AF683" s="5">
        <f>IF(ActividadesCom[[#This Row],[NIVEL 5]]&lt;&gt;0,VLOOKUP(ActividadesCom[[#This Row],[NIVEL 5]],Catálogo!A:B,2,FALSE),"")</f>
        <v>2</v>
      </c>
      <c r="AG683" s="5">
        <v>1</v>
      </c>
      <c r="AH683" s="2"/>
      <c r="AI683" s="2"/>
    </row>
    <row r="684" spans="1:35" ht="65" x14ac:dyDescent="0.2">
      <c r="A684" s="5" t="s">
        <v>4768</v>
      </c>
      <c r="B684" s="23">
        <v>14470354</v>
      </c>
      <c r="C684" s="10" t="s">
        <v>1886</v>
      </c>
      <c r="D684" s="7" t="s">
        <v>1245</v>
      </c>
      <c r="E684" s="5">
        <f>SUM(ActividadesCom[[#This Row],[CRÉD. 1]],ActividadesCom[[#This Row],[CRÉD. 2]],ActividadesCom[[#This Row],[CRÉD. 3]],ActividadesCom[[#This Row],[CRÉD. 4]],ActividadesCom[[#This Row],[CRÉD. 5]])</f>
        <v>5</v>
      </c>
      <c r="F68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84" s="5" t="str">
        <f>IF(ActividadesCom[[#This Row],[PROMEDIO]]="","",IF(ActividadesCom[[#This Row],[PROMEDIO]]&gt;=4,"EXCELENTE",IF(ActividadesCom[[#This Row],[PROMEDIO]]&gt;=3,"NOTABLE",IF(ActividadesCom[[#This Row],[PROMEDIO]]&gt;=2,"BUENO",IF(ActividadesCom[[#This Row],[PROMEDIO]]=1,"SUFICIENTE","")))))</f>
        <v>BUENO</v>
      </c>
      <c r="H684" s="5">
        <f>MAX(ActividadesCom[[#This Row],[PERÍODO 1]],ActividadesCom[[#This Row],[PERÍODO 2]],ActividadesCom[[#This Row],[PERÍODO 3]],ActividadesCom[[#This Row],[PERÍODO 4]],ActividadesCom[[#This Row],[PERÍODO 5]])</f>
        <v>20203</v>
      </c>
      <c r="I684" s="10" t="s">
        <v>9</v>
      </c>
      <c r="J684" s="5">
        <v>20143</v>
      </c>
      <c r="K684" s="5" t="s">
        <v>4265</v>
      </c>
      <c r="L684" s="5">
        <f>IF(ActividadesCom[[#This Row],[NIVEL 1]]&lt;&gt;0,VLOOKUP(ActividadesCom[[#This Row],[NIVEL 1]],Catálogo!A:B,2,FALSE),"")</f>
        <v>2</v>
      </c>
      <c r="M684" s="5">
        <v>1</v>
      </c>
      <c r="N684" s="6" t="s">
        <v>526</v>
      </c>
      <c r="O684" s="5">
        <v>20151</v>
      </c>
      <c r="P684" s="5" t="s">
        <v>4265</v>
      </c>
      <c r="Q684" s="5">
        <f>IF(ActividadesCom[[#This Row],[NIVEL 2]]&lt;&gt;0,VLOOKUP(ActividadesCom[[#This Row],[NIVEL 2]],Catálogo!A:B,2,FALSE),"")</f>
        <v>2</v>
      </c>
      <c r="R684" s="5">
        <v>1</v>
      </c>
      <c r="S684" s="6" t="s">
        <v>4407</v>
      </c>
      <c r="T684" s="5">
        <v>20203</v>
      </c>
      <c r="U684" s="5" t="s">
        <v>4263</v>
      </c>
      <c r="V684" s="5">
        <f>IF(ActividadesCom[[#This Row],[NIVEL 3]]&lt;&gt;0,VLOOKUP(ActividadesCom[[#This Row],[NIVEL 3]],Catálogo!A:B,2,FALSE),"")</f>
        <v>4</v>
      </c>
      <c r="W684" s="5">
        <v>1</v>
      </c>
      <c r="X684" s="6" t="s">
        <v>27</v>
      </c>
      <c r="Y684" s="5">
        <v>20173</v>
      </c>
      <c r="Z684" s="5" t="s">
        <v>4265</v>
      </c>
      <c r="AA684" s="5">
        <f>IF(ActividadesCom[[#This Row],[NIVEL 4]]&lt;&gt;0,VLOOKUP(ActividadesCom[[#This Row],[NIVEL 4]],Catálogo!A:B,2,FALSE),"")</f>
        <v>2</v>
      </c>
      <c r="AB684" s="5">
        <v>1</v>
      </c>
      <c r="AC684" s="6" t="s">
        <v>31</v>
      </c>
      <c r="AD684" s="5">
        <v>20171</v>
      </c>
      <c r="AE684" s="5" t="s">
        <v>4265</v>
      </c>
      <c r="AF684" s="5">
        <f>IF(ActividadesCom[[#This Row],[NIVEL 5]]&lt;&gt;0,VLOOKUP(ActividadesCom[[#This Row],[NIVEL 5]],Catálogo!A:B,2,FALSE),"")</f>
        <v>2</v>
      </c>
      <c r="AG684" s="5">
        <v>1</v>
      </c>
      <c r="AH684" s="2"/>
      <c r="AI684" s="2"/>
    </row>
    <row r="685" spans="1:35" ht="91" x14ac:dyDescent="0.2">
      <c r="A685" s="5" t="s">
        <v>4770</v>
      </c>
      <c r="B685" s="7">
        <v>14470355</v>
      </c>
      <c r="C685" s="10" t="s">
        <v>1952</v>
      </c>
      <c r="D685" s="7" t="s">
        <v>1250</v>
      </c>
      <c r="E685" s="5">
        <f>SUM(ActividadesCom[[#This Row],[CRÉD. 1]],ActividadesCom[[#This Row],[CRÉD. 2]],ActividadesCom[[#This Row],[CRÉD. 3]],ActividadesCom[[#This Row],[CRÉD. 4]],ActividadesCom[[#This Row],[CRÉD. 5]])</f>
        <v>5</v>
      </c>
      <c r="F68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85" s="5" t="str">
        <f>IF(ActividadesCom[[#This Row],[PROMEDIO]]="","",IF(ActividadesCom[[#This Row],[PROMEDIO]]&gt;=4,"EXCELENTE",IF(ActividadesCom[[#This Row],[PROMEDIO]]&gt;=3,"NOTABLE",IF(ActividadesCom[[#This Row],[PROMEDIO]]&gt;=2,"BUENO",IF(ActividadesCom[[#This Row],[PROMEDIO]]=1,"SUFICIENTE","")))))</f>
        <v>BUENO</v>
      </c>
      <c r="H685" s="5">
        <f>MAX(ActividadesCom[[#This Row],[PERÍODO 1]],ActividadesCom[[#This Row],[PERÍODO 2]],ActividadesCom[[#This Row],[PERÍODO 3]],ActividadesCom[[#This Row],[PERÍODO 4]],ActividadesCom[[#This Row],[PERÍODO 5]])</f>
        <v>20181</v>
      </c>
      <c r="I685" s="10" t="s">
        <v>657</v>
      </c>
      <c r="J685" s="5">
        <v>20181</v>
      </c>
      <c r="K685" s="5" t="s">
        <v>4265</v>
      </c>
      <c r="L685" s="5">
        <f>IF(ActividadesCom[[#This Row],[NIVEL 1]]&lt;&gt;0,VLOOKUP(ActividadesCom[[#This Row],[NIVEL 1]],Catálogo!A:B,2,FALSE),"")</f>
        <v>2</v>
      </c>
      <c r="M685" s="5">
        <v>1</v>
      </c>
      <c r="N685" s="6" t="s">
        <v>663</v>
      </c>
      <c r="O685" s="5">
        <v>20151</v>
      </c>
      <c r="P685" s="5" t="s">
        <v>4265</v>
      </c>
      <c r="Q685" s="5">
        <f>IF(ActividadesCom[[#This Row],[NIVEL 2]]&lt;&gt;0,VLOOKUP(ActividadesCom[[#This Row],[NIVEL 2]],Catálogo!A:B,2,FALSE),"")</f>
        <v>2</v>
      </c>
      <c r="R685" s="5">
        <v>1</v>
      </c>
      <c r="S685" s="6" t="s">
        <v>461</v>
      </c>
      <c r="T685" s="5">
        <v>20171</v>
      </c>
      <c r="U685" s="5" t="s">
        <v>4265</v>
      </c>
      <c r="V685" s="5">
        <f>IF(ActividadesCom[[#This Row],[NIVEL 3]]&lt;&gt;0,VLOOKUP(ActividadesCom[[#This Row],[NIVEL 3]],Catálogo!A:B,2,FALSE),"")</f>
        <v>2</v>
      </c>
      <c r="W685" s="5">
        <v>1</v>
      </c>
      <c r="X685" s="6" t="s">
        <v>37</v>
      </c>
      <c r="Y685" s="5">
        <v>20173</v>
      </c>
      <c r="Z685" s="5" t="s">
        <v>4265</v>
      </c>
      <c r="AA685" s="5">
        <f>IF(ActividadesCom[[#This Row],[NIVEL 4]]&lt;&gt;0,VLOOKUP(ActividadesCom[[#This Row],[NIVEL 4]],Catálogo!A:B,2,FALSE),"")</f>
        <v>2</v>
      </c>
      <c r="AB685" s="5">
        <v>1</v>
      </c>
      <c r="AC685" s="6" t="s">
        <v>43</v>
      </c>
      <c r="AD685" s="5">
        <v>20143</v>
      </c>
      <c r="AE685" s="5" t="s">
        <v>4265</v>
      </c>
      <c r="AF685" s="5">
        <f>IF(ActividadesCom[[#This Row],[NIVEL 5]]&lt;&gt;0,VLOOKUP(ActividadesCom[[#This Row],[NIVEL 5]],Catálogo!A:B,2,FALSE),"")</f>
        <v>2</v>
      </c>
      <c r="AG685" s="5">
        <v>1</v>
      </c>
      <c r="AH685" s="2"/>
      <c r="AI685" s="2"/>
    </row>
    <row r="686" spans="1:35" ht="39" x14ac:dyDescent="0.2">
      <c r="A686" s="5" t="s">
        <v>4768</v>
      </c>
      <c r="B686" s="7">
        <v>14470356</v>
      </c>
      <c r="C686" s="10" t="s">
        <v>1887</v>
      </c>
      <c r="D686" s="7" t="s">
        <v>1245</v>
      </c>
      <c r="E686" s="5">
        <f>SUM(ActividadesCom[[#This Row],[CRÉD. 1]],ActividadesCom[[#This Row],[CRÉD. 2]],ActividadesCom[[#This Row],[CRÉD. 3]],ActividadesCom[[#This Row],[CRÉD. 4]],ActividadesCom[[#This Row],[CRÉD. 5]])</f>
        <v>5</v>
      </c>
      <c r="F68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86" s="5" t="str">
        <f>IF(ActividadesCom[[#This Row],[PROMEDIO]]="","",IF(ActividadesCom[[#This Row],[PROMEDIO]]&gt;=4,"EXCELENTE",IF(ActividadesCom[[#This Row],[PROMEDIO]]&gt;=3,"NOTABLE",IF(ActividadesCom[[#This Row],[PROMEDIO]]&gt;=2,"BUENO",IF(ActividadesCom[[#This Row],[PROMEDIO]]=1,"SUFICIENTE","")))))</f>
        <v>BUENO</v>
      </c>
      <c r="H686" s="5">
        <f>MAX(ActividadesCom[[#This Row],[PERÍODO 1]],ActividadesCom[[#This Row],[PERÍODO 2]],ActividadesCom[[#This Row],[PERÍODO 3]],ActividadesCom[[#This Row],[PERÍODO 4]],ActividadesCom[[#This Row],[PERÍODO 5]])</f>
        <v>20183</v>
      </c>
      <c r="I686" s="10" t="s">
        <v>9</v>
      </c>
      <c r="J686" s="5">
        <v>20143</v>
      </c>
      <c r="K686" s="5" t="s">
        <v>4265</v>
      </c>
      <c r="L686" s="5">
        <f>IF(ActividadesCom[[#This Row],[NIVEL 1]]&lt;&gt;0,VLOOKUP(ActividadesCom[[#This Row],[NIVEL 1]],Catálogo!A:B,2,FALSE),"")</f>
        <v>2</v>
      </c>
      <c r="M686" s="5">
        <v>1</v>
      </c>
      <c r="N686" s="6" t="s">
        <v>526</v>
      </c>
      <c r="O686" s="5">
        <v>20151</v>
      </c>
      <c r="P686" s="5" t="s">
        <v>4265</v>
      </c>
      <c r="Q686" s="5">
        <f>IF(ActividadesCom[[#This Row],[NIVEL 2]]&lt;&gt;0,VLOOKUP(ActividadesCom[[#This Row],[NIVEL 2]],Catálogo!A:B,2,FALSE),"")</f>
        <v>2</v>
      </c>
      <c r="R686" s="5">
        <v>1</v>
      </c>
      <c r="S686" s="6" t="s">
        <v>919</v>
      </c>
      <c r="T686" s="5">
        <v>20183</v>
      </c>
      <c r="U686" s="5" t="s">
        <v>4265</v>
      </c>
      <c r="V686" s="5">
        <f>IF(ActividadesCom[[#This Row],[NIVEL 3]]&lt;&gt;0,VLOOKUP(ActividadesCom[[#This Row],[NIVEL 3]],Catálogo!A:B,2,FALSE),"")</f>
        <v>2</v>
      </c>
      <c r="W686" s="5">
        <v>1</v>
      </c>
      <c r="X686" s="6"/>
      <c r="Y686" s="5"/>
      <c r="Z686" s="5"/>
      <c r="AA686" s="5" t="str">
        <f>IF(ActividadesCom[[#This Row],[NIVEL 4]]&lt;&gt;0,VLOOKUP(ActividadesCom[[#This Row],[NIVEL 4]],Catálogo!A:B,2,FALSE),"")</f>
        <v/>
      </c>
      <c r="AB686" s="5"/>
      <c r="AC686" s="6" t="s">
        <v>867</v>
      </c>
      <c r="AD686" s="5" t="s">
        <v>50</v>
      </c>
      <c r="AE686" s="5" t="s">
        <v>4265</v>
      </c>
      <c r="AF686" s="5">
        <f>IF(ActividadesCom[[#This Row],[NIVEL 5]]&lt;&gt;0,VLOOKUP(ActividadesCom[[#This Row],[NIVEL 5]],Catálogo!A:B,2,FALSE),"")</f>
        <v>2</v>
      </c>
      <c r="AG686" s="5">
        <v>2</v>
      </c>
      <c r="AH686" s="2"/>
      <c r="AI686" s="2"/>
    </row>
    <row r="687" spans="1:35" x14ac:dyDescent="0.2">
      <c r="A687" s="5" t="s">
        <v>4768</v>
      </c>
      <c r="B687" s="7">
        <v>14470358</v>
      </c>
      <c r="C687" s="10" t="s">
        <v>1888</v>
      </c>
      <c r="D687" s="7" t="s">
        <v>1245</v>
      </c>
      <c r="E687" s="5">
        <f>SUM(ActividadesCom[[#This Row],[CRÉD. 1]],ActividadesCom[[#This Row],[CRÉD. 2]],ActividadesCom[[#This Row],[CRÉD. 3]],ActividadesCom[[#This Row],[CRÉD. 4]],ActividadesCom[[#This Row],[CRÉD. 5]])</f>
        <v>1</v>
      </c>
      <c r="F6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87" s="5" t="str">
        <f>IF(ActividadesCom[[#This Row],[PROMEDIO]]="","",IF(ActividadesCom[[#This Row],[PROMEDIO]]&gt;=4,"EXCELENTE",IF(ActividadesCom[[#This Row],[PROMEDIO]]&gt;=3,"NOTABLE",IF(ActividadesCom[[#This Row],[PROMEDIO]]&gt;=2,"BUENO",IF(ActividadesCom[[#This Row],[PROMEDIO]]=1,"SUFICIENTE","")))))</f>
        <v/>
      </c>
      <c r="H687" s="5">
        <f>MAX(ActividadesCom[[#This Row],[PERÍODO 1]],ActividadesCom[[#This Row],[PERÍODO 2]],ActividadesCom[[#This Row],[PERÍODO 3]],ActividadesCom[[#This Row],[PERÍODO 4]],ActividadesCom[[#This Row],[PERÍODO 5]])</f>
        <v>2014</v>
      </c>
      <c r="I687" s="10"/>
      <c r="J687" s="5"/>
      <c r="K687" s="5"/>
      <c r="L687" s="5" t="str">
        <f>IF(ActividadesCom[[#This Row],[NIVEL 1]]&lt;&gt;0,VLOOKUP(ActividadesCom[[#This Row],[NIVEL 1]],Catálogo!A:B,2,FALSE),"")</f>
        <v/>
      </c>
      <c r="M687" s="5"/>
      <c r="N687" s="6"/>
      <c r="O687" s="5"/>
      <c r="P687" s="5"/>
      <c r="Q687" s="5" t="str">
        <f>IF(ActividadesCom[[#This Row],[NIVEL 2]]&lt;&gt;0,VLOOKUP(ActividadesCom[[#This Row],[NIVEL 2]],Catálogo!A:B,2,FALSE),"")</f>
        <v/>
      </c>
      <c r="R687" s="5"/>
      <c r="S687" s="6"/>
      <c r="T687" s="5"/>
      <c r="U687" s="5"/>
      <c r="V687" s="5" t="str">
        <f>IF(ActividadesCom[[#This Row],[NIVEL 3]]&lt;&gt;0,VLOOKUP(ActividadesCom[[#This Row],[NIVEL 3]],Catálogo!A:B,2,FALSE),"")</f>
        <v/>
      </c>
      <c r="W687" s="5"/>
      <c r="X687" s="6"/>
      <c r="Y687" s="5"/>
      <c r="Z687" s="5"/>
      <c r="AA687" s="5" t="str">
        <f>IF(ActividadesCom[[#This Row],[NIVEL 4]]&lt;&gt;0,VLOOKUP(ActividadesCom[[#This Row],[NIVEL 4]],Catálogo!A:B,2,FALSE),"")</f>
        <v/>
      </c>
      <c r="AB687" s="5"/>
      <c r="AC687" s="6" t="s">
        <v>5</v>
      </c>
      <c r="AD687" s="5">
        <v>2014</v>
      </c>
      <c r="AE687" s="5" t="s">
        <v>4265</v>
      </c>
      <c r="AF687" s="5">
        <f>IF(ActividadesCom[[#This Row],[NIVEL 5]]&lt;&gt;0,VLOOKUP(ActividadesCom[[#This Row],[NIVEL 5]],Catálogo!A:B,2,FALSE),"")</f>
        <v>2</v>
      </c>
      <c r="AG687" s="5">
        <v>1</v>
      </c>
      <c r="AH687" s="2"/>
      <c r="AI687" s="2"/>
    </row>
    <row r="688" spans="1:35" ht="26" x14ac:dyDescent="0.2">
      <c r="A688" s="5" t="s">
        <v>4767</v>
      </c>
      <c r="B688" s="7">
        <v>14470359</v>
      </c>
      <c r="C688" s="10" t="s">
        <v>1854</v>
      </c>
      <c r="D688" s="7" t="s">
        <v>1245</v>
      </c>
      <c r="E688" s="5">
        <f>SUM(ActividadesCom[[#This Row],[CRÉD. 1]],ActividadesCom[[#This Row],[CRÉD. 2]],ActividadesCom[[#This Row],[CRÉD. 3]],ActividadesCom[[#This Row],[CRÉD. 4]],ActividadesCom[[#This Row],[CRÉD. 5]])</f>
        <v>1</v>
      </c>
      <c r="F6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88" s="5" t="str">
        <f>IF(ActividadesCom[[#This Row],[PROMEDIO]]="","",IF(ActividadesCom[[#This Row],[PROMEDIO]]&gt;=4,"EXCELENTE",IF(ActividadesCom[[#This Row],[PROMEDIO]]&gt;=3,"NOTABLE",IF(ActividadesCom[[#This Row],[PROMEDIO]]&gt;=2,"BUENO",IF(ActividadesCom[[#This Row],[PROMEDIO]]=1,"SUFICIENTE","")))))</f>
        <v/>
      </c>
      <c r="H688" s="5">
        <f>MAX(ActividadesCom[[#This Row],[PERÍODO 1]],ActividadesCom[[#This Row],[PERÍODO 2]],ActividadesCom[[#This Row],[PERÍODO 3]],ActividadesCom[[#This Row],[PERÍODO 4]],ActividadesCom[[#This Row],[PERÍODO 5]])</f>
        <v>20143</v>
      </c>
      <c r="I688" s="6"/>
      <c r="J688" s="5"/>
      <c r="K688" s="5"/>
      <c r="L688" s="5" t="str">
        <f>IF(ActividadesCom[[#This Row],[NIVEL 1]]&lt;&gt;0,VLOOKUP(ActividadesCom[[#This Row],[NIVEL 1]],Catálogo!A:B,2,FALSE),"")</f>
        <v/>
      </c>
      <c r="M688" s="5"/>
      <c r="N688" s="6"/>
      <c r="O688" s="5"/>
      <c r="P688" s="5"/>
      <c r="Q688" s="5" t="str">
        <f>IF(ActividadesCom[[#This Row],[NIVEL 2]]&lt;&gt;0,VLOOKUP(ActividadesCom[[#This Row],[NIVEL 2]],Catálogo!A:B,2,FALSE),"")</f>
        <v/>
      </c>
      <c r="R688" s="5"/>
      <c r="S688" s="6"/>
      <c r="T688" s="5"/>
      <c r="U688" s="5"/>
      <c r="V688" s="5" t="str">
        <f>IF(ActividadesCom[[#This Row],[NIVEL 3]]&lt;&gt;0,VLOOKUP(ActividadesCom[[#This Row],[NIVEL 3]],Catálogo!A:B,2,FALSE),"")</f>
        <v/>
      </c>
      <c r="W688" s="5"/>
      <c r="X688" s="6"/>
      <c r="Y688" s="5"/>
      <c r="Z688" s="5"/>
      <c r="AA688" s="5" t="str">
        <f>IF(ActividadesCom[[#This Row],[NIVEL 4]]&lt;&gt;0,VLOOKUP(ActividadesCom[[#This Row],[NIVEL 4]],Catálogo!A:B,2,FALSE),"")</f>
        <v/>
      </c>
      <c r="AB688" s="5"/>
      <c r="AC688" s="6" t="s">
        <v>5</v>
      </c>
      <c r="AD688" s="5">
        <v>20143</v>
      </c>
      <c r="AE688" s="5" t="s">
        <v>4265</v>
      </c>
      <c r="AF688" s="5">
        <f>IF(ActividadesCom[[#This Row],[NIVEL 5]]&lt;&gt;0,VLOOKUP(ActividadesCom[[#This Row],[NIVEL 5]],Catálogo!A:B,2,FALSE),"")</f>
        <v>2</v>
      </c>
      <c r="AG688" s="5">
        <v>1</v>
      </c>
      <c r="AH688" s="2"/>
      <c r="AI688" s="2"/>
    </row>
    <row r="689" spans="1:35" ht="156" x14ac:dyDescent="0.2">
      <c r="A689" s="5" t="s">
        <v>4768</v>
      </c>
      <c r="B689" s="7">
        <v>14470361</v>
      </c>
      <c r="C689" s="10" t="s">
        <v>1889</v>
      </c>
      <c r="D689" s="7" t="s">
        <v>1250</v>
      </c>
      <c r="E689" s="5">
        <f>SUM(ActividadesCom[[#This Row],[CRÉD. 1]],ActividadesCom[[#This Row],[CRÉD. 2]],ActividadesCom[[#This Row],[CRÉD. 3]],ActividadesCom[[#This Row],[CRÉD. 4]],ActividadesCom[[#This Row],[CRÉD. 5]])</f>
        <v>5</v>
      </c>
      <c r="F68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89" s="5" t="str">
        <f>IF(ActividadesCom[[#This Row],[PROMEDIO]]="","",IF(ActividadesCom[[#This Row],[PROMEDIO]]&gt;=4,"EXCELENTE",IF(ActividadesCom[[#This Row],[PROMEDIO]]&gt;=3,"NOTABLE",IF(ActividadesCom[[#This Row],[PROMEDIO]]&gt;=2,"BUENO",IF(ActividadesCom[[#This Row],[PROMEDIO]]=1,"SUFICIENTE","")))))</f>
        <v>BUENO</v>
      </c>
      <c r="H689" s="5">
        <f>MAX(ActividadesCom[[#This Row],[PERÍODO 1]],ActividadesCom[[#This Row],[PERÍODO 2]],ActividadesCom[[#This Row],[PERÍODO 3]],ActividadesCom[[#This Row],[PERÍODO 4]],ActividadesCom[[#This Row],[PERÍODO 5]])</f>
        <v>20151</v>
      </c>
      <c r="I689" s="10" t="s">
        <v>361</v>
      </c>
      <c r="J689" s="5">
        <v>20151</v>
      </c>
      <c r="K689" s="5" t="s">
        <v>4265</v>
      </c>
      <c r="L689" s="5">
        <f>IF(ActividadesCom[[#This Row],[NIVEL 1]]&lt;&gt;0,VLOOKUP(ActividadesCom[[#This Row],[NIVEL 1]],Catálogo!A:B,2,FALSE),"")</f>
        <v>2</v>
      </c>
      <c r="M689" s="5">
        <v>1</v>
      </c>
      <c r="N689" s="6" t="s">
        <v>363</v>
      </c>
      <c r="O689" s="5">
        <v>20151</v>
      </c>
      <c r="P689" s="5" t="s">
        <v>4265</v>
      </c>
      <c r="Q689" s="5">
        <f>IF(ActividadesCom[[#This Row],[NIVEL 2]]&lt;&gt;0,VLOOKUP(ActividadesCom[[#This Row],[NIVEL 2]],Catálogo!A:B,2,FALSE),"")</f>
        <v>2</v>
      </c>
      <c r="R689" s="5">
        <v>1</v>
      </c>
      <c r="S689" s="6" t="s">
        <v>9</v>
      </c>
      <c r="T689" s="5">
        <v>20143</v>
      </c>
      <c r="U689" s="5" t="s">
        <v>4265</v>
      </c>
      <c r="V689" s="5">
        <f>IF(ActividadesCom[[#This Row],[NIVEL 3]]&lt;&gt;0,VLOOKUP(ActividadesCom[[#This Row],[NIVEL 3]],Catálogo!A:B,2,FALSE),"")</f>
        <v>2</v>
      </c>
      <c r="W689" s="5">
        <v>1</v>
      </c>
      <c r="X689" s="6" t="s">
        <v>526</v>
      </c>
      <c r="Y689" s="5">
        <v>20151</v>
      </c>
      <c r="Z689" s="5" t="s">
        <v>4265</v>
      </c>
      <c r="AA689" s="5">
        <f>IF(ActividadesCom[[#This Row],[NIVEL 4]]&lt;&gt;0,VLOOKUP(ActividadesCom[[#This Row],[NIVEL 4]],Catálogo!A:B,2,FALSE),"")</f>
        <v>2</v>
      </c>
      <c r="AB689" s="5">
        <v>1</v>
      </c>
      <c r="AC689" s="6" t="s">
        <v>26</v>
      </c>
      <c r="AD689" s="5">
        <v>20143</v>
      </c>
      <c r="AE689" s="5" t="s">
        <v>4265</v>
      </c>
      <c r="AF689" s="5">
        <f>IF(ActividadesCom[[#This Row],[NIVEL 5]]&lt;&gt;0,VLOOKUP(ActividadesCom[[#This Row],[NIVEL 5]],Catálogo!A:B,2,FALSE),"")</f>
        <v>2</v>
      </c>
      <c r="AG689" s="5">
        <v>1</v>
      </c>
      <c r="AH689" s="2"/>
      <c r="AI689" s="2"/>
    </row>
    <row r="690" spans="1:35" ht="52" x14ac:dyDescent="0.2">
      <c r="A690" s="5" t="s">
        <v>4767</v>
      </c>
      <c r="B690" s="7">
        <v>14470363</v>
      </c>
      <c r="C690" s="10" t="s">
        <v>1855</v>
      </c>
      <c r="D690" s="7" t="s">
        <v>1250</v>
      </c>
      <c r="E690" s="5">
        <f>SUM(ActividadesCom[[#This Row],[CRÉD. 1]],ActividadesCom[[#This Row],[CRÉD. 2]],ActividadesCom[[#This Row],[CRÉD. 3]],ActividadesCom[[#This Row],[CRÉD. 4]],ActividadesCom[[#This Row],[CRÉD. 5]])</f>
        <v>5</v>
      </c>
      <c r="F69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90" s="5" t="str">
        <f>IF(ActividadesCom[[#This Row],[PROMEDIO]]="","",IF(ActividadesCom[[#This Row],[PROMEDIO]]&gt;=4,"EXCELENTE",IF(ActividadesCom[[#This Row],[PROMEDIO]]&gt;=3,"NOTABLE",IF(ActividadesCom[[#This Row],[PROMEDIO]]&gt;=2,"BUENO",IF(ActividadesCom[[#This Row],[PROMEDIO]]=1,"SUFICIENTE","")))))</f>
        <v>BUENO</v>
      </c>
      <c r="H690" s="5">
        <f>MAX(ActividadesCom[[#This Row],[PERÍODO 1]],ActividadesCom[[#This Row],[PERÍODO 2]],ActividadesCom[[#This Row],[PERÍODO 3]],ActividadesCom[[#This Row],[PERÍODO 4]],ActividadesCom[[#This Row],[PERÍODO 5]])</f>
        <v>20173</v>
      </c>
      <c r="I690" s="6" t="s">
        <v>111</v>
      </c>
      <c r="J690" s="5">
        <v>20143</v>
      </c>
      <c r="K690" s="5" t="s">
        <v>4265</v>
      </c>
      <c r="L690" s="5">
        <f>IF(ActividadesCom[[#This Row],[NIVEL 1]]&lt;&gt;0,VLOOKUP(ActividadesCom[[#This Row],[NIVEL 1]],Catálogo!A:B,2,FALSE),"")</f>
        <v>2</v>
      </c>
      <c r="M690" s="5">
        <v>1</v>
      </c>
      <c r="N690" s="6" t="s">
        <v>111</v>
      </c>
      <c r="O690" s="5">
        <v>20173</v>
      </c>
      <c r="P690" s="5" t="s">
        <v>4265</v>
      </c>
      <c r="Q690" s="5">
        <f>IF(ActividadesCom[[#This Row],[NIVEL 2]]&lt;&gt;0,VLOOKUP(ActividadesCom[[#This Row],[NIVEL 2]],Catálogo!A:B,2,FALSE),"")</f>
        <v>2</v>
      </c>
      <c r="R690" s="5">
        <v>1</v>
      </c>
      <c r="S690" s="6" t="s">
        <v>111</v>
      </c>
      <c r="T690" s="5">
        <v>20171</v>
      </c>
      <c r="U690" s="5" t="s">
        <v>4265</v>
      </c>
      <c r="V690" s="5">
        <f>IF(ActividadesCom[[#This Row],[NIVEL 3]]&lt;&gt;0,VLOOKUP(ActividadesCom[[#This Row],[NIVEL 3]],Catálogo!A:B,2,FALSE),"")</f>
        <v>2</v>
      </c>
      <c r="W690" s="5">
        <v>1</v>
      </c>
      <c r="X690" s="6" t="s">
        <v>570</v>
      </c>
      <c r="Y690" s="5">
        <v>20171</v>
      </c>
      <c r="Z690" s="5" t="s">
        <v>4265</v>
      </c>
      <c r="AA690" s="5">
        <f>IF(ActividadesCom[[#This Row],[NIVEL 4]]&lt;&gt;0,VLOOKUP(ActividadesCom[[#This Row],[NIVEL 4]],Catálogo!A:B,2,FALSE),"")</f>
        <v>2</v>
      </c>
      <c r="AB690" s="5">
        <v>1</v>
      </c>
      <c r="AC690" s="6" t="s">
        <v>2</v>
      </c>
      <c r="AD690" s="5">
        <v>20143</v>
      </c>
      <c r="AE690" s="5" t="s">
        <v>4265</v>
      </c>
      <c r="AF690" s="5">
        <f>IF(ActividadesCom[[#This Row],[NIVEL 5]]&lt;&gt;0,VLOOKUP(ActividadesCom[[#This Row],[NIVEL 5]],Catálogo!A:B,2,FALSE),"")</f>
        <v>2</v>
      </c>
      <c r="AG690" s="5">
        <v>1</v>
      </c>
      <c r="AH690" s="2"/>
      <c r="AI690" s="2"/>
    </row>
    <row r="691" spans="1:35" ht="52" x14ac:dyDescent="0.2">
      <c r="A691" s="5" t="s">
        <v>4767</v>
      </c>
      <c r="B691" s="7">
        <v>14470367</v>
      </c>
      <c r="C691" s="10" t="s">
        <v>1856</v>
      </c>
      <c r="D691" s="7" t="s">
        <v>1250</v>
      </c>
      <c r="E691" s="5">
        <f>SUM(ActividadesCom[[#This Row],[CRÉD. 1]],ActividadesCom[[#This Row],[CRÉD. 2]],ActividadesCom[[#This Row],[CRÉD. 3]],ActividadesCom[[#This Row],[CRÉD. 4]],ActividadesCom[[#This Row],[CRÉD. 5]])</f>
        <v>6</v>
      </c>
      <c r="F69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91" s="5" t="str">
        <f>IF(ActividadesCom[[#This Row],[PROMEDIO]]="","",IF(ActividadesCom[[#This Row],[PROMEDIO]]&gt;=4,"EXCELENTE",IF(ActividadesCom[[#This Row],[PROMEDIO]]&gt;=3,"NOTABLE",IF(ActividadesCom[[#This Row],[PROMEDIO]]&gt;=2,"BUENO",IF(ActividadesCom[[#This Row],[PROMEDIO]]=1,"SUFICIENTE","")))))</f>
        <v>BUENO</v>
      </c>
      <c r="H691" s="5">
        <f>MAX(ActividadesCom[[#This Row],[PERÍODO 1]],ActividadesCom[[#This Row],[PERÍODO 2]],ActividadesCom[[#This Row],[PERÍODO 3]],ActividadesCom[[#This Row],[PERÍODO 4]],ActividadesCom[[#This Row],[PERÍODO 5]])</f>
        <v>20181</v>
      </c>
      <c r="I691" s="6" t="s">
        <v>448</v>
      </c>
      <c r="J691" s="5">
        <v>20181</v>
      </c>
      <c r="K691" s="5" t="s">
        <v>4265</v>
      </c>
      <c r="L691" s="5">
        <f>IF(ActividadesCom[[#This Row],[NIVEL 1]]&lt;&gt;0,VLOOKUP(ActividadesCom[[#This Row],[NIVEL 1]],Catálogo!A:B,2,FALSE),"")</f>
        <v>2</v>
      </c>
      <c r="M691" s="5">
        <v>2</v>
      </c>
      <c r="N691" s="6" t="s">
        <v>111</v>
      </c>
      <c r="O691" s="5">
        <v>20173</v>
      </c>
      <c r="P691" s="5" t="s">
        <v>4265</v>
      </c>
      <c r="Q691" s="5">
        <f>IF(ActividadesCom[[#This Row],[NIVEL 2]]&lt;&gt;0,VLOOKUP(ActividadesCom[[#This Row],[NIVEL 2]],Catálogo!A:B,2,FALSE),"")</f>
        <v>2</v>
      </c>
      <c r="R691" s="5">
        <v>1</v>
      </c>
      <c r="S691" s="6" t="s">
        <v>570</v>
      </c>
      <c r="T691" s="5">
        <v>20171</v>
      </c>
      <c r="U691" s="5" t="s">
        <v>4265</v>
      </c>
      <c r="V691" s="5">
        <f>IF(ActividadesCom[[#This Row],[NIVEL 3]]&lt;&gt;0,VLOOKUP(ActividadesCom[[#This Row],[NIVEL 3]],Catálogo!A:B,2,FALSE),"")</f>
        <v>2</v>
      </c>
      <c r="W691" s="5">
        <v>1</v>
      </c>
      <c r="X691" s="6"/>
      <c r="Y691" s="5"/>
      <c r="Z691" s="5"/>
      <c r="AA691" s="5" t="str">
        <f>IF(ActividadesCom[[#This Row],[NIVEL 4]]&lt;&gt;0,VLOOKUP(ActividadesCom[[#This Row],[NIVEL 4]],Catálogo!A:B,2,FALSE),"")</f>
        <v/>
      </c>
      <c r="AB691" s="5"/>
      <c r="AC691" s="6" t="s">
        <v>479</v>
      </c>
      <c r="AD691" s="5" t="s">
        <v>246</v>
      </c>
      <c r="AE691" s="5" t="s">
        <v>4265</v>
      </c>
      <c r="AF691" s="5">
        <f>IF(ActividadesCom[[#This Row],[NIVEL 5]]&lt;&gt;0,VLOOKUP(ActividadesCom[[#This Row],[NIVEL 5]],Catálogo!A:B,2,FALSE),"")</f>
        <v>2</v>
      </c>
      <c r="AG691" s="5">
        <v>2</v>
      </c>
      <c r="AH691" s="2"/>
      <c r="AI691" s="2"/>
    </row>
    <row r="692" spans="1:35" x14ac:dyDescent="0.2">
      <c r="A692" s="5" t="s">
        <v>4763</v>
      </c>
      <c r="B692" s="7">
        <v>14470368</v>
      </c>
      <c r="C692" s="10" t="s">
        <v>1693</v>
      </c>
      <c r="D692" s="7" t="s">
        <v>1245</v>
      </c>
      <c r="E692" s="5">
        <f>SUM(ActividadesCom[[#This Row],[CRÉD. 1]],ActividadesCom[[#This Row],[CRÉD. 2]],ActividadesCom[[#This Row],[CRÉD. 3]],ActividadesCom[[#This Row],[CRÉD. 4]],ActividadesCom[[#This Row],[CRÉD. 5]])</f>
        <v>0</v>
      </c>
      <c r="F6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92" s="5" t="str">
        <f>IF(ActividadesCom[[#This Row],[PROMEDIO]]="","",IF(ActividadesCom[[#This Row],[PROMEDIO]]&gt;=4,"EXCELENTE",IF(ActividadesCom[[#This Row],[PROMEDIO]]&gt;=3,"NOTABLE",IF(ActividadesCom[[#This Row],[PROMEDIO]]&gt;=2,"BUENO",IF(ActividadesCom[[#This Row],[PROMEDIO]]=1,"SUFICIENTE","")))))</f>
        <v/>
      </c>
      <c r="H692" s="5">
        <f>MAX(ActividadesCom[[#This Row],[PERÍODO 1]],ActividadesCom[[#This Row],[PERÍODO 2]],ActividadesCom[[#This Row],[PERÍODO 3]],ActividadesCom[[#This Row],[PERÍODO 4]],ActividadesCom[[#This Row],[PERÍODO 5]])</f>
        <v>0</v>
      </c>
      <c r="I692" s="6"/>
      <c r="J692" s="5"/>
      <c r="K692" s="5"/>
      <c r="L692" s="5" t="str">
        <f>IF(ActividadesCom[[#This Row],[NIVEL 1]]&lt;&gt;0,VLOOKUP(ActividadesCom[[#This Row],[NIVEL 1]],Catálogo!A:B,2,FALSE),"")</f>
        <v/>
      </c>
      <c r="M692" s="5"/>
      <c r="N692" s="6"/>
      <c r="O692" s="5"/>
      <c r="P692" s="5"/>
      <c r="Q692" s="5" t="str">
        <f>IF(ActividadesCom[[#This Row],[NIVEL 2]]&lt;&gt;0,VLOOKUP(ActividadesCom[[#This Row],[NIVEL 2]],Catálogo!A:B,2,FALSE),"")</f>
        <v/>
      </c>
      <c r="R692" s="5"/>
      <c r="S692" s="6"/>
      <c r="T692" s="5"/>
      <c r="U692" s="5"/>
      <c r="V692" s="5" t="str">
        <f>IF(ActividadesCom[[#This Row],[NIVEL 3]]&lt;&gt;0,VLOOKUP(ActividadesCom[[#This Row],[NIVEL 3]],Catálogo!A:B,2,FALSE),"")</f>
        <v/>
      </c>
      <c r="W692" s="5"/>
      <c r="X692" s="6"/>
      <c r="Y692" s="5"/>
      <c r="Z692" s="5"/>
      <c r="AA692" s="5" t="str">
        <f>IF(ActividadesCom[[#This Row],[NIVEL 4]]&lt;&gt;0,VLOOKUP(ActividadesCom[[#This Row],[NIVEL 4]],Catálogo!A:B,2,FALSE),"")</f>
        <v/>
      </c>
      <c r="AB692" s="5"/>
      <c r="AC692" s="6"/>
      <c r="AD692" s="5"/>
      <c r="AE692" s="5"/>
      <c r="AF692" s="5" t="str">
        <f>IF(ActividadesCom[[#This Row],[NIVEL 5]]&lt;&gt;0,VLOOKUP(ActividadesCom[[#This Row],[NIVEL 5]],Catálogo!A:B,2,FALSE),"")</f>
        <v/>
      </c>
      <c r="AG692" s="5"/>
      <c r="AH692" s="2"/>
      <c r="AI692" s="2"/>
    </row>
    <row r="693" spans="1:35" ht="78" x14ac:dyDescent="0.2">
      <c r="A693" s="5" t="s">
        <v>4772</v>
      </c>
      <c r="B693" s="7">
        <v>14470369</v>
      </c>
      <c r="C693" s="10" t="s">
        <v>2009</v>
      </c>
      <c r="D693" s="7" t="s">
        <v>1245</v>
      </c>
      <c r="E693" s="5">
        <f>SUM(ActividadesCom[[#This Row],[CRÉD. 1]],ActividadesCom[[#This Row],[CRÉD. 2]],ActividadesCom[[#This Row],[CRÉD. 3]],ActividadesCom[[#This Row],[CRÉD. 4]],ActividadesCom[[#This Row],[CRÉD. 5]])</f>
        <v>5</v>
      </c>
      <c r="F69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93" s="5" t="str">
        <f>IF(ActividadesCom[[#This Row],[PROMEDIO]]="","",IF(ActividadesCom[[#This Row],[PROMEDIO]]&gt;=4,"EXCELENTE",IF(ActividadesCom[[#This Row],[PROMEDIO]]&gt;=3,"NOTABLE",IF(ActividadesCom[[#This Row],[PROMEDIO]]&gt;=2,"BUENO",IF(ActividadesCom[[#This Row],[PROMEDIO]]=1,"SUFICIENTE","")))))</f>
        <v>BUENO</v>
      </c>
      <c r="H693" s="5">
        <f>MAX(ActividadesCom[[#This Row],[PERÍODO 1]],ActividadesCom[[#This Row],[PERÍODO 2]],ActividadesCom[[#This Row],[PERÍODO 3]],ActividadesCom[[#This Row],[PERÍODO 4]],ActividadesCom[[#This Row],[PERÍODO 5]])</f>
        <v>20183</v>
      </c>
      <c r="I693" s="10" t="s">
        <v>557</v>
      </c>
      <c r="J693" s="5">
        <v>20183</v>
      </c>
      <c r="K693" s="5" t="s">
        <v>4265</v>
      </c>
      <c r="L693" s="5">
        <f>IF(ActividadesCom[[#This Row],[NIVEL 1]]&lt;&gt;0,VLOOKUP(ActividadesCom[[#This Row],[NIVEL 1]],Catálogo!A:B,2,FALSE),"")</f>
        <v>2</v>
      </c>
      <c r="M693" s="5">
        <v>1</v>
      </c>
      <c r="N693" s="6" t="s">
        <v>973</v>
      </c>
      <c r="O693" s="5">
        <v>20181</v>
      </c>
      <c r="P693" s="5" t="s">
        <v>4265</v>
      </c>
      <c r="Q693" s="5">
        <f>IF(ActividadesCom[[#This Row],[NIVEL 2]]&lt;&gt;0,VLOOKUP(ActividadesCom[[#This Row],[NIVEL 2]],Catálogo!A:B,2,FALSE),"")</f>
        <v>2</v>
      </c>
      <c r="R693" s="5">
        <v>1</v>
      </c>
      <c r="S693" s="6" t="s">
        <v>724</v>
      </c>
      <c r="T693" s="5">
        <v>20181</v>
      </c>
      <c r="U693" s="5" t="s">
        <v>4265</v>
      </c>
      <c r="V693" s="5">
        <f>IF(ActividadesCom[[#This Row],[NIVEL 3]]&lt;&gt;0,VLOOKUP(ActividadesCom[[#This Row],[NIVEL 3]],Catálogo!A:B,2,FALSE),"")</f>
        <v>2</v>
      </c>
      <c r="W693" s="5">
        <v>1</v>
      </c>
      <c r="X693" s="6" t="s">
        <v>727</v>
      </c>
      <c r="Y693" s="5">
        <v>20181</v>
      </c>
      <c r="Z693" s="5" t="s">
        <v>4265</v>
      </c>
      <c r="AA693" s="5">
        <f>IF(ActividadesCom[[#This Row],[NIVEL 4]]&lt;&gt;0,VLOOKUP(ActividadesCom[[#This Row],[NIVEL 4]],Catálogo!A:B,2,FALSE),"")</f>
        <v>2</v>
      </c>
      <c r="AB693" s="5">
        <v>1</v>
      </c>
      <c r="AC693" s="6" t="s">
        <v>42</v>
      </c>
      <c r="AD693" s="5">
        <v>20143</v>
      </c>
      <c r="AE693" s="5" t="s">
        <v>4265</v>
      </c>
      <c r="AF693" s="5">
        <f>IF(ActividadesCom[[#This Row],[NIVEL 5]]&lt;&gt;0,VLOOKUP(ActividadesCom[[#This Row],[NIVEL 5]],Catálogo!A:B,2,FALSE),"")</f>
        <v>2</v>
      </c>
      <c r="AG693" s="5">
        <v>1</v>
      </c>
      <c r="AH693" s="2"/>
      <c r="AI693" s="2"/>
    </row>
    <row r="694" spans="1:35" ht="104" x14ac:dyDescent="0.2">
      <c r="A694" s="5" t="s">
        <v>4770</v>
      </c>
      <c r="B694" s="7">
        <v>14470370</v>
      </c>
      <c r="C694" s="10" t="s">
        <v>1953</v>
      </c>
      <c r="D694" s="7" t="s">
        <v>1245</v>
      </c>
      <c r="E694" s="5">
        <f>SUM(ActividadesCom[[#This Row],[CRÉD. 1]],ActividadesCom[[#This Row],[CRÉD. 2]],ActividadesCom[[#This Row],[CRÉD. 3]],ActividadesCom[[#This Row],[CRÉD. 4]],ActividadesCom[[#This Row],[CRÉD. 5]])</f>
        <v>5</v>
      </c>
      <c r="F69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694" s="5" t="str">
        <f>IF(ActividadesCom[[#This Row],[PROMEDIO]]="","",IF(ActividadesCom[[#This Row],[PROMEDIO]]&gt;=4,"EXCELENTE",IF(ActividadesCom[[#This Row],[PROMEDIO]]&gt;=3,"NOTABLE",IF(ActividadesCom[[#This Row],[PROMEDIO]]&gt;=2,"BUENO",IF(ActividadesCom[[#This Row],[PROMEDIO]]=1,"SUFICIENTE","")))))</f>
        <v>BUENO</v>
      </c>
      <c r="H694" s="5">
        <f>MAX(ActividadesCom[[#This Row],[PERÍODO 1]],ActividadesCom[[#This Row],[PERÍODO 2]],ActividadesCom[[#This Row],[PERÍODO 3]],ActividadesCom[[#This Row],[PERÍODO 4]],ActividadesCom[[#This Row],[PERÍODO 5]])</f>
        <v>20191</v>
      </c>
      <c r="I694" s="10" t="s">
        <v>439</v>
      </c>
      <c r="J694" s="5">
        <v>20173</v>
      </c>
      <c r="K694" s="5" t="s">
        <v>4265</v>
      </c>
      <c r="L694" s="5">
        <f>IF(ActividadesCom[[#This Row],[NIVEL 1]]&lt;&gt;0,VLOOKUP(ActividadesCom[[#This Row],[NIVEL 1]],Catálogo!A:B,2,FALSE),"")</f>
        <v>2</v>
      </c>
      <c r="M694" s="5">
        <v>2</v>
      </c>
      <c r="N694" s="6" t="s">
        <v>969</v>
      </c>
      <c r="O694" s="5">
        <v>20191</v>
      </c>
      <c r="P694" s="5" t="s">
        <v>4265</v>
      </c>
      <c r="Q694" s="5">
        <f>IF(ActividadesCom[[#This Row],[NIVEL 2]]&lt;&gt;0,VLOOKUP(ActividadesCom[[#This Row],[NIVEL 2]],Catálogo!A:B,2,FALSE),"")</f>
        <v>2</v>
      </c>
      <c r="R694" s="5">
        <v>1</v>
      </c>
      <c r="S694" s="6"/>
      <c r="T694" s="5"/>
      <c r="U694" s="5"/>
      <c r="V694" s="5" t="str">
        <f>IF(ActividadesCom[[#This Row],[NIVEL 3]]&lt;&gt;0,VLOOKUP(ActividadesCom[[#This Row],[NIVEL 3]],Catálogo!A:B,2,FALSE),"")</f>
        <v/>
      </c>
      <c r="W694" s="5"/>
      <c r="X694" s="6" t="s">
        <v>82</v>
      </c>
      <c r="Y694" s="5">
        <v>20171</v>
      </c>
      <c r="Z694" s="5" t="s">
        <v>4265</v>
      </c>
      <c r="AA694" s="5">
        <f>IF(ActividadesCom[[#This Row],[NIVEL 4]]&lt;&gt;0,VLOOKUP(ActividadesCom[[#This Row],[NIVEL 4]],Catálogo!A:B,2,FALSE),"")</f>
        <v>2</v>
      </c>
      <c r="AB694" s="5">
        <v>1</v>
      </c>
      <c r="AC694" s="6" t="s">
        <v>6</v>
      </c>
      <c r="AD694" s="5">
        <v>20143</v>
      </c>
      <c r="AE694" s="5" t="s">
        <v>4265</v>
      </c>
      <c r="AF694" s="5">
        <f>IF(ActividadesCom[[#This Row],[NIVEL 5]]&lt;&gt;0,VLOOKUP(ActividadesCom[[#This Row],[NIVEL 5]],Catálogo!A:B,2,FALSE),"")</f>
        <v>2</v>
      </c>
      <c r="AG694" s="5">
        <v>1</v>
      </c>
      <c r="AH694" s="2"/>
      <c r="AI694" s="2"/>
    </row>
    <row r="695" spans="1:35" x14ac:dyDescent="0.2">
      <c r="A695" s="5" t="s">
        <v>4768</v>
      </c>
      <c r="B695" s="7">
        <v>14470371</v>
      </c>
      <c r="C695" s="10" t="s">
        <v>1890</v>
      </c>
      <c r="D695" s="7" t="s">
        <v>1245</v>
      </c>
      <c r="E695" s="5">
        <f>SUM(ActividadesCom[[#This Row],[CRÉD. 1]],ActividadesCom[[#This Row],[CRÉD. 2]],ActividadesCom[[#This Row],[CRÉD. 3]],ActividadesCom[[#This Row],[CRÉD. 4]],ActividadesCom[[#This Row],[CRÉD. 5]])</f>
        <v>0</v>
      </c>
      <c r="F6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95" s="5" t="str">
        <f>IF(ActividadesCom[[#This Row],[PROMEDIO]]="","",IF(ActividadesCom[[#This Row],[PROMEDIO]]&gt;=4,"EXCELENTE",IF(ActividadesCom[[#This Row],[PROMEDIO]]&gt;=3,"NOTABLE",IF(ActividadesCom[[#This Row],[PROMEDIO]]&gt;=2,"BUENO",IF(ActividadesCom[[#This Row],[PROMEDIO]]=1,"SUFICIENTE","")))))</f>
        <v/>
      </c>
      <c r="H695" s="5">
        <f>MAX(ActividadesCom[[#This Row],[PERÍODO 1]],ActividadesCom[[#This Row],[PERÍODO 2]],ActividadesCom[[#This Row],[PERÍODO 3]],ActividadesCom[[#This Row],[PERÍODO 4]],ActividadesCom[[#This Row],[PERÍODO 5]])</f>
        <v>0</v>
      </c>
      <c r="I695" s="10"/>
      <c r="J695" s="5"/>
      <c r="K695" s="5"/>
      <c r="L695" s="5" t="str">
        <f>IF(ActividadesCom[[#This Row],[NIVEL 1]]&lt;&gt;0,VLOOKUP(ActividadesCom[[#This Row],[NIVEL 1]],Catálogo!A:B,2,FALSE),"")</f>
        <v/>
      </c>
      <c r="M695" s="5"/>
      <c r="N695" s="6"/>
      <c r="O695" s="5"/>
      <c r="P695" s="5"/>
      <c r="Q695" s="5" t="str">
        <f>IF(ActividadesCom[[#This Row],[NIVEL 2]]&lt;&gt;0,VLOOKUP(ActividadesCom[[#This Row],[NIVEL 2]],Catálogo!A:B,2,FALSE),"")</f>
        <v/>
      </c>
      <c r="R695" s="5"/>
      <c r="S695" s="6"/>
      <c r="T695" s="5"/>
      <c r="U695" s="5"/>
      <c r="V695" s="5" t="str">
        <f>IF(ActividadesCom[[#This Row],[NIVEL 3]]&lt;&gt;0,VLOOKUP(ActividadesCom[[#This Row],[NIVEL 3]],Catálogo!A:B,2,FALSE),"")</f>
        <v/>
      </c>
      <c r="W695" s="5"/>
      <c r="X695" s="6"/>
      <c r="Y695" s="5"/>
      <c r="Z695" s="5"/>
      <c r="AA695" s="5" t="str">
        <f>IF(ActividadesCom[[#This Row],[NIVEL 4]]&lt;&gt;0,VLOOKUP(ActividadesCom[[#This Row],[NIVEL 4]],Catálogo!A:B,2,FALSE),"")</f>
        <v/>
      </c>
      <c r="AB695" s="5"/>
      <c r="AC695" s="6"/>
      <c r="AD695" s="5"/>
      <c r="AE695" s="5"/>
      <c r="AF695" s="5" t="str">
        <f>IF(ActividadesCom[[#This Row],[NIVEL 5]]&lt;&gt;0,VLOOKUP(ActividadesCom[[#This Row],[NIVEL 5]],Catálogo!A:B,2,FALSE),"")</f>
        <v/>
      </c>
      <c r="AG695" s="5"/>
      <c r="AH695" s="2"/>
      <c r="AI695" s="2"/>
    </row>
    <row r="696" spans="1:35" x14ac:dyDescent="0.2">
      <c r="A696" s="5" t="s">
        <v>4768</v>
      </c>
      <c r="B696" s="7">
        <v>14470372</v>
      </c>
      <c r="C696" s="10" t="s">
        <v>1891</v>
      </c>
      <c r="D696" s="7" t="s">
        <v>1245</v>
      </c>
      <c r="E696" s="5">
        <f>SUM(ActividadesCom[[#This Row],[CRÉD. 1]],ActividadesCom[[#This Row],[CRÉD. 2]],ActividadesCom[[#This Row],[CRÉD. 3]],ActividadesCom[[#This Row],[CRÉD. 4]],ActividadesCom[[#This Row],[CRÉD. 5]])</f>
        <v>1</v>
      </c>
      <c r="F6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96" s="5" t="str">
        <f>IF(ActividadesCom[[#This Row],[PROMEDIO]]="","",IF(ActividadesCom[[#This Row],[PROMEDIO]]&gt;=4,"EXCELENTE",IF(ActividadesCom[[#This Row],[PROMEDIO]]&gt;=3,"NOTABLE",IF(ActividadesCom[[#This Row],[PROMEDIO]]&gt;=2,"BUENO",IF(ActividadesCom[[#This Row],[PROMEDIO]]=1,"SUFICIENTE","")))))</f>
        <v/>
      </c>
      <c r="H696" s="5">
        <f>MAX(ActividadesCom[[#This Row],[PERÍODO 1]],ActividadesCom[[#This Row],[PERÍODO 2]],ActividadesCom[[#This Row],[PERÍODO 3]],ActividadesCom[[#This Row],[PERÍODO 4]],ActividadesCom[[#This Row],[PERÍODO 5]])</f>
        <v>20143</v>
      </c>
      <c r="I696" s="10"/>
      <c r="J696" s="5"/>
      <c r="K696" s="5"/>
      <c r="L696" s="5" t="str">
        <f>IF(ActividadesCom[[#This Row],[NIVEL 1]]&lt;&gt;0,VLOOKUP(ActividadesCom[[#This Row],[NIVEL 1]],Catálogo!A:B,2,FALSE),"")</f>
        <v/>
      </c>
      <c r="M696" s="5"/>
      <c r="N696" s="6"/>
      <c r="O696" s="5"/>
      <c r="P696" s="5"/>
      <c r="Q696" s="5" t="str">
        <f>IF(ActividadesCom[[#This Row],[NIVEL 2]]&lt;&gt;0,VLOOKUP(ActividadesCom[[#This Row],[NIVEL 2]],Catálogo!A:B,2,FALSE),"")</f>
        <v/>
      </c>
      <c r="R696" s="5"/>
      <c r="S696" s="6"/>
      <c r="T696" s="5"/>
      <c r="U696" s="5"/>
      <c r="V696" s="5" t="str">
        <f>IF(ActividadesCom[[#This Row],[NIVEL 3]]&lt;&gt;0,VLOOKUP(ActividadesCom[[#This Row],[NIVEL 3]],Catálogo!A:B,2,FALSE),"")</f>
        <v/>
      </c>
      <c r="W696" s="5"/>
      <c r="X696" s="6"/>
      <c r="Y696" s="5"/>
      <c r="Z696" s="5"/>
      <c r="AA696" s="5" t="str">
        <f>IF(ActividadesCom[[#This Row],[NIVEL 4]]&lt;&gt;0,VLOOKUP(ActividadesCom[[#This Row],[NIVEL 4]],Catálogo!A:B,2,FALSE),"")</f>
        <v/>
      </c>
      <c r="AB696" s="5"/>
      <c r="AC696" s="6" t="s">
        <v>6</v>
      </c>
      <c r="AD696" s="5">
        <v>20143</v>
      </c>
      <c r="AE696" s="5" t="s">
        <v>4265</v>
      </c>
      <c r="AF696" s="5">
        <f>IF(ActividadesCom[[#This Row],[NIVEL 5]]&lt;&gt;0,VLOOKUP(ActividadesCom[[#This Row],[NIVEL 5]],Catálogo!A:B,2,FALSE),"")</f>
        <v>2</v>
      </c>
      <c r="AG696" s="5">
        <v>1</v>
      </c>
      <c r="AH696" s="2"/>
      <c r="AI696" s="2"/>
    </row>
    <row r="697" spans="1:35" ht="39" x14ac:dyDescent="0.2">
      <c r="A697" s="5" t="s">
        <v>4768</v>
      </c>
      <c r="B697" s="7">
        <v>14470373</v>
      </c>
      <c r="C697" s="10" t="s">
        <v>1892</v>
      </c>
      <c r="D697" s="7" t="s">
        <v>1245</v>
      </c>
      <c r="E697" s="5">
        <f>SUM(ActividadesCom[[#This Row],[CRÉD. 1]],ActividadesCom[[#This Row],[CRÉD. 2]],ActividadesCom[[#This Row],[CRÉD. 3]],ActividadesCom[[#This Row],[CRÉD. 4]],ActividadesCom[[#This Row],[CRÉD. 5]])</f>
        <v>3</v>
      </c>
      <c r="F6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97" s="5" t="str">
        <f>IF(ActividadesCom[[#This Row],[PROMEDIO]]="","",IF(ActividadesCom[[#This Row],[PROMEDIO]]&gt;=4,"EXCELENTE",IF(ActividadesCom[[#This Row],[PROMEDIO]]&gt;=3,"NOTABLE",IF(ActividadesCom[[#This Row],[PROMEDIO]]&gt;=2,"BUENO",IF(ActividadesCom[[#This Row],[PROMEDIO]]=1,"SUFICIENTE","")))))</f>
        <v/>
      </c>
      <c r="H697" s="5">
        <f>MAX(ActividadesCom[[#This Row],[PERÍODO 1]],ActividadesCom[[#This Row],[PERÍODO 2]],ActividadesCom[[#This Row],[PERÍODO 3]],ActividadesCom[[#This Row],[PERÍODO 4]],ActividadesCom[[#This Row],[PERÍODO 5]])</f>
        <v>20151</v>
      </c>
      <c r="I697" s="10" t="s">
        <v>363</v>
      </c>
      <c r="J697" s="5">
        <v>20151</v>
      </c>
      <c r="K697" s="5" t="s">
        <v>4265</v>
      </c>
      <c r="L697" s="5">
        <f>IF(ActividadesCom[[#This Row],[NIVEL 1]]&lt;&gt;0,VLOOKUP(ActividadesCom[[#This Row],[NIVEL 1]],Catálogo!A:B,2,FALSE),"")</f>
        <v>2</v>
      </c>
      <c r="M697" s="5">
        <v>1</v>
      </c>
      <c r="N697" s="6" t="s">
        <v>9</v>
      </c>
      <c r="O697" s="5">
        <v>20143</v>
      </c>
      <c r="P697" s="5" t="s">
        <v>4265</v>
      </c>
      <c r="Q697" s="5">
        <f>IF(ActividadesCom[[#This Row],[NIVEL 2]]&lt;&gt;0,VLOOKUP(ActividadesCom[[#This Row],[NIVEL 2]],Catálogo!A:B,2,FALSE),"")</f>
        <v>2</v>
      </c>
      <c r="R697" s="5">
        <v>1</v>
      </c>
      <c r="S697" s="6"/>
      <c r="T697" s="5"/>
      <c r="U697" s="5"/>
      <c r="V697" s="5" t="str">
        <f>IF(ActividadesCom[[#This Row],[NIVEL 3]]&lt;&gt;0,VLOOKUP(ActividadesCom[[#This Row],[NIVEL 3]],Catálogo!A:B,2,FALSE),"")</f>
        <v/>
      </c>
      <c r="W697" s="5"/>
      <c r="X697" s="6"/>
      <c r="Y697" s="5"/>
      <c r="Z697" s="5"/>
      <c r="AA697" s="5" t="str">
        <f>IF(ActividadesCom[[#This Row],[NIVEL 4]]&lt;&gt;0,VLOOKUP(ActividadesCom[[#This Row],[NIVEL 4]],Catálogo!A:B,2,FALSE),"")</f>
        <v/>
      </c>
      <c r="AB697" s="5"/>
      <c r="AC697" s="6" t="s">
        <v>6</v>
      </c>
      <c r="AD697" s="5">
        <v>20143</v>
      </c>
      <c r="AE697" s="5" t="s">
        <v>4265</v>
      </c>
      <c r="AF697" s="5">
        <f>IF(ActividadesCom[[#This Row],[NIVEL 5]]&lt;&gt;0,VLOOKUP(ActividadesCom[[#This Row],[NIVEL 5]],Catálogo!A:B,2,FALSE),"")</f>
        <v>2</v>
      </c>
      <c r="AG697" s="5">
        <v>1</v>
      </c>
      <c r="AH697" s="2"/>
      <c r="AI697" s="2"/>
    </row>
    <row r="698" spans="1:35" x14ac:dyDescent="0.2">
      <c r="A698" s="5" t="s">
        <v>4771</v>
      </c>
      <c r="B698" s="7">
        <v>14470374</v>
      </c>
      <c r="C698" s="10" t="s">
        <v>1978</v>
      </c>
      <c r="D698" s="7" t="s">
        <v>1245</v>
      </c>
      <c r="E698" s="5">
        <f>SUM(ActividadesCom[[#This Row],[CRÉD. 1]],ActividadesCom[[#This Row],[CRÉD. 2]],ActividadesCom[[#This Row],[CRÉD. 3]],ActividadesCom[[#This Row],[CRÉD. 4]],ActividadesCom[[#This Row],[CRÉD. 5]])</f>
        <v>0</v>
      </c>
      <c r="F6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98" s="5" t="str">
        <f>IF(ActividadesCom[[#This Row],[PROMEDIO]]="","",IF(ActividadesCom[[#This Row],[PROMEDIO]]&gt;=4,"EXCELENTE",IF(ActividadesCom[[#This Row],[PROMEDIO]]&gt;=3,"NOTABLE",IF(ActividadesCom[[#This Row],[PROMEDIO]]&gt;=2,"BUENO",IF(ActividadesCom[[#This Row],[PROMEDIO]]=1,"SUFICIENTE","")))))</f>
        <v/>
      </c>
      <c r="H698" s="5">
        <f>MAX(ActividadesCom[[#This Row],[PERÍODO 1]],ActividadesCom[[#This Row],[PERÍODO 2]],ActividadesCom[[#This Row],[PERÍODO 3]],ActividadesCom[[#This Row],[PERÍODO 4]],ActividadesCom[[#This Row],[PERÍODO 5]])</f>
        <v>0</v>
      </c>
      <c r="I698" s="10"/>
      <c r="J698" s="5"/>
      <c r="K698" s="5"/>
      <c r="L698" s="5" t="str">
        <f>IF(ActividadesCom[[#This Row],[NIVEL 1]]&lt;&gt;0,VLOOKUP(ActividadesCom[[#This Row],[NIVEL 1]],Catálogo!A:B,2,FALSE),"")</f>
        <v/>
      </c>
      <c r="M698" s="5"/>
      <c r="N698" s="6"/>
      <c r="O698" s="5"/>
      <c r="P698" s="5"/>
      <c r="Q698" s="5" t="str">
        <f>IF(ActividadesCom[[#This Row],[NIVEL 2]]&lt;&gt;0,VLOOKUP(ActividadesCom[[#This Row],[NIVEL 2]],Catálogo!A:B,2,FALSE),"")</f>
        <v/>
      </c>
      <c r="R698" s="5"/>
      <c r="S698" s="6"/>
      <c r="T698" s="5"/>
      <c r="U698" s="5"/>
      <c r="V698" s="5" t="str">
        <f>IF(ActividadesCom[[#This Row],[NIVEL 3]]&lt;&gt;0,VLOOKUP(ActividadesCom[[#This Row],[NIVEL 3]],Catálogo!A:B,2,FALSE),"")</f>
        <v/>
      </c>
      <c r="W698" s="5"/>
      <c r="X698" s="6"/>
      <c r="Y698" s="5"/>
      <c r="Z698" s="5"/>
      <c r="AA698" s="5" t="str">
        <f>IF(ActividadesCom[[#This Row],[NIVEL 4]]&lt;&gt;0,VLOOKUP(ActividadesCom[[#This Row],[NIVEL 4]],Catálogo!A:B,2,FALSE),"")</f>
        <v/>
      </c>
      <c r="AB698" s="5"/>
      <c r="AC698" s="6"/>
      <c r="AD698" s="5"/>
      <c r="AE698" s="5"/>
      <c r="AF698" s="5" t="str">
        <f>IF(ActividadesCom[[#This Row],[NIVEL 5]]&lt;&gt;0,VLOOKUP(ActividadesCom[[#This Row],[NIVEL 5]],Catálogo!A:B,2,FALSE),"")</f>
        <v/>
      </c>
      <c r="AG698" s="5"/>
      <c r="AH698" s="2"/>
      <c r="AI698" s="2"/>
    </row>
    <row r="699" spans="1:35" ht="65" x14ac:dyDescent="0.2">
      <c r="A699" s="5" t="s">
        <v>4764</v>
      </c>
      <c r="B699" s="7">
        <v>14470375</v>
      </c>
      <c r="C699" s="10" t="s">
        <v>1756</v>
      </c>
      <c r="D699" s="7" t="s">
        <v>1250</v>
      </c>
      <c r="E699" s="5">
        <f>SUM(ActividadesCom[[#This Row],[CRÉD. 1]],ActividadesCom[[#This Row],[CRÉD. 2]],ActividadesCom[[#This Row],[CRÉD. 3]],ActividadesCom[[#This Row],[CRÉD. 4]],ActividadesCom[[#This Row],[CRÉD. 5]])</f>
        <v>2</v>
      </c>
      <c r="F6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699" s="5" t="str">
        <f>IF(ActividadesCom[[#This Row],[PROMEDIO]]="","",IF(ActividadesCom[[#This Row],[PROMEDIO]]&gt;=4,"EXCELENTE",IF(ActividadesCom[[#This Row],[PROMEDIO]]&gt;=3,"NOTABLE",IF(ActividadesCom[[#This Row],[PROMEDIO]]&gt;=2,"BUENO",IF(ActividadesCom[[#This Row],[PROMEDIO]]=1,"SUFICIENTE","")))))</f>
        <v/>
      </c>
      <c r="H699" s="5">
        <f>MAX(ActividadesCom[[#This Row],[PERÍODO 1]],ActividadesCom[[#This Row],[PERÍODO 2]],ActividadesCom[[#This Row],[PERÍODO 3]],ActividadesCom[[#This Row],[PERÍODO 4]],ActividadesCom[[#This Row],[PERÍODO 5]])</f>
        <v>20153</v>
      </c>
      <c r="I699" s="6" t="s">
        <v>3</v>
      </c>
      <c r="J699" s="5">
        <v>20153</v>
      </c>
      <c r="K699" s="5" t="s">
        <v>4265</v>
      </c>
      <c r="L699" s="5">
        <f>IF(ActividadesCom[[#This Row],[NIVEL 1]]&lt;&gt;0,VLOOKUP(ActividadesCom[[#This Row],[NIVEL 1]],Catálogo!A:B,2,FALSE),"")</f>
        <v>2</v>
      </c>
      <c r="M699" s="5">
        <v>1</v>
      </c>
      <c r="N699" s="6" t="s">
        <v>111</v>
      </c>
      <c r="O699" s="5">
        <v>20143</v>
      </c>
      <c r="P699" s="5" t="s">
        <v>4265</v>
      </c>
      <c r="Q699" s="5">
        <f>IF(ActividadesCom[[#This Row],[NIVEL 2]]&lt;&gt;0,VLOOKUP(ActividadesCom[[#This Row],[NIVEL 2]],Catálogo!A:B,2,FALSE),"")</f>
        <v>2</v>
      </c>
      <c r="R699" s="5">
        <v>1</v>
      </c>
      <c r="S699" s="6"/>
      <c r="T699" s="5"/>
      <c r="U699" s="5"/>
      <c r="V699" s="5" t="str">
        <f>IF(ActividadesCom[[#This Row],[NIVEL 3]]&lt;&gt;0,VLOOKUP(ActividadesCom[[#This Row],[NIVEL 3]],Catálogo!A:B,2,FALSE),"")</f>
        <v/>
      </c>
      <c r="W699" s="5"/>
      <c r="X699" s="6"/>
      <c r="Y699" s="5"/>
      <c r="Z699" s="5"/>
      <c r="AA699" s="5" t="str">
        <f>IF(ActividadesCom[[#This Row],[NIVEL 4]]&lt;&gt;0,VLOOKUP(ActividadesCom[[#This Row],[NIVEL 4]],Catálogo!A:B,2,FALSE),"")</f>
        <v/>
      </c>
      <c r="AB699" s="5"/>
      <c r="AC699" s="6"/>
      <c r="AD699" s="5"/>
      <c r="AE699" s="5"/>
      <c r="AF699" s="5" t="str">
        <f>IF(ActividadesCom[[#This Row],[NIVEL 5]]&lt;&gt;0,VLOOKUP(ActividadesCom[[#This Row],[NIVEL 5]],Catálogo!A:B,2,FALSE),"")</f>
        <v/>
      </c>
      <c r="AG699" s="5"/>
      <c r="AH699" s="2"/>
      <c r="AI699" s="2"/>
    </row>
    <row r="700" spans="1:35" x14ac:dyDescent="0.2">
      <c r="A700" s="5" t="s">
        <v>4768</v>
      </c>
      <c r="B700" s="7">
        <v>14470376</v>
      </c>
      <c r="C700" s="10" t="s">
        <v>1893</v>
      </c>
      <c r="D700" s="7" t="s">
        <v>1245</v>
      </c>
      <c r="E700" s="5">
        <f>SUM(ActividadesCom[[#This Row],[CRÉD. 1]],ActividadesCom[[#This Row],[CRÉD. 2]],ActividadesCom[[#This Row],[CRÉD. 3]],ActividadesCom[[#This Row],[CRÉD. 4]],ActividadesCom[[#This Row],[CRÉD. 5]])</f>
        <v>0</v>
      </c>
      <c r="F7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00" s="5" t="str">
        <f>IF(ActividadesCom[[#This Row],[PROMEDIO]]="","",IF(ActividadesCom[[#This Row],[PROMEDIO]]&gt;=4,"EXCELENTE",IF(ActividadesCom[[#This Row],[PROMEDIO]]&gt;=3,"NOTABLE",IF(ActividadesCom[[#This Row],[PROMEDIO]]&gt;=2,"BUENO",IF(ActividadesCom[[#This Row],[PROMEDIO]]=1,"SUFICIENTE","")))))</f>
        <v/>
      </c>
      <c r="H700" s="5">
        <f>MAX(ActividadesCom[[#This Row],[PERÍODO 1]],ActividadesCom[[#This Row],[PERÍODO 2]],ActividadesCom[[#This Row],[PERÍODO 3]],ActividadesCom[[#This Row],[PERÍODO 4]],ActividadesCom[[#This Row],[PERÍODO 5]])</f>
        <v>0</v>
      </c>
      <c r="I700" s="10"/>
      <c r="J700" s="5"/>
      <c r="K700" s="5"/>
      <c r="L700" s="5" t="str">
        <f>IF(ActividadesCom[[#This Row],[NIVEL 1]]&lt;&gt;0,VLOOKUP(ActividadesCom[[#This Row],[NIVEL 1]],Catálogo!A:B,2,FALSE),"")</f>
        <v/>
      </c>
      <c r="M700" s="5"/>
      <c r="N700" s="6"/>
      <c r="O700" s="5"/>
      <c r="P700" s="5"/>
      <c r="Q700" s="5" t="str">
        <f>IF(ActividadesCom[[#This Row],[NIVEL 2]]&lt;&gt;0,VLOOKUP(ActividadesCom[[#This Row],[NIVEL 2]],Catálogo!A:B,2,FALSE),"")</f>
        <v/>
      </c>
      <c r="R700" s="5"/>
      <c r="S700" s="6"/>
      <c r="T700" s="5"/>
      <c r="U700" s="5"/>
      <c r="V700" s="5" t="str">
        <f>IF(ActividadesCom[[#This Row],[NIVEL 3]]&lt;&gt;0,VLOOKUP(ActividadesCom[[#This Row],[NIVEL 3]],Catálogo!A:B,2,FALSE),"")</f>
        <v/>
      </c>
      <c r="W700" s="5"/>
      <c r="X700" s="6"/>
      <c r="Y700" s="5"/>
      <c r="Z700" s="5"/>
      <c r="AA700" s="5" t="str">
        <f>IF(ActividadesCom[[#This Row],[NIVEL 4]]&lt;&gt;0,VLOOKUP(ActividadesCom[[#This Row],[NIVEL 4]],Catálogo!A:B,2,FALSE),"")</f>
        <v/>
      </c>
      <c r="AB700" s="5"/>
      <c r="AC700" s="6"/>
      <c r="AD700" s="5"/>
      <c r="AE700" s="5"/>
      <c r="AF700" s="5" t="str">
        <f>IF(ActividadesCom[[#This Row],[NIVEL 5]]&lt;&gt;0,VLOOKUP(ActividadesCom[[#This Row],[NIVEL 5]],Catálogo!A:B,2,FALSE),"")</f>
        <v/>
      </c>
      <c r="AG700" s="5"/>
      <c r="AH700" s="2"/>
      <c r="AI700" s="2"/>
    </row>
    <row r="701" spans="1:35" ht="65" x14ac:dyDescent="0.2">
      <c r="A701" s="5" t="s">
        <v>4764</v>
      </c>
      <c r="B701" s="7">
        <v>14470377</v>
      </c>
      <c r="C701" s="10" t="s">
        <v>1757</v>
      </c>
      <c r="D701" s="7" t="s">
        <v>1245</v>
      </c>
      <c r="E701" s="5">
        <f>SUM(ActividadesCom[[#This Row],[CRÉD. 1]],ActividadesCom[[#This Row],[CRÉD. 2]],ActividadesCom[[#This Row],[CRÉD. 3]],ActividadesCom[[#This Row],[CRÉD. 4]],ActividadesCom[[#This Row],[CRÉD. 5]])</f>
        <v>2</v>
      </c>
      <c r="F7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01" s="5" t="str">
        <f>IF(ActividadesCom[[#This Row],[PROMEDIO]]="","",IF(ActividadesCom[[#This Row],[PROMEDIO]]&gt;=4,"EXCELENTE",IF(ActividadesCom[[#This Row],[PROMEDIO]]&gt;=3,"NOTABLE",IF(ActividadesCom[[#This Row],[PROMEDIO]]&gt;=2,"BUENO",IF(ActividadesCom[[#This Row],[PROMEDIO]]=1,"SUFICIENTE","")))))</f>
        <v/>
      </c>
      <c r="H701" s="5">
        <f>MAX(ActividadesCom[[#This Row],[PERÍODO 1]],ActividadesCom[[#This Row],[PERÍODO 2]],ActividadesCom[[#This Row],[PERÍODO 3]],ActividadesCom[[#This Row],[PERÍODO 4]],ActividadesCom[[#This Row],[PERÍODO 5]])</f>
        <v>20153</v>
      </c>
      <c r="I701" s="6" t="s">
        <v>3</v>
      </c>
      <c r="J701" s="5">
        <v>20153</v>
      </c>
      <c r="K701" s="5" t="s">
        <v>4265</v>
      </c>
      <c r="L701" s="5">
        <f>IF(ActividadesCom[[#This Row],[NIVEL 1]]&lt;&gt;0,VLOOKUP(ActividadesCom[[#This Row],[NIVEL 1]],Catálogo!A:B,2,FALSE),"")</f>
        <v>2</v>
      </c>
      <c r="M701" s="5">
        <v>1</v>
      </c>
      <c r="N701" s="6" t="s">
        <v>111</v>
      </c>
      <c r="O701" s="5">
        <v>20143</v>
      </c>
      <c r="P701" s="5" t="s">
        <v>4265</v>
      </c>
      <c r="Q701" s="5">
        <f>IF(ActividadesCom[[#This Row],[NIVEL 2]]&lt;&gt;0,VLOOKUP(ActividadesCom[[#This Row],[NIVEL 2]],Catálogo!A:B,2,FALSE),"")</f>
        <v>2</v>
      </c>
      <c r="R701" s="5">
        <v>1</v>
      </c>
      <c r="S701" s="6"/>
      <c r="T701" s="5"/>
      <c r="U701" s="5"/>
      <c r="V701" s="5" t="str">
        <f>IF(ActividadesCom[[#This Row],[NIVEL 3]]&lt;&gt;0,VLOOKUP(ActividadesCom[[#This Row],[NIVEL 3]],Catálogo!A:B,2,FALSE),"")</f>
        <v/>
      </c>
      <c r="W701" s="5"/>
      <c r="X701" s="6"/>
      <c r="Y701" s="5"/>
      <c r="Z701" s="5"/>
      <c r="AA701" s="5" t="str">
        <f>IF(ActividadesCom[[#This Row],[NIVEL 4]]&lt;&gt;0,VLOOKUP(ActividadesCom[[#This Row],[NIVEL 4]],Catálogo!A:B,2,FALSE),"")</f>
        <v/>
      </c>
      <c r="AB701" s="5"/>
      <c r="AC701" s="6"/>
      <c r="AD701" s="5"/>
      <c r="AE701" s="5"/>
      <c r="AF701" s="5" t="str">
        <f>IF(ActividadesCom[[#This Row],[NIVEL 5]]&lt;&gt;0,VLOOKUP(ActividadesCom[[#This Row],[NIVEL 5]],Catálogo!A:B,2,FALSE),"")</f>
        <v/>
      </c>
      <c r="AG701" s="5"/>
      <c r="AH701" s="2"/>
      <c r="AI701" s="2"/>
    </row>
    <row r="702" spans="1:35" ht="143" x14ac:dyDescent="0.2">
      <c r="A702" s="5" t="s">
        <v>4768</v>
      </c>
      <c r="B702" s="7">
        <v>14470378</v>
      </c>
      <c r="C702" s="10" t="s">
        <v>1894</v>
      </c>
      <c r="D702" s="7" t="s">
        <v>1245</v>
      </c>
      <c r="E702" s="5">
        <f>SUM(ActividadesCom[[#This Row],[CRÉD. 1]],ActividadesCom[[#This Row],[CRÉD. 2]],ActividadesCom[[#This Row],[CRÉD. 3]],ActividadesCom[[#This Row],[CRÉD. 4]],ActividadesCom[[#This Row],[CRÉD. 5]])</f>
        <v>6</v>
      </c>
      <c r="F70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02" s="5" t="str">
        <f>IF(ActividadesCom[[#This Row],[PROMEDIO]]="","",IF(ActividadesCom[[#This Row],[PROMEDIO]]&gt;=4,"EXCELENTE",IF(ActividadesCom[[#This Row],[PROMEDIO]]&gt;=3,"NOTABLE",IF(ActividadesCom[[#This Row],[PROMEDIO]]&gt;=2,"BUENO",IF(ActividadesCom[[#This Row],[PROMEDIO]]=1,"SUFICIENTE","")))))</f>
        <v>BUENO</v>
      </c>
      <c r="H702" s="5">
        <f>MAX(ActividadesCom[[#This Row],[PERÍODO 1]],ActividadesCom[[#This Row],[PERÍODO 2]],ActividadesCom[[#This Row],[PERÍODO 3]],ActividadesCom[[#This Row],[PERÍODO 4]],ActividadesCom[[#This Row],[PERÍODO 5]])</f>
        <v>20153</v>
      </c>
      <c r="I702" s="10" t="s">
        <v>359</v>
      </c>
      <c r="J702" s="5">
        <v>20153</v>
      </c>
      <c r="K702" s="5" t="s">
        <v>4265</v>
      </c>
      <c r="L702" s="5">
        <f>IF(ActividadesCom[[#This Row],[NIVEL 1]]&lt;&gt;0,VLOOKUP(ActividadesCom[[#This Row],[NIVEL 1]],Catálogo!A:B,2,FALSE),"")</f>
        <v>2</v>
      </c>
      <c r="M702" s="5">
        <v>1</v>
      </c>
      <c r="N702" s="6" t="s">
        <v>361</v>
      </c>
      <c r="O702" s="5">
        <v>20151</v>
      </c>
      <c r="P702" s="5" t="s">
        <v>4265</v>
      </c>
      <c r="Q702" s="5">
        <f>IF(ActividadesCom[[#This Row],[NIVEL 2]]&lt;&gt;0,VLOOKUP(ActividadesCom[[#This Row],[NIVEL 2]],Catálogo!A:B,2,FALSE),"")</f>
        <v>2</v>
      </c>
      <c r="R702" s="5">
        <v>1</v>
      </c>
      <c r="S702" s="6" t="s">
        <v>9</v>
      </c>
      <c r="T702" s="5">
        <v>20143</v>
      </c>
      <c r="U702" s="5" t="s">
        <v>4265</v>
      </c>
      <c r="V702" s="5">
        <f>IF(ActividadesCom[[#This Row],[NIVEL 3]]&lt;&gt;0,VLOOKUP(ActividadesCom[[#This Row],[NIVEL 3]],Catálogo!A:B,2,FALSE),"")</f>
        <v>2</v>
      </c>
      <c r="W702" s="5">
        <v>1</v>
      </c>
      <c r="X702" s="6" t="s">
        <v>82</v>
      </c>
      <c r="Y702" s="5" t="s">
        <v>50</v>
      </c>
      <c r="Z702" s="5" t="s">
        <v>4265</v>
      </c>
      <c r="AA702" s="5">
        <f>IF(ActividadesCom[[#This Row],[NIVEL 4]]&lt;&gt;0,VLOOKUP(ActividadesCom[[#This Row],[NIVEL 4]],Catálogo!A:B,2,FALSE),"")</f>
        <v>2</v>
      </c>
      <c r="AB702" s="5">
        <v>2</v>
      </c>
      <c r="AC702" s="6" t="s">
        <v>6</v>
      </c>
      <c r="AD702" s="5">
        <v>20143</v>
      </c>
      <c r="AE702" s="5" t="s">
        <v>4265</v>
      </c>
      <c r="AF702" s="5">
        <f>IF(ActividadesCom[[#This Row],[NIVEL 5]]&lt;&gt;0,VLOOKUP(ActividadesCom[[#This Row],[NIVEL 5]],Catálogo!A:B,2,FALSE),"")</f>
        <v>2</v>
      </c>
      <c r="AG702" s="5">
        <v>1</v>
      </c>
      <c r="AH702" s="2"/>
      <c r="AI702" s="2"/>
    </row>
    <row r="703" spans="1:35" ht="143" x14ac:dyDescent="0.2">
      <c r="A703" s="5" t="s">
        <v>4771</v>
      </c>
      <c r="B703" s="7">
        <v>14470379</v>
      </c>
      <c r="C703" s="10" t="s">
        <v>1979</v>
      </c>
      <c r="D703" s="7" t="s">
        <v>1250</v>
      </c>
      <c r="E703" s="5">
        <f>SUM(ActividadesCom[[#This Row],[CRÉD. 1]],ActividadesCom[[#This Row],[CRÉD. 2]],ActividadesCom[[#This Row],[CRÉD. 3]],ActividadesCom[[#This Row],[CRÉD. 4]],ActividadesCom[[#This Row],[CRÉD. 5]])</f>
        <v>5</v>
      </c>
      <c r="F70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03" s="5" t="str">
        <f>IF(ActividadesCom[[#This Row],[PROMEDIO]]="","",IF(ActividadesCom[[#This Row],[PROMEDIO]]&gt;=4,"EXCELENTE",IF(ActividadesCom[[#This Row],[PROMEDIO]]&gt;=3,"NOTABLE",IF(ActividadesCom[[#This Row],[PROMEDIO]]&gt;=2,"BUENO",IF(ActividadesCom[[#This Row],[PROMEDIO]]=1,"SUFICIENTE","")))))</f>
        <v>BUENO</v>
      </c>
      <c r="H703" s="5">
        <f>MAX(ActividadesCom[[#This Row],[PERÍODO 1]],ActividadesCom[[#This Row],[PERÍODO 2]],ActividadesCom[[#This Row],[PERÍODO 3]],ActividadesCom[[#This Row],[PERÍODO 4]],ActividadesCom[[#This Row],[PERÍODO 5]])</f>
        <v>20171</v>
      </c>
      <c r="I703" s="10" t="s">
        <v>309</v>
      </c>
      <c r="J703" s="5">
        <v>20171</v>
      </c>
      <c r="K703" s="5" t="s">
        <v>4265</v>
      </c>
      <c r="L703" s="5">
        <f>IF(ActividadesCom[[#This Row],[NIVEL 1]]&lt;&gt;0,VLOOKUP(ActividadesCom[[#This Row],[NIVEL 1]],Catálogo!A:B,2,FALSE),"")</f>
        <v>2</v>
      </c>
      <c r="M703" s="5">
        <v>1</v>
      </c>
      <c r="N703" s="6" t="s">
        <v>366</v>
      </c>
      <c r="O703" s="5">
        <v>20161</v>
      </c>
      <c r="P703" s="5" t="s">
        <v>4265</v>
      </c>
      <c r="Q703" s="5">
        <f>IF(ActividadesCom[[#This Row],[NIVEL 2]]&lt;&gt;0,VLOOKUP(ActividadesCom[[#This Row],[NIVEL 2]],Catálogo!A:B,2,FALSE),"")</f>
        <v>2</v>
      </c>
      <c r="R703" s="5">
        <v>1</v>
      </c>
      <c r="S703" s="6" t="s">
        <v>386</v>
      </c>
      <c r="T703" s="5">
        <v>20161</v>
      </c>
      <c r="U703" s="5" t="s">
        <v>4265</v>
      </c>
      <c r="V703" s="5">
        <f>IF(ActividadesCom[[#This Row],[NIVEL 3]]&lt;&gt;0,VLOOKUP(ActividadesCom[[#This Row],[NIVEL 3]],Catálogo!A:B,2,FALSE),"")</f>
        <v>2</v>
      </c>
      <c r="W703" s="5">
        <v>1</v>
      </c>
      <c r="X703" s="6" t="s">
        <v>94</v>
      </c>
      <c r="Y703" s="5">
        <v>20161</v>
      </c>
      <c r="Z703" s="5" t="s">
        <v>4265</v>
      </c>
      <c r="AA703" s="5">
        <f>IF(ActividadesCom[[#This Row],[NIVEL 4]]&lt;&gt;0,VLOOKUP(ActividadesCom[[#This Row],[NIVEL 4]],Catálogo!A:B,2,FALSE),"")</f>
        <v>2</v>
      </c>
      <c r="AB703" s="5">
        <v>1</v>
      </c>
      <c r="AC703" s="6" t="s">
        <v>136</v>
      </c>
      <c r="AD703" s="5">
        <v>20153</v>
      </c>
      <c r="AE703" s="5" t="s">
        <v>4265</v>
      </c>
      <c r="AF703" s="5">
        <f>IF(ActividadesCom[[#This Row],[NIVEL 5]]&lt;&gt;0,VLOOKUP(ActividadesCom[[#This Row],[NIVEL 5]],Catálogo!A:B,2,FALSE),"")</f>
        <v>2</v>
      </c>
      <c r="AG703" s="5">
        <v>1</v>
      </c>
      <c r="AH703" s="2"/>
      <c r="AI703" s="2"/>
    </row>
    <row r="704" spans="1:35" ht="143" x14ac:dyDescent="0.2">
      <c r="A704" s="5" t="s">
        <v>4765</v>
      </c>
      <c r="B704" s="7">
        <v>14470380</v>
      </c>
      <c r="C704" s="10" t="s">
        <v>1775</v>
      </c>
      <c r="D704" s="7" t="s">
        <v>1245</v>
      </c>
      <c r="E704" s="5">
        <f>SUM(ActividadesCom[[#This Row],[CRÉD. 1]],ActividadesCom[[#This Row],[CRÉD. 2]],ActividadesCom[[#This Row],[CRÉD. 3]],ActividadesCom[[#This Row],[CRÉD. 4]],ActividadesCom[[#This Row],[CRÉD. 5]])</f>
        <v>5</v>
      </c>
      <c r="F70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04" s="5" t="str">
        <f>IF(ActividadesCom[[#This Row],[PROMEDIO]]="","",IF(ActividadesCom[[#This Row],[PROMEDIO]]&gt;=4,"EXCELENTE",IF(ActividadesCom[[#This Row],[PROMEDIO]]&gt;=3,"NOTABLE",IF(ActividadesCom[[#This Row],[PROMEDIO]]&gt;=2,"BUENO",IF(ActividadesCom[[#This Row],[PROMEDIO]]=1,"SUFICIENTE","")))))</f>
        <v>BUENO</v>
      </c>
      <c r="H704" s="5">
        <f>MAX(ActividadesCom[[#This Row],[PERÍODO 1]],ActividadesCom[[#This Row],[PERÍODO 2]],ActividadesCom[[#This Row],[PERÍODO 3]],ActividadesCom[[#This Row],[PERÍODO 4]],ActividadesCom[[#This Row],[PERÍODO 5]])</f>
        <v>20181</v>
      </c>
      <c r="I704" s="6" t="s">
        <v>679</v>
      </c>
      <c r="J704" s="5">
        <v>20161</v>
      </c>
      <c r="K704" s="5" t="s">
        <v>4265</v>
      </c>
      <c r="L704" s="5">
        <f>IF(ActividadesCom[[#This Row],[NIVEL 1]]&lt;&gt;0,VLOOKUP(ActividadesCom[[#This Row],[NIVEL 1]],Catálogo!A:B,2,FALSE),"")</f>
        <v>2</v>
      </c>
      <c r="M704" s="5">
        <v>1</v>
      </c>
      <c r="N704" s="6" t="s">
        <v>680</v>
      </c>
      <c r="O704" s="5">
        <v>20163</v>
      </c>
      <c r="P704" s="5" t="s">
        <v>4265</v>
      </c>
      <c r="Q704" s="5">
        <f>IF(ActividadesCom[[#This Row],[NIVEL 2]]&lt;&gt;0,VLOOKUP(ActividadesCom[[#This Row],[NIVEL 2]],Catálogo!A:B,2,FALSE),"")</f>
        <v>2</v>
      </c>
      <c r="R704" s="5">
        <v>1</v>
      </c>
      <c r="S704" s="6" t="s">
        <v>681</v>
      </c>
      <c r="T704" s="5">
        <v>20181</v>
      </c>
      <c r="U704" s="5" t="s">
        <v>4265</v>
      </c>
      <c r="V704" s="5">
        <f>IF(ActividadesCom[[#This Row],[NIVEL 3]]&lt;&gt;0,VLOOKUP(ActividadesCom[[#This Row],[NIVEL 3]],Catálogo!A:B,2,FALSE),"")</f>
        <v>2</v>
      </c>
      <c r="W704" s="5">
        <v>1</v>
      </c>
      <c r="X704" s="6" t="s">
        <v>543</v>
      </c>
      <c r="Y704" s="5">
        <v>20153</v>
      </c>
      <c r="Z704" s="5" t="s">
        <v>4265</v>
      </c>
      <c r="AA704" s="5">
        <f>IF(ActividadesCom[[#This Row],[NIVEL 4]]&lt;&gt;0,VLOOKUP(ActividadesCom[[#This Row],[NIVEL 4]],Catálogo!A:B,2,FALSE),"")</f>
        <v>2</v>
      </c>
      <c r="AB704" s="5">
        <v>1</v>
      </c>
      <c r="AC704" s="6" t="s">
        <v>28</v>
      </c>
      <c r="AD704" s="5">
        <v>20143</v>
      </c>
      <c r="AE704" s="5" t="s">
        <v>4265</v>
      </c>
      <c r="AF704" s="5">
        <f>IF(ActividadesCom[[#This Row],[NIVEL 5]]&lt;&gt;0,VLOOKUP(ActividadesCom[[#This Row],[NIVEL 5]],Catálogo!A:B,2,FALSE),"")</f>
        <v>2</v>
      </c>
      <c r="AG704" s="5">
        <v>1</v>
      </c>
      <c r="AH704" s="2"/>
      <c r="AI704" s="2"/>
    </row>
    <row r="705" spans="1:35" ht="26" x14ac:dyDescent="0.2">
      <c r="A705" s="5" t="s">
        <v>4768</v>
      </c>
      <c r="B705" s="7">
        <v>14470381</v>
      </c>
      <c r="C705" s="10" t="s">
        <v>1895</v>
      </c>
      <c r="D705" s="7" t="s">
        <v>1245</v>
      </c>
      <c r="E705" s="5">
        <f>SUM(ActividadesCom[[#This Row],[CRÉD. 1]],ActividadesCom[[#This Row],[CRÉD. 2]],ActividadesCom[[#This Row],[CRÉD. 3]],ActividadesCom[[#This Row],[CRÉD. 4]],ActividadesCom[[#This Row],[CRÉD. 5]])</f>
        <v>5</v>
      </c>
      <c r="F70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05" s="5" t="str">
        <f>IF(ActividadesCom[[#This Row],[PROMEDIO]]="","",IF(ActividadesCom[[#This Row],[PROMEDIO]]&gt;=4,"EXCELENTE",IF(ActividadesCom[[#This Row],[PROMEDIO]]&gt;=3,"NOTABLE",IF(ActividadesCom[[#This Row],[PROMEDIO]]&gt;=2,"BUENO",IF(ActividadesCom[[#This Row],[PROMEDIO]]=1,"SUFICIENTE","")))))</f>
        <v>BUENO</v>
      </c>
      <c r="H705" s="5">
        <f>MAX(ActividadesCom[[#This Row],[PERÍODO 1]],ActividadesCom[[#This Row],[PERÍODO 2]],ActividadesCom[[#This Row],[PERÍODO 3]],ActividadesCom[[#This Row],[PERÍODO 4]],ActividadesCom[[#This Row],[PERÍODO 5]])</f>
        <v>20193</v>
      </c>
      <c r="I705" s="10" t="s">
        <v>527</v>
      </c>
      <c r="J705" s="5">
        <v>20143</v>
      </c>
      <c r="K705" s="5" t="s">
        <v>4265</v>
      </c>
      <c r="L705" s="5">
        <f>IF(ActividadesCom[[#This Row],[NIVEL 1]]&lt;&gt;0,VLOOKUP(ActividadesCom[[#This Row],[NIVEL 1]],Catálogo!A:B,2,FALSE),"")</f>
        <v>2</v>
      </c>
      <c r="M705" s="5">
        <v>1</v>
      </c>
      <c r="N705" s="6" t="s">
        <v>526</v>
      </c>
      <c r="O705" s="5">
        <v>20151</v>
      </c>
      <c r="P705" s="5" t="s">
        <v>4265</v>
      </c>
      <c r="Q705" s="5">
        <f>IF(ActividadesCom[[#This Row],[NIVEL 2]]&lt;&gt;0,VLOOKUP(ActividadesCom[[#This Row],[NIVEL 2]],Catálogo!A:B,2,FALSE),"")</f>
        <v>2</v>
      </c>
      <c r="R705" s="5">
        <v>1</v>
      </c>
      <c r="S705" s="6" t="s">
        <v>880</v>
      </c>
      <c r="T705" s="5">
        <v>20193</v>
      </c>
      <c r="U705" s="5" t="s">
        <v>4264</v>
      </c>
      <c r="V705" s="5">
        <f>IF(ActividadesCom[[#This Row],[NIVEL 3]]&lt;&gt;0,VLOOKUP(ActividadesCom[[#This Row],[NIVEL 3]],Catálogo!A:B,2,FALSE),"")</f>
        <v>3</v>
      </c>
      <c r="W705" s="5">
        <v>1</v>
      </c>
      <c r="X705" s="6" t="s">
        <v>31</v>
      </c>
      <c r="Y705" s="5">
        <v>20141</v>
      </c>
      <c r="Z705" s="5" t="s">
        <v>4265</v>
      </c>
      <c r="AA705" s="5">
        <f>IF(ActividadesCom[[#This Row],[NIVEL 4]]&lt;&gt;0,VLOOKUP(ActividadesCom[[#This Row],[NIVEL 4]],Catálogo!A:B,2,FALSE),"")</f>
        <v>2</v>
      </c>
      <c r="AB705" s="5">
        <v>1</v>
      </c>
      <c r="AC705" s="6" t="s">
        <v>6</v>
      </c>
      <c r="AD705" s="5">
        <v>20143</v>
      </c>
      <c r="AE705" s="5" t="s">
        <v>4265</v>
      </c>
      <c r="AF705" s="5">
        <f>IF(ActividadesCom[[#This Row],[NIVEL 5]]&lt;&gt;0,VLOOKUP(ActividadesCom[[#This Row],[NIVEL 5]],Catálogo!A:B,2,FALSE),"")</f>
        <v>2</v>
      </c>
      <c r="AG705" s="5">
        <v>1</v>
      </c>
      <c r="AH705" s="2"/>
      <c r="AI705" s="2"/>
    </row>
    <row r="706" spans="1:35" x14ac:dyDescent="0.2">
      <c r="A706" s="5" t="s">
        <v>4771</v>
      </c>
      <c r="B706" s="7">
        <v>14470382</v>
      </c>
      <c r="C706" s="10" t="s">
        <v>1980</v>
      </c>
      <c r="D706" s="7" t="s">
        <v>1250</v>
      </c>
      <c r="E706" s="5">
        <f>SUM(ActividadesCom[[#This Row],[CRÉD. 1]],ActividadesCom[[#This Row],[CRÉD. 2]],ActividadesCom[[#This Row],[CRÉD. 3]],ActividadesCom[[#This Row],[CRÉD. 4]],ActividadesCom[[#This Row],[CRÉD. 5]])</f>
        <v>0</v>
      </c>
      <c r="F7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06" s="5" t="str">
        <f>IF(ActividadesCom[[#This Row],[PROMEDIO]]="","",IF(ActividadesCom[[#This Row],[PROMEDIO]]&gt;=4,"EXCELENTE",IF(ActividadesCom[[#This Row],[PROMEDIO]]&gt;=3,"NOTABLE",IF(ActividadesCom[[#This Row],[PROMEDIO]]&gt;=2,"BUENO",IF(ActividadesCom[[#This Row],[PROMEDIO]]=1,"SUFICIENTE","")))))</f>
        <v/>
      </c>
      <c r="H706" s="5">
        <f>MAX(ActividadesCom[[#This Row],[PERÍODO 1]],ActividadesCom[[#This Row],[PERÍODO 2]],ActividadesCom[[#This Row],[PERÍODO 3]],ActividadesCom[[#This Row],[PERÍODO 4]],ActividadesCom[[#This Row],[PERÍODO 5]])</f>
        <v>0</v>
      </c>
      <c r="I706" s="10"/>
      <c r="J706" s="5"/>
      <c r="K706" s="5"/>
      <c r="L706" s="5" t="str">
        <f>IF(ActividadesCom[[#This Row],[NIVEL 1]]&lt;&gt;0,VLOOKUP(ActividadesCom[[#This Row],[NIVEL 1]],Catálogo!A:B,2,FALSE),"")</f>
        <v/>
      </c>
      <c r="M706" s="5"/>
      <c r="N706" s="6"/>
      <c r="O706" s="5"/>
      <c r="P706" s="5"/>
      <c r="Q706" s="5" t="str">
        <f>IF(ActividadesCom[[#This Row],[NIVEL 2]]&lt;&gt;0,VLOOKUP(ActividadesCom[[#This Row],[NIVEL 2]],Catálogo!A:B,2,FALSE),"")</f>
        <v/>
      </c>
      <c r="R706" s="5"/>
      <c r="S706" s="6"/>
      <c r="T706" s="5"/>
      <c r="U706" s="5"/>
      <c r="V706" s="5" t="str">
        <f>IF(ActividadesCom[[#This Row],[NIVEL 3]]&lt;&gt;0,VLOOKUP(ActividadesCom[[#This Row],[NIVEL 3]],Catálogo!A:B,2,FALSE),"")</f>
        <v/>
      </c>
      <c r="W706" s="5"/>
      <c r="X706" s="6"/>
      <c r="Y706" s="5"/>
      <c r="Z706" s="5"/>
      <c r="AA706" s="5" t="str">
        <f>IF(ActividadesCom[[#This Row],[NIVEL 4]]&lt;&gt;0,VLOOKUP(ActividadesCom[[#This Row],[NIVEL 4]],Catálogo!A:B,2,FALSE),"")</f>
        <v/>
      </c>
      <c r="AB706" s="5"/>
      <c r="AC706" s="6"/>
      <c r="AD706" s="5"/>
      <c r="AE706" s="5"/>
      <c r="AF706" s="5" t="str">
        <f>IF(ActividadesCom[[#This Row],[NIVEL 5]]&lt;&gt;0,VLOOKUP(ActividadesCom[[#This Row],[NIVEL 5]],Catálogo!A:B,2,FALSE),"")</f>
        <v/>
      </c>
      <c r="AG706" s="5"/>
      <c r="AH706" s="2"/>
      <c r="AI706" s="2"/>
    </row>
    <row r="707" spans="1:35" ht="91" x14ac:dyDescent="0.2">
      <c r="A707" s="5" t="s">
        <v>4771</v>
      </c>
      <c r="B707" s="7">
        <v>14470383</v>
      </c>
      <c r="C707" s="10" t="s">
        <v>1981</v>
      </c>
      <c r="D707" s="7" t="s">
        <v>1250</v>
      </c>
      <c r="E707" s="5">
        <f>SUM(ActividadesCom[[#This Row],[CRÉD. 1]],ActividadesCom[[#This Row],[CRÉD. 2]],ActividadesCom[[#This Row],[CRÉD. 3]],ActividadesCom[[#This Row],[CRÉD. 4]],ActividadesCom[[#This Row],[CRÉD. 5]])</f>
        <v>1</v>
      </c>
      <c r="F7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07" s="5" t="str">
        <f>IF(ActividadesCom[[#This Row],[PROMEDIO]]="","",IF(ActividadesCom[[#This Row],[PROMEDIO]]&gt;=4,"EXCELENTE",IF(ActividadesCom[[#This Row],[PROMEDIO]]&gt;=3,"NOTABLE",IF(ActividadesCom[[#This Row],[PROMEDIO]]&gt;=2,"BUENO",IF(ActividadesCom[[#This Row],[PROMEDIO]]=1,"SUFICIENTE","")))))</f>
        <v/>
      </c>
      <c r="H707" s="5">
        <f>MAX(ActividadesCom[[#This Row],[PERÍODO 1]],ActividadesCom[[#This Row],[PERÍODO 2]],ActividadesCom[[#This Row],[PERÍODO 3]],ActividadesCom[[#This Row],[PERÍODO 4]],ActividadesCom[[#This Row],[PERÍODO 5]])</f>
        <v>20151</v>
      </c>
      <c r="I707" s="10" t="s">
        <v>60</v>
      </c>
      <c r="J707" s="5">
        <v>20151</v>
      </c>
      <c r="K707" s="5" t="s">
        <v>4265</v>
      </c>
      <c r="L707" s="5">
        <f>IF(ActividadesCom[[#This Row],[NIVEL 1]]&lt;&gt;0,VLOOKUP(ActividadesCom[[#This Row],[NIVEL 1]],Catálogo!A:B,2,FALSE),"")</f>
        <v>2</v>
      </c>
      <c r="M707" s="5">
        <v>1</v>
      </c>
      <c r="N707" s="6"/>
      <c r="O707" s="5"/>
      <c r="P707" s="5"/>
      <c r="Q707" s="5" t="str">
        <f>IF(ActividadesCom[[#This Row],[NIVEL 2]]&lt;&gt;0,VLOOKUP(ActividadesCom[[#This Row],[NIVEL 2]],Catálogo!A:B,2,FALSE),"")</f>
        <v/>
      </c>
      <c r="R707" s="5"/>
      <c r="S707" s="6"/>
      <c r="T707" s="5"/>
      <c r="U707" s="5"/>
      <c r="V707" s="5" t="str">
        <f>IF(ActividadesCom[[#This Row],[NIVEL 3]]&lt;&gt;0,VLOOKUP(ActividadesCom[[#This Row],[NIVEL 3]],Catálogo!A:B,2,FALSE),"")</f>
        <v/>
      </c>
      <c r="W707" s="5"/>
      <c r="X707" s="6"/>
      <c r="Y707" s="5"/>
      <c r="Z707" s="5"/>
      <c r="AA707" s="5" t="str">
        <f>IF(ActividadesCom[[#This Row],[NIVEL 4]]&lt;&gt;0,VLOOKUP(ActividadesCom[[#This Row],[NIVEL 4]],Catálogo!A:B,2,FALSE),"")</f>
        <v/>
      </c>
      <c r="AB707" s="5"/>
      <c r="AC707" s="6"/>
      <c r="AD707" s="5"/>
      <c r="AE707" s="5"/>
      <c r="AF707" s="5" t="str">
        <f>IF(ActividadesCom[[#This Row],[NIVEL 5]]&lt;&gt;0,VLOOKUP(ActividadesCom[[#This Row],[NIVEL 5]],Catálogo!A:B,2,FALSE),"")</f>
        <v/>
      </c>
      <c r="AG707" s="5"/>
      <c r="AH707" s="2"/>
      <c r="AI707" s="2"/>
    </row>
    <row r="708" spans="1:35" x14ac:dyDescent="0.2">
      <c r="A708" s="5" t="s">
        <v>4771</v>
      </c>
      <c r="B708" s="7">
        <v>14470385</v>
      </c>
      <c r="C708" s="10" t="s">
        <v>1982</v>
      </c>
      <c r="D708" s="7" t="s">
        <v>1250</v>
      </c>
      <c r="E708" s="5">
        <f>SUM(ActividadesCom[[#This Row],[CRÉD. 1]],ActividadesCom[[#This Row],[CRÉD. 2]],ActividadesCom[[#This Row],[CRÉD. 3]],ActividadesCom[[#This Row],[CRÉD. 4]],ActividadesCom[[#This Row],[CRÉD. 5]])</f>
        <v>0</v>
      </c>
      <c r="F7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08" s="5" t="str">
        <f>IF(ActividadesCom[[#This Row],[PROMEDIO]]="","",IF(ActividadesCom[[#This Row],[PROMEDIO]]&gt;=4,"EXCELENTE",IF(ActividadesCom[[#This Row],[PROMEDIO]]&gt;=3,"NOTABLE",IF(ActividadesCom[[#This Row],[PROMEDIO]]&gt;=2,"BUENO",IF(ActividadesCom[[#This Row],[PROMEDIO]]=1,"SUFICIENTE","")))))</f>
        <v/>
      </c>
      <c r="H708" s="5">
        <f>MAX(ActividadesCom[[#This Row],[PERÍODO 1]],ActividadesCom[[#This Row],[PERÍODO 2]],ActividadesCom[[#This Row],[PERÍODO 3]],ActividadesCom[[#This Row],[PERÍODO 4]],ActividadesCom[[#This Row],[PERÍODO 5]])</f>
        <v>0</v>
      </c>
      <c r="I708" s="10"/>
      <c r="J708" s="5"/>
      <c r="K708" s="5"/>
      <c r="L708" s="5" t="str">
        <f>IF(ActividadesCom[[#This Row],[NIVEL 1]]&lt;&gt;0,VLOOKUP(ActividadesCom[[#This Row],[NIVEL 1]],Catálogo!A:B,2,FALSE),"")</f>
        <v/>
      </c>
      <c r="M708" s="5"/>
      <c r="N708" s="6"/>
      <c r="O708" s="5"/>
      <c r="P708" s="5"/>
      <c r="Q708" s="5" t="str">
        <f>IF(ActividadesCom[[#This Row],[NIVEL 2]]&lt;&gt;0,VLOOKUP(ActividadesCom[[#This Row],[NIVEL 2]],Catálogo!A:B,2,FALSE),"")</f>
        <v/>
      </c>
      <c r="R708" s="5"/>
      <c r="S708" s="6"/>
      <c r="T708" s="5"/>
      <c r="U708" s="5"/>
      <c r="V708" s="5" t="str">
        <f>IF(ActividadesCom[[#This Row],[NIVEL 3]]&lt;&gt;0,VLOOKUP(ActividadesCom[[#This Row],[NIVEL 3]],Catálogo!A:B,2,FALSE),"")</f>
        <v/>
      </c>
      <c r="W708" s="5"/>
      <c r="X708" s="6"/>
      <c r="Y708" s="5"/>
      <c r="Z708" s="5"/>
      <c r="AA708" s="5" t="str">
        <f>IF(ActividadesCom[[#This Row],[NIVEL 4]]&lt;&gt;0,VLOOKUP(ActividadesCom[[#This Row],[NIVEL 4]],Catálogo!A:B,2,FALSE),"")</f>
        <v/>
      </c>
      <c r="AB708" s="5"/>
      <c r="AC708" s="6"/>
      <c r="AD708" s="5"/>
      <c r="AE708" s="5"/>
      <c r="AF708" s="5" t="str">
        <f>IF(ActividadesCom[[#This Row],[NIVEL 5]]&lt;&gt;0,VLOOKUP(ActividadesCom[[#This Row],[NIVEL 5]],Catálogo!A:B,2,FALSE),"")</f>
        <v/>
      </c>
      <c r="AG708" s="5"/>
      <c r="AH708" s="2"/>
      <c r="AI708" s="2"/>
    </row>
    <row r="709" spans="1:35" ht="143" x14ac:dyDescent="0.2">
      <c r="A709" s="5" t="s">
        <v>4765</v>
      </c>
      <c r="B709" s="7">
        <v>14470388</v>
      </c>
      <c r="C709" s="10" t="s">
        <v>1776</v>
      </c>
      <c r="D709" s="7" t="s">
        <v>1250</v>
      </c>
      <c r="E709" s="5">
        <f>SUM(ActividadesCom[[#This Row],[CRÉD. 1]],ActividadesCom[[#This Row],[CRÉD. 2]],ActividadesCom[[#This Row],[CRÉD. 3]],ActividadesCom[[#This Row],[CRÉD. 4]],ActividadesCom[[#This Row],[CRÉD. 5]])</f>
        <v>5</v>
      </c>
      <c r="F70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09" s="5" t="str">
        <f>IF(ActividadesCom[[#This Row],[PROMEDIO]]="","",IF(ActividadesCom[[#This Row],[PROMEDIO]]&gt;=4,"EXCELENTE",IF(ActividadesCom[[#This Row],[PROMEDIO]]&gt;=3,"NOTABLE",IF(ActividadesCom[[#This Row],[PROMEDIO]]&gt;=2,"BUENO",IF(ActividadesCom[[#This Row],[PROMEDIO]]=1,"SUFICIENTE","")))))</f>
        <v>BUENO</v>
      </c>
      <c r="H709" s="5">
        <f>MAX(ActividadesCom[[#This Row],[PERÍODO 1]],ActividadesCom[[#This Row],[PERÍODO 2]],ActividadesCom[[#This Row],[PERÍODO 3]],ActividadesCom[[#This Row],[PERÍODO 4]],ActividadesCom[[#This Row],[PERÍODO 5]])</f>
        <v>20173</v>
      </c>
      <c r="I709" s="6" t="s">
        <v>694</v>
      </c>
      <c r="J709" s="5">
        <v>20161</v>
      </c>
      <c r="K709" s="5" t="s">
        <v>4265</v>
      </c>
      <c r="L709" s="5">
        <f>IF(ActividadesCom[[#This Row],[NIVEL 1]]&lt;&gt;0,VLOOKUP(ActividadesCom[[#This Row],[NIVEL 1]],Catálogo!A:B,2,FALSE),"")</f>
        <v>2</v>
      </c>
      <c r="M709" s="5">
        <v>1</v>
      </c>
      <c r="N709" s="6" t="s">
        <v>695</v>
      </c>
      <c r="O709" s="5">
        <v>20173</v>
      </c>
      <c r="P709" s="5" t="s">
        <v>4265</v>
      </c>
      <c r="Q709" s="5">
        <f>IF(ActividadesCom[[#This Row],[NIVEL 2]]&lt;&gt;0,VLOOKUP(ActividadesCom[[#This Row],[NIVEL 2]],Catálogo!A:B,2,FALSE),"")</f>
        <v>2</v>
      </c>
      <c r="R709" s="5">
        <v>1</v>
      </c>
      <c r="S709" s="6" t="s">
        <v>689</v>
      </c>
      <c r="T709" s="5">
        <v>20163</v>
      </c>
      <c r="U709" s="5" t="s">
        <v>4265</v>
      </c>
      <c r="V709" s="5">
        <f>IF(ActividadesCom[[#This Row],[NIVEL 3]]&lt;&gt;0,VLOOKUP(ActividadesCom[[#This Row],[NIVEL 3]],Catálogo!A:B,2,FALSE),"")</f>
        <v>2</v>
      </c>
      <c r="W709" s="5">
        <v>1</v>
      </c>
      <c r="X709" s="6" t="s">
        <v>543</v>
      </c>
      <c r="Y709" s="5">
        <v>20153</v>
      </c>
      <c r="Z709" s="5" t="s">
        <v>4265</v>
      </c>
      <c r="AA709" s="5">
        <f>IF(ActividadesCom[[#This Row],[NIVEL 4]]&lt;&gt;0,VLOOKUP(ActividadesCom[[#This Row],[NIVEL 4]],Catálogo!A:B,2,FALSE),"")</f>
        <v>2</v>
      </c>
      <c r="AB709" s="5">
        <v>1</v>
      </c>
      <c r="AC709" s="6" t="s">
        <v>37</v>
      </c>
      <c r="AD709" s="5">
        <v>20143</v>
      </c>
      <c r="AE709" s="5" t="s">
        <v>4265</v>
      </c>
      <c r="AF709" s="5">
        <f>IF(ActividadesCom[[#This Row],[NIVEL 5]]&lt;&gt;0,VLOOKUP(ActividadesCom[[#This Row],[NIVEL 5]],Catálogo!A:B,2,FALSE),"")</f>
        <v>2</v>
      </c>
      <c r="AG709" s="5">
        <v>1</v>
      </c>
      <c r="AH709" s="2"/>
      <c r="AI709" s="2"/>
    </row>
    <row r="710" spans="1:35" ht="143" x14ac:dyDescent="0.2">
      <c r="A710" s="5" t="s">
        <v>4765</v>
      </c>
      <c r="B710" s="7">
        <v>14470389</v>
      </c>
      <c r="C710" s="10" t="s">
        <v>1777</v>
      </c>
      <c r="D710" s="7" t="s">
        <v>1245</v>
      </c>
      <c r="E710" s="5">
        <f>SUM(ActividadesCom[[#This Row],[CRÉD. 1]],ActividadesCom[[#This Row],[CRÉD. 2]],ActividadesCom[[#This Row],[CRÉD. 3]],ActividadesCom[[#This Row],[CRÉD. 4]],ActividadesCom[[#This Row],[CRÉD. 5]])</f>
        <v>5</v>
      </c>
      <c r="F71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10" s="5" t="str">
        <f>IF(ActividadesCom[[#This Row],[PROMEDIO]]="","",IF(ActividadesCom[[#This Row],[PROMEDIO]]&gt;=4,"EXCELENTE",IF(ActividadesCom[[#This Row],[PROMEDIO]]&gt;=3,"NOTABLE",IF(ActividadesCom[[#This Row],[PROMEDIO]]&gt;=2,"BUENO",IF(ActividadesCom[[#This Row],[PROMEDIO]]=1,"SUFICIENTE","")))))</f>
        <v>BUENO</v>
      </c>
      <c r="H710" s="5">
        <f>MAX(ActividadesCom[[#This Row],[PERÍODO 1]],ActividadesCom[[#This Row],[PERÍODO 2]],ActividadesCom[[#This Row],[PERÍODO 3]],ActividadesCom[[#This Row],[PERÍODO 4]],ActividadesCom[[#This Row],[PERÍODO 5]])</f>
        <v>20173</v>
      </c>
      <c r="I710" s="6" t="s">
        <v>687</v>
      </c>
      <c r="J710" s="5">
        <v>20161</v>
      </c>
      <c r="K710" s="5" t="s">
        <v>4265</v>
      </c>
      <c r="L710" s="5">
        <f>IF(ActividadesCom[[#This Row],[NIVEL 1]]&lt;&gt;0,VLOOKUP(ActividadesCom[[#This Row],[NIVEL 1]],Catálogo!A:B,2,FALSE),"")</f>
        <v>2</v>
      </c>
      <c r="M710" s="5">
        <v>1</v>
      </c>
      <c r="N710" s="6" t="s">
        <v>680</v>
      </c>
      <c r="O710" s="5">
        <v>20163</v>
      </c>
      <c r="P710" s="5" t="s">
        <v>4265</v>
      </c>
      <c r="Q710" s="5">
        <f>IF(ActividadesCom[[#This Row],[NIVEL 2]]&lt;&gt;0,VLOOKUP(ActividadesCom[[#This Row],[NIVEL 2]],Catálogo!A:B,2,FALSE),"")</f>
        <v>2</v>
      </c>
      <c r="R710" s="5">
        <v>1</v>
      </c>
      <c r="S710" s="6" t="s">
        <v>688</v>
      </c>
      <c r="T710" s="5">
        <v>20173</v>
      </c>
      <c r="U710" s="5" t="s">
        <v>4265</v>
      </c>
      <c r="V710" s="5">
        <f>IF(ActividadesCom[[#This Row],[NIVEL 3]]&lt;&gt;0,VLOOKUP(ActividadesCom[[#This Row],[NIVEL 3]],Catálogo!A:B,2,FALSE),"")</f>
        <v>2</v>
      </c>
      <c r="W710" s="5">
        <v>1</v>
      </c>
      <c r="X710" s="6"/>
      <c r="Y710" s="5"/>
      <c r="Z710" s="5"/>
      <c r="AA710" s="5" t="str">
        <f>IF(ActividadesCom[[#This Row],[NIVEL 4]]&lt;&gt;0,VLOOKUP(ActividadesCom[[#This Row],[NIVEL 4]],Catálogo!A:B,2,FALSE),"")</f>
        <v/>
      </c>
      <c r="AB710" s="5"/>
      <c r="AC710" s="6" t="s">
        <v>639</v>
      </c>
      <c r="AD710" s="5" t="s">
        <v>457</v>
      </c>
      <c r="AE710" s="5" t="s">
        <v>4265</v>
      </c>
      <c r="AF710" s="5">
        <f>IF(ActividadesCom[[#This Row],[NIVEL 5]]&lt;&gt;0,VLOOKUP(ActividadesCom[[#This Row],[NIVEL 5]],Catálogo!A:B,2,FALSE),"")</f>
        <v>2</v>
      </c>
      <c r="AG710" s="5">
        <v>2</v>
      </c>
      <c r="AH710" s="2"/>
      <c r="AI710" s="2"/>
    </row>
    <row r="711" spans="1:35" ht="65" x14ac:dyDescent="0.2">
      <c r="A711" s="5" t="s">
        <v>4764</v>
      </c>
      <c r="B711" s="7">
        <v>14470390</v>
      </c>
      <c r="C711" s="10" t="s">
        <v>1758</v>
      </c>
      <c r="D711" s="7" t="s">
        <v>1245</v>
      </c>
      <c r="E711" s="5">
        <f>SUM(ActividadesCom[[#This Row],[CRÉD. 1]],ActividadesCom[[#This Row],[CRÉD. 2]],ActividadesCom[[#This Row],[CRÉD. 3]],ActividadesCom[[#This Row],[CRÉD. 4]],ActividadesCom[[#This Row],[CRÉD. 5]])</f>
        <v>5</v>
      </c>
      <c r="F71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11" s="5" t="str">
        <f>IF(ActividadesCom[[#This Row],[PROMEDIO]]="","",IF(ActividadesCom[[#This Row],[PROMEDIO]]&gt;=4,"EXCELENTE",IF(ActividadesCom[[#This Row],[PROMEDIO]]&gt;=3,"NOTABLE",IF(ActividadesCom[[#This Row],[PROMEDIO]]&gt;=2,"BUENO",IF(ActividadesCom[[#This Row],[PROMEDIO]]=1,"SUFICIENTE","")))))</f>
        <v>BUENO</v>
      </c>
      <c r="H711" s="5">
        <f>MAX(ActividadesCom[[#This Row],[PERÍODO 1]],ActividadesCom[[#This Row],[PERÍODO 2]],ActividadesCom[[#This Row],[PERÍODO 3]],ActividadesCom[[#This Row],[PERÍODO 4]],ActividadesCom[[#This Row],[PERÍODO 5]])</f>
        <v>20153</v>
      </c>
      <c r="I711" s="6" t="s">
        <v>3</v>
      </c>
      <c r="J711" s="5">
        <v>20153</v>
      </c>
      <c r="K711" s="5" t="s">
        <v>4265</v>
      </c>
      <c r="L711" s="5">
        <f>IF(ActividadesCom[[#This Row],[NIVEL 1]]&lt;&gt;0,VLOOKUP(ActividadesCom[[#This Row],[NIVEL 1]],Catálogo!A:B,2,FALSE),"")</f>
        <v>2</v>
      </c>
      <c r="M711" s="5">
        <v>1</v>
      </c>
      <c r="N711" s="6" t="s">
        <v>111</v>
      </c>
      <c r="O711" s="5">
        <v>20143</v>
      </c>
      <c r="P711" s="5" t="s">
        <v>4265</v>
      </c>
      <c r="Q711" s="5">
        <f>IF(ActividadesCom[[#This Row],[NIVEL 2]]&lt;&gt;0,VLOOKUP(ActividadesCom[[#This Row],[NIVEL 2]],Catálogo!A:B,2,FALSE),"")</f>
        <v>2</v>
      </c>
      <c r="R711" s="5">
        <v>1</v>
      </c>
      <c r="S711" s="6" t="s">
        <v>111</v>
      </c>
      <c r="T711" s="5">
        <v>20143</v>
      </c>
      <c r="U711" s="5" t="s">
        <v>4265</v>
      </c>
      <c r="V711" s="5">
        <f>IF(ActividadesCom[[#This Row],[NIVEL 3]]&lt;&gt;0,VLOOKUP(ActividadesCom[[#This Row],[NIVEL 3]],Catálogo!A:B,2,FALSE),"")</f>
        <v>2</v>
      </c>
      <c r="W711" s="5">
        <v>1</v>
      </c>
      <c r="X711" s="6" t="s">
        <v>112</v>
      </c>
      <c r="Y711" s="5">
        <v>20143</v>
      </c>
      <c r="Z711" s="5" t="s">
        <v>4265</v>
      </c>
      <c r="AA711" s="5">
        <f>IF(ActividadesCom[[#This Row],[NIVEL 4]]&lt;&gt;0,VLOOKUP(ActividadesCom[[#This Row],[NIVEL 4]],Catálogo!A:B,2,FALSE),"")</f>
        <v>2</v>
      </c>
      <c r="AB711" s="5">
        <v>1</v>
      </c>
      <c r="AC711" s="6" t="s">
        <v>81</v>
      </c>
      <c r="AD711" s="5">
        <v>20153</v>
      </c>
      <c r="AE711" s="5" t="s">
        <v>4265</v>
      </c>
      <c r="AF711" s="5">
        <f>IF(ActividadesCom[[#This Row],[NIVEL 5]]&lt;&gt;0,VLOOKUP(ActividadesCom[[#This Row],[NIVEL 5]],Catálogo!A:B,2,FALSE),"")</f>
        <v>2</v>
      </c>
      <c r="AG711" s="5">
        <v>1</v>
      </c>
      <c r="AH711" s="2"/>
      <c r="AI711" s="2"/>
    </row>
    <row r="712" spans="1:35" ht="26" x14ac:dyDescent="0.2">
      <c r="A712" s="5" t="s">
        <v>4765</v>
      </c>
      <c r="B712" s="7">
        <v>14470392</v>
      </c>
      <c r="C712" s="10" t="s">
        <v>1778</v>
      </c>
      <c r="D712" s="7" t="s">
        <v>1250</v>
      </c>
      <c r="E712" s="5">
        <f>SUM(ActividadesCom[[#This Row],[CRÉD. 1]],ActividadesCom[[#This Row],[CRÉD. 2]],ActividadesCom[[#This Row],[CRÉD. 3]],ActividadesCom[[#This Row],[CRÉD. 4]],ActividadesCom[[#This Row],[CRÉD. 5]])</f>
        <v>1</v>
      </c>
      <c r="F7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12" s="5" t="str">
        <f>IF(ActividadesCom[[#This Row],[PROMEDIO]]="","",IF(ActividadesCom[[#This Row],[PROMEDIO]]&gt;=4,"EXCELENTE",IF(ActividadesCom[[#This Row],[PROMEDIO]]&gt;=3,"NOTABLE",IF(ActividadesCom[[#This Row],[PROMEDIO]]&gt;=2,"BUENO",IF(ActividadesCom[[#This Row],[PROMEDIO]]=1,"SUFICIENTE","")))))</f>
        <v/>
      </c>
      <c r="H712" s="5">
        <f>MAX(ActividadesCom[[#This Row],[PERÍODO 1]],ActividadesCom[[#This Row],[PERÍODO 2]],ActividadesCom[[#This Row],[PERÍODO 3]],ActividadesCom[[#This Row],[PERÍODO 4]],ActividadesCom[[#This Row],[PERÍODO 5]])</f>
        <v>20143</v>
      </c>
      <c r="I712" s="6"/>
      <c r="J712" s="5"/>
      <c r="K712" s="5"/>
      <c r="L712" s="5" t="str">
        <f>IF(ActividadesCom[[#This Row],[NIVEL 1]]&lt;&gt;0,VLOOKUP(ActividadesCom[[#This Row],[NIVEL 1]],Catálogo!A:B,2,FALSE),"")</f>
        <v/>
      </c>
      <c r="M712" s="5"/>
      <c r="N712" s="6"/>
      <c r="O712" s="5"/>
      <c r="P712" s="5"/>
      <c r="Q712" s="5" t="str">
        <f>IF(ActividadesCom[[#This Row],[NIVEL 2]]&lt;&gt;0,VLOOKUP(ActividadesCom[[#This Row],[NIVEL 2]],Catálogo!A:B,2,FALSE),"")</f>
        <v/>
      </c>
      <c r="R712" s="5"/>
      <c r="S712" s="6"/>
      <c r="T712" s="5"/>
      <c r="U712" s="5"/>
      <c r="V712" s="5" t="str">
        <f>IF(ActividadesCom[[#This Row],[NIVEL 3]]&lt;&gt;0,VLOOKUP(ActividadesCom[[#This Row],[NIVEL 3]],Catálogo!A:B,2,FALSE),"")</f>
        <v/>
      </c>
      <c r="W712" s="5"/>
      <c r="X712" s="6"/>
      <c r="Y712" s="5"/>
      <c r="Z712" s="5"/>
      <c r="AA712" s="5" t="str">
        <f>IF(ActividadesCom[[#This Row],[NIVEL 4]]&lt;&gt;0,VLOOKUP(ActividadesCom[[#This Row],[NIVEL 4]],Catálogo!A:B,2,FALSE),"")</f>
        <v/>
      </c>
      <c r="AB712" s="5"/>
      <c r="AC712" s="6" t="s">
        <v>28</v>
      </c>
      <c r="AD712" s="5">
        <v>20143</v>
      </c>
      <c r="AE712" s="5" t="s">
        <v>4265</v>
      </c>
      <c r="AF712" s="5">
        <f>IF(ActividadesCom[[#This Row],[NIVEL 5]]&lt;&gt;0,VLOOKUP(ActividadesCom[[#This Row],[NIVEL 5]],Catálogo!A:B,2,FALSE),"")</f>
        <v>2</v>
      </c>
      <c r="AG712" s="5">
        <v>1</v>
      </c>
      <c r="AH712" s="2"/>
      <c r="AI712" s="2"/>
    </row>
    <row r="713" spans="1:35" ht="117" x14ac:dyDescent="0.2">
      <c r="A713" s="5" t="s">
        <v>4765</v>
      </c>
      <c r="B713" s="7">
        <v>14470393</v>
      </c>
      <c r="C713" s="10" t="s">
        <v>1779</v>
      </c>
      <c r="D713" s="7" t="s">
        <v>1245</v>
      </c>
      <c r="E713" s="5">
        <f>SUM(ActividadesCom[[#This Row],[CRÉD. 1]],ActividadesCom[[#This Row],[CRÉD. 2]],ActividadesCom[[#This Row],[CRÉD. 3]],ActividadesCom[[#This Row],[CRÉD. 4]],ActividadesCom[[#This Row],[CRÉD. 5]])</f>
        <v>5</v>
      </c>
      <c r="F71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13" s="5" t="str">
        <f>IF(ActividadesCom[[#This Row],[PROMEDIO]]="","",IF(ActividadesCom[[#This Row],[PROMEDIO]]&gt;=4,"EXCELENTE",IF(ActividadesCom[[#This Row],[PROMEDIO]]&gt;=3,"NOTABLE",IF(ActividadesCom[[#This Row],[PROMEDIO]]&gt;=2,"BUENO",IF(ActividadesCom[[#This Row],[PROMEDIO]]=1,"SUFICIENTE","")))))</f>
        <v>BUENO</v>
      </c>
      <c r="H713" s="5">
        <f>MAX(ActividadesCom[[#This Row],[PERÍODO 1]],ActividadesCom[[#This Row],[PERÍODO 2]],ActividadesCom[[#This Row],[PERÍODO 3]],ActividadesCom[[#This Row],[PERÍODO 4]],ActividadesCom[[#This Row],[PERÍODO 5]])</f>
        <v>20161</v>
      </c>
      <c r="I713" s="6" t="s">
        <v>387</v>
      </c>
      <c r="J713" s="5">
        <v>20161</v>
      </c>
      <c r="K713" s="5" t="s">
        <v>4265</v>
      </c>
      <c r="L713" s="5">
        <f>IF(ActividadesCom[[#This Row],[NIVEL 1]]&lt;&gt;0,VLOOKUP(ActividadesCom[[#This Row],[NIVEL 1]],Catálogo!A:B,2,FALSE),"")</f>
        <v>2</v>
      </c>
      <c r="M713" s="5">
        <v>1</v>
      </c>
      <c r="N713" s="6" t="s">
        <v>865</v>
      </c>
      <c r="O713" s="5">
        <v>20151</v>
      </c>
      <c r="P713" s="5" t="s">
        <v>4265</v>
      </c>
      <c r="Q713" s="5">
        <f>IF(ActividadesCom[[#This Row],[NIVEL 2]]&lt;&gt;0,VLOOKUP(ActividadesCom[[#This Row],[NIVEL 2]],Catálogo!A:B,2,FALSE),"")</f>
        <v>2</v>
      </c>
      <c r="R713" s="5">
        <v>1</v>
      </c>
      <c r="S713" s="6" t="s">
        <v>866</v>
      </c>
      <c r="T713" s="5">
        <v>20151</v>
      </c>
      <c r="U713" s="5" t="s">
        <v>4265</v>
      </c>
      <c r="V713" s="5">
        <f>IF(ActividadesCom[[#This Row],[NIVEL 3]]&lt;&gt;0,VLOOKUP(ActividadesCom[[#This Row],[NIVEL 3]],Catálogo!A:B,2,FALSE),"")</f>
        <v>2</v>
      </c>
      <c r="W713" s="5">
        <v>1</v>
      </c>
      <c r="X713" s="6" t="s">
        <v>864</v>
      </c>
      <c r="Y713" s="5">
        <v>20151</v>
      </c>
      <c r="Z713" s="5" t="s">
        <v>4265</v>
      </c>
      <c r="AA713" s="5">
        <f>IF(ActividadesCom[[#This Row],[NIVEL 4]]&lt;&gt;0,VLOOKUP(ActividadesCom[[#This Row],[NIVEL 4]],Catálogo!A:B,2,FALSE),"")</f>
        <v>2</v>
      </c>
      <c r="AB713" s="5">
        <v>1</v>
      </c>
      <c r="AC713" s="6" t="s">
        <v>28</v>
      </c>
      <c r="AD713" s="5">
        <v>20143</v>
      </c>
      <c r="AE713" s="5" t="s">
        <v>4265</v>
      </c>
      <c r="AF713" s="5">
        <f>IF(ActividadesCom[[#This Row],[NIVEL 5]]&lt;&gt;0,VLOOKUP(ActividadesCom[[#This Row],[NIVEL 5]],Catálogo!A:B,2,FALSE),"")</f>
        <v>2</v>
      </c>
      <c r="AG713" s="5">
        <v>1</v>
      </c>
      <c r="AH713" s="2"/>
      <c r="AI713" s="2"/>
    </row>
    <row r="714" spans="1:35" ht="143" x14ac:dyDescent="0.2">
      <c r="A714" s="5" t="s">
        <v>4765</v>
      </c>
      <c r="B714" s="7">
        <v>14470394</v>
      </c>
      <c r="C714" s="10" t="s">
        <v>1780</v>
      </c>
      <c r="D714" s="7" t="s">
        <v>1250</v>
      </c>
      <c r="E714" s="5">
        <f>SUM(ActividadesCom[[#This Row],[CRÉD. 1]],ActividadesCom[[#This Row],[CRÉD. 2]],ActividadesCom[[#This Row],[CRÉD. 3]],ActividadesCom[[#This Row],[CRÉD. 4]],ActividadesCom[[#This Row],[CRÉD. 5]])</f>
        <v>5</v>
      </c>
      <c r="F71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14" s="5" t="str">
        <f>IF(ActividadesCom[[#This Row],[PROMEDIO]]="","",IF(ActividadesCom[[#This Row],[PROMEDIO]]&gt;=4,"EXCELENTE",IF(ActividadesCom[[#This Row],[PROMEDIO]]&gt;=3,"NOTABLE",IF(ActividadesCom[[#This Row],[PROMEDIO]]&gt;=2,"BUENO",IF(ActividadesCom[[#This Row],[PROMEDIO]]=1,"SUFICIENTE","")))))</f>
        <v>BUENO</v>
      </c>
      <c r="H714" s="5">
        <f>MAX(ActividadesCom[[#This Row],[PERÍODO 1]],ActividadesCom[[#This Row],[PERÍODO 2]],ActividadesCom[[#This Row],[PERÍODO 3]],ActividadesCom[[#This Row],[PERÍODO 4]],ActividadesCom[[#This Row],[PERÍODO 5]])</f>
        <v>20163</v>
      </c>
      <c r="I714" s="6" t="s">
        <v>507</v>
      </c>
      <c r="J714" s="5">
        <v>20161</v>
      </c>
      <c r="K714" s="5" t="s">
        <v>4265</v>
      </c>
      <c r="L714" s="5">
        <f>IF(ActividadesCom[[#This Row],[NIVEL 1]]&lt;&gt;0,VLOOKUP(ActividadesCom[[#This Row],[NIVEL 1]],Catálogo!A:B,2,FALSE),"")</f>
        <v>2</v>
      </c>
      <c r="M714" s="5">
        <v>1</v>
      </c>
      <c r="N714" s="6" t="s">
        <v>509</v>
      </c>
      <c r="O714" s="5">
        <v>20163</v>
      </c>
      <c r="P714" s="5" t="s">
        <v>4265</v>
      </c>
      <c r="Q714" s="5">
        <f>IF(ActividadesCom[[#This Row],[NIVEL 2]]&lt;&gt;0,VLOOKUP(ActividadesCom[[#This Row],[NIVEL 2]],Catálogo!A:B,2,FALSE),"")</f>
        <v>2</v>
      </c>
      <c r="R714" s="5">
        <v>1</v>
      </c>
      <c r="S714" s="6"/>
      <c r="T714" s="5"/>
      <c r="U714" s="5"/>
      <c r="V714" s="5" t="str">
        <f>IF(ActividadesCom[[#This Row],[NIVEL 3]]&lt;&gt;0,VLOOKUP(ActividadesCom[[#This Row],[NIVEL 3]],Catálogo!A:B,2,FALSE),"")</f>
        <v/>
      </c>
      <c r="W714" s="5"/>
      <c r="X714" s="6" t="s">
        <v>136</v>
      </c>
      <c r="Y714" s="5">
        <v>20153</v>
      </c>
      <c r="Z714" s="5" t="s">
        <v>4265</v>
      </c>
      <c r="AA714" s="5">
        <f>IF(ActividadesCom[[#This Row],[NIVEL 4]]&lt;&gt;0,VLOOKUP(ActividadesCom[[#This Row],[NIVEL 4]],Catálogo!A:B,2,FALSE),"")</f>
        <v>2</v>
      </c>
      <c r="AB714" s="5">
        <v>1</v>
      </c>
      <c r="AC714" s="6" t="s">
        <v>456</v>
      </c>
      <c r="AD714" s="5" t="s">
        <v>457</v>
      </c>
      <c r="AE714" s="5" t="s">
        <v>4265</v>
      </c>
      <c r="AF714" s="5">
        <f>IF(ActividadesCom[[#This Row],[NIVEL 5]]&lt;&gt;0,VLOOKUP(ActividadesCom[[#This Row],[NIVEL 5]],Catálogo!A:B,2,FALSE),"")</f>
        <v>2</v>
      </c>
      <c r="AG714" s="5">
        <v>2</v>
      </c>
      <c r="AH714" s="2"/>
      <c r="AI714" s="2"/>
    </row>
    <row r="715" spans="1:35" x14ac:dyDescent="0.2">
      <c r="A715" s="5" t="s">
        <v>4771</v>
      </c>
      <c r="B715" s="7">
        <v>14470395</v>
      </c>
      <c r="C715" s="10" t="s">
        <v>1983</v>
      </c>
      <c r="D715" s="7" t="s">
        <v>1250</v>
      </c>
      <c r="E715" s="5">
        <f>SUM(ActividadesCom[[#This Row],[CRÉD. 1]],ActividadesCom[[#This Row],[CRÉD. 2]],ActividadesCom[[#This Row],[CRÉD. 3]],ActividadesCom[[#This Row],[CRÉD. 4]],ActividadesCom[[#This Row],[CRÉD. 5]])</f>
        <v>0</v>
      </c>
      <c r="F7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15" s="5" t="str">
        <f>IF(ActividadesCom[[#This Row],[PROMEDIO]]="","",IF(ActividadesCom[[#This Row],[PROMEDIO]]&gt;=4,"EXCELENTE",IF(ActividadesCom[[#This Row],[PROMEDIO]]&gt;=3,"NOTABLE",IF(ActividadesCom[[#This Row],[PROMEDIO]]&gt;=2,"BUENO",IF(ActividadesCom[[#This Row],[PROMEDIO]]=1,"SUFICIENTE","")))))</f>
        <v/>
      </c>
      <c r="H715" s="5">
        <f>MAX(ActividadesCom[[#This Row],[PERÍODO 1]],ActividadesCom[[#This Row],[PERÍODO 2]],ActividadesCom[[#This Row],[PERÍODO 3]],ActividadesCom[[#This Row],[PERÍODO 4]],ActividadesCom[[#This Row],[PERÍODO 5]])</f>
        <v>0</v>
      </c>
      <c r="I715" s="10"/>
      <c r="J715" s="5"/>
      <c r="K715" s="5"/>
      <c r="L715" s="5" t="str">
        <f>IF(ActividadesCom[[#This Row],[NIVEL 1]]&lt;&gt;0,VLOOKUP(ActividadesCom[[#This Row],[NIVEL 1]],Catálogo!A:B,2,FALSE),"")</f>
        <v/>
      </c>
      <c r="M715" s="5"/>
      <c r="N715" s="6"/>
      <c r="O715" s="5"/>
      <c r="P715" s="5"/>
      <c r="Q715" s="5" t="str">
        <f>IF(ActividadesCom[[#This Row],[NIVEL 2]]&lt;&gt;0,VLOOKUP(ActividadesCom[[#This Row],[NIVEL 2]],Catálogo!A:B,2,FALSE),"")</f>
        <v/>
      </c>
      <c r="R715" s="5"/>
      <c r="S715" s="6"/>
      <c r="T715" s="5"/>
      <c r="U715" s="5"/>
      <c r="V715" s="5" t="str">
        <f>IF(ActividadesCom[[#This Row],[NIVEL 3]]&lt;&gt;0,VLOOKUP(ActividadesCom[[#This Row],[NIVEL 3]],Catálogo!A:B,2,FALSE),"")</f>
        <v/>
      </c>
      <c r="W715" s="5"/>
      <c r="X715" s="6"/>
      <c r="Y715" s="5"/>
      <c r="Z715" s="5"/>
      <c r="AA715" s="5" t="str">
        <f>IF(ActividadesCom[[#This Row],[NIVEL 4]]&lt;&gt;0,VLOOKUP(ActividadesCom[[#This Row],[NIVEL 4]],Catálogo!A:B,2,FALSE),"")</f>
        <v/>
      </c>
      <c r="AB715" s="5"/>
      <c r="AC715" s="6"/>
      <c r="AD715" s="5"/>
      <c r="AE715" s="5"/>
      <c r="AF715" s="5" t="str">
        <f>IF(ActividadesCom[[#This Row],[NIVEL 5]]&lt;&gt;0,VLOOKUP(ActividadesCom[[#This Row],[NIVEL 5]],Catálogo!A:B,2,FALSE),"")</f>
        <v/>
      </c>
      <c r="AG715" s="5"/>
      <c r="AH715" s="2"/>
      <c r="AI715" s="2"/>
    </row>
    <row r="716" spans="1:35" ht="52" x14ac:dyDescent="0.2">
      <c r="A716" s="5" t="s">
        <v>4770</v>
      </c>
      <c r="B716" s="7">
        <v>14470396</v>
      </c>
      <c r="C716" s="10" t="s">
        <v>1954</v>
      </c>
      <c r="D716" s="7" t="s">
        <v>1245</v>
      </c>
      <c r="E716" s="5">
        <f>SUM(ActividadesCom[[#This Row],[CRÉD. 1]],ActividadesCom[[#This Row],[CRÉD. 2]],ActividadesCom[[#This Row],[CRÉD. 3]],ActividadesCom[[#This Row],[CRÉD. 4]],ActividadesCom[[#This Row],[CRÉD. 5]])</f>
        <v>2</v>
      </c>
      <c r="F7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16" s="5" t="str">
        <f>IF(ActividadesCom[[#This Row],[PROMEDIO]]="","",IF(ActividadesCom[[#This Row],[PROMEDIO]]&gt;=4,"EXCELENTE",IF(ActividadesCom[[#This Row],[PROMEDIO]]&gt;=3,"NOTABLE",IF(ActividadesCom[[#This Row],[PROMEDIO]]&gt;=2,"BUENO",IF(ActividadesCom[[#This Row],[PROMEDIO]]=1,"SUFICIENTE","")))))</f>
        <v/>
      </c>
      <c r="H716" s="5">
        <f>MAX(ActividadesCom[[#This Row],[PERÍODO 1]],ActividadesCom[[#This Row],[PERÍODO 2]],ActividadesCom[[#This Row],[PERÍODO 3]],ActividadesCom[[#This Row],[PERÍODO 4]],ActividadesCom[[#This Row],[PERÍODO 5]])</f>
        <v>20181</v>
      </c>
      <c r="I716" s="10" t="s">
        <v>448</v>
      </c>
      <c r="J716" s="5">
        <v>20181</v>
      </c>
      <c r="K716" s="5" t="s">
        <v>4265</v>
      </c>
      <c r="L716" s="5">
        <f>IF(ActividadesCom[[#This Row],[NIVEL 1]]&lt;&gt;0,VLOOKUP(ActividadesCom[[#This Row],[NIVEL 1]],Catálogo!A:B,2,FALSE),"")</f>
        <v>2</v>
      </c>
      <c r="M716" s="5">
        <v>2</v>
      </c>
      <c r="N716" s="6"/>
      <c r="O716" s="5"/>
      <c r="P716" s="5"/>
      <c r="Q716" s="5" t="str">
        <f>IF(ActividadesCom[[#This Row],[NIVEL 2]]&lt;&gt;0,VLOOKUP(ActividadesCom[[#This Row],[NIVEL 2]],Catálogo!A:B,2,FALSE),"")</f>
        <v/>
      </c>
      <c r="R716" s="5"/>
      <c r="S716" s="6"/>
      <c r="T716" s="5"/>
      <c r="U716" s="5"/>
      <c r="V716" s="5" t="str">
        <f>IF(ActividadesCom[[#This Row],[NIVEL 3]]&lt;&gt;0,VLOOKUP(ActividadesCom[[#This Row],[NIVEL 3]],Catálogo!A:B,2,FALSE),"")</f>
        <v/>
      </c>
      <c r="W716" s="5"/>
      <c r="X716" s="6"/>
      <c r="Y716" s="5"/>
      <c r="Z716" s="5"/>
      <c r="AA716" s="5" t="str">
        <f>IF(ActividadesCom[[#This Row],[NIVEL 4]]&lt;&gt;0,VLOOKUP(ActividadesCom[[#This Row],[NIVEL 4]],Catálogo!A:B,2,FALSE),"")</f>
        <v/>
      </c>
      <c r="AB716" s="5"/>
      <c r="AC716" s="6"/>
      <c r="AD716" s="5"/>
      <c r="AE716" s="5"/>
      <c r="AF716" s="5" t="str">
        <f>IF(ActividadesCom[[#This Row],[NIVEL 5]]&lt;&gt;0,VLOOKUP(ActividadesCom[[#This Row],[NIVEL 5]],Catálogo!A:B,2,FALSE),"")</f>
        <v/>
      </c>
      <c r="AG716" s="5"/>
      <c r="AH716" s="2"/>
      <c r="AI716" s="2"/>
    </row>
    <row r="717" spans="1:35" x14ac:dyDescent="0.2">
      <c r="A717" s="5" t="s">
        <v>4771</v>
      </c>
      <c r="B717" s="7">
        <v>14470397</v>
      </c>
      <c r="C717" s="10" t="s">
        <v>1984</v>
      </c>
      <c r="D717" s="7" t="s">
        <v>1250</v>
      </c>
      <c r="E717" s="5">
        <f>SUM(ActividadesCom[[#This Row],[CRÉD. 1]],ActividadesCom[[#This Row],[CRÉD. 2]],ActividadesCom[[#This Row],[CRÉD. 3]],ActividadesCom[[#This Row],[CRÉD. 4]],ActividadesCom[[#This Row],[CRÉD. 5]])</f>
        <v>0</v>
      </c>
      <c r="F7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17" s="5" t="str">
        <f>IF(ActividadesCom[[#This Row],[PROMEDIO]]="","",IF(ActividadesCom[[#This Row],[PROMEDIO]]&gt;=4,"EXCELENTE",IF(ActividadesCom[[#This Row],[PROMEDIO]]&gt;=3,"NOTABLE",IF(ActividadesCom[[#This Row],[PROMEDIO]]&gt;=2,"BUENO",IF(ActividadesCom[[#This Row],[PROMEDIO]]=1,"SUFICIENTE","")))))</f>
        <v/>
      </c>
      <c r="H717" s="5">
        <f>MAX(ActividadesCom[[#This Row],[PERÍODO 1]],ActividadesCom[[#This Row],[PERÍODO 2]],ActividadesCom[[#This Row],[PERÍODO 3]],ActividadesCom[[#This Row],[PERÍODO 4]],ActividadesCom[[#This Row],[PERÍODO 5]])</f>
        <v>0</v>
      </c>
      <c r="I717" s="10"/>
      <c r="J717" s="5"/>
      <c r="K717" s="5"/>
      <c r="L717" s="5" t="str">
        <f>IF(ActividadesCom[[#This Row],[NIVEL 1]]&lt;&gt;0,VLOOKUP(ActividadesCom[[#This Row],[NIVEL 1]],Catálogo!A:B,2,FALSE),"")</f>
        <v/>
      </c>
      <c r="M717" s="5"/>
      <c r="N717" s="6"/>
      <c r="O717" s="5"/>
      <c r="P717" s="5"/>
      <c r="Q717" s="5" t="str">
        <f>IF(ActividadesCom[[#This Row],[NIVEL 2]]&lt;&gt;0,VLOOKUP(ActividadesCom[[#This Row],[NIVEL 2]],Catálogo!A:B,2,FALSE),"")</f>
        <v/>
      </c>
      <c r="R717" s="5"/>
      <c r="S717" s="6"/>
      <c r="T717" s="5"/>
      <c r="U717" s="5"/>
      <c r="V717" s="5" t="str">
        <f>IF(ActividadesCom[[#This Row],[NIVEL 3]]&lt;&gt;0,VLOOKUP(ActividadesCom[[#This Row],[NIVEL 3]],Catálogo!A:B,2,FALSE),"")</f>
        <v/>
      </c>
      <c r="W717" s="5"/>
      <c r="X717" s="6"/>
      <c r="Y717" s="5"/>
      <c r="Z717" s="5"/>
      <c r="AA717" s="5" t="str">
        <f>IF(ActividadesCom[[#This Row],[NIVEL 4]]&lt;&gt;0,VLOOKUP(ActividadesCom[[#This Row],[NIVEL 4]],Catálogo!A:B,2,FALSE),"")</f>
        <v/>
      </c>
      <c r="AB717" s="5"/>
      <c r="AC717" s="6"/>
      <c r="AD717" s="5"/>
      <c r="AE717" s="5"/>
      <c r="AF717" s="5" t="str">
        <f>IF(ActividadesCom[[#This Row],[NIVEL 5]]&lt;&gt;0,VLOOKUP(ActividadesCom[[#This Row],[NIVEL 5]],Catálogo!A:B,2,FALSE),"")</f>
        <v/>
      </c>
      <c r="AG717" s="5"/>
      <c r="AH717" s="2"/>
      <c r="AI717" s="2"/>
    </row>
    <row r="718" spans="1:35" x14ac:dyDescent="0.2">
      <c r="A718" s="5" t="s">
        <v>4771</v>
      </c>
      <c r="B718" s="7">
        <v>14470398</v>
      </c>
      <c r="C718" s="10" t="s">
        <v>1985</v>
      </c>
      <c r="D718" s="7" t="s">
        <v>1245</v>
      </c>
      <c r="E718" s="5">
        <f>SUM(ActividadesCom[[#This Row],[CRÉD. 1]],ActividadesCom[[#This Row],[CRÉD. 2]],ActividadesCom[[#This Row],[CRÉD. 3]],ActividadesCom[[#This Row],[CRÉD. 4]],ActividadesCom[[#This Row],[CRÉD. 5]])</f>
        <v>0</v>
      </c>
      <c r="F7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18" s="5" t="str">
        <f>IF(ActividadesCom[[#This Row],[PROMEDIO]]="","",IF(ActividadesCom[[#This Row],[PROMEDIO]]&gt;=4,"EXCELENTE",IF(ActividadesCom[[#This Row],[PROMEDIO]]&gt;=3,"NOTABLE",IF(ActividadesCom[[#This Row],[PROMEDIO]]&gt;=2,"BUENO",IF(ActividadesCom[[#This Row],[PROMEDIO]]=1,"SUFICIENTE","")))))</f>
        <v/>
      </c>
      <c r="H718" s="5">
        <f>MAX(ActividadesCom[[#This Row],[PERÍODO 1]],ActividadesCom[[#This Row],[PERÍODO 2]],ActividadesCom[[#This Row],[PERÍODO 3]],ActividadesCom[[#This Row],[PERÍODO 4]],ActividadesCom[[#This Row],[PERÍODO 5]])</f>
        <v>0</v>
      </c>
      <c r="I718" s="10"/>
      <c r="J718" s="5"/>
      <c r="K718" s="5"/>
      <c r="L718" s="5" t="str">
        <f>IF(ActividadesCom[[#This Row],[NIVEL 1]]&lt;&gt;0,VLOOKUP(ActividadesCom[[#This Row],[NIVEL 1]],Catálogo!A:B,2,FALSE),"")</f>
        <v/>
      </c>
      <c r="M718" s="5"/>
      <c r="N718" s="6"/>
      <c r="O718" s="5"/>
      <c r="P718" s="5"/>
      <c r="Q718" s="5" t="str">
        <f>IF(ActividadesCom[[#This Row],[NIVEL 2]]&lt;&gt;0,VLOOKUP(ActividadesCom[[#This Row],[NIVEL 2]],Catálogo!A:B,2,FALSE),"")</f>
        <v/>
      </c>
      <c r="R718" s="5"/>
      <c r="S718" s="6"/>
      <c r="T718" s="5"/>
      <c r="U718" s="5"/>
      <c r="V718" s="5" t="str">
        <f>IF(ActividadesCom[[#This Row],[NIVEL 3]]&lt;&gt;0,VLOOKUP(ActividadesCom[[#This Row],[NIVEL 3]],Catálogo!A:B,2,FALSE),"")</f>
        <v/>
      </c>
      <c r="W718" s="5"/>
      <c r="X718" s="6"/>
      <c r="Y718" s="5"/>
      <c r="Z718" s="5"/>
      <c r="AA718" s="5" t="str">
        <f>IF(ActividadesCom[[#This Row],[NIVEL 4]]&lt;&gt;0,VLOOKUP(ActividadesCom[[#This Row],[NIVEL 4]],Catálogo!A:B,2,FALSE),"")</f>
        <v/>
      </c>
      <c r="AB718" s="5"/>
      <c r="AC718" s="6"/>
      <c r="AD718" s="5"/>
      <c r="AE718" s="5"/>
      <c r="AF718" s="5" t="str">
        <f>IF(ActividadesCom[[#This Row],[NIVEL 5]]&lt;&gt;0,VLOOKUP(ActividadesCom[[#This Row],[NIVEL 5]],Catálogo!A:B,2,FALSE),"")</f>
        <v/>
      </c>
      <c r="AG718" s="5"/>
      <c r="AH718" s="2"/>
      <c r="AI718" s="2"/>
    </row>
    <row r="719" spans="1:35" x14ac:dyDescent="0.2">
      <c r="A719" s="5" t="s">
        <v>4765</v>
      </c>
      <c r="B719" s="7">
        <v>14470399</v>
      </c>
      <c r="C719" s="10" t="s">
        <v>1781</v>
      </c>
      <c r="D719" s="7" t="s">
        <v>1245</v>
      </c>
      <c r="E719" s="5">
        <f>SUM(ActividadesCom[[#This Row],[CRÉD. 1]],ActividadesCom[[#This Row],[CRÉD. 2]],ActividadesCom[[#This Row],[CRÉD. 3]],ActividadesCom[[#This Row],[CRÉD. 4]],ActividadesCom[[#This Row],[CRÉD. 5]])</f>
        <v>0</v>
      </c>
      <c r="F7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19" s="5" t="str">
        <f>IF(ActividadesCom[[#This Row],[PROMEDIO]]="","",IF(ActividadesCom[[#This Row],[PROMEDIO]]&gt;=4,"EXCELENTE",IF(ActividadesCom[[#This Row],[PROMEDIO]]&gt;=3,"NOTABLE",IF(ActividadesCom[[#This Row],[PROMEDIO]]&gt;=2,"BUENO",IF(ActividadesCom[[#This Row],[PROMEDIO]]=1,"SUFICIENTE","")))))</f>
        <v/>
      </c>
      <c r="H719" s="5">
        <f>MAX(ActividadesCom[[#This Row],[PERÍODO 1]],ActividadesCom[[#This Row],[PERÍODO 2]],ActividadesCom[[#This Row],[PERÍODO 3]],ActividadesCom[[#This Row],[PERÍODO 4]],ActividadesCom[[#This Row],[PERÍODO 5]])</f>
        <v>0</v>
      </c>
      <c r="I719" s="6"/>
      <c r="J719" s="5"/>
      <c r="K719" s="5"/>
      <c r="L719" s="5" t="str">
        <f>IF(ActividadesCom[[#This Row],[NIVEL 1]]&lt;&gt;0,VLOOKUP(ActividadesCom[[#This Row],[NIVEL 1]],Catálogo!A:B,2,FALSE),"")</f>
        <v/>
      </c>
      <c r="M719" s="5"/>
      <c r="N719" s="6"/>
      <c r="O719" s="5"/>
      <c r="P719" s="5"/>
      <c r="Q719" s="5" t="str">
        <f>IF(ActividadesCom[[#This Row],[NIVEL 2]]&lt;&gt;0,VLOOKUP(ActividadesCom[[#This Row],[NIVEL 2]],Catálogo!A:B,2,FALSE),"")</f>
        <v/>
      </c>
      <c r="R719" s="5"/>
      <c r="S719" s="6"/>
      <c r="T719" s="5"/>
      <c r="U719" s="5"/>
      <c r="V719" s="5" t="str">
        <f>IF(ActividadesCom[[#This Row],[NIVEL 3]]&lt;&gt;0,VLOOKUP(ActividadesCom[[#This Row],[NIVEL 3]],Catálogo!A:B,2,FALSE),"")</f>
        <v/>
      </c>
      <c r="W719" s="5"/>
      <c r="X719" s="6"/>
      <c r="Y719" s="5"/>
      <c r="Z719" s="5"/>
      <c r="AA719" s="5" t="str">
        <f>IF(ActividadesCom[[#This Row],[NIVEL 4]]&lt;&gt;0,VLOOKUP(ActividadesCom[[#This Row],[NIVEL 4]],Catálogo!A:B,2,FALSE),"")</f>
        <v/>
      </c>
      <c r="AB719" s="5"/>
      <c r="AC719" s="6"/>
      <c r="AD719" s="5"/>
      <c r="AE719" s="5"/>
      <c r="AF719" s="5" t="str">
        <f>IF(ActividadesCom[[#This Row],[NIVEL 5]]&lt;&gt;0,VLOOKUP(ActividadesCom[[#This Row],[NIVEL 5]],Catálogo!A:B,2,FALSE),"")</f>
        <v/>
      </c>
      <c r="AG719" s="5"/>
      <c r="AH719" s="2"/>
      <c r="AI719" s="2"/>
    </row>
    <row r="720" spans="1:35" x14ac:dyDescent="0.2">
      <c r="A720" s="5" t="s">
        <v>4765</v>
      </c>
      <c r="B720" s="7">
        <v>14470401</v>
      </c>
      <c r="C720" s="10" t="s">
        <v>1782</v>
      </c>
      <c r="D720" s="7" t="s">
        <v>1245</v>
      </c>
      <c r="E720" s="5">
        <f>SUM(ActividadesCom[[#This Row],[CRÉD. 1]],ActividadesCom[[#This Row],[CRÉD. 2]],ActividadesCom[[#This Row],[CRÉD. 3]],ActividadesCom[[#This Row],[CRÉD. 4]],ActividadesCom[[#This Row],[CRÉD. 5]])</f>
        <v>0</v>
      </c>
      <c r="F7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20" s="5" t="str">
        <f>IF(ActividadesCom[[#This Row],[PROMEDIO]]="","",IF(ActividadesCom[[#This Row],[PROMEDIO]]&gt;=4,"EXCELENTE",IF(ActividadesCom[[#This Row],[PROMEDIO]]&gt;=3,"NOTABLE",IF(ActividadesCom[[#This Row],[PROMEDIO]]&gt;=2,"BUENO",IF(ActividadesCom[[#This Row],[PROMEDIO]]=1,"SUFICIENTE","")))))</f>
        <v/>
      </c>
      <c r="H720" s="5">
        <f>MAX(ActividadesCom[[#This Row],[PERÍODO 1]],ActividadesCom[[#This Row],[PERÍODO 2]],ActividadesCom[[#This Row],[PERÍODO 3]],ActividadesCom[[#This Row],[PERÍODO 4]],ActividadesCom[[#This Row],[PERÍODO 5]])</f>
        <v>0</v>
      </c>
      <c r="I720" s="6"/>
      <c r="J720" s="5"/>
      <c r="K720" s="5"/>
      <c r="L720" s="5" t="str">
        <f>IF(ActividadesCom[[#This Row],[NIVEL 1]]&lt;&gt;0,VLOOKUP(ActividadesCom[[#This Row],[NIVEL 1]],Catálogo!A:B,2,FALSE),"")</f>
        <v/>
      </c>
      <c r="M720" s="5"/>
      <c r="N720" s="6"/>
      <c r="O720" s="5"/>
      <c r="P720" s="5"/>
      <c r="Q720" s="5" t="str">
        <f>IF(ActividadesCom[[#This Row],[NIVEL 2]]&lt;&gt;0,VLOOKUP(ActividadesCom[[#This Row],[NIVEL 2]],Catálogo!A:B,2,FALSE),"")</f>
        <v/>
      </c>
      <c r="R720" s="5"/>
      <c r="S720" s="6"/>
      <c r="T720" s="5"/>
      <c r="U720" s="5"/>
      <c r="V720" s="5" t="str">
        <f>IF(ActividadesCom[[#This Row],[NIVEL 3]]&lt;&gt;0,VLOOKUP(ActividadesCom[[#This Row],[NIVEL 3]],Catálogo!A:B,2,FALSE),"")</f>
        <v/>
      </c>
      <c r="W720" s="5"/>
      <c r="X720" s="6"/>
      <c r="Y720" s="5"/>
      <c r="Z720" s="5"/>
      <c r="AA720" s="5" t="str">
        <f>IF(ActividadesCom[[#This Row],[NIVEL 4]]&lt;&gt;0,VLOOKUP(ActividadesCom[[#This Row],[NIVEL 4]],Catálogo!A:B,2,FALSE),"")</f>
        <v/>
      </c>
      <c r="AB720" s="5"/>
      <c r="AC720" s="6"/>
      <c r="AD720" s="5"/>
      <c r="AE720" s="5"/>
      <c r="AF720" s="5" t="str">
        <f>IF(ActividadesCom[[#This Row],[NIVEL 5]]&lt;&gt;0,VLOOKUP(ActividadesCom[[#This Row],[NIVEL 5]],Catálogo!A:B,2,FALSE),"")</f>
        <v/>
      </c>
      <c r="AG720" s="5"/>
      <c r="AH720" s="2"/>
      <c r="AI720" s="2"/>
    </row>
    <row r="721" spans="1:35" ht="26" x14ac:dyDescent="0.2">
      <c r="A721" s="5" t="s">
        <v>4765</v>
      </c>
      <c r="B721" s="7">
        <v>14470402</v>
      </c>
      <c r="C721" s="10" t="s">
        <v>1783</v>
      </c>
      <c r="D721" s="7" t="s">
        <v>1250</v>
      </c>
      <c r="E721" s="5">
        <f>SUM(ActividadesCom[[#This Row],[CRÉD. 1]],ActividadesCom[[#This Row],[CRÉD. 2]],ActividadesCom[[#This Row],[CRÉD. 3]],ActividadesCom[[#This Row],[CRÉD. 4]],ActividadesCom[[#This Row],[CRÉD. 5]])</f>
        <v>0</v>
      </c>
      <c r="F7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21" s="5" t="str">
        <f>IF(ActividadesCom[[#This Row],[PROMEDIO]]="","",IF(ActividadesCom[[#This Row],[PROMEDIO]]&gt;=4,"EXCELENTE",IF(ActividadesCom[[#This Row],[PROMEDIO]]&gt;=3,"NOTABLE",IF(ActividadesCom[[#This Row],[PROMEDIO]]&gt;=2,"BUENO",IF(ActividadesCom[[#This Row],[PROMEDIO]]=1,"SUFICIENTE","")))))</f>
        <v/>
      </c>
      <c r="H721" s="5">
        <f>MAX(ActividadesCom[[#This Row],[PERÍODO 1]],ActividadesCom[[#This Row],[PERÍODO 2]],ActividadesCom[[#This Row],[PERÍODO 3]],ActividadesCom[[#This Row],[PERÍODO 4]],ActividadesCom[[#This Row],[PERÍODO 5]])</f>
        <v>0</v>
      </c>
      <c r="I721" s="6"/>
      <c r="J721" s="5"/>
      <c r="K721" s="5"/>
      <c r="L721" s="5" t="str">
        <f>IF(ActividadesCom[[#This Row],[NIVEL 1]]&lt;&gt;0,VLOOKUP(ActividadesCom[[#This Row],[NIVEL 1]],Catálogo!A:B,2,FALSE),"")</f>
        <v/>
      </c>
      <c r="M721" s="5"/>
      <c r="N721" s="6"/>
      <c r="O721" s="5"/>
      <c r="P721" s="5"/>
      <c r="Q721" s="5" t="str">
        <f>IF(ActividadesCom[[#This Row],[NIVEL 2]]&lt;&gt;0,VLOOKUP(ActividadesCom[[#This Row],[NIVEL 2]],Catálogo!A:B,2,FALSE),"")</f>
        <v/>
      </c>
      <c r="R721" s="5"/>
      <c r="S721" s="6"/>
      <c r="T721" s="5"/>
      <c r="U721" s="5"/>
      <c r="V721" s="5" t="str">
        <f>IF(ActividadesCom[[#This Row],[NIVEL 3]]&lt;&gt;0,VLOOKUP(ActividadesCom[[#This Row],[NIVEL 3]],Catálogo!A:B,2,FALSE),"")</f>
        <v/>
      </c>
      <c r="W721" s="5"/>
      <c r="X721" s="6"/>
      <c r="Y721" s="5"/>
      <c r="Z721" s="5"/>
      <c r="AA721" s="5" t="str">
        <f>IF(ActividadesCom[[#This Row],[NIVEL 4]]&lt;&gt;0,VLOOKUP(ActividadesCom[[#This Row],[NIVEL 4]],Catálogo!A:B,2,FALSE),"")</f>
        <v/>
      </c>
      <c r="AB721" s="5"/>
      <c r="AC721" s="6"/>
      <c r="AD721" s="5"/>
      <c r="AE721" s="5"/>
      <c r="AF721" s="5" t="str">
        <f>IF(ActividadesCom[[#This Row],[NIVEL 5]]&lt;&gt;0,VLOOKUP(ActividadesCom[[#This Row],[NIVEL 5]],Catálogo!A:B,2,FALSE),"")</f>
        <v/>
      </c>
      <c r="AG721" s="5"/>
      <c r="AH721" s="2"/>
      <c r="AI721" s="2"/>
    </row>
    <row r="722" spans="1:35" ht="104" x14ac:dyDescent="0.2">
      <c r="A722" s="5" t="s">
        <v>4766</v>
      </c>
      <c r="B722" s="7">
        <v>14470405</v>
      </c>
      <c r="C722" s="10" t="s">
        <v>1824</v>
      </c>
      <c r="D722" s="7" t="s">
        <v>1245</v>
      </c>
      <c r="E722" s="5">
        <f>SUM(ActividadesCom[[#This Row],[CRÉD. 1]],ActividadesCom[[#This Row],[CRÉD. 2]],ActividadesCom[[#This Row],[CRÉD. 3]],ActividadesCom[[#This Row],[CRÉD. 4]],ActividadesCom[[#This Row],[CRÉD. 5]])</f>
        <v>5</v>
      </c>
      <c r="F72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22" s="5" t="str">
        <f>IF(ActividadesCom[[#This Row],[PROMEDIO]]="","",IF(ActividadesCom[[#This Row],[PROMEDIO]]&gt;=4,"EXCELENTE",IF(ActividadesCom[[#This Row],[PROMEDIO]]&gt;=3,"NOTABLE",IF(ActividadesCom[[#This Row],[PROMEDIO]]&gt;=2,"BUENO",IF(ActividadesCom[[#This Row],[PROMEDIO]]=1,"SUFICIENTE","")))))</f>
        <v>BUENO</v>
      </c>
      <c r="H722" s="5">
        <f>MAX(ActividadesCom[[#This Row],[PERÍODO 1]],ActividadesCom[[#This Row],[PERÍODO 2]],ActividadesCom[[#This Row],[PERÍODO 3]],ActividadesCom[[#This Row],[PERÍODO 4]],ActividadesCom[[#This Row],[PERÍODO 5]])</f>
        <v>20191</v>
      </c>
      <c r="I722" s="6" t="s">
        <v>1062</v>
      </c>
      <c r="J722" s="5">
        <v>20171</v>
      </c>
      <c r="K722" s="5" t="s">
        <v>4265</v>
      </c>
      <c r="L722" s="5">
        <f>IF(ActividadesCom[[#This Row],[NIVEL 1]]&lt;&gt;0,VLOOKUP(ActividadesCom[[#This Row],[NIVEL 1]],Catálogo!A:B,2,FALSE),"")</f>
        <v>2</v>
      </c>
      <c r="M722" s="5">
        <v>1</v>
      </c>
      <c r="N722" s="6" t="s">
        <v>1063</v>
      </c>
      <c r="O722" s="5">
        <v>20181</v>
      </c>
      <c r="P722" s="5" t="s">
        <v>4265</v>
      </c>
      <c r="Q722" s="5">
        <f>IF(ActividadesCom[[#This Row],[NIVEL 2]]&lt;&gt;0,VLOOKUP(ActividadesCom[[#This Row],[NIVEL 2]],Catálogo!A:B,2,FALSE),"")</f>
        <v>2</v>
      </c>
      <c r="R722" s="5">
        <v>1</v>
      </c>
      <c r="S722" s="6" t="s">
        <v>1064</v>
      </c>
      <c r="T722" s="5">
        <v>20173</v>
      </c>
      <c r="U722" s="5" t="s">
        <v>4265</v>
      </c>
      <c r="V722" s="5">
        <f>IF(ActividadesCom[[#This Row],[NIVEL 3]]&lt;&gt;0,VLOOKUP(ActividadesCom[[#This Row],[NIVEL 3]],Catálogo!A:B,2,FALSE),"")</f>
        <v>2</v>
      </c>
      <c r="W722" s="5">
        <v>1</v>
      </c>
      <c r="X722" s="6" t="s">
        <v>1065</v>
      </c>
      <c r="Y722" s="5">
        <v>20191</v>
      </c>
      <c r="Z722" s="5" t="s">
        <v>4265</v>
      </c>
      <c r="AA722" s="5">
        <f>IF(ActividadesCom[[#This Row],[NIVEL 4]]&lt;&gt;0,VLOOKUP(ActividadesCom[[#This Row],[NIVEL 4]],Catálogo!A:B,2,FALSE),"")</f>
        <v>2</v>
      </c>
      <c r="AB722" s="5">
        <v>1</v>
      </c>
      <c r="AC722" s="6" t="s">
        <v>95</v>
      </c>
      <c r="AD722" s="5">
        <v>20161</v>
      </c>
      <c r="AE722" s="5" t="s">
        <v>4265</v>
      </c>
      <c r="AF722" s="5">
        <f>IF(ActividadesCom[[#This Row],[NIVEL 5]]&lt;&gt;0,VLOOKUP(ActividadesCom[[#This Row],[NIVEL 5]],Catálogo!A:B,2,FALSE),"")</f>
        <v>2</v>
      </c>
      <c r="AG722" s="5">
        <v>1</v>
      </c>
      <c r="AH722" s="2"/>
      <c r="AI722" s="2"/>
    </row>
    <row r="723" spans="1:35" ht="143" x14ac:dyDescent="0.2">
      <c r="A723" s="5" t="s">
        <v>4766</v>
      </c>
      <c r="B723" s="7">
        <v>14470406</v>
      </c>
      <c r="C723" s="10" t="s">
        <v>1825</v>
      </c>
      <c r="D723" s="7" t="s">
        <v>1245</v>
      </c>
      <c r="E723" s="5">
        <f>SUM(ActividadesCom[[#This Row],[CRÉD. 1]],ActividadesCom[[#This Row],[CRÉD. 2]],ActividadesCom[[#This Row],[CRÉD. 3]],ActividadesCom[[#This Row],[CRÉD. 4]],ActividadesCom[[#This Row],[CRÉD. 5]])</f>
        <v>7</v>
      </c>
      <c r="F72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23" s="5" t="str">
        <f>IF(ActividadesCom[[#This Row],[PROMEDIO]]="","",IF(ActividadesCom[[#This Row],[PROMEDIO]]&gt;=4,"EXCELENTE",IF(ActividadesCom[[#This Row],[PROMEDIO]]&gt;=3,"NOTABLE",IF(ActividadesCom[[#This Row],[PROMEDIO]]&gt;=2,"BUENO",IF(ActividadesCom[[#This Row],[PROMEDIO]]=1,"SUFICIENTE","")))))</f>
        <v>BUENO</v>
      </c>
      <c r="H723" s="5">
        <f>MAX(ActividadesCom[[#This Row],[PERÍODO 1]],ActividadesCom[[#This Row],[PERÍODO 2]],ActividadesCom[[#This Row],[PERÍODO 3]],ActividadesCom[[#This Row],[PERÍODO 4]],ActividadesCom[[#This Row],[PERÍODO 5]])</f>
        <v>20181</v>
      </c>
      <c r="I723" s="6" t="s">
        <v>440</v>
      </c>
      <c r="J723" s="5">
        <v>20173</v>
      </c>
      <c r="K723" s="5" t="s">
        <v>4265</v>
      </c>
      <c r="L723" s="5">
        <f>IF(ActividadesCom[[#This Row],[NIVEL 1]]&lt;&gt;0,VLOOKUP(ActividadesCom[[#This Row],[NIVEL 1]],Catálogo!A:B,2,FALSE),"")</f>
        <v>2</v>
      </c>
      <c r="M723" s="5">
        <v>2</v>
      </c>
      <c r="N723" s="6" t="s">
        <v>583</v>
      </c>
      <c r="O723" s="5">
        <v>20181</v>
      </c>
      <c r="P723" s="5" t="s">
        <v>4265</v>
      </c>
      <c r="Q723" s="5">
        <f>IF(ActividadesCom[[#This Row],[NIVEL 2]]&lt;&gt;0,VLOOKUP(ActividadesCom[[#This Row],[NIVEL 2]],Catálogo!A:B,2,FALSE),"")</f>
        <v>2</v>
      </c>
      <c r="R723" s="5">
        <v>1</v>
      </c>
      <c r="S723" s="6" t="s">
        <v>586</v>
      </c>
      <c r="T723" s="5">
        <v>20181</v>
      </c>
      <c r="U723" s="5" t="s">
        <v>4265</v>
      </c>
      <c r="V723" s="5">
        <f>IF(ActividadesCom[[#This Row],[NIVEL 3]]&lt;&gt;0,VLOOKUP(ActividadesCom[[#This Row],[NIVEL 3]],Catálogo!A:B,2,FALSE),"")</f>
        <v>2</v>
      </c>
      <c r="W723" s="5">
        <v>1</v>
      </c>
      <c r="X723" s="6" t="s">
        <v>587</v>
      </c>
      <c r="Y723" s="5">
        <v>20173</v>
      </c>
      <c r="Z723" s="5" t="s">
        <v>4265</v>
      </c>
      <c r="AA723" s="5">
        <f>IF(ActividadesCom[[#This Row],[NIVEL 4]]&lt;&gt;0,VLOOKUP(ActividadesCom[[#This Row],[NIVEL 4]],Catálogo!A:B,2,FALSE),"")</f>
        <v>2</v>
      </c>
      <c r="AB723" s="5">
        <v>2</v>
      </c>
      <c r="AC723" s="6" t="s">
        <v>22</v>
      </c>
      <c r="AD723" s="5">
        <v>20143</v>
      </c>
      <c r="AE723" s="5" t="s">
        <v>4265</v>
      </c>
      <c r="AF723" s="5">
        <f>IF(ActividadesCom[[#This Row],[NIVEL 5]]&lt;&gt;0,VLOOKUP(ActividadesCom[[#This Row],[NIVEL 5]],Catálogo!A:B,2,FALSE),"")</f>
        <v>2</v>
      </c>
      <c r="AG723" s="5">
        <v>1</v>
      </c>
      <c r="AH723" s="2"/>
      <c r="AI723" s="2"/>
    </row>
    <row r="724" spans="1:35" x14ac:dyDescent="0.2">
      <c r="A724" s="5" t="s">
        <v>4765</v>
      </c>
      <c r="B724" s="7">
        <v>14470409</v>
      </c>
      <c r="C724" s="10" t="s">
        <v>1784</v>
      </c>
      <c r="D724" s="7" t="s">
        <v>1250</v>
      </c>
      <c r="E724" s="5">
        <f>SUM(ActividadesCom[[#This Row],[CRÉD. 1]],ActividadesCom[[#This Row],[CRÉD. 2]],ActividadesCom[[#This Row],[CRÉD. 3]],ActividadesCom[[#This Row],[CRÉD. 4]],ActividadesCom[[#This Row],[CRÉD. 5]])</f>
        <v>0</v>
      </c>
      <c r="F7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24" s="5" t="str">
        <f>IF(ActividadesCom[[#This Row],[PROMEDIO]]="","",IF(ActividadesCom[[#This Row],[PROMEDIO]]&gt;=4,"EXCELENTE",IF(ActividadesCom[[#This Row],[PROMEDIO]]&gt;=3,"NOTABLE",IF(ActividadesCom[[#This Row],[PROMEDIO]]&gt;=2,"BUENO",IF(ActividadesCom[[#This Row],[PROMEDIO]]=1,"SUFICIENTE","")))))</f>
        <v/>
      </c>
      <c r="H724" s="5">
        <f>MAX(ActividadesCom[[#This Row],[PERÍODO 1]],ActividadesCom[[#This Row],[PERÍODO 2]],ActividadesCom[[#This Row],[PERÍODO 3]],ActividadesCom[[#This Row],[PERÍODO 4]],ActividadesCom[[#This Row],[PERÍODO 5]])</f>
        <v>0</v>
      </c>
      <c r="I724" s="6"/>
      <c r="J724" s="5"/>
      <c r="K724" s="5"/>
      <c r="L724" s="5" t="str">
        <f>IF(ActividadesCom[[#This Row],[NIVEL 1]]&lt;&gt;0,VLOOKUP(ActividadesCom[[#This Row],[NIVEL 1]],Catálogo!A:B,2,FALSE),"")</f>
        <v/>
      </c>
      <c r="M724" s="5"/>
      <c r="N724" s="6"/>
      <c r="O724" s="5"/>
      <c r="P724" s="5"/>
      <c r="Q724" s="5" t="str">
        <f>IF(ActividadesCom[[#This Row],[NIVEL 2]]&lt;&gt;0,VLOOKUP(ActividadesCom[[#This Row],[NIVEL 2]],Catálogo!A:B,2,FALSE),"")</f>
        <v/>
      </c>
      <c r="R724" s="5"/>
      <c r="S724" s="6"/>
      <c r="T724" s="5"/>
      <c r="U724" s="5"/>
      <c r="V724" s="5" t="str">
        <f>IF(ActividadesCom[[#This Row],[NIVEL 3]]&lt;&gt;0,VLOOKUP(ActividadesCom[[#This Row],[NIVEL 3]],Catálogo!A:B,2,FALSE),"")</f>
        <v/>
      </c>
      <c r="W724" s="5"/>
      <c r="X724" s="6"/>
      <c r="Y724" s="5"/>
      <c r="Z724" s="5"/>
      <c r="AA724" s="5" t="str">
        <f>IF(ActividadesCom[[#This Row],[NIVEL 4]]&lt;&gt;0,VLOOKUP(ActividadesCom[[#This Row],[NIVEL 4]],Catálogo!A:B,2,FALSE),"")</f>
        <v/>
      </c>
      <c r="AB724" s="5"/>
      <c r="AC724" s="6"/>
      <c r="AD724" s="5"/>
      <c r="AE724" s="5"/>
      <c r="AF724" s="5" t="str">
        <f>IF(ActividadesCom[[#This Row],[NIVEL 5]]&lt;&gt;0,VLOOKUP(ActividadesCom[[#This Row],[NIVEL 5]],Catálogo!A:B,2,FALSE),"")</f>
        <v/>
      </c>
      <c r="AG724" s="5"/>
      <c r="AH724" s="2"/>
      <c r="AI724" s="2"/>
    </row>
    <row r="725" spans="1:35" ht="65" x14ac:dyDescent="0.2">
      <c r="A725" s="5" t="s">
        <v>4764</v>
      </c>
      <c r="B725" s="7">
        <v>14470410</v>
      </c>
      <c r="C725" s="10" t="s">
        <v>1759</v>
      </c>
      <c r="D725" s="7" t="s">
        <v>1250</v>
      </c>
      <c r="E725" s="5">
        <f>SUM(ActividadesCom[[#This Row],[CRÉD. 1]],ActividadesCom[[#This Row],[CRÉD. 2]],ActividadesCom[[#This Row],[CRÉD. 3]],ActividadesCom[[#This Row],[CRÉD. 4]],ActividadesCom[[#This Row],[CRÉD. 5]])</f>
        <v>1</v>
      </c>
      <c r="F7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25" s="5" t="str">
        <f>IF(ActividadesCom[[#This Row],[PROMEDIO]]="","",IF(ActividadesCom[[#This Row],[PROMEDIO]]&gt;=4,"EXCELENTE",IF(ActividadesCom[[#This Row],[PROMEDIO]]&gt;=3,"NOTABLE",IF(ActividadesCom[[#This Row],[PROMEDIO]]&gt;=2,"BUENO",IF(ActividadesCom[[#This Row],[PROMEDIO]]=1,"SUFICIENTE","")))))</f>
        <v/>
      </c>
      <c r="H725" s="5">
        <f>MAX(ActividadesCom[[#This Row],[PERÍODO 1]],ActividadesCom[[#This Row],[PERÍODO 2]],ActividadesCom[[#This Row],[PERÍODO 3]],ActividadesCom[[#This Row],[PERÍODO 4]],ActividadesCom[[#This Row],[PERÍODO 5]])</f>
        <v>20153</v>
      </c>
      <c r="I725" s="6" t="s">
        <v>3</v>
      </c>
      <c r="J725" s="5">
        <v>20153</v>
      </c>
      <c r="K725" s="5" t="s">
        <v>4265</v>
      </c>
      <c r="L725" s="5">
        <f>IF(ActividadesCom[[#This Row],[NIVEL 1]]&lt;&gt;0,VLOOKUP(ActividadesCom[[#This Row],[NIVEL 1]],Catálogo!A:B,2,FALSE),"")</f>
        <v>2</v>
      </c>
      <c r="M725" s="5">
        <v>1</v>
      </c>
      <c r="N725" s="6"/>
      <c r="O725" s="5"/>
      <c r="P725" s="5"/>
      <c r="Q725" s="5" t="str">
        <f>IF(ActividadesCom[[#This Row],[NIVEL 2]]&lt;&gt;0,VLOOKUP(ActividadesCom[[#This Row],[NIVEL 2]],Catálogo!A:B,2,FALSE),"")</f>
        <v/>
      </c>
      <c r="R725" s="5"/>
      <c r="S725" s="6"/>
      <c r="T725" s="5"/>
      <c r="U725" s="5"/>
      <c r="V725" s="5" t="str">
        <f>IF(ActividadesCom[[#This Row],[NIVEL 3]]&lt;&gt;0,VLOOKUP(ActividadesCom[[#This Row],[NIVEL 3]],Catálogo!A:B,2,FALSE),"")</f>
        <v/>
      </c>
      <c r="W725" s="5"/>
      <c r="X725" s="6"/>
      <c r="Y725" s="5"/>
      <c r="Z725" s="5"/>
      <c r="AA725" s="5" t="str">
        <f>IF(ActividadesCom[[#This Row],[NIVEL 4]]&lt;&gt;0,VLOOKUP(ActividadesCom[[#This Row],[NIVEL 4]],Catálogo!A:B,2,FALSE),"")</f>
        <v/>
      </c>
      <c r="AB725" s="5"/>
      <c r="AC725" s="6"/>
      <c r="AD725" s="5"/>
      <c r="AE725" s="5"/>
      <c r="AF725" s="5" t="str">
        <f>IF(ActividadesCom[[#This Row],[NIVEL 5]]&lt;&gt;0,VLOOKUP(ActividadesCom[[#This Row],[NIVEL 5]],Catálogo!A:B,2,FALSE),"")</f>
        <v/>
      </c>
      <c r="AG725" s="5"/>
      <c r="AH725" s="2"/>
      <c r="AI725" s="2"/>
    </row>
    <row r="726" spans="1:35" ht="78" x14ac:dyDescent="0.2">
      <c r="A726" s="5" t="s">
        <v>4772</v>
      </c>
      <c r="B726" s="7">
        <v>14470412</v>
      </c>
      <c r="C726" s="10" t="s">
        <v>2010</v>
      </c>
      <c r="D726" s="7" t="s">
        <v>1245</v>
      </c>
      <c r="E726" s="5">
        <f>SUM(ActividadesCom[[#This Row],[CRÉD. 1]],ActividadesCom[[#This Row],[CRÉD. 2]],ActividadesCom[[#This Row],[CRÉD. 3]],ActividadesCom[[#This Row],[CRÉD. 4]],ActividadesCom[[#This Row],[CRÉD. 5]])</f>
        <v>5</v>
      </c>
      <c r="F72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26" s="5" t="str">
        <f>IF(ActividadesCom[[#This Row],[PROMEDIO]]="","",IF(ActividadesCom[[#This Row],[PROMEDIO]]&gt;=4,"EXCELENTE",IF(ActividadesCom[[#This Row],[PROMEDIO]]&gt;=3,"NOTABLE",IF(ActividadesCom[[#This Row],[PROMEDIO]]&gt;=2,"BUENO",IF(ActividadesCom[[#This Row],[PROMEDIO]]=1,"SUFICIENTE","")))))</f>
        <v>BUENO</v>
      </c>
      <c r="H726" s="5">
        <f>MAX(ActividadesCom[[#This Row],[PERÍODO 1]],ActividadesCom[[#This Row],[PERÍODO 2]],ActividadesCom[[#This Row],[PERÍODO 3]],ActividadesCom[[#This Row],[PERÍODO 4]],ActividadesCom[[#This Row],[PERÍODO 5]])</f>
        <v>20181</v>
      </c>
      <c r="I726" s="10" t="s">
        <v>440</v>
      </c>
      <c r="J726" s="5">
        <v>20173</v>
      </c>
      <c r="K726" s="5" t="s">
        <v>4265</v>
      </c>
      <c r="L726" s="5">
        <f>IF(ActividadesCom[[#This Row],[NIVEL 1]]&lt;&gt;0,VLOOKUP(ActividadesCom[[#This Row],[NIVEL 1]],Catálogo!A:B,2,FALSE),"")</f>
        <v>2</v>
      </c>
      <c r="M726" s="5">
        <v>2</v>
      </c>
      <c r="N726" s="6" t="s">
        <v>550</v>
      </c>
      <c r="O726" s="5">
        <v>20181</v>
      </c>
      <c r="P726" s="5" t="s">
        <v>4265</v>
      </c>
      <c r="Q726" s="5">
        <f>IF(ActividadesCom[[#This Row],[NIVEL 2]]&lt;&gt;0,VLOOKUP(ActividadesCom[[#This Row],[NIVEL 2]],Catálogo!A:B,2,FALSE),"")</f>
        <v>2</v>
      </c>
      <c r="R726" s="5">
        <v>1</v>
      </c>
      <c r="S726" s="6"/>
      <c r="T726" s="5"/>
      <c r="U726" s="5"/>
      <c r="V726" s="5" t="str">
        <f>IF(ActividadesCom[[#This Row],[NIVEL 3]]&lt;&gt;0,VLOOKUP(ActividadesCom[[#This Row],[NIVEL 3]],Catálogo!A:B,2,FALSE),"")</f>
        <v/>
      </c>
      <c r="W726" s="5"/>
      <c r="X726" s="6"/>
      <c r="Y726" s="5"/>
      <c r="Z726" s="5"/>
      <c r="AA726" s="5" t="str">
        <f>IF(ActividadesCom[[#This Row],[NIVEL 4]]&lt;&gt;0,VLOOKUP(ActividadesCom[[#This Row],[NIVEL 4]],Catálogo!A:B,2,FALSE),"")</f>
        <v/>
      </c>
      <c r="AB726" s="5"/>
      <c r="AC726" s="6" t="s">
        <v>708</v>
      </c>
      <c r="AD726" s="5" t="s">
        <v>223</v>
      </c>
      <c r="AE726" s="5" t="s">
        <v>4265</v>
      </c>
      <c r="AF726" s="5">
        <f>IF(ActividadesCom[[#This Row],[NIVEL 5]]&lt;&gt;0,VLOOKUP(ActividadesCom[[#This Row],[NIVEL 5]],Catálogo!A:B,2,FALSE),"")</f>
        <v>2</v>
      </c>
      <c r="AG726" s="5">
        <v>2</v>
      </c>
      <c r="AH726" s="2"/>
      <c r="AI726" s="2"/>
    </row>
    <row r="727" spans="1:35" ht="78" x14ac:dyDescent="0.2">
      <c r="A727" s="5" t="s">
        <v>4772</v>
      </c>
      <c r="B727" s="7">
        <v>14470413</v>
      </c>
      <c r="C727" s="10" t="s">
        <v>2011</v>
      </c>
      <c r="D727" s="7" t="s">
        <v>1245</v>
      </c>
      <c r="E727" s="5">
        <f>SUM(ActividadesCom[[#This Row],[CRÉD. 1]],ActividadesCom[[#This Row],[CRÉD. 2]],ActividadesCom[[#This Row],[CRÉD. 3]],ActividadesCom[[#This Row],[CRÉD. 4]],ActividadesCom[[#This Row],[CRÉD. 5]])</f>
        <v>2</v>
      </c>
      <c r="F7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27" s="5" t="str">
        <f>IF(ActividadesCom[[#This Row],[PROMEDIO]]="","",IF(ActividadesCom[[#This Row],[PROMEDIO]]&gt;=4,"EXCELENTE",IF(ActividadesCom[[#This Row],[PROMEDIO]]&gt;=3,"NOTABLE",IF(ActividadesCom[[#This Row],[PROMEDIO]]&gt;=2,"BUENO",IF(ActividadesCom[[#This Row],[PROMEDIO]]=1,"SUFICIENTE","")))))</f>
        <v/>
      </c>
      <c r="H727" s="5">
        <f>MAX(ActividadesCom[[#This Row],[PERÍODO 1]],ActividadesCom[[#This Row],[PERÍODO 2]],ActividadesCom[[#This Row],[PERÍODO 3]],ActividadesCom[[#This Row],[PERÍODO 4]],ActividadesCom[[#This Row],[PERÍODO 5]])</f>
        <v>20173</v>
      </c>
      <c r="I727" s="10" t="s">
        <v>439</v>
      </c>
      <c r="J727" s="5">
        <v>20173</v>
      </c>
      <c r="K727" s="5" t="s">
        <v>4265</v>
      </c>
      <c r="L727" s="5">
        <f>IF(ActividadesCom[[#This Row],[NIVEL 1]]&lt;&gt;0,VLOOKUP(ActividadesCom[[#This Row],[NIVEL 1]],Catálogo!A:B,2,FALSE),"")</f>
        <v>2</v>
      </c>
      <c r="M727" s="5">
        <v>2</v>
      </c>
      <c r="N727" s="6"/>
      <c r="O727" s="5"/>
      <c r="P727" s="5"/>
      <c r="Q727" s="5" t="str">
        <f>IF(ActividadesCom[[#This Row],[NIVEL 2]]&lt;&gt;0,VLOOKUP(ActividadesCom[[#This Row],[NIVEL 2]],Catálogo!A:B,2,FALSE),"")</f>
        <v/>
      </c>
      <c r="R727" s="5"/>
      <c r="S727" s="6"/>
      <c r="T727" s="5"/>
      <c r="U727" s="5"/>
      <c r="V727" s="5" t="str">
        <f>IF(ActividadesCom[[#This Row],[NIVEL 3]]&lt;&gt;0,VLOOKUP(ActividadesCom[[#This Row],[NIVEL 3]],Catálogo!A:B,2,FALSE),"")</f>
        <v/>
      </c>
      <c r="W727" s="5"/>
      <c r="X727" s="6"/>
      <c r="Y727" s="5"/>
      <c r="Z727" s="5"/>
      <c r="AA727" s="5" t="str">
        <f>IF(ActividadesCom[[#This Row],[NIVEL 4]]&lt;&gt;0,VLOOKUP(ActividadesCom[[#This Row],[NIVEL 4]],Catálogo!A:B,2,FALSE),"")</f>
        <v/>
      </c>
      <c r="AB727" s="5"/>
      <c r="AC727" s="6"/>
      <c r="AD727" s="5"/>
      <c r="AE727" s="5"/>
      <c r="AF727" s="5" t="str">
        <f>IF(ActividadesCom[[#This Row],[NIVEL 5]]&lt;&gt;0,VLOOKUP(ActividadesCom[[#This Row],[NIVEL 5]],Catálogo!A:B,2,FALSE),"")</f>
        <v/>
      </c>
      <c r="AG727" s="5"/>
      <c r="AH727" s="2"/>
      <c r="AI727" s="2"/>
    </row>
    <row r="728" spans="1:35" ht="117" x14ac:dyDescent="0.2">
      <c r="A728" s="5" t="s">
        <v>4772</v>
      </c>
      <c r="B728" s="7">
        <v>14470415</v>
      </c>
      <c r="C728" s="10" t="s">
        <v>2012</v>
      </c>
      <c r="D728" s="7" t="s">
        <v>1250</v>
      </c>
      <c r="E728" s="5">
        <f>SUM(ActividadesCom[[#This Row],[CRÉD. 1]],ActividadesCom[[#This Row],[CRÉD. 2]],ActividadesCom[[#This Row],[CRÉD. 3]],ActividadesCom[[#This Row],[CRÉD. 4]],ActividadesCom[[#This Row],[CRÉD. 5]])</f>
        <v>5</v>
      </c>
      <c r="F72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28" s="5" t="str">
        <f>IF(ActividadesCom[[#This Row],[PROMEDIO]]="","",IF(ActividadesCom[[#This Row],[PROMEDIO]]&gt;=4,"EXCELENTE",IF(ActividadesCom[[#This Row],[PROMEDIO]]&gt;=3,"NOTABLE",IF(ActividadesCom[[#This Row],[PROMEDIO]]&gt;=2,"BUENO",IF(ActividadesCom[[#This Row],[PROMEDIO]]=1,"SUFICIENTE","")))))</f>
        <v>BUENO</v>
      </c>
      <c r="H728" s="5">
        <f>MAX(ActividadesCom[[#This Row],[PERÍODO 1]],ActividadesCom[[#This Row],[PERÍODO 2]],ActividadesCom[[#This Row],[PERÍODO 3]],ActividadesCom[[#This Row],[PERÍODO 4]],ActividadesCom[[#This Row],[PERÍODO 5]])</f>
        <v>20191</v>
      </c>
      <c r="I728" s="10" t="s">
        <v>1015</v>
      </c>
      <c r="J728" s="5">
        <v>20191</v>
      </c>
      <c r="K728" s="5" t="s">
        <v>4265</v>
      </c>
      <c r="L728" s="5">
        <f>IF(ActividadesCom[[#This Row],[NIVEL 1]]&lt;&gt;0,VLOOKUP(ActividadesCom[[#This Row],[NIVEL 1]],Catálogo!A:B,2,FALSE),"")</f>
        <v>2</v>
      </c>
      <c r="M728" s="5">
        <v>1</v>
      </c>
      <c r="N728" s="6" t="s">
        <v>1016</v>
      </c>
      <c r="O728" s="5">
        <v>20191</v>
      </c>
      <c r="P728" s="5" t="s">
        <v>4265</v>
      </c>
      <c r="Q728" s="5">
        <f>IF(ActividadesCom[[#This Row],[NIVEL 2]]&lt;&gt;0,VLOOKUP(ActividadesCom[[#This Row],[NIVEL 2]],Catálogo!A:B,2,FALSE),"")</f>
        <v>2</v>
      </c>
      <c r="R728" s="5">
        <v>1</v>
      </c>
      <c r="S728" s="6" t="s">
        <v>1017</v>
      </c>
      <c r="T728" s="5">
        <v>20191</v>
      </c>
      <c r="U728" s="5" t="s">
        <v>4265</v>
      </c>
      <c r="V728" s="5">
        <f>IF(ActividadesCom[[#This Row],[NIVEL 3]]&lt;&gt;0,VLOOKUP(ActividadesCom[[#This Row],[NIVEL 3]],Catálogo!A:B,2,FALSE),"")</f>
        <v>2</v>
      </c>
      <c r="W728" s="5">
        <v>2</v>
      </c>
      <c r="X728" s="6"/>
      <c r="Y728" s="5"/>
      <c r="Z728" s="5"/>
      <c r="AA728" s="5" t="str">
        <f>IF(ActividadesCom[[#This Row],[NIVEL 4]]&lt;&gt;0,VLOOKUP(ActividadesCom[[#This Row],[NIVEL 4]],Catálogo!A:B,2,FALSE),"")</f>
        <v/>
      </c>
      <c r="AB728" s="5"/>
      <c r="AC728" s="6" t="s">
        <v>42</v>
      </c>
      <c r="AD728" s="5">
        <v>20151</v>
      </c>
      <c r="AE728" s="5" t="s">
        <v>4265</v>
      </c>
      <c r="AF728" s="5">
        <f>IF(ActividadesCom[[#This Row],[NIVEL 5]]&lt;&gt;0,VLOOKUP(ActividadesCom[[#This Row],[NIVEL 5]],Catálogo!A:B,2,FALSE),"")</f>
        <v>2</v>
      </c>
      <c r="AG728" s="5">
        <v>1</v>
      </c>
      <c r="AH728" s="2"/>
      <c r="AI728" s="2"/>
    </row>
    <row r="729" spans="1:35" ht="52" x14ac:dyDescent="0.2">
      <c r="A729" s="5" t="s">
        <v>4772</v>
      </c>
      <c r="B729" s="7">
        <v>14470416</v>
      </c>
      <c r="C729" s="10" t="s">
        <v>2034</v>
      </c>
      <c r="D729" s="7" t="s">
        <v>1250</v>
      </c>
      <c r="E729" s="5">
        <f>SUM(ActividadesCom[[#This Row],[CRÉD. 1]],ActividadesCom[[#This Row],[CRÉD. 2]],ActividadesCom[[#This Row],[CRÉD. 3]],ActividadesCom[[#This Row],[CRÉD. 4]],ActividadesCom[[#This Row],[CRÉD. 5]])</f>
        <v>5</v>
      </c>
      <c r="F72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29" s="5" t="str">
        <f>IF(ActividadesCom[[#This Row],[PROMEDIO]]="","",IF(ActividadesCom[[#This Row],[PROMEDIO]]&gt;=4,"EXCELENTE",IF(ActividadesCom[[#This Row],[PROMEDIO]]&gt;=3,"NOTABLE",IF(ActividadesCom[[#This Row],[PROMEDIO]]&gt;=2,"BUENO",IF(ActividadesCom[[#This Row],[PROMEDIO]]=1,"SUFICIENTE","")))))</f>
        <v>BUENO</v>
      </c>
      <c r="H729" s="5">
        <f>MAX(ActividadesCom[[#This Row],[PERÍODO 1]],ActividadesCom[[#This Row],[PERÍODO 2]],ActividadesCom[[#This Row],[PERÍODO 3]],ActividadesCom[[#This Row],[PERÍODO 4]],ActividadesCom[[#This Row],[PERÍODO 5]])</f>
        <v>20173</v>
      </c>
      <c r="I729" s="10" t="s">
        <v>2035</v>
      </c>
      <c r="J729" s="5">
        <v>20173</v>
      </c>
      <c r="K729" s="5" t="s">
        <v>4265</v>
      </c>
      <c r="L729" s="5">
        <f>IF(ActividadesCom[[#This Row],[NIVEL 1]]&lt;&gt;0,VLOOKUP(ActividadesCom[[#This Row],[NIVEL 1]],Catálogo!A:B,2,FALSE),"")</f>
        <v>2</v>
      </c>
      <c r="M729" s="5">
        <v>1</v>
      </c>
      <c r="N729" s="6" t="s">
        <v>2036</v>
      </c>
      <c r="O729" s="5">
        <v>20173</v>
      </c>
      <c r="P729" s="5" t="s">
        <v>4265</v>
      </c>
      <c r="Q729" s="5">
        <f>IF(ActividadesCom[[#This Row],[NIVEL 2]]&lt;&gt;0,VLOOKUP(ActividadesCom[[#This Row],[NIVEL 2]],Catálogo!A:B,2,FALSE),"")</f>
        <v>2</v>
      </c>
      <c r="R729" s="5">
        <v>1</v>
      </c>
      <c r="S729" s="6" t="s">
        <v>2037</v>
      </c>
      <c r="T729" s="5">
        <v>20173</v>
      </c>
      <c r="U729" s="5" t="s">
        <v>4263</v>
      </c>
      <c r="V729" s="5">
        <f>IF(ActividadesCom[[#This Row],[NIVEL 3]]&lt;&gt;0,VLOOKUP(ActividadesCom[[#This Row],[NIVEL 3]],Catálogo!A:B,2,FALSE),"")</f>
        <v>4</v>
      </c>
      <c r="W729" s="5">
        <v>1</v>
      </c>
      <c r="X729" s="6" t="s">
        <v>319</v>
      </c>
      <c r="Y729" s="5">
        <v>20143</v>
      </c>
      <c r="Z729" s="5" t="s">
        <v>4265</v>
      </c>
      <c r="AA729" s="5">
        <f>IF(ActividadesCom[[#This Row],[NIVEL 4]]&lt;&gt;0,VLOOKUP(ActividadesCom[[#This Row],[NIVEL 4]],Catálogo!A:B,2,FALSE),"")</f>
        <v>2</v>
      </c>
      <c r="AB729" s="5">
        <v>1</v>
      </c>
      <c r="AC729" s="6" t="s">
        <v>118</v>
      </c>
      <c r="AD729" s="5">
        <v>20171</v>
      </c>
      <c r="AE729" s="5" t="s">
        <v>4265</v>
      </c>
      <c r="AF729" s="5">
        <f>IF(ActividadesCom[[#This Row],[NIVEL 5]]&lt;&gt;0,VLOOKUP(ActividadesCom[[#This Row],[NIVEL 5]],Catálogo!A:B,2,FALSE),"")</f>
        <v>2</v>
      </c>
      <c r="AG729" s="5">
        <v>1</v>
      </c>
      <c r="AH729" s="2"/>
      <c r="AI729" s="2"/>
    </row>
    <row r="730" spans="1:35" ht="78" x14ac:dyDescent="0.2">
      <c r="A730" s="5" t="s">
        <v>4772</v>
      </c>
      <c r="B730" s="7">
        <v>14470418</v>
      </c>
      <c r="C730" s="10" t="s">
        <v>2013</v>
      </c>
      <c r="D730" s="7" t="s">
        <v>1245</v>
      </c>
      <c r="E730" s="5">
        <f>SUM(ActividadesCom[[#This Row],[CRÉD. 1]],ActividadesCom[[#This Row],[CRÉD. 2]],ActividadesCom[[#This Row],[CRÉD. 3]],ActividadesCom[[#This Row],[CRÉD. 4]],ActividadesCom[[#This Row],[CRÉD. 5]])</f>
        <v>5</v>
      </c>
      <c r="F73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30" s="5" t="str">
        <f>IF(ActividadesCom[[#This Row],[PROMEDIO]]="","",IF(ActividadesCom[[#This Row],[PROMEDIO]]&gt;=4,"EXCELENTE",IF(ActividadesCom[[#This Row],[PROMEDIO]]&gt;=3,"NOTABLE",IF(ActividadesCom[[#This Row],[PROMEDIO]]&gt;=2,"BUENO",IF(ActividadesCom[[#This Row],[PROMEDIO]]=1,"SUFICIENTE","")))))</f>
        <v>BUENO</v>
      </c>
      <c r="H730" s="5">
        <f>MAX(ActividadesCom[[#This Row],[PERÍODO 1]],ActividadesCom[[#This Row],[PERÍODO 2]],ActividadesCom[[#This Row],[PERÍODO 3]],ActividadesCom[[#This Row],[PERÍODO 4]],ActividadesCom[[#This Row],[PERÍODO 5]])</f>
        <v>20173</v>
      </c>
      <c r="I730" s="10" t="s">
        <v>440</v>
      </c>
      <c r="J730" s="5">
        <v>20173</v>
      </c>
      <c r="K730" s="5" t="s">
        <v>4265</v>
      </c>
      <c r="L730" s="5">
        <f>IF(ActividadesCom[[#This Row],[NIVEL 1]]&lt;&gt;0,VLOOKUP(ActividadesCom[[#This Row],[NIVEL 1]],Catálogo!A:B,2,FALSE),"")</f>
        <v>2</v>
      </c>
      <c r="M730" s="5">
        <v>2</v>
      </c>
      <c r="N730" s="6" t="s">
        <v>394</v>
      </c>
      <c r="O730" s="5">
        <v>20151</v>
      </c>
      <c r="P730" s="5" t="s">
        <v>4265</v>
      </c>
      <c r="Q730" s="5">
        <f>IF(ActividadesCom[[#This Row],[NIVEL 2]]&lt;&gt;0,VLOOKUP(ActividadesCom[[#This Row],[NIVEL 2]],Catálogo!A:B,2,FALSE),"")</f>
        <v>2</v>
      </c>
      <c r="R730" s="5">
        <v>1</v>
      </c>
      <c r="S730" s="6"/>
      <c r="T730" s="5"/>
      <c r="U730" s="5"/>
      <c r="V730" s="5" t="str">
        <f>IF(ActividadesCom[[#This Row],[NIVEL 3]]&lt;&gt;0,VLOOKUP(ActividadesCom[[#This Row],[NIVEL 3]],Catálogo!A:B,2,FALSE),"")</f>
        <v/>
      </c>
      <c r="W730" s="5"/>
      <c r="X730" s="6"/>
      <c r="Y730" s="5"/>
      <c r="Z730" s="5"/>
      <c r="AA730" s="5" t="str">
        <f>IF(ActividadesCom[[#This Row],[NIVEL 4]]&lt;&gt;0,VLOOKUP(ActividadesCom[[#This Row],[NIVEL 4]],Catálogo!A:B,2,FALSE),"")</f>
        <v/>
      </c>
      <c r="AB730" s="5"/>
      <c r="AC730" s="6" t="s">
        <v>545</v>
      </c>
      <c r="AD730" s="5" t="s">
        <v>50</v>
      </c>
      <c r="AE730" s="5" t="s">
        <v>4265</v>
      </c>
      <c r="AF730" s="5">
        <f>IF(ActividadesCom[[#This Row],[NIVEL 5]]&lt;&gt;0,VLOOKUP(ActividadesCom[[#This Row],[NIVEL 5]],Catálogo!A:B,2,FALSE),"")</f>
        <v>2</v>
      </c>
      <c r="AG730" s="5">
        <v>2</v>
      </c>
      <c r="AH730" s="2"/>
      <c r="AI730" s="2"/>
    </row>
    <row r="731" spans="1:35" ht="26" x14ac:dyDescent="0.2">
      <c r="A731" s="5" t="s">
        <v>4772</v>
      </c>
      <c r="B731" s="7">
        <v>14470419</v>
      </c>
      <c r="C731" s="10" t="s">
        <v>2014</v>
      </c>
      <c r="D731" s="7" t="s">
        <v>1245</v>
      </c>
      <c r="E731" s="5">
        <f>SUM(ActividadesCom[[#This Row],[CRÉD. 1]],ActividadesCom[[#This Row],[CRÉD. 2]],ActividadesCom[[#This Row],[CRÉD. 3]],ActividadesCom[[#This Row],[CRÉD. 4]],ActividadesCom[[#This Row],[CRÉD. 5]])</f>
        <v>1</v>
      </c>
      <c r="F7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31" s="5" t="str">
        <f>IF(ActividadesCom[[#This Row],[PROMEDIO]]="","",IF(ActividadesCom[[#This Row],[PROMEDIO]]&gt;=4,"EXCELENTE",IF(ActividadesCom[[#This Row],[PROMEDIO]]&gt;=3,"NOTABLE",IF(ActividadesCom[[#This Row],[PROMEDIO]]&gt;=2,"BUENO",IF(ActividadesCom[[#This Row],[PROMEDIO]]=1,"SUFICIENTE","")))))</f>
        <v/>
      </c>
      <c r="H731" s="5">
        <f>MAX(ActividadesCom[[#This Row],[PERÍODO 1]],ActividadesCom[[#This Row],[PERÍODO 2]],ActividadesCom[[#This Row],[PERÍODO 3]],ActividadesCom[[#This Row],[PERÍODO 4]],ActividadesCom[[#This Row],[PERÍODO 5]])</f>
        <v>20143</v>
      </c>
      <c r="I731" s="10"/>
      <c r="J731" s="5"/>
      <c r="K731" s="5"/>
      <c r="L731" s="5" t="str">
        <f>IF(ActividadesCom[[#This Row],[NIVEL 1]]&lt;&gt;0,VLOOKUP(ActividadesCom[[#This Row],[NIVEL 1]],Catálogo!A:B,2,FALSE),"")</f>
        <v/>
      </c>
      <c r="M731" s="5"/>
      <c r="N731" s="6"/>
      <c r="O731" s="5"/>
      <c r="P731" s="5"/>
      <c r="Q731" s="5" t="str">
        <f>IF(ActividadesCom[[#This Row],[NIVEL 2]]&lt;&gt;0,VLOOKUP(ActividadesCom[[#This Row],[NIVEL 2]],Catálogo!A:B,2,FALSE),"")</f>
        <v/>
      </c>
      <c r="R731" s="5"/>
      <c r="S731" s="6"/>
      <c r="T731" s="5"/>
      <c r="U731" s="5"/>
      <c r="V731" s="5" t="str">
        <f>IF(ActividadesCom[[#This Row],[NIVEL 3]]&lt;&gt;0,VLOOKUP(ActividadesCom[[#This Row],[NIVEL 3]],Catálogo!A:B,2,FALSE),"")</f>
        <v/>
      </c>
      <c r="W731" s="5"/>
      <c r="X731" s="6"/>
      <c r="Y731" s="5"/>
      <c r="Z731" s="5"/>
      <c r="AA731" s="5" t="str">
        <f>IF(ActividadesCom[[#This Row],[NIVEL 4]]&lt;&gt;0,VLOOKUP(ActividadesCom[[#This Row],[NIVEL 4]],Catálogo!A:B,2,FALSE),"")</f>
        <v/>
      </c>
      <c r="AB731" s="5"/>
      <c r="AC731" s="6" t="s">
        <v>6</v>
      </c>
      <c r="AD731" s="5">
        <v>20143</v>
      </c>
      <c r="AE731" s="5" t="s">
        <v>4265</v>
      </c>
      <c r="AF731" s="5">
        <f>IF(ActividadesCom[[#This Row],[NIVEL 5]]&lt;&gt;0,VLOOKUP(ActividadesCom[[#This Row],[NIVEL 5]],Catálogo!A:B,2,FALSE),"")</f>
        <v>2</v>
      </c>
      <c r="AG731" s="5">
        <v>1</v>
      </c>
      <c r="AH731" s="2"/>
      <c r="AI731" s="2"/>
    </row>
    <row r="732" spans="1:35" ht="78" x14ac:dyDescent="0.2">
      <c r="A732" s="5" t="s">
        <v>4772</v>
      </c>
      <c r="B732" s="7">
        <v>14470420</v>
      </c>
      <c r="C732" s="10" t="s">
        <v>2015</v>
      </c>
      <c r="D732" s="7" t="s">
        <v>1245</v>
      </c>
      <c r="E732" s="5">
        <f>SUM(ActividadesCom[[#This Row],[CRÉD. 1]],ActividadesCom[[#This Row],[CRÉD. 2]],ActividadesCom[[#This Row],[CRÉD. 3]],ActividadesCom[[#This Row],[CRÉD. 4]],ActividadesCom[[#This Row],[CRÉD. 5]])</f>
        <v>6</v>
      </c>
      <c r="F73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32" s="5" t="str">
        <f>IF(ActividadesCom[[#This Row],[PROMEDIO]]="","",IF(ActividadesCom[[#This Row],[PROMEDIO]]&gt;=4,"EXCELENTE",IF(ActividadesCom[[#This Row],[PROMEDIO]]&gt;=3,"NOTABLE",IF(ActividadesCom[[#This Row],[PROMEDIO]]&gt;=2,"BUENO",IF(ActividadesCom[[#This Row],[PROMEDIO]]=1,"SUFICIENTE","")))))</f>
        <v>BUENO</v>
      </c>
      <c r="H732" s="5">
        <f>MAX(ActividadesCom[[#This Row],[PERÍODO 1]],ActividadesCom[[#This Row],[PERÍODO 2]],ActividadesCom[[#This Row],[PERÍODO 3]],ActividadesCom[[#This Row],[PERÍODO 4]],ActividadesCom[[#This Row],[PERÍODO 5]])</f>
        <v>20173</v>
      </c>
      <c r="I732" s="10" t="s">
        <v>439</v>
      </c>
      <c r="J732" s="5">
        <v>20173</v>
      </c>
      <c r="K732" s="5" t="s">
        <v>4265</v>
      </c>
      <c r="L732" s="5">
        <f>IF(ActividadesCom[[#This Row],[NIVEL 1]]&lt;&gt;0,VLOOKUP(ActividadesCom[[#This Row],[NIVEL 1]],Catálogo!A:B,2,FALSE),"")</f>
        <v>2</v>
      </c>
      <c r="M732" s="5">
        <v>2</v>
      </c>
      <c r="N732" s="6" t="s">
        <v>549</v>
      </c>
      <c r="O732" s="5">
        <v>20171</v>
      </c>
      <c r="P732" s="5" t="s">
        <v>4265</v>
      </c>
      <c r="Q732" s="5">
        <f>IF(ActividadesCom[[#This Row],[NIVEL 2]]&lt;&gt;0,VLOOKUP(ActividadesCom[[#This Row],[NIVEL 2]],Catálogo!A:B,2,FALSE),"")</f>
        <v>2</v>
      </c>
      <c r="R732" s="5">
        <v>1</v>
      </c>
      <c r="S732" s="6" t="s">
        <v>27</v>
      </c>
      <c r="T732" s="5">
        <v>20171</v>
      </c>
      <c r="U732" s="5" t="s">
        <v>4265</v>
      </c>
      <c r="V732" s="5">
        <f>IF(ActividadesCom[[#This Row],[NIVEL 3]]&lt;&gt;0,VLOOKUP(ActividadesCom[[#This Row],[NIVEL 3]],Catálogo!A:B,2,FALSE),"")</f>
        <v>2</v>
      </c>
      <c r="W732" s="5">
        <v>1</v>
      </c>
      <c r="X732" s="6" t="s">
        <v>27</v>
      </c>
      <c r="Y732" s="5">
        <v>20171</v>
      </c>
      <c r="Z732" s="5" t="s">
        <v>4265</v>
      </c>
      <c r="AA732" s="5">
        <f>IF(ActividadesCom[[#This Row],[NIVEL 4]]&lt;&gt;0,VLOOKUP(ActividadesCom[[#This Row],[NIVEL 4]],Catálogo!A:B,2,FALSE),"")</f>
        <v>2</v>
      </c>
      <c r="AB732" s="5">
        <v>1</v>
      </c>
      <c r="AC732" s="6" t="s">
        <v>6</v>
      </c>
      <c r="AD732" s="5">
        <v>20143</v>
      </c>
      <c r="AE732" s="5" t="s">
        <v>4265</v>
      </c>
      <c r="AF732" s="5">
        <f>IF(ActividadesCom[[#This Row],[NIVEL 5]]&lt;&gt;0,VLOOKUP(ActividadesCom[[#This Row],[NIVEL 5]],Catálogo!A:B,2,FALSE),"")</f>
        <v>2</v>
      </c>
      <c r="AG732" s="5">
        <v>1</v>
      </c>
      <c r="AH732" s="2"/>
      <c r="AI732" s="2"/>
    </row>
    <row r="733" spans="1:35" ht="78" x14ac:dyDescent="0.2">
      <c r="A733" s="5" t="s">
        <v>4772</v>
      </c>
      <c r="B733" s="23">
        <v>14470421</v>
      </c>
      <c r="C733" s="10" t="s">
        <v>2016</v>
      </c>
      <c r="D733" s="7" t="s">
        <v>1250</v>
      </c>
      <c r="E733" s="5">
        <f>SUM(ActividadesCom[[#This Row],[CRÉD. 1]],ActividadesCom[[#This Row],[CRÉD. 2]],ActividadesCom[[#This Row],[CRÉD. 3]],ActividadesCom[[#This Row],[CRÉD. 4]],ActividadesCom[[#This Row],[CRÉD. 5]])</f>
        <v>5</v>
      </c>
      <c r="F73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733" s="5" t="str">
        <f>IF(ActividadesCom[[#This Row],[PROMEDIO]]="","",IF(ActividadesCom[[#This Row],[PROMEDIO]]&gt;=4,"EXCELENTE",IF(ActividadesCom[[#This Row],[PROMEDIO]]&gt;=3,"NOTABLE",IF(ActividadesCom[[#This Row],[PROMEDIO]]&gt;=2,"BUENO",IF(ActividadesCom[[#This Row],[PROMEDIO]]=1,"SUFICIENTE","")))))</f>
        <v>NOTABLE</v>
      </c>
      <c r="H733" s="5">
        <f>MAX(ActividadesCom[[#This Row],[PERÍODO 1]],ActividadesCom[[#This Row],[PERÍODO 2]],ActividadesCom[[#This Row],[PERÍODO 3]],ActividadesCom[[#This Row],[PERÍODO 4]],ActividadesCom[[#This Row],[PERÍODO 5]])</f>
        <v>20191</v>
      </c>
      <c r="I733" s="10" t="s">
        <v>727</v>
      </c>
      <c r="J733" s="5">
        <v>20181</v>
      </c>
      <c r="K733" s="5" t="s">
        <v>4265</v>
      </c>
      <c r="L733" s="5">
        <f>IF(ActividadesCom[[#This Row],[NIVEL 1]]&lt;&gt;0,VLOOKUP(ActividadesCom[[#This Row],[NIVEL 1]],Catálogo!A:B,2,FALSE),"")</f>
        <v>2</v>
      </c>
      <c r="M733" s="5">
        <v>1</v>
      </c>
      <c r="N733" s="6" t="s">
        <v>963</v>
      </c>
      <c r="O733" s="5">
        <v>20181</v>
      </c>
      <c r="P733" s="5" t="s">
        <v>4265</v>
      </c>
      <c r="Q733" s="5">
        <f>IF(ActividadesCom[[#This Row],[NIVEL 2]]&lt;&gt;0,VLOOKUP(ActividadesCom[[#This Row],[NIVEL 2]],Catálogo!A:B,2,FALSE),"")</f>
        <v>2</v>
      </c>
      <c r="R733" s="5">
        <v>1</v>
      </c>
      <c r="S733" s="6" t="s">
        <v>962</v>
      </c>
      <c r="T733" s="5">
        <v>20191</v>
      </c>
      <c r="U733" s="5" t="s">
        <v>4263</v>
      </c>
      <c r="V733" s="5">
        <f>IF(ActividadesCom[[#This Row],[NIVEL 3]]&lt;&gt;0,VLOOKUP(ActividadesCom[[#This Row],[NIVEL 3]],Catálogo!A:B,2,FALSE),"")</f>
        <v>4</v>
      </c>
      <c r="W733" s="5">
        <v>1</v>
      </c>
      <c r="X733" s="6" t="s">
        <v>965</v>
      </c>
      <c r="Y733" s="5">
        <v>20181</v>
      </c>
      <c r="Z733" s="5" t="s">
        <v>4263</v>
      </c>
      <c r="AA733" s="5">
        <f>IF(ActividadesCom[[#This Row],[NIVEL 4]]&lt;&gt;0,VLOOKUP(ActividadesCom[[#This Row],[NIVEL 4]],Catálogo!A:B,2,FALSE),"")</f>
        <v>4</v>
      </c>
      <c r="AB733" s="5">
        <v>1</v>
      </c>
      <c r="AC733" s="6" t="s">
        <v>5</v>
      </c>
      <c r="AD733" s="5">
        <v>20151</v>
      </c>
      <c r="AE733" s="5" t="s">
        <v>4263</v>
      </c>
      <c r="AF733" s="5">
        <f>IF(ActividadesCom[[#This Row],[NIVEL 5]]&lt;&gt;0,VLOOKUP(ActividadesCom[[#This Row],[NIVEL 5]],Catálogo!A:B,2,FALSE),"")</f>
        <v>4</v>
      </c>
      <c r="AG733" s="5">
        <v>1</v>
      </c>
      <c r="AH733" s="2"/>
      <c r="AI733" s="2"/>
    </row>
    <row r="734" spans="1:35" ht="78" x14ac:dyDescent="0.2">
      <c r="A734" s="5" t="s">
        <v>4772</v>
      </c>
      <c r="B734" s="7">
        <v>14470423</v>
      </c>
      <c r="C734" s="10" t="s">
        <v>2017</v>
      </c>
      <c r="D734" s="7" t="s">
        <v>1245</v>
      </c>
      <c r="E734" s="5">
        <f>SUM(ActividadesCom[[#This Row],[CRÉD. 1]],ActividadesCom[[#This Row],[CRÉD. 2]],ActividadesCom[[#This Row],[CRÉD. 3]],ActividadesCom[[#This Row],[CRÉD. 4]],ActividadesCom[[#This Row],[CRÉD. 5]])</f>
        <v>5</v>
      </c>
      <c r="F73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34" s="5" t="str">
        <f>IF(ActividadesCom[[#This Row],[PROMEDIO]]="","",IF(ActividadesCom[[#This Row],[PROMEDIO]]&gt;=4,"EXCELENTE",IF(ActividadesCom[[#This Row],[PROMEDIO]]&gt;=3,"NOTABLE",IF(ActividadesCom[[#This Row],[PROMEDIO]]&gt;=2,"BUENO",IF(ActividadesCom[[#This Row],[PROMEDIO]]=1,"SUFICIENTE","")))))</f>
        <v>BUENO</v>
      </c>
      <c r="H734" s="5">
        <f>MAX(ActividadesCom[[#This Row],[PERÍODO 1]],ActividadesCom[[#This Row],[PERÍODO 2]],ActividadesCom[[#This Row],[PERÍODO 3]],ActividadesCom[[#This Row],[PERÍODO 4]],ActividadesCom[[#This Row],[PERÍODO 5]])</f>
        <v>20191</v>
      </c>
      <c r="I734" s="10" t="s">
        <v>4758</v>
      </c>
      <c r="J734" s="5">
        <v>20191</v>
      </c>
      <c r="K734" s="5" t="s">
        <v>4265</v>
      </c>
      <c r="L734" s="5">
        <f>IF(ActividadesCom[[#This Row],[NIVEL 1]]&lt;&gt;0,VLOOKUP(ActividadesCom[[#This Row],[NIVEL 1]],Catálogo!A:B,2,FALSE),"")</f>
        <v>2</v>
      </c>
      <c r="M734" s="5">
        <v>1</v>
      </c>
      <c r="N734" s="6" t="s">
        <v>727</v>
      </c>
      <c r="O734" s="5">
        <v>20181</v>
      </c>
      <c r="P734" s="5" t="s">
        <v>4265</v>
      </c>
      <c r="Q734" s="5">
        <f>IF(ActividadesCom[[#This Row],[NIVEL 2]]&lt;&gt;0,VLOOKUP(ActividadesCom[[#This Row],[NIVEL 2]],Catálogo!A:B,2,FALSE),"")</f>
        <v>2</v>
      </c>
      <c r="R734" s="5">
        <v>1</v>
      </c>
      <c r="S734" s="6" t="s">
        <v>724</v>
      </c>
      <c r="T734" s="5">
        <v>20181</v>
      </c>
      <c r="U734" s="5" t="s">
        <v>4265</v>
      </c>
      <c r="V734" s="5">
        <f>IF(ActividadesCom[[#This Row],[NIVEL 3]]&lt;&gt;0,VLOOKUP(ActividadesCom[[#This Row],[NIVEL 3]],Catálogo!A:B,2,FALSE),"")</f>
        <v>2</v>
      </c>
      <c r="W734" s="5">
        <v>1</v>
      </c>
      <c r="X734" s="6" t="s">
        <v>965</v>
      </c>
      <c r="Y734" s="5">
        <v>20181</v>
      </c>
      <c r="Z734" s="5" t="s">
        <v>4265</v>
      </c>
      <c r="AA734" s="5">
        <f>IF(ActividadesCom[[#This Row],[NIVEL 4]]&lt;&gt;0,VLOOKUP(ActividadesCom[[#This Row],[NIVEL 4]],Catálogo!A:B,2,FALSE),"")</f>
        <v>2</v>
      </c>
      <c r="AB734" s="5">
        <v>1</v>
      </c>
      <c r="AC734" s="6" t="s">
        <v>5</v>
      </c>
      <c r="AD734" s="5">
        <v>20151</v>
      </c>
      <c r="AE734" s="5" t="s">
        <v>4265</v>
      </c>
      <c r="AF734" s="5">
        <f>IF(ActividadesCom[[#This Row],[NIVEL 5]]&lt;&gt;0,VLOOKUP(ActividadesCom[[#This Row],[NIVEL 5]],Catálogo!A:B,2,FALSE),"")</f>
        <v>2</v>
      </c>
      <c r="AG734" s="5">
        <v>1</v>
      </c>
      <c r="AH734" s="2"/>
      <c r="AI734" s="2"/>
    </row>
    <row r="735" spans="1:35" ht="26" x14ac:dyDescent="0.2">
      <c r="A735" s="5" t="s">
        <v>4772</v>
      </c>
      <c r="B735" s="7">
        <v>14470425</v>
      </c>
      <c r="C735" s="10" t="s">
        <v>2018</v>
      </c>
      <c r="D735" s="7"/>
      <c r="E735" s="5">
        <f>SUM(ActividadesCom[[#This Row],[CRÉD. 1]],ActividadesCom[[#This Row],[CRÉD. 2]],ActividadesCom[[#This Row],[CRÉD. 3]],ActividadesCom[[#This Row],[CRÉD. 4]],ActividadesCom[[#This Row],[CRÉD. 5]])</f>
        <v>1</v>
      </c>
      <c r="F7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35" s="5" t="str">
        <f>IF(ActividadesCom[[#This Row],[PROMEDIO]]="","",IF(ActividadesCom[[#This Row],[PROMEDIO]]&gt;=4,"EXCELENTE",IF(ActividadesCom[[#This Row],[PROMEDIO]]&gt;=3,"NOTABLE",IF(ActividadesCom[[#This Row],[PROMEDIO]]&gt;=2,"BUENO",IF(ActividadesCom[[#This Row],[PROMEDIO]]=1,"SUFICIENTE","")))))</f>
        <v/>
      </c>
      <c r="H735" s="5">
        <f>MAX(ActividadesCom[[#This Row],[PERÍODO 1]],ActividadesCom[[#This Row],[PERÍODO 2]],ActividadesCom[[#This Row],[PERÍODO 3]],ActividadesCom[[#This Row],[PERÍODO 4]],ActividadesCom[[#This Row],[PERÍODO 5]])</f>
        <v>20143</v>
      </c>
      <c r="I735" s="10"/>
      <c r="J735" s="5"/>
      <c r="K735" s="5"/>
      <c r="L735" s="5" t="str">
        <f>IF(ActividadesCom[[#This Row],[NIVEL 1]]&lt;&gt;0,VLOOKUP(ActividadesCom[[#This Row],[NIVEL 1]],Catálogo!A:B,2,FALSE),"")</f>
        <v/>
      </c>
      <c r="M735" s="5"/>
      <c r="N735" s="6"/>
      <c r="O735" s="5"/>
      <c r="P735" s="5"/>
      <c r="Q735" s="5" t="str">
        <f>IF(ActividadesCom[[#This Row],[NIVEL 2]]&lt;&gt;0,VLOOKUP(ActividadesCom[[#This Row],[NIVEL 2]],Catálogo!A:B,2,FALSE),"")</f>
        <v/>
      </c>
      <c r="R735" s="5"/>
      <c r="S735" s="6"/>
      <c r="T735" s="5"/>
      <c r="U735" s="5"/>
      <c r="V735" s="5" t="str">
        <f>IF(ActividadesCom[[#This Row],[NIVEL 3]]&lt;&gt;0,VLOOKUP(ActividadesCom[[#This Row],[NIVEL 3]],Catálogo!A:B,2,FALSE),"")</f>
        <v/>
      </c>
      <c r="W735" s="5"/>
      <c r="X735" s="6"/>
      <c r="Y735" s="5"/>
      <c r="Z735" s="5"/>
      <c r="AA735" s="5" t="str">
        <f>IF(ActividadesCom[[#This Row],[NIVEL 4]]&lt;&gt;0,VLOOKUP(ActividadesCom[[#This Row],[NIVEL 4]],Catálogo!A:B,2,FALSE),"")</f>
        <v/>
      </c>
      <c r="AB735" s="5"/>
      <c r="AC735" s="6" t="s">
        <v>6</v>
      </c>
      <c r="AD735" s="5">
        <v>20143</v>
      </c>
      <c r="AE735" s="5" t="s">
        <v>4265</v>
      </c>
      <c r="AF735" s="5">
        <f>IF(ActividadesCom[[#This Row],[NIVEL 5]]&lt;&gt;0,VLOOKUP(ActividadesCom[[#This Row],[NIVEL 5]],Catálogo!A:B,2,FALSE),"")</f>
        <v>2</v>
      </c>
      <c r="AG735" s="5">
        <v>1</v>
      </c>
      <c r="AH735" s="2"/>
      <c r="AI735" s="2"/>
    </row>
    <row r="736" spans="1:35" ht="39" x14ac:dyDescent="0.2">
      <c r="A736" s="5" t="s">
        <v>4772</v>
      </c>
      <c r="B736" s="7">
        <v>14470426</v>
      </c>
      <c r="C736" s="10" t="s">
        <v>2019</v>
      </c>
      <c r="D736" s="7" t="s">
        <v>1245</v>
      </c>
      <c r="E736" s="5">
        <f>SUM(ActividadesCom[[#This Row],[CRÉD. 1]],ActividadesCom[[#This Row],[CRÉD. 2]],ActividadesCom[[#This Row],[CRÉD. 3]],ActividadesCom[[#This Row],[CRÉD. 4]],ActividadesCom[[#This Row],[CRÉD. 5]])</f>
        <v>2</v>
      </c>
      <c r="F7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36" s="5" t="str">
        <f>IF(ActividadesCom[[#This Row],[PROMEDIO]]="","",IF(ActividadesCom[[#This Row],[PROMEDIO]]&gt;=4,"EXCELENTE",IF(ActividadesCom[[#This Row],[PROMEDIO]]&gt;=3,"NOTABLE",IF(ActividadesCom[[#This Row],[PROMEDIO]]&gt;=2,"BUENO",IF(ActividadesCom[[#This Row],[PROMEDIO]]=1,"SUFICIENTE","")))))</f>
        <v/>
      </c>
      <c r="H736" s="5">
        <f>MAX(ActividadesCom[[#This Row],[PERÍODO 1]],ActividadesCom[[#This Row],[PERÍODO 2]],ActividadesCom[[#This Row],[PERÍODO 3]],ActividadesCom[[#This Row],[PERÍODO 4]],ActividadesCom[[#This Row],[PERÍODO 5]])</f>
        <v>0</v>
      </c>
      <c r="I736" s="10"/>
      <c r="J736" s="5"/>
      <c r="K736" s="5"/>
      <c r="L736" s="5" t="str">
        <f>IF(ActividadesCom[[#This Row],[NIVEL 1]]&lt;&gt;0,VLOOKUP(ActividadesCom[[#This Row],[NIVEL 1]],Catálogo!A:B,2,FALSE),"")</f>
        <v/>
      </c>
      <c r="M736" s="5"/>
      <c r="N736" s="6"/>
      <c r="O736" s="5"/>
      <c r="P736" s="5"/>
      <c r="Q736" s="5" t="str">
        <f>IF(ActividadesCom[[#This Row],[NIVEL 2]]&lt;&gt;0,VLOOKUP(ActividadesCom[[#This Row],[NIVEL 2]],Catálogo!A:B,2,FALSE),"")</f>
        <v/>
      </c>
      <c r="R736" s="5"/>
      <c r="S736" s="6"/>
      <c r="T736" s="5"/>
      <c r="U736" s="5"/>
      <c r="V736" s="5" t="str">
        <f>IF(ActividadesCom[[#This Row],[NIVEL 3]]&lt;&gt;0,VLOOKUP(ActividadesCom[[#This Row],[NIVEL 3]],Catálogo!A:B,2,FALSE),"")</f>
        <v/>
      </c>
      <c r="W736" s="5"/>
      <c r="X736" s="6"/>
      <c r="Y736" s="5"/>
      <c r="Z736" s="5"/>
      <c r="AA736" s="5" t="str">
        <f>IF(ActividadesCom[[#This Row],[NIVEL 4]]&lt;&gt;0,VLOOKUP(ActividadesCom[[#This Row],[NIVEL 4]],Catálogo!A:B,2,FALSE),"")</f>
        <v/>
      </c>
      <c r="AB736" s="5"/>
      <c r="AC736" s="6" t="s">
        <v>63</v>
      </c>
      <c r="AD736" s="5" t="s">
        <v>64</v>
      </c>
      <c r="AE736" s="5" t="s">
        <v>4265</v>
      </c>
      <c r="AF736" s="5">
        <f>IF(ActividadesCom[[#This Row],[NIVEL 5]]&lt;&gt;0,VLOOKUP(ActividadesCom[[#This Row],[NIVEL 5]],Catálogo!A:B,2,FALSE),"")</f>
        <v>2</v>
      </c>
      <c r="AG736" s="5">
        <v>2</v>
      </c>
      <c r="AH736" s="2"/>
      <c r="AI736" s="2"/>
    </row>
    <row r="737" spans="1:35" ht="78" x14ac:dyDescent="0.2">
      <c r="A737" s="5" t="s">
        <v>4772</v>
      </c>
      <c r="B737" s="7">
        <v>14470427</v>
      </c>
      <c r="C737" s="10" t="s">
        <v>2020</v>
      </c>
      <c r="D737" s="7" t="s">
        <v>1245</v>
      </c>
      <c r="E737" s="5">
        <f>SUM(ActividadesCom[[#This Row],[CRÉD. 1]],ActividadesCom[[#This Row],[CRÉD. 2]],ActividadesCom[[#This Row],[CRÉD. 3]],ActividadesCom[[#This Row],[CRÉD. 4]],ActividadesCom[[#This Row],[CRÉD. 5]])</f>
        <v>7</v>
      </c>
      <c r="F73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37" s="5" t="str">
        <f>IF(ActividadesCom[[#This Row],[PROMEDIO]]="","",IF(ActividadesCom[[#This Row],[PROMEDIO]]&gt;=4,"EXCELENTE",IF(ActividadesCom[[#This Row],[PROMEDIO]]&gt;=3,"NOTABLE",IF(ActividadesCom[[#This Row],[PROMEDIO]]&gt;=2,"BUENO",IF(ActividadesCom[[#This Row],[PROMEDIO]]=1,"SUFICIENTE","")))))</f>
        <v>BUENO</v>
      </c>
      <c r="H737" s="5">
        <f>MAX(ActividadesCom[[#This Row],[PERÍODO 1]],ActividadesCom[[#This Row],[PERÍODO 2]],ActividadesCom[[#This Row],[PERÍODO 3]],ActividadesCom[[#This Row],[PERÍODO 4]],ActividadesCom[[#This Row],[PERÍODO 5]])</f>
        <v>20173</v>
      </c>
      <c r="I737" s="10" t="s">
        <v>440</v>
      </c>
      <c r="J737" s="5">
        <v>20173</v>
      </c>
      <c r="K737" s="5" t="s">
        <v>4265</v>
      </c>
      <c r="L737" s="5">
        <f>IF(ActividadesCom[[#This Row],[NIVEL 1]]&lt;&gt;0,VLOOKUP(ActividadesCom[[#This Row],[NIVEL 1]],Catálogo!A:B,2,FALSE),"")</f>
        <v>2</v>
      </c>
      <c r="M737" s="5">
        <v>2</v>
      </c>
      <c r="N737" s="6" t="s">
        <v>549</v>
      </c>
      <c r="O737" s="5">
        <v>20171</v>
      </c>
      <c r="P737" s="5" t="s">
        <v>4265</v>
      </c>
      <c r="Q737" s="5">
        <f>IF(ActividadesCom[[#This Row],[NIVEL 2]]&lt;&gt;0,VLOOKUP(ActividadesCom[[#This Row],[NIVEL 2]],Catálogo!A:B,2,FALSE),"")</f>
        <v>2</v>
      </c>
      <c r="R737" s="5">
        <v>1</v>
      </c>
      <c r="S737" s="6" t="s">
        <v>552</v>
      </c>
      <c r="T737" s="5">
        <v>20171</v>
      </c>
      <c r="U737" s="5" t="s">
        <v>4265</v>
      </c>
      <c r="V737" s="5">
        <f>IF(ActividadesCom[[#This Row],[NIVEL 3]]&lt;&gt;0,VLOOKUP(ActividadesCom[[#This Row],[NIVEL 3]],Catálogo!A:B,2,FALSE),"")</f>
        <v>2</v>
      </c>
      <c r="W737" s="5">
        <v>1</v>
      </c>
      <c r="X737" s="6" t="s">
        <v>533</v>
      </c>
      <c r="Y737" s="5" t="s">
        <v>223</v>
      </c>
      <c r="Z737" s="5" t="s">
        <v>4265</v>
      </c>
      <c r="AA737" s="5">
        <f>IF(ActividadesCom[[#This Row],[NIVEL 4]]&lt;&gt;0,VLOOKUP(ActividadesCom[[#This Row],[NIVEL 4]],Catálogo!A:B,2,FALSE),"")</f>
        <v>2</v>
      </c>
      <c r="AB737" s="5">
        <v>2</v>
      </c>
      <c r="AC737" s="6" t="s">
        <v>6</v>
      </c>
      <c r="AD737" s="5">
        <v>20143</v>
      </c>
      <c r="AE737" s="5" t="s">
        <v>4265</v>
      </c>
      <c r="AF737" s="5">
        <f>IF(ActividadesCom[[#This Row],[NIVEL 5]]&lt;&gt;0,VLOOKUP(ActividadesCom[[#This Row],[NIVEL 5]],Catálogo!A:B,2,FALSE),"")</f>
        <v>2</v>
      </c>
      <c r="AG737" s="5">
        <v>1</v>
      </c>
      <c r="AH737" s="2"/>
      <c r="AI737" s="2"/>
    </row>
    <row r="738" spans="1:35" ht="78" x14ac:dyDescent="0.2">
      <c r="A738" s="5" t="s">
        <v>4772</v>
      </c>
      <c r="B738" s="7">
        <v>14470428</v>
      </c>
      <c r="C738" s="10" t="s">
        <v>2021</v>
      </c>
      <c r="D738" s="7" t="s">
        <v>1245</v>
      </c>
      <c r="E738" s="5">
        <f>SUM(ActividadesCom[[#This Row],[CRÉD. 1]],ActividadesCom[[#This Row],[CRÉD. 2]],ActividadesCom[[#This Row],[CRÉD. 3]],ActividadesCom[[#This Row],[CRÉD. 4]],ActividadesCom[[#This Row],[CRÉD. 5]])</f>
        <v>5</v>
      </c>
      <c r="F73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38" s="5" t="str">
        <f>IF(ActividadesCom[[#This Row],[PROMEDIO]]="","",IF(ActividadesCom[[#This Row],[PROMEDIO]]&gt;=4,"EXCELENTE",IF(ActividadesCom[[#This Row],[PROMEDIO]]&gt;=3,"NOTABLE",IF(ActividadesCom[[#This Row],[PROMEDIO]]&gt;=2,"BUENO",IF(ActividadesCom[[#This Row],[PROMEDIO]]=1,"SUFICIENTE","")))))</f>
        <v>BUENO</v>
      </c>
      <c r="H738" s="5">
        <f>MAX(ActividadesCom[[#This Row],[PERÍODO 1]],ActividadesCom[[#This Row],[PERÍODO 2]],ActividadesCom[[#This Row],[PERÍODO 3]],ActividadesCom[[#This Row],[PERÍODO 4]],ActividadesCom[[#This Row],[PERÍODO 5]])</f>
        <v>20173</v>
      </c>
      <c r="I738" s="10" t="s">
        <v>440</v>
      </c>
      <c r="J738" s="5">
        <v>20173</v>
      </c>
      <c r="K738" s="5" t="s">
        <v>4265</v>
      </c>
      <c r="L738" s="5">
        <f>IF(ActividadesCom[[#This Row],[NIVEL 1]]&lt;&gt;0,VLOOKUP(ActividadesCom[[#This Row],[NIVEL 1]],Catálogo!A:B,2,FALSE),"")</f>
        <v>2</v>
      </c>
      <c r="M738" s="5">
        <v>2</v>
      </c>
      <c r="N738" s="6" t="s">
        <v>552</v>
      </c>
      <c r="O738" s="5">
        <v>20171</v>
      </c>
      <c r="P738" s="5" t="s">
        <v>4265</v>
      </c>
      <c r="Q738" s="5">
        <f>IF(ActividadesCom[[#This Row],[NIVEL 2]]&lt;&gt;0,VLOOKUP(ActividadesCom[[#This Row],[NIVEL 2]],Catálogo!A:B,2,FALSE),"")</f>
        <v>2</v>
      </c>
      <c r="R738" s="5">
        <v>1</v>
      </c>
      <c r="S738" s="6" t="s">
        <v>550</v>
      </c>
      <c r="T738" s="5">
        <v>20173</v>
      </c>
      <c r="U738" s="5" t="s">
        <v>4265</v>
      </c>
      <c r="V738" s="5">
        <f>IF(ActividadesCom[[#This Row],[NIVEL 3]]&lt;&gt;0,VLOOKUP(ActividadesCom[[#This Row],[NIVEL 3]],Catálogo!A:B,2,FALSE),"")</f>
        <v>2</v>
      </c>
      <c r="W738" s="5">
        <v>1</v>
      </c>
      <c r="X738" s="6"/>
      <c r="Y738" s="5"/>
      <c r="Z738" s="5"/>
      <c r="AA738" s="5" t="str">
        <f>IF(ActividadesCom[[#This Row],[NIVEL 4]]&lt;&gt;0,VLOOKUP(ActividadesCom[[#This Row],[NIVEL 4]],Catálogo!A:B,2,FALSE),"")</f>
        <v/>
      </c>
      <c r="AB738" s="5"/>
      <c r="AC738" s="6" t="s">
        <v>5</v>
      </c>
      <c r="AD738" s="5">
        <v>20143</v>
      </c>
      <c r="AE738" s="5" t="s">
        <v>4265</v>
      </c>
      <c r="AF738" s="5">
        <f>IF(ActividadesCom[[#This Row],[NIVEL 5]]&lt;&gt;0,VLOOKUP(ActividadesCom[[#This Row],[NIVEL 5]],Catálogo!A:B,2,FALSE),"")</f>
        <v>2</v>
      </c>
      <c r="AG738" s="5">
        <v>1</v>
      </c>
      <c r="AH738" s="2"/>
      <c r="AI738" s="2"/>
    </row>
    <row r="739" spans="1:35" ht="130" x14ac:dyDescent="0.2">
      <c r="A739" s="5" t="s">
        <v>4767</v>
      </c>
      <c r="B739" s="7">
        <v>14470429</v>
      </c>
      <c r="C739" s="10" t="s">
        <v>1857</v>
      </c>
      <c r="D739" s="7" t="s">
        <v>1245</v>
      </c>
      <c r="E739" s="5">
        <f>SUM(ActividadesCom[[#This Row],[CRÉD. 1]],ActividadesCom[[#This Row],[CRÉD. 2]],ActividadesCom[[#This Row],[CRÉD. 3]],ActividadesCom[[#This Row],[CRÉD. 4]],ActividadesCom[[#This Row],[CRÉD. 5]])</f>
        <v>5</v>
      </c>
      <c r="F73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39" s="5" t="str">
        <f>IF(ActividadesCom[[#This Row],[PROMEDIO]]="","",IF(ActividadesCom[[#This Row],[PROMEDIO]]&gt;=4,"EXCELENTE",IF(ActividadesCom[[#This Row],[PROMEDIO]]&gt;=3,"NOTABLE",IF(ActividadesCom[[#This Row],[PROMEDIO]]&gt;=2,"BUENO",IF(ActividadesCom[[#This Row],[PROMEDIO]]=1,"SUFICIENTE","")))))</f>
        <v>BUENO</v>
      </c>
      <c r="H739" s="5">
        <f>MAX(ActividadesCom[[#This Row],[PERÍODO 1]],ActividadesCom[[#This Row],[PERÍODO 2]],ActividadesCom[[#This Row],[PERÍODO 3]],ActividadesCom[[#This Row],[PERÍODO 4]],ActividadesCom[[#This Row],[PERÍODO 5]])</f>
        <v>20183</v>
      </c>
      <c r="I739" s="6" t="s">
        <v>111</v>
      </c>
      <c r="J739" s="5">
        <v>20163</v>
      </c>
      <c r="K739" s="5" t="s">
        <v>4265</v>
      </c>
      <c r="L739" s="5">
        <f>IF(ActividadesCom[[#This Row],[NIVEL 1]]&lt;&gt;0,VLOOKUP(ActividadesCom[[#This Row],[NIVEL 1]],Catálogo!A:B,2,FALSE),"")</f>
        <v>2</v>
      </c>
      <c r="M739" s="5">
        <v>1</v>
      </c>
      <c r="N739" s="6" t="s">
        <v>111</v>
      </c>
      <c r="O739" s="5">
        <v>20183</v>
      </c>
      <c r="P739" s="5" t="s">
        <v>4265</v>
      </c>
      <c r="Q739" s="5">
        <f>IF(ActividadesCom[[#This Row],[NIVEL 2]]&lt;&gt;0,VLOOKUP(ActividadesCom[[#This Row],[NIVEL 2]],Catálogo!A:B,2,FALSE),"")</f>
        <v>2</v>
      </c>
      <c r="R739" s="5">
        <v>1</v>
      </c>
      <c r="S739" s="6" t="s">
        <v>951</v>
      </c>
      <c r="T739" s="5">
        <v>20183</v>
      </c>
      <c r="U739" s="5" t="s">
        <v>4265</v>
      </c>
      <c r="V739" s="5">
        <f>IF(ActividadesCom[[#This Row],[NIVEL 3]]&lt;&gt;0,VLOOKUP(ActividadesCom[[#This Row],[NIVEL 3]],Catálogo!A:B,2,FALSE),"")</f>
        <v>2</v>
      </c>
      <c r="W739" s="5">
        <v>1</v>
      </c>
      <c r="X739" s="6" t="s">
        <v>543</v>
      </c>
      <c r="Y739" s="5">
        <v>20153</v>
      </c>
      <c r="Z739" s="5" t="s">
        <v>4265</v>
      </c>
      <c r="AA739" s="5">
        <f>IF(ActividadesCom[[#This Row],[NIVEL 4]]&lt;&gt;0,VLOOKUP(ActividadesCom[[#This Row],[NIVEL 4]],Catálogo!A:B,2,FALSE),"")</f>
        <v>2</v>
      </c>
      <c r="AB739" s="5">
        <v>1</v>
      </c>
      <c r="AC739" s="6" t="s">
        <v>623</v>
      </c>
      <c r="AD739" s="5">
        <v>20181</v>
      </c>
      <c r="AE739" s="5" t="s">
        <v>4265</v>
      </c>
      <c r="AF739" s="5">
        <f>IF(ActividadesCom[[#This Row],[NIVEL 5]]&lt;&gt;0,VLOOKUP(ActividadesCom[[#This Row],[NIVEL 5]],Catálogo!A:B,2,FALSE),"")</f>
        <v>2</v>
      </c>
      <c r="AG739" s="5">
        <v>1</v>
      </c>
      <c r="AH739" s="2"/>
      <c r="AI739" s="2"/>
    </row>
    <row r="740" spans="1:35" x14ac:dyDescent="0.2">
      <c r="A740" s="5" t="s">
        <v>4769</v>
      </c>
      <c r="B740" s="7">
        <v>14470431</v>
      </c>
      <c r="C740" s="10" t="s">
        <v>1909</v>
      </c>
      <c r="D740" s="7" t="s">
        <v>1245</v>
      </c>
      <c r="E740" s="5">
        <f>SUM(ActividadesCom[[#This Row],[CRÉD. 1]],ActividadesCom[[#This Row],[CRÉD. 2]],ActividadesCom[[#This Row],[CRÉD. 3]],ActividadesCom[[#This Row],[CRÉD. 4]],ActividadesCom[[#This Row],[CRÉD. 5]])</f>
        <v>0</v>
      </c>
      <c r="F7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40" s="5" t="str">
        <f>IF(ActividadesCom[[#This Row],[PROMEDIO]]="","",IF(ActividadesCom[[#This Row],[PROMEDIO]]&gt;=4,"EXCELENTE",IF(ActividadesCom[[#This Row],[PROMEDIO]]&gt;=3,"NOTABLE",IF(ActividadesCom[[#This Row],[PROMEDIO]]&gt;=2,"BUENO",IF(ActividadesCom[[#This Row],[PROMEDIO]]=1,"SUFICIENTE","")))))</f>
        <v/>
      </c>
      <c r="H740" s="5">
        <f>MAX(ActividadesCom[[#This Row],[PERÍODO 1]],ActividadesCom[[#This Row],[PERÍODO 2]],ActividadesCom[[#This Row],[PERÍODO 3]],ActividadesCom[[#This Row],[PERÍODO 4]],ActividadesCom[[#This Row],[PERÍODO 5]])</f>
        <v>0</v>
      </c>
      <c r="I740" s="10"/>
      <c r="J740" s="5"/>
      <c r="K740" s="5"/>
      <c r="L740" s="5" t="str">
        <f>IF(ActividadesCom[[#This Row],[NIVEL 1]]&lt;&gt;0,VLOOKUP(ActividadesCom[[#This Row],[NIVEL 1]],Catálogo!A:B,2,FALSE),"")</f>
        <v/>
      </c>
      <c r="M740" s="5"/>
      <c r="N740" s="6"/>
      <c r="O740" s="5"/>
      <c r="P740" s="5"/>
      <c r="Q740" s="5" t="str">
        <f>IF(ActividadesCom[[#This Row],[NIVEL 2]]&lt;&gt;0,VLOOKUP(ActividadesCom[[#This Row],[NIVEL 2]],Catálogo!A:B,2,FALSE),"")</f>
        <v/>
      </c>
      <c r="R740" s="5"/>
      <c r="S740" s="6"/>
      <c r="T740" s="5"/>
      <c r="U740" s="5"/>
      <c r="V740" s="5" t="str">
        <f>IF(ActividadesCom[[#This Row],[NIVEL 3]]&lt;&gt;0,VLOOKUP(ActividadesCom[[#This Row],[NIVEL 3]],Catálogo!A:B,2,FALSE),"")</f>
        <v/>
      </c>
      <c r="W740" s="5"/>
      <c r="X740" s="6"/>
      <c r="Y740" s="5"/>
      <c r="Z740" s="5"/>
      <c r="AA740" s="5" t="str">
        <f>IF(ActividadesCom[[#This Row],[NIVEL 4]]&lt;&gt;0,VLOOKUP(ActividadesCom[[#This Row],[NIVEL 4]],Catálogo!A:B,2,FALSE),"")</f>
        <v/>
      </c>
      <c r="AB740" s="5"/>
      <c r="AC740" s="6"/>
      <c r="AD740" s="5"/>
      <c r="AE740" s="5"/>
      <c r="AF740" s="5" t="str">
        <f>IF(ActividadesCom[[#This Row],[NIVEL 5]]&lt;&gt;0,VLOOKUP(ActividadesCom[[#This Row],[NIVEL 5]],Catálogo!A:B,2,FALSE),"")</f>
        <v/>
      </c>
      <c r="AG740" s="5"/>
      <c r="AH740" s="2"/>
      <c r="AI740" s="2"/>
    </row>
    <row r="741" spans="1:35" ht="26" x14ac:dyDescent="0.2">
      <c r="A741" s="5" t="s">
        <v>4772</v>
      </c>
      <c r="B741" s="7">
        <v>14470432</v>
      </c>
      <c r="C741" s="10" t="s">
        <v>2022</v>
      </c>
      <c r="D741" s="7" t="s">
        <v>1245</v>
      </c>
      <c r="E741" s="5">
        <f>SUM(ActividadesCom[[#This Row],[CRÉD. 1]],ActividadesCom[[#This Row],[CRÉD. 2]],ActividadesCom[[#This Row],[CRÉD. 3]],ActividadesCom[[#This Row],[CRÉD. 4]],ActividadesCom[[#This Row],[CRÉD. 5]])</f>
        <v>0</v>
      </c>
      <c r="F7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41" s="5" t="str">
        <f>IF(ActividadesCom[[#This Row],[PROMEDIO]]="","",IF(ActividadesCom[[#This Row],[PROMEDIO]]&gt;=4,"EXCELENTE",IF(ActividadesCom[[#This Row],[PROMEDIO]]&gt;=3,"NOTABLE",IF(ActividadesCom[[#This Row],[PROMEDIO]]&gt;=2,"BUENO",IF(ActividadesCom[[#This Row],[PROMEDIO]]=1,"SUFICIENTE","")))))</f>
        <v/>
      </c>
      <c r="H741" s="5">
        <f>MAX(ActividadesCom[[#This Row],[PERÍODO 1]],ActividadesCom[[#This Row],[PERÍODO 2]],ActividadesCom[[#This Row],[PERÍODO 3]],ActividadesCom[[#This Row],[PERÍODO 4]],ActividadesCom[[#This Row],[PERÍODO 5]])</f>
        <v>0</v>
      </c>
      <c r="I741" s="10"/>
      <c r="J741" s="5"/>
      <c r="K741" s="5"/>
      <c r="L741" s="5" t="str">
        <f>IF(ActividadesCom[[#This Row],[NIVEL 1]]&lt;&gt;0,VLOOKUP(ActividadesCom[[#This Row],[NIVEL 1]],Catálogo!A:B,2,FALSE),"")</f>
        <v/>
      </c>
      <c r="M741" s="5"/>
      <c r="N741" s="6"/>
      <c r="O741" s="5"/>
      <c r="P741" s="5"/>
      <c r="Q741" s="5" t="str">
        <f>IF(ActividadesCom[[#This Row],[NIVEL 2]]&lt;&gt;0,VLOOKUP(ActividadesCom[[#This Row],[NIVEL 2]],Catálogo!A:B,2,FALSE),"")</f>
        <v/>
      </c>
      <c r="R741" s="5"/>
      <c r="S741" s="6"/>
      <c r="T741" s="5"/>
      <c r="U741" s="5"/>
      <c r="V741" s="5" t="str">
        <f>IF(ActividadesCom[[#This Row],[NIVEL 3]]&lt;&gt;0,VLOOKUP(ActividadesCom[[#This Row],[NIVEL 3]],Catálogo!A:B,2,FALSE),"")</f>
        <v/>
      </c>
      <c r="W741" s="5"/>
      <c r="X741" s="6"/>
      <c r="Y741" s="5"/>
      <c r="Z741" s="5"/>
      <c r="AA741" s="5" t="str">
        <f>IF(ActividadesCom[[#This Row],[NIVEL 4]]&lt;&gt;0,VLOOKUP(ActividadesCom[[#This Row],[NIVEL 4]],Catálogo!A:B,2,FALSE),"")</f>
        <v/>
      </c>
      <c r="AB741" s="5"/>
      <c r="AC741" s="6"/>
      <c r="AD741" s="5"/>
      <c r="AE741" s="5"/>
      <c r="AF741" s="5" t="str">
        <f>IF(ActividadesCom[[#This Row],[NIVEL 5]]&lt;&gt;0,VLOOKUP(ActividadesCom[[#This Row],[NIVEL 5]],Catálogo!A:B,2,FALSE),"")</f>
        <v/>
      </c>
      <c r="AG741" s="5"/>
      <c r="AH741" s="2"/>
      <c r="AI741" s="2"/>
    </row>
    <row r="742" spans="1:35" ht="26" x14ac:dyDescent="0.2">
      <c r="A742" s="5" t="s">
        <v>4772</v>
      </c>
      <c r="B742" s="7">
        <v>14470433</v>
      </c>
      <c r="C742" s="10" t="s">
        <v>2023</v>
      </c>
      <c r="D742" s="7" t="s">
        <v>1245</v>
      </c>
      <c r="E742" s="5">
        <f>SUM(ActividadesCom[[#This Row],[CRÉD. 1]],ActividadesCom[[#This Row],[CRÉD. 2]],ActividadesCom[[#This Row],[CRÉD. 3]],ActividadesCom[[#This Row],[CRÉD. 4]],ActividadesCom[[#This Row],[CRÉD. 5]])</f>
        <v>1</v>
      </c>
      <c r="F7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42" s="5" t="str">
        <f>IF(ActividadesCom[[#This Row],[PROMEDIO]]="","",IF(ActividadesCom[[#This Row],[PROMEDIO]]&gt;=4,"EXCELENTE",IF(ActividadesCom[[#This Row],[PROMEDIO]]&gt;=3,"NOTABLE",IF(ActividadesCom[[#This Row],[PROMEDIO]]&gt;=2,"BUENO",IF(ActividadesCom[[#This Row],[PROMEDIO]]=1,"SUFICIENTE","")))))</f>
        <v/>
      </c>
      <c r="H742" s="5">
        <f>MAX(ActividadesCom[[#This Row],[PERÍODO 1]],ActividadesCom[[#This Row],[PERÍODO 2]],ActividadesCom[[#This Row],[PERÍODO 3]],ActividadesCom[[#This Row],[PERÍODO 4]],ActividadesCom[[#This Row],[PERÍODO 5]])</f>
        <v>20143</v>
      </c>
      <c r="I742" s="10"/>
      <c r="J742" s="5"/>
      <c r="K742" s="5"/>
      <c r="L742" s="5" t="str">
        <f>IF(ActividadesCom[[#This Row],[NIVEL 1]]&lt;&gt;0,VLOOKUP(ActividadesCom[[#This Row],[NIVEL 1]],Catálogo!A:B,2,FALSE),"")</f>
        <v/>
      </c>
      <c r="M742" s="5"/>
      <c r="N742" s="6"/>
      <c r="O742" s="5"/>
      <c r="P742" s="5"/>
      <c r="Q742" s="5" t="str">
        <f>IF(ActividadesCom[[#This Row],[NIVEL 2]]&lt;&gt;0,VLOOKUP(ActividadesCom[[#This Row],[NIVEL 2]],Catálogo!A:B,2,FALSE),"")</f>
        <v/>
      </c>
      <c r="R742" s="5"/>
      <c r="S742" s="6"/>
      <c r="T742" s="5"/>
      <c r="U742" s="5"/>
      <c r="V742" s="5" t="str">
        <f>IF(ActividadesCom[[#This Row],[NIVEL 3]]&lt;&gt;0,VLOOKUP(ActividadesCom[[#This Row],[NIVEL 3]],Catálogo!A:B,2,FALSE),"")</f>
        <v/>
      </c>
      <c r="W742" s="5"/>
      <c r="X742" s="6"/>
      <c r="Y742" s="5"/>
      <c r="Z742" s="5"/>
      <c r="AA742" s="5" t="str">
        <f>IF(ActividadesCom[[#This Row],[NIVEL 4]]&lt;&gt;0,VLOOKUP(ActividadesCom[[#This Row],[NIVEL 4]],Catálogo!A:B,2,FALSE),"")</f>
        <v/>
      </c>
      <c r="AB742" s="5"/>
      <c r="AC742" s="6" t="s">
        <v>6</v>
      </c>
      <c r="AD742" s="5">
        <v>20143</v>
      </c>
      <c r="AE742" s="5" t="s">
        <v>4265</v>
      </c>
      <c r="AF742" s="5">
        <f>IF(ActividadesCom[[#This Row],[NIVEL 5]]&lt;&gt;0,VLOOKUP(ActividadesCom[[#This Row],[NIVEL 5]],Catálogo!A:B,2,FALSE),"")</f>
        <v>2</v>
      </c>
      <c r="AG742" s="5">
        <v>1</v>
      </c>
      <c r="AH742" s="2"/>
      <c r="AI742" s="2"/>
    </row>
    <row r="743" spans="1:35" ht="65" x14ac:dyDescent="0.2">
      <c r="A743" s="5" t="s">
        <v>4769</v>
      </c>
      <c r="B743" s="7">
        <v>14470435</v>
      </c>
      <c r="C743" s="10" t="s">
        <v>1910</v>
      </c>
      <c r="D743" s="7" t="s">
        <v>1245</v>
      </c>
      <c r="E743" s="5">
        <f>SUM(ActividadesCom[[#This Row],[CRÉD. 1]],ActividadesCom[[#This Row],[CRÉD. 2]],ActividadesCom[[#This Row],[CRÉD. 3]],ActividadesCom[[#This Row],[CRÉD. 4]],ActividadesCom[[#This Row],[CRÉD. 5]])</f>
        <v>5</v>
      </c>
      <c r="F74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43" s="5" t="str">
        <f>IF(ActividadesCom[[#This Row],[PROMEDIO]]="","",IF(ActividadesCom[[#This Row],[PROMEDIO]]&gt;=4,"EXCELENTE",IF(ActividadesCom[[#This Row],[PROMEDIO]]&gt;=3,"NOTABLE",IF(ActividadesCom[[#This Row],[PROMEDIO]]&gt;=2,"BUENO",IF(ActividadesCom[[#This Row],[PROMEDIO]]=1,"SUFICIENTE","")))))</f>
        <v>BUENO</v>
      </c>
      <c r="H743" s="5">
        <f>MAX(ActividadesCom[[#This Row],[PERÍODO 1]],ActividadesCom[[#This Row],[PERÍODO 2]],ActividadesCom[[#This Row],[PERÍODO 3]],ActividadesCom[[#This Row],[PERÍODO 4]],ActividadesCom[[#This Row],[PERÍODO 5]])</f>
        <v>20171</v>
      </c>
      <c r="I743" s="10" t="s">
        <v>354</v>
      </c>
      <c r="J743" s="5">
        <v>20171</v>
      </c>
      <c r="K743" s="5" t="s">
        <v>4265</v>
      </c>
      <c r="L743" s="5">
        <f>IF(ActividadesCom[[#This Row],[NIVEL 1]]&lt;&gt;0,VLOOKUP(ActividadesCom[[#This Row],[NIVEL 1]],Catálogo!A:B,2,FALSE),"")</f>
        <v>2</v>
      </c>
      <c r="M743" s="5">
        <v>1</v>
      </c>
      <c r="N743" s="6" t="s">
        <v>330</v>
      </c>
      <c r="O743" s="5">
        <v>20161</v>
      </c>
      <c r="P743" s="5" t="s">
        <v>4265</v>
      </c>
      <c r="Q743" s="5">
        <f>IF(ActividadesCom[[#This Row],[NIVEL 2]]&lt;&gt;0,VLOOKUP(ActividadesCom[[#This Row],[NIVEL 2]],Catálogo!A:B,2,FALSE),"")</f>
        <v>2</v>
      </c>
      <c r="R743" s="5">
        <v>1</v>
      </c>
      <c r="S743" s="6" t="s">
        <v>489</v>
      </c>
      <c r="T743" s="5">
        <v>20163</v>
      </c>
      <c r="U743" s="5" t="s">
        <v>4265</v>
      </c>
      <c r="V743" s="5">
        <f>IF(ActividadesCom[[#This Row],[NIVEL 3]]&lt;&gt;0,VLOOKUP(ActividadesCom[[#This Row],[NIVEL 3]],Catálogo!A:B,2,FALSE),"")</f>
        <v>2</v>
      </c>
      <c r="W743" s="5">
        <v>1</v>
      </c>
      <c r="X743" s="6"/>
      <c r="Y743" s="5"/>
      <c r="Z743" s="5"/>
      <c r="AA743" s="5" t="str">
        <f>IF(ActividadesCom[[#This Row],[NIVEL 4]]&lt;&gt;0,VLOOKUP(ActividadesCom[[#This Row],[NIVEL 4]],Catálogo!A:B,2,FALSE),"")</f>
        <v/>
      </c>
      <c r="AB743" s="5"/>
      <c r="AC743" s="6" t="s">
        <v>157</v>
      </c>
      <c r="AD743" s="5" t="s">
        <v>50</v>
      </c>
      <c r="AE743" s="5" t="s">
        <v>4265</v>
      </c>
      <c r="AF743" s="5">
        <f>IF(ActividadesCom[[#This Row],[NIVEL 5]]&lt;&gt;0,VLOOKUP(ActividadesCom[[#This Row],[NIVEL 5]],Catálogo!A:B,2,FALSE),"")</f>
        <v>2</v>
      </c>
      <c r="AG743" s="5">
        <v>2</v>
      </c>
      <c r="AH743" s="2"/>
      <c r="AI743" s="2"/>
    </row>
    <row r="744" spans="1:35" ht="130" x14ac:dyDescent="0.2">
      <c r="A744" s="5" t="s">
        <v>4770</v>
      </c>
      <c r="B744" s="7">
        <v>14470438</v>
      </c>
      <c r="C744" s="10" t="s">
        <v>1955</v>
      </c>
      <c r="D744" s="7" t="s">
        <v>1245</v>
      </c>
      <c r="E744" s="5">
        <f>SUM(ActividadesCom[[#This Row],[CRÉD. 1]],ActividadesCom[[#This Row],[CRÉD. 2]],ActividadesCom[[#This Row],[CRÉD. 3]],ActividadesCom[[#This Row],[CRÉD. 4]],ActividadesCom[[#This Row],[CRÉD. 5]])</f>
        <v>5</v>
      </c>
      <c r="F74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44" s="5" t="str">
        <f>IF(ActividadesCom[[#This Row],[PROMEDIO]]="","",IF(ActividadesCom[[#This Row],[PROMEDIO]]&gt;=4,"EXCELENTE",IF(ActividadesCom[[#This Row],[PROMEDIO]]&gt;=3,"NOTABLE",IF(ActividadesCom[[#This Row],[PROMEDIO]]&gt;=2,"BUENO",IF(ActividadesCom[[#This Row],[PROMEDIO]]=1,"SUFICIENTE","")))))</f>
        <v>BUENO</v>
      </c>
      <c r="H744" s="5">
        <f>MAX(ActividadesCom[[#This Row],[PERÍODO 1]],ActividadesCom[[#This Row],[PERÍODO 2]],ActividadesCom[[#This Row],[PERÍODO 3]],ActividadesCom[[#This Row],[PERÍODO 4]],ActividadesCom[[#This Row],[PERÍODO 5]])</f>
        <v>20183</v>
      </c>
      <c r="I744" s="10" t="s">
        <v>657</v>
      </c>
      <c r="J744" s="5">
        <v>20181</v>
      </c>
      <c r="K744" s="5" t="s">
        <v>4265</v>
      </c>
      <c r="L744" s="5">
        <f>IF(ActividadesCom[[#This Row],[NIVEL 1]]&lt;&gt;0,VLOOKUP(ActividadesCom[[#This Row],[NIVEL 1]],Catálogo!A:B,2,FALSE),"")</f>
        <v>2</v>
      </c>
      <c r="M744" s="5">
        <v>1</v>
      </c>
      <c r="N744" s="6" t="s">
        <v>663</v>
      </c>
      <c r="O744" s="5">
        <v>20151</v>
      </c>
      <c r="P744" s="5" t="s">
        <v>4265</v>
      </c>
      <c r="Q744" s="5">
        <f>IF(ActividadesCom[[#This Row],[NIVEL 2]]&lt;&gt;0,VLOOKUP(ActividadesCom[[#This Row],[NIVEL 2]],Catálogo!A:B,2,FALSE),"")</f>
        <v>2</v>
      </c>
      <c r="R744" s="5">
        <v>1</v>
      </c>
      <c r="S744" s="6" t="s">
        <v>716</v>
      </c>
      <c r="T744" s="5">
        <v>20183</v>
      </c>
      <c r="U744" s="5" t="s">
        <v>4265</v>
      </c>
      <c r="V744" s="5">
        <f>IF(ActividadesCom[[#This Row],[NIVEL 3]]&lt;&gt;0,VLOOKUP(ActividadesCom[[#This Row],[NIVEL 3]],Catálogo!A:B,2,FALSE),"")</f>
        <v>2</v>
      </c>
      <c r="W744" s="5">
        <v>1</v>
      </c>
      <c r="X744" s="6" t="s">
        <v>5</v>
      </c>
      <c r="Y744" s="5">
        <v>20163</v>
      </c>
      <c r="Z744" s="5" t="s">
        <v>4265</v>
      </c>
      <c r="AA744" s="5">
        <f>IF(ActividadesCom[[#This Row],[NIVEL 4]]&lt;&gt;0,VLOOKUP(ActividadesCom[[#This Row],[NIVEL 4]],Catálogo!A:B,2,FALSE),"")</f>
        <v>2</v>
      </c>
      <c r="AB744" s="5">
        <v>1</v>
      </c>
      <c r="AC744" s="6" t="s">
        <v>31</v>
      </c>
      <c r="AD744" s="5">
        <v>20181</v>
      </c>
      <c r="AE744" s="5" t="s">
        <v>4265</v>
      </c>
      <c r="AF744" s="5">
        <f>IF(ActividadesCom[[#This Row],[NIVEL 5]]&lt;&gt;0,VLOOKUP(ActividadesCom[[#This Row],[NIVEL 5]],Catálogo!A:B,2,FALSE),"")</f>
        <v>2</v>
      </c>
      <c r="AG744" s="5">
        <v>1</v>
      </c>
      <c r="AH744" s="2"/>
      <c r="AI744" s="2"/>
    </row>
    <row r="745" spans="1:35" ht="78" x14ac:dyDescent="0.2">
      <c r="A745" s="5" t="s">
        <v>4772</v>
      </c>
      <c r="B745" s="7">
        <v>14470439</v>
      </c>
      <c r="C745" s="10" t="s">
        <v>2024</v>
      </c>
      <c r="D745" s="7" t="s">
        <v>1245</v>
      </c>
      <c r="E745" s="5">
        <f>SUM(ActividadesCom[[#This Row],[CRÉD. 1]],ActividadesCom[[#This Row],[CRÉD. 2]],ActividadesCom[[#This Row],[CRÉD. 3]],ActividadesCom[[#This Row],[CRÉD. 4]],ActividadesCom[[#This Row],[CRÉD. 5]])</f>
        <v>6</v>
      </c>
      <c r="F74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45" s="5" t="str">
        <f>IF(ActividadesCom[[#This Row],[PROMEDIO]]="","",IF(ActividadesCom[[#This Row],[PROMEDIO]]&gt;=4,"EXCELENTE",IF(ActividadesCom[[#This Row],[PROMEDIO]]&gt;=3,"NOTABLE",IF(ActividadesCom[[#This Row],[PROMEDIO]]&gt;=2,"BUENO",IF(ActividadesCom[[#This Row],[PROMEDIO]]=1,"SUFICIENTE","")))))</f>
        <v>BUENO</v>
      </c>
      <c r="H745" s="5">
        <f>MAX(ActividadesCom[[#This Row],[PERÍODO 1]],ActividadesCom[[#This Row],[PERÍODO 2]],ActividadesCom[[#This Row],[PERÍODO 3]],ActividadesCom[[#This Row],[PERÍODO 4]],ActividadesCom[[#This Row],[PERÍODO 5]])</f>
        <v>20173</v>
      </c>
      <c r="I745" s="10" t="s">
        <v>440</v>
      </c>
      <c r="J745" s="5">
        <v>20173</v>
      </c>
      <c r="K745" s="5" t="s">
        <v>4265</v>
      </c>
      <c r="L745" s="5">
        <f>IF(ActividadesCom[[#This Row],[NIVEL 1]]&lt;&gt;0,VLOOKUP(ActividadesCom[[#This Row],[NIVEL 1]],Catálogo!A:B,2,FALSE),"")</f>
        <v>2</v>
      </c>
      <c r="M745" s="5">
        <v>2</v>
      </c>
      <c r="N745" s="6" t="s">
        <v>550</v>
      </c>
      <c r="O745" s="5">
        <v>20173</v>
      </c>
      <c r="P745" s="5" t="s">
        <v>4265</v>
      </c>
      <c r="Q745" s="5">
        <f>IF(ActividadesCom[[#This Row],[NIVEL 2]]&lt;&gt;0,VLOOKUP(ActividadesCom[[#This Row],[NIVEL 2]],Catálogo!A:B,2,FALSE),"")</f>
        <v>2</v>
      </c>
      <c r="R745" s="5">
        <v>1</v>
      </c>
      <c r="S745" s="6" t="s">
        <v>27</v>
      </c>
      <c r="T745" s="5">
        <v>20171</v>
      </c>
      <c r="U745" s="5" t="s">
        <v>4265</v>
      </c>
      <c r="V745" s="5">
        <f>IF(ActividadesCom[[#This Row],[NIVEL 3]]&lt;&gt;0,VLOOKUP(ActividadesCom[[#This Row],[NIVEL 3]],Catálogo!A:B,2,FALSE),"")</f>
        <v>2</v>
      </c>
      <c r="W745" s="5">
        <v>1</v>
      </c>
      <c r="X745" s="6" t="s">
        <v>146</v>
      </c>
      <c r="Y745" s="5">
        <v>20153</v>
      </c>
      <c r="Z745" s="5" t="s">
        <v>4265</v>
      </c>
      <c r="AA745" s="5">
        <f>IF(ActividadesCom[[#This Row],[NIVEL 4]]&lt;&gt;0,VLOOKUP(ActividadesCom[[#This Row],[NIVEL 4]],Catálogo!A:B,2,FALSE),"")</f>
        <v>2</v>
      </c>
      <c r="AB745" s="5">
        <v>1</v>
      </c>
      <c r="AC745" s="6" t="s">
        <v>27</v>
      </c>
      <c r="AD745" s="5">
        <v>20171</v>
      </c>
      <c r="AE745" s="5" t="s">
        <v>4265</v>
      </c>
      <c r="AF745" s="5">
        <f>IF(ActividadesCom[[#This Row],[NIVEL 5]]&lt;&gt;0,VLOOKUP(ActividadesCom[[#This Row],[NIVEL 5]],Catálogo!A:B,2,FALSE),"")</f>
        <v>2</v>
      </c>
      <c r="AG745" s="5">
        <v>1</v>
      </c>
      <c r="AH745" s="2"/>
      <c r="AI745" s="2"/>
    </row>
    <row r="746" spans="1:35" ht="26" x14ac:dyDescent="0.2">
      <c r="A746" s="5" t="s">
        <v>4772</v>
      </c>
      <c r="B746" s="7">
        <v>14470440</v>
      </c>
      <c r="C746" s="10" t="s">
        <v>2025</v>
      </c>
      <c r="D746" s="7" t="s">
        <v>1245</v>
      </c>
      <c r="E746" s="5">
        <f>SUM(ActividadesCom[[#This Row],[CRÉD. 1]],ActividadesCom[[#This Row],[CRÉD. 2]],ActividadesCom[[#This Row],[CRÉD. 3]],ActividadesCom[[#This Row],[CRÉD. 4]],ActividadesCom[[#This Row],[CRÉD. 5]])</f>
        <v>1</v>
      </c>
      <c r="F7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46" s="5" t="str">
        <f>IF(ActividadesCom[[#This Row],[PROMEDIO]]="","",IF(ActividadesCom[[#This Row],[PROMEDIO]]&gt;=4,"EXCELENTE",IF(ActividadesCom[[#This Row],[PROMEDIO]]&gt;=3,"NOTABLE",IF(ActividadesCom[[#This Row],[PROMEDIO]]&gt;=2,"BUENO",IF(ActividadesCom[[#This Row],[PROMEDIO]]=1,"SUFICIENTE","")))))</f>
        <v/>
      </c>
      <c r="H746" s="5">
        <f>MAX(ActividadesCom[[#This Row],[PERÍODO 1]],ActividadesCom[[#This Row],[PERÍODO 2]],ActividadesCom[[#This Row],[PERÍODO 3]],ActividadesCom[[#This Row],[PERÍODO 4]],ActividadesCom[[#This Row],[PERÍODO 5]])</f>
        <v>20151</v>
      </c>
      <c r="I746" s="10"/>
      <c r="J746" s="5"/>
      <c r="K746" s="5"/>
      <c r="L746" s="5" t="str">
        <f>IF(ActividadesCom[[#This Row],[NIVEL 1]]&lt;&gt;0,VLOOKUP(ActividadesCom[[#This Row],[NIVEL 1]],Catálogo!A:B,2,FALSE),"")</f>
        <v/>
      </c>
      <c r="M746" s="5"/>
      <c r="N746" s="6"/>
      <c r="O746" s="5"/>
      <c r="P746" s="5"/>
      <c r="Q746" s="5" t="str">
        <f>IF(ActividadesCom[[#This Row],[NIVEL 2]]&lt;&gt;0,VLOOKUP(ActividadesCom[[#This Row],[NIVEL 2]],Catálogo!A:B,2,FALSE),"")</f>
        <v/>
      </c>
      <c r="R746" s="5"/>
      <c r="S746" s="6"/>
      <c r="T746" s="5"/>
      <c r="U746" s="5"/>
      <c r="V746" s="5" t="str">
        <f>IF(ActividadesCom[[#This Row],[NIVEL 3]]&lt;&gt;0,VLOOKUP(ActividadesCom[[#This Row],[NIVEL 3]],Catálogo!A:B,2,FALSE),"")</f>
        <v/>
      </c>
      <c r="W746" s="5"/>
      <c r="X746" s="6"/>
      <c r="Y746" s="5"/>
      <c r="Z746" s="5"/>
      <c r="AA746" s="5" t="str">
        <f>IF(ActividadesCom[[#This Row],[NIVEL 4]]&lt;&gt;0,VLOOKUP(ActividadesCom[[#This Row],[NIVEL 4]],Catálogo!A:B,2,FALSE),"")</f>
        <v/>
      </c>
      <c r="AB746" s="5"/>
      <c r="AC746" s="6" t="s">
        <v>5</v>
      </c>
      <c r="AD746" s="5">
        <v>20151</v>
      </c>
      <c r="AE746" s="5" t="s">
        <v>4265</v>
      </c>
      <c r="AF746" s="5">
        <f>IF(ActividadesCom[[#This Row],[NIVEL 5]]&lt;&gt;0,VLOOKUP(ActividadesCom[[#This Row],[NIVEL 5]],Catálogo!A:B,2,FALSE),"")</f>
        <v>2</v>
      </c>
      <c r="AG746" s="5">
        <v>1</v>
      </c>
      <c r="AH746" s="2"/>
      <c r="AI746" s="2"/>
    </row>
    <row r="747" spans="1:35" ht="143" x14ac:dyDescent="0.2">
      <c r="A747" s="5" t="s">
        <v>4765</v>
      </c>
      <c r="B747" s="7">
        <v>14470443</v>
      </c>
      <c r="C747" s="10" t="s">
        <v>1785</v>
      </c>
      <c r="D747" s="7" t="s">
        <v>1250</v>
      </c>
      <c r="E747" s="5">
        <f>SUM(ActividadesCom[[#This Row],[CRÉD. 1]],ActividadesCom[[#This Row],[CRÉD. 2]],ActividadesCom[[#This Row],[CRÉD. 3]],ActividadesCom[[#This Row],[CRÉD. 4]],ActividadesCom[[#This Row],[CRÉD. 5]])</f>
        <v>5</v>
      </c>
      <c r="F74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47" s="5" t="str">
        <f>IF(ActividadesCom[[#This Row],[PROMEDIO]]="","",IF(ActividadesCom[[#This Row],[PROMEDIO]]&gt;=4,"EXCELENTE",IF(ActividadesCom[[#This Row],[PROMEDIO]]&gt;=3,"NOTABLE",IF(ActividadesCom[[#This Row],[PROMEDIO]]&gt;=2,"BUENO",IF(ActividadesCom[[#This Row],[PROMEDIO]]=1,"SUFICIENTE","")))))</f>
        <v>BUENO</v>
      </c>
      <c r="H747" s="5">
        <f>MAX(ActividadesCom[[#This Row],[PERÍODO 1]],ActividadesCom[[#This Row],[PERÍODO 2]],ActividadesCom[[#This Row],[PERÍODO 3]],ActividadesCom[[#This Row],[PERÍODO 4]],ActividadesCom[[#This Row],[PERÍODO 5]])</f>
        <v>20173</v>
      </c>
      <c r="I747" s="6" t="s">
        <v>696</v>
      </c>
      <c r="J747" s="5">
        <v>20161</v>
      </c>
      <c r="K747" s="5" t="s">
        <v>4265</v>
      </c>
      <c r="L747" s="5">
        <f>IF(ActividadesCom[[#This Row],[NIVEL 1]]&lt;&gt;0,VLOOKUP(ActividadesCom[[#This Row],[NIVEL 1]],Catálogo!A:B,2,FALSE),"")</f>
        <v>2</v>
      </c>
      <c r="M747" s="5">
        <v>1</v>
      </c>
      <c r="N747" s="6" t="s">
        <v>689</v>
      </c>
      <c r="O747" s="5">
        <v>20163</v>
      </c>
      <c r="P747" s="5" t="s">
        <v>4265</v>
      </c>
      <c r="Q747" s="5">
        <f>IF(ActividadesCom[[#This Row],[NIVEL 2]]&lt;&gt;0,VLOOKUP(ActividadesCom[[#This Row],[NIVEL 2]],Catálogo!A:B,2,FALSE),"")</f>
        <v>2</v>
      </c>
      <c r="R747" s="5">
        <v>1</v>
      </c>
      <c r="S747" s="6" t="s">
        <v>695</v>
      </c>
      <c r="T747" s="5">
        <v>20173</v>
      </c>
      <c r="U747" s="5" t="s">
        <v>4265</v>
      </c>
      <c r="V747" s="5">
        <f>IF(ActividadesCom[[#This Row],[NIVEL 3]]&lt;&gt;0,VLOOKUP(ActividadesCom[[#This Row],[NIVEL 3]],Catálogo!A:B,2,FALSE),"")</f>
        <v>2</v>
      </c>
      <c r="W747" s="5">
        <v>1</v>
      </c>
      <c r="X747" s="6" t="s">
        <v>543</v>
      </c>
      <c r="Y747" s="5">
        <v>20153</v>
      </c>
      <c r="Z747" s="5" t="s">
        <v>4265</v>
      </c>
      <c r="AA747" s="5">
        <f>IF(ActividadesCom[[#This Row],[NIVEL 4]]&lt;&gt;0,VLOOKUP(ActividadesCom[[#This Row],[NIVEL 4]],Catálogo!A:B,2,FALSE),"")</f>
        <v>2</v>
      </c>
      <c r="AB747" s="5">
        <v>1</v>
      </c>
      <c r="AC747" s="6" t="s">
        <v>406</v>
      </c>
      <c r="AD747" s="5">
        <v>20143</v>
      </c>
      <c r="AE747" s="5" t="s">
        <v>4265</v>
      </c>
      <c r="AF747" s="5">
        <f>IF(ActividadesCom[[#This Row],[NIVEL 5]]&lt;&gt;0,VLOOKUP(ActividadesCom[[#This Row],[NIVEL 5]],Catálogo!A:B,2,FALSE),"")</f>
        <v>2</v>
      </c>
      <c r="AG747" s="5">
        <v>1</v>
      </c>
      <c r="AH747" s="2"/>
      <c r="AI747" s="2"/>
    </row>
    <row r="748" spans="1:35" ht="65" x14ac:dyDescent="0.2">
      <c r="A748" s="5" t="s">
        <v>4764</v>
      </c>
      <c r="B748" s="7">
        <v>14470444</v>
      </c>
      <c r="C748" s="10" t="s">
        <v>1911</v>
      </c>
      <c r="D748" s="7" t="s">
        <v>1250</v>
      </c>
      <c r="E748" s="5">
        <f>SUM(ActividadesCom[[#This Row],[CRÉD. 1]],ActividadesCom[[#This Row],[CRÉD. 2]],ActividadesCom[[#This Row],[CRÉD. 3]],ActividadesCom[[#This Row],[CRÉD. 4]],ActividadesCom[[#This Row],[CRÉD. 5]])</f>
        <v>6</v>
      </c>
      <c r="F74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48" s="5" t="str">
        <f>IF(ActividadesCom[[#This Row],[PROMEDIO]]="","",IF(ActividadesCom[[#This Row],[PROMEDIO]]&gt;=4,"EXCELENTE",IF(ActividadesCom[[#This Row],[PROMEDIO]]&gt;=3,"NOTABLE",IF(ActividadesCom[[#This Row],[PROMEDIO]]&gt;=2,"BUENO",IF(ActividadesCom[[#This Row],[PROMEDIO]]=1,"SUFICIENTE","")))))</f>
        <v>BUENO</v>
      </c>
      <c r="H748" s="5">
        <f>MAX(ActividadesCom[[#This Row],[PERÍODO 1]],ActividadesCom[[#This Row],[PERÍODO 2]],ActividadesCom[[#This Row],[PERÍODO 3]],ActividadesCom[[#This Row],[PERÍODO 4]],ActividadesCom[[#This Row],[PERÍODO 5]])</f>
        <v>20181</v>
      </c>
      <c r="I748" s="10" t="s">
        <v>254</v>
      </c>
      <c r="J748" s="5">
        <v>20161</v>
      </c>
      <c r="K748" s="5" t="s">
        <v>4265</v>
      </c>
      <c r="L748" s="5">
        <f>IF(ActividadesCom[[#This Row],[NIVEL 1]]&lt;&gt;0,VLOOKUP(ActividadesCom[[#This Row],[NIVEL 1]],Catálogo!A:B,2,FALSE),"")</f>
        <v>2</v>
      </c>
      <c r="M748" s="5">
        <v>1</v>
      </c>
      <c r="N748" s="6" t="s">
        <v>111</v>
      </c>
      <c r="O748" s="5">
        <v>20163</v>
      </c>
      <c r="P748" s="5" t="s">
        <v>4265</v>
      </c>
      <c r="Q748" s="5">
        <f>IF(ActividadesCom[[#This Row],[NIVEL 2]]&lt;&gt;0,VLOOKUP(ActividadesCom[[#This Row],[NIVEL 2]],Catálogo!A:B,2,FALSE),"")</f>
        <v>2</v>
      </c>
      <c r="R748" s="5">
        <v>1</v>
      </c>
      <c r="S748" s="6" t="s">
        <v>448</v>
      </c>
      <c r="T748" s="5">
        <v>20181</v>
      </c>
      <c r="U748" s="5" t="s">
        <v>4265</v>
      </c>
      <c r="V748" s="5">
        <f>IF(ActividadesCom[[#This Row],[NIVEL 3]]&lt;&gt;0,VLOOKUP(ActividadesCom[[#This Row],[NIVEL 3]],Catálogo!A:B,2,FALSE),"")</f>
        <v>2</v>
      </c>
      <c r="W748" s="5">
        <v>2</v>
      </c>
      <c r="X748" s="6"/>
      <c r="Y748" s="5"/>
      <c r="Z748" s="5"/>
      <c r="AA748" s="5" t="str">
        <f>IF(ActividadesCom[[#This Row],[NIVEL 4]]&lt;&gt;0,VLOOKUP(ActividadesCom[[#This Row],[NIVEL 4]],Catálogo!A:B,2,FALSE),"")</f>
        <v/>
      </c>
      <c r="AB748" s="5"/>
      <c r="AC748" s="6" t="s">
        <v>170</v>
      </c>
      <c r="AD748" s="5" t="s">
        <v>717</v>
      </c>
      <c r="AE748" s="5" t="s">
        <v>4265</v>
      </c>
      <c r="AF748" s="5">
        <f>IF(ActividadesCom[[#This Row],[NIVEL 5]]&lt;&gt;0,VLOOKUP(ActividadesCom[[#This Row],[NIVEL 5]],Catálogo!A:B,2,FALSE),"")</f>
        <v>2</v>
      </c>
      <c r="AG748" s="5">
        <v>2</v>
      </c>
      <c r="AH748" s="2"/>
      <c r="AI748" s="2"/>
    </row>
    <row r="749" spans="1:35" ht="78" x14ac:dyDescent="0.2">
      <c r="A749" s="5" t="s">
        <v>4772</v>
      </c>
      <c r="B749" s="7">
        <v>14470445</v>
      </c>
      <c r="C749" s="10" t="s">
        <v>2026</v>
      </c>
      <c r="D749" s="7" t="s">
        <v>1250</v>
      </c>
      <c r="E749" s="5">
        <f>SUM(ActividadesCom[[#This Row],[CRÉD. 1]],ActividadesCom[[#This Row],[CRÉD. 2]],ActividadesCom[[#This Row],[CRÉD. 3]],ActividadesCom[[#This Row],[CRÉD. 4]],ActividadesCom[[#This Row],[CRÉD. 5]])</f>
        <v>5</v>
      </c>
      <c r="F74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49" s="5" t="str">
        <f>IF(ActividadesCom[[#This Row],[PROMEDIO]]="","",IF(ActividadesCom[[#This Row],[PROMEDIO]]&gt;=4,"EXCELENTE",IF(ActividadesCom[[#This Row],[PROMEDIO]]&gt;=3,"NOTABLE",IF(ActividadesCom[[#This Row],[PROMEDIO]]&gt;=2,"BUENO",IF(ActividadesCom[[#This Row],[PROMEDIO]]=1,"SUFICIENTE","")))))</f>
        <v>BUENO</v>
      </c>
      <c r="H749" s="5">
        <f>MAX(ActividadesCom[[#This Row],[PERÍODO 1]],ActividadesCom[[#This Row],[PERÍODO 2]],ActividadesCom[[#This Row],[PERÍODO 3]],ActividadesCom[[#This Row],[PERÍODO 4]],ActividadesCom[[#This Row],[PERÍODO 5]])</f>
        <v>20173</v>
      </c>
      <c r="I749" s="10" t="s">
        <v>394</v>
      </c>
      <c r="J749" s="5">
        <v>20161</v>
      </c>
      <c r="K749" s="5" t="s">
        <v>4265</v>
      </c>
      <c r="L749" s="5">
        <f>IF(ActividadesCom[[#This Row],[NIVEL 1]]&lt;&gt;0,VLOOKUP(ActividadesCom[[#This Row],[NIVEL 1]],Catálogo!A:B,2,FALSE),"")</f>
        <v>2</v>
      </c>
      <c r="M749" s="5">
        <v>1</v>
      </c>
      <c r="N749" s="6" t="s">
        <v>550</v>
      </c>
      <c r="O749" s="5">
        <v>20173</v>
      </c>
      <c r="P749" s="5" t="s">
        <v>4265</v>
      </c>
      <c r="Q749" s="5">
        <f>IF(ActividadesCom[[#This Row],[NIVEL 2]]&lt;&gt;0,VLOOKUP(ActividadesCom[[#This Row],[NIVEL 2]],Catálogo!A:B,2,FALSE),"")</f>
        <v>2</v>
      </c>
      <c r="R749" s="5">
        <v>1</v>
      </c>
      <c r="S749" s="6" t="s">
        <v>443</v>
      </c>
      <c r="T749" s="5">
        <v>20172</v>
      </c>
      <c r="U749" s="5" t="s">
        <v>4265</v>
      </c>
      <c r="V749" s="5">
        <f>IF(ActividadesCom[[#This Row],[NIVEL 3]]&lt;&gt;0,VLOOKUP(ActividadesCom[[#This Row],[NIVEL 3]],Catálogo!A:B,2,FALSE),"")</f>
        <v>2</v>
      </c>
      <c r="W749" s="5">
        <v>1</v>
      </c>
      <c r="X749" s="6"/>
      <c r="Y749" s="5"/>
      <c r="Z749" s="5"/>
      <c r="AA749" s="5" t="str">
        <f>IF(ActividadesCom[[#This Row],[NIVEL 4]]&lt;&gt;0,VLOOKUP(ActividadesCom[[#This Row],[NIVEL 4]],Catálogo!A:B,2,FALSE),"")</f>
        <v/>
      </c>
      <c r="AB749" s="5"/>
      <c r="AC749" s="6" t="s">
        <v>415</v>
      </c>
      <c r="AD749" s="5" t="s">
        <v>50</v>
      </c>
      <c r="AE749" s="5" t="s">
        <v>4265</v>
      </c>
      <c r="AF749" s="5">
        <f>IF(ActividadesCom[[#This Row],[NIVEL 5]]&lt;&gt;0,VLOOKUP(ActividadesCom[[#This Row],[NIVEL 5]],Catálogo!A:B,2,FALSE),"")</f>
        <v>2</v>
      </c>
      <c r="AG749" s="5">
        <v>2</v>
      </c>
      <c r="AH749" s="2"/>
      <c r="AI749" s="2"/>
    </row>
    <row r="750" spans="1:35" ht="78" x14ac:dyDescent="0.2">
      <c r="A750" s="5" t="s">
        <v>4764</v>
      </c>
      <c r="B750" s="7">
        <v>14470447</v>
      </c>
      <c r="C750" s="10" t="s">
        <v>1760</v>
      </c>
      <c r="D750" s="7" t="s">
        <v>1245</v>
      </c>
      <c r="E750" s="5">
        <f>SUM(ActividadesCom[[#This Row],[CRÉD. 1]],ActividadesCom[[#This Row],[CRÉD. 2]],ActividadesCom[[#This Row],[CRÉD. 3]],ActividadesCom[[#This Row],[CRÉD. 4]],ActividadesCom[[#This Row],[CRÉD. 5]])</f>
        <v>6</v>
      </c>
      <c r="F75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50" s="5" t="str">
        <f>IF(ActividadesCom[[#This Row],[PROMEDIO]]="","",IF(ActividadesCom[[#This Row],[PROMEDIO]]&gt;=4,"EXCELENTE",IF(ActividadesCom[[#This Row],[PROMEDIO]]&gt;=3,"NOTABLE",IF(ActividadesCom[[#This Row],[PROMEDIO]]&gt;=2,"BUENO",IF(ActividadesCom[[#This Row],[PROMEDIO]]=1,"SUFICIENTE","")))))</f>
        <v>BUENO</v>
      </c>
      <c r="H750" s="5">
        <f>MAX(ActividadesCom[[#This Row],[PERÍODO 1]],ActividadesCom[[#This Row],[PERÍODO 2]],ActividadesCom[[#This Row],[PERÍODO 3]],ActividadesCom[[#This Row],[PERÍODO 4]],ActividadesCom[[#This Row],[PERÍODO 5]])</f>
        <v>20173</v>
      </c>
      <c r="I750" s="6" t="s">
        <v>3</v>
      </c>
      <c r="J750" s="5">
        <v>20153</v>
      </c>
      <c r="K750" s="5" t="s">
        <v>4265</v>
      </c>
      <c r="L750" s="5">
        <f>IF(ActividadesCom[[#This Row],[NIVEL 1]]&lt;&gt;0,VLOOKUP(ActividadesCom[[#This Row],[NIVEL 1]],Catálogo!A:B,2,FALSE),"")</f>
        <v>2</v>
      </c>
      <c r="M750" s="5">
        <v>1</v>
      </c>
      <c r="N750" s="6" t="s">
        <v>111</v>
      </c>
      <c r="O750" s="5">
        <v>20161</v>
      </c>
      <c r="P750" s="5" t="s">
        <v>4265</v>
      </c>
      <c r="Q750" s="5">
        <f>IF(ActividadesCom[[#This Row],[NIVEL 2]]&lt;&gt;0,VLOOKUP(ActividadesCom[[#This Row],[NIVEL 2]],Catálogo!A:B,2,FALSE),"")</f>
        <v>2</v>
      </c>
      <c r="R750" s="5">
        <v>1</v>
      </c>
      <c r="S750" s="6" t="s">
        <v>111</v>
      </c>
      <c r="T750" s="5">
        <v>20143</v>
      </c>
      <c r="U750" s="5" t="s">
        <v>4265</v>
      </c>
      <c r="V750" s="5">
        <f>IF(ActividadesCom[[#This Row],[NIVEL 3]]&lt;&gt;0,VLOOKUP(ActividadesCom[[#This Row],[NIVEL 3]],Catálogo!A:B,2,FALSE),"")</f>
        <v>2</v>
      </c>
      <c r="W750" s="5">
        <v>1</v>
      </c>
      <c r="X750" s="6" t="s">
        <v>111</v>
      </c>
      <c r="Y750" s="5">
        <v>20163</v>
      </c>
      <c r="Z750" s="5" t="s">
        <v>4265</v>
      </c>
      <c r="AA750" s="5">
        <f>IF(ActividadesCom[[#This Row],[NIVEL 4]]&lt;&gt;0,VLOOKUP(ActividadesCom[[#This Row],[NIVEL 4]],Catálogo!A:B,2,FALSE),"")</f>
        <v>2</v>
      </c>
      <c r="AB750" s="5">
        <v>1</v>
      </c>
      <c r="AC750" s="6" t="s">
        <v>439</v>
      </c>
      <c r="AD750" s="5">
        <v>20173</v>
      </c>
      <c r="AE750" s="5" t="s">
        <v>4265</v>
      </c>
      <c r="AF750" s="5">
        <f>IF(ActividadesCom[[#This Row],[NIVEL 5]]&lt;&gt;0,VLOOKUP(ActividadesCom[[#This Row],[NIVEL 5]],Catálogo!A:B,2,FALSE),"")</f>
        <v>2</v>
      </c>
      <c r="AG750" s="5">
        <v>2</v>
      </c>
      <c r="AH750" s="2"/>
      <c r="AI750" s="2"/>
    </row>
    <row r="751" spans="1:35" ht="78" x14ac:dyDescent="0.2">
      <c r="A751" s="5" t="s">
        <v>4772</v>
      </c>
      <c r="B751" s="7">
        <v>14470448</v>
      </c>
      <c r="C751" s="10" t="s">
        <v>2027</v>
      </c>
      <c r="D751" s="7" t="s">
        <v>1245</v>
      </c>
      <c r="E751" s="5">
        <f>SUM(ActividadesCom[[#This Row],[CRÉD. 1]],ActividadesCom[[#This Row],[CRÉD. 2]],ActividadesCom[[#This Row],[CRÉD. 3]],ActividadesCom[[#This Row],[CRÉD. 4]],ActividadesCom[[#This Row],[CRÉD. 5]])</f>
        <v>4</v>
      </c>
      <c r="F7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51" s="5" t="str">
        <f>IF(ActividadesCom[[#This Row],[PROMEDIO]]="","",IF(ActividadesCom[[#This Row],[PROMEDIO]]&gt;=4,"EXCELENTE",IF(ActividadesCom[[#This Row],[PROMEDIO]]&gt;=3,"NOTABLE",IF(ActividadesCom[[#This Row],[PROMEDIO]]&gt;=2,"BUENO",IF(ActividadesCom[[#This Row],[PROMEDIO]]=1,"SUFICIENTE","")))))</f>
        <v/>
      </c>
      <c r="H751" s="5">
        <f>MAX(ActividadesCom[[#This Row],[PERÍODO 1]],ActividadesCom[[#This Row],[PERÍODO 2]],ActividadesCom[[#This Row],[PERÍODO 3]],ActividadesCom[[#This Row],[PERÍODO 4]],ActividadesCom[[#This Row],[PERÍODO 5]])</f>
        <v>20181</v>
      </c>
      <c r="I751" s="10" t="s">
        <v>440</v>
      </c>
      <c r="J751" s="5">
        <v>20173</v>
      </c>
      <c r="K751" s="5" t="s">
        <v>4265</v>
      </c>
      <c r="L751" s="5">
        <f>IF(ActividadesCom[[#This Row],[NIVEL 1]]&lt;&gt;0,VLOOKUP(ActividadesCom[[#This Row],[NIVEL 1]],Catálogo!A:B,2,FALSE),"")</f>
        <v>2</v>
      </c>
      <c r="M751" s="5">
        <v>2</v>
      </c>
      <c r="N751" s="6" t="s">
        <v>394</v>
      </c>
      <c r="O751" s="5">
        <v>20151</v>
      </c>
      <c r="P751" s="5" t="s">
        <v>4265</v>
      </c>
      <c r="Q751" s="5">
        <f>IF(ActividadesCom[[#This Row],[NIVEL 2]]&lt;&gt;0,VLOOKUP(ActividadesCom[[#This Row],[NIVEL 2]],Catálogo!A:B,2,FALSE),"")</f>
        <v>2</v>
      </c>
      <c r="R751" s="5">
        <v>1</v>
      </c>
      <c r="S751" s="6" t="s">
        <v>617</v>
      </c>
      <c r="T751" s="5">
        <v>20181</v>
      </c>
      <c r="U751" s="5" t="s">
        <v>4265</v>
      </c>
      <c r="V751" s="5">
        <f>IF(ActividadesCom[[#This Row],[NIVEL 3]]&lt;&gt;0,VLOOKUP(ActividadesCom[[#This Row],[NIVEL 3]],Catálogo!A:B,2,FALSE),"")</f>
        <v>2</v>
      </c>
      <c r="W751" s="5">
        <v>1</v>
      </c>
      <c r="X751" s="6"/>
      <c r="Y751" s="5"/>
      <c r="Z751" s="5"/>
      <c r="AA751" s="5" t="str">
        <f>IF(ActividadesCom[[#This Row],[NIVEL 4]]&lt;&gt;0,VLOOKUP(ActividadesCom[[#This Row],[NIVEL 4]],Catálogo!A:B,2,FALSE),"")</f>
        <v/>
      </c>
      <c r="AB751" s="5"/>
      <c r="AC751" s="6"/>
      <c r="AD751" s="5"/>
      <c r="AE751" s="5"/>
      <c r="AF751" s="5" t="str">
        <f>IF(ActividadesCom[[#This Row],[NIVEL 5]]&lt;&gt;0,VLOOKUP(ActividadesCom[[#This Row],[NIVEL 5]],Catálogo!A:B,2,FALSE),"")</f>
        <v/>
      </c>
      <c r="AG751" s="5"/>
      <c r="AH751" s="2"/>
      <c r="AI751" s="2"/>
    </row>
    <row r="752" spans="1:35" ht="65" x14ac:dyDescent="0.2">
      <c r="A752" s="5" t="s">
        <v>4764</v>
      </c>
      <c r="B752" s="7">
        <v>14470450</v>
      </c>
      <c r="C752" s="10" t="s">
        <v>1912</v>
      </c>
      <c r="D752" s="7" t="s">
        <v>1245</v>
      </c>
      <c r="E752" s="5">
        <f>SUM(ActividadesCom[[#This Row],[CRÉD. 1]],ActividadesCom[[#This Row],[CRÉD. 2]],ActividadesCom[[#This Row],[CRÉD. 3]],ActividadesCom[[#This Row],[CRÉD. 4]],ActividadesCom[[#This Row],[CRÉD. 5]])</f>
        <v>5</v>
      </c>
      <c r="F75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52" s="5" t="str">
        <f>IF(ActividadesCom[[#This Row],[PROMEDIO]]="","",IF(ActividadesCom[[#This Row],[PROMEDIO]]&gt;=4,"EXCELENTE",IF(ActividadesCom[[#This Row],[PROMEDIO]]&gt;=3,"NOTABLE",IF(ActividadesCom[[#This Row],[PROMEDIO]]&gt;=2,"BUENO",IF(ActividadesCom[[#This Row],[PROMEDIO]]=1,"SUFICIENTE","")))))</f>
        <v>BUENO</v>
      </c>
      <c r="H752" s="5">
        <f>MAX(ActividadesCom[[#This Row],[PERÍODO 1]],ActividadesCom[[#This Row],[PERÍODO 2]],ActividadesCom[[#This Row],[PERÍODO 3]],ActividadesCom[[#This Row],[PERÍODO 4]],ActividadesCom[[#This Row],[PERÍODO 5]])</f>
        <v>20181</v>
      </c>
      <c r="I752" s="10" t="s">
        <v>354</v>
      </c>
      <c r="J752" s="5">
        <v>20171</v>
      </c>
      <c r="K752" s="5" t="s">
        <v>4265</v>
      </c>
      <c r="L752" s="5">
        <f>IF(ActividadesCom[[#This Row],[NIVEL 1]]&lt;&gt;0,VLOOKUP(ActividadesCom[[#This Row],[NIVEL 1]],Catálogo!A:B,2,FALSE),"")</f>
        <v>2</v>
      </c>
      <c r="M752" s="5">
        <v>1</v>
      </c>
      <c r="N752" s="6" t="s">
        <v>554</v>
      </c>
      <c r="O752" s="5">
        <v>20181</v>
      </c>
      <c r="P752" s="5" t="s">
        <v>4265</v>
      </c>
      <c r="Q752" s="5">
        <f>IF(ActividadesCom[[#This Row],[NIVEL 2]]&lt;&gt;0,VLOOKUP(ActividadesCom[[#This Row],[NIVEL 2]],Catálogo!A:B,2,FALSE),"")</f>
        <v>2</v>
      </c>
      <c r="R752" s="5">
        <v>1</v>
      </c>
      <c r="S752" s="6" t="s">
        <v>617</v>
      </c>
      <c r="T752" s="5">
        <v>20181</v>
      </c>
      <c r="U752" s="5" t="s">
        <v>4265</v>
      </c>
      <c r="V752" s="5">
        <f>IF(ActividadesCom[[#This Row],[NIVEL 3]]&lt;&gt;0,VLOOKUP(ActividadesCom[[#This Row],[NIVEL 3]],Catálogo!A:B,2,FALSE),"")</f>
        <v>2</v>
      </c>
      <c r="W752" s="5">
        <v>2</v>
      </c>
      <c r="X752" s="6"/>
      <c r="Y752" s="5"/>
      <c r="Z752" s="5"/>
      <c r="AA752" s="5" t="str">
        <f>IF(ActividadesCom[[#This Row],[NIVEL 4]]&lt;&gt;0,VLOOKUP(ActividadesCom[[#This Row],[NIVEL 4]],Catálogo!A:B,2,FALSE),"")</f>
        <v/>
      </c>
      <c r="AB752" s="5"/>
      <c r="AC752" s="6" t="s">
        <v>55</v>
      </c>
      <c r="AD752" s="5">
        <v>20143</v>
      </c>
      <c r="AE752" s="5" t="s">
        <v>4265</v>
      </c>
      <c r="AF752" s="5">
        <f>IF(ActividadesCom[[#This Row],[NIVEL 5]]&lt;&gt;0,VLOOKUP(ActividadesCom[[#This Row],[NIVEL 5]],Catálogo!A:B,2,FALSE),"")</f>
        <v>2</v>
      </c>
      <c r="AG752" s="5">
        <v>1</v>
      </c>
      <c r="AH752" s="2"/>
      <c r="AI752" s="2"/>
    </row>
    <row r="753" spans="1:35" ht="78" x14ac:dyDescent="0.2">
      <c r="A753" s="5" t="s">
        <v>4769</v>
      </c>
      <c r="B753" s="7">
        <v>14470452</v>
      </c>
      <c r="C753" s="10" t="s">
        <v>1913</v>
      </c>
      <c r="D753" s="7" t="s">
        <v>1245</v>
      </c>
      <c r="E753" s="5">
        <f>SUM(ActividadesCom[[#This Row],[CRÉD. 1]],ActividadesCom[[#This Row],[CRÉD. 2]],ActividadesCom[[#This Row],[CRÉD. 3]],ActividadesCom[[#This Row],[CRÉD. 4]],ActividadesCom[[#This Row],[CRÉD. 5]])</f>
        <v>6</v>
      </c>
      <c r="F75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53" s="5" t="str">
        <f>IF(ActividadesCom[[#This Row],[PROMEDIO]]="","",IF(ActividadesCom[[#This Row],[PROMEDIO]]&gt;=4,"EXCELENTE",IF(ActividadesCom[[#This Row],[PROMEDIO]]&gt;=3,"NOTABLE",IF(ActividadesCom[[#This Row],[PROMEDIO]]&gt;=2,"BUENO",IF(ActividadesCom[[#This Row],[PROMEDIO]]=1,"SUFICIENTE","")))))</f>
        <v>BUENO</v>
      </c>
      <c r="H753" s="5">
        <f>MAX(ActividadesCom[[#This Row],[PERÍODO 1]],ActividadesCom[[#This Row],[PERÍODO 2]],ActividadesCom[[#This Row],[PERÍODO 3]],ActividadesCom[[#This Row],[PERÍODO 4]],ActividadesCom[[#This Row],[PERÍODO 5]])</f>
        <v>20181</v>
      </c>
      <c r="I753" s="10" t="s">
        <v>354</v>
      </c>
      <c r="J753" s="5">
        <v>20171</v>
      </c>
      <c r="K753" s="5" t="s">
        <v>4265</v>
      </c>
      <c r="L753" s="5">
        <f>IF(ActividadesCom[[#This Row],[NIVEL 1]]&lt;&gt;0,VLOOKUP(ActividadesCom[[#This Row],[NIVEL 1]],Catálogo!A:B,2,FALSE),"")</f>
        <v>2</v>
      </c>
      <c r="M753" s="5">
        <v>1</v>
      </c>
      <c r="N753" s="6" t="s">
        <v>554</v>
      </c>
      <c r="O753" s="5">
        <v>20181</v>
      </c>
      <c r="P753" s="5" t="s">
        <v>4265</v>
      </c>
      <c r="Q753" s="5">
        <f>IF(ActividadesCom[[#This Row],[NIVEL 2]]&lt;&gt;0,VLOOKUP(ActividadesCom[[#This Row],[NIVEL 2]],Catálogo!A:B,2,FALSE),"")</f>
        <v>2</v>
      </c>
      <c r="R753" s="5">
        <v>1</v>
      </c>
      <c r="S753" s="6" t="s">
        <v>518</v>
      </c>
      <c r="T753" s="5">
        <v>20173</v>
      </c>
      <c r="U753" s="5" t="s">
        <v>4265</v>
      </c>
      <c r="V753" s="5">
        <f>IF(ActividadesCom[[#This Row],[NIVEL 3]]&lt;&gt;0,VLOOKUP(ActividadesCom[[#This Row],[NIVEL 3]],Catálogo!A:B,2,FALSE),"")</f>
        <v>2</v>
      </c>
      <c r="W753" s="5">
        <v>1</v>
      </c>
      <c r="X753" s="6" t="s">
        <v>618</v>
      </c>
      <c r="Y753" s="5" t="s">
        <v>246</v>
      </c>
      <c r="Z753" s="5" t="s">
        <v>4265</v>
      </c>
      <c r="AA753" s="5">
        <f>IF(ActividadesCom[[#This Row],[NIVEL 4]]&lt;&gt;0,VLOOKUP(ActividadesCom[[#This Row],[NIVEL 4]],Catálogo!A:B,2,FALSE),"")</f>
        <v>2</v>
      </c>
      <c r="AB753" s="5">
        <v>2</v>
      </c>
      <c r="AC753" s="6" t="s">
        <v>26</v>
      </c>
      <c r="AD753" s="5">
        <v>20143</v>
      </c>
      <c r="AE753" s="5" t="s">
        <v>4265</v>
      </c>
      <c r="AF753" s="5">
        <f>IF(ActividadesCom[[#This Row],[NIVEL 5]]&lt;&gt;0,VLOOKUP(ActividadesCom[[#This Row],[NIVEL 5]],Catálogo!A:B,2,FALSE),"")</f>
        <v>2</v>
      </c>
      <c r="AG753" s="5">
        <v>1</v>
      </c>
      <c r="AH753" s="2"/>
      <c r="AI753" s="2"/>
    </row>
    <row r="754" spans="1:35" ht="26" x14ac:dyDescent="0.2">
      <c r="A754" s="5" t="s">
        <v>4772</v>
      </c>
      <c r="B754" s="7">
        <v>14470453</v>
      </c>
      <c r="C754" s="10" t="s">
        <v>2028</v>
      </c>
      <c r="D754" s="7" t="s">
        <v>1245</v>
      </c>
      <c r="E754" s="5">
        <f>SUM(ActividadesCom[[#This Row],[CRÉD. 1]],ActividadesCom[[#This Row],[CRÉD. 2]],ActividadesCom[[#This Row],[CRÉD. 3]],ActividadesCom[[#This Row],[CRÉD. 4]],ActividadesCom[[#This Row],[CRÉD. 5]])</f>
        <v>0</v>
      </c>
      <c r="F7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54" s="5" t="str">
        <f>IF(ActividadesCom[[#This Row],[PROMEDIO]]="","",IF(ActividadesCom[[#This Row],[PROMEDIO]]&gt;=4,"EXCELENTE",IF(ActividadesCom[[#This Row],[PROMEDIO]]&gt;=3,"NOTABLE",IF(ActividadesCom[[#This Row],[PROMEDIO]]&gt;=2,"BUENO",IF(ActividadesCom[[#This Row],[PROMEDIO]]=1,"SUFICIENTE","")))))</f>
        <v/>
      </c>
      <c r="H754" s="5">
        <f>MAX(ActividadesCom[[#This Row],[PERÍODO 1]],ActividadesCom[[#This Row],[PERÍODO 2]],ActividadesCom[[#This Row],[PERÍODO 3]],ActividadesCom[[#This Row],[PERÍODO 4]],ActividadesCom[[#This Row],[PERÍODO 5]])</f>
        <v>0</v>
      </c>
      <c r="I754" s="10"/>
      <c r="J754" s="5"/>
      <c r="K754" s="5"/>
      <c r="L754" s="5" t="str">
        <f>IF(ActividadesCom[[#This Row],[NIVEL 1]]&lt;&gt;0,VLOOKUP(ActividadesCom[[#This Row],[NIVEL 1]],Catálogo!A:B,2,FALSE),"")</f>
        <v/>
      </c>
      <c r="M754" s="5"/>
      <c r="N754" s="6"/>
      <c r="O754" s="5"/>
      <c r="P754" s="5"/>
      <c r="Q754" s="5" t="str">
        <f>IF(ActividadesCom[[#This Row],[NIVEL 2]]&lt;&gt;0,VLOOKUP(ActividadesCom[[#This Row],[NIVEL 2]],Catálogo!A:B,2,FALSE),"")</f>
        <v/>
      </c>
      <c r="R754" s="5"/>
      <c r="S754" s="6"/>
      <c r="T754" s="5"/>
      <c r="U754" s="5"/>
      <c r="V754" s="5" t="str">
        <f>IF(ActividadesCom[[#This Row],[NIVEL 3]]&lt;&gt;0,VLOOKUP(ActividadesCom[[#This Row],[NIVEL 3]],Catálogo!A:B,2,FALSE),"")</f>
        <v/>
      </c>
      <c r="W754" s="5"/>
      <c r="X754" s="6"/>
      <c r="Y754" s="5"/>
      <c r="Z754" s="5"/>
      <c r="AA754" s="5" t="str">
        <f>IF(ActividadesCom[[#This Row],[NIVEL 4]]&lt;&gt;0,VLOOKUP(ActividadesCom[[#This Row],[NIVEL 4]],Catálogo!A:B,2,FALSE),"")</f>
        <v/>
      </c>
      <c r="AB754" s="5"/>
      <c r="AC754" s="6"/>
      <c r="AD754" s="5"/>
      <c r="AE754" s="5"/>
      <c r="AF754" s="5" t="str">
        <f>IF(ActividadesCom[[#This Row],[NIVEL 5]]&lt;&gt;0,VLOOKUP(ActividadesCom[[#This Row],[NIVEL 5]],Catálogo!A:B,2,FALSE),"")</f>
        <v/>
      </c>
      <c r="AG754" s="5"/>
      <c r="AH754" s="2"/>
      <c r="AI754" s="2"/>
    </row>
    <row r="755" spans="1:35" ht="65" x14ac:dyDescent="0.2">
      <c r="A755" s="5" t="s">
        <v>4769</v>
      </c>
      <c r="B755" s="7">
        <v>14470454</v>
      </c>
      <c r="C755" s="10" t="s">
        <v>1914</v>
      </c>
      <c r="D755" s="7" t="s">
        <v>1245</v>
      </c>
      <c r="E755" s="5">
        <f>SUM(ActividadesCom[[#This Row],[CRÉD. 1]],ActividadesCom[[#This Row],[CRÉD. 2]],ActividadesCom[[#This Row],[CRÉD. 3]],ActividadesCom[[#This Row],[CRÉD. 4]],ActividadesCom[[#This Row],[CRÉD. 5]])</f>
        <v>6</v>
      </c>
      <c r="F75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55" s="5" t="str">
        <f>IF(ActividadesCom[[#This Row],[PROMEDIO]]="","",IF(ActividadesCom[[#This Row],[PROMEDIO]]&gt;=4,"EXCELENTE",IF(ActividadesCom[[#This Row],[PROMEDIO]]&gt;=3,"NOTABLE",IF(ActividadesCom[[#This Row],[PROMEDIO]]&gt;=2,"BUENO",IF(ActividadesCom[[#This Row],[PROMEDIO]]=1,"SUFICIENTE","")))))</f>
        <v>BUENO</v>
      </c>
      <c r="H755" s="5">
        <f>MAX(ActividadesCom[[#This Row],[PERÍODO 1]],ActividadesCom[[#This Row],[PERÍODO 2]],ActividadesCom[[#This Row],[PERÍODO 3]],ActividadesCom[[#This Row],[PERÍODO 4]],ActividadesCom[[#This Row],[PERÍODO 5]])</f>
        <v>20181</v>
      </c>
      <c r="I755" s="10" t="s">
        <v>551</v>
      </c>
      <c r="J755" s="5">
        <v>20171</v>
      </c>
      <c r="K755" s="5" t="s">
        <v>4265</v>
      </c>
      <c r="L755" s="5">
        <f>IF(ActividadesCom[[#This Row],[NIVEL 1]]&lt;&gt;0,VLOOKUP(ActividadesCom[[#This Row],[NIVEL 1]],Catálogo!A:B,2,FALSE),"")</f>
        <v>2</v>
      </c>
      <c r="M755" s="5">
        <v>1</v>
      </c>
      <c r="N755" s="6"/>
      <c r="O755" s="5"/>
      <c r="P755" s="5"/>
      <c r="Q755" s="5" t="str">
        <f>IF(ActividadesCom[[#This Row],[NIVEL 2]]&lt;&gt;0,VLOOKUP(ActividadesCom[[#This Row],[NIVEL 2]],Catálogo!A:B,2,FALSE),"")</f>
        <v/>
      </c>
      <c r="R755" s="5"/>
      <c r="S755" s="6" t="s">
        <v>489</v>
      </c>
      <c r="T755" s="5">
        <v>20163</v>
      </c>
      <c r="U755" s="5" t="s">
        <v>4265</v>
      </c>
      <c r="V755" s="5">
        <f>IF(ActividadesCom[[#This Row],[NIVEL 3]]&lt;&gt;0,VLOOKUP(ActividadesCom[[#This Row],[NIVEL 3]],Catálogo!A:B,2,FALSE),"")</f>
        <v>2</v>
      </c>
      <c r="W755" s="5">
        <v>1</v>
      </c>
      <c r="X755" s="6" t="s">
        <v>554</v>
      </c>
      <c r="Y755" s="5">
        <v>20181</v>
      </c>
      <c r="Z755" s="5" t="s">
        <v>4265</v>
      </c>
      <c r="AA755" s="5">
        <f>IF(ActividadesCom[[#This Row],[NIVEL 4]]&lt;&gt;0,VLOOKUP(ActividadesCom[[#This Row],[NIVEL 4]],Catálogo!A:B,2,FALSE),"")</f>
        <v>2</v>
      </c>
      <c r="AB755" s="5">
        <v>1</v>
      </c>
      <c r="AC755" s="6" t="s">
        <v>776</v>
      </c>
      <c r="AD755" s="5" t="s">
        <v>777</v>
      </c>
      <c r="AE755" s="5" t="s">
        <v>4265</v>
      </c>
      <c r="AF755" s="5">
        <f>IF(ActividadesCom[[#This Row],[NIVEL 5]]&lt;&gt;0,VLOOKUP(ActividadesCom[[#This Row],[NIVEL 5]],Catálogo!A:B,2,FALSE),"")</f>
        <v>2</v>
      </c>
      <c r="AG755" s="5">
        <v>3</v>
      </c>
      <c r="AH755" s="2"/>
      <c r="AI755" s="2"/>
    </row>
    <row r="756" spans="1:35" ht="65" x14ac:dyDescent="0.2">
      <c r="A756" s="5" t="s">
        <v>4764</v>
      </c>
      <c r="B756" s="7">
        <v>14470455</v>
      </c>
      <c r="C756" s="10" t="s">
        <v>1761</v>
      </c>
      <c r="D756" s="7" t="s">
        <v>1250</v>
      </c>
      <c r="E756" s="5">
        <f>SUM(ActividadesCom[[#This Row],[CRÉD. 1]],ActividadesCom[[#This Row],[CRÉD. 2]],ActividadesCom[[#This Row],[CRÉD. 3]],ActividadesCom[[#This Row],[CRÉD. 4]],ActividadesCom[[#This Row],[CRÉD. 5]])</f>
        <v>2</v>
      </c>
      <c r="F7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56" s="5" t="str">
        <f>IF(ActividadesCom[[#This Row],[PROMEDIO]]="","",IF(ActividadesCom[[#This Row],[PROMEDIO]]&gt;=4,"EXCELENTE",IF(ActividadesCom[[#This Row],[PROMEDIO]]&gt;=3,"NOTABLE",IF(ActividadesCom[[#This Row],[PROMEDIO]]&gt;=2,"BUENO",IF(ActividadesCom[[#This Row],[PROMEDIO]]=1,"SUFICIENTE","")))))</f>
        <v/>
      </c>
      <c r="H756" s="5">
        <f>MAX(ActividadesCom[[#This Row],[PERÍODO 1]],ActividadesCom[[#This Row],[PERÍODO 2]],ActividadesCom[[#This Row],[PERÍODO 3]],ActividadesCom[[#This Row],[PERÍODO 4]],ActividadesCom[[#This Row],[PERÍODO 5]])</f>
        <v>20153</v>
      </c>
      <c r="I756" s="6" t="s">
        <v>3</v>
      </c>
      <c r="J756" s="5">
        <v>20153</v>
      </c>
      <c r="K756" s="5" t="s">
        <v>4265</v>
      </c>
      <c r="L756" s="5">
        <f>IF(ActividadesCom[[#This Row],[NIVEL 1]]&lt;&gt;0,VLOOKUP(ActividadesCom[[#This Row],[NIVEL 1]],Catálogo!A:B,2,FALSE),"")</f>
        <v>2</v>
      </c>
      <c r="M756" s="5">
        <v>1</v>
      </c>
      <c r="N756" s="6" t="s">
        <v>111</v>
      </c>
      <c r="O756" s="5">
        <v>20143</v>
      </c>
      <c r="P756" s="5" t="s">
        <v>4265</v>
      </c>
      <c r="Q756" s="5">
        <f>IF(ActividadesCom[[#This Row],[NIVEL 2]]&lt;&gt;0,VLOOKUP(ActividadesCom[[#This Row],[NIVEL 2]],Catálogo!A:B,2,FALSE),"")</f>
        <v>2</v>
      </c>
      <c r="R756" s="5">
        <v>1</v>
      </c>
      <c r="S756" s="6"/>
      <c r="T756" s="5"/>
      <c r="U756" s="5"/>
      <c r="V756" s="5" t="str">
        <f>IF(ActividadesCom[[#This Row],[NIVEL 3]]&lt;&gt;0,VLOOKUP(ActividadesCom[[#This Row],[NIVEL 3]],Catálogo!A:B,2,FALSE),"")</f>
        <v/>
      </c>
      <c r="W756" s="5"/>
      <c r="X756" s="6"/>
      <c r="Y756" s="5"/>
      <c r="Z756" s="5"/>
      <c r="AA756" s="5" t="str">
        <f>IF(ActividadesCom[[#This Row],[NIVEL 4]]&lt;&gt;0,VLOOKUP(ActividadesCom[[#This Row],[NIVEL 4]],Catálogo!A:B,2,FALSE),"")</f>
        <v/>
      </c>
      <c r="AB756" s="5"/>
      <c r="AC756" s="6"/>
      <c r="AD756" s="5"/>
      <c r="AE756" s="5"/>
      <c r="AF756" s="5" t="str">
        <f>IF(ActividadesCom[[#This Row],[NIVEL 5]]&lt;&gt;0,VLOOKUP(ActividadesCom[[#This Row],[NIVEL 5]],Catálogo!A:B,2,FALSE),"")</f>
        <v/>
      </c>
      <c r="AG756" s="5"/>
      <c r="AH756" s="2"/>
      <c r="AI756" s="2"/>
    </row>
    <row r="757" spans="1:35" ht="104" x14ac:dyDescent="0.2">
      <c r="A757" s="5" t="s">
        <v>4766</v>
      </c>
      <c r="B757" s="7">
        <v>14470456</v>
      </c>
      <c r="C757" s="10" t="s">
        <v>1826</v>
      </c>
      <c r="D757" s="7" t="s">
        <v>1245</v>
      </c>
      <c r="E757" s="5">
        <f>SUM(ActividadesCom[[#This Row],[CRÉD. 1]],ActividadesCom[[#This Row],[CRÉD. 2]],ActividadesCom[[#This Row],[CRÉD. 3]],ActividadesCom[[#This Row],[CRÉD. 4]],ActividadesCom[[#This Row],[CRÉD. 5]])</f>
        <v>6</v>
      </c>
      <c r="F75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57" s="5" t="str">
        <f>IF(ActividadesCom[[#This Row],[PROMEDIO]]="","",IF(ActividadesCom[[#This Row],[PROMEDIO]]&gt;=4,"EXCELENTE",IF(ActividadesCom[[#This Row],[PROMEDIO]]&gt;=3,"NOTABLE",IF(ActividadesCom[[#This Row],[PROMEDIO]]&gt;=2,"BUENO",IF(ActividadesCom[[#This Row],[PROMEDIO]]=1,"SUFICIENTE","")))))</f>
        <v>BUENO</v>
      </c>
      <c r="H757" s="5">
        <f>MAX(ActividadesCom[[#This Row],[PERÍODO 1]],ActividadesCom[[#This Row],[PERÍODO 2]],ActividadesCom[[#This Row],[PERÍODO 3]],ActividadesCom[[#This Row],[PERÍODO 4]],ActividadesCom[[#This Row],[PERÍODO 5]])</f>
        <v>20181</v>
      </c>
      <c r="I757" s="6" t="s">
        <v>511</v>
      </c>
      <c r="J757" s="5">
        <v>20173</v>
      </c>
      <c r="K757" s="5" t="s">
        <v>4265</v>
      </c>
      <c r="L757" s="5">
        <f>IF(ActividadesCom[[#This Row],[NIVEL 1]]&lt;&gt;0,VLOOKUP(ActividadesCom[[#This Row],[NIVEL 1]],Catálogo!A:B,2,FALSE),"")</f>
        <v>2</v>
      </c>
      <c r="M757" s="5">
        <v>1</v>
      </c>
      <c r="N757" s="6" t="s">
        <v>512</v>
      </c>
      <c r="O757" s="5">
        <v>20173</v>
      </c>
      <c r="P757" s="5" t="s">
        <v>4265</v>
      </c>
      <c r="Q757" s="5">
        <f>IF(ActividadesCom[[#This Row],[NIVEL 2]]&lt;&gt;0,VLOOKUP(ActividadesCom[[#This Row],[NIVEL 2]],Catálogo!A:B,2,FALSE),"")</f>
        <v>2</v>
      </c>
      <c r="R757" s="5">
        <v>1</v>
      </c>
      <c r="S757" s="6" t="s">
        <v>513</v>
      </c>
      <c r="T757" s="5">
        <v>20151</v>
      </c>
      <c r="U757" s="5" t="s">
        <v>4265</v>
      </c>
      <c r="V757" s="5">
        <f>IF(ActividadesCom[[#This Row],[NIVEL 3]]&lt;&gt;0,VLOOKUP(ActividadesCom[[#This Row],[NIVEL 3]],Catálogo!A:B,2,FALSE),"")</f>
        <v>2</v>
      </c>
      <c r="W757" s="5">
        <v>1</v>
      </c>
      <c r="X757" s="6" t="s">
        <v>608</v>
      </c>
      <c r="Y757" s="5">
        <v>20181</v>
      </c>
      <c r="Z757" s="5" t="s">
        <v>4265</v>
      </c>
      <c r="AA757" s="5">
        <f>IF(ActividadesCom[[#This Row],[NIVEL 4]]&lt;&gt;0,VLOOKUP(ActividadesCom[[#This Row],[NIVEL 4]],Catálogo!A:B,2,FALSE),"")</f>
        <v>2</v>
      </c>
      <c r="AB757" s="5">
        <v>1</v>
      </c>
      <c r="AC757" s="6" t="s">
        <v>253</v>
      </c>
      <c r="AD757" s="5" t="s">
        <v>223</v>
      </c>
      <c r="AE757" s="5" t="s">
        <v>4265</v>
      </c>
      <c r="AF757" s="5">
        <f>IF(ActividadesCom[[#This Row],[NIVEL 5]]&lt;&gt;0,VLOOKUP(ActividadesCom[[#This Row],[NIVEL 5]],Catálogo!A:B,2,FALSE),"")</f>
        <v>2</v>
      </c>
      <c r="AG757" s="5">
        <v>2</v>
      </c>
      <c r="AH757" s="2"/>
      <c r="AI757" s="2"/>
    </row>
    <row r="758" spans="1:35" ht="78" x14ac:dyDescent="0.2">
      <c r="A758" s="5" t="s">
        <v>4770</v>
      </c>
      <c r="B758" s="7">
        <v>14470457</v>
      </c>
      <c r="C758" s="10" t="s">
        <v>1956</v>
      </c>
      <c r="D758" s="7" t="s">
        <v>1245</v>
      </c>
      <c r="E758" s="5">
        <f>SUM(ActividadesCom[[#This Row],[CRÉD. 1]],ActividadesCom[[#This Row],[CRÉD. 2]],ActividadesCom[[#This Row],[CRÉD. 3]],ActividadesCom[[#This Row],[CRÉD. 4]],ActividadesCom[[#This Row],[CRÉD. 5]])</f>
        <v>5</v>
      </c>
      <c r="F75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58" s="5" t="str">
        <f>IF(ActividadesCom[[#This Row],[PROMEDIO]]="","",IF(ActividadesCom[[#This Row],[PROMEDIO]]&gt;=4,"EXCELENTE",IF(ActividadesCom[[#This Row],[PROMEDIO]]&gt;=3,"NOTABLE",IF(ActividadesCom[[#This Row],[PROMEDIO]]&gt;=2,"BUENO",IF(ActividadesCom[[#This Row],[PROMEDIO]]=1,"SUFICIENTE","")))))</f>
        <v>BUENO</v>
      </c>
      <c r="H758" s="5">
        <f>MAX(ActividadesCom[[#This Row],[PERÍODO 1]],ActividadesCom[[#This Row],[PERÍODO 2]],ActividadesCom[[#This Row],[PERÍODO 3]],ActividadesCom[[#This Row],[PERÍODO 4]],ActividadesCom[[#This Row],[PERÍODO 5]])</f>
        <v>20173</v>
      </c>
      <c r="I758" s="10" t="s">
        <v>439</v>
      </c>
      <c r="J758" s="5">
        <v>20173</v>
      </c>
      <c r="K758" s="5" t="s">
        <v>4265</v>
      </c>
      <c r="L758" s="5">
        <f>IF(ActividadesCom[[#This Row],[NIVEL 1]]&lt;&gt;0,VLOOKUP(ActividadesCom[[#This Row],[NIVEL 1]],Catálogo!A:B,2,FALSE),"")</f>
        <v>2</v>
      </c>
      <c r="M758" s="5">
        <v>2</v>
      </c>
      <c r="N758" s="6" t="s">
        <v>1112</v>
      </c>
      <c r="O758" s="5">
        <v>20151</v>
      </c>
      <c r="P758" s="5" t="s">
        <v>4265</v>
      </c>
      <c r="Q758" s="5">
        <f>IF(ActividadesCom[[#This Row],[NIVEL 2]]&lt;&gt;0,VLOOKUP(ActividadesCom[[#This Row],[NIVEL 2]],Catálogo!A:B,2,FALSE),"")</f>
        <v>2</v>
      </c>
      <c r="R758" s="5">
        <v>1</v>
      </c>
      <c r="S758" s="6"/>
      <c r="T758" s="5"/>
      <c r="U758" s="5"/>
      <c r="V758" s="5" t="str">
        <f>IF(ActividadesCom[[#This Row],[NIVEL 3]]&lt;&gt;0,VLOOKUP(ActividadesCom[[#This Row],[NIVEL 3]],Catálogo!A:B,2,FALSE),"")</f>
        <v/>
      </c>
      <c r="W758" s="5"/>
      <c r="X758" s="6"/>
      <c r="Y758" s="5"/>
      <c r="Z758" s="5"/>
      <c r="AA758" s="5" t="str">
        <f>IF(ActividadesCom[[#This Row],[NIVEL 4]]&lt;&gt;0,VLOOKUP(ActividadesCom[[#This Row],[NIVEL 4]],Catálogo!A:B,2,FALSE),"")</f>
        <v/>
      </c>
      <c r="AB758" s="5"/>
      <c r="AC758" s="6" t="s">
        <v>385</v>
      </c>
      <c r="AD758" s="5" t="s">
        <v>858</v>
      </c>
      <c r="AE758" s="5" t="s">
        <v>4265</v>
      </c>
      <c r="AF758" s="5">
        <f>IF(ActividadesCom[[#This Row],[NIVEL 5]]&lt;&gt;0,VLOOKUP(ActividadesCom[[#This Row],[NIVEL 5]],Catálogo!A:B,2,FALSE),"")</f>
        <v>2</v>
      </c>
      <c r="AG758" s="5">
        <v>2</v>
      </c>
      <c r="AH758" s="2"/>
      <c r="AI758" s="2"/>
    </row>
    <row r="759" spans="1:35" ht="78" x14ac:dyDescent="0.2">
      <c r="A759" s="5" t="s">
        <v>4769</v>
      </c>
      <c r="B759" s="7">
        <v>14470459</v>
      </c>
      <c r="C759" s="10" t="s">
        <v>1915</v>
      </c>
      <c r="D759" s="7" t="s">
        <v>1245</v>
      </c>
      <c r="E759" s="5">
        <f>SUM(ActividadesCom[[#This Row],[CRÉD. 1]],ActividadesCom[[#This Row],[CRÉD. 2]],ActividadesCom[[#This Row],[CRÉD. 3]],ActividadesCom[[#This Row],[CRÉD. 4]],ActividadesCom[[#This Row],[CRÉD. 5]])</f>
        <v>5</v>
      </c>
      <c r="F75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59" s="5" t="str">
        <f>IF(ActividadesCom[[#This Row],[PROMEDIO]]="","",IF(ActividadesCom[[#This Row],[PROMEDIO]]&gt;=4,"EXCELENTE",IF(ActividadesCom[[#This Row],[PROMEDIO]]&gt;=3,"NOTABLE",IF(ActividadesCom[[#This Row],[PROMEDIO]]&gt;=2,"BUENO",IF(ActividadesCom[[#This Row],[PROMEDIO]]=1,"SUFICIENTE","")))))</f>
        <v>BUENO</v>
      </c>
      <c r="H759" s="5">
        <f>MAX(ActividadesCom[[#This Row],[PERÍODO 1]],ActividadesCom[[#This Row],[PERÍODO 2]],ActividadesCom[[#This Row],[PERÍODO 3]],ActividadesCom[[#This Row],[PERÍODO 4]],ActividadesCom[[#This Row],[PERÍODO 5]])</f>
        <v>20173</v>
      </c>
      <c r="I759" s="10" t="s">
        <v>492</v>
      </c>
      <c r="J759" s="5">
        <v>20171</v>
      </c>
      <c r="K759" s="5" t="s">
        <v>4265</v>
      </c>
      <c r="L759" s="5">
        <f>IF(ActividadesCom[[#This Row],[NIVEL 1]]&lt;&gt;0,VLOOKUP(ActividadesCom[[#This Row],[NIVEL 1]],Catálogo!A:B,2,FALSE),"")</f>
        <v>2</v>
      </c>
      <c r="M759" s="5">
        <v>1</v>
      </c>
      <c r="N759" s="6" t="s">
        <v>354</v>
      </c>
      <c r="O759" s="5">
        <v>20171</v>
      </c>
      <c r="P759" s="5" t="s">
        <v>4265</v>
      </c>
      <c r="Q759" s="5">
        <f>IF(ActividadesCom[[#This Row],[NIVEL 2]]&lt;&gt;0,VLOOKUP(ActividadesCom[[#This Row],[NIVEL 2]],Catálogo!A:B,2,FALSE),"")</f>
        <v>2</v>
      </c>
      <c r="R759" s="5">
        <v>1</v>
      </c>
      <c r="S759" s="6" t="s">
        <v>518</v>
      </c>
      <c r="T759" s="5">
        <v>20173</v>
      </c>
      <c r="U759" s="5" t="s">
        <v>4265</v>
      </c>
      <c r="V759" s="5">
        <f>IF(ActividadesCom[[#This Row],[NIVEL 3]]&lt;&gt;0,VLOOKUP(ActividadesCom[[#This Row],[NIVEL 3]],Catálogo!A:B,2,FALSE),"")</f>
        <v>2</v>
      </c>
      <c r="W759" s="5">
        <v>1</v>
      </c>
      <c r="X759" s="6" t="s">
        <v>278</v>
      </c>
      <c r="Y759" s="5">
        <v>20161</v>
      </c>
      <c r="Z759" s="5" t="s">
        <v>4265</v>
      </c>
      <c r="AA759" s="5">
        <f>IF(ActividadesCom[[#This Row],[NIVEL 4]]&lt;&gt;0,VLOOKUP(ActividadesCom[[#This Row],[NIVEL 4]],Catálogo!A:B,2,FALSE),"")</f>
        <v>2</v>
      </c>
      <c r="AB759" s="5">
        <v>1</v>
      </c>
      <c r="AC759" s="6" t="s">
        <v>801</v>
      </c>
      <c r="AD759" s="5">
        <v>20143</v>
      </c>
      <c r="AE759" s="5" t="s">
        <v>4265</v>
      </c>
      <c r="AF759" s="5">
        <f>IF(ActividadesCom[[#This Row],[NIVEL 5]]&lt;&gt;0,VLOOKUP(ActividadesCom[[#This Row],[NIVEL 5]],Catálogo!A:B,2,FALSE),"")</f>
        <v>2</v>
      </c>
      <c r="AG759" s="5">
        <v>1</v>
      </c>
      <c r="AH759" s="2"/>
      <c r="AI759" s="2"/>
    </row>
    <row r="760" spans="1:35" x14ac:dyDescent="0.2">
      <c r="A760" s="5" t="s">
        <v>4769</v>
      </c>
      <c r="B760" s="7">
        <v>14470460</v>
      </c>
      <c r="C760" s="10" t="s">
        <v>1916</v>
      </c>
      <c r="D760" s="7" t="s">
        <v>1245</v>
      </c>
      <c r="E760" s="5">
        <f>SUM(ActividadesCom[[#This Row],[CRÉD. 1]],ActividadesCom[[#This Row],[CRÉD. 2]],ActividadesCom[[#This Row],[CRÉD. 3]],ActividadesCom[[#This Row],[CRÉD. 4]],ActividadesCom[[#This Row],[CRÉD. 5]])</f>
        <v>0</v>
      </c>
      <c r="F7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60" s="5" t="str">
        <f>IF(ActividadesCom[[#This Row],[PROMEDIO]]="","",IF(ActividadesCom[[#This Row],[PROMEDIO]]&gt;=4,"EXCELENTE",IF(ActividadesCom[[#This Row],[PROMEDIO]]&gt;=3,"NOTABLE",IF(ActividadesCom[[#This Row],[PROMEDIO]]&gt;=2,"BUENO",IF(ActividadesCom[[#This Row],[PROMEDIO]]=1,"SUFICIENTE","")))))</f>
        <v/>
      </c>
      <c r="H760" s="5">
        <f>MAX(ActividadesCom[[#This Row],[PERÍODO 1]],ActividadesCom[[#This Row],[PERÍODO 2]],ActividadesCom[[#This Row],[PERÍODO 3]],ActividadesCom[[#This Row],[PERÍODO 4]],ActividadesCom[[#This Row],[PERÍODO 5]])</f>
        <v>0</v>
      </c>
      <c r="I760" s="10"/>
      <c r="J760" s="5"/>
      <c r="K760" s="5"/>
      <c r="L760" s="5" t="str">
        <f>IF(ActividadesCom[[#This Row],[NIVEL 1]]&lt;&gt;0,VLOOKUP(ActividadesCom[[#This Row],[NIVEL 1]],Catálogo!A:B,2,FALSE),"")</f>
        <v/>
      </c>
      <c r="M760" s="5"/>
      <c r="N760" s="6"/>
      <c r="O760" s="5"/>
      <c r="P760" s="5"/>
      <c r="Q760" s="5" t="str">
        <f>IF(ActividadesCom[[#This Row],[NIVEL 2]]&lt;&gt;0,VLOOKUP(ActividadesCom[[#This Row],[NIVEL 2]],Catálogo!A:B,2,FALSE),"")</f>
        <v/>
      </c>
      <c r="R760" s="5"/>
      <c r="S760" s="6"/>
      <c r="T760" s="5"/>
      <c r="U760" s="5"/>
      <c r="V760" s="5" t="str">
        <f>IF(ActividadesCom[[#This Row],[NIVEL 3]]&lt;&gt;0,VLOOKUP(ActividadesCom[[#This Row],[NIVEL 3]],Catálogo!A:B,2,FALSE),"")</f>
        <v/>
      </c>
      <c r="W760" s="5"/>
      <c r="X760" s="6"/>
      <c r="Y760" s="5"/>
      <c r="Z760" s="5"/>
      <c r="AA760" s="5" t="str">
        <f>IF(ActividadesCom[[#This Row],[NIVEL 4]]&lt;&gt;0,VLOOKUP(ActividadesCom[[#This Row],[NIVEL 4]],Catálogo!A:B,2,FALSE),"")</f>
        <v/>
      </c>
      <c r="AB760" s="5"/>
      <c r="AC760" s="6"/>
      <c r="AD760" s="5"/>
      <c r="AE760" s="5"/>
      <c r="AF760" s="5" t="str">
        <f>IF(ActividadesCom[[#This Row],[NIVEL 5]]&lt;&gt;0,VLOOKUP(ActividadesCom[[#This Row],[NIVEL 5]],Catálogo!A:B,2,FALSE),"")</f>
        <v/>
      </c>
      <c r="AG760" s="5"/>
      <c r="AH760" s="2"/>
      <c r="AI760" s="2"/>
    </row>
    <row r="761" spans="1:35" ht="26" x14ac:dyDescent="0.2">
      <c r="A761" s="5" t="s">
        <v>4772</v>
      </c>
      <c r="B761" s="7">
        <v>14470462</v>
      </c>
      <c r="C761" s="10" t="s">
        <v>2029</v>
      </c>
      <c r="D761" s="7" t="s">
        <v>1245</v>
      </c>
      <c r="E761" s="5">
        <f>SUM(ActividadesCom[[#This Row],[CRÉD. 1]],ActividadesCom[[#This Row],[CRÉD. 2]],ActividadesCom[[#This Row],[CRÉD. 3]],ActividadesCom[[#This Row],[CRÉD. 4]],ActividadesCom[[#This Row],[CRÉD. 5]])</f>
        <v>0</v>
      </c>
      <c r="F7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61" s="5" t="str">
        <f>IF(ActividadesCom[[#This Row],[PROMEDIO]]="","",IF(ActividadesCom[[#This Row],[PROMEDIO]]&gt;=4,"EXCELENTE",IF(ActividadesCom[[#This Row],[PROMEDIO]]&gt;=3,"NOTABLE",IF(ActividadesCom[[#This Row],[PROMEDIO]]&gt;=2,"BUENO",IF(ActividadesCom[[#This Row],[PROMEDIO]]=1,"SUFICIENTE","")))))</f>
        <v/>
      </c>
      <c r="H761" s="5">
        <f>MAX(ActividadesCom[[#This Row],[PERÍODO 1]],ActividadesCom[[#This Row],[PERÍODO 2]],ActividadesCom[[#This Row],[PERÍODO 3]],ActividadesCom[[#This Row],[PERÍODO 4]],ActividadesCom[[#This Row],[PERÍODO 5]])</f>
        <v>0</v>
      </c>
      <c r="I761" s="10"/>
      <c r="J761" s="5"/>
      <c r="K761" s="5"/>
      <c r="L761" s="5" t="str">
        <f>IF(ActividadesCom[[#This Row],[NIVEL 1]]&lt;&gt;0,VLOOKUP(ActividadesCom[[#This Row],[NIVEL 1]],Catálogo!A:B,2,FALSE),"")</f>
        <v/>
      </c>
      <c r="M761" s="5"/>
      <c r="N761" s="6"/>
      <c r="O761" s="5"/>
      <c r="P761" s="5"/>
      <c r="Q761" s="5" t="str">
        <f>IF(ActividadesCom[[#This Row],[NIVEL 2]]&lt;&gt;0,VLOOKUP(ActividadesCom[[#This Row],[NIVEL 2]],Catálogo!A:B,2,FALSE),"")</f>
        <v/>
      </c>
      <c r="R761" s="5"/>
      <c r="S761" s="6"/>
      <c r="T761" s="5"/>
      <c r="U761" s="5"/>
      <c r="V761" s="5" t="str">
        <f>IF(ActividadesCom[[#This Row],[NIVEL 3]]&lt;&gt;0,VLOOKUP(ActividadesCom[[#This Row],[NIVEL 3]],Catálogo!A:B,2,FALSE),"")</f>
        <v/>
      </c>
      <c r="W761" s="5"/>
      <c r="X761" s="6"/>
      <c r="Y761" s="5"/>
      <c r="Z761" s="5"/>
      <c r="AA761" s="5" t="str">
        <f>IF(ActividadesCom[[#This Row],[NIVEL 4]]&lt;&gt;0,VLOOKUP(ActividadesCom[[#This Row],[NIVEL 4]],Catálogo!A:B,2,FALSE),"")</f>
        <v/>
      </c>
      <c r="AB761" s="5"/>
      <c r="AC761" s="6"/>
      <c r="AD761" s="5"/>
      <c r="AE761" s="5"/>
      <c r="AF761" s="5" t="str">
        <f>IF(ActividadesCom[[#This Row],[NIVEL 5]]&lt;&gt;0,VLOOKUP(ActividadesCom[[#This Row],[NIVEL 5]],Catálogo!A:B,2,FALSE),"")</f>
        <v/>
      </c>
      <c r="AG761" s="5"/>
      <c r="AH761" s="2"/>
      <c r="AI761" s="2"/>
    </row>
    <row r="762" spans="1:35" x14ac:dyDescent="0.2">
      <c r="A762" s="5" t="s">
        <v>4770</v>
      </c>
      <c r="B762" s="7">
        <v>14470464</v>
      </c>
      <c r="C762" s="10" t="s">
        <v>1957</v>
      </c>
      <c r="D762" s="7" t="s">
        <v>1245</v>
      </c>
      <c r="E762" s="5">
        <f>SUM(ActividadesCom[[#This Row],[CRÉD. 1]],ActividadesCom[[#This Row],[CRÉD. 2]],ActividadesCom[[#This Row],[CRÉD. 3]],ActividadesCom[[#This Row],[CRÉD. 4]],ActividadesCom[[#This Row],[CRÉD. 5]])</f>
        <v>0</v>
      </c>
      <c r="F7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62" s="5" t="str">
        <f>IF(ActividadesCom[[#This Row],[PROMEDIO]]="","",IF(ActividadesCom[[#This Row],[PROMEDIO]]&gt;=4,"EXCELENTE",IF(ActividadesCom[[#This Row],[PROMEDIO]]&gt;=3,"NOTABLE",IF(ActividadesCom[[#This Row],[PROMEDIO]]&gt;=2,"BUENO",IF(ActividadesCom[[#This Row],[PROMEDIO]]=1,"SUFICIENTE","")))))</f>
        <v/>
      </c>
      <c r="H762" s="5">
        <f>MAX(ActividadesCom[[#This Row],[PERÍODO 1]],ActividadesCom[[#This Row],[PERÍODO 2]],ActividadesCom[[#This Row],[PERÍODO 3]],ActividadesCom[[#This Row],[PERÍODO 4]],ActividadesCom[[#This Row],[PERÍODO 5]])</f>
        <v>0</v>
      </c>
      <c r="I762" s="10"/>
      <c r="J762" s="5"/>
      <c r="K762" s="5"/>
      <c r="L762" s="5" t="str">
        <f>IF(ActividadesCom[[#This Row],[NIVEL 1]]&lt;&gt;0,VLOOKUP(ActividadesCom[[#This Row],[NIVEL 1]],Catálogo!A:B,2,FALSE),"")</f>
        <v/>
      </c>
      <c r="M762" s="5"/>
      <c r="N762" s="6"/>
      <c r="O762" s="5"/>
      <c r="P762" s="5"/>
      <c r="Q762" s="5" t="str">
        <f>IF(ActividadesCom[[#This Row],[NIVEL 2]]&lt;&gt;0,VLOOKUP(ActividadesCom[[#This Row],[NIVEL 2]],Catálogo!A:B,2,FALSE),"")</f>
        <v/>
      </c>
      <c r="R762" s="5"/>
      <c r="S762" s="6"/>
      <c r="T762" s="5"/>
      <c r="U762" s="5"/>
      <c r="V762" s="5" t="str">
        <f>IF(ActividadesCom[[#This Row],[NIVEL 3]]&lt;&gt;0,VLOOKUP(ActividadesCom[[#This Row],[NIVEL 3]],Catálogo!A:B,2,FALSE),"")</f>
        <v/>
      </c>
      <c r="W762" s="5"/>
      <c r="X762" s="6"/>
      <c r="Y762" s="5"/>
      <c r="Z762" s="5"/>
      <c r="AA762" s="5" t="str">
        <f>IF(ActividadesCom[[#This Row],[NIVEL 4]]&lt;&gt;0,VLOOKUP(ActividadesCom[[#This Row],[NIVEL 4]],Catálogo!A:B,2,FALSE),"")</f>
        <v/>
      </c>
      <c r="AB762" s="5"/>
      <c r="AC762" s="6"/>
      <c r="AD762" s="5"/>
      <c r="AE762" s="5"/>
      <c r="AF762" s="5" t="str">
        <f>IF(ActividadesCom[[#This Row],[NIVEL 5]]&lt;&gt;0,VLOOKUP(ActividadesCom[[#This Row],[NIVEL 5]],Catálogo!A:B,2,FALSE),"")</f>
        <v/>
      </c>
      <c r="AG762" s="5"/>
      <c r="AH762" s="2"/>
      <c r="AI762" s="2"/>
    </row>
    <row r="763" spans="1:35" ht="26" x14ac:dyDescent="0.2">
      <c r="A763" s="5" t="s">
        <v>4772</v>
      </c>
      <c r="B763" s="7">
        <v>14470465</v>
      </c>
      <c r="C763" s="10" t="s">
        <v>2030</v>
      </c>
      <c r="D763" s="7" t="s">
        <v>1245</v>
      </c>
      <c r="E763" s="5">
        <f>SUM(ActividadesCom[[#This Row],[CRÉD. 1]],ActividadesCom[[#This Row],[CRÉD. 2]],ActividadesCom[[#This Row],[CRÉD. 3]],ActividadesCom[[#This Row],[CRÉD. 4]],ActividadesCom[[#This Row],[CRÉD. 5]])</f>
        <v>0</v>
      </c>
      <c r="F7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63" s="5" t="str">
        <f>IF(ActividadesCom[[#This Row],[PROMEDIO]]="","",IF(ActividadesCom[[#This Row],[PROMEDIO]]&gt;=4,"EXCELENTE",IF(ActividadesCom[[#This Row],[PROMEDIO]]&gt;=3,"NOTABLE",IF(ActividadesCom[[#This Row],[PROMEDIO]]&gt;=2,"BUENO",IF(ActividadesCom[[#This Row],[PROMEDIO]]=1,"SUFICIENTE","")))))</f>
        <v/>
      </c>
      <c r="H763" s="5">
        <f>MAX(ActividadesCom[[#This Row],[PERÍODO 1]],ActividadesCom[[#This Row],[PERÍODO 2]],ActividadesCom[[#This Row],[PERÍODO 3]],ActividadesCom[[#This Row],[PERÍODO 4]],ActividadesCom[[#This Row],[PERÍODO 5]])</f>
        <v>0</v>
      </c>
      <c r="I763" s="10"/>
      <c r="J763" s="5"/>
      <c r="K763" s="5"/>
      <c r="L763" s="5" t="str">
        <f>IF(ActividadesCom[[#This Row],[NIVEL 1]]&lt;&gt;0,VLOOKUP(ActividadesCom[[#This Row],[NIVEL 1]],Catálogo!A:B,2,FALSE),"")</f>
        <v/>
      </c>
      <c r="M763" s="5"/>
      <c r="N763" s="6"/>
      <c r="O763" s="5"/>
      <c r="P763" s="5"/>
      <c r="Q763" s="5" t="str">
        <f>IF(ActividadesCom[[#This Row],[NIVEL 2]]&lt;&gt;0,VLOOKUP(ActividadesCom[[#This Row],[NIVEL 2]],Catálogo!A:B,2,FALSE),"")</f>
        <v/>
      </c>
      <c r="R763" s="5"/>
      <c r="S763" s="6"/>
      <c r="T763" s="5"/>
      <c r="U763" s="5"/>
      <c r="V763" s="5" t="str">
        <f>IF(ActividadesCom[[#This Row],[NIVEL 3]]&lt;&gt;0,VLOOKUP(ActividadesCom[[#This Row],[NIVEL 3]],Catálogo!A:B,2,FALSE),"")</f>
        <v/>
      </c>
      <c r="W763" s="5"/>
      <c r="X763" s="6"/>
      <c r="Y763" s="5"/>
      <c r="Z763" s="5"/>
      <c r="AA763" s="5" t="str">
        <f>IF(ActividadesCom[[#This Row],[NIVEL 4]]&lt;&gt;0,VLOOKUP(ActividadesCom[[#This Row],[NIVEL 4]],Catálogo!A:B,2,FALSE),"")</f>
        <v/>
      </c>
      <c r="AB763" s="5"/>
      <c r="AC763" s="6"/>
      <c r="AD763" s="5"/>
      <c r="AE763" s="5"/>
      <c r="AF763" s="5" t="str">
        <f>IF(ActividadesCom[[#This Row],[NIVEL 5]]&lt;&gt;0,VLOOKUP(ActividadesCom[[#This Row],[NIVEL 5]],Catálogo!A:B,2,FALSE),"")</f>
        <v/>
      </c>
      <c r="AG763" s="5"/>
      <c r="AH763" s="2"/>
      <c r="AI763" s="2"/>
    </row>
    <row r="764" spans="1:35" ht="117" x14ac:dyDescent="0.2">
      <c r="A764" s="5" t="s">
        <v>4770</v>
      </c>
      <c r="B764" s="7">
        <v>14470466</v>
      </c>
      <c r="C764" s="10" t="s">
        <v>1958</v>
      </c>
      <c r="D764" s="7" t="s">
        <v>1245</v>
      </c>
      <c r="E764" s="5">
        <f>SUM(ActividadesCom[[#This Row],[CRÉD. 1]],ActividadesCom[[#This Row],[CRÉD. 2]],ActividadesCom[[#This Row],[CRÉD. 3]],ActividadesCom[[#This Row],[CRÉD. 4]],ActividadesCom[[#This Row],[CRÉD. 5]])</f>
        <v>5</v>
      </c>
      <c r="F76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64" s="5" t="str">
        <f>IF(ActividadesCom[[#This Row],[PROMEDIO]]="","",IF(ActividadesCom[[#This Row],[PROMEDIO]]&gt;=4,"EXCELENTE",IF(ActividadesCom[[#This Row],[PROMEDIO]]&gt;=3,"NOTABLE",IF(ActividadesCom[[#This Row],[PROMEDIO]]&gt;=2,"BUENO",IF(ActividadesCom[[#This Row],[PROMEDIO]]=1,"SUFICIENTE","")))))</f>
        <v>BUENO</v>
      </c>
      <c r="H764" s="5">
        <f>MAX(ActividadesCom[[#This Row],[PERÍODO 1]],ActividadesCom[[#This Row],[PERÍODO 2]],ActividadesCom[[#This Row],[PERÍODO 3]],ActividadesCom[[#This Row],[PERÍODO 4]],ActividadesCom[[#This Row],[PERÍODO 5]])</f>
        <v>20173</v>
      </c>
      <c r="I764" s="10" t="s">
        <v>128</v>
      </c>
      <c r="J764" s="5">
        <v>20161</v>
      </c>
      <c r="K764" s="5" t="s">
        <v>4265</v>
      </c>
      <c r="L764" s="5">
        <f>IF(ActividadesCom[[#This Row],[NIVEL 1]]&lt;&gt;0,VLOOKUP(ActividadesCom[[#This Row],[NIVEL 1]],Catálogo!A:B,2,FALSE),"")</f>
        <v>2</v>
      </c>
      <c r="M764" s="5">
        <v>1</v>
      </c>
      <c r="N764" s="6" t="s">
        <v>298</v>
      </c>
      <c r="O764" s="5">
        <v>20171</v>
      </c>
      <c r="P764" s="5" t="s">
        <v>4265</v>
      </c>
      <c r="Q764" s="5">
        <f>IF(ActividadesCom[[#This Row],[NIVEL 2]]&lt;&gt;0,VLOOKUP(ActividadesCom[[#This Row],[NIVEL 2]],Catálogo!A:B,2,FALSE),"")</f>
        <v>2</v>
      </c>
      <c r="R764" s="5">
        <v>1</v>
      </c>
      <c r="S764" s="6" t="s">
        <v>440</v>
      </c>
      <c r="T764" s="5">
        <v>20173</v>
      </c>
      <c r="U764" s="5" t="s">
        <v>4265</v>
      </c>
      <c r="V764" s="5">
        <f>IF(ActividadesCom[[#This Row],[NIVEL 3]]&lt;&gt;0,VLOOKUP(ActividadesCom[[#This Row],[NIVEL 3]],Catálogo!A:B,2,FALSE),"")</f>
        <v>2</v>
      </c>
      <c r="W764" s="5">
        <v>2</v>
      </c>
      <c r="X764" s="6"/>
      <c r="Y764" s="5"/>
      <c r="Z764" s="5"/>
      <c r="AA764" s="5" t="str">
        <f>IF(ActividadesCom[[#This Row],[NIVEL 4]]&lt;&gt;0,VLOOKUP(ActividadesCom[[#This Row],[NIVEL 4]],Catálogo!A:B,2,FALSE),"")</f>
        <v/>
      </c>
      <c r="AB764" s="5"/>
      <c r="AC764" s="6" t="s">
        <v>2</v>
      </c>
      <c r="AD764" s="5">
        <v>20143</v>
      </c>
      <c r="AE764" s="5" t="s">
        <v>4265</v>
      </c>
      <c r="AF764" s="5">
        <f>IF(ActividadesCom[[#This Row],[NIVEL 5]]&lt;&gt;0,VLOOKUP(ActividadesCom[[#This Row],[NIVEL 5]],Catálogo!A:B,2,FALSE),"")</f>
        <v>2</v>
      </c>
      <c r="AG764" s="5">
        <v>1</v>
      </c>
      <c r="AH764" s="2"/>
      <c r="AI764" s="2"/>
    </row>
    <row r="765" spans="1:35" ht="65" x14ac:dyDescent="0.2">
      <c r="A765" s="5" t="s">
        <v>4770</v>
      </c>
      <c r="B765" s="7">
        <v>14470467</v>
      </c>
      <c r="C765" s="10" t="s">
        <v>1959</v>
      </c>
      <c r="D765" s="7" t="s">
        <v>1245</v>
      </c>
      <c r="E765" s="5">
        <f>SUM(ActividadesCom[[#This Row],[CRÉD. 1]],ActividadesCom[[#This Row],[CRÉD. 2]],ActividadesCom[[#This Row],[CRÉD. 3]],ActividadesCom[[#This Row],[CRÉD. 4]],ActividadesCom[[#This Row],[CRÉD. 5]])</f>
        <v>5</v>
      </c>
      <c r="F76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65" s="5" t="str">
        <f>IF(ActividadesCom[[#This Row],[PROMEDIO]]="","",IF(ActividadesCom[[#This Row],[PROMEDIO]]&gt;=4,"EXCELENTE",IF(ActividadesCom[[#This Row],[PROMEDIO]]&gt;=3,"NOTABLE",IF(ActividadesCom[[#This Row],[PROMEDIO]]&gt;=2,"BUENO",IF(ActividadesCom[[#This Row],[PROMEDIO]]=1,"SUFICIENTE","")))))</f>
        <v>BUENO</v>
      </c>
      <c r="H765" s="5">
        <f>MAX(ActividadesCom[[#This Row],[PERÍODO 1]],ActividadesCom[[#This Row],[PERÍODO 2]],ActividadesCom[[#This Row],[PERÍODO 3]],ActividadesCom[[#This Row],[PERÍODO 4]],ActividadesCom[[#This Row],[PERÍODO 5]])</f>
        <v>20181</v>
      </c>
      <c r="I765" s="10" t="s">
        <v>609</v>
      </c>
      <c r="J765" s="5">
        <v>20181</v>
      </c>
      <c r="K765" s="5" t="s">
        <v>4265</v>
      </c>
      <c r="L765" s="5">
        <f>IF(ActividadesCom[[#This Row],[NIVEL 1]]&lt;&gt;0,VLOOKUP(ActividadesCom[[#This Row],[NIVEL 1]],Catálogo!A:B,2,FALSE),"")</f>
        <v>2</v>
      </c>
      <c r="M765" s="5">
        <v>1</v>
      </c>
      <c r="N765" s="6" t="s">
        <v>656</v>
      </c>
      <c r="O765" s="5">
        <v>20181</v>
      </c>
      <c r="P765" s="5" t="s">
        <v>4265</v>
      </c>
      <c r="Q765" s="5">
        <f>IF(ActividadesCom[[#This Row],[NIVEL 2]]&lt;&gt;0,VLOOKUP(ActividadesCom[[#This Row],[NIVEL 2]],Catálogo!A:B,2,FALSE),"")</f>
        <v>2</v>
      </c>
      <c r="R765" s="5">
        <v>2</v>
      </c>
      <c r="S765" s="6"/>
      <c r="T765" s="5"/>
      <c r="U765" s="5"/>
      <c r="V765" s="5" t="str">
        <f>IF(ActividadesCom[[#This Row],[NIVEL 3]]&lt;&gt;0,VLOOKUP(ActividadesCom[[#This Row],[NIVEL 3]],Catálogo!A:B,2,FALSE),"")</f>
        <v/>
      </c>
      <c r="W765" s="5"/>
      <c r="X765" s="6" t="s">
        <v>55</v>
      </c>
      <c r="Y765" s="5">
        <v>20143</v>
      </c>
      <c r="Z765" s="5" t="s">
        <v>4265</v>
      </c>
      <c r="AA765" s="5">
        <f>IF(ActividadesCom[[#This Row],[NIVEL 4]]&lt;&gt;0,VLOOKUP(ActividadesCom[[#This Row],[NIVEL 4]],Catálogo!A:B,2,FALSE),"")</f>
        <v>2</v>
      </c>
      <c r="AB765" s="5">
        <v>1</v>
      </c>
      <c r="AC765" s="6" t="s">
        <v>34</v>
      </c>
      <c r="AD765" s="5">
        <v>20173</v>
      </c>
      <c r="AE765" s="5" t="s">
        <v>4265</v>
      </c>
      <c r="AF765" s="5">
        <f>IF(ActividadesCom[[#This Row],[NIVEL 5]]&lt;&gt;0,VLOOKUP(ActividadesCom[[#This Row],[NIVEL 5]],Catálogo!A:B,2,FALSE),"")</f>
        <v>2</v>
      </c>
      <c r="AG765" s="5">
        <v>1</v>
      </c>
      <c r="AH765" s="2"/>
      <c r="AI765" s="2"/>
    </row>
    <row r="766" spans="1:35" ht="52" x14ac:dyDescent="0.2">
      <c r="A766" s="5" t="s">
        <v>4770</v>
      </c>
      <c r="B766" s="7">
        <v>14470468</v>
      </c>
      <c r="C766" s="10" t="s">
        <v>1960</v>
      </c>
      <c r="D766" s="7" t="s">
        <v>1245</v>
      </c>
      <c r="E766" s="5">
        <f>SUM(ActividadesCom[[#This Row],[CRÉD. 1]],ActividadesCom[[#This Row],[CRÉD. 2]],ActividadesCom[[#This Row],[CRÉD. 3]],ActividadesCom[[#This Row],[CRÉD. 4]],ActividadesCom[[#This Row],[CRÉD. 5]])</f>
        <v>5</v>
      </c>
      <c r="F76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66" s="5" t="str">
        <f>IF(ActividadesCom[[#This Row],[PROMEDIO]]="","",IF(ActividadesCom[[#This Row],[PROMEDIO]]&gt;=4,"EXCELENTE",IF(ActividadesCom[[#This Row],[PROMEDIO]]&gt;=3,"NOTABLE",IF(ActividadesCom[[#This Row],[PROMEDIO]]&gt;=2,"BUENO",IF(ActividadesCom[[#This Row],[PROMEDIO]]=1,"SUFICIENTE","")))))</f>
        <v>BUENO</v>
      </c>
      <c r="H766" s="5">
        <f>MAX(ActividadesCom[[#This Row],[PERÍODO 1]],ActividadesCom[[#This Row],[PERÍODO 2]],ActividadesCom[[#This Row],[PERÍODO 3]],ActividadesCom[[#This Row],[PERÍODO 4]],ActividadesCom[[#This Row],[PERÍODO 5]])</f>
        <v>20181</v>
      </c>
      <c r="I766" s="10" t="s">
        <v>900</v>
      </c>
      <c r="J766" s="5">
        <v>20161</v>
      </c>
      <c r="K766" s="5" t="s">
        <v>4265</v>
      </c>
      <c r="L766" s="5">
        <f>IF(ActividadesCom[[#This Row],[NIVEL 1]]&lt;&gt;0,VLOOKUP(ActividadesCom[[#This Row],[NIVEL 1]],Catálogo!A:B,2,FALSE),"")</f>
        <v>2</v>
      </c>
      <c r="M766" s="5">
        <v>1</v>
      </c>
      <c r="N766" s="6" t="s">
        <v>908</v>
      </c>
      <c r="O766" s="5">
        <v>20151</v>
      </c>
      <c r="P766" s="5" t="s">
        <v>4265</v>
      </c>
      <c r="Q766" s="5">
        <f>IF(ActividadesCom[[#This Row],[NIVEL 2]]&lt;&gt;0,VLOOKUP(ActividadesCom[[#This Row],[NIVEL 2]],Catálogo!A:B,2,FALSE),"")</f>
        <v>2</v>
      </c>
      <c r="R766" s="5">
        <v>1</v>
      </c>
      <c r="S766" s="6" t="s">
        <v>909</v>
      </c>
      <c r="T766" s="5">
        <v>20151</v>
      </c>
      <c r="U766" s="5" t="s">
        <v>4265</v>
      </c>
      <c r="V766" s="5">
        <f>IF(ActividadesCom[[#This Row],[NIVEL 3]]&lt;&gt;0,VLOOKUP(ActividadesCom[[#This Row],[NIVEL 3]],Catálogo!A:B,2,FALSE),"")</f>
        <v>2</v>
      </c>
      <c r="W766" s="5">
        <v>1</v>
      </c>
      <c r="X766" s="6" t="s">
        <v>623</v>
      </c>
      <c r="Y766" s="5">
        <v>20181</v>
      </c>
      <c r="Z766" s="5" t="s">
        <v>4265</v>
      </c>
      <c r="AA766" s="5">
        <f>IF(ActividadesCom[[#This Row],[NIVEL 4]]&lt;&gt;0,VLOOKUP(ActividadesCom[[#This Row],[NIVEL 4]],Catálogo!A:B,2,FALSE),"")</f>
        <v>2</v>
      </c>
      <c r="AB766" s="5">
        <v>1</v>
      </c>
      <c r="AC766" s="6" t="s">
        <v>25</v>
      </c>
      <c r="AD766" s="5">
        <v>20143</v>
      </c>
      <c r="AE766" s="5" t="s">
        <v>4265</v>
      </c>
      <c r="AF766" s="5">
        <f>IF(ActividadesCom[[#This Row],[NIVEL 5]]&lt;&gt;0,VLOOKUP(ActividadesCom[[#This Row],[NIVEL 5]],Catálogo!A:B,2,FALSE),"")</f>
        <v>2</v>
      </c>
      <c r="AG766" s="5">
        <v>1</v>
      </c>
      <c r="AH766" s="2"/>
      <c r="AI766" s="2"/>
    </row>
    <row r="767" spans="1:35" ht="65" x14ac:dyDescent="0.2">
      <c r="A767" s="5" t="s">
        <v>4770</v>
      </c>
      <c r="B767" s="7">
        <v>14470469</v>
      </c>
      <c r="C767" s="10" t="s">
        <v>1961</v>
      </c>
      <c r="D767" s="7" t="s">
        <v>1245</v>
      </c>
      <c r="E767" s="5">
        <f>SUM(ActividadesCom[[#This Row],[CRÉD. 1]],ActividadesCom[[#This Row],[CRÉD. 2]],ActividadesCom[[#This Row],[CRÉD. 3]],ActividadesCom[[#This Row],[CRÉD. 4]],ActividadesCom[[#This Row],[CRÉD. 5]])</f>
        <v>5</v>
      </c>
      <c r="F76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67" s="5" t="str">
        <f>IF(ActividadesCom[[#This Row],[PROMEDIO]]="","",IF(ActividadesCom[[#This Row],[PROMEDIO]]&gt;=4,"EXCELENTE",IF(ActividadesCom[[#This Row],[PROMEDIO]]&gt;=3,"NOTABLE",IF(ActividadesCom[[#This Row],[PROMEDIO]]&gt;=2,"BUENO",IF(ActividadesCom[[#This Row],[PROMEDIO]]=1,"SUFICIENTE","")))))</f>
        <v>BUENO</v>
      </c>
      <c r="H767" s="5">
        <f>MAX(ActividadesCom[[#This Row],[PERÍODO 1]],ActividadesCom[[#This Row],[PERÍODO 2]],ActividadesCom[[#This Row],[PERÍODO 3]],ActividadesCom[[#This Row],[PERÍODO 4]],ActividadesCom[[#This Row],[PERÍODO 5]])</f>
        <v>20181</v>
      </c>
      <c r="I767" s="10" t="s">
        <v>300</v>
      </c>
      <c r="J767" s="5">
        <v>20171</v>
      </c>
      <c r="K767" s="5" t="s">
        <v>4265</v>
      </c>
      <c r="L767" s="5">
        <f>IF(ActividadesCom[[#This Row],[NIVEL 1]]&lt;&gt;0,VLOOKUP(ActividadesCom[[#This Row],[NIVEL 1]],Catálogo!A:B,2,FALSE),"")</f>
        <v>2</v>
      </c>
      <c r="M767" s="5">
        <v>1</v>
      </c>
      <c r="N767" s="6" t="s">
        <v>662</v>
      </c>
      <c r="O767" s="5">
        <v>20153</v>
      </c>
      <c r="P767" s="5" t="s">
        <v>4265</v>
      </c>
      <c r="Q767" s="5">
        <f>IF(ActividadesCom[[#This Row],[NIVEL 2]]&lt;&gt;0,VLOOKUP(ActividadesCom[[#This Row],[NIVEL 2]],Catálogo!A:B,2,FALSE),"")</f>
        <v>2</v>
      </c>
      <c r="R767" s="5">
        <v>1</v>
      </c>
      <c r="S767" s="6" t="s">
        <v>87</v>
      </c>
      <c r="T767" s="5">
        <v>20151</v>
      </c>
      <c r="U767" s="5" t="s">
        <v>4265</v>
      </c>
      <c r="V767" s="5">
        <f>IF(ActividadesCom[[#This Row],[NIVEL 3]]&lt;&gt;0,VLOOKUP(ActividadesCom[[#This Row],[NIVEL 3]],Catálogo!A:B,2,FALSE),"")</f>
        <v>2</v>
      </c>
      <c r="W767" s="5">
        <v>1</v>
      </c>
      <c r="X767" s="6" t="s">
        <v>623</v>
      </c>
      <c r="Y767" s="5">
        <v>20181</v>
      </c>
      <c r="Z767" s="5" t="s">
        <v>4265</v>
      </c>
      <c r="AA767" s="5">
        <f>IF(ActividadesCom[[#This Row],[NIVEL 4]]&lt;&gt;0,VLOOKUP(ActividadesCom[[#This Row],[NIVEL 4]],Catálogo!A:B,2,FALSE),"")</f>
        <v>2</v>
      </c>
      <c r="AB767" s="5">
        <v>1</v>
      </c>
      <c r="AC767" s="6" t="s">
        <v>25</v>
      </c>
      <c r="AD767" s="5">
        <v>20143</v>
      </c>
      <c r="AE767" s="5" t="s">
        <v>4265</v>
      </c>
      <c r="AF767" s="5">
        <f>IF(ActividadesCom[[#This Row],[NIVEL 5]]&lt;&gt;0,VLOOKUP(ActividadesCom[[#This Row],[NIVEL 5]],Catálogo!A:B,2,FALSE),"")</f>
        <v>2</v>
      </c>
      <c r="AG767" s="5">
        <v>1</v>
      </c>
      <c r="AH767" s="2"/>
      <c r="AI767" s="2"/>
    </row>
    <row r="768" spans="1:35" ht="52" x14ac:dyDescent="0.2">
      <c r="A768" s="5" t="s">
        <v>4770</v>
      </c>
      <c r="B768" s="7">
        <v>14470470</v>
      </c>
      <c r="C768" s="10" t="s">
        <v>1962</v>
      </c>
      <c r="D768" s="7" t="s">
        <v>1245</v>
      </c>
      <c r="E768" s="5">
        <f>SUM(ActividadesCom[[#This Row],[CRÉD. 1]],ActividadesCom[[#This Row],[CRÉD. 2]],ActividadesCom[[#This Row],[CRÉD. 3]],ActividadesCom[[#This Row],[CRÉD. 4]],ActividadesCom[[#This Row],[CRÉD. 5]])</f>
        <v>4</v>
      </c>
      <c r="F7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68" s="5" t="str">
        <f>IF(ActividadesCom[[#This Row],[PROMEDIO]]="","",IF(ActividadesCom[[#This Row],[PROMEDIO]]&gt;=4,"EXCELENTE",IF(ActividadesCom[[#This Row],[PROMEDIO]]&gt;=3,"NOTABLE",IF(ActividadesCom[[#This Row],[PROMEDIO]]&gt;=2,"BUENO",IF(ActividadesCom[[#This Row],[PROMEDIO]]=1,"SUFICIENTE","")))))</f>
        <v/>
      </c>
      <c r="H768" s="5">
        <f>MAX(ActividadesCom[[#This Row],[PERÍODO 1]],ActividadesCom[[#This Row],[PERÍODO 2]],ActividadesCom[[#This Row],[PERÍODO 3]],ActividadesCom[[#This Row],[PERÍODO 4]],ActividadesCom[[#This Row],[PERÍODO 5]])</f>
        <v>20201</v>
      </c>
      <c r="I768" s="10" t="s">
        <v>448</v>
      </c>
      <c r="J768" s="5">
        <v>20181</v>
      </c>
      <c r="K768" s="5" t="s">
        <v>4265</v>
      </c>
      <c r="L768" s="5">
        <f>IF(ActividadesCom[[#This Row],[NIVEL 1]]&lt;&gt;0,VLOOKUP(ActividadesCom[[#This Row],[NIVEL 1]],Catálogo!A:B,2,FALSE),"")</f>
        <v>2</v>
      </c>
      <c r="M768" s="5">
        <v>2</v>
      </c>
      <c r="N768" s="6"/>
      <c r="O768" s="5"/>
      <c r="P768" s="5"/>
      <c r="Q768" s="5" t="str">
        <f>IF(ActividadesCom[[#This Row],[NIVEL 2]]&lt;&gt;0,VLOOKUP(ActividadesCom[[#This Row],[NIVEL 2]],Catálogo!A:B,2,FALSE),"")</f>
        <v/>
      </c>
      <c r="R768" s="5"/>
      <c r="S768" s="6"/>
      <c r="T768" s="5"/>
      <c r="U768" s="5"/>
      <c r="V768" s="5" t="str">
        <f>IF(ActividadesCom[[#This Row],[NIVEL 3]]&lt;&gt;0,VLOOKUP(ActividadesCom[[#This Row],[NIVEL 3]],Catálogo!A:B,2,FALSE),"")</f>
        <v/>
      </c>
      <c r="W768" s="5"/>
      <c r="X768" s="6" t="s">
        <v>1925</v>
      </c>
      <c r="Y768" s="5">
        <v>20201</v>
      </c>
      <c r="Z768" s="5" t="s">
        <v>4264</v>
      </c>
      <c r="AA768" s="5">
        <f>IF(ActividadesCom[[#This Row],[NIVEL 4]]&lt;&gt;0,VLOOKUP(ActividadesCom[[#This Row],[NIVEL 4]],Catálogo!A:B,2,FALSE),"")</f>
        <v>3</v>
      </c>
      <c r="AB768" s="5">
        <v>1</v>
      </c>
      <c r="AC768" s="6" t="s">
        <v>992</v>
      </c>
      <c r="AD768" s="5">
        <v>20193</v>
      </c>
      <c r="AE768" s="5" t="s">
        <v>4265</v>
      </c>
      <c r="AF768" s="5">
        <f>IF(ActividadesCom[[#This Row],[NIVEL 5]]&lt;&gt;0,VLOOKUP(ActividadesCom[[#This Row],[NIVEL 5]],Catálogo!A:B,2,FALSE),"")</f>
        <v>2</v>
      </c>
      <c r="AG768" s="5">
        <v>1</v>
      </c>
      <c r="AH768" s="2"/>
      <c r="AI768" s="2"/>
    </row>
    <row r="769" spans="1:35" ht="78" x14ac:dyDescent="0.2">
      <c r="A769" s="5" t="s">
        <v>4770</v>
      </c>
      <c r="B769" s="7">
        <v>14470472</v>
      </c>
      <c r="C769" s="10" t="s">
        <v>1963</v>
      </c>
      <c r="D769" s="7" t="s">
        <v>1245</v>
      </c>
      <c r="E769" s="5">
        <f>SUM(ActividadesCom[[#This Row],[CRÉD. 1]],ActividadesCom[[#This Row],[CRÉD. 2]],ActividadesCom[[#This Row],[CRÉD. 3]],ActividadesCom[[#This Row],[CRÉD. 4]],ActividadesCom[[#This Row],[CRÉD. 5]])</f>
        <v>5</v>
      </c>
      <c r="F76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69" s="5" t="str">
        <f>IF(ActividadesCom[[#This Row],[PROMEDIO]]="","",IF(ActividadesCom[[#This Row],[PROMEDIO]]&gt;=4,"EXCELENTE",IF(ActividadesCom[[#This Row],[PROMEDIO]]&gt;=3,"NOTABLE",IF(ActividadesCom[[#This Row],[PROMEDIO]]&gt;=2,"BUENO",IF(ActividadesCom[[#This Row],[PROMEDIO]]=1,"SUFICIENTE","")))))</f>
        <v>BUENO</v>
      </c>
      <c r="H769" s="5">
        <f>MAX(ActividadesCom[[#This Row],[PERÍODO 1]],ActividadesCom[[#This Row],[PERÍODO 2]],ActividadesCom[[#This Row],[PERÍODO 3]],ActividadesCom[[#This Row],[PERÍODO 4]],ActividadesCom[[#This Row],[PERÍODO 5]])</f>
        <v>20181</v>
      </c>
      <c r="I769" s="10" t="s">
        <v>440</v>
      </c>
      <c r="J769" s="5">
        <v>20173</v>
      </c>
      <c r="K769" s="5" t="s">
        <v>4265</v>
      </c>
      <c r="L769" s="5">
        <f>IF(ActividadesCom[[#This Row],[NIVEL 1]]&lt;&gt;0,VLOOKUP(ActividadesCom[[#This Row],[NIVEL 1]],Catálogo!A:B,2,FALSE),"")</f>
        <v>2</v>
      </c>
      <c r="M769" s="5">
        <v>2</v>
      </c>
      <c r="N769" s="6" t="s">
        <v>911</v>
      </c>
      <c r="O769" s="5">
        <v>20153</v>
      </c>
      <c r="P769" s="5" t="s">
        <v>4265</v>
      </c>
      <c r="Q769" s="5">
        <f>IF(ActividadesCom[[#This Row],[NIVEL 2]]&lt;&gt;0,VLOOKUP(ActividadesCom[[#This Row],[NIVEL 2]],Catálogo!A:B,2,FALSE),"")</f>
        <v>2</v>
      </c>
      <c r="R769" s="5">
        <v>1</v>
      </c>
      <c r="S769" s="6"/>
      <c r="T769" s="5"/>
      <c r="U769" s="5"/>
      <c r="V769" s="5" t="str">
        <f>IF(ActividadesCom[[#This Row],[NIVEL 3]]&lt;&gt;0,VLOOKUP(ActividadesCom[[#This Row],[NIVEL 3]],Catálogo!A:B,2,FALSE),"")</f>
        <v/>
      </c>
      <c r="W769" s="5"/>
      <c r="X769" s="6" t="s">
        <v>55</v>
      </c>
      <c r="Y769" s="5">
        <v>20143</v>
      </c>
      <c r="Z769" s="5" t="s">
        <v>4265</v>
      </c>
      <c r="AA769" s="5">
        <f>IF(ActividadesCom[[#This Row],[NIVEL 4]]&lt;&gt;0,VLOOKUP(ActividadesCom[[#This Row],[NIVEL 4]],Catálogo!A:B,2,FALSE),"")</f>
        <v>2</v>
      </c>
      <c r="AB769" s="5">
        <v>1</v>
      </c>
      <c r="AC769" s="6" t="s">
        <v>47</v>
      </c>
      <c r="AD769" s="5">
        <v>20181</v>
      </c>
      <c r="AE769" s="5" t="s">
        <v>4265</v>
      </c>
      <c r="AF769" s="5">
        <f>IF(ActividadesCom[[#This Row],[NIVEL 5]]&lt;&gt;0,VLOOKUP(ActividadesCom[[#This Row],[NIVEL 5]],Catálogo!A:B,2,FALSE),"")</f>
        <v>2</v>
      </c>
      <c r="AG769" s="5">
        <v>1</v>
      </c>
      <c r="AH769" s="2"/>
      <c r="AI769" s="2"/>
    </row>
    <row r="770" spans="1:35" ht="52" x14ac:dyDescent="0.2">
      <c r="A770" s="5" t="s">
        <v>4764</v>
      </c>
      <c r="B770" s="7">
        <v>14470473</v>
      </c>
      <c r="C770" s="10" t="s">
        <v>1762</v>
      </c>
      <c r="D770" s="7" t="s">
        <v>1245</v>
      </c>
      <c r="E770" s="5">
        <f>SUM(ActividadesCom[[#This Row],[CRÉD. 1]],ActividadesCom[[#This Row],[CRÉD. 2]],ActividadesCom[[#This Row],[CRÉD. 3]],ActividadesCom[[#This Row],[CRÉD. 4]],ActividadesCom[[#This Row],[CRÉD. 5]])</f>
        <v>5</v>
      </c>
      <c r="F77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70" s="5" t="str">
        <f>IF(ActividadesCom[[#This Row],[PROMEDIO]]="","",IF(ActividadesCom[[#This Row],[PROMEDIO]]&gt;=4,"EXCELENTE",IF(ActividadesCom[[#This Row],[PROMEDIO]]&gt;=3,"NOTABLE",IF(ActividadesCom[[#This Row],[PROMEDIO]]&gt;=2,"BUENO",IF(ActividadesCom[[#This Row],[PROMEDIO]]=1,"SUFICIENTE","")))))</f>
        <v>BUENO</v>
      </c>
      <c r="H770" s="5">
        <f>MAX(ActividadesCom[[#This Row],[PERÍODO 1]],ActividadesCom[[#This Row],[PERÍODO 2]],ActividadesCom[[#This Row],[PERÍODO 3]],ActividadesCom[[#This Row],[PERÍODO 4]],ActividadesCom[[#This Row],[PERÍODO 5]])</f>
        <v>20181</v>
      </c>
      <c r="I770" s="6" t="s">
        <v>111</v>
      </c>
      <c r="J770" s="5">
        <v>20143</v>
      </c>
      <c r="K770" s="5" t="s">
        <v>4265</v>
      </c>
      <c r="L770" s="5">
        <f>IF(ActividadesCom[[#This Row],[NIVEL 1]]&lt;&gt;0,VLOOKUP(ActividadesCom[[#This Row],[NIVEL 1]],Catálogo!A:B,2,FALSE),"")</f>
        <v>2</v>
      </c>
      <c r="M770" s="5">
        <v>2</v>
      </c>
      <c r="N770" s="6" t="s">
        <v>111</v>
      </c>
      <c r="O770" s="5">
        <v>20163</v>
      </c>
      <c r="P770" s="5" t="s">
        <v>4265</v>
      </c>
      <c r="Q770" s="5">
        <f>IF(ActividadesCom[[#This Row],[NIVEL 2]]&lt;&gt;0,VLOOKUP(ActividadesCom[[#This Row],[NIVEL 2]],Catálogo!A:B,2,FALSE),"")</f>
        <v>2</v>
      </c>
      <c r="R770" s="5">
        <v>1</v>
      </c>
      <c r="S770" s="6" t="s">
        <v>448</v>
      </c>
      <c r="T770" s="5">
        <v>20181</v>
      </c>
      <c r="U770" s="5" t="s">
        <v>4265</v>
      </c>
      <c r="V770" s="5">
        <f>IF(ActividadesCom[[#This Row],[NIVEL 3]]&lt;&gt;0,VLOOKUP(ActividadesCom[[#This Row],[NIVEL 3]],Catálogo!A:B,2,FALSE),"")</f>
        <v>2</v>
      </c>
      <c r="W770" s="5">
        <v>2</v>
      </c>
      <c r="X770" s="6"/>
      <c r="Y770" s="5"/>
      <c r="Z770" s="5"/>
      <c r="AA770" s="5" t="str">
        <f>IF(ActividadesCom[[#This Row],[NIVEL 4]]&lt;&gt;0,VLOOKUP(ActividadesCom[[#This Row],[NIVEL 4]],Catálogo!A:B,2,FALSE),"")</f>
        <v/>
      </c>
      <c r="AB770" s="5"/>
      <c r="AC770" s="6"/>
      <c r="AD770" s="5"/>
      <c r="AE770" s="5"/>
      <c r="AF770" s="5" t="str">
        <f>IF(ActividadesCom[[#This Row],[NIVEL 5]]&lt;&gt;0,VLOOKUP(ActividadesCom[[#This Row],[NIVEL 5]],Catálogo!A:B,2,FALSE),"")</f>
        <v/>
      </c>
      <c r="AG770" s="5"/>
      <c r="AH770" s="2"/>
      <c r="AI770" s="2"/>
    </row>
    <row r="771" spans="1:35" x14ac:dyDescent="0.2">
      <c r="A771" s="5" t="s">
        <v>4765</v>
      </c>
      <c r="B771" s="7">
        <v>14470474</v>
      </c>
      <c r="C771" s="10" t="s">
        <v>1786</v>
      </c>
      <c r="D771" s="7" t="s">
        <v>1250</v>
      </c>
      <c r="E771" s="5">
        <f>SUM(ActividadesCom[[#This Row],[CRÉD. 1]],ActividadesCom[[#This Row],[CRÉD. 2]],ActividadesCom[[#This Row],[CRÉD. 3]],ActividadesCom[[#This Row],[CRÉD. 4]],ActividadesCom[[#This Row],[CRÉD. 5]])</f>
        <v>0</v>
      </c>
      <c r="F7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71" s="5" t="str">
        <f>IF(ActividadesCom[[#This Row],[PROMEDIO]]="","",IF(ActividadesCom[[#This Row],[PROMEDIO]]&gt;=4,"EXCELENTE",IF(ActividadesCom[[#This Row],[PROMEDIO]]&gt;=3,"NOTABLE",IF(ActividadesCom[[#This Row],[PROMEDIO]]&gt;=2,"BUENO",IF(ActividadesCom[[#This Row],[PROMEDIO]]=1,"SUFICIENTE","")))))</f>
        <v/>
      </c>
      <c r="H771" s="5">
        <f>MAX(ActividadesCom[[#This Row],[PERÍODO 1]],ActividadesCom[[#This Row],[PERÍODO 2]],ActividadesCom[[#This Row],[PERÍODO 3]],ActividadesCom[[#This Row],[PERÍODO 4]],ActividadesCom[[#This Row],[PERÍODO 5]])</f>
        <v>0</v>
      </c>
      <c r="I771" s="6"/>
      <c r="J771" s="5"/>
      <c r="K771" s="5"/>
      <c r="L771" s="5" t="str">
        <f>IF(ActividadesCom[[#This Row],[NIVEL 1]]&lt;&gt;0,VLOOKUP(ActividadesCom[[#This Row],[NIVEL 1]],Catálogo!A:B,2,FALSE),"")</f>
        <v/>
      </c>
      <c r="M771" s="5"/>
      <c r="N771" s="6"/>
      <c r="O771" s="5"/>
      <c r="P771" s="5"/>
      <c r="Q771" s="5" t="str">
        <f>IF(ActividadesCom[[#This Row],[NIVEL 2]]&lt;&gt;0,VLOOKUP(ActividadesCom[[#This Row],[NIVEL 2]],Catálogo!A:B,2,FALSE),"")</f>
        <v/>
      </c>
      <c r="R771" s="5"/>
      <c r="S771" s="6"/>
      <c r="T771" s="5"/>
      <c r="U771" s="5"/>
      <c r="V771" s="5" t="str">
        <f>IF(ActividadesCom[[#This Row],[NIVEL 3]]&lt;&gt;0,VLOOKUP(ActividadesCom[[#This Row],[NIVEL 3]],Catálogo!A:B,2,FALSE),"")</f>
        <v/>
      </c>
      <c r="W771" s="5"/>
      <c r="X771" s="6"/>
      <c r="Y771" s="5"/>
      <c r="Z771" s="5"/>
      <c r="AA771" s="5" t="str">
        <f>IF(ActividadesCom[[#This Row],[NIVEL 4]]&lt;&gt;0,VLOOKUP(ActividadesCom[[#This Row],[NIVEL 4]],Catálogo!A:B,2,FALSE),"")</f>
        <v/>
      </c>
      <c r="AB771" s="5"/>
      <c r="AC771" s="6"/>
      <c r="AD771" s="5"/>
      <c r="AE771" s="5"/>
      <c r="AF771" s="5" t="str">
        <f>IF(ActividadesCom[[#This Row],[NIVEL 5]]&lt;&gt;0,VLOOKUP(ActividadesCom[[#This Row],[NIVEL 5]],Catálogo!A:B,2,FALSE),"")</f>
        <v/>
      </c>
      <c r="AG771" s="5"/>
      <c r="AH771" s="2"/>
      <c r="AI771" s="2"/>
    </row>
    <row r="772" spans="1:35" ht="78" x14ac:dyDescent="0.2">
      <c r="A772" s="5" t="s">
        <v>4772</v>
      </c>
      <c r="B772" s="7">
        <v>14470475</v>
      </c>
      <c r="C772" s="10" t="s">
        <v>2031</v>
      </c>
      <c r="D772" s="7" t="s">
        <v>1250</v>
      </c>
      <c r="E772" s="5">
        <f>SUM(ActividadesCom[[#This Row],[CRÉD. 1]],ActividadesCom[[#This Row],[CRÉD. 2]],ActividadesCom[[#This Row],[CRÉD. 3]],ActividadesCom[[#This Row],[CRÉD. 4]],ActividadesCom[[#This Row],[CRÉD. 5]])</f>
        <v>5</v>
      </c>
      <c r="F77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72" s="5" t="str">
        <f>IF(ActividadesCom[[#This Row],[PROMEDIO]]="","",IF(ActividadesCom[[#This Row],[PROMEDIO]]&gt;=4,"EXCELENTE",IF(ActividadesCom[[#This Row],[PROMEDIO]]&gt;=3,"NOTABLE",IF(ActividadesCom[[#This Row],[PROMEDIO]]&gt;=2,"BUENO",IF(ActividadesCom[[#This Row],[PROMEDIO]]=1,"SUFICIENTE","")))))</f>
        <v>BUENO</v>
      </c>
      <c r="H772" s="5">
        <f>MAX(ActividadesCom[[#This Row],[PERÍODO 1]],ActividadesCom[[#This Row],[PERÍODO 2]],ActividadesCom[[#This Row],[PERÍODO 3]],ActividadesCom[[#This Row],[PERÍODO 4]],ActividadesCom[[#This Row],[PERÍODO 5]])</f>
        <v>20181</v>
      </c>
      <c r="I772" s="10" t="s">
        <v>440</v>
      </c>
      <c r="J772" s="5">
        <v>20173</v>
      </c>
      <c r="K772" s="5" t="s">
        <v>4265</v>
      </c>
      <c r="L772" s="5">
        <f>IF(ActividadesCom[[#This Row],[NIVEL 1]]&lt;&gt;0,VLOOKUP(ActividadesCom[[#This Row],[NIVEL 1]],Catálogo!A:B,2,FALSE),"")</f>
        <v>2</v>
      </c>
      <c r="M772" s="5">
        <v>2</v>
      </c>
      <c r="N772" s="6" t="s">
        <v>550</v>
      </c>
      <c r="O772" s="5">
        <v>20173</v>
      </c>
      <c r="P772" s="5" t="s">
        <v>4265</v>
      </c>
      <c r="Q772" s="5">
        <f>IF(ActividadesCom[[#This Row],[NIVEL 2]]&lt;&gt;0,VLOOKUP(ActividadesCom[[#This Row],[NIVEL 2]],Catálogo!A:B,2,FALSE),"")</f>
        <v>2</v>
      </c>
      <c r="R772" s="5">
        <v>1</v>
      </c>
      <c r="S772" s="6" t="s">
        <v>565</v>
      </c>
      <c r="T772" s="5">
        <v>20181</v>
      </c>
      <c r="U772" s="5" t="s">
        <v>4265</v>
      </c>
      <c r="V772" s="5">
        <f>IF(ActividadesCom[[#This Row],[NIVEL 3]]&lt;&gt;0,VLOOKUP(ActividadesCom[[#This Row],[NIVEL 3]],Catálogo!A:B,2,FALSE),"")</f>
        <v>2</v>
      </c>
      <c r="W772" s="5">
        <v>1</v>
      </c>
      <c r="X772" s="6"/>
      <c r="Y772" s="5"/>
      <c r="Z772" s="5"/>
      <c r="AA772" s="5" t="str">
        <f>IF(ActividadesCom[[#This Row],[NIVEL 4]]&lt;&gt;0,VLOOKUP(ActividadesCom[[#This Row],[NIVEL 4]],Catálogo!A:B,2,FALSE),"")</f>
        <v/>
      </c>
      <c r="AB772" s="5"/>
      <c r="AC772" s="6" t="s">
        <v>42</v>
      </c>
      <c r="AD772" s="5">
        <v>20143</v>
      </c>
      <c r="AE772" s="5" t="s">
        <v>4265</v>
      </c>
      <c r="AF772" s="5">
        <f>IF(ActividadesCom[[#This Row],[NIVEL 5]]&lt;&gt;0,VLOOKUP(ActividadesCom[[#This Row],[NIVEL 5]],Catálogo!A:B,2,FALSE),"")</f>
        <v>2</v>
      </c>
      <c r="AG772" s="5">
        <v>1</v>
      </c>
      <c r="AH772" s="2"/>
      <c r="AI772" s="2"/>
    </row>
    <row r="773" spans="1:35" ht="78" x14ac:dyDescent="0.2">
      <c r="A773" s="5" t="s">
        <v>4770</v>
      </c>
      <c r="B773" s="7">
        <v>14470476</v>
      </c>
      <c r="C773" s="10" t="s">
        <v>1964</v>
      </c>
      <c r="D773" s="7" t="s">
        <v>1245</v>
      </c>
      <c r="E773" s="5">
        <f>SUM(ActividadesCom[[#This Row],[CRÉD. 1]],ActividadesCom[[#This Row],[CRÉD. 2]],ActividadesCom[[#This Row],[CRÉD. 3]],ActividadesCom[[#This Row],[CRÉD. 4]],ActividadesCom[[#This Row],[CRÉD. 5]])</f>
        <v>5</v>
      </c>
      <c r="F77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73" s="5" t="str">
        <f>IF(ActividadesCom[[#This Row],[PROMEDIO]]="","",IF(ActividadesCom[[#This Row],[PROMEDIO]]&gt;=4,"EXCELENTE",IF(ActividadesCom[[#This Row],[PROMEDIO]]&gt;=3,"NOTABLE",IF(ActividadesCom[[#This Row],[PROMEDIO]]&gt;=2,"BUENO",IF(ActividadesCom[[#This Row],[PROMEDIO]]=1,"SUFICIENTE","")))))</f>
        <v>BUENO</v>
      </c>
      <c r="H773" s="5">
        <f>MAX(ActividadesCom[[#This Row],[PERÍODO 1]],ActividadesCom[[#This Row],[PERÍODO 2]],ActividadesCom[[#This Row],[PERÍODO 3]],ActividadesCom[[#This Row],[PERÍODO 4]],ActividadesCom[[#This Row],[PERÍODO 5]])</f>
        <v>20171</v>
      </c>
      <c r="I773" s="10" t="s">
        <v>300</v>
      </c>
      <c r="J773" s="5">
        <v>20171</v>
      </c>
      <c r="K773" s="5" t="s">
        <v>4265</v>
      </c>
      <c r="L773" s="5">
        <f>IF(ActividadesCom[[#This Row],[NIVEL 1]]&lt;&gt;0,VLOOKUP(ActividadesCom[[#This Row],[NIVEL 1]],Catálogo!A:B,2,FALSE),"")</f>
        <v>2</v>
      </c>
      <c r="M773" s="5">
        <v>1</v>
      </c>
      <c r="N773" s="6" t="s">
        <v>660</v>
      </c>
      <c r="O773" s="5">
        <v>20153</v>
      </c>
      <c r="P773" s="5" t="s">
        <v>4265</v>
      </c>
      <c r="Q773" s="5">
        <f>IF(ActividadesCom[[#This Row],[NIVEL 2]]&lt;&gt;0,VLOOKUP(ActividadesCom[[#This Row],[NIVEL 2]],Catálogo!A:B,2,FALSE),"")</f>
        <v>2</v>
      </c>
      <c r="R773" s="5">
        <v>1</v>
      </c>
      <c r="S773" s="6" t="s">
        <v>661</v>
      </c>
      <c r="T773" s="5">
        <v>20161</v>
      </c>
      <c r="U773" s="5" t="s">
        <v>4265</v>
      </c>
      <c r="V773" s="5">
        <f>IF(ActividadesCom[[#This Row],[NIVEL 3]]&lt;&gt;0,VLOOKUP(ActividadesCom[[#This Row],[NIVEL 3]],Catálogo!A:B,2,FALSE),"")</f>
        <v>2</v>
      </c>
      <c r="W773" s="5">
        <v>1</v>
      </c>
      <c r="X773" s="6" t="s">
        <v>42</v>
      </c>
      <c r="Y773" s="5">
        <v>20171</v>
      </c>
      <c r="Z773" s="5" t="s">
        <v>4265</v>
      </c>
      <c r="AA773" s="5">
        <f>IF(ActividadesCom[[#This Row],[NIVEL 4]]&lt;&gt;0,VLOOKUP(ActividadesCom[[#This Row],[NIVEL 4]],Catálogo!A:B,2,FALSE),"")</f>
        <v>2</v>
      </c>
      <c r="AB773" s="5">
        <v>1</v>
      </c>
      <c r="AC773" s="6" t="s">
        <v>388</v>
      </c>
      <c r="AD773" s="5">
        <v>20143</v>
      </c>
      <c r="AE773" s="5" t="s">
        <v>4265</v>
      </c>
      <c r="AF773" s="5">
        <f>IF(ActividadesCom[[#This Row],[NIVEL 5]]&lt;&gt;0,VLOOKUP(ActividadesCom[[#This Row],[NIVEL 5]],Catálogo!A:B,2,FALSE),"")</f>
        <v>2</v>
      </c>
      <c r="AG773" s="5">
        <v>1</v>
      </c>
      <c r="AH773" s="2"/>
      <c r="AI773" s="2"/>
    </row>
    <row r="774" spans="1:35" ht="130" x14ac:dyDescent="0.2">
      <c r="A774" s="5" t="s">
        <v>4770</v>
      </c>
      <c r="B774" s="7">
        <v>14470478</v>
      </c>
      <c r="C774" s="10" t="s">
        <v>1965</v>
      </c>
      <c r="D774" s="7" t="s">
        <v>1245</v>
      </c>
      <c r="E774" s="5">
        <f>SUM(ActividadesCom[[#This Row],[CRÉD. 1]],ActividadesCom[[#This Row],[CRÉD. 2]],ActividadesCom[[#This Row],[CRÉD. 3]],ActividadesCom[[#This Row],[CRÉD. 4]],ActividadesCom[[#This Row],[CRÉD. 5]])</f>
        <v>6</v>
      </c>
      <c r="F77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74" s="5" t="str">
        <f>IF(ActividadesCom[[#This Row],[PROMEDIO]]="","",IF(ActividadesCom[[#This Row],[PROMEDIO]]&gt;=4,"EXCELENTE",IF(ActividadesCom[[#This Row],[PROMEDIO]]&gt;=3,"NOTABLE",IF(ActividadesCom[[#This Row],[PROMEDIO]]&gt;=2,"BUENO",IF(ActividadesCom[[#This Row],[PROMEDIO]]=1,"SUFICIENTE","")))))</f>
        <v>BUENO</v>
      </c>
      <c r="H774" s="5">
        <f>MAX(ActividadesCom[[#This Row],[PERÍODO 1]],ActividadesCom[[#This Row],[PERÍODO 2]],ActividadesCom[[#This Row],[PERÍODO 3]],ActividadesCom[[#This Row],[PERÍODO 4]],ActividadesCom[[#This Row],[PERÍODO 5]])</f>
        <v>20193</v>
      </c>
      <c r="I774" s="10" t="s">
        <v>1104</v>
      </c>
      <c r="J774" s="5">
        <v>20173</v>
      </c>
      <c r="K774" s="5" t="s">
        <v>4265</v>
      </c>
      <c r="L774" s="5">
        <f>IF(ActividadesCom[[#This Row],[NIVEL 1]]&lt;&gt;0,VLOOKUP(ActividadesCom[[#This Row],[NIVEL 1]],Catálogo!A:B,2,FALSE),"")</f>
        <v>2</v>
      </c>
      <c r="M774" s="5">
        <v>1</v>
      </c>
      <c r="N774" s="6" t="s">
        <v>1123</v>
      </c>
      <c r="O774" s="5">
        <v>20151</v>
      </c>
      <c r="P774" s="5" t="s">
        <v>4265</v>
      </c>
      <c r="Q774" s="5">
        <f>IF(ActividadesCom[[#This Row],[NIVEL 2]]&lt;&gt;0,VLOOKUP(ActividadesCom[[#This Row],[NIVEL 2]],Catálogo!A:B,2,FALSE),"")</f>
        <v>2</v>
      </c>
      <c r="R774" s="5">
        <v>1</v>
      </c>
      <c r="S774" s="6" t="s">
        <v>1124</v>
      </c>
      <c r="T774" s="5">
        <v>20161</v>
      </c>
      <c r="U774" s="5" t="s">
        <v>4265</v>
      </c>
      <c r="V774" s="5">
        <f>IF(ActividadesCom[[#This Row],[NIVEL 3]]&lt;&gt;0,VLOOKUP(ActividadesCom[[#This Row],[NIVEL 3]],Catálogo!A:B,2,FALSE),"")</f>
        <v>2</v>
      </c>
      <c r="W774" s="5">
        <v>1</v>
      </c>
      <c r="X774" s="6" t="s">
        <v>133</v>
      </c>
      <c r="Y774" s="5">
        <v>20193</v>
      </c>
      <c r="Z774" s="5" t="s">
        <v>4265</v>
      </c>
      <c r="AA774" s="5">
        <f>IF(ActividadesCom[[#This Row],[NIVEL 4]]&lt;&gt;0,VLOOKUP(ActividadesCom[[#This Row],[NIVEL 4]],Catálogo!A:B,2,FALSE),"")</f>
        <v>2</v>
      </c>
      <c r="AB774" s="5">
        <v>1</v>
      </c>
      <c r="AC774" s="6" t="s">
        <v>31</v>
      </c>
      <c r="AD774" s="5" t="s">
        <v>50</v>
      </c>
      <c r="AE774" s="5" t="s">
        <v>4265</v>
      </c>
      <c r="AF774" s="5">
        <f>IF(ActividadesCom[[#This Row],[NIVEL 5]]&lt;&gt;0,VLOOKUP(ActividadesCom[[#This Row],[NIVEL 5]],Catálogo!A:B,2,FALSE),"")</f>
        <v>2</v>
      </c>
      <c r="AG774" s="5">
        <v>2</v>
      </c>
      <c r="AH774" s="2"/>
      <c r="AI774" s="2"/>
    </row>
    <row r="775" spans="1:35" ht="52" x14ac:dyDescent="0.2">
      <c r="A775" s="5" t="s">
        <v>4770</v>
      </c>
      <c r="B775" s="7">
        <v>14470480</v>
      </c>
      <c r="C775" s="10" t="s">
        <v>1966</v>
      </c>
      <c r="D775" s="7" t="s">
        <v>1245</v>
      </c>
      <c r="E775" s="5">
        <f>SUM(ActividadesCom[[#This Row],[CRÉD. 1]],ActividadesCom[[#This Row],[CRÉD. 2]],ActividadesCom[[#This Row],[CRÉD. 3]],ActividadesCom[[#This Row],[CRÉD. 4]],ActividadesCom[[#This Row],[CRÉD. 5]])</f>
        <v>5</v>
      </c>
      <c r="F77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75" s="5" t="str">
        <f>IF(ActividadesCom[[#This Row],[PROMEDIO]]="","",IF(ActividadesCom[[#This Row],[PROMEDIO]]&gt;=4,"EXCELENTE",IF(ActividadesCom[[#This Row],[PROMEDIO]]&gt;=3,"NOTABLE",IF(ActividadesCom[[#This Row],[PROMEDIO]]&gt;=2,"BUENO",IF(ActividadesCom[[#This Row],[PROMEDIO]]=1,"SUFICIENTE","")))))</f>
        <v>BUENO</v>
      </c>
      <c r="H775" s="5">
        <f>MAX(ActividadesCom[[#This Row],[PERÍODO 1]],ActividadesCom[[#This Row],[PERÍODO 2]],ActividadesCom[[#This Row],[PERÍODO 3]],ActividadesCom[[#This Row],[PERÍODO 4]],ActividadesCom[[#This Row],[PERÍODO 5]])</f>
        <v>20193</v>
      </c>
      <c r="I775" s="10" t="s">
        <v>957</v>
      </c>
      <c r="J775" s="5">
        <v>20193</v>
      </c>
      <c r="K775" s="5" t="s">
        <v>4265</v>
      </c>
      <c r="L775" s="5">
        <f>IF(ActividadesCom[[#This Row],[NIVEL 1]]&lt;&gt;0,VLOOKUP(ActividadesCom[[#This Row],[NIVEL 1]],Catálogo!A:B,2,FALSE),"")</f>
        <v>2</v>
      </c>
      <c r="M775" s="5">
        <v>2</v>
      </c>
      <c r="N775" s="6"/>
      <c r="O775" s="5"/>
      <c r="P775" s="5"/>
      <c r="Q775" s="5" t="str">
        <f>IF(ActividadesCom[[#This Row],[NIVEL 2]]&lt;&gt;0,VLOOKUP(ActividadesCom[[#This Row],[NIVEL 2]],Catálogo!A:B,2,FALSE),"")</f>
        <v/>
      </c>
      <c r="R775" s="5"/>
      <c r="S775" s="6" t="s">
        <v>31</v>
      </c>
      <c r="T775" s="5">
        <v>20181</v>
      </c>
      <c r="U775" s="5" t="s">
        <v>4265</v>
      </c>
      <c r="V775" s="5">
        <f>IF(ActividadesCom[[#This Row],[NIVEL 3]]&lt;&gt;0,VLOOKUP(ActividadesCom[[#This Row],[NIVEL 3]],Catálogo!A:B,2,FALSE),"")</f>
        <v>2</v>
      </c>
      <c r="W775" s="5">
        <v>1</v>
      </c>
      <c r="X775" s="6" t="s">
        <v>37</v>
      </c>
      <c r="Y775" s="5">
        <v>20173</v>
      </c>
      <c r="Z775" s="5" t="s">
        <v>4265</v>
      </c>
      <c r="AA775" s="5">
        <f>IF(ActividadesCom[[#This Row],[NIVEL 4]]&lt;&gt;0,VLOOKUP(ActividadesCom[[#This Row],[NIVEL 4]],Catálogo!A:B,2,FALSE),"")</f>
        <v>2</v>
      </c>
      <c r="AB775" s="5">
        <v>1</v>
      </c>
      <c r="AC775" s="6" t="s">
        <v>6</v>
      </c>
      <c r="AD775" s="5">
        <v>20143</v>
      </c>
      <c r="AE775" s="5" t="s">
        <v>4265</v>
      </c>
      <c r="AF775" s="5">
        <f>IF(ActividadesCom[[#This Row],[NIVEL 5]]&lt;&gt;0,VLOOKUP(ActividadesCom[[#This Row],[NIVEL 5]],Catálogo!A:B,2,FALSE),"")</f>
        <v>2</v>
      </c>
      <c r="AG775" s="5">
        <v>1</v>
      </c>
      <c r="AH775" s="2"/>
      <c r="AI775" s="2"/>
    </row>
    <row r="776" spans="1:35" x14ac:dyDescent="0.2">
      <c r="A776" s="5" t="s">
        <v>4770</v>
      </c>
      <c r="B776" s="7">
        <v>14470481</v>
      </c>
      <c r="C776" s="10" t="s">
        <v>1967</v>
      </c>
      <c r="D776" s="7" t="s">
        <v>1245</v>
      </c>
      <c r="E776" s="5">
        <f>SUM(ActividadesCom[[#This Row],[CRÉD. 1]],ActividadesCom[[#This Row],[CRÉD. 2]],ActividadesCom[[#This Row],[CRÉD. 3]],ActividadesCom[[#This Row],[CRÉD. 4]],ActividadesCom[[#This Row],[CRÉD. 5]])</f>
        <v>1</v>
      </c>
      <c r="F7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76" s="5" t="str">
        <f>IF(ActividadesCom[[#This Row],[PROMEDIO]]="","",IF(ActividadesCom[[#This Row],[PROMEDIO]]&gt;=4,"EXCELENTE",IF(ActividadesCom[[#This Row],[PROMEDIO]]&gt;=3,"NOTABLE",IF(ActividadesCom[[#This Row],[PROMEDIO]]&gt;=2,"BUENO",IF(ActividadesCom[[#This Row],[PROMEDIO]]=1,"SUFICIENTE","")))))</f>
        <v/>
      </c>
      <c r="H776" s="5">
        <f>MAX(ActividadesCom[[#This Row],[PERÍODO 1]],ActividadesCom[[#This Row],[PERÍODO 2]],ActividadesCom[[#This Row],[PERÍODO 3]],ActividadesCom[[#This Row],[PERÍODO 4]],ActividadesCom[[#This Row],[PERÍODO 5]])</f>
        <v>20143</v>
      </c>
      <c r="I776" s="10"/>
      <c r="J776" s="5"/>
      <c r="K776" s="5"/>
      <c r="L776" s="5" t="str">
        <f>IF(ActividadesCom[[#This Row],[NIVEL 1]]&lt;&gt;0,VLOOKUP(ActividadesCom[[#This Row],[NIVEL 1]],Catálogo!A:B,2,FALSE),"")</f>
        <v/>
      </c>
      <c r="M776" s="5"/>
      <c r="N776" s="6"/>
      <c r="O776" s="5"/>
      <c r="P776" s="5"/>
      <c r="Q776" s="5" t="str">
        <f>IF(ActividadesCom[[#This Row],[NIVEL 2]]&lt;&gt;0,VLOOKUP(ActividadesCom[[#This Row],[NIVEL 2]],Catálogo!A:B,2,FALSE),"")</f>
        <v/>
      </c>
      <c r="R776" s="5"/>
      <c r="S776" s="6"/>
      <c r="T776" s="5"/>
      <c r="U776" s="5"/>
      <c r="V776" s="5" t="str">
        <f>IF(ActividadesCom[[#This Row],[NIVEL 3]]&lt;&gt;0,VLOOKUP(ActividadesCom[[#This Row],[NIVEL 3]],Catálogo!A:B,2,FALSE),"")</f>
        <v/>
      </c>
      <c r="W776" s="5"/>
      <c r="X776" s="6"/>
      <c r="Y776" s="5"/>
      <c r="Z776" s="5"/>
      <c r="AA776" s="5" t="str">
        <f>IF(ActividadesCom[[#This Row],[NIVEL 4]]&lt;&gt;0,VLOOKUP(ActividadesCom[[#This Row],[NIVEL 4]],Catálogo!A:B,2,FALSE),"")</f>
        <v/>
      </c>
      <c r="AB776" s="5"/>
      <c r="AC776" s="6" t="s">
        <v>6</v>
      </c>
      <c r="AD776" s="5">
        <v>20143</v>
      </c>
      <c r="AE776" s="5" t="s">
        <v>4265</v>
      </c>
      <c r="AF776" s="5">
        <f>IF(ActividadesCom[[#This Row],[NIVEL 5]]&lt;&gt;0,VLOOKUP(ActividadesCom[[#This Row],[NIVEL 5]],Catálogo!A:B,2,FALSE),"")</f>
        <v>2</v>
      </c>
      <c r="AG776" s="5">
        <v>1</v>
      </c>
      <c r="AH776" s="2"/>
      <c r="AI776" s="2"/>
    </row>
    <row r="777" spans="1:35" x14ac:dyDescent="0.2">
      <c r="A777" s="5" t="s">
        <v>4770</v>
      </c>
      <c r="B777" s="7">
        <v>14470484</v>
      </c>
      <c r="C777" s="10" t="s">
        <v>1968</v>
      </c>
      <c r="D777" s="7" t="s">
        <v>1245</v>
      </c>
      <c r="E777" s="5">
        <f>SUM(ActividadesCom[[#This Row],[CRÉD. 1]],ActividadesCom[[#This Row],[CRÉD. 2]],ActividadesCom[[#This Row],[CRÉD. 3]],ActividadesCom[[#This Row],[CRÉD. 4]],ActividadesCom[[#This Row],[CRÉD. 5]])</f>
        <v>1</v>
      </c>
      <c r="F7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77" s="5" t="str">
        <f>IF(ActividadesCom[[#This Row],[PROMEDIO]]="","",IF(ActividadesCom[[#This Row],[PROMEDIO]]&gt;=4,"EXCELENTE",IF(ActividadesCom[[#This Row],[PROMEDIO]]&gt;=3,"NOTABLE",IF(ActividadesCom[[#This Row],[PROMEDIO]]&gt;=2,"BUENO",IF(ActividadesCom[[#This Row],[PROMEDIO]]=1,"SUFICIENTE","")))))</f>
        <v/>
      </c>
      <c r="H777" s="5">
        <f>MAX(ActividadesCom[[#This Row],[PERÍODO 1]],ActividadesCom[[#This Row],[PERÍODO 2]],ActividadesCom[[#This Row],[PERÍODO 3]],ActividadesCom[[#This Row],[PERÍODO 4]],ActividadesCom[[#This Row],[PERÍODO 5]])</f>
        <v>20143</v>
      </c>
      <c r="I777" s="10"/>
      <c r="J777" s="5"/>
      <c r="K777" s="5"/>
      <c r="L777" s="5" t="str">
        <f>IF(ActividadesCom[[#This Row],[NIVEL 1]]&lt;&gt;0,VLOOKUP(ActividadesCom[[#This Row],[NIVEL 1]],Catálogo!A:B,2,FALSE),"")</f>
        <v/>
      </c>
      <c r="M777" s="5"/>
      <c r="N777" s="6"/>
      <c r="O777" s="5"/>
      <c r="P777" s="5"/>
      <c r="Q777" s="5" t="str">
        <f>IF(ActividadesCom[[#This Row],[NIVEL 2]]&lt;&gt;0,VLOOKUP(ActividadesCom[[#This Row],[NIVEL 2]],Catálogo!A:B,2,FALSE),"")</f>
        <v/>
      </c>
      <c r="R777" s="5"/>
      <c r="S777" s="6"/>
      <c r="T777" s="5"/>
      <c r="U777" s="5"/>
      <c r="V777" s="5" t="str">
        <f>IF(ActividadesCom[[#This Row],[NIVEL 3]]&lt;&gt;0,VLOOKUP(ActividadesCom[[#This Row],[NIVEL 3]],Catálogo!A:B,2,FALSE),"")</f>
        <v/>
      </c>
      <c r="W777" s="5"/>
      <c r="X777" s="6"/>
      <c r="Y777" s="5"/>
      <c r="Z777" s="5"/>
      <c r="AA777" s="5" t="str">
        <f>IF(ActividadesCom[[#This Row],[NIVEL 4]]&lt;&gt;0,VLOOKUP(ActividadesCom[[#This Row],[NIVEL 4]],Catálogo!A:B,2,FALSE),"")</f>
        <v/>
      </c>
      <c r="AB777" s="5"/>
      <c r="AC777" s="6" t="s">
        <v>6</v>
      </c>
      <c r="AD777" s="5">
        <v>20143</v>
      </c>
      <c r="AE777" s="5" t="s">
        <v>4265</v>
      </c>
      <c r="AF777" s="5">
        <f>IF(ActividadesCom[[#This Row],[NIVEL 5]]&lt;&gt;0,VLOOKUP(ActividadesCom[[#This Row],[NIVEL 5]],Catálogo!A:B,2,FALSE),"")</f>
        <v>2</v>
      </c>
      <c r="AG777" s="5">
        <v>1</v>
      </c>
      <c r="AH777" s="2"/>
      <c r="AI777" s="2"/>
    </row>
    <row r="778" spans="1:35" ht="104" x14ac:dyDescent="0.2">
      <c r="A778" s="5" t="s">
        <v>4770</v>
      </c>
      <c r="B778" s="7">
        <v>14470485</v>
      </c>
      <c r="C778" s="10" t="s">
        <v>1969</v>
      </c>
      <c r="D778" s="7" t="s">
        <v>1245</v>
      </c>
      <c r="E778" s="5">
        <f>SUM(ActividadesCom[[#This Row],[CRÉD. 1]],ActividadesCom[[#This Row],[CRÉD. 2]],ActividadesCom[[#This Row],[CRÉD. 3]],ActividadesCom[[#This Row],[CRÉD. 4]],ActividadesCom[[#This Row],[CRÉD. 5]])</f>
        <v>5</v>
      </c>
      <c r="F77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78" s="5" t="str">
        <f>IF(ActividadesCom[[#This Row],[PROMEDIO]]="","",IF(ActividadesCom[[#This Row],[PROMEDIO]]&gt;=4,"EXCELENTE",IF(ActividadesCom[[#This Row],[PROMEDIO]]&gt;=3,"NOTABLE",IF(ActividadesCom[[#This Row],[PROMEDIO]]&gt;=2,"BUENO",IF(ActividadesCom[[#This Row],[PROMEDIO]]=1,"SUFICIENTE","")))))</f>
        <v>BUENO</v>
      </c>
      <c r="H778" s="5">
        <f>MAX(ActividadesCom[[#This Row],[PERÍODO 1]],ActividadesCom[[#This Row],[PERÍODO 2]],ActividadesCom[[#This Row],[PERÍODO 3]],ActividadesCom[[#This Row],[PERÍODO 4]],ActividadesCom[[#This Row],[PERÍODO 5]])</f>
        <v>20191</v>
      </c>
      <c r="I778" s="10" t="s">
        <v>302</v>
      </c>
      <c r="J778" s="5">
        <v>20171</v>
      </c>
      <c r="K778" s="5" t="s">
        <v>4265</v>
      </c>
      <c r="L778" s="5">
        <f>IF(ActividadesCom[[#This Row],[NIVEL 1]]&lt;&gt;0,VLOOKUP(ActividadesCom[[#This Row],[NIVEL 1]],Catálogo!A:B,2,FALSE),"")</f>
        <v>2</v>
      </c>
      <c r="M778" s="5">
        <v>1</v>
      </c>
      <c r="N778" s="6" t="s">
        <v>907</v>
      </c>
      <c r="O778" s="5">
        <v>20161</v>
      </c>
      <c r="P778" s="5" t="s">
        <v>4265</v>
      </c>
      <c r="Q778" s="5">
        <f>IF(ActividadesCom[[#This Row],[NIVEL 2]]&lt;&gt;0,VLOOKUP(ActividadesCom[[#This Row],[NIVEL 2]],Catálogo!A:B,2,FALSE),"")</f>
        <v>2</v>
      </c>
      <c r="R778" s="5">
        <v>1</v>
      </c>
      <c r="S778" s="6" t="s">
        <v>969</v>
      </c>
      <c r="T778" s="5">
        <v>20191</v>
      </c>
      <c r="U778" s="5" t="s">
        <v>4265</v>
      </c>
      <c r="V778" s="5">
        <f>IF(ActividadesCom[[#This Row],[NIVEL 3]]&lt;&gt;0,VLOOKUP(ActividadesCom[[#This Row],[NIVEL 3]],Catálogo!A:B,2,FALSE),"")</f>
        <v>2</v>
      </c>
      <c r="W778" s="5">
        <v>1</v>
      </c>
      <c r="X778" s="6" t="s">
        <v>47</v>
      </c>
      <c r="Y778" s="5">
        <v>20181</v>
      </c>
      <c r="Z778" s="5" t="s">
        <v>4265</v>
      </c>
      <c r="AA778" s="5">
        <f>IF(ActividadesCom[[#This Row],[NIVEL 4]]&lt;&gt;0,VLOOKUP(ActividadesCom[[#This Row],[NIVEL 4]],Catálogo!A:B,2,FALSE),"")</f>
        <v>2</v>
      </c>
      <c r="AB778" s="5">
        <v>1</v>
      </c>
      <c r="AC778" s="6" t="s">
        <v>6</v>
      </c>
      <c r="AD778" s="5">
        <v>20143</v>
      </c>
      <c r="AE778" s="5" t="s">
        <v>4265</v>
      </c>
      <c r="AF778" s="5">
        <f>IF(ActividadesCom[[#This Row],[NIVEL 5]]&lt;&gt;0,VLOOKUP(ActividadesCom[[#This Row],[NIVEL 5]],Catálogo!A:B,2,FALSE),"")</f>
        <v>2</v>
      </c>
      <c r="AG778" s="5">
        <v>1</v>
      </c>
      <c r="AH778" s="2"/>
      <c r="AI778" s="2"/>
    </row>
    <row r="779" spans="1:35" ht="143" x14ac:dyDescent="0.2">
      <c r="A779" s="5" t="s">
        <v>4771</v>
      </c>
      <c r="B779" s="7">
        <v>14470486</v>
      </c>
      <c r="C779" s="10" t="s">
        <v>1986</v>
      </c>
      <c r="D779" s="7" t="s">
        <v>1245</v>
      </c>
      <c r="E779" s="5">
        <f>SUM(ActividadesCom[[#This Row],[CRÉD. 1]],ActividadesCom[[#This Row],[CRÉD. 2]],ActividadesCom[[#This Row],[CRÉD. 3]],ActividadesCom[[#This Row],[CRÉD. 4]],ActividadesCom[[#This Row],[CRÉD. 5]])</f>
        <v>5</v>
      </c>
      <c r="F77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79" s="5" t="str">
        <f>IF(ActividadesCom[[#This Row],[PROMEDIO]]="","",IF(ActividadesCom[[#This Row],[PROMEDIO]]&gt;=4,"EXCELENTE",IF(ActividadesCom[[#This Row],[PROMEDIO]]&gt;=3,"NOTABLE",IF(ActividadesCom[[#This Row],[PROMEDIO]]&gt;=2,"BUENO",IF(ActividadesCom[[#This Row],[PROMEDIO]]=1,"SUFICIENTE","")))))</f>
        <v>BUENO</v>
      </c>
      <c r="H779" s="5">
        <f>MAX(ActividadesCom[[#This Row],[PERÍODO 1]],ActividadesCom[[#This Row],[PERÍODO 2]],ActividadesCom[[#This Row],[PERÍODO 3]],ActividadesCom[[#This Row],[PERÍODO 4]],ActividadesCom[[#This Row],[PERÍODO 5]])</f>
        <v>20171</v>
      </c>
      <c r="I779" s="10" t="s">
        <v>128</v>
      </c>
      <c r="J779" s="5">
        <v>20161</v>
      </c>
      <c r="K779" s="5" t="s">
        <v>4265</v>
      </c>
      <c r="L779" s="5">
        <f>IF(ActividadesCom[[#This Row],[NIVEL 1]]&lt;&gt;0,VLOOKUP(ActividadesCom[[#This Row],[NIVEL 1]],Catálogo!A:B,2,FALSE),"")</f>
        <v>2</v>
      </c>
      <c r="M779" s="5">
        <v>1</v>
      </c>
      <c r="N779" s="6" t="s">
        <v>365</v>
      </c>
      <c r="O779" s="5">
        <v>20153</v>
      </c>
      <c r="P779" s="5" t="s">
        <v>4265</v>
      </c>
      <c r="Q779" s="5">
        <f>IF(ActividadesCom[[#This Row],[NIVEL 2]]&lt;&gt;0,VLOOKUP(ActividadesCom[[#This Row],[NIVEL 2]],Catálogo!A:B,2,FALSE),"")</f>
        <v>2</v>
      </c>
      <c r="R779" s="5">
        <v>1</v>
      </c>
      <c r="S779" s="6" t="s">
        <v>413</v>
      </c>
      <c r="T779" s="5">
        <v>20163</v>
      </c>
      <c r="U779" s="5" t="s">
        <v>4265</v>
      </c>
      <c r="V779" s="5">
        <f>IF(ActividadesCom[[#This Row],[NIVEL 3]]&lt;&gt;0,VLOOKUP(ActividadesCom[[#This Row],[NIVEL 3]],Catálogo!A:B,2,FALSE),"")</f>
        <v>2</v>
      </c>
      <c r="W779" s="5">
        <v>1</v>
      </c>
      <c r="X779" s="6" t="s">
        <v>432</v>
      </c>
      <c r="Y779" s="5">
        <v>20171</v>
      </c>
      <c r="Z779" s="5" t="s">
        <v>4265</v>
      </c>
      <c r="AA779" s="5">
        <f>IF(ActividadesCom[[#This Row],[NIVEL 4]]&lt;&gt;0,VLOOKUP(ActividadesCom[[#This Row],[NIVEL 4]],Catálogo!A:B,2,FALSE),"")</f>
        <v>2</v>
      </c>
      <c r="AB779" s="5">
        <v>1</v>
      </c>
      <c r="AC779" s="6" t="s">
        <v>136</v>
      </c>
      <c r="AD779" s="5">
        <v>20153</v>
      </c>
      <c r="AE779" s="5" t="s">
        <v>4265</v>
      </c>
      <c r="AF779" s="5">
        <f>IF(ActividadesCom[[#This Row],[NIVEL 5]]&lt;&gt;0,VLOOKUP(ActividadesCom[[#This Row],[NIVEL 5]],Catálogo!A:B,2,FALSE),"")</f>
        <v>2</v>
      </c>
      <c r="AG779" s="5">
        <v>1</v>
      </c>
      <c r="AH779" s="2"/>
      <c r="AI779" s="2"/>
    </row>
    <row r="780" spans="1:35" ht="26" x14ac:dyDescent="0.2">
      <c r="A780" s="5" t="s">
        <v>4772</v>
      </c>
      <c r="B780" s="7">
        <v>14470487</v>
      </c>
      <c r="C780" s="10" t="s">
        <v>2032</v>
      </c>
      <c r="D780" s="7" t="s">
        <v>1245</v>
      </c>
      <c r="E780" s="5">
        <f>SUM(ActividadesCom[[#This Row],[CRÉD. 1]],ActividadesCom[[#This Row],[CRÉD. 2]],ActividadesCom[[#This Row],[CRÉD. 3]],ActividadesCom[[#This Row],[CRÉD. 4]],ActividadesCom[[#This Row],[CRÉD. 5]])</f>
        <v>1</v>
      </c>
      <c r="F7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80" s="5" t="str">
        <f>IF(ActividadesCom[[#This Row],[PROMEDIO]]="","",IF(ActividadesCom[[#This Row],[PROMEDIO]]&gt;=4,"EXCELENTE",IF(ActividadesCom[[#This Row],[PROMEDIO]]&gt;=3,"NOTABLE",IF(ActividadesCom[[#This Row],[PROMEDIO]]&gt;=2,"BUENO",IF(ActividadesCom[[#This Row],[PROMEDIO]]=1,"SUFICIENTE","")))))</f>
        <v/>
      </c>
      <c r="H780" s="5">
        <f>MAX(ActividadesCom[[#This Row],[PERÍODO 1]],ActividadesCom[[#This Row],[PERÍODO 2]],ActividadesCom[[#This Row],[PERÍODO 3]],ActividadesCom[[#This Row],[PERÍODO 4]],ActividadesCom[[#This Row],[PERÍODO 5]])</f>
        <v>20153</v>
      </c>
      <c r="I780" s="10"/>
      <c r="J780" s="5"/>
      <c r="K780" s="5"/>
      <c r="L780" s="5" t="str">
        <f>IF(ActividadesCom[[#This Row],[NIVEL 1]]&lt;&gt;0,VLOOKUP(ActividadesCom[[#This Row],[NIVEL 1]],Catálogo!A:B,2,FALSE),"")</f>
        <v/>
      </c>
      <c r="M780" s="5"/>
      <c r="N780" s="6"/>
      <c r="O780" s="5"/>
      <c r="P780" s="5"/>
      <c r="Q780" s="5" t="str">
        <f>IF(ActividadesCom[[#This Row],[NIVEL 2]]&lt;&gt;0,VLOOKUP(ActividadesCom[[#This Row],[NIVEL 2]],Catálogo!A:B,2,FALSE),"")</f>
        <v/>
      </c>
      <c r="R780" s="5"/>
      <c r="S780" s="6"/>
      <c r="T780" s="5"/>
      <c r="U780" s="5"/>
      <c r="V780" s="5" t="str">
        <f>IF(ActividadesCom[[#This Row],[NIVEL 3]]&lt;&gt;0,VLOOKUP(ActividadesCom[[#This Row],[NIVEL 3]],Catálogo!A:B,2,FALSE),"")</f>
        <v/>
      </c>
      <c r="W780" s="5"/>
      <c r="X780" s="6"/>
      <c r="Y780" s="5"/>
      <c r="Z780" s="5"/>
      <c r="AA780" s="5" t="str">
        <f>IF(ActividadesCom[[#This Row],[NIVEL 4]]&lt;&gt;0,VLOOKUP(ActividadesCom[[#This Row],[NIVEL 4]],Catálogo!A:B,2,FALSE),"")</f>
        <v/>
      </c>
      <c r="AB780" s="5"/>
      <c r="AC780" s="6" t="s">
        <v>42</v>
      </c>
      <c r="AD780" s="5">
        <v>20153</v>
      </c>
      <c r="AE780" s="5" t="s">
        <v>4265</v>
      </c>
      <c r="AF780" s="5">
        <f>IF(ActividadesCom[[#This Row],[NIVEL 5]]&lt;&gt;0,VLOOKUP(ActividadesCom[[#This Row],[NIVEL 5]],Catálogo!A:B,2,FALSE),"")</f>
        <v>2</v>
      </c>
      <c r="AG780" s="5">
        <v>1</v>
      </c>
      <c r="AH780" s="2"/>
      <c r="AI780" s="2"/>
    </row>
    <row r="781" spans="1:35" ht="39" x14ac:dyDescent="0.2">
      <c r="A781" s="5" t="s">
        <v>4770</v>
      </c>
      <c r="B781" s="7">
        <v>14470488</v>
      </c>
      <c r="C781" s="10" t="s">
        <v>1970</v>
      </c>
      <c r="D781" s="7" t="s">
        <v>1245</v>
      </c>
      <c r="E781" s="5">
        <f>SUM(ActividadesCom[[#This Row],[CRÉD. 1]],ActividadesCom[[#This Row],[CRÉD. 2]],ActividadesCom[[#This Row],[CRÉD. 3]],ActividadesCom[[#This Row],[CRÉD. 4]],ActividadesCom[[#This Row],[CRÉD. 5]])</f>
        <v>6</v>
      </c>
      <c r="F78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81" s="5" t="str">
        <f>IF(ActividadesCom[[#This Row],[PROMEDIO]]="","",IF(ActividadesCom[[#This Row],[PROMEDIO]]&gt;=4,"EXCELENTE",IF(ActividadesCom[[#This Row],[PROMEDIO]]&gt;=3,"NOTABLE",IF(ActividadesCom[[#This Row],[PROMEDIO]]&gt;=2,"BUENO",IF(ActividadesCom[[#This Row],[PROMEDIO]]=1,"SUFICIENTE","")))))</f>
        <v>BUENO</v>
      </c>
      <c r="H781" s="5">
        <f>MAX(ActividadesCom[[#This Row],[PERÍODO 1]],ActividadesCom[[#This Row],[PERÍODO 2]],ActividadesCom[[#This Row],[PERÍODO 3]],ActividadesCom[[#This Row],[PERÍODO 4]],ActividadesCom[[#This Row],[PERÍODO 5]])</f>
        <v>20171</v>
      </c>
      <c r="I781" s="10" t="s">
        <v>297</v>
      </c>
      <c r="J781" s="5">
        <v>20171</v>
      </c>
      <c r="K781" s="5" t="s">
        <v>4265</v>
      </c>
      <c r="L781" s="5">
        <f>IF(ActividadesCom[[#This Row],[NIVEL 1]]&lt;&gt;0,VLOOKUP(ActividadesCom[[#This Row],[NIVEL 1]],Catálogo!A:B,2,FALSE),"")</f>
        <v>2</v>
      </c>
      <c r="M781" s="5">
        <v>1</v>
      </c>
      <c r="N781" s="6" t="s">
        <v>303</v>
      </c>
      <c r="O781" s="5">
        <v>20171</v>
      </c>
      <c r="P781" s="5" t="s">
        <v>4265</v>
      </c>
      <c r="Q781" s="5">
        <f>IF(ActividadesCom[[#This Row],[NIVEL 2]]&lt;&gt;0,VLOOKUP(ActividadesCom[[#This Row],[NIVEL 2]],Catálogo!A:B,2,FALSE),"")</f>
        <v>2</v>
      </c>
      <c r="R781" s="5">
        <v>1</v>
      </c>
      <c r="S781" s="6"/>
      <c r="T781" s="5"/>
      <c r="U781" s="5"/>
      <c r="V781" s="5" t="str">
        <f>IF(ActividadesCom[[#This Row],[NIVEL 3]]&lt;&gt;0,VLOOKUP(ActividadesCom[[#This Row],[NIVEL 3]],Catálogo!A:B,2,FALSE),"")</f>
        <v/>
      </c>
      <c r="W781" s="5"/>
      <c r="X781" s="6" t="s">
        <v>27</v>
      </c>
      <c r="Y781" s="5" t="s">
        <v>231</v>
      </c>
      <c r="Z781" s="5" t="s">
        <v>4265</v>
      </c>
      <c r="AA781" s="5">
        <f>IF(ActividadesCom[[#This Row],[NIVEL 4]]&lt;&gt;0,VLOOKUP(ActividadesCom[[#This Row],[NIVEL 4]],Catálogo!A:B,2,FALSE),"")</f>
        <v>2</v>
      </c>
      <c r="AB781" s="5">
        <v>2</v>
      </c>
      <c r="AC781" s="6" t="s">
        <v>27</v>
      </c>
      <c r="AD781" s="5">
        <v>20143</v>
      </c>
      <c r="AE781" s="5" t="s">
        <v>4265</v>
      </c>
      <c r="AF781" s="5">
        <f>IF(ActividadesCom[[#This Row],[NIVEL 5]]&lt;&gt;0,VLOOKUP(ActividadesCom[[#This Row],[NIVEL 5]],Catálogo!A:B,2,FALSE),"")</f>
        <v>2</v>
      </c>
      <c r="AG781" s="5">
        <v>2</v>
      </c>
      <c r="AH781" s="2"/>
      <c r="AI781" s="2"/>
    </row>
    <row r="782" spans="1:35" x14ac:dyDescent="0.2">
      <c r="A782" s="5" t="s">
        <v>4770</v>
      </c>
      <c r="B782" s="7">
        <v>14470489</v>
      </c>
      <c r="C782" s="10" t="s">
        <v>1971</v>
      </c>
      <c r="D782" s="7" t="s">
        <v>1245</v>
      </c>
      <c r="E782" s="5">
        <f>SUM(ActividadesCom[[#This Row],[CRÉD. 1]],ActividadesCom[[#This Row],[CRÉD. 2]],ActividadesCom[[#This Row],[CRÉD. 3]],ActividadesCom[[#This Row],[CRÉD. 4]],ActividadesCom[[#This Row],[CRÉD. 5]])</f>
        <v>0</v>
      </c>
      <c r="F7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82" s="5" t="str">
        <f>IF(ActividadesCom[[#This Row],[PROMEDIO]]="","",IF(ActividadesCom[[#This Row],[PROMEDIO]]&gt;=4,"EXCELENTE",IF(ActividadesCom[[#This Row],[PROMEDIO]]&gt;=3,"NOTABLE",IF(ActividadesCom[[#This Row],[PROMEDIO]]&gt;=2,"BUENO",IF(ActividadesCom[[#This Row],[PROMEDIO]]=1,"SUFICIENTE","")))))</f>
        <v/>
      </c>
      <c r="H782" s="5">
        <f>MAX(ActividadesCom[[#This Row],[PERÍODO 1]],ActividadesCom[[#This Row],[PERÍODO 2]],ActividadesCom[[#This Row],[PERÍODO 3]],ActividadesCom[[#This Row],[PERÍODO 4]],ActividadesCom[[#This Row],[PERÍODO 5]])</f>
        <v>0</v>
      </c>
      <c r="I782" s="10"/>
      <c r="J782" s="5"/>
      <c r="K782" s="5"/>
      <c r="L782" s="5" t="str">
        <f>IF(ActividadesCom[[#This Row],[NIVEL 1]]&lt;&gt;0,VLOOKUP(ActividadesCom[[#This Row],[NIVEL 1]],Catálogo!A:B,2,FALSE),"")</f>
        <v/>
      </c>
      <c r="M782" s="5"/>
      <c r="N782" s="6"/>
      <c r="O782" s="5"/>
      <c r="P782" s="5"/>
      <c r="Q782" s="5" t="str">
        <f>IF(ActividadesCom[[#This Row],[NIVEL 2]]&lt;&gt;0,VLOOKUP(ActividadesCom[[#This Row],[NIVEL 2]],Catálogo!A:B,2,FALSE),"")</f>
        <v/>
      </c>
      <c r="R782" s="5"/>
      <c r="S782" s="6"/>
      <c r="T782" s="5"/>
      <c r="U782" s="5"/>
      <c r="V782" s="5" t="str">
        <f>IF(ActividadesCom[[#This Row],[NIVEL 3]]&lt;&gt;0,VLOOKUP(ActividadesCom[[#This Row],[NIVEL 3]],Catálogo!A:B,2,FALSE),"")</f>
        <v/>
      </c>
      <c r="W782" s="5"/>
      <c r="X782" s="6"/>
      <c r="Y782" s="5"/>
      <c r="Z782" s="5"/>
      <c r="AA782" s="5" t="str">
        <f>IF(ActividadesCom[[#This Row],[NIVEL 4]]&lt;&gt;0,VLOOKUP(ActividadesCom[[#This Row],[NIVEL 4]],Catálogo!A:B,2,FALSE),"")</f>
        <v/>
      </c>
      <c r="AB782" s="5"/>
      <c r="AC782" s="6"/>
      <c r="AD782" s="5"/>
      <c r="AE782" s="5"/>
      <c r="AF782" s="5" t="str">
        <f>IF(ActividadesCom[[#This Row],[NIVEL 5]]&lt;&gt;0,VLOOKUP(ActividadesCom[[#This Row],[NIVEL 5]],Catálogo!A:B,2,FALSE),"")</f>
        <v/>
      </c>
      <c r="AG782" s="5"/>
      <c r="AH782" s="2"/>
      <c r="AI782" s="2"/>
    </row>
    <row r="783" spans="1:35" ht="39" x14ac:dyDescent="0.2">
      <c r="A783" s="5" t="s">
        <v>4768</v>
      </c>
      <c r="B783" s="7">
        <v>14470490</v>
      </c>
      <c r="C783" s="10" t="s">
        <v>1896</v>
      </c>
      <c r="D783" s="7" t="s">
        <v>1245</v>
      </c>
      <c r="E783" s="5">
        <f>SUM(ActividadesCom[[#This Row],[CRÉD. 1]],ActividadesCom[[#This Row],[CRÉD. 2]],ActividadesCom[[#This Row],[CRÉD. 3]],ActividadesCom[[#This Row],[CRÉD. 4]],ActividadesCom[[#This Row],[CRÉD. 5]])</f>
        <v>6</v>
      </c>
      <c r="F78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83" s="5" t="str">
        <f>IF(ActividadesCom[[#This Row],[PROMEDIO]]="","",IF(ActividadesCom[[#This Row],[PROMEDIO]]&gt;=4,"EXCELENTE",IF(ActividadesCom[[#This Row],[PROMEDIO]]&gt;=3,"NOTABLE",IF(ActividadesCom[[#This Row],[PROMEDIO]]&gt;=2,"BUENO",IF(ActividadesCom[[#This Row],[PROMEDIO]]=1,"SUFICIENTE","")))))</f>
        <v>BUENO</v>
      </c>
      <c r="H783" s="5">
        <f>MAX(ActividadesCom[[#This Row],[PERÍODO 1]],ActividadesCom[[#This Row],[PERÍODO 2]],ActividadesCom[[#This Row],[PERÍODO 3]],ActividadesCom[[#This Row],[PERÍODO 4]],ActividadesCom[[#This Row],[PERÍODO 5]])</f>
        <v>20151</v>
      </c>
      <c r="I783" s="10" t="s">
        <v>363</v>
      </c>
      <c r="J783" s="5">
        <v>20151</v>
      </c>
      <c r="K783" s="5" t="s">
        <v>4265</v>
      </c>
      <c r="L783" s="5">
        <f>IF(ActividadesCom[[#This Row],[NIVEL 1]]&lt;&gt;0,VLOOKUP(ActividadesCom[[#This Row],[NIVEL 1]],Catálogo!A:B,2,FALSE),"")</f>
        <v>2</v>
      </c>
      <c r="M783" s="5">
        <v>1</v>
      </c>
      <c r="N783" s="6" t="s">
        <v>9</v>
      </c>
      <c r="O783" s="5">
        <v>20143</v>
      </c>
      <c r="P783" s="5" t="s">
        <v>4265</v>
      </c>
      <c r="Q783" s="5">
        <f>IF(ActividadesCom[[#This Row],[NIVEL 2]]&lt;&gt;0,VLOOKUP(ActividadesCom[[#This Row],[NIVEL 2]],Catálogo!A:B,2,FALSE),"")</f>
        <v>2</v>
      </c>
      <c r="R783" s="5">
        <v>1</v>
      </c>
      <c r="S783" s="6" t="s">
        <v>526</v>
      </c>
      <c r="T783" s="5">
        <v>20151</v>
      </c>
      <c r="U783" s="5" t="s">
        <v>4265</v>
      </c>
      <c r="V783" s="5">
        <f>IF(ActividadesCom[[#This Row],[NIVEL 3]]&lt;&gt;0,VLOOKUP(ActividadesCom[[#This Row],[NIVEL 3]],Catálogo!A:B,2,FALSE),"")</f>
        <v>2</v>
      </c>
      <c r="W783" s="5">
        <v>1</v>
      </c>
      <c r="X783" s="6" t="s">
        <v>82</v>
      </c>
      <c r="Y783" s="5" t="s">
        <v>50</v>
      </c>
      <c r="Z783" s="5" t="s">
        <v>4265</v>
      </c>
      <c r="AA783" s="5">
        <f>IF(ActividadesCom[[#This Row],[NIVEL 4]]&lt;&gt;0,VLOOKUP(ActividadesCom[[#This Row],[NIVEL 4]],Catálogo!A:B,2,FALSE),"")</f>
        <v>2</v>
      </c>
      <c r="AB783" s="5">
        <v>2</v>
      </c>
      <c r="AC783" s="6" t="s">
        <v>6</v>
      </c>
      <c r="AD783" s="5">
        <v>20143</v>
      </c>
      <c r="AE783" s="5" t="s">
        <v>4265</v>
      </c>
      <c r="AF783" s="5">
        <f>IF(ActividadesCom[[#This Row],[NIVEL 5]]&lt;&gt;0,VLOOKUP(ActividadesCom[[#This Row],[NIVEL 5]],Catálogo!A:B,2,FALSE),"")</f>
        <v>2</v>
      </c>
      <c r="AG783" s="5">
        <v>1</v>
      </c>
      <c r="AH783" s="2"/>
      <c r="AI783" s="2"/>
    </row>
    <row r="784" spans="1:35" x14ac:dyDescent="0.2">
      <c r="A784" s="5" t="s">
        <v>4770</v>
      </c>
      <c r="B784" s="7">
        <v>14470492</v>
      </c>
      <c r="C784" s="10" t="s">
        <v>1972</v>
      </c>
      <c r="D784" s="7" t="s">
        <v>1245</v>
      </c>
      <c r="E784" s="5">
        <f>SUM(ActividadesCom[[#This Row],[CRÉD. 1]],ActividadesCom[[#This Row],[CRÉD. 2]],ActividadesCom[[#This Row],[CRÉD. 3]],ActividadesCom[[#This Row],[CRÉD. 4]],ActividadesCom[[#This Row],[CRÉD. 5]])</f>
        <v>0</v>
      </c>
      <c r="F7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84" s="5" t="str">
        <f>IF(ActividadesCom[[#This Row],[PROMEDIO]]="","",IF(ActividadesCom[[#This Row],[PROMEDIO]]&gt;=4,"EXCELENTE",IF(ActividadesCom[[#This Row],[PROMEDIO]]&gt;=3,"NOTABLE",IF(ActividadesCom[[#This Row],[PROMEDIO]]&gt;=2,"BUENO",IF(ActividadesCom[[#This Row],[PROMEDIO]]=1,"SUFICIENTE","")))))</f>
        <v/>
      </c>
      <c r="H784" s="5">
        <f>MAX(ActividadesCom[[#This Row],[PERÍODO 1]],ActividadesCom[[#This Row],[PERÍODO 2]],ActividadesCom[[#This Row],[PERÍODO 3]],ActividadesCom[[#This Row],[PERÍODO 4]],ActividadesCom[[#This Row],[PERÍODO 5]])</f>
        <v>0</v>
      </c>
      <c r="I784" s="10"/>
      <c r="J784" s="5"/>
      <c r="K784" s="5"/>
      <c r="L784" s="5" t="str">
        <f>IF(ActividadesCom[[#This Row],[NIVEL 1]]&lt;&gt;0,VLOOKUP(ActividadesCom[[#This Row],[NIVEL 1]],Catálogo!A:B,2,FALSE),"")</f>
        <v/>
      </c>
      <c r="M784" s="5"/>
      <c r="N784" s="6"/>
      <c r="O784" s="5"/>
      <c r="P784" s="5"/>
      <c r="Q784" s="5" t="str">
        <f>IF(ActividadesCom[[#This Row],[NIVEL 2]]&lt;&gt;0,VLOOKUP(ActividadesCom[[#This Row],[NIVEL 2]],Catálogo!A:B,2,FALSE),"")</f>
        <v/>
      </c>
      <c r="R784" s="5"/>
      <c r="S784" s="6"/>
      <c r="T784" s="5"/>
      <c r="U784" s="5"/>
      <c r="V784" s="5" t="str">
        <f>IF(ActividadesCom[[#This Row],[NIVEL 3]]&lt;&gt;0,VLOOKUP(ActividadesCom[[#This Row],[NIVEL 3]],Catálogo!A:B,2,FALSE),"")</f>
        <v/>
      </c>
      <c r="W784" s="5"/>
      <c r="X784" s="6"/>
      <c r="Y784" s="5"/>
      <c r="Z784" s="5"/>
      <c r="AA784" s="5" t="str">
        <f>IF(ActividadesCom[[#This Row],[NIVEL 4]]&lt;&gt;0,VLOOKUP(ActividadesCom[[#This Row],[NIVEL 4]],Catálogo!A:B,2,FALSE),"")</f>
        <v/>
      </c>
      <c r="AB784" s="5"/>
      <c r="AC784" s="6"/>
      <c r="AD784" s="5"/>
      <c r="AE784" s="5"/>
      <c r="AF784" s="5" t="str">
        <f>IF(ActividadesCom[[#This Row],[NIVEL 5]]&lt;&gt;0,VLOOKUP(ActividadesCom[[#This Row],[NIVEL 5]],Catálogo!A:B,2,FALSE),"")</f>
        <v/>
      </c>
      <c r="AG784" s="5"/>
      <c r="AH784" s="2"/>
      <c r="AI784" s="2"/>
    </row>
    <row r="785" spans="1:35" ht="52" x14ac:dyDescent="0.2">
      <c r="A785" s="5" t="s">
        <v>4764</v>
      </c>
      <c r="B785" s="7">
        <v>14470493</v>
      </c>
      <c r="C785" s="10" t="s">
        <v>1763</v>
      </c>
      <c r="D785" s="7" t="s">
        <v>1245</v>
      </c>
      <c r="E785" s="5">
        <f>SUM(ActividadesCom[[#This Row],[CRÉD. 1]],ActividadesCom[[#This Row],[CRÉD. 2]],ActividadesCom[[#This Row],[CRÉD. 3]],ActividadesCom[[#This Row],[CRÉD. 4]],ActividadesCom[[#This Row],[CRÉD. 5]])</f>
        <v>6</v>
      </c>
      <c r="F78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85" s="5" t="str">
        <f>IF(ActividadesCom[[#This Row],[PROMEDIO]]="","",IF(ActividadesCom[[#This Row],[PROMEDIO]]&gt;=4,"EXCELENTE",IF(ActividadesCom[[#This Row],[PROMEDIO]]&gt;=3,"NOTABLE",IF(ActividadesCom[[#This Row],[PROMEDIO]]&gt;=2,"BUENO",IF(ActividadesCom[[#This Row],[PROMEDIO]]=1,"SUFICIENTE","")))))</f>
        <v>BUENO</v>
      </c>
      <c r="H785" s="5">
        <f>MAX(ActividadesCom[[#This Row],[PERÍODO 1]],ActividadesCom[[#This Row],[PERÍODO 2]],ActividadesCom[[#This Row],[PERÍODO 3]],ActividadesCom[[#This Row],[PERÍODO 4]],ActividadesCom[[#This Row],[PERÍODO 5]])</f>
        <v>20163</v>
      </c>
      <c r="I785" s="6" t="s">
        <v>111</v>
      </c>
      <c r="J785" s="5">
        <v>20143</v>
      </c>
      <c r="K785" s="5" t="s">
        <v>4265</v>
      </c>
      <c r="L785" s="5">
        <f>IF(ActividadesCom[[#This Row],[NIVEL 1]]&lt;&gt;0,VLOOKUP(ActividadesCom[[#This Row],[NIVEL 1]],Catálogo!A:B,2,FALSE),"")</f>
        <v>2</v>
      </c>
      <c r="M785" s="5">
        <v>2</v>
      </c>
      <c r="N785" s="6" t="s">
        <v>111</v>
      </c>
      <c r="O785" s="5">
        <v>20163</v>
      </c>
      <c r="P785" s="5" t="s">
        <v>4265</v>
      </c>
      <c r="Q785" s="5">
        <f>IF(ActividadesCom[[#This Row],[NIVEL 2]]&lt;&gt;0,VLOOKUP(ActividadesCom[[#This Row],[NIVEL 2]],Catálogo!A:B,2,FALSE),"")</f>
        <v>2</v>
      </c>
      <c r="R785" s="5">
        <v>1</v>
      </c>
      <c r="S785" s="6"/>
      <c r="T785" s="5"/>
      <c r="U785" s="5"/>
      <c r="V785" s="5" t="str">
        <f>IF(ActividadesCom[[#This Row],[NIVEL 3]]&lt;&gt;0,VLOOKUP(ActividadesCom[[#This Row],[NIVEL 3]],Catálogo!A:B,2,FALSE),"")</f>
        <v/>
      </c>
      <c r="W785" s="5"/>
      <c r="X785" s="6" t="s">
        <v>476</v>
      </c>
      <c r="Y785" s="5" t="s">
        <v>477</v>
      </c>
      <c r="Z785" s="5" t="s">
        <v>4265</v>
      </c>
      <c r="AA785" s="5">
        <f>IF(ActividadesCom[[#This Row],[NIVEL 4]]&lt;&gt;0,VLOOKUP(ActividadesCom[[#This Row],[NIVEL 4]],Catálogo!A:B,2,FALSE),"")</f>
        <v>2</v>
      </c>
      <c r="AB785" s="5">
        <v>2</v>
      </c>
      <c r="AC785" s="6" t="s">
        <v>6</v>
      </c>
      <c r="AD785" s="5">
        <v>20143</v>
      </c>
      <c r="AE785" s="5" t="s">
        <v>4265</v>
      </c>
      <c r="AF785" s="5">
        <f>IF(ActividadesCom[[#This Row],[NIVEL 5]]&lt;&gt;0,VLOOKUP(ActividadesCom[[#This Row],[NIVEL 5]],Catálogo!A:B,2,FALSE),"")</f>
        <v>2</v>
      </c>
      <c r="AG785" s="5">
        <v>1</v>
      </c>
      <c r="AH785" s="2"/>
      <c r="AI785" s="2"/>
    </row>
    <row r="786" spans="1:35" ht="156" x14ac:dyDescent="0.2">
      <c r="A786" s="5" t="s">
        <v>4771</v>
      </c>
      <c r="B786" s="7">
        <v>14470494</v>
      </c>
      <c r="C786" s="10" t="s">
        <v>1987</v>
      </c>
      <c r="D786" s="7" t="s">
        <v>1245</v>
      </c>
      <c r="E786" s="5">
        <f>SUM(ActividadesCom[[#This Row],[CRÉD. 1]],ActividadesCom[[#This Row],[CRÉD. 2]],ActividadesCom[[#This Row],[CRÉD. 3]],ActividadesCom[[#This Row],[CRÉD. 4]],ActividadesCom[[#This Row],[CRÉD. 5]])</f>
        <v>5</v>
      </c>
      <c r="F78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86" s="5" t="str">
        <f>IF(ActividadesCom[[#This Row],[PROMEDIO]]="","",IF(ActividadesCom[[#This Row],[PROMEDIO]]&gt;=4,"EXCELENTE",IF(ActividadesCom[[#This Row],[PROMEDIO]]&gt;=3,"NOTABLE",IF(ActividadesCom[[#This Row],[PROMEDIO]]&gt;=2,"BUENO",IF(ActividadesCom[[#This Row],[PROMEDIO]]=1,"SUFICIENTE","")))))</f>
        <v>BUENO</v>
      </c>
      <c r="H786" s="5">
        <f>MAX(ActividadesCom[[#This Row],[PERÍODO 1]],ActividadesCom[[#This Row],[PERÍODO 2]],ActividadesCom[[#This Row],[PERÍODO 3]],ActividadesCom[[#This Row],[PERÍODO 4]],ActividadesCom[[#This Row],[PERÍODO 5]])</f>
        <v>20171</v>
      </c>
      <c r="I786" s="10" t="s">
        <v>387</v>
      </c>
      <c r="J786" s="5">
        <v>20161</v>
      </c>
      <c r="K786" s="5" t="s">
        <v>4265</v>
      </c>
      <c r="L786" s="5">
        <f>IF(ActividadesCom[[#This Row],[NIVEL 1]]&lt;&gt;0,VLOOKUP(ActividadesCom[[#This Row],[NIVEL 1]],Catálogo!A:B,2,FALSE),"")</f>
        <v>2</v>
      </c>
      <c r="M786" s="5">
        <v>1</v>
      </c>
      <c r="N786" s="6" t="s">
        <v>402</v>
      </c>
      <c r="O786" s="5">
        <v>20163</v>
      </c>
      <c r="P786" s="5" t="s">
        <v>4265</v>
      </c>
      <c r="Q786" s="5">
        <f>IF(ActividadesCom[[#This Row],[NIVEL 2]]&lt;&gt;0,VLOOKUP(ActividadesCom[[#This Row],[NIVEL 2]],Catálogo!A:B,2,FALSE),"")</f>
        <v>2</v>
      </c>
      <c r="R786" s="5">
        <v>1</v>
      </c>
      <c r="S786" s="6" t="s">
        <v>404</v>
      </c>
      <c r="T786" s="5">
        <v>20171</v>
      </c>
      <c r="U786" s="5" t="s">
        <v>4265</v>
      </c>
      <c r="V786" s="5">
        <f>IF(ActividadesCom[[#This Row],[NIVEL 3]]&lt;&gt;0,VLOOKUP(ActividadesCom[[#This Row],[NIVEL 3]],Catálogo!A:B,2,FALSE),"")</f>
        <v>2</v>
      </c>
      <c r="W786" s="5">
        <v>1</v>
      </c>
      <c r="X786" s="6" t="s">
        <v>136</v>
      </c>
      <c r="Y786" s="5">
        <v>20153</v>
      </c>
      <c r="Z786" s="5" t="s">
        <v>4265</v>
      </c>
      <c r="AA786" s="5">
        <f>IF(ActividadesCom[[#This Row],[NIVEL 4]]&lt;&gt;0,VLOOKUP(ActividadesCom[[#This Row],[NIVEL 4]],Catálogo!A:B,2,FALSE),"")</f>
        <v>2</v>
      </c>
      <c r="AB786" s="5">
        <v>1</v>
      </c>
      <c r="AC786" s="6" t="s">
        <v>6</v>
      </c>
      <c r="AD786" s="5">
        <v>20143</v>
      </c>
      <c r="AE786" s="5" t="s">
        <v>4265</v>
      </c>
      <c r="AF786" s="5">
        <f>IF(ActividadesCom[[#This Row],[NIVEL 5]]&lt;&gt;0,VLOOKUP(ActividadesCom[[#This Row],[NIVEL 5]],Catálogo!A:B,2,FALSE),"")</f>
        <v>2</v>
      </c>
      <c r="AG786" s="5">
        <v>1</v>
      </c>
      <c r="AH786" s="2"/>
      <c r="AI786" s="2"/>
    </row>
    <row r="787" spans="1:35" ht="143" x14ac:dyDescent="0.2">
      <c r="A787" s="5" t="s">
        <v>4768</v>
      </c>
      <c r="B787" s="7">
        <v>14470496</v>
      </c>
      <c r="C787" s="10" t="s">
        <v>1897</v>
      </c>
      <c r="D787" s="7" t="s">
        <v>1245</v>
      </c>
      <c r="E787" s="5">
        <f>SUM(ActividadesCom[[#This Row],[CRÉD. 1]],ActividadesCom[[#This Row],[CRÉD. 2]],ActividadesCom[[#This Row],[CRÉD. 3]],ActividadesCom[[#This Row],[CRÉD. 4]],ActividadesCom[[#This Row],[CRÉD. 5]])</f>
        <v>5</v>
      </c>
      <c r="F78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87" s="5" t="str">
        <f>IF(ActividadesCom[[#This Row],[PROMEDIO]]="","",IF(ActividadesCom[[#This Row],[PROMEDIO]]&gt;=4,"EXCELENTE",IF(ActividadesCom[[#This Row],[PROMEDIO]]&gt;=3,"NOTABLE",IF(ActividadesCom[[#This Row],[PROMEDIO]]&gt;=2,"BUENO",IF(ActividadesCom[[#This Row],[PROMEDIO]]=1,"SUFICIENTE","")))))</f>
        <v>BUENO</v>
      </c>
      <c r="H787" s="5">
        <f>MAX(ActividadesCom[[#This Row],[PERÍODO 1]],ActividadesCom[[#This Row],[PERÍODO 2]],ActividadesCom[[#This Row],[PERÍODO 3]],ActividadesCom[[#This Row],[PERÍODO 4]],ActividadesCom[[#This Row],[PERÍODO 5]])</f>
        <v>20153</v>
      </c>
      <c r="I787" s="10" t="s">
        <v>359</v>
      </c>
      <c r="J787" s="5">
        <v>20153</v>
      </c>
      <c r="K787" s="5" t="s">
        <v>4265</v>
      </c>
      <c r="L787" s="5">
        <f>IF(ActividadesCom[[#This Row],[NIVEL 1]]&lt;&gt;0,VLOOKUP(ActividadesCom[[#This Row],[NIVEL 1]],Catálogo!A:B,2,FALSE),"")</f>
        <v>2</v>
      </c>
      <c r="M787" s="5">
        <v>1</v>
      </c>
      <c r="N787" s="6" t="s">
        <v>363</v>
      </c>
      <c r="O787" s="5">
        <v>20151</v>
      </c>
      <c r="P787" s="5" t="s">
        <v>4265</v>
      </c>
      <c r="Q787" s="5">
        <f>IF(ActividadesCom[[#This Row],[NIVEL 2]]&lt;&gt;0,VLOOKUP(ActividadesCom[[#This Row],[NIVEL 2]],Catálogo!A:B,2,FALSE),"")</f>
        <v>2</v>
      </c>
      <c r="R787" s="5">
        <v>1</v>
      </c>
      <c r="S787" s="6" t="s">
        <v>9</v>
      </c>
      <c r="T787" s="5">
        <v>20143</v>
      </c>
      <c r="U787" s="5" t="s">
        <v>4265</v>
      </c>
      <c r="V787" s="5">
        <f>IF(ActividadesCom[[#This Row],[NIVEL 3]]&lt;&gt;0,VLOOKUP(ActividadesCom[[#This Row],[NIVEL 3]],Catálogo!A:B,2,FALSE),"")</f>
        <v>2</v>
      </c>
      <c r="W787" s="5">
        <v>1</v>
      </c>
      <c r="X787" s="6" t="s">
        <v>526</v>
      </c>
      <c r="Y787" s="5">
        <v>20151</v>
      </c>
      <c r="Z787" s="5" t="s">
        <v>4265</v>
      </c>
      <c r="AA787" s="5">
        <f>IF(ActividadesCom[[#This Row],[NIVEL 4]]&lt;&gt;0,VLOOKUP(ActividadesCom[[#This Row],[NIVEL 4]],Catálogo!A:B,2,FALSE),"")</f>
        <v>2</v>
      </c>
      <c r="AB787" s="5">
        <v>1</v>
      </c>
      <c r="AC787" s="6" t="s">
        <v>6</v>
      </c>
      <c r="AD787" s="5">
        <v>20143</v>
      </c>
      <c r="AE787" s="5" t="s">
        <v>4265</v>
      </c>
      <c r="AF787" s="5">
        <f>IF(ActividadesCom[[#This Row],[NIVEL 5]]&lt;&gt;0,VLOOKUP(ActividadesCom[[#This Row],[NIVEL 5]],Catálogo!A:B,2,FALSE),"")</f>
        <v>2</v>
      </c>
      <c r="AG787" s="5">
        <v>1</v>
      </c>
      <c r="AH787" s="2"/>
      <c r="AI787" s="2"/>
    </row>
    <row r="788" spans="1:35" ht="26" x14ac:dyDescent="0.2">
      <c r="A788" s="5" t="s">
        <v>4768</v>
      </c>
      <c r="B788" s="7">
        <v>14470497</v>
      </c>
      <c r="C788" s="10" t="s">
        <v>1898</v>
      </c>
      <c r="D788" s="7" t="s">
        <v>1250</v>
      </c>
      <c r="E788" s="5">
        <f>SUM(ActividadesCom[[#This Row],[CRÉD. 1]],ActividadesCom[[#This Row],[CRÉD. 2]],ActividadesCom[[#This Row],[CRÉD. 3]],ActividadesCom[[#This Row],[CRÉD. 4]],ActividadesCom[[#This Row],[CRÉD. 5]])</f>
        <v>0</v>
      </c>
      <c r="F7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88" s="5" t="str">
        <f>IF(ActividadesCom[[#This Row],[PROMEDIO]]="","",IF(ActividadesCom[[#This Row],[PROMEDIO]]&gt;=4,"EXCELENTE",IF(ActividadesCom[[#This Row],[PROMEDIO]]&gt;=3,"NOTABLE",IF(ActividadesCom[[#This Row],[PROMEDIO]]&gt;=2,"BUENO",IF(ActividadesCom[[#This Row],[PROMEDIO]]=1,"SUFICIENTE","")))))</f>
        <v/>
      </c>
      <c r="H788" s="5">
        <f>MAX(ActividadesCom[[#This Row],[PERÍODO 1]],ActividadesCom[[#This Row],[PERÍODO 2]],ActividadesCom[[#This Row],[PERÍODO 3]],ActividadesCom[[#This Row],[PERÍODO 4]],ActividadesCom[[#This Row],[PERÍODO 5]])</f>
        <v>0</v>
      </c>
      <c r="I788" s="10"/>
      <c r="J788" s="5"/>
      <c r="K788" s="5"/>
      <c r="L788" s="5" t="str">
        <f>IF(ActividadesCom[[#This Row],[NIVEL 1]]&lt;&gt;0,VLOOKUP(ActividadesCom[[#This Row],[NIVEL 1]],Catálogo!A:B,2,FALSE),"")</f>
        <v/>
      </c>
      <c r="M788" s="5"/>
      <c r="N788" s="6"/>
      <c r="O788" s="5"/>
      <c r="P788" s="5"/>
      <c r="Q788" s="5" t="str">
        <f>IF(ActividadesCom[[#This Row],[NIVEL 2]]&lt;&gt;0,VLOOKUP(ActividadesCom[[#This Row],[NIVEL 2]],Catálogo!A:B,2,FALSE),"")</f>
        <v/>
      </c>
      <c r="R788" s="5"/>
      <c r="S788" s="6"/>
      <c r="T788" s="5"/>
      <c r="U788" s="5"/>
      <c r="V788" s="5" t="str">
        <f>IF(ActividadesCom[[#This Row],[NIVEL 3]]&lt;&gt;0,VLOOKUP(ActividadesCom[[#This Row],[NIVEL 3]],Catálogo!A:B,2,FALSE),"")</f>
        <v/>
      </c>
      <c r="W788" s="5"/>
      <c r="X788" s="6"/>
      <c r="Y788" s="5"/>
      <c r="Z788" s="5"/>
      <c r="AA788" s="5" t="str">
        <f>IF(ActividadesCom[[#This Row],[NIVEL 4]]&lt;&gt;0,VLOOKUP(ActividadesCom[[#This Row],[NIVEL 4]],Catálogo!A:B,2,FALSE),"")</f>
        <v/>
      </c>
      <c r="AB788" s="5"/>
      <c r="AC788" s="6"/>
      <c r="AD788" s="5"/>
      <c r="AE788" s="5"/>
      <c r="AF788" s="5" t="str">
        <f>IF(ActividadesCom[[#This Row],[NIVEL 5]]&lt;&gt;0,VLOOKUP(ActividadesCom[[#This Row],[NIVEL 5]],Catálogo!A:B,2,FALSE),"")</f>
        <v/>
      </c>
      <c r="AG788" s="5"/>
      <c r="AH788" s="2"/>
      <c r="AI788" s="2"/>
    </row>
    <row r="789" spans="1:35" ht="130" x14ac:dyDescent="0.2">
      <c r="A789" s="5" t="s">
        <v>4766</v>
      </c>
      <c r="B789" s="7">
        <v>14470500</v>
      </c>
      <c r="C789" s="10" t="s">
        <v>1827</v>
      </c>
      <c r="D789" s="7" t="s">
        <v>1245</v>
      </c>
      <c r="E789" s="5">
        <f>SUM(ActividadesCom[[#This Row],[CRÉD. 1]],ActividadesCom[[#This Row],[CRÉD. 2]],ActividadesCom[[#This Row],[CRÉD. 3]],ActividadesCom[[#This Row],[CRÉD. 4]],ActividadesCom[[#This Row],[CRÉD. 5]])</f>
        <v>5</v>
      </c>
      <c r="F78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89" s="5" t="str">
        <f>IF(ActividadesCom[[#This Row],[PROMEDIO]]="","",IF(ActividadesCom[[#This Row],[PROMEDIO]]&gt;=4,"EXCELENTE",IF(ActividadesCom[[#This Row],[PROMEDIO]]&gt;=3,"NOTABLE",IF(ActividadesCom[[#This Row],[PROMEDIO]]&gt;=2,"BUENO",IF(ActividadesCom[[#This Row],[PROMEDIO]]=1,"SUFICIENTE","")))))</f>
        <v>BUENO</v>
      </c>
      <c r="H789" s="5">
        <f>MAX(ActividadesCom[[#This Row],[PERÍODO 1]],ActividadesCom[[#This Row],[PERÍODO 2]],ActividadesCom[[#This Row],[PERÍODO 3]],ActividadesCom[[#This Row],[PERÍODO 4]],ActividadesCom[[#This Row],[PERÍODO 5]])</f>
        <v>20183</v>
      </c>
      <c r="I789" s="6" t="s">
        <v>609</v>
      </c>
      <c r="J789" s="5">
        <v>20181</v>
      </c>
      <c r="K789" s="5" t="s">
        <v>4265</v>
      </c>
      <c r="L789" s="5">
        <f>IF(ActividadesCom[[#This Row],[NIVEL 1]]&lt;&gt;0,VLOOKUP(ActividadesCom[[#This Row],[NIVEL 1]],Catálogo!A:B,2,FALSE),"")</f>
        <v>2</v>
      </c>
      <c r="M789" s="5">
        <v>1</v>
      </c>
      <c r="N789" s="6" t="s">
        <v>757</v>
      </c>
      <c r="O789" s="5">
        <v>20183</v>
      </c>
      <c r="P789" s="5" t="s">
        <v>4265</v>
      </c>
      <c r="Q789" s="5">
        <f>IF(ActividadesCom[[#This Row],[NIVEL 2]]&lt;&gt;0,VLOOKUP(ActividadesCom[[#This Row],[NIVEL 2]],Catálogo!A:B,2,FALSE),"")</f>
        <v>2</v>
      </c>
      <c r="R789" s="5">
        <v>1</v>
      </c>
      <c r="S789" s="6" t="s">
        <v>756</v>
      </c>
      <c r="T789" s="5">
        <v>20183</v>
      </c>
      <c r="U789" s="5" t="s">
        <v>4265</v>
      </c>
      <c r="V789" s="5">
        <f>IF(ActividadesCom[[#This Row],[NIVEL 3]]&lt;&gt;0,VLOOKUP(ActividadesCom[[#This Row],[NIVEL 3]],Catálogo!A:B,2,FALSE),"")</f>
        <v>2</v>
      </c>
      <c r="W789" s="5">
        <v>1</v>
      </c>
      <c r="X789" s="6" t="s">
        <v>604</v>
      </c>
      <c r="Y789" s="5">
        <v>20181</v>
      </c>
      <c r="Z789" s="5" t="s">
        <v>4265</v>
      </c>
      <c r="AA789" s="5">
        <f>IF(ActividadesCom[[#This Row],[NIVEL 4]]&lt;&gt;0,VLOOKUP(ActividadesCom[[#This Row],[NIVEL 4]],Catálogo!A:B,2,FALSE),"")</f>
        <v>2</v>
      </c>
      <c r="AB789" s="5">
        <v>1</v>
      </c>
      <c r="AC789" s="6" t="s">
        <v>47</v>
      </c>
      <c r="AD789" s="5">
        <v>20181</v>
      </c>
      <c r="AE789" s="5" t="s">
        <v>4265</v>
      </c>
      <c r="AF789" s="5">
        <f>IF(ActividadesCom[[#This Row],[NIVEL 5]]&lt;&gt;0,VLOOKUP(ActividadesCom[[#This Row],[NIVEL 5]],Catálogo!A:B,2,FALSE),"")</f>
        <v>2</v>
      </c>
      <c r="AG789" s="5">
        <v>1</v>
      </c>
      <c r="AH789" s="2"/>
      <c r="AI789" s="2"/>
    </row>
    <row r="790" spans="1:35" ht="117" x14ac:dyDescent="0.2">
      <c r="A790" s="5" t="s">
        <v>4763</v>
      </c>
      <c r="B790" s="23">
        <v>15390773</v>
      </c>
      <c r="C790" s="10" t="s">
        <v>2039</v>
      </c>
      <c r="D790" s="7" t="s">
        <v>1245</v>
      </c>
      <c r="E790" s="5">
        <f>SUM(ActividadesCom[[#This Row],[CRÉD. 1]],ActividadesCom[[#This Row],[CRÉD. 2]],ActividadesCom[[#This Row],[CRÉD. 3]],ActividadesCom[[#This Row],[CRÉD. 4]],ActividadesCom[[#This Row],[CRÉD. 5]])</f>
        <v>6</v>
      </c>
      <c r="F790"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790" s="5" t="str">
        <f>IF(ActividadesCom[[#This Row],[PROMEDIO]]="","",IF(ActividadesCom[[#This Row],[PROMEDIO]]&gt;=4,"EXCELENTE",IF(ActividadesCom[[#This Row],[PROMEDIO]]&gt;=3,"NOTABLE",IF(ActividadesCom[[#This Row],[PROMEDIO]]&gt;=2,"BUENO",IF(ActividadesCom[[#This Row],[PROMEDIO]]=1,"SUFICIENTE","")))))</f>
        <v>NOTABLE</v>
      </c>
      <c r="H790" s="5">
        <f>MAX(ActividadesCom[[#This Row],[PERÍODO 1]],ActividadesCom[[#This Row],[PERÍODO 2]],ActividadesCom[[#This Row],[PERÍODO 3]],ActividadesCom[[#This Row],[PERÍODO 4]],ActividadesCom[[#This Row],[PERÍODO 5]])</f>
        <v>20203</v>
      </c>
      <c r="I790" s="10" t="s">
        <v>1057</v>
      </c>
      <c r="J790" s="5">
        <v>20193</v>
      </c>
      <c r="K790" s="5" t="s">
        <v>4265</v>
      </c>
      <c r="L790" s="5">
        <f>IF(ActividadesCom[[#This Row],[NIVEL 1]]&lt;&gt;0,VLOOKUP(ActividadesCom[[#This Row],[NIVEL 1]],Catálogo!A:B,2,FALSE),"")</f>
        <v>2</v>
      </c>
      <c r="M790" s="5">
        <v>1</v>
      </c>
      <c r="N790" s="6" t="s">
        <v>4407</v>
      </c>
      <c r="O790" s="5">
        <v>20203</v>
      </c>
      <c r="P790" s="5" t="s">
        <v>4265</v>
      </c>
      <c r="Q790" s="5">
        <f>IF(ActividadesCom[[#This Row],[NIVEL 2]]&lt;&gt;0,VLOOKUP(ActividadesCom[[#This Row],[NIVEL 2]],Catálogo!A:B,2,FALSE),"")</f>
        <v>2</v>
      </c>
      <c r="R790" s="5">
        <v>1</v>
      </c>
      <c r="S790" s="6" t="s">
        <v>4417</v>
      </c>
      <c r="T790" s="5">
        <v>20203</v>
      </c>
      <c r="U790" s="5" t="s">
        <v>4263</v>
      </c>
      <c r="V790" s="5">
        <f>IF(ActividadesCom[[#This Row],[NIVEL 3]]&lt;&gt;0,VLOOKUP(ActividadesCom[[#This Row],[NIVEL 3]],Catálogo!A:B,2,FALSE),"")</f>
        <v>4</v>
      </c>
      <c r="W790" s="5">
        <v>2</v>
      </c>
      <c r="X790" s="6" t="s">
        <v>4432</v>
      </c>
      <c r="Y790" s="5">
        <v>20203</v>
      </c>
      <c r="Z790" s="5" t="s">
        <v>4263</v>
      </c>
      <c r="AA790" s="5">
        <f>IF(ActividadesCom[[#This Row],[NIVEL 4]]&lt;&gt;0,VLOOKUP(ActividadesCom[[#This Row],[NIVEL 4]],Catálogo!A:B,2,FALSE),"")</f>
        <v>4</v>
      </c>
      <c r="AB790" s="5">
        <v>1</v>
      </c>
      <c r="AC790" s="6" t="s">
        <v>25</v>
      </c>
      <c r="AD790" s="5">
        <v>20193</v>
      </c>
      <c r="AE790" s="5" t="s">
        <v>4264</v>
      </c>
      <c r="AF790" s="5">
        <f>IF(ActividadesCom[[#This Row],[NIVEL 5]]&lt;&gt;0,VLOOKUP(ActividadesCom[[#This Row],[NIVEL 5]],Catálogo!A:B,2,FALSE),"")</f>
        <v>3</v>
      </c>
      <c r="AG790" s="5">
        <v>1</v>
      </c>
      <c r="AH790" s="2"/>
      <c r="AI790" s="2"/>
    </row>
    <row r="791" spans="1:35" ht="52" x14ac:dyDescent="0.2">
      <c r="A791" s="5" t="s">
        <v>4767</v>
      </c>
      <c r="B791" s="7">
        <v>15470001</v>
      </c>
      <c r="C791" s="10" t="s">
        <v>2256</v>
      </c>
      <c r="D791" s="7" t="s">
        <v>1245</v>
      </c>
      <c r="E791" s="5">
        <f>SUM(ActividadesCom[[#This Row],[CRÉD. 1]],ActividadesCom[[#This Row],[CRÉD. 2]],ActividadesCom[[#This Row],[CRÉD. 3]],ActividadesCom[[#This Row],[CRÉD. 4]],ActividadesCom[[#This Row],[CRÉD. 5]])</f>
        <v>5</v>
      </c>
      <c r="F79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91" s="5" t="str">
        <f>IF(ActividadesCom[[#This Row],[PROMEDIO]]="","",IF(ActividadesCom[[#This Row],[PROMEDIO]]&gt;=4,"EXCELENTE",IF(ActividadesCom[[#This Row],[PROMEDIO]]&gt;=3,"NOTABLE",IF(ActividadesCom[[#This Row],[PROMEDIO]]&gt;=2,"BUENO",IF(ActividadesCom[[#This Row],[PROMEDIO]]=1,"SUFICIENTE","")))))</f>
        <v>BUENO</v>
      </c>
      <c r="H791" s="5">
        <f>MAX(ActividadesCom[[#This Row],[PERÍODO 1]],ActividadesCom[[#This Row],[PERÍODO 2]],ActividadesCom[[#This Row],[PERÍODO 3]],ActividadesCom[[#This Row],[PERÍODO 4]],ActividadesCom[[#This Row],[PERÍODO 5]])</f>
        <v>20171</v>
      </c>
      <c r="I791" s="10" t="s">
        <v>111</v>
      </c>
      <c r="J791" s="5">
        <v>20153</v>
      </c>
      <c r="K791" s="5" t="s">
        <v>4265</v>
      </c>
      <c r="L791" s="5">
        <f>IF(ActividadesCom[[#This Row],[NIVEL 1]]&lt;&gt;0,VLOOKUP(ActividadesCom[[#This Row],[NIVEL 1]],Catálogo!A:B,2,FALSE),"")</f>
        <v>2</v>
      </c>
      <c r="M791" s="5">
        <v>1</v>
      </c>
      <c r="N791" s="6" t="s">
        <v>111</v>
      </c>
      <c r="O791" s="5">
        <v>20171</v>
      </c>
      <c r="P791" s="5" t="s">
        <v>4265</v>
      </c>
      <c r="Q791" s="5">
        <f>IF(ActividadesCom[[#This Row],[NIVEL 2]]&lt;&gt;0,VLOOKUP(ActividadesCom[[#This Row],[NIVEL 2]],Catálogo!A:B,2,FALSE),"")</f>
        <v>2</v>
      </c>
      <c r="R791" s="5">
        <v>2</v>
      </c>
      <c r="S791" s="6"/>
      <c r="T791" s="5"/>
      <c r="U791" s="5"/>
      <c r="V791" s="5" t="str">
        <f>IF(ActividadesCom[[#This Row],[NIVEL 3]]&lt;&gt;0,VLOOKUP(ActividadesCom[[#This Row],[NIVEL 3]],Catálogo!A:B,2,FALSE),"")</f>
        <v/>
      </c>
      <c r="W791" s="5"/>
      <c r="X791" s="6" t="s">
        <v>112</v>
      </c>
      <c r="Y791" s="5">
        <v>20161</v>
      </c>
      <c r="Z791" s="5" t="s">
        <v>4265</v>
      </c>
      <c r="AA791" s="5">
        <f>IF(ActividadesCom[[#This Row],[NIVEL 4]]&lt;&gt;0,VLOOKUP(ActividadesCom[[#This Row],[NIVEL 4]],Catálogo!A:B,2,FALSE),"")</f>
        <v>2</v>
      </c>
      <c r="AB791" s="5">
        <v>1</v>
      </c>
      <c r="AC791" s="6" t="s">
        <v>112</v>
      </c>
      <c r="AD791" s="5">
        <v>20143</v>
      </c>
      <c r="AE791" s="5" t="s">
        <v>4265</v>
      </c>
      <c r="AF791" s="5">
        <f>IF(ActividadesCom[[#This Row],[NIVEL 5]]&lt;&gt;0,VLOOKUP(ActividadesCom[[#This Row],[NIVEL 5]],Catálogo!A:B,2,FALSE),"")</f>
        <v>2</v>
      </c>
      <c r="AG791" s="5">
        <v>1</v>
      </c>
      <c r="AH791" s="2"/>
      <c r="AI791" s="2"/>
    </row>
    <row r="792" spans="1:35" ht="143" x14ac:dyDescent="0.2">
      <c r="A792" s="5" t="s">
        <v>4764</v>
      </c>
      <c r="B792" s="7">
        <v>15470003</v>
      </c>
      <c r="C792" s="10" t="s">
        <v>2125</v>
      </c>
      <c r="D792" s="7" t="s">
        <v>1250</v>
      </c>
      <c r="E792" s="5">
        <f>SUM(ActividadesCom[[#This Row],[CRÉD. 1]],ActividadesCom[[#This Row],[CRÉD. 2]],ActividadesCom[[#This Row],[CRÉD. 3]],ActividadesCom[[#This Row],[CRÉD. 4]],ActividadesCom[[#This Row],[CRÉD. 5]])</f>
        <v>5</v>
      </c>
      <c r="F79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92" s="5" t="str">
        <f>IF(ActividadesCom[[#This Row],[PROMEDIO]]="","",IF(ActividadesCom[[#This Row],[PROMEDIO]]&gt;=4,"EXCELENTE",IF(ActividadesCom[[#This Row],[PROMEDIO]]&gt;=3,"NOTABLE",IF(ActividadesCom[[#This Row],[PROMEDIO]]&gt;=2,"BUENO",IF(ActividadesCom[[#This Row],[PROMEDIO]]=1,"SUFICIENTE","")))))</f>
        <v>BUENO</v>
      </c>
      <c r="H792" s="5">
        <f>MAX(ActividadesCom[[#This Row],[PERÍODO 1]],ActividadesCom[[#This Row],[PERÍODO 2]],ActividadesCom[[#This Row],[PERÍODO 3]],ActividadesCom[[#This Row],[PERÍODO 4]],ActividadesCom[[#This Row],[PERÍODO 5]])</f>
        <v>20183</v>
      </c>
      <c r="I792" s="10" t="s">
        <v>111</v>
      </c>
      <c r="J792" s="5">
        <v>20171</v>
      </c>
      <c r="K792" s="5" t="s">
        <v>4265</v>
      </c>
      <c r="L792" s="5">
        <f>IF(ActividadesCom[[#This Row],[NIVEL 1]]&lt;&gt;0,VLOOKUP(ActividadesCom[[#This Row],[NIVEL 1]],Catálogo!A:B,2,FALSE),"")</f>
        <v>2</v>
      </c>
      <c r="M792" s="5">
        <v>1</v>
      </c>
      <c r="N792" s="6" t="s">
        <v>111</v>
      </c>
      <c r="O792" s="5">
        <v>20183</v>
      </c>
      <c r="P792" s="5" t="s">
        <v>4265</v>
      </c>
      <c r="Q792" s="5">
        <f>IF(ActividadesCom[[#This Row],[NIVEL 2]]&lt;&gt;0,VLOOKUP(ActividadesCom[[#This Row],[NIVEL 2]],Catálogo!A:B,2,FALSE),"")</f>
        <v>2</v>
      </c>
      <c r="R792" s="5">
        <v>1</v>
      </c>
      <c r="S792" s="6" t="s">
        <v>951</v>
      </c>
      <c r="T792" s="5">
        <v>20183</v>
      </c>
      <c r="U792" s="5" t="s">
        <v>4265</v>
      </c>
      <c r="V792" s="5">
        <f>IF(ActividadesCom[[#This Row],[NIVEL 3]]&lt;&gt;0,VLOOKUP(ActividadesCom[[#This Row],[NIVEL 3]],Catálogo!A:B,2,FALSE),"")</f>
        <v>2</v>
      </c>
      <c r="W792" s="5">
        <v>1</v>
      </c>
      <c r="X792" s="6" t="s">
        <v>55</v>
      </c>
      <c r="Y792" s="5">
        <v>20161</v>
      </c>
      <c r="Z792" s="5" t="s">
        <v>4265</v>
      </c>
      <c r="AA792" s="5">
        <f>IF(ActividadesCom[[#This Row],[NIVEL 4]]&lt;&gt;0,VLOOKUP(ActividadesCom[[#This Row],[NIVEL 4]],Catálogo!A:B,2,FALSE),"")</f>
        <v>2</v>
      </c>
      <c r="AB792" s="5">
        <v>1</v>
      </c>
      <c r="AC792" s="6" t="s">
        <v>135</v>
      </c>
      <c r="AD792" s="5">
        <v>20153</v>
      </c>
      <c r="AE792" s="5" t="s">
        <v>4265</v>
      </c>
      <c r="AF792" s="5">
        <f>IF(ActividadesCom[[#This Row],[NIVEL 5]]&lt;&gt;0,VLOOKUP(ActividadesCom[[#This Row],[NIVEL 5]],Catálogo!A:B,2,FALSE),"")</f>
        <v>2</v>
      </c>
      <c r="AG792" s="5">
        <v>1</v>
      </c>
      <c r="AH792" s="2"/>
      <c r="AI792" s="2"/>
    </row>
    <row r="793" spans="1:35" ht="130" x14ac:dyDescent="0.2">
      <c r="A793" s="5" t="s">
        <v>4763</v>
      </c>
      <c r="B793" s="7">
        <v>15470004</v>
      </c>
      <c r="C793" s="10" t="s">
        <v>2040</v>
      </c>
      <c r="D793" s="7" t="s">
        <v>1245</v>
      </c>
      <c r="E793" s="5">
        <f>SUM(ActividadesCom[[#This Row],[CRÉD. 1]],ActividadesCom[[#This Row],[CRÉD. 2]],ActividadesCom[[#This Row],[CRÉD. 3]],ActividadesCom[[#This Row],[CRÉD. 4]],ActividadesCom[[#This Row],[CRÉD. 5]])</f>
        <v>6</v>
      </c>
      <c r="F79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93" s="5" t="str">
        <f>IF(ActividadesCom[[#This Row],[PROMEDIO]]="","",IF(ActividadesCom[[#This Row],[PROMEDIO]]&gt;=4,"EXCELENTE",IF(ActividadesCom[[#This Row],[PROMEDIO]]&gt;=3,"NOTABLE",IF(ActividadesCom[[#This Row],[PROMEDIO]]&gt;=2,"BUENO",IF(ActividadesCom[[#This Row],[PROMEDIO]]=1,"SUFICIENTE","")))))</f>
        <v>BUENO</v>
      </c>
      <c r="H793" s="5">
        <f>MAX(ActividadesCom[[#This Row],[PERÍODO 1]],ActividadesCom[[#This Row],[PERÍODO 2]],ActividadesCom[[#This Row],[PERÍODO 3]],ActividadesCom[[#This Row],[PERÍODO 4]],ActividadesCom[[#This Row],[PERÍODO 5]])</f>
        <v>20183</v>
      </c>
      <c r="I793" s="10" t="s">
        <v>599</v>
      </c>
      <c r="J793" s="5">
        <v>20181</v>
      </c>
      <c r="K793" s="5" t="s">
        <v>4265</v>
      </c>
      <c r="L793" s="5">
        <f>IF(ActividadesCom[[#This Row],[NIVEL 1]]&lt;&gt;0,VLOOKUP(ActividadesCom[[#This Row],[NIVEL 1]],Catálogo!A:B,2,FALSE),"")</f>
        <v>2</v>
      </c>
      <c r="M793" s="5">
        <v>1</v>
      </c>
      <c r="N793" s="6" t="s">
        <v>633</v>
      </c>
      <c r="O793" s="5">
        <v>20161</v>
      </c>
      <c r="P793" s="5" t="s">
        <v>4265</v>
      </c>
      <c r="Q793" s="5">
        <f>IF(ActividadesCom[[#This Row],[NIVEL 2]]&lt;&gt;0,VLOOKUP(ActividadesCom[[#This Row],[NIVEL 2]],Catálogo!A:B,2,FALSE),"")</f>
        <v>2</v>
      </c>
      <c r="R793" s="5">
        <v>1</v>
      </c>
      <c r="S793" s="6" t="s">
        <v>640</v>
      </c>
      <c r="T793" s="5">
        <v>20153</v>
      </c>
      <c r="U793" s="5" t="s">
        <v>4265</v>
      </c>
      <c r="V793" s="5">
        <f>IF(ActividadesCom[[#This Row],[NIVEL 3]]&lt;&gt;0,VLOOKUP(ActividadesCom[[#This Row],[NIVEL 3]],Catálogo!A:B,2,FALSE),"")</f>
        <v>2</v>
      </c>
      <c r="W793" s="5">
        <v>2</v>
      </c>
      <c r="X793" s="6" t="s">
        <v>4311</v>
      </c>
      <c r="Y793" s="5">
        <v>20183</v>
      </c>
      <c r="Z793" s="5" t="s">
        <v>4263</v>
      </c>
      <c r="AA793" s="5">
        <f>IF(ActividadesCom[[#This Row],[NIVEL 4]]&lt;&gt;0,VLOOKUP(ActividadesCom[[#This Row],[NIVEL 4]],Catálogo!A:B,2,FALSE),"")</f>
        <v>4</v>
      </c>
      <c r="AB793" s="5">
        <v>1</v>
      </c>
      <c r="AC793" s="6" t="s">
        <v>82</v>
      </c>
      <c r="AD793" s="5">
        <v>20161</v>
      </c>
      <c r="AE793" s="5" t="s">
        <v>4265</v>
      </c>
      <c r="AF793" s="5">
        <f>IF(ActividadesCom[[#This Row],[NIVEL 5]]&lt;&gt;0,VLOOKUP(ActividadesCom[[#This Row],[NIVEL 5]],Catálogo!A:B,2,FALSE),"")</f>
        <v>2</v>
      </c>
      <c r="AG793" s="5">
        <v>1</v>
      </c>
      <c r="AH793" s="2"/>
      <c r="AI793" s="2"/>
    </row>
    <row r="794" spans="1:35" x14ac:dyDescent="0.2">
      <c r="A794" s="5" t="s">
        <v>4763</v>
      </c>
      <c r="B794" s="7">
        <v>15470005</v>
      </c>
      <c r="C794" s="10" t="s">
        <v>2041</v>
      </c>
      <c r="D794" s="7" t="s">
        <v>1245</v>
      </c>
      <c r="E794" s="5">
        <f>SUM(ActividadesCom[[#This Row],[CRÉD. 1]],ActividadesCom[[#This Row],[CRÉD. 2]],ActividadesCom[[#This Row],[CRÉD. 3]],ActividadesCom[[#This Row],[CRÉD. 4]],ActividadesCom[[#This Row],[CRÉD. 5]])</f>
        <v>0</v>
      </c>
      <c r="F7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94" s="5" t="str">
        <f>IF(ActividadesCom[[#This Row],[PROMEDIO]]="","",IF(ActividadesCom[[#This Row],[PROMEDIO]]&gt;=4,"EXCELENTE",IF(ActividadesCom[[#This Row],[PROMEDIO]]&gt;=3,"NOTABLE",IF(ActividadesCom[[#This Row],[PROMEDIO]]&gt;=2,"BUENO",IF(ActividadesCom[[#This Row],[PROMEDIO]]=1,"SUFICIENTE","")))))</f>
        <v/>
      </c>
      <c r="H794" s="5">
        <f>MAX(ActividadesCom[[#This Row],[PERÍODO 1]],ActividadesCom[[#This Row],[PERÍODO 2]],ActividadesCom[[#This Row],[PERÍODO 3]],ActividadesCom[[#This Row],[PERÍODO 4]],ActividadesCom[[#This Row],[PERÍODO 5]])</f>
        <v>0</v>
      </c>
      <c r="I794" s="10"/>
      <c r="J794" s="5"/>
      <c r="K794" s="5"/>
      <c r="L794" s="5" t="str">
        <f>IF(ActividadesCom[[#This Row],[NIVEL 1]]&lt;&gt;0,VLOOKUP(ActividadesCom[[#This Row],[NIVEL 1]],Catálogo!A:B,2,FALSE),"")</f>
        <v/>
      </c>
      <c r="M794" s="5"/>
      <c r="N794" s="6"/>
      <c r="O794" s="5"/>
      <c r="P794" s="5"/>
      <c r="Q794" s="5" t="str">
        <f>IF(ActividadesCom[[#This Row],[NIVEL 2]]&lt;&gt;0,VLOOKUP(ActividadesCom[[#This Row],[NIVEL 2]],Catálogo!A:B,2,FALSE),"")</f>
        <v/>
      </c>
      <c r="R794" s="5"/>
      <c r="S794" s="6"/>
      <c r="T794" s="5"/>
      <c r="U794" s="5"/>
      <c r="V794" s="5" t="str">
        <f>IF(ActividadesCom[[#This Row],[NIVEL 3]]&lt;&gt;0,VLOOKUP(ActividadesCom[[#This Row],[NIVEL 3]],Catálogo!A:B,2,FALSE),"")</f>
        <v/>
      </c>
      <c r="W794" s="5"/>
      <c r="X794" s="6"/>
      <c r="Y794" s="5"/>
      <c r="Z794" s="5"/>
      <c r="AA794" s="5" t="str">
        <f>IF(ActividadesCom[[#This Row],[NIVEL 4]]&lt;&gt;0,VLOOKUP(ActividadesCom[[#This Row],[NIVEL 4]],Catálogo!A:B,2,FALSE),"")</f>
        <v/>
      </c>
      <c r="AB794" s="5"/>
      <c r="AC794" s="6"/>
      <c r="AD794" s="5"/>
      <c r="AE794" s="5"/>
      <c r="AF794" s="5" t="str">
        <f>IF(ActividadesCom[[#This Row],[NIVEL 5]]&lt;&gt;0,VLOOKUP(ActividadesCom[[#This Row],[NIVEL 5]],Catálogo!A:B,2,FALSE),"")</f>
        <v/>
      </c>
      <c r="AG794" s="5"/>
      <c r="AH794" s="2"/>
      <c r="AI794" s="2"/>
    </row>
    <row r="795" spans="1:35" x14ac:dyDescent="0.2">
      <c r="A795" s="5" t="s">
        <v>4763</v>
      </c>
      <c r="B795" s="7">
        <v>15470006</v>
      </c>
      <c r="C795" s="10" t="s">
        <v>2042</v>
      </c>
      <c r="D795" s="7" t="s">
        <v>1245</v>
      </c>
      <c r="E795" s="5">
        <f>SUM(ActividadesCom[[#This Row],[CRÉD. 1]],ActividadesCom[[#This Row],[CRÉD. 2]],ActividadesCom[[#This Row],[CRÉD. 3]],ActividadesCom[[#This Row],[CRÉD. 4]],ActividadesCom[[#This Row],[CRÉD. 5]])</f>
        <v>2</v>
      </c>
      <c r="F7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95" s="5" t="str">
        <f>IF(ActividadesCom[[#This Row],[PROMEDIO]]="","",IF(ActividadesCom[[#This Row],[PROMEDIO]]&gt;=4,"EXCELENTE",IF(ActividadesCom[[#This Row],[PROMEDIO]]&gt;=3,"NOTABLE",IF(ActividadesCom[[#This Row],[PROMEDIO]]&gt;=2,"BUENO",IF(ActividadesCom[[#This Row],[PROMEDIO]]=1,"SUFICIENTE","")))))</f>
        <v/>
      </c>
      <c r="H795" s="5">
        <f>MAX(ActividadesCom[[#This Row],[PERÍODO 1]],ActividadesCom[[#This Row],[PERÍODO 2]],ActividadesCom[[#This Row],[PERÍODO 3]],ActividadesCom[[#This Row],[PERÍODO 4]],ActividadesCom[[#This Row],[PERÍODO 5]])</f>
        <v>20181</v>
      </c>
      <c r="I795" s="10"/>
      <c r="J795" s="5"/>
      <c r="K795" s="5"/>
      <c r="L795" s="5" t="str">
        <f>IF(ActividadesCom[[#This Row],[NIVEL 1]]&lt;&gt;0,VLOOKUP(ActividadesCom[[#This Row],[NIVEL 1]],Catálogo!A:B,2,FALSE),"")</f>
        <v/>
      </c>
      <c r="M795" s="5"/>
      <c r="N795" s="6"/>
      <c r="O795" s="5"/>
      <c r="P795" s="5"/>
      <c r="Q795" s="5" t="str">
        <f>IF(ActividadesCom[[#This Row],[NIVEL 2]]&lt;&gt;0,VLOOKUP(ActividadesCom[[#This Row],[NIVEL 2]],Catálogo!A:B,2,FALSE),"")</f>
        <v/>
      </c>
      <c r="R795" s="5"/>
      <c r="S795" s="6"/>
      <c r="T795" s="5"/>
      <c r="U795" s="5"/>
      <c r="V795" s="5" t="str">
        <f>IF(ActividadesCom[[#This Row],[NIVEL 3]]&lt;&gt;0,VLOOKUP(ActividadesCom[[#This Row],[NIVEL 3]],Catálogo!A:B,2,FALSE),"")</f>
        <v/>
      </c>
      <c r="W795" s="5"/>
      <c r="X795" s="6" t="s">
        <v>27</v>
      </c>
      <c r="Y795" s="5">
        <v>20181</v>
      </c>
      <c r="Z795" s="5" t="s">
        <v>4264</v>
      </c>
      <c r="AA795" s="5">
        <f>IF(ActividadesCom[[#This Row],[NIVEL 4]]&lt;&gt;0,VLOOKUP(ActividadesCom[[#This Row],[NIVEL 4]],Catálogo!A:B,2,FALSE),"")</f>
        <v>3</v>
      </c>
      <c r="AB795" s="5">
        <v>1</v>
      </c>
      <c r="AC795" s="6" t="s">
        <v>27</v>
      </c>
      <c r="AD795" s="5">
        <v>20171</v>
      </c>
      <c r="AE795" s="5" t="s">
        <v>4265</v>
      </c>
      <c r="AF795" s="5">
        <f>IF(ActividadesCom[[#This Row],[NIVEL 5]]&lt;&gt;0,VLOOKUP(ActividadesCom[[#This Row],[NIVEL 5]],Catálogo!A:B,2,FALSE),"")</f>
        <v>2</v>
      </c>
      <c r="AG795" s="5">
        <v>1</v>
      </c>
      <c r="AH795" s="2"/>
      <c r="AI795" s="2"/>
    </row>
    <row r="796" spans="1:35" x14ac:dyDescent="0.2">
      <c r="A796" s="5" t="s">
        <v>4763</v>
      </c>
      <c r="B796" s="7">
        <v>15470007</v>
      </c>
      <c r="C796" s="10" t="s">
        <v>2043</v>
      </c>
      <c r="D796" s="7" t="s">
        <v>1245</v>
      </c>
      <c r="E796" s="5">
        <f>SUM(ActividadesCom[[#This Row],[CRÉD. 1]],ActividadesCom[[#This Row],[CRÉD. 2]],ActividadesCom[[#This Row],[CRÉD. 3]],ActividadesCom[[#This Row],[CRÉD. 4]],ActividadesCom[[#This Row],[CRÉD. 5]])</f>
        <v>0</v>
      </c>
      <c r="F7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796" s="5" t="str">
        <f>IF(ActividadesCom[[#This Row],[PROMEDIO]]="","",IF(ActividadesCom[[#This Row],[PROMEDIO]]&gt;=4,"EXCELENTE",IF(ActividadesCom[[#This Row],[PROMEDIO]]&gt;=3,"NOTABLE",IF(ActividadesCom[[#This Row],[PROMEDIO]]&gt;=2,"BUENO",IF(ActividadesCom[[#This Row],[PROMEDIO]]=1,"SUFICIENTE","")))))</f>
        <v/>
      </c>
      <c r="H796" s="5">
        <f>MAX(ActividadesCom[[#This Row],[PERÍODO 1]],ActividadesCom[[#This Row],[PERÍODO 2]],ActividadesCom[[#This Row],[PERÍODO 3]],ActividadesCom[[#This Row],[PERÍODO 4]],ActividadesCom[[#This Row],[PERÍODO 5]])</f>
        <v>0</v>
      </c>
      <c r="I796" s="10"/>
      <c r="J796" s="5"/>
      <c r="K796" s="5"/>
      <c r="L796" s="5" t="str">
        <f>IF(ActividadesCom[[#This Row],[NIVEL 1]]&lt;&gt;0,VLOOKUP(ActividadesCom[[#This Row],[NIVEL 1]],Catálogo!A:B,2,FALSE),"")</f>
        <v/>
      </c>
      <c r="M796" s="5"/>
      <c r="N796" s="6"/>
      <c r="O796" s="5"/>
      <c r="P796" s="5"/>
      <c r="Q796" s="5" t="str">
        <f>IF(ActividadesCom[[#This Row],[NIVEL 2]]&lt;&gt;0,VLOOKUP(ActividadesCom[[#This Row],[NIVEL 2]],Catálogo!A:B,2,FALSE),"")</f>
        <v/>
      </c>
      <c r="R796" s="5"/>
      <c r="S796" s="6"/>
      <c r="T796" s="5"/>
      <c r="U796" s="5"/>
      <c r="V796" s="5" t="str">
        <f>IF(ActividadesCom[[#This Row],[NIVEL 3]]&lt;&gt;0,VLOOKUP(ActividadesCom[[#This Row],[NIVEL 3]],Catálogo!A:B,2,FALSE),"")</f>
        <v/>
      </c>
      <c r="W796" s="5"/>
      <c r="X796" s="6"/>
      <c r="Y796" s="5"/>
      <c r="Z796" s="5"/>
      <c r="AA796" s="5" t="str">
        <f>IF(ActividadesCom[[#This Row],[NIVEL 4]]&lt;&gt;0,VLOOKUP(ActividadesCom[[#This Row],[NIVEL 4]],Catálogo!A:B,2,FALSE),"")</f>
        <v/>
      </c>
      <c r="AB796" s="5"/>
      <c r="AC796" s="6"/>
      <c r="AD796" s="5"/>
      <c r="AE796" s="5"/>
      <c r="AF796" s="5" t="str">
        <f>IF(ActividadesCom[[#This Row],[NIVEL 5]]&lt;&gt;0,VLOOKUP(ActividadesCom[[#This Row],[NIVEL 5]],Catálogo!A:B,2,FALSE),"")</f>
        <v/>
      </c>
      <c r="AG796" s="5"/>
      <c r="AH796" s="2"/>
      <c r="AI796" s="2"/>
    </row>
    <row r="797" spans="1:35" ht="143" x14ac:dyDescent="0.2">
      <c r="A797" s="5" t="s">
        <v>4763</v>
      </c>
      <c r="B797" s="7">
        <v>15470008</v>
      </c>
      <c r="C797" s="10" t="s">
        <v>2044</v>
      </c>
      <c r="D797" s="7" t="s">
        <v>1245</v>
      </c>
      <c r="E797" s="5">
        <f>SUM(ActividadesCom[[#This Row],[CRÉD. 1]],ActividadesCom[[#This Row],[CRÉD. 2]],ActividadesCom[[#This Row],[CRÉD. 3]],ActividadesCom[[#This Row],[CRÉD. 4]],ActividadesCom[[#This Row],[CRÉD. 5]])</f>
        <v>5</v>
      </c>
      <c r="F79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97" s="5" t="str">
        <f>IF(ActividadesCom[[#This Row],[PROMEDIO]]="","",IF(ActividadesCom[[#This Row],[PROMEDIO]]&gt;=4,"EXCELENTE",IF(ActividadesCom[[#This Row],[PROMEDIO]]&gt;=3,"NOTABLE",IF(ActividadesCom[[#This Row],[PROMEDIO]]&gt;=2,"BUENO",IF(ActividadesCom[[#This Row],[PROMEDIO]]=1,"SUFICIENTE","")))))</f>
        <v>BUENO</v>
      </c>
      <c r="H797" s="5">
        <f>MAX(ActividadesCom[[#This Row],[PERÍODO 1]],ActividadesCom[[#This Row],[PERÍODO 2]],ActividadesCom[[#This Row],[PERÍODO 3]],ActividadesCom[[#This Row],[PERÍODO 4]],ActividadesCom[[#This Row],[PERÍODO 5]])</f>
        <v>20201</v>
      </c>
      <c r="I797" s="10" t="s">
        <v>1117</v>
      </c>
      <c r="J797" s="5">
        <v>20201</v>
      </c>
      <c r="K797" s="5" t="s">
        <v>4265</v>
      </c>
      <c r="L797" s="5">
        <f>IF(ActividadesCom[[#This Row],[NIVEL 1]]&lt;&gt;0,VLOOKUP(ActividadesCom[[#This Row],[NIVEL 1]],Catálogo!A:B,2,FALSE),"")</f>
        <v>2</v>
      </c>
      <c r="M797" s="5">
        <v>1</v>
      </c>
      <c r="N797" s="6" t="s">
        <v>1118</v>
      </c>
      <c r="O797" s="5">
        <v>20201</v>
      </c>
      <c r="P797" s="5" t="s">
        <v>4265</v>
      </c>
      <c r="Q797" s="5">
        <f>IF(ActividadesCom[[#This Row],[NIVEL 2]]&lt;&gt;0,VLOOKUP(ActividadesCom[[#This Row],[NIVEL 2]],Catálogo!A:B,2,FALSE),"")</f>
        <v>2</v>
      </c>
      <c r="R797" s="5">
        <v>1</v>
      </c>
      <c r="S797" s="6" t="s">
        <v>926</v>
      </c>
      <c r="T797" s="5">
        <v>20161</v>
      </c>
      <c r="U797" s="5" t="s">
        <v>4263</v>
      </c>
      <c r="V797" s="5">
        <f>IF(ActividadesCom[[#This Row],[NIVEL 3]]&lt;&gt;0,VLOOKUP(ActividadesCom[[#This Row],[NIVEL 3]],Catálogo!A:B,2,FALSE),"")</f>
        <v>4</v>
      </c>
      <c r="W797" s="5">
        <v>1</v>
      </c>
      <c r="X797" s="6" t="s">
        <v>42</v>
      </c>
      <c r="Y797" s="5">
        <v>20181</v>
      </c>
      <c r="Z797" s="5" t="s">
        <v>4264</v>
      </c>
      <c r="AA797" s="5">
        <f>IF(ActividadesCom[[#This Row],[NIVEL 4]]&lt;&gt;0,VLOOKUP(ActividadesCom[[#This Row],[NIVEL 4]],Catálogo!A:B,2,FALSE),"")</f>
        <v>3</v>
      </c>
      <c r="AB797" s="5">
        <v>1</v>
      </c>
      <c r="AC797" s="6" t="s">
        <v>42</v>
      </c>
      <c r="AD797" s="5">
        <v>20171</v>
      </c>
      <c r="AE797" s="5" t="s">
        <v>4266</v>
      </c>
      <c r="AF797" s="5">
        <f>IF(ActividadesCom[[#This Row],[NIVEL 5]]&lt;&gt;0,VLOOKUP(ActividadesCom[[#This Row],[NIVEL 5]],Catálogo!A:B,2,FALSE),"")</f>
        <v>1</v>
      </c>
      <c r="AG797" s="5">
        <v>1</v>
      </c>
      <c r="AH797" s="2"/>
      <c r="AI797" s="2"/>
    </row>
    <row r="798" spans="1:35" ht="308" x14ac:dyDescent="0.2">
      <c r="A798" s="5" t="s">
        <v>4763</v>
      </c>
      <c r="B798" s="7">
        <v>15470009</v>
      </c>
      <c r="C798" s="10" t="s">
        <v>2045</v>
      </c>
      <c r="D798" s="7" t="s">
        <v>1245</v>
      </c>
      <c r="E798" s="5">
        <f>SUM(ActividadesCom[[#This Row],[CRÉD. 1]],ActividadesCom[[#This Row],[CRÉD. 2]],ActividadesCom[[#This Row],[CRÉD. 3]],ActividadesCom[[#This Row],[CRÉD. 4]],ActividadesCom[[#This Row],[CRÉD. 5]])</f>
        <v>5</v>
      </c>
      <c r="F79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98" s="5" t="str">
        <f>IF(ActividadesCom[[#This Row],[PROMEDIO]]="","",IF(ActividadesCom[[#This Row],[PROMEDIO]]&gt;=4,"EXCELENTE",IF(ActividadesCom[[#This Row],[PROMEDIO]]&gt;=3,"NOTABLE",IF(ActividadesCom[[#This Row],[PROMEDIO]]&gt;=2,"BUENO",IF(ActividadesCom[[#This Row],[PROMEDIO]]=1,"SUFICIENTE","")))))</f>
        <v>BUENO</v>
      </c>
      <c r="H798" s="5">
        <f>MAX(ActividadesCom[[#This Row],[PERÍODO 1]],ActividadesCom[[#This Row],[PERÍODO 2]],ActividadesCom[[#This Row],[PERÍODO 3]],ActividadesCom[[#This Row],[PERÍODO 4]],ActividadesCom[[#This Row],[PERÍODO 5]])</f>
        <v>20183</v>
      </c>
      <c r="I798" s="10" t="s">
        <v>810</v>
      </c>
      <c r="J798" s="5">
        <v>20183</v>
      </c>
      <c r="K798" s="5" t="s">
        <v>4265</v>
      </c>
      <c r="L798" s="5">
        <f>IF(ActividadesCom[[#This Row],[NIVEL 1]]&lt;&gt;0,VLOOKUP(ActividadesCom[[#This Row],[NIVEL 1]],Catálogo!A:B,2,FALSE),"")</f>
        <v>2</v>
      </c>
      <c r="M798" s="5">
        <v>1</v>
      </c>
      <c r="N798" s="6" t="s">
        <v>807</v>
      </c>
      <c r="O798" s="5">
        <v>20183</v>
      </c>
      <c r="P798" s="5" t="s">
        <v>4265</v>
      </c>
      <c r="Q798" s="5">
        <f>IF(ActividadesCom[[#This Row],[NIVEL 2]]&lt;&gt;0,VLOOKUP(ActividadesCom[[#This Row],[NIVEL 2]],Catálogo!A:B,2,FALSE),"")</f>
        <v>2</v>
      </c>
      <c r="R798" s="5">
        <v>1</v>
      </c>
      <c r="S798" s="6" t="s">
        <v>926</v>
      </c>
      <c r="T798" s="5">
        <v>20161</v>
      </c>
      <c r="U798" s="5" t="s">
        <v>4265</v>
      </c>
      <c r="V798" s="5">
        <f>IF(ActividadesCom[[#This Row],[NIVEL 3]]&lt;&gt;0,VLOOKUP(ActividadesCom[[#This Row],[NIVEL 3]],Catálogo!A:B,2,FALSE),"")</f>
        <v>2</v>
      </c>
      <c r="W798" s="5">
        <v>1</v>
      </c>
      <c r="X798" s="6" t="s">
        <v>82</v>
      </c>
      <c r="Y798" s="5">
        <v>20161</v>
      </c>
      <c r="Z798" s="5" t="s">
        <v>4265</v>
      </c>
      <c r="AA798" s="5">
        <f>IF(ActividadesCom[[#This Row],[NIVEL 4]]&lt;&gt;0,VLOOKUP(ActividadesCom[[#This Row],[NIVEL 4]],Catálogo!A:B,2,FALSE),"")</f>
        <v>2</v>
      </c>
      <c r="AB798" s="5">
        <v>1</v>
      </c>
      <c r="AC798" s="6" t="s">
        <v>673</v>
      </c>
      <c r="AD798" s="5">
        <v>20181</v>
      </c>
      <c r="AE798" s="5" t="s">
        <v>4265</v>
      </c>
      <c r="AF798" s="5">
        <f>IF(ActividadesCom[[#This Row],[NIVEL 5]]&lt;&gt;0,VLOOKUP(ActividadesCom[[#This Row],[NIVEL 5]],Catálogo!A:B,2,FALSE),"")</f>
        <v>2</v>
      </c>
      <c r="AG798" s="5">
        <v>1</v>
      </c>
      <c r="AH798" s="2"/>
      <c r="AI798" s="2"/>
    </row>
    <row r="799" spans="1:35" ht="308" x14ac:dyDescent="0.2">
      <c r="A799" s="5" t="s">
        <v>4763</v>
      </c>
      <c r="B799" s="7">
        <v>15470010</v>
      </c>
      <c r="C799" s="10" t="s">
        <v>2046</v>
      </c>
      <c r="D799" s="7" t="s">
        <v>1245</v>
      </c>
      <c r="E799" s="5">
        <f>SUM(ActividadesCom[[#This Row],[CRÉD. 1]],ActividadesCom[[#This Row],[CRÉD. 2]],ActividadesCom[[#This Row],[CRÉD. 3]],ActividadesCom[[#This Row],[CRÉD. 4]],ActividadesCom[[#This Row],[CRÉD. 5]])</f>
        <v>5</v>
      </c>
      <c r="F79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799" s="5" t="str">
        <f>IF(ActividadesCom[[#This Row],[PROMEDIO]]="","",IF(ActividadesCom[[#This Row],[PROMEDIO]]&gt;=4,"EXCELENTE",IF(ActividadesCom[[#This Row],[PROMEDIO]]&gt;=3,"NOTABLE",IF(ActividadesCom[[#This Row],[PROMEDIO]]&gt;=2,"BUENO",IF(ActividadesCom[[#This Row],[PROMEDIO]]=1,"SUFICIENTE","")))))</f>
        <v>BUENO</v>
      </c>
      <c r="H799" s="5">
        <f>MAX(ActividadesCom[[#This Row],[PERÍODO 1]],ActividadesCom[[#This Row],[PERÍODO 2]],ActividadesCom[[#This Row],[PERÍODO 3]],ActividadesCom[[#This Row],[PERÍODO 4]],ActividadesCom[[#This Row],[PERÍODO 5]])</f>
        <v>20191</v>
      </c>
      <c r="I799" s="10" t="s">
        <v>810</v>
      </c>
      <c r="J799" s="5">
        <v>20183</v>
      </c>
      <c r="K799" s="5" t="s">
        <v>4265</v>
      </c>
      <c r="L799" s="5">
        <f>IF(ActividadesCom[[#This Row],[NIVEL 1]]&lt;&gt;0,VLOOKUP(ActividadesCom[[#This Row],[NIVEL 1]],Catálogo!A:B,2,FALSE),"")</f>
        <v>2</v>
      </c>
      <c r="M799" s="5">
        <v>1</v>
      </c>
      <c r="N799" s="6" t="s">
        <v>862</v>
      </c>
      <c r="O799" s="5">
        <v>20181</v>
      </c>
      <c r="P799" s="5" t="s">
        <v>4265</v>
      </c>
      <c r="Q799" s="5">
        <f>IF(ActividadesCom[[#This Row],[NIVEL 2]]&lt;&gt;0,VLOOKUP(ActividadesCom[[#This Row],[NIVEL 2]],Catálogo!A:B,2,FALSE),"")</f>
        <v>2</v>
      </c>
      <c r="R799" s="5">
        <v>1</v>
      </c>
      <c r="S799" s="6" t="s">
        <v>893</v>
      </c>
      <c r="T799" s="5">
        <v>20191</v>
      </c>
      <c r="U799" s="5" t="s">
        <v>4265</v>
      </c>
      <c r="V799" s="5">
        <f>IF(ActividadesCom[[#This Row],[NIVEL 3]]&lt;&gt;0,VLOOKUP(ActividadesCom[[#This Row],[NIVEL 3]],Catálogo!A:B,2,FALSE),"")</f>
        <v>2</v>
      </c>
      <c r="W799" s="5">
        <v>1</v>
      </c>
      <c r="X799" s="6" t="s">
        <v>194</v>
      </c>
      <c r="Y799" s="5">
        <v>20161</v>
      </c>
      <c r="Z799" s="5" t="s">
        <v>4265</v>
      </c>
      <c r="AA799" s="5">
        <f>IF(ActividadesCom[[#This Row],[NIVEL 4]]&lt;&gt;0,VLOOKUP(ActividadesCom[[#This Row],[NIVEL 4]],Catálogo!A:B,2,FALSE),"")</f>
        <v>2</v>
      </c>
      <c r="AB799" s="5">
        <v>1</v>
      </c>
      <c r="AC799" s="6" t="s">
        <v>623</v>
      </c>
      <c r="AD799" s="5">
        <v>20181</v>
      </c>
      <c r="AE799" s="5" t="s">
        <v>4265</v>
      </c>
      <c r="AF799" s="5">
        <f>IF(ActividadesCom[[#This Row],[NIVEL 5]]&lt;&gt;0,VLOOKUP(ActividadesCom[[#This Row],[NIVEL 5]],Catálogo!A:B,2,FALSE),"")</f>
        <v>2</v>
      </c>
      <c r="AG799" s="5">
        <v>1</v>
      </c>
      <c r="AH799" s="2"/>
      <c r="AI799" s="2"/>
    </row>
    <row r="800" spans="1:35" ht="272" x14ac:dyDescent="0.2">
      <c r="A800" s="5" t="s">
        <v>4763</v>
      </c>
      <c r="B800" s="7">
        <v>15470011</v>
      </c>
      <c r="C800" s="10" t="s">
        <v>2047</v>
      </c>
      <c r="D800" s="7" t="s">
        <v>1245</v>
      </c>
      <c r="E800" s="5">
        <f>SUM(ActividadesCom[[#This Row],[CRÉD. 1]],ActividadesCom[[#This Row],[CRÉD. 2]],ActividadesCom[[#This Row],[CRÉD. 3]],ActividadesCom[[#This Row],[CRÉD. 4]],ActividadesCom[[#This Row],[CRÉD. 5]])</f>
        <v>5</v>
      </c>
      <c r="F80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00" s="5" t="str">
        <f>IF(ActividadesCom[[#This Row],[PROMEDIO]]="","",IF(ActividadesCom[[#This Row],[PROMEDIO]]&gt;=4,"EXCELENTE",IF(ActividadesCom[[#This Row],[PROMEDIO]]&gt;=3,"NOTABLE",IF(ActividadesCom[[#This Row],[PROMEDIO]]&gt;=2,"BUENO",IF(ActividadesCom[[#This Row],[PROMEDIO]]=1,"SUFICIENTE","")))))</f>
        <v>BUENO</v>
      </c>
      <c r="H800" s="5">
        <f>MAX(ActividadesCom[[#This Row],[PERÍODO 1]],ActividadesCom[[#This Row],[PERÍODO 2]],ActividadesCom[[#This Row],[PERÍODO 3]],ActividadesCom[[#This Row],[PERÍODO 4]],ActividadesCom[[#This Row],[PERÍODO 5]])</f>
        <v>20183</v>
      </c>
      <c r="I800" s="10" t="s">
        <v>806</v>
      </c>
      <c r="J800" s="5">
        <v>20183</v>
      </c>
      <c r="K800" s="5" t="s">
        <v>4265</v>
      </c>
      <c r="L800" s="5">
        <f>IF(ActividadesCom[[#This Row],[NIVEL 1]]&lt;&gt;0,VLOOKUP(ActividadesCom[[#This Row],[NIVEL 1]],Catálogo!A:B,2,FALSE),"")</f>
        <v>2</v>
      </c>
      <c r="M800" s="5">
        <v>1</v>
      </c>
      <c r="N800" s="6" t="s">
        <v>807</v>
      </c>
      <c r="O800" s="5">
        <v>20183</v>
      </c>
      <c r="P800" s="5" t="s">
        <v>4265</v>
      </c>
      <c r="Q800" s="5">
        <f>IF(ActividadesCom[[#This Row],[NIVEL 2]]&lt;&gt;0,VLOOKUP(ActividadesCom[[#This Row],[NIVEL 2]],Catálogo!A:B,2,FALSE),"")</f>
        <v>2</v>
      </c>
      <c r="R800" s="5">
        <v>1</v>
      </c>
      <c r="S800" s="6" t="s">
        <v>808</v>
      </c>
      <c r="T800" s="5">
        <v>20183</v>
      </c>
      <c r="U800" s="5" t="s">
        <v>4265</v>
      </c>
      <c r="V800" s="5">
        <f>IF(ActividadesCom[[#This Row],[NIVEL 3]]&lt;&gt;0,VLOOKUP(ActividadesCom[[#This Row],[NIVEL 3]],Catálogo!A:B,2,FALSE),"")</f>
        <v>2</v>
      </c>
      <c r="W800" s="5">
        <v>1</v>
      </c>
      <c r="X800" s="6" t="s">
        <v>29</v>
      </c>
      <c r="Y800" s="5">
        <v>20161</v>
      </c>
      <c r="Z800" s="5" t="s">
        <v>4265</v>
      </c>
      <c r="AA800" s="5">
        <f>IF(ActividadesCom[[#This Row],[NIVEL 4]]&lt;&gt;0,VLOOKUP(ActividadesCom[[#This Row],[NIVEL 4]],Catálogo!A:B,2,FALSE),"")</f>
        <v>2</v>
      </c>
      <c r="AB800" s="5">
        <v>1</v>
      </c>
      <c r="AC800" s="6" t="s">
        <v>411</v>
      </c>
      <c r="AD800" s="5">
        <v>20171</v>
      </c>
      <c r="AE800" s="5" t="s">
        <v>4265</v>
      </c>
      <c r="AF800" s="5">
        <f>IF(ActividadesCom[[#This Row],[NIVEL 5]]&lt;&gt;0,VLOOKUP(ActividadesCom[[#This Row],[NIVEL 5]],Catálogo!A:B,2,FALSE),"")</f>
        <v>2</v>
      </c>
      <c r="AG800" s="5">
        <v>1</v>
      </c>
      <c r="AH800" s="2"/>
      <c r="AI800" s="2"/>
    </row>
    <row r="801" spans="1:35" ht="308" x14ac:dyDescent="0.2">
      <c r="A801" s="5" t="s">
        <v>4763</v>
      </c>
      <c r="B801" s="7">
        <v>15470012</v>
      </c>
      <c r="C801" s="10" t="s">
        <v>2048</v>
      </c>
      <c r="D801" s="7" t="s">
        <v>1245</v>
      </c>
      <c r="E801" s="5">
        <f>SUM(ActividadesCom[[#This Row],[CRÉD. 1]],ActividadesCom[[#This Row],[CRÉD. 2]],ActividadesCom[[#This Row],[CRÉD. 3]],ActividadesCom[[#This Row],[CRÉD. 4]],ActividadesCom[[#This Row],[CRÉD. 5]])</f>
        <v>5</v>
      </c>
      <c r="F80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01" s="5" t="str">
        <f>IF(ActividadesCom[[#This Row],[PROMEDIO]]="","",IF(ActividadesCom[[#This Row],[PROMEDIO]]&gt;=4,"EXCELENTE",IF(ActividadesCom[[#This Row],[PROMEDIO]]&gt;=3,"NOTABLE",IF(ActividadesCom[[#This Row],[PROMEDIO]]&gt;=2,"BUENO",IF(ActividadesCom[[#This Row],[PROMEDIO]]=1,"SUFICIENTE","")))))</f>
        <v>BUENO</v>
      </c>
      <c r="H801" s="5">
        <f>MAX(ActividadesCom[[#This Row],[PERÍODO 1]],ActividadesCom[[#This Row],[PERÍODO 2]],ActividadesCom[[#This Row],[PERÍODO 3]],ActividadesCom[[#This Row],[PERÍODO 4]],ActividadesCom[[#This Row],[PERÍODO 5]])</f>
        <v>20183</v>
      </c>
      <c r="I801" s="10" t="s">
        <v>810</v>
      </c>
      <c r="J801" s="5">
        <v>20183</v>
      </c>
      <c r="K801" s="5" t="s">
        <v>4265</v>
      </c>
      <c r="L801" s="5">
        <f>IF(ActividadesCom[[#This Row],[NIVEL 1]]&lt;&gt;0,VLOOKUP(ActividadesCom[[#This Row],[NIVEL 1]],Catálogo!A:B,2,FALSE),"")</f>
        <v>2</v>
      </c>
      <c r="M801" s="5">
        <v>1</v>
      </c>
      <c r="N801" s="6" t="s">
        <v>809</v>
      </c>
      <c r="O801" s="5">
        <v>20183</v>
      </c>
      <c r="P801" s="5" t="s">
        <v>4265</v>
      </c>
      <c r="Q801" s="5">
        <f>IF(ActividadesCom[[#This Row],[NIVEL 2]]&lt;&gt;0,VLOOKUP(ActividadesCom[[#This Row],[NIVEL 2]],Catálogo!A:B,2,FALSE),"")</f>
        <v>2</v>
      </c>
      <c r="R801" s="5">
        <v>1</v>
      </c>
      <c r="S801" s="6" t="s">
        <v>863</v>
      </c>
      <c r="T801" s="5">
        <v>20161</v>
      </c>
      <c r="U801" s="5" t="s">
        <v>4265</v>
      </c>
      <c r="V801" s="5">
        <f>IF(ActividadesCom[[#This Row],[NIVEL 3]]&lt;&gt;0,VLOOKUP(ActividadesCom[[#This Row],[NIVEL 3]],Catálogo!A:B,2,FALSE),"")</f>
        <v>2</v>
      </c>
      <c r="W801" s="5">
        <v>1</v>
      </c>
      <c r="X801" s="6" t="s">
        <v>82</v>
      </c>
      <c r="Y801" s="8">
        <v>20161</v>
      </c>
      <c r="Z801" s="5" t="s">
        <v>4265</v>
      </c>
      <c r="AA801" s="8">
        <f>IF(ActividadesCom[[#This Row],[NIVEL 4]]&lt;&gt;0,VLOOKUP(ActividadesCom[[#This Row],[NIVEL 4]],Catálogo!A:B,2,FALSE),"")</f>
        <v>2</v>
      </c>
      <c r="AB801" s="5">
        <v>1</v>
      </c>
      <c r="AC801" s="6" t="s">
        <v>411</v>
      </c>
      <c r="AD801" s="5">
        <v>20171</v>
      </c>
      <c r="AE801" s="5" t="s">
        <v>4265</v>
      </c>
      <c r="AF801" s="5">
        <f>IF(ActividadesCom[[#This Row],[NIVEL 5]]&lt;&gt;0,VLOOKUP(ActividadesCom[[#This Row],[NIVEL 5]],Catálogo!A:B,2,FALSE),"")</f>
        <v>2</v>
      </c>
      <c r="AG801" s="5">
        <v>1</v>
      </c>
      <c r="AH801" s="2"/>
      <c r="AI801" s="2"/>
    </row>
    <row r="802" spans="1:35" ht="26" x14ac:dyDescent="0.2">
      <c r="A802" s="5" t="s">
        <v>4763</v>
      </c>
      <c r="B802" s="7">
        <v>15470013</v>
      </c>
      <c r="C802" s="10" t="s">
        <v>2049</v>
      </c>
      <c r="D802" s="7" t="s">
        <v>1250</v>
      </c>
      <c r="E802" s="5">
        <f>SUM(ActividadesCom[[#This Row],[CRÉD. 1]],ActividadesCom[[#This Row],[CRÉD. 2]],ActividadesCom[[#This Row],[CRÉD. 3]],ActividadesCom[[#This Row],[CRÉD. 4]],ActividadesCom[[#This Row],[CRÉD. 5]])</f>
        <v>1</v>
      </c>
      <c r="F8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02" s="5" t="str">
        <f>IF(ActividadesCom[[#This Row],[PROMEDIO]]="","",IF(ActividadesCom[[#This Row],[PROMEDIO]]&gt;=4,"EXCELENTE",IF(ActividadesCom[[#This Row],[PROMEDIO]]&gt;=3,"NOTABLE",IF(ActividadesCom[[#This Row],[PROMEDIO]]&gt;=2,"BUENO",IF(ActividadesCom[[#This Row],[PROMEDIO]]=1,"SUFICIENTE","")))))</f>
        <v/>
      </c>
      <c r="H802" s="5">
        <f>MAX(ActividadesCom[[#This Row],[PERÍODO 1]],ActividadesCom[[#This Row],[PERÍODO 2]],ActividadesCom[[#This Row],[PERÍODO 3]],ActividadesCom[[#This Row],[PERÍODO 4]],ActividadesCom[[#This Row],[PERÍODO 5]])</f>
        <v>20181</v>
      </c>
      <c r="I802" s="10"/>
      <c r="J802" s="5"/>
      <c r="K802" s="5"/>
      <c r="L802" s="5" t="str">
        <f>IF(ActividadesCom[[#This Row],[NIVEL 1]]&lt;&gt;0,VLOOKUP(ActividadesCom[[#This Row],[NIVEL 1]],Catálogo!A:B,2,FALSE),"")</f>
        <v/>
      </c>
      <c r="M802" s="5"/>
      <c r="N802" s="6"/>
      <c r="O802" s="5"/>
      <c r="P802" s="5"/>
      <c r="Q802" s="5" t="str">
        <f>IF(ActividadesCom[[#This Row],[NIVEL 2]]&lt;&gt;0,VLOOKUP(ActividadesCom[[#This Row],[NIVEL 2]],Catálogo!A:B,2,FALSE),"")</f>
        <v/>
      </c>
      <c r="R802" s="5"/>
      <c r="S802" s="6"/>
      <c r="T802" s="5"/>
      <c r="U802" s="5"/>
      <c r="V802" s="5" t="str">
        <f>IF(ActividadesCom[[#This Row],[NIVEL 3]]&lt;&gt;0,VLOOKUP(ActividadesCom[[#This Row],[NIVEL 3]],Catálogo!A:B,2,FALSE),"")</f>
        <v/>
      </c>
      <c r="W802" s="5"/>
      <c r="X802" s="6"/>
      <c r="Y802" s="5"/>
      <c r="Z802" s="5"/>
      <c r="AA802" s="5" t="str">
        <f>IF(ActividadesCom[[#This Row],[NIVEL 4]]&lt;&gt;0,VLOOKUP(ActividadesCom[[#This Row],[NIVEL 4]],Catálogo!A:B,2,FALSE),"")</f>
        <v/>
      </c>
      <c r="AB802" s="5"/>
      <c r="AC802" s="6" t="s">
        <v>623</v>
      </c>
      <c r="AD802" s="5">
        <v>20181</v>
      </c>
      <c r="AE802" s="5" t="s">
        <v>4266</v>
      </c>
      <c r="AF802" s="5">
        <f>IF(ActividadesCom[[#This Row],[NIVEL 5]]&lt;&gt;0,VLOOKUP(ActividadesCom[[#This Row],[NIVEL 5]],Catálogo!A:B,2,FALSE),"")</f>
        <v>1</v>
      </c>
      <c r="AG802" s="5">
        <v>1</v>
      </c>
      <c r="AH802" s="2"/>
      <c r="AI802" s="2"/>
    </row>
    <row r="803" spans="1:35" ht="130" x14ac:dyDescent="0.2">
      <c r="A803" s="5" t="s">
        <v>4763</v>
      </c>
      <c r="B803" s="7">
        <v>15470014</v>
      </c>
      <c r="C803" s="10" t="s">
        <v>2050</v>
      </c>
      <c r="D803" s="7" t="s">
        <v>1250</v>
      </c>
      <c r="E803" s="5">
        <f>SUM(ActividadesCom[[#This Row],[CRÉD. 1]],ActividadesCom[[#This Row],[CRÉD. 2]],ActividadesCom[[#This Row],[CRÉD. 3]],ActividadesCom[[#This Row],[CRÉD. 4]],ActividadesCom[[#This Row],[CRÉD. 5]])</f>
        <v>5</v>
      </c>
      <c r="F80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03" s="5" t="str">
        <f>IF(ActividadesCom[[#This Row],[PROMEDIO]]="","",IF(ActividadesCom[[#This Row],[PROMEDIO]]&gt;=4,"EXCELENTE",IF(ActividadesCom[[#This Row],[PROMEDIO]]&gt;=3,"NOTABLE",IF(ActividadesCom[[#This Row],[PROMEDIO]]&gt;=2,"BUENO",IF(ActividadesCom[[#This Row],[PROMEDIO]]=1,"SUFICIENTE","")))))</f>
        <v>BUENO</v>
      </c>
      <c r="H803" s="5">
        <f>MAX(ActividadesCom[[#This Row],[PERÍODO 1]],ActividadesCom[[#This Row],[PERÍODO 2]],ActividadesCom[[#This Row],[PERÍODO 3]],ActividadesCom[[#This Row],[PERÍODO 4]],ActividadesCom[[#This Row],[PERÍODO 5]])</f>
        <v>20181</v>
      </c>
      <c r="I803" s="10" t="s">
        <v>672</v>
      </c>
      <c r="J803" s="5">
        <v>20181</v>
      </c>
      <c r="K803" s="5" t="s">
        <v>4265</v>
      </c>
      <c r="L803" s="5">
        <f>IF(ActividadesCom[[#This Row],[NIVEL 1]]&lt;&gt;0,VLOOKUP(ActividadesCom[[#This Row],[NIVEL 1]],Catálogo!A:B,2,FALSE),"")</f>
        <v>2</v>
      </c>
      <c r="M803" s="5">
        <v>2</v>
      </c>
      <c r="N803" s="6" t="s">
        <v>633</v>
      </c>
      <c r="O803" s="5">
        <v>20161</v>
      </c>
      <c r="P803" s="5" t="s">
        <v>4265</v>
      </c>
      <c r="Q803" s="5">
        <f>IF(ActividadesCom[[#This Row],[NIVEL 2]]&lt;&gt;0,VLOOKUP(ActividadesCom[[#This Row],[NIVEL 2]],Catálogo!A:B,2,FALSE),"")</f>
        <v>2</v>
      </c>
      <c r="R803" s="5">
        <v>1</v>
      </c>
      <c r="S803" s="6"/>
      <c r="T803" s="5"/>
      <c r="U803" s="5"/>
      <c r="V803" s="5" t="str">
        <f>IF(ActividadesCom[[#This Row],[NIVEL 3]]&lt;&gt;0,VLOOKUP(ActividadesCom[[#This Row],[NIVEL 3]],Catálogo!A:B,2,FALSE),"")</f>
        <v/>
      </c>
      <c r="W803" s="5"/>
      <c r="X803" s="6" t="s">
        <v>543</v>
      </c>
      <c r="Y803" s="5">
        <v>20153</v>
      </c>
      <c r="Z803" s="5" t="s">
        <v>4265</v>
      </c>
      <c r="AA803" s="5">
        <f>IF(ActividadesCom[[#This Row],[NIVEL 4]]&lt;&gt;0,VLOOKUP(ActividadesCom[[#This Row],[NIVEL 4]],Catálogo!A:B,2,FALSE),"")</f>
        <v>2</v>
      </c>
      <c r="AB803" s="5">
        <v>1</v>
      </c>
      <c r="AC803" s="6" t="s">
        <v>34</v>
      </c>
      <c r="AD803" s="5">
        <v>20171</v>
      </c>
      <c r="AE803" s="5" t="s">
        <v>4265</v>
      </c>
      <c r="AF803" s="5">
        <f>IF(ActividadesCom[[#This Row],[NIVEL 5]]&lt;&gt;0,VLOOKUP(ActividadesCom[[#This Row],[NIVEL 5]],Catálogo!A:B,2,FALSE),"")</f>
        <v>2</v>
      </c>
      <c r="AG803" s="5">
        <v>1</v>
      </c>
      <c r="AH803" s="2"/>
      <c r="AI803" s="2"/>
    </row>
    <row r="804" spans="1:35" ht="320" x14ac:dyDescent="0.2">
      <c r="A804" s="5" t="s">
        <v>4763</v>
      </c>
      <c r="B804" s="7">
        <v>15470015</v>
      </c>
      <c r="C804" s="10" t="s">
        <v>2051</v>
      </c>
      <c r="D804" s="7" t="s">
        <v>1250</v>
      </c>
      <c r="E804" s="5">
        <f>SUM(ActividadesCom[[#This Row],[CRÉD. 1]],ActividadesCom[[#This Row],[CRÉD. 2]],ActividadesCom[[#This Row],[CRÉD. 3]],ActividadesCom[[#This Row],[CRÉD. 4]],ActividadesCom[[#This Row],[CRÉD. 5]])</f>
        <v>5</v>
      </c>
      <c r="F80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04" s="5" t="str">
        <f>IF(ActividadesCom[[#This Row],[PROMEDIO]]="","",IF(ActividadesCom[[#This Row],[PROMEDIO]]&gt;=4,"EXCELENTE",IF(ActividadesCom[[#This Row],[PROMEDIO]]&gt;=3,"NOTABLE",IF(ActividadesCom[[#This Row],[PROMEDIO]]&gt;=2,"BUENO",IF(ActividadesCom[[#This Row],[PROMEDIO]]=1,"SUFICIENTE","")))))</f>
        <v>BUENO</v>
      </c>
      <c r="H804" s="5">
        <f>MAX(ActividadesCom[[#This Row],[PERÍODO 1]],ActividadesCom[[#This Row],[PERÍODO 2]],ActividadesCom[[#This Row],[PERÍODO 3]],ActividadesCom[[#This Row],[PERÍODO 4]],ActividadesCom[[#This Row],[PERÍODO 5]])</f>
        <v>20183</v>
      </c>
      <c r="I804" s="10" t="s">
        <v>805</v>
      </c>
      <c r="J804" s="5">
        <v>20183</v>
      </c>
      <c r="K804" s="5" t="s">
        <v>4265</v>
      </c>
      <c r="L804" s="5">
        <f>IF(ActividadesCom[[#This Row],[NIVEL 1]]&lt;&gt;0,VLOOKUP(ActividadesCom[[#This Row],[NIVEL 1]],Catálogo!A:B,2,FALSE),"")</f>
        <v>2</v>
      </c>
      <c r="M804" s="5">
        <v>1</v>
      </c>
      <c r="N804" s="6" t="s">
        <v>817</v>
      </c>
      <c r="O804" s="5">
        <v>20183</v>
      </c>
      <c r="P804" s="5" t="s">
        <v>4265</v>
      </c>
      <c r="Q804" s="5">
        <f>IF(ActividadesCom[[#This Row],[NIVEL 2]]&lt;&gt;0,VLOOKUP(ActividadesCom[[#This Row],[NIVEL 2]],Catálogo!A:B,2,FALSE),"")</f>
        <v>2</v>
      </c>
      <c r="R804" s="5">
        <v>1</v>
      </c>
      <c r="S804" s="6" t="s">
        <v>850</v>
      </c>
      <c r="T804" s="5">
        <v>20181</v>
      </c>
      <c r="U804" s="5" t="s">
        <v>4265</v>
      </c>
      <c r="V804" s="5">
        <f>IF(ActividadesCom[[#This Row],[NIVEL 3]]&lt;&gt;0,VLOOKUP(ActividadesCom[[#This Row],[NIVEL 3]],Catálogo!A:B,2,FALSE),"")</f>
        <v>2</v>
      </c>
      <c r="W804" s="5">
        <v>1</v>
      </c>
      <c r="X804" s="6" t="s">
        <v>411</v>
      </c>
      <c r="Y804" s="5">
        <v>20173</v>
      </c>
      <c r="Z804" s="5" t="s">
        <v>4265</v>
      </c>
      <c r="AA804" s="5">
        <f>IF(ActividadesCom[[#This Row],[NIVEL 4]]&lt;&gt;0,VLOOKUP(ActividadesCom[[#This Row],[NIVEL 4]],Catálogo!A:B,2,FALSE),"")</f>
        <v>2</v>
      </c>
      <c r="AB804" s="5">
        <v>1</v>
      </c>
      <c r="AC804" s="6" t="s">
        <v>34</v>
      </c>
      <c r="AD804" s="5">
        <v>20171</v>
      </c>
      <c r="AE804" s="5" t="s">
        <v>4265</v>
      </c>
      <c r="AF804" s="5">
        <f>IF(ActividadesCom[[#This Row],[NIVEL 5]]&lt;&gt;0,VLOOKUP(ActividadesCom[[#This Row],[NIVEL 5]],Catálogo!A:B,2,FALSE),"")</f>
        <v>2</v>
      </c>
      <c r="AG804" s="5">
        <v>1</v>
      </c>
      <c r="AH804" s="2"/>
      <c r="AI804" s="2"/>
    </row>
    <row r="805" spans="1:35" x14ac:dyDescent="0.2">
      <c r="A805" s="5" t="s">
        <v>4763</v>
      </c>
      <c r="B805" s="7">
        <v>15470016</v>
      </c>
      <c r="C805" s="10" t="s">
        <v>2052</v>
      </c>
      <c r="D805" s="7" t="s">
        <v>1250</v>
      </c>
      <c r="E805" s="5">
        <f>SUM(ActividadesCom[[#This Row],[CRÉD. 1]],ActividadesCom[[#This Row],[CRÉD. 2]],ActividadesCom[[#This Row],[CRÉD. 3]],ActividadesCom[[#This Row],[CRÉD. 4]],ActividadesCom[[#This Row],[CRÉD. 5]])</f>
        <v>1</v>
      </c>
      <c r="F8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05" s="5" t="str">
        <f>IF(ActividadesCom[[#This Row],[PROMEDIO]]="","",IF(ActividadesCom[[#This Row],[PROMEDIO]]&gt;=4,"EXCELENTE",IF(ActividadesCom[[#This Row],[PROMEDIO]]&gt;=3,"NOTABLE",IF(ActividadesCom[[#This Row],[PROMEDIO]]&gt;=2,"BUENO",IF(ActividadesCom[[#This Row],[PROMEDIO]]=1,"SUFICIENTE","")))))</f>
        <v/>
      </c>
      <c r="H805" s="5">
        <f>MAX(ActividadesCom[[#This Row],[PERÍODO 1]],ActividadesCom[[#This Row],[PERÍODO 2]],ActividadesCom[[#This Row],[PERÍODO 3]],ActividadesCom[[#This Row],[PERÍODO 4]],ActividadesCom[[#This Row],[PERÍODO 5]])</f>
        <v>20171</v>
      </c>
      <c r="I805" s="10"/>
      <c r="J805" s="5"/>
      <c r="K805" s="5"/>
      <c r="L805" s="5" t="str">
        <f>IF(ActividadesCom[[#This Row],[NIVEL 1]]&lt;&gt;0,VLOOKUP(ActividadesCom[[#This Row],[NIVEL 1]],Catálogo!A:B,2,FALSE),"")</f>
        <v/>
      </c>
      <c r="M805" s="5"/>
      <c r="N805" s="6"/>
      <c r="O805" s="5"/>
      <c r="P805" s="5"/>
      <c r="Q805" s="5" t="str">
        <f>IF(ActividadesCom[[#This Row],[NIVEL 2]]&lt;&gt;0,VLOOKUP(ActividadesCom[[#This Row],[NIVEL 2]],Catálogo!A:B,2,FALSE),"")</f>
        <v/>
      </c>
      <c r="R805" s="5"/>
      <c r="S805" s="6"/>
      <c r="T805" s="5"/>
      <c r="U805" s="5"/>
      <c r="V805" s="5" t="str">
        <f>IF(ActividadesCom[[#This Row],[NIVEL 3]]&lt;&gt;0,VLOOKUP(ActividadesCom[[#This Row],[NIVEL 3]],Catálogo!A:B,2,FALSE),"")</f>
        <v/>
      </c>
      <c r="W805" s="5"/>
      <c r="X805" s="6"/>
      <c r="Y805" s="5"/>
      <c r="Z805" s="5"/>
      <c r="AA805" s="5" t="str">
        <f>IF(ActividadesCom[[#This Row],[NIVEL 4]]&lt;&gt;0,VLOOKUP(ActividadesCom[[#This Row],[NIVEL 4]],Catálogo!A:B,2,FALSE),"")</f>
        <v/>
      </c>
      <c r="AB805" s="5"/>
      <c r="AC805" s="6" t="s">
        <v>37</v>
      </c>
      <c r="AD805" s="5">
        <v>20171</v>
      </c>
      <c r="AE805" s="5" t="s">
        <v>4263</v>
      </c>
      <c r="AF805" s="5">
        <f>IF(ActividadesCom[[#This Row],[NIVEL 5]]&lt;&gt;0,VLOOKUP(ActividadesCom[[#This Row],[NIVEL 5]],Catálogo!A:B,2,FALSE),"")</f>
        <v>4</v>
      </c>
      <c r="AG805" s="5">
        <v>1</v>
      </c>
      <c r="AH805" s="2"/>
      <c r="AI805" s="2"/>
    </row>
    <row r="806" spans="1:35" x14ac:dyDescent="0.2">
      <c r="A806" s="5" t="s">
        <v>4763</v>
      </c>
      <c r="B806" s="7">
        <v>15470017</v>
      </c>
      <c r="C806" s="10" t="s">
        <v>2053</v>
      </c>
      <c r="D806" s="7" t="s">
        <v>1250</v>
      </c>
      <c r="E806" s="5">
        <f>SUM(ActividadesCom[[#This Row],[CRÉD. 1]],ActividadesCom[[#This Row],[CRÉD. 2]],ActividadesCom[[#This Row],[CRÉD. 3]],ActividadesCom[[#This Row],[CRÉD. 4]],ActividadesCom[[#This Row],[CRÉD. 5]])</f>
        <v>2</v>
      </c>
      <c r="F8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06" s="5" t="str">
        <f>IF(ActividadesCom[[#This Row],[PROMEDIO]]="","",IF(ActividadesCom[[#This Row],[PROMEDIO]]&gt;=4,"EXCELENTE",IF(ActividadesCom[[#This Row],[PROMEDIO]]&gt;=3,"NOTABLE",IF(ActividadesCom[[#This Row],[PROMEDIO]]&gt;=2,"BUENO",IF(ActividadesCom[[#This Row],[PROMEDIO]]=1,"SUFICIENTE","")))))</f>
        <v/>
      </c>
      <c r="H806" s="5">
        <f>MAX(ActividadesCom[[#This Row],[PERÍODO 1]],ActividadesCom[[#This Row],[PERÍODO 2]],ActividadesCom[[#This Row],[PERÍODO 3]],ActividadesCom[[#This Row],[PERÍODO 4]],ActividadesCom[[#This Row],[PERÍODO 5]])</f>
        <v>20181</v>
      </c>
      <c r="I806" s="10"/>
      <c r="J806" s="5"/>
      <c r="K806" s="5"/>
      <c r="L806" s="5" t="str">
        <f>IF(ActividadesCom[[#This Row],[NIVEL 1]]&lt;&gt;0,VLOOKUP(ActividadesCom[[#This Row],[NIVEL 1]],Catálogo!A:B,2,FALSE),"")</f>
        <v/>
      </c>
      <c r="M806" s="5"/>
      <c r="N806" s="6"/>
      <c r="O806" s="5"/>
      <c r="P806" s="5"/>
      <c r="Q806" s="5" t="str">
        <f>IF(ActividadesCom[[#This Row],[NIVEL 2]]&lt;&gt;0,VLOOKUP(ActividadesCom[[#This Row],[NIVEL 2]],Catálogo!A:B,2,FALSE),"")</f>
        <v/>
      </c>
      <c r="R806" s="5"/>
      <c r="S806" s="6"/>
      <c r="T806" s="5"/>
      <c r="U806" s="5"/>
      <c r="V806" s="5" t="str">
        <f>IF(ActividadesCom[[#This Row],[NIVEL 3]]&lt;&gt;0,VLOOKUP(ActividadesCom[[#This Row],[NIVEL 3]],Catálogo!A:B,2,FALSE),"")</f>
        <v/>
      </c>
      <c r="W806" s="5"/>
      <c r="X806" s="6" t="s">
        <v>37</v>
      </c>
      <c r="Y806" s="5">
        <v>20181</v>
      </c>
      <c r="Z806" s="5" t="s">
        <v>4264</v>
      </c>
      <c r="AA806" s="5">
        <f>IF(ActividadesCom[[#This Row],[NIVEL 4]]&lt;&gt;0,VLOOKUP(ActividadesCom[[#This Row],[NIVEL 4]],Catálogo!A:B,2,FALSE),"")</f>
        <v>3</v>
      </c>
      <c r="AB806" s="5">
        <v>1</v>
      </c>
      <c r="AC806" s="6" t="s">
        <v>37</v>
      </c>
      <c r="AD806" s="5">
        <v>20171</v>
      </c>
      <c r="AE806" s="5" t="s">
        <v>4264</v>
      </c>
      <c r="AF806" s="5">
        <f>IF(ActividadesCom[[#This Row],[NIVEL 5]]&lt;&gt;0,VLOOKUP(ActividadesCom[[#This Row],[NIVEL 5]],Catálogo!A:B,2,FALSE),"")</f>
        <v>3</v>
      </c>
      <c r="AG806" s="5">
        <v>1</v>
      </c>
      <c r="AH806" s="2"/>
      <c r="AI806" s="2"/>
    </row>
    <row r="807" spans="1:35" ht="117" x14ac:dyDescent="0.2">
      <c r="A807" s="5" t="s">
        <v>4763</v>
      </c>
      <c r="B807" s="7">
        <v>15470018</v>
      </c>
      <c r="C807" s="10" t="s">
        <v>2054</v>
      </c>
      <c r="D807" s="7" t="s">
        <v>1250</v>
      </c>
      <c r="E807" s="5">
        <f>SUM(ActividadesCom[[#This Row],[CRÉD. 1]],ActividadesCom[[#This Row],[CRÉD. 2]],ActividadesCom[[#This Row],[CRÉD. 3]],ActividadesCom[[#This Row],[CRÉD. 4]],ActividadesCom[[#This Row],[CRÉD. 5]])</f>
        <v>5</v>
      </c>
      <c r="F80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07" s="5" t="str">
        <f>IF(ActividadesCom[[#This Row],[PROMEDIO]]="","",IF(ActividadesCom[[#This Row],[PROMEDIO]]&gt;=4,"EXCELENTE",IF(ActividadesCom[[#This Row],[PROMEDIO]]&gt;=3,"NOTABLE",IF(ActividadesCom[[#This Row],[PROMEDIO]]&gt;=2,"BUENO",IF(ActividadesCom[[#This Row],[PROMEDIO]]=1,"SUFICIENTE","")))))</f>
        <v>BUENO</v>
      </c>
      <c r="H807" s="5">
        <f>MAX(ActividadesCom[[#This Row],[PERÍODO 1]],ActividadesCom[[#This Row],[PERÍODO 2]],ActividadesCom[[#This Row],[PERÍODO 3]],ActividadesCom[[#This Row],[PERÍODO 4]],ActividadesCom[[#This Row],[PERÍODO 5]])</f>
        <v>20181</v>
      </c>
      <c r="I807" s="10" t="s">
        <v>642</v>
      </c>
      <c r="J807" s="5">
        <v>20181</v>
      </c>
      <c r="K807" s="5" t="s">
        <v>4265</v>
      </c>
      <c r="L807" s="5">
        <f>IF(ActividadesCom[[#This Row],[NIVEL 1]]&lt;&gt;0,VLOOKUP(ActividadesCom[[#This Row],[NIVEL 1]],Catálogo!A:B,2,FALSE),"")</f>
        <v>2</v>
      </c>
      <c r="M807" s="5">
        <v>1</v>
      </c>
      <c r="N807" s="6" t="s">
        <v>643</v>
      </c>
      <c r="O807" s="5">
        <v>20163</v>
      </c>
      <c r="P807" s="5" t="s">
        <v>4265</v>
      </c>
      <c r="Q807" s="5">
        <f>IF(ActividadesCom[[#This Row],[NIVEL 2]]&lt;&gt;0,VLOOKUP(ActividadesCom[[#This Row],[NIVEL 2]],Catálogo!A:B,2,FALSE),"")</f>
        <v>2</v>
      </c>
      <c r="R807" s="5">
        <v>1</v>
      </c>
      <c r="S807" s="6" t="s">
        <v>644</v>
      </c>
      <c r="T807" s="5">
        <v>20161</v>
      </c>
      <c r="U807" s="5" t="s">
        <v>4265</v>
      </c>
      <c r="V807" s="5">
        <f>IF(ActividadesCom[[#This Row],[NIVEL 3]]&lt;&gt;0,VLOOKUP(ActividadesCom[[#This Row],[NIVEL 3]],Catálogo!A:B,2,FALSE),"")</f>
        <v>2</v>
      </c>
      <c r="W807" s="5">
        <v>1</v>
      </c>
      <c r="X807" s="6" t="s">
        <v>113</v>
      </c>
      <c r="Y807" s="5">
        <v>20161</v>
      </c>
      <c r="Z807" s="5" t="s">
        <v>4265</v>
      </c>
      <c r="AA807" s="5">
        <f>IF(ActividadesCom[[#This Row],[NIVEL 4]]&lt;&gt;0,VLOOKUP(ActividadesCom[[#This Row],[NIVEL 4]],Catálogo!A:B,2,FALSE),"")</f>
        <v>2</v>
      </c>
      <c r="AB807" s="5">
        <v>1</v>
      </c>
      <c r="AC807" s="6" t="s">
        <v>627</v>
      </c>
      <c r="AD807" s="5">
        <v>20163</v>
      </c>
      <c r="AE807" s="5" t="s">
        <v>4265</v>
      </c>
      <c r="AF807" s="5">
        <f>IF(ActividadesCom[[#This Row],[NIVEL 5]]&lt;&gt;0,VLOOKUP(ActividadesCom[[#This Row],[NIVEL 5]],Catálogo!A:B,2,FALSE),"")</f>
        <v>2</v>
      </c>
      <c r="AG807" s="5">
        <v>1</v>
      </c>
      <c r="AH807" s="2"/>
      <c r="AI807" s="2"/>
    </row>
    <row r="808" spans="1:35" ht="39" x14ac:dyDescent="0.2">
      <c r="A808" s="5" t="s">
        <v>4763</v>
      </c>
      <c r="B808" s="7">
        <v>15470019</v>
      </c>
      <c r="C808" s="10" t="s">
        <v>2055</v>
      </c>
      <c r="D808" s="7" t="s">
        <v>1245</v>
      </c>
      <c r="E808" s="5">
        <f>SUM(ActividadesCom[[#This Row],[CRÉD. 1]],ActividadesCom[[#This Row],[CRÉD. 2]],ActividadesCom[[#This Row],[CRÉD. 3]],ActividadesCom[[#This Row],[CRÉD. 4]],ActividadesCom[[#This Row],[CRÉD. 5]])</f>
        <v>5</v>
      </c>
      <c r="F80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08" s="5" t="str">
        <f>IF(ActividadesCom[[#This Row],[PROMEDIO]]="","",IF(ActividadesCom[[#This Row],[PROMEDIO]]&gt;=4,"EXCELENTE",IF(ActividadesCom[[#This Row],[PROMEDIO]]&gt;=3,"NOTABLE",IF(ActividadesCom[[#This Row],[PROMEDIO]]&gt;=2,"BUENO",IF(ActividadesCom[[#This Row],[PROMEDIO]]=1,"SUFICIENTE","")))))</f>
        <v>BUENO</v>
      </c>
      <c r="H808" s="5">
        <f>MAX(ActividadesCom[[#This Row],[PERÍODO 1]],ActividadesCom[[#This Row],[PERÍODO 2]],ActividadesCom[[#This Row],[PERÍODO 3]],ActividadesCom[[#This Row],[PERÍODO 4]],ActividadesCom[[#This Row],[PERÍODO 5]])</f>
        <v>20203</v>
      </c>
      <c r="I808" s="10" t="s">
        <v>623</v>
      </c>
      <c r="J808" s="5">
        <v>20201</v>
      </c>
      <c r="K808" s="5" t="s">
        <v>4264</v>
      </c>
      <c r="L808" s="5">
        <f>IF(ActividadesCom[[#This Row],[NIVEL 1]]&lt;&gt;0,VLOOKUP(ActividadesCom[[#This Row],[NIVEL 1]],Catálogo!A:B,2,FALSE),"")</f>
        <v>3</v>
      </c>
      <c r="M808" s="5">
        <v>1</v>
      </c>
      <c r="N808" s="6" t="s">
        <v>4432</v>
      </c>
      <c r="O808" s="5">
        <v>20203</v>
      </c>
      <c r="P808" s="5" t="s">
        <v>4265</v>
      </c>
      <c r="Q808" s="5">
        <f>IF(ActividadesCom[[#This Row],[NIVEL 2]]&lt;&gt;0,VLOOKUP(ActividadesCom[[#This Row],[NIVEL 2]],Catálogo!A:B,2,FALSE),"")</f>
        <v>2</v>
      </c>
      <c r="R808" s="5">
        <v>1</v>
      </c>
      <c r="S808" s="6" t="s">
        <v>4443</v>
      </c>
      <c r="T808" s="5">
        <v>20191</v>
      </c>
      <c r="U808" s="5" t="s">
        <v>4265</v>
      </c>
      <c r="V808" s="5">
        <f>IF(ActividadesCom[[#This Row],[NIVEL 3]]&lt;&gt;0,VLOOKUP(ActividadesCom[[#This Row],[NIVEL 3]],Catálogo!A:B,2,FALSE),"")</f>
        <v>2</v>
      </c>
      <c r="W808" s="5">
        <v>1</v>
      </c>
      <c r="X808" s="5" t="s">
        <v>25</v>
      </c>
      <c r="Y808" s="5">
        <v>20203</v>
      </c>
      <c r="Z808" s="5" t="s">
        <v>4264</v>
      </c>
      <c r="AA808" s="5">
        <f>IF(ActividadesCom[[#This Row],[NIVEL 4]]&lt;&gt;0,VLOOKUP(ActividadesCom[[#This Row],[NIVEL 4]],Catálogo!A:B,2,FALSE),"")</f>
        <v>3</v>
      </c>
      <c r="AB808" s="5">
        <v>1</v>
      </c>
      <c r="AC808" s="6" t="s">
        <v>29</v>
      </c>
      <c r="AD808" s="5">
        <v>20161</v>
      </c>
      <c r="AE808" s="5" t="s">
        <v>4265</v>
      </c>
      <c r="AF808" s="5">
        <f>IF(ActividadesCom[[#This Row],[NIVEL 5]]&lt;&gt;0,VLOOKUP(ActividadesCom[[#This Row],[NIVEL 5]],Catálogo!A:B,2,FALSE),"")</f>
        <v>2</v>
      </c>
      <c r="AG808" s="5">
        <v>1</v>
      </c>
      <c r="AH808" s="2"/>
      <c r="AI808" s="2"/>
    </row>
    <row r="809" spans="1:35" ht="130" x14ac:dyDescent="0.2">
      <c r="A809" s="5" t="s">
        <v>4763</v>
      </c>
      <c r="B809" s="7">
        <v>15470020</v>
      </c>
      <c r="C809" s="10" t="s">
        <v>2056</v>
      </c>
      <c r="D809" s="7" t="s">
        <v>1245</v>
      </c>
      <c r="E809" s="5">
        <f>SUM(ActividadesCom[[#This Row],[CRÉD. 1]],ActividadesCom[[#This Row],[CRÉD. 2]],ActividadesCom[[#This Row],[CRÉD. 3]],ActividadesCom[[#This Row],[CRÉD. 4]],ActividadesCom[[#This Row],[CRÉD. 5]])</f>
        <v>3</v>
      </c>
      <c r="F8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09" s="5" t="str">
        <f>IF(ActividadesCom[[#This Row],[PROMEDIO]]="","",IF(ActividadesCom[[#This Row],[PROMEDIO]]&gt;=4,"EXCELENTE",IF(ActividadesCom[[#This Row],[PROMEDIO]]&gt;=3,"NOTABLE",IF(ActividadesCom[[#This Row],[PROMEDIO]]&gt;=2,"BUENO",IF(ActividadesCom[[#This Row],[PROMEDIO]]=1,"SUFICIENTE","")))))</f>
        <v/>
      </c>
      <c r="H809" s="5">
        <f>MAX(ActividadesCom[[#This Row],[PERÍODO 1]],ActividadesCom[[#This Row],[PERÍODO 2]],ActividadesCom[[#This Row],[PERÍODO 3]],ActividadesCom[[#This Row],[PERÍODO 4]],ActividadesCom[[#This Row],[PERÍODO 5]])</f>
        <v>20203</v>
      </c>
      <c r="I809" s="10" t="s">
        <v>4394</v>
      </c>
      <c r="J809" s="5">
        <v>20203</v>
      </c>
      <c r="K809" s="5" t="s">
        <v>4265</v>
      </c>
      <c r="L809" s="5">
        <f>IF(ActividadesCom[[#This Row],[NIVEL 1]]&lt;&gt;0,VLOOKUP(ActividadesCom[[#This Row],[NIVEL 1]],Catálogo!A:B,2,FALSE),"")</f>
        <v>2</v>
      </c>
      <c r="M809" s="5">
        <v>1</v>
      </c>
      <c r="N809" s="6" t="s">
        <v>4484</v>
      </c>
      <c r="O809" s="5">
        <v>20163</v>
      </c>
      <c r="P809" s="5" t="s">
        <v>4263</v>
      </c>
      <c r="Q809" s="5">
        <f>IF(ActividadesCom[[#This Row],[NIVEL 2]]&lt;&gt;0,VLOOKUP(ActividadesCom[[#This Row],[NIVEL 2]],Catálogo!A:B,2,FALSE),"")</f>
        <v>4</v>
      </c>
      <c r="R809" s="5">
        <v>1</v>
      </c>
      <c r="S809" s="6" t="s">
        <v>4485</v>
      </c>
      <c r="T809" s="5">
        <v>20163</v>
      </c>
      <c r="U809" s="5" t="s">
        <v>4263</v>
      </c>
      <c r="V809" s="5">
        <f>IF(ActividadesCom[[#This Row],[NIVEL 3]]&lt;&gt;0,VLOOKUP(ActividadesCom[[#This Row],[NIVEL 3]],Catálogo!A:B,2,FALSE),"")</f>
        <v>4</v>
      </c>
      <c r="W809" s="5">
        <v>1</v>
      </c>
      <c r="X809" s="6"/>
      <c r="Y809" s="5"/>
      <c r="Z809" s="5"/>
      <c r="AA809" s="5" t="str">
        <f>IF(ActividadesCom[[#This Row],[NIVEL 4]]&lt;&gt;0,VLOOKUP(ActividadesCom[[#This Row],[NIVEL 4]],Catálogo!A:B,2,FALSE),"")</f>
        <v/>
      </c>
      <c r="AB809" s="5"/>
      <c r="AC809" s="6"/>
      <c r="AD809" s="5"/>
      <c r="AE809" s="5"/>
      <c r="AF809" s="5" t="str">
        <f>IF(ActividadesCom[[#This Row],[NIVEL 5]]&lt;&gt;0,VLOOKUP(ActividadesCom[[#This Row],[NIVEL 5]],Catálogo!A:B,2,FALSE),"")</f>
        <v/>
      </c>
      <c r="AG809" s="5"/>
      <c r="AH809" s="2"/>
      <c r="AI809" s="2"/>
    </row>
    <row r="810" spans="1:35" x14ac:dyDescent="0.2">
      <c r="A810" s="5" t="s">
        <v>4763</v>
      </c>
      <c r="B810" s="7">
        <v>15470021</v>
      </c>
      <c r="C810" s="10" t="s">
        <v>2057</v>
      </c>
      <c r="D810" s="7" t="s">
        <v>1245</v>
      </c>
      <c r="E810" s="5">
        <f>SUM(ActividadesCom[[#This Row],[CRÉD. 1]],ActividadesCom[[#This Row],[CRÉD. 2]],ActividadesCom[[#This Row],[CRÉD. 3]],ActividadesCom[[#This Row],[CRÉD. 4]],ActividadesCom[[#This Row],[CRÉD. 5]])</f>
        <v>0</v>
      </c>
      <c r="F8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10" s="5" t="str">
        <f>IF(ActividadesCom[[#This Row],[PROMEDIO]]="","",IF(ActividadesCom[[#This Row],[PROMEDIO]]&gt;=4,"EXCELENTE",IF(ActividadesCom[[#This Row],[PROMEDIO]]&gt;=3,"NOTABLE",IF(ActividadesCom[[#This Row],[PROMEDIO]]&gt;=2,"BUENO",IF(ActividadesCom[[#This Row],[PROMEDIO]]=1,"SUFICIENTE","")))))</f>
        <v/>
      </c>
      <c r="H810" s="5">
        <f>MAX(ActividadesCom[[#This Row],[PERÍODO 1]],ActividadesCom[[#This Row],[PERÍODO 2]],ActividadesCom[[#This Row],[PERÍODO 3]],ActividadesCom[[#This Row],[PERÍODO 4]],ActividadesCom[[#This Row],[PERÍODO 5]])</f>
        <v>0</v>
      </c>
      <c r="I810" s="10"/>
      <c r="J810" s="5"/>
      <c r="K810" s="5"/>
      <c r="L810" s="5" t="str">
        <f>IF(ActividadesCom[[#This Row],[NIVEL 1]]&lt;&gt;0,VLOOKUP(ActividadesCom[[#This Row],[NIVEL 1]],Catálogo!A:B,2,FALSE),"")</f>
        <v/>
      </c>
      <c r="M810" s="5"/>
      <c r="N810" s="6"/>
      <c r="O810" s="5"/>
      <c r="P810" s="5"/>
      <c r="Q810" s="5" t="str">
        <f>IF(ActividadesCom[[#This Row],[NIVEL 2]]&lt;&gt;0,VLOOKUP(ActividadesCom[[#This Row],[NIVEL 2]],Catálogo!A:B,2,FALSE),"")</f>
        <v/>
      </c>
      <c r="R810" s="5"/>
      <c r="S810" s="6"/>
      <c r="T810" s="5"/>
      <c r="U810" s="5"/>
      <c r="V810" s="5" t="str">
        <f>IF(ActividadesCom[[#This Row],[NIVEL 3]]&lt;&gt;0,VLOOKUP(ActividadesCom[[#This Row],[NIVEL 3]],Catálogo!A:B,2,FALSE),"")</f>
        <v/>
      </c>
      <c r="W810" s="5"/>
      <c r="X810" s="6"/>
      <c r="Y810" s="5"/>
      <c r="Z810" s="5"/>
      <c r="AA810" s="5" t="str">
        <f>IF(ActividadesCom[[#This Row],[NIVEL 4]]&lt;&gt;0,VLOOKUP(ActividadesCom[[#This Row],[NIVEL 4]],Catálogo!A:B,2,FALSE),"")</f>
        <v/>
      </c>
      <c r="AB810" s="5"/>
      <c r="AC810" s="6"/>
      <c r="AD810" s="5"/>
      <c r="AE810" s="5"/>
      <c r="AF810" s="5" t="str">
        <f>IF(ActividadesCom[[#This Row],[NIVEL 5]]&lt;&gt;0,VLOOKUP(ActividadesCom[[#This Row],[NIVEL 5]],Catálogo!A:B,2,FALSE),"")</f>
        <v/>
      </c>
      <c r="AG810" s="5"/>
      <c r="AH810" s="2"/>
      <c r="AI810" s="2"/>
    </row>
    <row r="811" spans="1:35" x14ac:dyDescent="0.2">
      <c r="A811" s="5" t="s">
        <v>4763</v>
      </c>
      <c r="B811" s="7">
        <v>15470022</v>
      </c>
      <c r="C811" s="10" t="s">
        <v>2058</v>
      </c>
      <c r="D811" s="7" t="s">
        <v>1250</v>
      </c>
      <c r="E811" s="5">
        <f>SUM(ActividadesCom[[#This Row],[CRÉD. 1]],ActividadesCom[[#This Row],[CRÉD. 2]],ActividadesCom[[#This Row],[CRÉD. 3]],ActividadesCom[[#This Row],[CRÉD. 4]],ActividadesCom[[#This Row],[CRÉD. 5]])</f>
        <v>0</v>
      </c>
      <c r="F8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11" s="5" t="str">
        <f>IF(ActividadesCom[[#This Row],[PROMEDIO]]="","",IF(ActividadesCom[[#This Row],[PROMEDIO]]&gt;=4,"EXCELENTE",IF(ActividadesCom[[#This Row],[PROMEDIO]]&gt;=3,"NOTABLE",IF(ActividadesCom[[#This Row],[PROMEDIO]]&gt;=2,"BUENO",IF(ActividadesCom[[#This Row],[PROMEDIO]]=1,"SUFICIENTE","")))))</f>
        <v/>
      </c>
      <c r="H811" s="5">
        <f>MAX(ActividadesCom[[#This Row],[PERÍODO 1]],ActividadesCom[[#This Row],[PERÍODO 2]],ActividadesCom[[#This Row],[PERÍODO 3]],ActividadesCom[[#This Row],[PERÍODO 4]],ActividadesCom[[#This Row],[PERÍODO 5]])</f>
        <v>0</v>
      </c>
      <c r="I811" s="10"/>
      <c r="J811" s="5"/>
      <c r="K811" s="5"/>
      <c r="L811" s="5" t="str">
        <f>IF(ActividadesCom[[#This Row],[NIVEL 1]]&lt;&gt;0,VLOOKUP(ActividadesCom[[#This Row],[NIVEL 1]],Catálogo!A:B,2,FALSE),"")</f>
        <v/>
      </c>
      <c r="M811" s="5"/>
      <c r="N811" s="6"/>
      <c r="O811" s="5"/>
      <c r="P811" s="5"/>
      <c r="Q811" s="5" t="str">
        <f>IF(ActividadesCom[[#This Row],[NIVEL 2]]&lt;&gt;0,VLOOKUP(ActividadesCom[[#This Row],[NIVEL 2]],Catálogo!A:B,2,FALSE),"")</f>
        <v/>
      </c>
      <c r="R811" s="5"/>
      <c r="S811" s="6"/>
      <c r="T811" s="5"/>
      <c r="U811" s="5"/>
      <c r="V811" s="5" t="str">
        <f>IF(ActividadesCom[[#This Row],[NIVEL 3]]&lt;&gt;0,VLOOKUP(ActividadesCom[[#This Row],[NIVEL 3]],Catálogo!A:B,2,FALSE),"")</f>
        <v/>
      </c>
      <c r="W811" s="5"/>
      <c r="X811" s="6"/>
      <c r="Y811" s="5"/>
      <c r="Z811" s="5"/>
      <c r="AA811" s="5" t="str">
        <f>IF(ActividadesCom[[#This Row],[NIVEL 4]]&lt;&gt;0,VLOOKUP(ActividadesCom[[#This Row],[NIVEL 4]],Catálogo!A:B,2,FALSE),"")</f>
        <v/>
      </c>
      <c r="AB811" s="5"/>
      <c r="AC811" s="6"/>
      <c r="AD811" s="5"/>
      <c r="AE811" s="5"/>
      <c r="AF811" s="5" t="str">
        <f>IF(ActividadesCom[[#This Row],[NIVEL 5]]&lt;&gt;0,VLOOKUP(ActividadesCom[[#This Row],[NIVEL 5]],Catálogo!A:B,2,FALSE),"")</f>
        <v/>
      </c>
      <c r="AG811" s="5"/>
      <c r="AH811" s="2"/>
      <c r="AI811" s="2"/>
    </row>
    <row r="812" spans="1:35" ht="26" x14ac:dyDescent="0.2">
      <c r="A812" s="5" t="s">
        <v>4763</v>
      </c>
      <c r="B812" s="7">
        <v>15470023</v>
      </c>
      <c r="C812" s="10" t="s">
        <v>2059</v>
      </c>
      <c r="D812" s="7" t="s">
        <v>1250</v>
      </c>
      <c r="E812" s="5">
        <f>SUM(ActividadesCom[[#This Row],[CRÉD. 1]],ActividadesCom[[#This Row],[CRÉD. 2]],ActividadesCom[[#This Row],[CRÉD. 3]],ActividadesCom[[#This Row],[CRÉD. 4]],ActividadesCom[[#This Row],[CRÉD. 5]])</f>
        <v>0</v>
      </c>
      <c r="F8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12" s="5" t="str">
        <f>IF(ActividadesCom[[#This Row],[PROMEDIO]]="","",IF(ActividadesCom[[#This Row],[PROMEDIO]]&gt;=4,"EXCELENTE",IF(ActividadesCom[[#This Row],[PROMEDIO]]&gt;=3,"NOTABLE",IF(ActividadesCom[[#This Row],[PROMEDIO]]&gt;=2,"BUENO",IF(ActividadesCom[[#This Row],[PROMEDIO]]=1,"SUFICIENTE","")))))</f>
        <v/>
      </c>
      <c r="H812" s="5">
        <f>MAX(ActividadesCom[[#This Row],[PERÍODO 1]],ActividadesCom[[#This Row],[PERÍODO 2]],ActividadesCom[[#This Row],[PERÍODO 3]],ActividadesCom[[#This Row],[PERÍODO 4]],ActividadesCom[[#This Row],[PERÍODO 5]])</f>
        <v>0</v>
      </c>
      <c r="I812" s="10"/>
      <c r="J812" s="5"/>
      <c r="K812" s="5"/>
      <c r="L812" s="5" t="str">
        <f>IF(ActividadesCom[[#This Row],[NIVEL 1]]&lt;&gt;0,VLOOKUP(ActividadesCom[[#This Row],[NIVEL 1]],Catálogo!A:B,2,FALSE),"")</f>
        <v/>
      </c>
      <c r="M812" s="5"/>
      <c r="N812" s="6"/>
      <c r="O812" s="5"/>
      <c r="P812" s="5"/>
      <c r="Q812" s="5" t="str">
        <f>IF(ActividadesCom[[#This Row],[NIVEL 2]]&lt;&gt;0,VLOOKUP(ActividadesCom[[#This Row],[NIVEL 2]],Catálogo!A:B,2,FALSE),"")</f>
        <v/>
      </c>
      <c r="R812" s="5"/>
      <c r="S812" s="6"/>
      <c r="T812" s="5"/>
      <c r="U812" s="5"/>
      <c r="V812" s="5" t="str">
        <f>IF(ActividadesCom[[#This Row],[NIVEL 3]]&lt;&gt;0,VLOOKUP(ActividadesCom[[#This Row],[NIVEL 3]],Catálogo!A:B,2,FALSE),"")</f>
        <v/>
      </c>
      <c r="W812" s="5"/>
      <c r="X812" s="6"/>
      <c r="Y812" s="5"/>
      <c r="Z812" s="5"/>
      <c r="AA812" s="5" t="str">
        <f>IF(ActividadesCom[[#This Row],[NIVEL 4]]&lt;&gt;0,VLOOKUP(ActividadesCom[[#This Row],[NIVEL 4]],Catálogo!A:B,2,FALSE),"")</f>
        <v/>
      </c>
      <c r="AB812" s="5"/>
      <c r="AC812" s="6"/>
      <c r="AD812" s="5"/>
      <c r="AE812" s="5"/>
      <c r="AF812" s="5" t="str">
        <f>IF(ActividadesCom[[#This Row],[NIVEL 5]]&lt;&gt;0,VLOOKUP(ActividadesCom[[#This Row],[NIVEL 5]],Catálogo!A:B,2,FALSE),"")</f>
        <v/>
      </c>
      <c r="AG812" s="5"/>
      <c r="AH812" s="2"/>
      <c r="AI812" s="2"/>
    </row>
    <row r="813" spans="1:35" ht="91" x14ac:dyDescent="0.2">
      <c r="A813" s="5" t="s">
        <v>4763</v>
      </c>
      <c r="B813" s="7">
        <v>15470024</v>
      </c>
      <c r="C813" s="10" t="s">
        <v>2060</v>
      </c>
      <c r="D813" s="7" t="s">
        <v>1245</v>
      </c>
      <c r="E813" s="5">
        <f>SUM(ActividadesCom[[#This Row],[CRÉD. 1]],ActividadesCom[[#This Row],[CRÉD. 2]],ActividadesCom[[#This Row],[CRÉD. 3]],ActividadesCom[[#This Row],[CRÉD. 4]],ActividadesCom[[#This Row],[CRÉD. 5]])</f>
        <v>6</v>
      </c>
      <c r="F81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13" s="5" t="str">
        <f>IF(ActividadesCom[[#This Row],[PROMEDIO]]="","",IF(ActividadesCom[[#This Row],[PROMEDIO]]&gt;=4,"EXCELENTE",IF(ActividadesCom[[#This Row],[PROMEDIO]]&gt;=3,"NOTABLE",IF(ActividadesCom[[#This Row],[PROMEDIO]]&gt;=2,"BUENO",IF(ActividadesCom[[#This Row],[PROMEDIO]]=1,"SUFICIENTE","")))))</f>
        <v>BUENO</v>
      </c>
      <c r="H813" s="5">
        <f>MAX(ActividadesCom[[#This Row],[PERÍODO 1]],ActividadesCom[[#This Row],[PERÍODO 2]],ActividadesCom[[#This Row],[PERÍODO 3]],ActividadesCom[[#This Row],[PERÍODO 4]],ActividadesCom[[#This Row],[PERÍODO 5]])</f>
        <v>20191</v>
      </c>
      <c r="I813" s="10" t="s">
        <v>1089</v>
      </c>
      <c r="J813" s="5">
        <v>20191</v>
      </c>
      <c r="K813" s="5" t="s">
        <v>4265</v>
      </c>
      <c r="L813" s="5">
        <f>IF(ActividadesCom[[#This Row],[NIVEL 1]]&lt;&gt;0,VLOOKUP(ActividadesCom[[#This Row],[NIVEL 1]],Catálogo!A:B,2,FALSE),"")</f>
        <v>2</v>
      </c>
      <c r="M813" s="5">
        <v>2</v>
      </c>
      <c r="N813" s="6" t="s">
        <v>1090</v>
      </c>
      <c r="O813" s="5">
        <v>20161</v>
      </c>
      <c r="P813" s="5" t="s">
        <v>4265</v>
      </c>
      <c r="Q813" s="5">
        <f>IF(ActividadesCom[[#This Row],[NIVEL 2]]&lt;&gt;0,VLOOKUP(ActividadesCom[[#This Row],[NIVEL 2]],Catálogo!A:B,2,FALSE),"")</f>
        <v>2</v>
      </c>
      <c r="R813" s="5">
        <v>1</v>
      </c>
      <c r="S813" s="6" t="s">
        <v>1091</v>
      </c>
      <c r="T813" s="5">
        <v>20191</v>
      </c>
      <c r="U813" s="5" t="s">
        <v>4265</v>
      </c>
      <c r="V813" s="5">
        <f>IF(ActividadesCom[[#This Row],[NIVEL 3]]&lt;&gt;0,VLOOKUP(ActividadesCom[[#This Row],[NIVEL 3]],Catálogo!A:B,2,FALSE),"")</f>
        <v>2</v>
      </c>
      <c r="W813" s="5">
        <v>1</v>
      </c>
      <c r="X813" s="6" t="s">
        <v>194</v>
      </c>
      <c r="Y813" s="5">
        <v>20161</v>
      </c>
      <c r="Z813" s="5" t="s">
        <v>4265</v>
      </c>
      <c r="AA813" s="5">
        <f>IF(ActividadesCom[[#This Row],[NIVEL 4]]&lt;&gt;0,VLOOKUP(ActividadesCom[[#This Row],[NIVEL 4]],Catálogo!A:B,2,FALSE),"")</f>
        <v>2</v>
      </c>
      <c r="AB813" s="5">
        <v>1</v>
      </c>
      <c r="AC813" s="6" t="s">
        <v>34</v>
      </c>
      <c r="AD813" s="5">
        <v>20171</v>
      </c>
      <c r="AE813" s="5" t="s">
        <v>4265</v>
      </c>
      <c r="AF813" s="5">
        <f>IF(ActividadesCom[[#This Row],[NIVEL 5]]&lt;&gt;0,VLOOKUP(ActividadesCom[[#This Row],[NIVEL 5]],Catálogo!A:B,2,FALSE),"")</f>
        <v>2</v>
      </c>
      <c r="AG813" s="5">
        <v>1</v>
      </c>
      <c r="AH813" s="2"/>
      <c r="AI813" s="2"/>
    </row>
    <row r="814" spans="1:35" ht="143" x14ac:dyDescent="0.2">
      <c r="A814" s="5" t="s">
        <v>4763</v>
      </c>
      <c r="B814" s="7">
        <v>15470025</v>
      </c>
      <c r="C814" s="10" t="s">
        <v>2061</v>
      </c>
      <c r="D814" s="7" t="s">
        <v>1250</v>
      </c>
      <c r="E814" s="5">
        <f>SUM(ActividadesCom[[#This Row],[CRÉD. 1]],ActividadesCom[[#This Row],[CRÉD. 2]],ActividadesCom[[#This Row],[CRÉD. 3]],ActividadesCom[[#This Row],[CRÉD. 4]],ActividadesCom[[#This Row],[CRÉD. 5]])</f>
        <v>5</v>
      </c>
      <c r="F81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14" s="5" t="str">
        <f>IF(ActividadesCom[[#This Row],[PROMEDIO]]="","",IF(ActividadesCom[[#This Row],[PROMEDIO]]&gt;=4,"EXCELENTE",IF(ActividadesCom[[#This Row],[PROMEDIO]]&gt;=3,"NOTABLE",IF(ActividadesCom[[#This Row],[PROMEDIO]]&gt;=2,"BUENO",IF(ActividadesCom[[#This Row],[PROMEDIO]]=1,"SUFICIENTE","")))))</f>
        <v>BUENO</v>
      </c>
      <c r="H814" s="5">
        <f>MAX(ActividadesCom[[#This Row],[PERÍODO 1]],ActividadesCom[[#This Row],[PERÍODO 2]],ActividadesCom[[#This Row],[PERÍODO 3]],ActividadesCom[[#This Row],[PERÍODO 4]],ActividadesCom[[#This Row],[PERÍODO 5]])</f>
        <v>20183</v>
      </c>
      <c r="I814" s="10" t="s">
        <v>1008</v>
      </c>
      <c r="J814" s="5">
        <v>20161</v>
      </c>
      <c r="K814" s="5" t="s">
        <v>4265</v>
      </c>
      <c r="L814" s="5">
        <f>IF(ActividadesCom[[#This Row],[NIVEL 1]]&lt;&gt;0,VLOOKUP(ActividadesCom[[#This Row],[NIVEL 1]],Catálogo!A:B,2,FALSE),"")</f>
        <v>2</v>
      </c>
      <c r="M814" s="5">
        <v>1</v>
      </c>
      <c r="N814" s="6" t="s">
        <v>1009</v>
      </c>
      <c r="O814" s="5">
        <v>20181</v>
      </c>
      <c r="P814" s="5" t="s">
        <v>4265</v>
      </c>
      <c r="Q814" s="5">
        <f>IF(ActividadesCom[[#This Row],[NIVEL 2]]&lt;&gt;0,VLOOKUP(ActividadesCom[[#This Row],[NIVEL 2]],Catálogo!A:B,2,FALSE),"")</f>
        <v>2</v>
      </c>
      <c r="R814" s="5">
        <v>1</v>
      </c>
      <c r="S814" s="6" t="s">
        <v>1010</v>
      </c>
      <c r="T814" s="5">
        <v>20183</v>
      </c>
      <c r="U814" s="5" t="s">
        <v>4265</v>
      </c>
      <c r="V814" s="5">
        <f>IF(ActividadesCom[[#This Row],[NIVEL 3]]&lt;&gt;0,VLOOKUP(ActividadesCom[[#This Row],[NIVEL 3]],Catálogo!A:B,2,FALSE),"")</f>
        <v>2</v>
      </c>
      <c r="W814" s="5">
        <v>1</v>
      </c>
      <c r="X814" s="6" t="s">
        <v>406</v>
      </c>
      <c r="Y814" s="5">
        <v>20183</v>
      </c>
      <c r="Z814" s="5" t="s">
        <v>4265</v>
      </c>
      <c r="AA814" s="5">
        <f>IF(ActividadesCom[[#This Row],[NIVEL 4]]&lt;&gt;0,VLOOKUP(ActividadesCom[[#This Row],[NIVEL 4]],Catálogo!A:B,2,FALSE),"")</f>
        <v>2</v>
      </c>
      <c r="AB814" s="5">
        <v>1</v>
      </c>
      <c r="AC814" s="6" t="s">
        <v>623</v>
      </c>
      <c r="AD814" s="5">
        <v>20181</v>
      </c>
      <c r="AE814" s="5" t="s">
        <v>4265</v>
      </c>
      <c r="AF814" s="5">
        <f>IF(ActividadesCom[[#This Row],[NIVEL 5]]&lt;&gt;0,VLOOKUP(ActividadesCom[[#This Row],[NIVEL 5]],Catálogo!A:B,2,FALSE),"")</f>
        <v>2</v>
      </c>
      <c r="AG814" s="5">
        <v>1</v>
      </c>
      <c r="AH814" s="2"/>
      <c r="AI814" s="2"/>
    </row>
    <row r="815" spans="1:35" x14ac:dyDescent="0.2">
      <c r="A815" s="5" t="s">
        <v>4763</v>
      </c>
      <c r="B815" s="7">
        <v>15470026</v>
      </c>
      <c r="C815" s="10" t="s">
        <v>2062</v>
      </c>
      <c r="D815" s="7" t="s">
        <v>1245</v>
      </c>
      <c r="E815" s="5">
        <f>SUM(ActividadesCom[[#This Row],[CRÉD. 1]],ActividadesCom[[#This Row],[CRÉD. 2]],ActividadesCom[[#This Row],[CRÉD. 3]],ActividadesCom[[#This Row],[CRÉD. 4]],ActividadesCom[[#This Row],[CRÉD. 5]])</f>
        <v>0</v>
      </c>
      <c r="F8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15" s="5" t="str">
        <f>IF(ActividadesCom[[#This Row],[PROMEDIO]]="","",IF(ActividadesCom[[#This Row],[PROMEDIO]]&gt;=4,"EXCELENTE",IF(ActividadesCom[[#This Row],[PROMEDIO]]&gt;=3,"NOTABLE",IF(ActividadesCom[[#This Row],[PROMEDIO]]&gt;=2,"BUENO",IF(ActividadesCom[[#This Row],[PROMEDIO]]=1,"SUFICIENTE","")))))</f>
        <v/>
      </c>
      <c r="H815" s="5">
        <f>MAX(ActividadesCom[[#This Row],[PERÍODO 1]],ActividadesCom[[#This Row],[PERÍODO 2]],ActividadesCom[[#This Row],[PERÍODO 3]],ActividadesCom[[#This Row],[PERÍODO 4]],ActividadesCom[[#This Row],[PERÍODO 5]])</f>
        <v>0</v>
      </c>
      <c r="I815" s="10"/>
      <c r="J815" s="5"/>
      <c r="K815" s="5"/>
      <c r="L815" s="5" t="str">
        <f>IF(ActividadesCom[[#This Row],[NIVEL 1]]&lt;&gt;0,VLOOKUP(ActividadesCom[[#This Row],[NIVEL 1]],Catálogo!A:B,2,FALSE),"")</f>
        <v/>
      </c>
      <c r="M815" s="5"/>
      <c r="N815" s="6"/>
      <c r="O815" s="5"/>
      <c r="P815" s="5"/>
      <c r="Q815" s="5" t="str">
        <f>IF(ActividadesCom[[#This Row],[NIVEL 2]]&lt;&gt;0,VLOOKUP(ActividadesCom[[#This Row],[NIVEL 2]],Catálogo!A:B,2,FALSE),"")</f>
        <v/>
      </c>
      <c r="R815" s="5"/>
      <c r="S815" s="6"/>
      <c r="T815" s="5"/>
      <c r="U815" s="5"/>
      <c r="V815" s="5" t="str">
        <f>IF(ActividadesCom[[#This Row],[NIVEL 3]]&lt;&gt;0,VLOOKUP(ActividadesCom[[#This Row],[NIVEL 3]],Catálogo!A:B,2,FALSE),"")</f>
        <v/>
      </c>
      <c r="W815" s="5"/>
      <c r="X815" s="6"/>
      <c r="Y815" s="5"/>
      <c r="Z815" s="5"/>
      <c r="AA815" s="5" t="str">
        <f>IF(ActividadesCom[[#This Row],[NIVEL 4]]&lt;&gt;0,VLOOKUP(ActividadesCom[[#This Row],[NIVEL 4]],Catálogo!A:B,2,FALSE),"")</f>
        <v/>
      </c>
      <c r="AB815" s="5"/>
      <c r="AC815" s="6"/>
      <c r="AD815" s="5"/>
      <c r="AE815" s="5"/>
      <c r="AF815" s="5" t="str">
        <f>IF(ActividadesCom[[#This Row],[NIVEL 5]]&lt;&gt;0,VLOOKUP(ActividadesCom[[#This Row],[NIVEL 5]],Catálogo!A:B,2,FALSE),"")</f>
        <v/>
      </c>
      <c r="AG815" s="5"/>
      <c r="AH815" s="2"/>
      <c r="AI815" s="2"/>
    </row>
    <row r="816" spans="1:35" ht="308" x14ac:dyDescent="0.2">
      <c r="A816" s="5" t="s">
        <v>4763</v>
      </c>
      <c r="B816" s="7">
        <v>15470027</v>
      </c>
      <c r="C816" s="10" t="s">
        <v>2063</v>
      </c>
      <c r="D816" s="7" t="s">
        <v>1245</v>
      </c>
      <c r="E816" s="5">
        <f>SUM(ActividadesCom[[#This Row],[CRÉD. 1]],ActividadesCom[[#This Row],[CRÉD. 2]],ActividadesCom[[#This Row],[CRÉD. 3]],ActividadesCom[[#This Row],[CRÉD. 4]],ActividadesCom[[#This Row],[CRÉD. 5]])</f>
        <v>5</v>
      </c>
      <c r="F81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16" s="5" t="str">
        <f>IF(ActividadesCom[[#This Row],[PROMEDIO]]="","",IF(ActividadesCom[[#This Row],[PROMEDIO]]&gt;=4,"EXCELENTE",IF(ActividadesCom[[#This Row],[PROMEDIO]]&gt;=3,"NOTABLE",IF(ActividadesCom[[#This Row],[PROMEDIO]]&gt;=2,"BUENO",IF(ActividadesCom[[#This Row],[PROMEDIO]]=1,"SUFICIENTE","")))))</f>
        <v>BUENO</v>
      </c>
      <c r="H816" s="5">
        <f>MAX(ActividadesCom[[#This Row],[PERÍODO 1]],ActividadesCom[[#This Row],[PERÍODO 2]],ActividadesCom[[#This Row],[PERÍODO 3]],ActividadesCom[[#This Row],[PERÍODO 4]],ActividadesCom[[#This Row],[PERÍODO 5]])</f>
        <v>20191</v>
      </c>
      <c r="I816" s="10" t="s">
        <v>810</v>
      </c>
      <c r="J816" s="5">
        <v>20183</v>
      </c>
      <c r="K816" s="5" t="s">
        <v>4265</v>
      </c>
      <c r="L816" s="5">
        <f>IF(ActividadesCom[[#This Row],[NIVEL 1]]&lt;&gt;0,VLOOKUP(ActividadesCom[[#This Row],[NIVEL 1]],Catálogo!A:B,2,FALSE),"")</f>
        <v>2</v>
      </c>
      <c r="M816" s="5">
        <v>1</v>
      </c>
      <c r="N816" s="6" t="s">
        <v>862</v>
      </c>
      <c r="O816" s="5">
        <v>20181</v>
      </c>
      <c r="P816" s="5" t="s">
        <v>4265</v>
      </c>
      <c r="Q816" s="5">
        <f>IF(ActividadesCom[[#This Row],[NIVEL 2]]&lt;&gt;0,VLOOKUP(ActividadesCom[[#This Row],[NIVEL 2]],Catálogo!A:B,2,FALSE),"")</f>
        <v>2</v>
      </c>
      <c r="R816" s="5">
        <v>1</v>
      </c>
      <c r="S816" s="6" t="s">
        <v>893</v>
      </c>
      <c r="T816" s="5">
        <v>20191</v>
      </c>
      <c r="U816" s="5" t="s">
        <v>4265</v>
      </c>
      <c r="V816" s="5">
        <f>IF(ActividadesCom[[#This Row],[NIVEL 3]]&lt;&gt;0,VLOOKUP(ActividadesCom[[#This Row],[NIVEL 3]],Catálogo!A:B,2,FALSE),"")</f>
        <v>2</v>
      </c>
      <c r="W816" s="5">
        <v>1</v>
      </c>
      <c r="X816" s="6" t="s">
        <v>543</v>
      </c>
      <c r="Y816" s="5">
        <v>20153</v>
      </c>
      <c r="Z816" s="5" t="s">
        <v>4265</v>
      </c>
      <c r="AA816" s="5">
        <f>IF(ActividadesCom[[#This Row],[NIVEL 4]]&lt;&gt;0,VLOOKUP(ActividadesCom[[#This Row],[NIVEL 4]],Catálogo!A:B,2,FALSE),"")</f>
        <v>2</v>
      </c>
      <c r="AB816" s="5">
        <v>1</v>
      </c>
      <c r="AC816" s="6" t="s">
        <v>2</v>
      </c>
      <c r="AD816" s="5">
        <v>20161</v>
      </c>
      <c r="AE816" s="5" t="s">
        <v>4265</v>
      </c>
      <c r="AF816" s="5">
        <f>IF(ActividadesCom[[#This Row],[NIVEL 5]]&lt;&gt;0,VLOOKUP(ActividadesCom[[#This Row],[NIVEL 5]],Catálogo!A:B,2,FALSE),"")</f>
        <v>2</v>
      </c>
      <c r="AG816" s="5">
        <v>1</v>
      </c>
      <c r="AH816" s="2"/>
      <c r="AI816" s="2"/>
    </row>
    <row r="817" spans="1:35" x14ac:dyDescent="0.2">
      <c r="A817" s="5" t="s">
        <v>4763</v>
      </c>
      <c r="B817" s="7">
        <v>15470028</v>
      </c>
      <c r="C817" s="10" t="s">
        <v>1653</v>
      </c>
      <c r="D817" s="7" t="s">
        <v>1245</v>
      </c>
      <c r="E817" s="5">
        <f>SUM(ActividadesCom[[#This Row],[CRÉD. 1]],ActividadesCom[[#This Row],[CRÉD. 2]],ActividadesCom[[#This Row],[CRÉD. 3]],ActividadesCom[[#This Row],[CRÉD. 4]],ActividadesCom[[#This Row],[CRÉD. 5]])</f>
        <v>0</v>
      </c>
      <c r="F8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17" s="5" t="str">
        <f>IF(ActividadesCom[[#This Row],[PROMEDIO]]="","",IF(ActividadesCom[[#This Row],[PROMEDIO]]&gt;=4,"EXCELENTE",IF(ActividadesCom[[#This Row],[PROMEDIO]]&gt;=3,"NOTABLE",IF(ActividadesCom[[#This Row],[PROMEDIO]]&gt;=2,"BUENO",IF(ActividadesCom[[#This Row],[PROMEDIO]]=1,"SUFICIENTE","")))))</f>
        <v/>
      </c>
      <c r="H817" s="5">
        <f>MAX(ActividadesCom[[#This Row],[PERÍODO 1]],ActividadesCom[[#This Row],[PERÍODO 2]],ActividadesCom[[#This Row],[PERÍODO 3]],ActividadesCom[[#This Row],[PERÍODO 4]],ActividadesCom[[#This Row],[PERÍODO 5]])</f>
        <v>0</v>
      </c>
      <c r="I817" s="10"/>
      <c r="J817" s="5"/>
      <c r="K817" s="5"/>
      <c r="L817" s="5" t="str">
        <f>IF(ActividadesCom[[#This Row],[NIVEL 1]]&lt;&gt;0,VLOOKUP(ActividadesCom[[#This Row],[NIVEL 1]],Catálogo!A:B,2,FALSE),"")</f>
        <v/>
      </c>
      <c r="M817" s="5"/>
      <c r="N817" s="6"/>
      <c r="O817" s="5"/>
      <c r="P817" s="5"/>
      <c r="Q817" s="5" t="str">
        <f>IF(ActividadesCom[[#This Row],[NIVEL 2]]&lt;&gt;0,VLOOKUP(ActividadesCom[[#This Row],[NIVEL 2]],Catálogo!A:B,2,FALSE),"")</f>
        <v/>
      </c>
      <c r="R817" s="5"/>
      <c r="S817" s="6"/>
      <c r="T817" s="5"/>
      <c r="U817" s="5"/>
      <c r="V817" s="5" t="str">
        <f>IF(ActividadesCom[[#This Row],[NIVEL 3]]&lt;&gt;0,VLOOKUP(ActividadesCom[[#This Row],[NIVEL 3]],Catálogo!A:B,2,FALSE),"")</f>
        <v/>
      </c>
      <c r="W817" s="5"/>
      <c r="X817" s="6"/>
      <c r="Y817" s="5"/>
      <c r="Z817" s="5"/>
      <c r="AA817" s="5" t="str">
        <f>IF(ActividadesCom[[#This Row],[NIVEL 4]]&lt;&gt;0,VLOOKUP(ActividadesCom[[#This Row],[NIVEL 4]],Catálogo!A:B,2,FALSE),"")</f>
        <v/>
      </c>
      <c r="AB817" s="5"/>
      <c r="AC817" s="6"/>
      <c r="AD817" s="5"/>
      <c r="AE817" s="5"/>
      <c r="AF817" s="5" t="str">
        <f>IF(ActividadesCom[[#This Row],[NIVEL 5]]&lt;&gt;0,VLOOKUP(ActividadesCom[[#This Row],[NIVEL 5]],Catálogo!A:B,2,FALSE),"")</f>
        <v/>
      </c>
      <c r="AG817" s="5"/>
      <c r="AH817" s="2"/>
      <c r="AI817" s="2"/>
    </row>
    <row r="818" spans="1:35" x14ac:dyDescent="0.2">
      <c r="A818" s="5" t="s">
        <v>4763</v>
      </c>
      <c r="B818" s="7">
        <v>15470029</v>
      </c>
      <c r="C818" s="10" t="s">
        <v>2064</v>
      </c>
      <c r="D818" s="7" t="s">
        <v>1250</v>
      </c>
      <c r="E818" s="5">
        <f>SUM(ActividadesCom[[#This Row],[CRÉD. 1]],ActividadesCom[[#This Row],[CRÉD. 2]],ActividadesCom[[#This Row],[CRÉD. 3]],ActividadesCom[[#This Row],[CRÉD. 4]],ActividadesCom[[#This Row],[CRÉD. 5]])</f>
        <v>0</v>
      </c>
      <c r="F8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18" s="5" t="str">
        <f>IF(ActividadesCom[[#This Row],[PROMEDIO]]="","",IF(ActividadesCom[[#This Row],[PROMEDIO]]&gt;=4,"EXCELENTE",IF(ActividadesCom[[#This Row],[PROMEDIO]]&gt;=3,"NOTABLE",IF(ActividadesCom[[#This Row],[PROMEDIO]]&gt;=2,"BUENO",IF(ActividadesCom[[#This Row],[PROMEDIO]]=1,"SUFICIENTE","")))))</f>
        <v/>
      </c>
      <c r="H818" s="5">
        <f>MAX(ActividadesCom[[#This Row],[PERÍODO 1]],ActividadesCom[[#This Row],[PERÍODO 2]],ActividadesCom[[#This Row],[PERÍODO 3]],ActividadesCom[[#This Row],[PERÍODO 4]],ActividadesCom[[#This Row],[PERÍODO 5]])</f>
        <v>0</v>
      </c>
      <c r="I818" s="10"/>
      <c r="J818" s="5"/>
      <c r="K818" s="5"/>
      <c r="L818" s="5" t="str">
        <f>IF(ActividadesCom[[#This Row],[NIVEL 1]]&lt;&gt;0,VLOOKUP(ActividadesCom[[#This Row],[NIVEL 1]],Catálogo!A:B,2,FALSE),"")</f>
        <v/>
      </c>
      <c r="M818" s="5"/>
      <c r="N818" s="6"/>
      <c r="O818" s="5"/>
      <c r="P818" s="5"/>
      <c r="Q818" s="5" t="str">
        <f>IF(ActividadesCom[[#This Row],[NIVEL 2]]&lt;&gt;0,VLOOKUP(ActividadesCom[[#This Row],[NIVEL 2]],Catálogo!A:B,2,FALSE),"")</f>
        <v/>
      </c>
      <c r="R818" s="5"/>
      <c r="S818" s="6"/>
      <c r="T818" s="5"/>
      <c r="U818" s="5"/>
      <c r="V818" s="5" t="str">
        <f>IF(ActividadesCom[[#This Row],[NIVEL 3]]&lt;&gt;0,VLOOKUP(ActividadesCom[[#This Row],[NIVEL 3]],Catálogo!A:B,2,FALSE),"")</f>
        <v/>
      </c>
      <c r="W818" s="5"/>
      <c r="X818" s="6"/>
      <c r="Y818" s="5"/>
      <c r="Z818" s="5"/>
      <c r="AA818" s="5" t="str">
        <f>IF(ActividadesCom[[#This Row],[NIVEL 4]]&lt;&gt;0,VLOOKUP(ActividadesCom[[#This Row],[NIVEL 4]],Catálogo!A:B,2,FALSE),"")</f>
        <v/>
      </c>
      <c r="AB818" s="5"/>
      <c r="AC818" s="6"/>
      <c r="AD818" s="5"/>
      <c r="AE818" s="5"/>
      <c r="AF818" s="5" t="str">
        <f>IF(ActividadesCom[[#This Row],[NIVEL 5]]&lt;&gt;0,VLOOKUP(ActividadesCom[[#This Row],[NIVEL 5]],Catálogo!A:B,2,FALSE),"")</f>
        <v/>
      </c>
      <c r="AG818" s="5"/>
      <c r="AH818" s="2"/>
      <c r="AI818" s="2"/>
    </row>
    <row r="819" spans="1:35" ht="392" x14ac:dyDescent="0.2">
      <c r="A819" s="5" t="s">
        <v>4763</v>
      </c>
      <c r="B819" s="7">
        <v>15470030</v>
      </c>
      <c r="C819" s="10" t="s">
        <v>2065</v>
      </c>
      <c r="D819" s="7" t="s">
        <v>1250</v>
      </c>
      <c r="E819" s="5">
        <f>SUM(ActividadesCom[[#This Row],[CRÉD. 1]],ActividadesCom[[#This Row],[CRÉD. 2]],ActividadesCom[[#This Row],[CRÉD. 3]],ActividadesCom[[#This Row],[CRÉD. 4]],ActividadesCom[[#This Row],[CRÉD. 5]])</f>
        <v>5</v>
      </c>
      <c r="F81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19" s="5" t="str">
        <f>IF(ActividadesCom[[#This Row],[PROMEDIO]]="","",IF(ActividadesCom[[#This Row],[PROMEDIO]]&gt;=4,"EXCELENTE",IF(ActividadesCom[[#This Row],[PROMEDIO]]&gt;=3,"NOTABLE",IF(ActividadesCom[[#This Row],[PROMEDIO]]&gt;=2,"BUENO",IF(ActividadesCom[[#This Row],[PROMEDIO]]=1,"SUFICIENTE","")))))</f>
        <v>BUENO</v>
      </c>
      <c r="H819" s="5">
        <f>MAX(ActividadesCom[[#This Row],[PERÍODO 1]],ActividadesCom[[#This Row],[PERÍODO 2]],ActividadesCom[[#This Row],[PERÍODO 3]],ActividadesCom[[#This Row],[PERÍODO 4]],ActividadesCom[[#This Row],[PERÍODO 5]])</f>
        <v>20183</v>
      </c>
      <c r="I819" s="10" t="s">
        <v>803</v>
      </c>
      <c r="J819" s="5">
        <v>20183</v>
      </c>
      <c r="K819" s="5" t="s">
        <v>4265</v>
      </c>
      <c r="L819" s="5">
        <f>IF(ActividadesCom[[#This Row],[NIVEL 1]]&lt;&gt;0,VLOOKUP(ActividadesCom[[#This Row],[NIVEL 1]],Catálogo!A:B,2,FALSE),"")</f>
        <v>2</v>
      </c>
      <c r="M819" s="5">
        <v>1</v>
      </c>
      <c r="N819" s="6" t="s">
        <v>804</v>
      </c>
      <c r="O819" s="5">
        <v>20183</v>
      </c>
      <c r="P819" s="5" t="s">
        <v>4265</v>
      </c>
      <c r="Q819" s="5">
        <f>IF(ActividadesCom[[#This Row],[NIVEL 2]]&lt;&gt;0,VLOOKUP(ActividadesCom[[#This Row],[NIVEL 2]],Catálogo!A:B,2,FALSE),"")</f>
        <v>2</v>
      </c>
      <c r="R819" s="5">
        <v>1</v>
      </c>
      <c r="S819" s="6" t="s">
        <v>868</v>
      </c>
      <c r="T819" s="5">
        <v>20181</v>
      </c>
      <c r="U819" s="5" t="s">
        <v>4265</v>
      </c>
      <c r="V819" s="5">
        <f>IF(ActividadesCom[[#This Row],[NIVEL 3]]&lt;&gt;0,VLOOKUP(ActividadesCom[[#This Row],[NIVEL 3]],Catálogo!A:B,2,FALSE),"")</f>
        <v>2</v>
      </c>
      <c r="W819" s="5">
        <v>1</v>
      </c>
      <c r="X819" s="6" t="s">
        <v>869</v>
      </c>
      <c r="Y819" s="5">
        <v>20181</v>
      </c>
      <c r="Z819" s="5" t="s">
        <v>4265</v>
      </c>
      <c r="AA819" s="5">
        <f>IF(ActividadesCom[[#This Row],[NIVEL 4]]&lt;&gt;0,VLOOKUP(ActividadesCom[[#This Row],[NIVEL 4]],Catálogo!A:B,2,FALSE),"")</f>
        <v>2</v>
      </c>
      <c r="AB819" s="5">
        <v>1</v>
      </c>
      <c r="AC819" s="6" t="s">
        <v>411</v>
      </c>
      <c r="AD819" s="5">
        <v>20171</v>
      </c>
      <c r="AE819" s="5" t="s">
        <v>4265</v>
      </c>
      <c r="AF819" s="5">
        <f>IF(ActividadesCom[[#This Row],[NIVEL 5]]&lt;&gt;0,VLOOKUP(ActividadesCom[[#This Row],[NIVEL 5]],Catálogo!A:B,2,FALSE),"")</f>
        <v>2</v>
      </c>
      <c r="AG819" s="5">
        <v>1</v>
      </c>
      <c r="AH819" s="2"/>
      <c r="AI819" s="2"/>
    </row>
    <row r="820" spans="1:35" x14ac:dyDescent="0.2">
      <c r="A820" s="5" t="s">
        <v>4763</v>
      </c>
      <c r="B820" s="7">
        <v>15470031</v>
      </c>
      <c r="C820" s="10" t="s">
        <v>2066</v>
      </c>
      <c r="D820" s="7" t="s">
        <v>1245</v>
      </c>
      <c r="E820" s="5">
        <f>SUM(ActividadesCom[[#This Row],[CRÉD. 1]],ActividadesCom[[#This Row],[CRÉD. 2]],ActividadesCom[[#This Row],[CRÉD. 3]],ActividadesCom[[#This Row],[CRÉD. 4]],ActividadesCom[[#This Row],[CRÉD. 5]])</f>
        <v>0</v>
      </c>
      <c r="F8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20" s="5" t="str">
        <f>IF(ActividadesCom[[#This Row],[PROMEDIO]]="","",IF(ActividadesCom[[#This Row],[PROMEDIO]]&gt;=4,"EXCELENTE",IF(ActividadesCom[[#This Row],[PROMEDIO]]&gt;=3,"NOTABLE",IF(ActividadesCom[[#This Row],[PROMEDIO]]&gt;=2,"BUENO",IF(ActividadesCom[[#This Row],[PROMEDIO]]=1,"SUFICIENTE","")))))</f>
        <v/>
      </c>
      <c r="H820" s="5">
        <f>MAX(ActividadesCom[[#This Row],[PERÍODO 1]],ActividadesCom[[#This Row],[PERÍODO 2]],ActividadesCom[[#This Row],[PERÍODO 3]],ActividadesCom[[#This Row],[PERÍODO 4]],ActividadesCom[[#This Row],[PERÍODO 5]])</f>
        <v>0</v>
      </c>
      <c r="I820" s="10"/>
      <c r="J820" s="5"/>
      <c r="K820" s="5"/>
      <c r="L820" s="5" t="str">
        <f>IF(ActividadesCom[[#This Row],[NIVEL 1]]&lt;&gt;0,VLOOKUP(ActividadesCom[[#This Row],[NIVEL 1]],Catálogo!A:B,2,FALSE),"")</f>
        <v/>
      </c>
      <c r="M820" s="5"/>
      <c r="N820" s="6"/>
      <c r="O820" s="5"/>
      <c r="P820" s="5"/>
      <c r="Q820" s="5" t="str">
        <f>IF(ActividadesCom[[#This Row],[NIVEL 2]]&lt;&gt;0,VLOOKUP(ActividadesCom[[#This Row],[NIVEL 2]],Catálogo!A:B,2,FALSE),"")</f>
        <v/>
      </c>
      <c r="R820" s="5"/>
      <c r="S820" s="6"/>
      <c r="T820" s="5"/>
      <c r="U820" s="5"/>
      <c r="V820" s="5" t="str">
        <f>IF(ActividadesCom[[#This Row],[NIVEL 3]]&lt;&gt;0,VLOOKUP(ActividadesCom[[#This Row],[NIVEL 3]],Catálogo!A:B,2,FALSE),"")</f>
        <v/>
      </c>
      <c r="W820" s="5"/>
      <c r="X820" s="6"/>
      <c r="Y820" s="5"/>
      <c r="Z820" s="5"/>
      <c r="AA820" s="5" t="str">
        <f>IF(ActividadesCom[[#This Row],[NIVEL 4]]&lt;&gt;0,VLOOKUP(ActividadesCom[[#This Row],[NIVEL 4]],Catálogo!A:B,2,FALSE),"")</f>
        <v/>
      </c>
      <c r="AB820" s="5"/>
      <c r="AC820" s="6"/>
      <c r="AD820" s="5"/>
      <c r="AE820" s="5"/>
      <c r="AF820" s="5" t="str">
        <f>IF(ActividadesCom[[#This Row],[NIVEL 5]]&lt;&gt;0,VLOOKUP(ActividadesCom[[#This Row],[NIVEL 5]],Catálogo!A:B,2,FALSE),"")</f>
        <v/>
      </c>
      <c r="AG820" s="5"/>
      <c r="AH820" s="2"/>
      <c r="AI820" s="2"/>
    </row>
    <row r="821" spans="1:35" x14ac:dyDescent="0.2">
      <c r="A821" s="5" t="s">
        <v>4763</v>
      </c>
      <c r="B821" s="7">
        <v>15470032</v>
      </c>
      <c r="C821" s="10" t="s">
        <v>2067</v>
      </c>
      <c r="D821" s="7" t="s">
        <v>1245</v>
      </c>
      <c r="E821" s="5">
        <f>SUM(ActividadesCom[[#This Row],[CRÉD. 1]],ActividadesCom[[#This Row],[CRÉD. 2]],ActividadesCom[[#This Row],[CRÉD. 3]],ActividadesCom[[#This Row],[CRÉD. 4]],ActividadesCom[[#This Row],[CRÉD. 5]])</f>
        <v>0</v>
      </c>
      <c r="F8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21" s="5" t="str">
        <f>IF(ActividadesCom[[#This Row],[PROMEDIO]]="","",IF(ActividadesCom[[#This Row],[PROMEDIO]]&gt;=4,"EXCELENTE",IF(ActividadesCom[[#This Row],[PROMEDIO]]&gt;=3,"NOTABLE",IF(ActividadesCom[[#This Row],[PROMEDIO]]&gt;=2,"BUENO",IF(ActividadesCom[[#This Row],[PROMEDIO]]=1,"SUFICIENTE","")))))</f>
        <v/>
      </c>
      <c r="H821" s="5">
        <f>MAX(ActividadesCom[[#This Row],[PERÍODO 1]],ActividadesCom[[#This Row],[PERÍODO 2]],ActividadesCom[[#This Row],[PERÍODO 3]],ActividadesCom[[#This Row],[PERÍODO 4]],ActividadesCom[[#This Row],[PERÍODO 5]])</f>
        <v>0</v>
      </c>
      <c r="I821" s="10"/>
      <c r="J821" s="5"/>
      <c r="K821" s="5"/>
      <c r="L821" s="5" t="str">
        <f>IF(ActividadesCom[[#This Row],[NIVEL 1]]&lt;&gt;0,VLOOKUP(ActividadesCom[[#This Row],[NIVEL 1]],Catálogo!A:B,2,FALSE),"")</f>
        <v/>
      </c>
      <c r="M821" s="5"/>
      <c r="N821" s="6"/>
      <c r="O821" s="5"/>
      <c r="P821" s="5"/>
      <c r="Q821" s="5" t="str">
        <f>IF(ActividadesCom[[#This Row],[NIVEL 2]]&lt;&gt;0,VLOOKUP(ActividadesCom[[#This Row],[NIVEL 2]],Catálogo!A:B,2,FALSE),"")</f>
        <v/>
      </c>
      <c r="R821" s="5"/>
      <c r="S821" s="6"/>
      <c r="T821" s="5"/>
      <c r="U821" s="5"/>
      <c r="V821" s="5" t="str">
        <f>IF(ActividadesCom[[#This Row],[NIVEL 3]]&lt;&gt;0,VLOOKUP(ActividadesCom[[#This Row],[NIVEL 3]],Catálogo!A:B,2,FALSE),"")</f>
        <v/>
      </c>
      <c r="W821" s="5"/>
      <c r="X821" s="6"/>
      <c r="Y821" s="5"/>
      <c r="Z821" s="5"/>
      <c r="AA821" s="5" t="str">
        <f>IF(ActividadesCom[[#This Row],[NIVEL 4]]&lt;&gt;0,VLOOKUP(ActividadesCom[[#This Row],[NIVEL 4]],Catálogo!A:B,2,FALSE),"")</f>
        <v/>
      </c>
      <c r="AB821" s="5"/>
      <c r="AC821" s="6"/>
      <c r="AD821" s="5"/>
      <c r="AE821" s="5"/>
      <c r="AF821" s="5" t="str">
        <f>IF(ActividadesCom[[#This Row],[NIVEL 5]]&lt;&gt;0,VLOOKUP(ActividadesCom[[#This Row],[NIVEL 5]],Catálogo!A:B,2,FALSE),"")</f>
        <v/>
      </c>
      <c r="AG821" s="5"/>
      <c r="AH821" s="2"/>
      <c r="AI821" s="2"/>
    </row>
    <row r="822" spans="1:35" x14ac:dyDescent="0.2">
      <c r="A822" s="5" t="s">
        <v>4763</v>
      </c>
      <c r="B822" s="7">
        <v>15470033</v>
      </c>
      <c r="C822" s="10" t="s">
        <v>2068</v>
      </c>
      <c r="D822" s="7" t="s">
        <v>1245</v>
      </c>
      <c r="E822" s="5">
        <f>SUM(ActividadesCom[[#This Row],[CRÉD. 1]],ActividadesCom[[#This Row],[CRÉD. 2]],ActividadesCom[[#This Row],[CRÉD. 3]],ActividadesCom[[#This Row],[CRÉD. 4]],ActividadesCom[[#This Row],[CRÉD. 5]])</f>
        <v>0</v>
      </c>
      <c r="F8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22" s="5" t="str">
        <f>IF(ActividadesCom[[#This Row],[PROMEDIO]]="","",IF(ActividadesCom[[#This Row],[PROMEDIO]]&gt;=4,"EXCELENTE",IF(ActividadesCom[[#This Row],[PROMEDIO]]&gt;=3,"NOTABLE",IF(ActividadesCom[[#This Row],[PROMEDIO]]&gt;=2,"BUENO",IF(ActividadesCom[[#This Row],[PROMEDIO]]=1,"SUFICIENTE","")))))</f>
        <v/>
      </c>
      <c r="H822" s="5">
        <f>MAX(ActividadesCom[[#This Row],[PERÍODO 1]],ActividadesCom[[#This Row],[PERÍODO 2]],ActividadesCom[[#This Row],[PERÍODO 3]],ActividadesCom[[#This Row],[PERÍODO 4]],ActividadesCom[[#This Row],[PERÍODO 5]])</f>
        <v>0</v>
      </c>
      <c r="I822" s="10"/>
      <c r="J822" s="5"/>
      <c r="K822" s="5"/>
      <c r="L822" s="5" t="str">
        <f>IF(ActividadesCom[[#This Row],[NIVEL 1]]&lt;&gt;0,VLOOKUP(ActividadesCom[[#This Row],[NIVEL 1]],Catálogo!A:B,2,FALSE),"")</f>
        <v/>
      </c>
      <c r="M822" s="5"/>
      <c r="N822" s="6"/>
      <c r="O822" s="5"/>
      <c r="P822" s="5"/>
      <c r="Q822" s="5" t="str">
        <f>IF(ActividadesCom[[#This Row],[NIVEL 2]]&lt;&gt;0,VLOOKUP(ActividadesCom[[#This Row],[NIVEL 2]],Catálogo!A:B,2,FALSE),"")</f>
        <v/>
      </c>
      <c r="R822" s="5"/>
      <c r="S822" s="6"/>
      <c r="T822" s="5"/>
      <c r="U822" s="5"/>
      <c r="V822" s="5" t="str">
        <f>IF(ActividadesCom[[#This Row],[NIVEL 3]]&lt;&gt;0,VLOOKUP(ActividadesCom[[#This Row],[NIVEL 3]],Catálogo!A:B,2,FALSE),"")</f>
        <v/>
      </c>
      <c r="W822" s="5"/>
      <c r="X822" s="6"/>
      <c r="Y822" s="5"/>
      <c r="Z822" s="5"/>
      <c r="AA822" s="5" t="str">
        <f>IF(ActividadesCom[[#This Row],[NIVEL 4]]&lt;&gt;0,VLOOKUP(ActividadesCom[[#This Row],[NIVEL 4]],Catálogo!A:B,2,FALSE),"")</f>
        <v/>
      </c>
      <c r="AB822" s="5"/>
      <c r="AC822" s="6"/>
      <c r="AD822" s="5"/>
      <c r="AE822" s="5"/>
      <c r="AF822" s="5" t="str">
        <f>IF(ActividadesCom[[#This Row],[NIVEL 5]]&lt;&gt;0,VLOOKUP(ActividadesCom[[#This Row],[NIVEL 5]],Catálogo!A:B,2,FALSE),"")</f>
        <v/>
      </c>
      <c r="AG822" s="5"/>
      <c r="AH822" s="2"/>
      <c r="AI822" s="2"/>
    </row>
    <row r="823" spans="1:35" ht="26" x14ac:dyDescent="0.2">
      <c r="A823" s="5" t="s">
        <v>4763</v>
      </c>
      <c r="B823" s="7">
        <v>15470034</v>
      </c>
      <c r="C823" s="10" t="s">
        <v>2069</v>
      </c>
      <c r="D823" s="7" t="s">
        <v>1250</v>
      </c>
      <c r="E823" s="5">
        <f>SUM(ActividadesCom[[#This Row],[CRÉD. 1]],ActividadesCom[[#This Row],[CRÉD. 2]],ActividadesCom[[#This Row],[CRÉD. 3]],ActividadesCom[[#This Row],[CRÉD. 4]],ActividadesCom[[#This Row],[CRÉD. 5]])</f>
        <v>0</v>
      </c>
      <c r="F8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23" s="5" t="str">
        <f>IF(ActividadesCom[[#This Row],[PROMEDIO]]="","",IF(ActividadesCom[[#This Row],[PROMEDIO]]&gt;=4,"EXCELENTE",IF(ActividadesCom[[#This Row],[PROMEDIO]]&gt;=3,"NOTABLE",IF(ActividadesCom[[#This Row],[PROMEDIO]]&gt;=2,"BUENO",IF(ActividadesCom[[#This Row],[PROMEDIO]]=1,"SUFICIENTE","")))))</f>
        <v/>
      </c>
      <c r="H823" s="5">
        <f>MAX(ActividadesCom[[#This Row],[PERÍODO 1]],ActividadesCom[[#This Row],[PERÍODO 2]],ActividadesCom[[#This Row],[PERÍODO 3]],ActividadesCom[[#This Row],[PERÍODO 4]],ActividadesCom[[#This Row],[PERÍODO 5]])</f>
        <v>0</v>
      </c>
      <c r="I823" s="10"/>
      <c r="J823" s="5"/>
      <c r="K823" s="5"/>
      <c r="L823" s="5" t="str">
        <f>IF(ActividadesCom[[#This Row],[NIVEL 1]]&lt;&gt;0,VLOOKUP(ActividadesCom[[#This Row],[NIVEL 1]],Catálogo!A:B,2,FALSE),"")</f>
        <v/>
      </c>
      <c r="M823" s="5"/>
      <c r="N823" s="6"/>
      <c r="O823" s="5"/>
      <c r="P823" s="5"/>
      <c r="Q823" s="5" t="str">
        <f>IF(ActividadesCom[[#This Row],[NIVEL 2]]&lt;&gt;0,VLOOKUP(ActividadesCom[[#This Row],[NIVEL 2]],Catálogo!A:B,2,FALSE),"")</f>
        <v/>
      </c>
      <c r="R823" s="5"/>
      <c r="S823" s="6"/>
      <c r="T823" s="5"/>
      <c r="U823" s="5"/>
      <c r="V823" s="5" t="str">
        <f>IF(ActividadesCom[[#This Row],[NIVEL 3]]&lt;&gt;0,VLOOKUP(ActividadesCom[[#This Row],[NIVEL 3]],Catálogo!A:B,2,FALSE),"")</f>
        <v/>
      </c>
      <c r="W823" s="5"/>
      <c r="X823" s="6"/>
      <c r="Y823" s="5"/>
      <c r="Z823" s="5"/>
      <c r="AA823" s="5" t="str">
        <f>IF(ActividadesCom[[#This Row],[NIVEL 4]]&lt;&gt;0,VLOOKUP(ActividadesCom[[#This Row],[NIVEL 4]],Catálogo!A:B,2,FALSE),"")</f>
        <v/>
      </c>
      <c r="AB823" s="5"/>
      <c r="AC823" s="6"/>
      <c r="AD823" s="5"/>
      <c r="AE823" s="5"/>
      <c r="AF823" s="5" t="str">
        <f>IF(ActividadesCom[[#This Row],[NIVEL 5]]&lt;&gt;0,VLOOKUP(ActividadesCom[[#This Row],[NIVEL 5]],Catálogo!A:B,2,FALSE),"")</f>
        <v/>
      </c>
      <c r="AG823" s="5"/>
      <c r="AH823" s="2"/>
      <c r="AI823" s="2"/>
    </row>
    <row r="824" spans="1:35" x14ac:dyDescent="0.2">
      <c r="A824" s="5" t="s">
        <v>4763</v>
      </c>
      <c r="B824" s="7">
        <v>15470035</v>
      </c>
      <c r="C824" s="10" t="s">
        <v>2070</v>
      </c>
      <c r="D824" s="7" t="s">
        <v>1245</v>
      </c>
      <c r="E824" s="5">
        <f>SUM(ActividadesCom[[#This Row],[CRÉD. 1]],ActividadesCom[[#This Row],[CRÉD. 2]],ActividadesCom[[#This Row],[CRÉD. 3]],ActividadesCom[[#This Row],[CRÉD. 4]],ActividadesCom[[#This Row],[CRÉD. 5]])</f>
        <v>0</v>
      </c>
      <c r="F8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24" s="5" t="str">
        <f>IF(ActividadesCom[[#This Row],[PROMEDIO]]="","",IF(ActividadesCom[[#This Row],[PROMEDIO]]&gt;=4,"EXCELENTE",IF(ActividadesCom[[#This Row],[PROMEDIO]]&gt;=3,"NOTABLE",IF(ActividadesCom[[#This Row],[PROMEDIO]]&gt;=2,"BUENO",IF(ActividadesCom[[#This Row],[PROMEDIO]]=1,"SUFICIENTE","")))))</f>
        <v/>
      </c>
      <c r="H824" s="5">
        <f>MAX(ActividadesCom[[#This Row],[PERÍODO 1]],ActividadesCom[[#This Row],[PERÍODO 2]],ActividadesCom[[#This Row],[PERÍODO 3]],ActividadesCom[[#This Row],[PERÍODO 4]],ActividadesCom[[#This Row],[PERÍODO 5]])</f>
        <v>0</v>
      </c>
      <c r="I824" s="10"/>
      <c r="J824" s="5"/>
      <c r="K824" s="5"/>
      <c r="L824" s="5" t="str">
        <f>IF(ActividadesCom[[#This Row],[NIVEL 1]]&lt;&gt;0,VLOOKUP(ActividadesCom[[#This Row],[NIVEL 1]],Catálogo!A:B,2,FALSE),"")</f>
        <v/>
      </c>
      <c r="M824" s="5"/>
      <c r="N824" s="6"/>
      <c r="O824" s="5"/>
      <c r="P824" s="5"/>
      <c r="Q824" s="5" t="str">
        <f>IF(ActividadesCom[[#This Row],[NIVEL 2]]&lt;&gt;0,VLOOKUP(ActividadesCom[[#This Row],[NIVEL 2]],Catálogo!A:B,2,FALSE),"")</f>
        <v/>
      </c>
      <c r="R824" s="5"/>
      <c r="S824" s="6"/>
      <c r="T824" s="5"/>
      <c r="U824" s="5"/>
      <c r="V824" s="5" t="str">
        <f>IF(ActividadesCom[[#This Row],[NIVEL 3]]&lt;&gt;0,VLOOKUP(ActividadesCom[[#This Row],[NIVEL 3]],Catálogo!A:B,2,FALSE),"")</f>
        <v/>
      </c>
      <c r="W824" s="5"/>
      <c r="X824" s="6"/>
      <c r="Y824" s="5"/>
      <c r="Z824" s="5"/>
      <c r="AA824" s="5" t="str">
        <f>IF(ActividadesCom[[#This Row],[NIVEL 4]]&lt;&gt;0,VLOOKUP(ActividadesCom[[#This Row],[NIVEL 4]],Catálogo!A:B,2,FALSE),"")</f>
        <v/>
      </c>
      <c r="AB824" s="5"/>
      <c r="AC824" s="6"/>
      <c r="AD824" s="5"/>
      <c r="AE824" s="5"/>
      <c r="AF824" s="5" t="str">
        <f>IF(ActividadesCom[[#This Row],[NIVEL 5]]&lt;&gt;0,VLOOKUP(ActividadesCom[[#This Row],[NIVEL 5]],Catálogo!A:B,2,FALSE),"")</f>
        <v/>
      </c>
      <c r="AG824" s="5"/>
      <c r="AH824" s="2"/>
      <c r="AI824" s="2"/>
    </row>
    <row r="825" spans="1:35" ht="308" x14ac:dyDescent="0.2">
      <c r="A825" s="5" t="s">
        <v>4763</v>
      </c>
      <c r="B825" s="7">
        <v>15470036</v>
      </c>
      <c r="C825" s="10" t="s">
        <v>2071</v>
      </c>
      <c r="D825" s="7" t="s">
        <v>1250</v>
      </c>
      <c r="E825" s="5">
        <f>SUM(ActividadesCom[[#This Row],[CRÉD. 1]],ActividadesCom[[#This Row],[CRÉD. 2]],ActividadesCom[[#This Row],[CRÉD. 3]],ActividadesCom[[#This Row],[CRÉD. 4]],ActividadesCom[[#This Row],[CRÉD. 5]])</f>
        <v>5</v>
      </c>
      <c r="F82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25" s="5" t="str">
        <f>IF(ActividadesCom[[#This Row],[PROMEDIO]]="","",IF(ActividadesCom[[#This Row],[PROMEDIO]]&gt;=4,"EXCELENTE",IF(ActividadesCom[[#This Row],[PROMEDIO]]&gt;=3,"NOTABLE",IF(ActividadesCom[[#This Row],[PROMEDIO]]&gt;=2,"BUENO",IF(ActividadesCom[[#This Row],[PROMEDIO]]=1,"SUFICIENTE","")))))</f>
        <v>BUENO</v>
      </c>
      <c r="H825" s="5">
        <f>MAX(ActividadesCom[[#This Row],[PERÍODO 1]],ActividadesCom[[#This Row],[PERÍODO 2]],ActividadesCom[[#This Row],[PERÍODO 3]],ActividadesCom[[#This Row],[PERÍODO 4]],ActividadesCom[[#This Row],[PERÍODO 5]])</f>
        <v>20191</v>
      </c>
      <c r="I825" s="10" t="s">
        <v>810</v>
      </c>
      <c r="J825" s="5">
        <v>20183</v>
      </c>
      <c r="K825" s="5" t="s">
        <v>4265</v>
      </c>
      <c r="L825" s="5">
        <f>IF(ActividadesCom[[#This Row],[NIVEL 1]]&lt;&gt;0,VLOOKUP(ActividadesCom[[#This Row],[NIVEL 1]],Catálogo!A:B,2,FALSE),"")</f>
        <v>2</v>
      </c>
      <c r="M825" s="5">
        <v>1</v>
      </c>
      <c r="N825" s="6" t="s">
        <v>809</v>
      </c>
      <c r="O825" s="5">
        <v>20183</v>
      </c>
      <c r="P825" s="5" t="s">
        <v>4265</v>
      </c>
      <c r="Q825" s="5">
        <f>IF(ActividadesCom[[#This Row],[NIVEL 2]]&lt;&gt;0,VLOOKUP(ActividadesCom[[#This Row],[NIVEL 2]],Catálogo!A:B,2,FALSE),"")</f>
        <v>2</v>
      </c>
      <c r="R825" s="5">
        <v>1</v>
      </c>
      <c r="S825" s="6" t="s">
        <v>928</v>
      </c>
      <c r="T825" s="5">
        <v>20191</v>
      </c>
      <c r="U825" s="5" t="s">
        <v>4265</v>
      </c>
      <c r="V825" s="5">
        <f>IF(ActividadesCom[[#This Row],[NIVEL 3]]&lt;&gt;0,VLOOKUP(ActividadesCom[[#This Row],[NIVEL 3]],Catálogo!A:B,2,FALSE),"")</f>
        <v>2</v>
      </c>
      <c r="W825" s="5">
        <v>1</v>
      </c>
      <c r="X825" s="6" t="s">
        <v>133</v>
      </c>
      <c r="Y825" s="5">
        <v>20183</v>
      </c>
      <c r="Z825" s="5" t="s">
        <v>4265</v>
      </c>
      <c r="AA825" s="5">
        <f>IF(ActividadesCom[[#This Row],[NIVEL 4]]&lt;&gt;0,VLOOKUP(ActividadesCom[[#This Row],[NIVEL 4]],Catálogo!A:B,2,FALSE),"")</f>
        <v>2</v>
      </c>
      <c r="AB825" s="5">
        <v>1</v>
      </c>
      <c r="AC825" s="6" t="s">
        <v>42</v>
      </c>
      <c r="AD825" s="5">
        <v>20171</v>
      </c>
      <c r="AE825" s="5" t="s">
        <v>4265</v>
      </c>
      <c r="AF825" s="5">
        <f>IF(ActividadesCom[[#This Row],[NIVEL 5]]&lt;&gt;0,VLOOKUP(ActividadesCom[[#This Row],[NIVEL 5]],Catálogo!A:B,2,FALSE),"")</f>
        <v>2</v>
      </c>
      <c r="AG825" s="5">
        <v>1</v>
      </c>
      <c r="AH825" s="2"/>
      <c r="AI825" s="2"/>
    </row>
    <row r="826" spans="1:35" x14ac:dyDescent="0.2">
      <c r="A826" s="5" t="s">
        <v>4763</v>
      </c>
      <c r="B826" s="7">
        <v>15470037</v>
      </c>
      <c r="C826" s="10" t="s">
        <v>2072</v>
      </c>
      <c r="D826" s="7" t="s">
        <v>1245</v>
      </c>
      <c r="E826" s="5">
        <f>SUM(ActividadesCom[[#This Row],[CRÉD. 1]],ActividadesCom[[#This Row],[CRÉD. 2]],ActividadesCom[[#This Row],[CRÉD. 3]],ActividadesCom[[#This Row],[CRÉD. 4]],ActividadesCom[[#This Row],[CRÉD. 5]])</f>
        <v>0</v>
      </c>
      <c r="F8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26" s="5" t="str">
        <f>IF(ActividadesCom[[#This Row],[PROMEDIO]]="","",IF(ActividadesCom[[#This Row],[PROMEDIO]]&gt;=4,"EXCELENTE",IF(ActividadesCom[[#This Row],[PROMEDIO]]&gt;=3,"NOTABLE",IF(ActividadesCom[[#This Row],[PROMEDIO]]&gt;=2,"BUENO",IF(ActividadesCom[[#This Row],[PROMEDIO]]=1,"SUFICIENTE","")))))</f>
        <v/>
      </c>
      <c r="H826" s="5">
        <f>MAX(ActividadesCom[[#This Row],[PERÍODO 1]],ActividadesCom[[#This Row],[PERÍODO 2]],ActividadesCom[[#This Row],[PERÍODO 3]],ActividadesCom[[#This Row],[PERÍODO 4]],ActividadesCom[[#This Row],[PERÍODO 5]])</f>
        <v>0</v>
      </c>
      <c r="I826" s="10"/>
      <c r="J826" s="5"/>
      <c r="K826" s="5"/>
      <c r="L826" s="5" t="str">
        <f>IF(ActividadesCom[[#This Row],[NIVEL 1]]&lt;&gt;0,VLOOKUP(ActividadesCom[[#This Row],[NIVEL 1]],Catálogo!A:B,2,FALSE),"")</f>
        <v/>
      </c>
      <c r="M826" s="5"/>
      <c r="N826" s="6"/>
      <c r="O826" s="5"/>
      <c r="P826" s="5"/>
      <c r="Q826" s="5" t="str">
        <f>IF(ActividadesCom[[#This Row],[NIVEL 2]]&lt;&gt;0,VLOOKUP(ActividadesCom[[#This Row],[NIVEL 2]],Catálogo!A:B,2,FALSE),"")</f>
        <v/>
      </c>
      <c r="R826" s="5"/>
      <c r="S826" s="6"/>
      <c r="T826" s="5"/>
      <c r="U826" s="5"/>
      <c r="V826" s="5" t="str">
        <f>IF(ActividadesCom[[#This Row],[NIVEL 3]]&lt;&gt;0,VLOOKUP(ActividadesCom[[#This Row],[NIVEL 3]],Catálogo!A:B,2,FALSE),"")</f>
        <v/>
      </c>
      <c r="W826" s="5"/>
      <c r="X826" s="6"/>
      <c r="Y826" s="5"/>
      <c r="Z826" s="5"/>
      <c r="AA826" s="5" t="str">
        <f>IF(ActividadesCom[[#This Row],[NIVEL 4]]&lt;&gt;0,VLOOKUP(ActividadesCom[[#This Row],[NIVEL 4]],Catálogo!A:B,2,FALSE),"")</f>
        <v/>
      </c>
      <c r="AB826" s="5"/>
      <c r="AC826" s="6"/>
      <c r="AD826" s="5"/>
      <c r="AE826" s="5"/>
      <c r="AF826" s="5" t="str">
        <f>IF(ActividadesCom[[#This Row],[NIVEL 5]]&lt;&gt;0,VLOOKUP(ActividadesCom[[#This Row],[NIVEL 5]],Catálogo!A:B,2,FALSE),"")</f>
        <v/>
      </c>
      <c r="AG826" s="5"/>
      <c r="AH826" s="2"/>
      <c r="AI826" s="2"/>
    </row>
    <row r="827" spans="1:35" x14ac:dyDescent="0.2">
      <c r="A827" s="5" t="s">
        <v>4763</v>
      </c>
      <c r="B827" s="7">
        <v>15470038</v>
      </c>
      <c r="C827" s="10" t="s">
        <v>2073</v>
      </c>
      <c r="D827" s="7" t="s">
        <v>1245</v>
      </c>
      <c r="E827" s="5">
        <f>SUM(ActividadesCom[[#This Row],[CRÉD. 1]],ActividadesCom[[#This Row],[CRÉD. 2]],ActividadesCom[[#This Row],[CRÉD. 3]],ActividadesCom[[#This Row],[CRÉD. 4]],ActividadesCom[[#This Row],[CRÉD. 5]])</f>
        <v>0</v>
      </c>
      <c r="F8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27" s="5" t="str">
        <f>IF(ActividadesCom[[#This Row],[PROMEDIO]]="","",IF(ActividadesCom[[#This Row],[PROMEDIO]]&gt;=4,"EXCELENTE",IF(ActividadesCom[[#This Row],[PROMEDIO]]&gt;=3,"NOTABLE",IF(ActividadesCom[[#This Row],[PROMEDIO]]&gt;=2,"BUENO",IF(ActividadesCom[[#This Row],[PROMEDIO]]=1,"SUFICIENTE","")))))</f>
        <v/>
      </c>
      <c r="H827" s="5">
        <f>MAX(ActividadesCom[[#This Row],[PERÍODO 1]],ActividadesCom[[#This Row],[PERÍODO 2]],ActividadesCom[[#This Row],[PERÍODO 3]],ActividadesCom[[#This Row],[PERÍODO 4]],ActividadesCom[[#This Row],[PERÍODO 5]])</f>
        <v>0</v>
      </c>
      <c r="I827" s="10"/>
      <c r="J827" s="5"/>
      <c r="K827" s="5"/>
      <c r="L827" s="5" t="str">
        <f>IF(ActividadesCom[[#This Row],[NIVEL 1]]&lt;&gt;0,VLOOKUP(ActividadesCom[[#This Row],[NIVEL 1]],Catálogo!A:B,2,FALSE),"")</f>
        <v/>
      </c>
      <c r="M827" s="5"/>
      <c r="N827" s="6"/>
      <c r="O827" s="5"/>
      <c r="P827" s="5"/>
      <c r="Q827" s="5" t="str">
        <f>IF(ActividadesCom[[#This Row],[NIVEL 2]]&lt;&gt;0,VLOOKUP(ActividadesCom[[#This Row],[NIVEL 2]],Catálogo!A:B,2,FALSE),"")</f>
        <v/>
      </c>
      <c r="R827" s="5"/>
      <c r="S827" s="6"/>
      <c r="T827" s="5"/>
      <c r="U827" s="5"/>
      <c r="V827" s="5" t="str">
        <f>IF(ActividadesCom[[#This Row],[NIVEL 3]]&lt;&gt;0,VLOOKUP(ActividadesCom[[#This Row],[NIVEL 3]],Catálogo!A:B,2,FALSE),"")</f>
        <v/>
      </c>
      <c r="W827" s="5"/>
      <c r="X827" s="6"/>
      <c r="Y827" s="5"/>
      <c r="Z827" s="5"/>
      <c r="AA827" s="5" t="str">
        <f>IF(ActividadesCom[[#This Row],[NIVEL 4]]&lt;&gt;0,VLOOKUP(ActividadesCom[[#This Row],[NIVEL 4]],Catálogo!A:B,2,FALSE),"")</f>
        <v/>
      </c>
      <c r="AB827" s="5"/>
      <c r="AC827" s="6"/>
      <c r="AD827" s="5"/>
      <c r="AE827" s="5"/>
      <c r="AF827" s="5" t="str">
        <f>IF(ActividadesCom[[#This Row],[NIVEL 5]]&lt;&gt;0,VLOOKUP(ActividadesCom[[#This Row],[NIVEL 5]],Catálogo!A:B,2,FALSE),"")</f>
        <v/>
      </c>
      <c r="AG827" s="5"/>
      <c r="AH827" s="2"/>
      <c r="AI827" s="2"/>
    </row>
    <row r="828" spans="1:35" ht="104" x14ac:dyDescent="0.2">
      <c r="A828" s="5" t="s">
        <v>4763</v>
      </c>
      <c r="B828" s="7">
        <v>15470039</v>
      </c>
      <c r="C828" s="10" t="s">
        <v>2074</v>
      </c>
      <c r="D828" s="7" t="s">
        <v>1245</v>
      </c>
      <c r="E828" s="5">
        <f>SUM(ActividadesCom[[#This Row],[CRÉD. 1]],ActividadesCom[[#This Row],[CRÉD. 2]],ActividadesCom[[#This Row],[CRÉD. 3]],ActividadesCom[[#This Row],[CRÉD. 4]],ActividadesCom[[#This Row],[CRÉD. 5]])</f>
        <v>1</v>
      </c>
      <c r="F8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28" s="5" t="str">
        <f>IF(ActividadesCom[[#This Row],[PROMEDIO]]="","",IF(ActividadesCom[[#This Row],[PROMEDIO]]&gt;=4,"EXCELENTE",IF(ActividadesCom[[#This Row],[PROMEDIO]]&gt;=3,"NOTABLE",IF(ActividadesCom[[#This Row],[PROMEDIO]]&gt;=2,"BUENO",IF(ActividadesCom[[#This Row],[PROMEDIO]]=1,"SUFICIENTE","")))))</f>
        <v/>
      </c>
      <c r="H828" s="5">
        <f>MAX(ActividadesCom[[#This Row],[PERÍODO 1]],ActividadesCom[[#This Row],[PERÍODO 2]],ActividadesCom[[#This Row],[PERÍODO 3]],ActividadesCom[[#This Row],[PERÍODO 4]],ActividadesCom[[#This Row],[PERÍODO 5]])</f>
        <v>20163</v>
      </c>
      <c r="I828" s="10" t="s">
        <v>4485</v>
      </c>
      <c r="J828" s="5">
        <v>20163</v>
      </c>
      <c r="K828" s="5" t="s">
        <v>4263</v>
      </c>
      <c r="L828" s="5">
        <f>IF(ActividadesCom[[#This Row],[NIVEL 1]]&lt;&gt;0,VLOOKUP(ActividadesCom[[#This Row],[NIVEL 1]],Catálogo!A:B,2,FALSE),"")</f>
        <v>4</v>
      </c>
      <c r="M828" s="5">
        <v>1</v>
      </c>
      <c r="N828" s="6"/>
      <c r="O828" s="5"/>
      <c r="P828" s="5"/>
      <c r="Q828" s="5" t="str">
        <f>IF(ActividadesCom[[#This Row],[NIVEL 2]]&lt;&gt;0,VLOOKUP(ActividadesCom[[#This Row],[NIVEL 2]],Catálogo!A:B,2,FALSE),"")</f>
        <v/>
      </c>
      <c r="R828" s="5"/>
      <c r="S828" s="6"/>
      <c r="T828" s="5"/>
      <c r="U828" s="5"/>
      <c r="V828" s="5" t="str">
        <f>IF(ActividadesCom[[#This Row],[NIVEL 3]]&lt;&gt;0,VLOOKUP(ActividadesCom[[#This Row],[NIVEL 3]],Catálogo!A:B,2,FALSE),"")</f>
        <v/>
      </c>
      <c r="W828" s="5"/>
      <c r="X828" s="6"/>
      <c r="Y828" s="5"/>
      <c r="Z828" s="5"/>
      <c r="AA828" s="5" t="str">
        <f>IF(ActividadesCom[[#This Row],[NIVEL 4]]&lt;&gt;0,VLOOKUP(ActividadesCom[[#This Row],[NIVEL 4]],Catálogo!A:B,2,FALSE),"")</f>
        <v/>
      </c>
      <c r="AB828" s="5"/>
      <c r="AC828" s="6"/>
      <c r="AD828" s="5"/>
      <c r="AE828" s="5"/>
      <c r="AF828" s="5" t="str">
        <f>IF(ActividadesCom[[#This Row],[NIVEL 5]]&lt;&gt;0,VLOOKUP(ActividadesCom[[#This Row],[NIVEL 5]],Catálogo!A:B,2,FALSE),"")</f>
        <v/>
      </c>
      <c r="AG828" s="5"/>
      <c r="AH828" s="2"/>
      <c r="AI828" s="2"/>
    </row>
    <row r="829" spans="1:35" x14ac:dyDescent="0.2">
      <c r="A829" s="5" t="s">
        <v>4763</v>
      </c>
      <c r="B829" s="7">
        <v>15470040</v>
      </c>
      <c r="C829" s="10" t="s">
        <v>2075</v>
      </c>
      <c r="D829" s="7" t="s">
        <v>1245</v>
      </c>
      <c r="E829" s="5">
        <f>SUM(ActividadesCom[[#This Row],[CRÉD. 1]],ActividadesCom[[#This Row],[CRÉD. 2]],ActividadesCom[[#This Row],[CRÉD. 3]],ActividadesCom[[#This Row],[CRÉD. 4]],ActividadesCom[[#This Row],[CRÉD. 5]])</f>
        <v>0</v>
      </c>
      <c r="F8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29" s="5" t="str">
        <f>IF(ActividadesCom[[#This Row],[PROMEDIO]]="","",IF(ActividadesCom[[#This Row],[PROMEDIO]]&gt;=4,"EXCELENTE",IF(ActividadesCom[[#This Row],[PROMEDIO]]&gt;=3,"NOTABLE",IF(ActividadesCom[[#This Row],[PROMEDIO]]&gt;=2,"BUENO",IF(ActividadesCom[[#This Row],[PROMEDIO]]=1,"SUFICIENTE","")))))</f>
        <v/>
      </c>
      <c r="H829" s="5">
        <f>MAX(ActividadesCom[[#This Row],[PERÍODO 1]],ActividadesCom[[#This Row],[PERÍODO 2]],ActividadesCom[[#This Row],[PERÍODO 3]],ActividadesCom[[#This Row],[PERÍODO 4]],ActividadesCom[[#This Row],[PERÍODO 5]])</f>
        <v>0</v>
      </c>
      <c r="I829" s="10"/>
      <c r="J829" s="5"/>
      <c r="K829" s="5"/>
      <c r="L829" s="5" t="str">
        <f>IF(ActividadesCom[[#This Row],[NIVEL 1]]&lt;&gt;0,VLOOKUP(ActividadesCom[[#This Row],[NIVEL 1]],Catálogo!A:B,2,FALSE),"")</f>
        <v/>
      </c>
      <c r="M829" s="5"/>
      <c r="N829" s="6"/>
      <c r="O829" s="5"/>
      <c r="P829" s="5"/>
      <c r="Q829" s="5" t="str">
        <f>IF(ActividadesCom[[#This Row],[NIVEL 2]]&lt;&gt;0,VLOOKUP(ActividadesCom[[#This Row],[NIVEL 2]],Catálogo!A:B,2,FALSE),"")</f>
        <v/>
      </c>
      <c r="R829" s="5"/>
      <c r="S829" s="6"/>
      <c r="T829" s="5"/>
      <c r="U829" s="5"/>
      <c r="V829" s="5" t="str">
        <f>IF(ActividadesCom[[#This Row],[NIVEL 3]]&lt;&gt;0,VLOOKUP(ActividadesCom[[#This Row],[NIVEL 3]],Catálogo!A:B,2,FALSE),"")</f>
        <v/>
      </c>
      <c r="W829" s="5"/>
      <c r="X829" s="6"/>
      <c r="Y829" s="5"/>
      <c r="Z829" s="5"/>
      <c r="AA829" s="5" t="str">
        <f>IF(ActividadesCom[[#This Row],[NIVEL 4]]&lt;&gt;0,VLOOKUP(ActividadesCom[[#This Row],[NIVEL 4]],Catálogo!A:B,2,FALSE),"")</f>
        <v/>
      </c>
      <c r="AB829" s="5"/>
      <c r="AC829" s="6"/>
      <c r="AD829" s="5"/>
      <c r="AE829" s="5"/>
      <c r="AF829" s="5" t="str">
        <f>IF(ActividadesCom[[#This Row],[NIVEL 5]]&lt;&gt;0,VLOOKUP(ActividadesCom[[#This Row],[NIVEL 5]],Catálogo!A:B,2,FALSE),"")</f>
        <v/>
      </c>
      <c r="AG829" s="5"/>
      <c r="AH829" s="2"/>
      <c r="AI829" s="2"/>
    </row>
    <row r="830" spans="1:35" x14ac:dyDescent="0.2">
      <c r="A830" s="5" t="s">
        <v>4763</v>
      </c>
      <c r="B830" s="7">
        <v>15470041</v>
      </c>
      <c r="C830" s="10" t="s">
        <v>2076</v>
      </c>
      <c r="D830" s="7" t="s">
        <v>1245</v>
      </c>
      <c r="E830" s="5">
        <f>SUM(ActividadesCom[[#This Row],[CRÉD. 1]],ActividadesCom[[#This Row],[CRÉD. 2]],ActividadesCom[[#This Row],[CRÉD. 3]],ActividadesCom[[#This Row],[CRÉD. 4]],ActividadesCom[[#This Row],[CRÉD. 5]])</f>
        <v>0</v>
      </c>
      <c r="F8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30" s="5" t="str">
        <f>IF(ActividadesCom[[#This Row],[PROMEDIO]]="","",IF(ActividadesCom[[#This Row],[PROMEDIO]]&gt;=4,"EXCELENTE",IF(ActividadesCom[[#This Row],[PROMEDIO]]&gt;=3,"NOTABLE",IF(ActividadesCom[[#This Row],[PROMEDIO]]&gt;=2,"BUENO",IF(ActividadesCom[[#This Row],[PROMEDIO]]=1,"SUFICIENTE","")))))</f>
        <v/>
      </c>
      <c r="H830" s="5">
        <f>MAX(ActividadesCom[[#This Row],[PERÍODO 1]],ActividadesCom[[#This Row],[PERÍODO 2]],ActividadesCom[[#This Row],[PERÍODO 3]],ActividadesCom[[#This Row],[PERÍODO 4]],ActividadesCom[[#This Row],[PERÍODO 5]])</f>
        <v>0</v>
      </c>
      <c r="I830" s="6"/>
      <c r="J830" s="5"/>
      <c r="K830" s="5"/>
      <c r="L830" s="5" t="str">
        <f>IF(ActividadesCom[[#This Row],[NIVEL 1]]&lt;&gt;0,VLOOKUP(ActividadesCom[[#This Row],[NIVEL 1]],Catálogo!A:B,2,FALSE),"")</f>
        <v/>
      </c>
      <c r="M830" s="5"/>
      <c r="N830" s="6"/>
      <c r="O830" s="5"/>
      <c r="P830" s="5"/>
      <c r="Q830" s="5" t="str">
        <f>IF(ActividadesCom[[#This Row],[NIVEL 2]]&lt;&gt;0,VLOOKUP(ActividadesCom[[#This Row],[NIVEL 2]],Catálogo!A:B,2,FALSE),"")</f>
        <v/>
      </c>
      <c r="R830" s="11"/>
      <c r="S830" s="12"/>
      <c r="T830" s="11"/>
      <c r="U830" s="11"/>
      <c r="V830" s="11" t="str">
        <f>IF(ActividadesCom[[#This Row],[NIVEL 3]]&lt;&gt;0,VLOOKUP(ActividadesCom[[#This Row],[NIVEL 3]],Catálogo!A:B,2,FALSE),"")</f>
        <v/>
      </c>
      <c r="W830" s="11"/>
      <c r="X830" s="6"/>
      <c r="Y830" s="5"/>
      <c r="Z830" s="5"/>
      <c r="AA830" s="5" t="str">
        <f>IF(ActividadesCom[[#This Row],[NIVEL 4]]&lt;&gt;0,VLOOKUP(ActividadesCom[[#This Row],[NIVEL 4]],Catálogo!A:B,2,FALSE),"")</f>
        <v/>
      </c>
      <c r="AB830" s="5"/>
      <c r="AC830" s="6"/>
      <c r="AD830" s="5"/>
      <c r="AE830" s="5"/>
      <c r="AF830" s="5" t="str">
        <f>IF(ActividadesCom[[#This Row],[NIVEL 5]]&lt;&gt;0,VLOOKUP(ActividadesCom[[#This Row],[NIVEL 5]],Catálogo!A:B,2,FALSE),"")</f>
        <v/>
      </c>
      <c r="AG830" s="5"/>
      <c r="AH830" s="2"/>
      <c r="AI830" s="2"/>
    </row>
    <row r="831" spans="1:35" ht="78" x14ac:dyDescent="0.2">
      <c r="A831" s="5" t="s">
        <v>4763</v>
      </c>
      <c r="B831" s="7">
        <v>15470042</v>
      </c>
      <c r="C831" s="10" t="s">
        <v>2077</v>
      </c>
      <c r="D831" s="7" t="s">
        <v>1245</v>
      </c>
      <c r="E831" s="5">
        <f>SUM(ActividadesCom[[#This Row],[CRÉD. 1]],ActividadesCom[[#This Row],[CRÉD. 2]],ActividadesCom[[#This Row],[CRÉD. 3]],ActividadesCom[[#This Row],[CRÉD. 4]],ActividadesCom[[#This Row],[CRÉD. 5]])</f>
        <v>2</v>
      </c>
      <c r="F8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31" s="5" t="str">
        <f>IF(ActividadesCom[[#This Row],[PROMEDIO]]="","",IF(ActividadesCom[[#This Row],[PROMEDIO]]&gt;=4,"EXCELENTE",IF(ActividadesCom[[#This Row],[PROMEDIO]]&gt;=3,"NOTABLE",IF(ActividadesCom[[#This Row],[PROMEDIO]]&gt;=2,"BUENO",IF(ActividadesCom[[#This Row],[PROMEDIO]]=1,"SUFICIENTE","")))))</f>
        <v/>
      </c>
      <c r="H831" s="5">
        <f>MAX(ActividadesCom[[#This Row],[PERÍODO 1]],ActividadesCom[[#This Row],[PERÍODO 2]],ActividadesCom[[#This Row],[PERÍODO 3]],ActividadesCom[[#This Row],[PERÍODO 4]],ActividadesCom[[#This Row],[PERÍODO 5]])</f>
        <v>20193</v>
      </c>
      <c r="I831" s="10" t="s">
        <v>1148</v>
      </c>
      <c r="J831" s="5">
        <v>20193</v>
      </c>
      <c r="K831" s="5" t="s">
        <v>4265</v>
      </c>
      <c r="L831" s="5">
        <f>IF(ActividadesCom[[#This Row],[NIVEL 1]]&lt;&gt;0,VLOOKUP(ActividadesCom[[#This Row],[NIVEL 1]],Catálogo!A:B,2,FALSE),"")</f>
        <v>2</v>
      </c>
      <c r="M831" s="5">
        <v>1</v>
      </c>
      <c r="N831" s="6"/>
      <c r="O831" s="5"/>
      <c r="P831" s="5"/>
      <c r="Q831" s="5" t="str">
        <f>IF(ActividadesCom[[#This Row],[NIVEL 2]]&lt;&gt;0,VLOOKUP(ActividadesCom[[#This Row],[NIVEL 2]],Catálogo!A:B,2,FALSE),"")</f>
        <v/>
      </c>
      <c r="R831" s="5"/>
      <c r="S831" s="6"/>
      <c r="T831" s="5"/>
      <c r="U831" s="5"/>
      <c r="V831" s="5" t="str">
        <f>IF(ActividadesCom[[#This Row],[NIVEL 3]]&lt;&gt;0,VLOOKUP(ActividadesCom[[#This Row],[NIVEL 3]],Catálogo!A:B,2,FALSE),"")</f>
        <v/>
      </c>
      <c r="W831" s="5"/>
      <c r="X831" s="6"/>
      <c r="Y831" s="5"/>
      <c r="Z831" s="5"/>
      <c r="AA831" s="5" t="str">
        <f>IF(ActividadesCom[[#This Row],[NIVEL 4]]&lt;&gt;0,VLOOKUP(ActividadesCom[[#This Row],[NIVEL 4]],Catálogo!A:B,2,FALSE),"")</f>
        <v/>
      </c>
      <c r="AB831" s="5"/>
      <c r="AC831" s="6" t="s">
        <v>529</v>
      </c>
      <c r="AD831" s="5">
        <v>20173</v>
      </c>
      <c r="AE831" s="5" t="s">
        <v>4264</v>
      </c>
      <c r="AF831" s="5">
        <f>IF(ActividadesCom[[#This Row],[NIVEL 5]]&lt;&gt;0,VLOOKUP(ActividadesCom[[#This Row],[NIVEL 5]],Catálogo!A:B,2,FALSE),"")</f>
        <v>3</v>
      </c>
      <c r="AG831" s="5">
        <v>1</v>
      </c>
      <c r="AH831" s="2"/>
      <c r="AI831" s="2"/>
    </row>
    <row r="832" spans="1:35" ht="117" x14ac:dyDescent="0.2">
      <c r="A832" s="5" t="s">
        <v>4763</v>
      </c>
      <c r="B832" s="7">
        <v>15470043</v>
      </c>
      <c r="C832" s="10" t="s">
        <v>2078</v>
      </c>
      <c r="D832" s="7" t="s">
        <v>1250</v>
      </c>
      <c r="E832" s="5">
        <f>SUM(ActividadesCom[[#This Row],[CRÉD. 1]],ActividadesCom[[#This Row],[CRÉD. 2]],ActividadesCom[[#This Row],[CRÉD. 3]],ActividadesCom[[#This Row],[CRÉD. 4]],ActividadesCom[[#This Row],[CRÉD. 5]])</f>
        <v>5</v>
      </c>
      <c r="F83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32" s="5" t="str">
        <f>IF(ActividadesCom[[#This Row],[PROMEDIO]]="","",IF(ActividadesCom[[#This Row],[PROMEDIO]]&gt;=4,"EXCELENTE",IF(ActividadesCom[[#This Row],[PROMEDIO]]&gt;=3,"NOTABLE",IF(ActividadesCom[[#This Row],[PROMEDIO]]&gt;=2,"BUENO",IF(ActividadesCom[[#This Row],[PROMEDIO]]=1,"SUFICIENTE","")))))</f>
        <v>BUENO</v>
      </c>
      <c r="H832" s="5">
        <f>MAX(ActividadesCom[[#This Row],[PERÍODO 1]],ActividadesCom[[#This Row],[PERÍODO 2]],ActividadesCom[[#This Row],[PERÍODO 3]],ActividadesCom[[#This Row],[PERÍODO 4]],ActividadesCom[[#This Row],[PERÍODO 5]])</f>
        <v>20183</v>
      </c>
      <c r="I832" s="10" t="s">
        <v>926</v>
      </c>
      <c r="J832" s="5">
        <v>20161</v>
      </c>
      <c r="K832" s="5" t="s">
        <v>4265</v>
      </c>
      <c r="L832" s="5">
        <f>IF(ActividadesCom[[#This Row],[NIVEL 1]]&lt;&gt;0,VLOOKUP(ActividadesCom[[#This Row],[NIVEL 1]],Catálogo!A:B,2,FALSE),"")</f>
        <v>2</v>
      </c>
      <c r="M832" s="5">
        <v>1</v>
      </c>
      <c r="N832" s="6" t="s">
        <v>862</v>
      </c>
      <c r="O832" s="5">
        <v>20181</v>
      </c>
      <c r="P832" s="5" t="s">
        <v>4265</v>
      </c>
      <c r="Q832" s="5">
        <f>IF(ActividadesCom[[#This Row],[NIVEL 2]]&lt;&gt;0,VLOOKUP(ActividadesCom[[#This Row],[NIVEL 2]],Catálogo!A:B,2,FALSE),"")</f>
        <v>2</v>
      </c>
      <c r="R832" s="5">
        <v>1</v>
      </c>
      <c r="S832" s="6" t="s">
        <v>927</v>
      </c>
      <c r="T832" s="5">
        <v>20183</v>
      </c>
      <c r="U832" s="5" t="s">
        <v>4265</v>
      </c>
      <c r="V832" s="5">
        <f>IF(ActividadesCom[[#This Row],[NIVEL 3]]&lt;&gt;0,VLOOKUP(ActividadesCom[[#This Row],[NIVEL 3]],Catálogo!A:B,2,FALSE),"")</f>
        <v>2</v>
      </c>
      <c r="W832" s="5">
        <v>1</v>
      </c>
      <c r="X832" s="6" t="s">
        <v>406</v>
      </c>
      <c r="Y832" s="5">
        <v>20183</v>
      </c>
      <c r="Z832" s="5" t="s">
        <v>4265</v>
      </c>
      <c r="AA832" s="5">
        <f>IF(ActividadesCom[[#This Row],[NIVEL 4]]&lt;&gt;0,VLOOKUP(ActividadesCom[[#This Row],[NIVEL 4]],Catálogo!A:B,2,FALSE),"")</f>
        <v>2</v>
      </c>
      <c r="AB832" s="5">
        <v>1</v>
      </c>
      <c r="AC832" s="6" t="s">
        <v>406</v>
      </c>
      <c r="AD832" s="5">
        <v>20181</v>
      </c>
      <c r="AE832" s="5" t="s">
        <v>4265</v>
      </c>
      <c r="AF832" s="5">
        <f>IF(ActividadesCom[[#This Row],[NIVEL 5]]&lt;&gt;0,VLOOKUP(ActividadesCom[[#This Row],[NIVEL 5]],Catálogo!A:B,2,FALSE),"")</f>
        <v>2</v>
      </c>
      <c r="AG832" s="5">
        <v>1</v>
      </c>
      <c r="AH832" s="2"/>
      <c r="AI832" s="2"/>
    </row>
    <row r="833" spans="1:35" ht="26" x14ac:dyDescent="0.2">
      <c r="A833" s="5" t="s">
        <v>4763</v>
      </c>
      <c r="B833" s="7">
        <v>15470044</v>
      </c>
      <c r="C833" s="10" t="s">
        <v>2079</v>
      </c>
      <c r="D833" s="7" t="s">
        <v>3249</v>
      </c>
      <c r="E833" s="5">
        <f>SUM(ActividadesCom[[#This Row],[CRÉD. 1]],ActividadesCom[[#This Row],[CRÉD. 2]],ActividadesCom[[#This Row],[CRÉD. 3]],ActividadesCom[[#This Row],[CRÉD. 4]],ActividadesCom[[#This Row],[CRÉD. 5]])</f>
        <v>3</v>
      </c>
      <c r="F8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33" s="5" t="str">
        <f>IF(ActividadesCom[[#This Row],[PROMEDIO]]="","",IF(ActividadesCom[[#This Row],[PROMEDIO]]&gt;=4,"EXCELENTE",IF(ActividadesCom[[#This Row],[PROMEDIO]]&gt;=3,"NOTABLE",IF(ActividadesCom[[#This Row],[PROMEDIO]]&gt;=2,"BUENO",IF(ActividadesCom[[#This Row],[PROMEDIO]]=1,"SUFICIENTE","")))))</f>
        <v/>
      </c>
      <c r="H833" s="5">
        <f>MAX(ActividadesCom[[#This Row],[PERÍODO 1]],ActividadesCom[[#This Row],[PERÍODO 2]],ActividadesCom[[#This Row],[PERÍODO 3]],ActividadesCom[[#This Row],[PERÍODO 4]],ActividadesCom[[#This Row],[PERÍODO 5]])</f>
        <v>20211</v>
      </c>
      <c r="I833" s="10" t="s">
        <v>623</v>
      </c>
      <c r="J833" s="5">
        <v>20201</v>
      </c>
      <c r="K833" s="5" t="s">
        <v>4265</v>
      </c>
      <c r="L833" s="5">
        <f>IF(ActividadesCom[[#This Row],[NIVEL 1]]&lt;&gt;0,VLOOKUP(ActividadesCom[[#This Row],[NIVEL 1]],Catálogo!A:B,2,FALSE),"")</f>
        <v>2</v>
      </c>
      <c r="M833" s="5">
        <v>1</v>
      </c>
      <c r="N833" s="6"/>
      <c r="O833" s="5"/>
      <c r="P833" s="5"/>
      <c r="Q833" s="5" t="str">
        <f>IF(ActividadesCom[[#This Row],[NIVEL 2]]&lt;&gt;0,VLOOKUP(ActividadesCom[[#This Row],[NIVEL 2]],Catálogo!A:B,2,FALSE),"")</f>
        <v/>
      </c>
      <c r="R833" s="5"/>
      <c r="S833" s="6"/>
      <c r="T833" s="5"/>
      <c r="U833" s="5"/>
      <c r="V833" s="5" t="str">
        <f>IF(ActividadesCom[[#This Row],[NIVEL 3]]&lt;&gt;0,VLOOKUP(ActividadesCom[[#This Row],[NIVEL 3]],Catálogo!A:B,2,FALSE),"")</f>
        <v/>
      </c>
      <c r="W833" s="5"/>
      <c r="X833" s="6" t="s">
        <v>623</v>
      </c>
      <c r="Y833" s="5">
        <v>20211</v>
      </c>
      <c r="Z833" s="5" t="s">
        <v>4265</v>
      </c>
      <c r="AA833" s="5">
        <f>IF(ActividadesCom[[#This Row],[NIVEL 4]]&lt;&gt;0,VLOOKUP(ActividadesCom[[#This Row],[NIVEL 4]],Catálogo!A:B,2,FALSE),"")</f>
        <v>2</v>
      </c>
      <c r="AB833" s="5">
        <v>1</v>
      </c>
      <c r="AC833" s="6" t="s">
        <v>48</v>
      </c>
      <c r="AD833" s="5">
        <v>20171</v>
      </c>
      <c r="AE833" s="5" t="s">
        <v>4264</v>
      </c>
      <c r="AF833" s="5">
        <f>IF(ActividadesCom[[#This Row],[NIVEL 5]]&lt;&gt;0,VLOOKUP(ActividadesCom[[#This Row],[NIVEL 5]],Catálogo!A:B,2,FALSE),"")</f>
        <v>3</v>
      </c>
      <c r="AG833" s="5">
        <v>1</v>
      </c>
      <c r="AH833" s="2"/>
      <c r="AI833" s="2"/>
    </row>
    <row r="834" spans="1:35" x14ac:dyDescent="0.2">
      <c r="A834" s="5" t="s">
        <v>4763</v>
      </c>
      <c r="B834" s="7">
        <v>15470045</v>
      </c>
      <c r="C834" s="10" t="s">
        <v>2080</v>
      </c>
      <c r="D834" s="7" t="s">
        <v>1245</v>
      </c>
      <c r="E834" s="5">
        <f>SUM(ActividadesCom[[#This Row],[CRÉD. 1]],ActividadesCom[[#This Row],[CRÉD. 2]],ActividadesCom[[#This Row],[CRÉD. 3]],ActividadesCom[[#This Row],[CRÉD. 4]],ActividadesCom[[#This Row],[CRÉD. 5]])</f>
        <v>0</v>
      </c>
      <c r="F8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34" s="5" t="str">
        <f>IF(ActividadesCom[[#This Row],[PROMEDIO]]="","",IF(ActividadesCom[[#This Row],[PROMEDIO]]&gt;=4,"EXCELENTE",IF(ActividadesCom[[#This Row],[PROMEDIO]]&gt;=3,"NOTABLE",IF(ActividadesCom[[#This Row],[PROMEDIO]]&gt;=2,"BUENO",IF(ActividadesCom[[#This Row],[PROMEDIO]]=1,"SUFICIENTE","")))))</f>
        <v/>
      </c>
      <c r="H834" s="5">
        <f>MAX(ActividadesCom[[#This Row],[PERÍODO 1]],ActividadesCom[[#This Row],[PERÍODO 2]],ActividadesCom[[#This Row],[PERÍODO 3]],ActividadesCom[[#This Row],[PERÍODO 4]],ActividadesCom[[#This Row],[PERÍODO 5]])</f>
        <v>0</v>
      </c>
      <c r="I834" s="6"/>
      <c r="J834" s="5"/>
      <c r="K834" s="5"/>
      <c r="L834" s="5" t="str">
        <f>IF(ActividadesCom[[#This Row],[NIVEL 1]]&lt;&gt;0,VLOOKUP(ActividadesCom[[#This Row],[NIVEL 1]],Catálogo!A:B,2,FALSE),"")</f>
        <v/>
      </c>
      <c r="M834" s="5"/>
      <c r="N834" s="6"/>
      <c r="O834" s="5"/>
      <c r="P834" s="5"/>
      <c r="Q834" s="5" t="str">
        <f>IF(ActividadesCom[[#This Row],[NIVEL 2]]&lt;&gt;0,VLOOKUP(ActividadesCom[[#This Row],[NIVEL 2]],Catálogo!A:B,2,FALSE),"")</f>
        <v/>
      </c>
      <c r="R834" s="11"/>
      <c r="S834" s="12"/>
      <c r="T834" s="11"/>
      <c r="U834" s="11"/>
      <c r="V834" s="11" t="str">
        <f>IF(ActividadesCom[[#This Row],[NIVEL 3]]&lt;&gt;0,VLOOKUP(ActividadesCom[[#This Row],[NIVEL 3]],Catálogo!A:B,2,FALSE),"")</f>
        <v/>
      </c>
      <c r="W834" s="11"/>
      <c r="X834" s="6"/>
      <c r="Y834" s="5"/>
      <c r="Z834" s="5"/>
      <c r="AA834" s="5" t="str">
        <f>IF(ActividadesCom[[#This Row],[NIVEL 4]]&lt;&gt;0,VLOOKUP(ActividadesCom[[#This Row],[NIVEL 4]],Catálogo!A:B,2,FALSE),"")</f>
        <v/>
      </c>
      <c r="AB834" s="5"/>
      <c r="AC834" s="6"/>
      <c r="AD834" s="5"/>
      <c r="AE834" s="5"/>
      <c r="AF834" s="5" t="str">
        <f>IF(ActividadesCom[[#This Row],[NIVEL 5]]&lt;&gt;0,VLOOKUP(ActividadesCom[[#This Row],[NIVEL 5]],Catálogo!A:B,2,FALSE),"")</f>
        <v/>
      </c>
      <c r="AG834" s="5"/>
      <c r="AH834" s="2"/>
      <c r="AI834" s="2"/>
    </row>
    <row r="835" spans="1:35" ht="344" x14ac:dyDescent="0.2">
      <c r="A835" s="5" t="s">
        <v>4763</v>
      </c>
      <c r="B835" s="7">
        <v>15470046</v>
      </c>
      <c r="C835" s="10" t="s">
        <v>2081</v>
      </c>
      <c r="D835" s="7" t="s">
        <v>1245</v>
      </c>
      <c r="E835" s="5">
        <f>SUM(ActividadesCom[[#This Row],[CRÉD. 1]],ActividadesCom[[#This Row],[CRÉD. 2]],ActividadesCom[[#This Row],[CRÉD. 3]],ActividadesCom[[#This Row],[CRÉD. 4]],ActividadesCom[[#This Row],[CRÉD. 5]])</f>
        <v>5</v>
      </c>
      <c r="F83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835" s="5" t="str">
        <f>IF(ActividadesCom[[#This Row],[PROMEDIO]]="","",IF(ActividadesCom[[#This Row],[PROMEDIO]]&gt;=4,"EXCELENTE",IF(ActividadesCom[[#This Row],[PROMEDIO]]&gt;=3,"NOTABLE",IF(ActividadesCom[[#This Row],[PROMEDIO]]&gt;=2,"BUENO",IF(ActividadesCom[[#This Row],[PROMEDIO]]=1,"SUFICIENTE","")))))</f>
        <v>NOTABLE</v>
      </c>
      <c r="H835" s="5">
        <f>MAX(ActividadesCom[[#This Row],[PERÍODO 1]],ActividadesCom[[#This Row],[PERÍODO 2]],ActividadesCom[[#This Row],[PERÍODO 3]],ActividadesCom[[#This Row],[PERÍODO 4]],ActividadesCom[[#This Row],[PERÍODO 5]])</f>
        <v>20193</v>
      </c>
      <c r="I835" s="6" t="s">
        <v>925</v>
      </c>
      <c r="J835" s="5">
        <v>20183</v>
      </c>
      <c r="K835" s="5" t="s">
        <v>4265</v>
      </c>
      <c r="L835" s="5">
        <f>IF(ActividadesCom[[#This Row],[NIVEL 1]]&lt;&gt;0,VLOOKUP(ActividadesCom[[#This Row],[NIVEL 1]],Catálogo!A:B,2,FALSE),"")</f>
        <v>2</v>
      </c>
      <c r="M835" s="5">
        <v>1</v>
      </c>
      <c r="N835" s="6" t="s">
        <v>981</v>
      </c>
      <c r="O835" s="5">
        <v>20191</v>
      </c>
      <c r="P835" s="5" t="s">
        <v>4265</v>
      </c>
      <c r="Q835" s="5">
        <f>IF(ActividadesCom[[#This Row],[NIVEL 2]]&lt;&gt;0,VLOOKUP(ActividadesCom[[#This Row],[NIVEL 2]],Catálogo!A:B,2,FALSE),"")</f>
        <v>2</v>
      </c>
      <c r="R835" s="11">
        <v>1</v>
      </c>
      <c r="S835" s="12" t="s">
        <v>845</v>
      </c>
      <c r="T835" s="11">
        <v>20183</v>
      </c>
      <c r="U835" s="11" t="s">
        <v>4263</v>
      </c>
      <c r="V835" s="11">
        <f>IF(ActividadesCom[[#This Row],[NIVEL 3]]&lt;&gt;0,VLOOKUP(ActividadesCom[[#This Row],[NIVEL 3]],Catálogo!A:B,2,FALSE),"")</f>
        <v>4</v>
      </c>
      <c r="W835" s="11">
        <v>1</v>
      </c>
      <c r="X835" s="6" t="s">
        <v>1148</v>
      </c>
      <c r="Y835" s="5">
        <v>20193</v>
      </c>
      <c r="Z835" s="5" t="s">
        <v>4263</v>
      </c>
      <c r="AA835" s="5">
        <f>IF(ActividadesCom[[#This Row],[NIVEL 4]]&lt;&gt;0,VLOOKUP(ActividadesCom[[#This Row],[NIVEL 4]],Catálogo!A:B,2,FALSE),"")</f>
        <v>4</v>
      </c>
      <c r="AB835" s="5">
        <v>1</v>
      </c>
      <c r="AC835" s="6" t="s">
        <v>25</v>
      </c>
      <c r="AD835" s="5">
        <v>20193</v>
      </c>
      <c r="AE835" s="5" t="s">
        <v>4264</v>
      </c>
      <c r="AF835" s="5">
        <f>IF(ActividadesCom[[#This Row],[NIVEL 5]]&lt;&gt;0,VLOOKUP(ActividadesCom[[#This Row],[NIVEL 5]],Catálogo!A:B,2,FALSE),"")</f>
        <v>3</v>
      </c>
      <c r="AG835" s="5">
        <v>1</v>
      </c>
      <c r="AH835" s="2"/>
      <c r="AI835" s="2"/>
    </row>
    <row r="836" spans="1:35" ht="320" x14ac:dyDescent="0.2">
      <c r="A836" s="5" t="s">
        <v>4763</v>
      </c>
      <c r="B836" s="7">
        <v>15470047</v>
      </c>
      <c r="C836" s="10" t="s">
        <v>2082</v>
      </c>
      <c r="D836" s="7" t="s">
        <v>1245</v>
      </c>
      <c r="E836" s="5">
        <f>SUM(ActividadesCom[[#This Row],[CRÉD. 1]],ActividadesCom[[#This Row],[CRÉD. 2]],ActividadesCom[[#This Row],[CRÉD. 3]],ActividadesCom[[#This Row],[CRÉD. 4]],ActividadesCom[[#This Row],[CRÉD. 5]])</f>
        <v>5</v>
      </c>
      <c r="F83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36" s="5" t="str">
        <f>IF(ActividadesCom[[#This Row],[PROMEDIO]]="","",IF(ActividadesCom[[#This Row],[PROMEDIO]]&gt;=4,"EXCELENTE",IF(ActividadesCom[[#This Row],[PROMEDIO]]&gt;=3,"NOTABLE",IF(ActividadesCom[[#This Row],[PROMEDIO]]&gt;=2,"BUENO",IF(ActividadesCom[[#This Row],[PROMEDIO]]=1,"SUFICIENTE","")))))</f>
        <v>BUENO</v>
      </c>
      <c r="H836" s="5">
        <f>MAX(ActividadesCom[[#This Row],[PERÍODO 1]],ActividadesCom[[#This Row],[PERÍODO 2]],ActividadesCom[[#This Row],[PERÍODO 3]],ActividadesCom[[#This Row],[PERÍODO 4]],ActividadesCom[[#This Row],[PERÍODO 5]])</f>
        <v>20191</v>
      </c>
      <c r="I836" s="6" t="s">
        <v>805</v>
      </c>
      <c r="J836" s="5">
        <v>20183</v>
      </c>
      <c r="K836" s="5" t="s">
        <v>4265</v>
      </c>
      <c r="L836" s="5">
        <f>IF(ActividadesCom[[#This Row],[NIVEL 1]]&lt;&gt;0,VLOOKUP(ActividadesCom[[#This Row],[NIVEL 1]],Catálogo!A:B,2,FALSE),"")</f>
        <v>2</v>
      </c>
      <c r="M836" s="5">
        <v>1</v>
      </c>
      <c r="N836" s="6" t="s">
        <v>809</v>
      </c>
      <c r="O836" s="5">
        <v>20183</v>
      </c>
      <c r="P836" s="5" t="s">
        <v>4265</v>
      </c>
      <c r="Q836" s="5">
        <f>IF(ActividadesCom[[#This Row],[NIVEL 2]]&lt;&gt;0,VLOOKUP(ActividadesCom[[#This Row],[NIVEL 2]],Catálogo!A:B,2,FALSE),"")</f>
        <v>2</v>
      </c>
      <c r="R836" s="11">
        <v>1</v>
      </c>
      <c r="S836" s="12" t="s">
        <v>915</v>
      </c>
      <c r="T836" s="11">
        <v>20191</v>
      </c>
      <c r="U836" s="5" t="s">
        <v>4265</v>
      </c>
      <c r="V836" s="11">
        <f>IF(ActividadesCom[[#This Row],[NIVEL 3]]&lt;&gt;0,VLOOKUP(ActividadesCom[[#This Row],[NIVEL 3]],Catálogo!A:B,2,FALSE),"")</f>
        <v>2</v>
      </c>
      <c r="W836" s="11">
        <v>1</v>
      </c>
      <c r="X836" s="6" t="s">
        <v>42</v>
      </c>
      <c r="Y836" s="5">
        <v>20183</v>
      </c>
      <c r="Z836" s="5" t="s">
        <v>4265</v>
      </c>
      <c r="AA836" s="5">
        <f>IF(ActividadesCom[[#This Row],[NIVEL 4]]&lt;&gt;0,VLOOKUP(ActividadesCom[[#This Row],[NIVEL 4]],Catálogo!A:B,2,FALSE),"")</f>
        <v>2</v>
      </c>
      <c r="AB836" s="5">
        <v>1</v>
      </c>
      <c r="AC836" s="6" t="s">
        <v>623</v>
      </c>
      <c r="AD836" s="5">
        <v>20181</v>
      </c>
      <c r="AE836" s="5" t="s">
        <v>4265</v>
      </c>
      <c r="AF836" s="5">
        <f>IF(ActividadesCom[[#This Row],[NIVEL 5]]&lt;&gt;0,VLOOKUP(ActividadesCom[[#This Row],[NIVEL 5]],Catálogo!A:B,2,FALSE),"")</f>
        <v>2</v>
      </c>
      <c r="AG836" s="5">
        <v>1</v>
      </c>
      <c r="AH836" s="2"/>
      <c r="AI836" s="2"/>
    </row>
    <row r="837" spans="1:35" ht="308" x14ac:dyDescent="0.2">
      <c r="A837" s="5" t="s">
        <v>4763</v>
      </c>
      <c r="B837" s="7">
        <v>15470048</v>
      </c>
      <c r="C837" s="10" t="s">
        <v>2083</v>
      </c>
      <c r="D837" s="7" t="s">
        <v>1245</v>
      </c>
      <c r="E837" s="5">
        <f>SUM(ActividadesCom[[#This Row],[CRÉD. 1]],ActividadesCom[[#This Row],[CRÉD. 2]],ActividadesCom[[#This Row],[CRÉD. 3]],ActividadesCom[[#This Row],[CRÉD. 4]],ActividadesCom[[#This Row],[CRÉD. 5]])</f>
        <v>5</v>
      </c>
      <c r="F83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37" s="5" t="str">
        <f>IF(ActividadesCom[[#This Row],[PROMEDIO]]="","",IF(ActividadesCom[[#This Row],[PROMEDIO]]&gt;=4,"EXCELENTE",IF(ActividadesCom[[#This Row],[PROMEDIO]]&gt;=3,"NOTABLE",IF(ActividadesCom[[#This Row],[PROMEDIO]]&gt;=2,"BUENO",IF(ActividadesCom[[#This Row],[PROMEDIO]]=1,"SUFICIENTE","")))))</f>
        <v>BUENO</v>
      </c>
      <c r="H837" s="5">
        <f>MAX(ActividadesCom[[#This Row],[PERÍODO 1]],ActividadesCom[[#This Row],[PERÍODO 2]],ActividadesCom[[#This Row],[PERÍODO 3]],ActividadesCom[[#This Row],[PERÍODO 4]],ActividadesCom[[#This Row],[PERÍODO 5]])</f>
        <v>20191</v>
      </c>
      <c r="I837" s="10" t="s">
        <v>810</v>
      </c>
      <c r="J837" s="5">
        <v>20183</v>
      </c>
      <c r="K837" s="5" t="s">
        <v>4265</v>
      </c>
      <c r="L837" s="5">
        <f>IF(ActividadesCom[[#This Row],[NIVEL 1]]&lt;&gt;0,VLOOKUP(ActividadesCom[[#This Row],[NIVEL 1]],Catálogo!A:B,2,FALSE),"")</f>
        <v>2</v>
      </c>
      <c r="M837" s="5">
        <v>1</v>
      </c>
      <c r="N837" s="6" t="s">
        <v>854</v>
      </c>
      <c r="O837" s="5">
        <v>20183</v>
      </c>
      <c r="P837" s="5" t="s">
        <v>4265</v>
      </c>
      <c r="Q837" s="5">
        <f>IF(ActividadesCom[[#This Row],[NIVEL 2]]&lt;&gt;0,VLOOKUP(ActividadesCom[[#This Row],[NIVEL 2]],Catálogo!A:B,2,FALSE),"")</f>
        <v>2</v>
      </c>
      <c r="R837" s="5">
        <v>1</v>
      </c>
      <c r="S837" s="6" t="s">
        <v>894</v>
      </c>
      <c r="T837" s="5">
        <v>20191</v>
      </c>
      <c r="U837" s="5" t="s">
        <v>4265</v>
      </c>
      <c r="V837" s="5">
        <f>IF(ActividadesCom[[#This Row],[NIVEL 3]]&lt;&gt;0,VLOOKUP(ActividadesCom[[#This Row],[NIVEL 3]],Catálogo!A:B,2,FALSE),"")</f>
        <v>2</v>
      </c>
      <c r="W837" s="5">
        <v>1</v>
      </c>
      <c r="X837" s="6" t="s">
        <v>31</v>
      </c>
      <c r="Y837" s="5">
        <v>20161</v>
      </c>
      <c r="Z837" s="5" t="s">
        <v>4265</v>
      </c>
      <c r="AA837" s="5">
        <f>IF(ActividadesCom[[#This Row],[NIVEL 4]]&lt;&gt;0,VLOOKUP(ActividadesCom[[#This Row],[NIVEL 4]],Catálogo!A:B,2,FALSE),"")</f>
        <v>2</v>
      </c>
      <c r="AB837" s="5">
        <v>1</v>
      </c>
      <c r="AC837" s="6" t="s">
        <v>47</v>
      </c>
      <c r="AD837" s="5">
        <v>20183</v>
      </c>
      <c r="AE837" s="5" t="s">
        <v>4265</v>
      </c>
      <c r="AF837" s="5">
        <f>IF(ActividadesCom[[#This Row],[NIVEL 5]]&lt;&gt;0,VLOOKUP(ActividadesCom[[#This Row],[NIVEL 5]],Catálogo!A:B,2,FALSE),"")</f>
        <v>2</v>
      </c>
      <c r="AG837" s="5">
        <v>1</v>
      </c>
      <c r="AH837" s="2"/>
      <c r="AI837" s="2"/>
    </row>
    <row r="838" spans="1:35" ht="91" x14ac:dyDescent="0.2">
      <c r="A838" s="5" t="s">
        <v>4763</v>
      </c>
      <c r="B838" s="7">
        <v>15470049</v>
      </c>
      <c r="C838" s="10" t="s">
        <v>2084</v>
      </c>
      <c r="D838" s="7" t="s">
        <v>1250</v>
      </c>
      <c r="E838" s="5">
        <f>SUM(ActividadesCom[[#This Row],[CRÉD. 1]],ActividadesCom[[#This Row],[CRÉD. 2]],ActividadesCom[[#This Row],[CRÉD. 3]],ActividadesCom[[#This Row],[CRÉD. 4]],ActividadesCom[[#This Row],[CRÉD. 5]])</f>
        <v>5</v>
      </c>
      <c r="F83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38" s="5" t="str">
        <f>IF(ActividadesCom[[#This Row],[PROMEDIO]]="","",IF(ActividadesCom[[#This Row],[PROMEDIO]]&gt;=4,"EXCELENTE",IF(ActividadesCom[[#This Row],[PROMEDIO]]&gt;=3,"NOTABLE",IF(ActividadesCom[[#This Row],[PROMEDIO]]&gt;=2,"BUENO",IF(ActividadesCom[[#This Row],[PROMEDIO]]=1,"SUFICIENTE","")))))</f>
        <v>BUENO</v>
      </c>
      <c r="H838" s="5">
        <f>MAX(ActividadesCom[[#This Row],[PERÍODO 1]],ActividadesCom[[#This Row],[PERÍODO 2]],ActividadesCom[[#This Row],[PERÍODO 3]],ActividadesCom[[#This Row],[PERÍODO 4]],ActividadesCom[[#This Row],[PERÍODO 5]])</f>
        <v>20191</v>
      </c>
      <c r="I838" s="10" t="s">
        <v>914</v>
      </c>
      <c r="J838" s="5">
        <v>20191</v>
      </c>
      <c r="K838" s="5" t="s">
        <v>4265</v>
      </c>
      <c r="L838" s="5">
        <f>IF(ActividadesCom[[#This Row],[NIVEL 1]]&lt;&gt;0,VLOOKUP(ActividadesCom[[#This Row],[NIVEL 1]],Catálogo!A:B,2,FALSE),"")</f>
        <v>2</v>
      </c>
      <c r="M838" s="5">
        <v>1</v>
      </c>
      <c r="N838" s="6"/>
      <c r="O838" s="5"/>
      <c r="P838" s="5"/>
      <c r="Q838" s="5" t="str">
        <f>IF(ActividadesCom[[#This Row],[NIVEL 2]]&lt;&gt;0,VLOOKUP(ActividadesCom[[#This Row],[NIVEL 2]],Catálogo!A:B,2,FALSE),"")</f>
        <v/>
      </c>
      <c r="R838" s="5"/>
      <c r="S838" s="6" t="s">
        <v>850</v>
      </c>
      <c r="T838" s="5">
        <v>20181</v>
      </c>
      <c r="U838" s="5" t="s">
        <v>4265</v>
      </c>
      <c r="V838" s="5">
        <f>IF(ActividadesCom[[#This Row],[NIVEL 3]]&lt;&gt;0,VLOOKUP(ActividadesCom[[#This Row],[NIVEL 3]],Catálogo!A:B,2,FALSE),"")</f>
        <v>2</v>
      </c>
      <c r="W838" s="5">
        <v>1</v>
      </c>
      <c r="X838" s="6" t="s">
        <v>1115</v>
      </c>
      <c r="Y838" s="5">
        <v>20191</v>
      </c>
      <c r="Z838" s="5" t="s">
        <v>4265</v>
      </c>
      <c r="AA838" s="5">
        <f>IF(ActividadesCom[[#This Row],[NIVEL 4]]&lt;&gt;0,VLOOKUP(ActividadesCom[[#This Row],[NIVEL 4]],Catálogo!A:B,2,FALSE),"")</f>
        <v>2</v>
      </c>
      <c r="AB838" s="5">
        <v>1</v>
      </c>
      <c r="AC838" s="6" t="s">
        <v>2085</v>
      </c>
      <c r="AD838" s="5" t="s">
        <v>828</v>
      </c>
      <c r="AE838" s="5" t="s">
        <v>4265</v>
      </c>
      <c r="AF838" s="5">
        <f>IF(ActividadesCom[[#This Row],[NIVEL 5]]&lt;&gt;0,VLOOKUP(ActividadesCom[[#This Row],[NIVEL 5]],Catálogo!A:B,2,FALSE),"")</f>
        <v>2</v>
      </c>
      <c r="AG838" s="5">
        <v>2</v>
      </c>
      <c r="AH838" s="2"/>
      <c r="AI838" s="2"/>
    </row>
    <row r="839" spans="1:35" x14ac:dyDescent="0.2">
      <c r="A839" s="5" t="s">
        <v>4763</v>
      </c>
      <c r="B839" s="7">
        <v>15470050</v>
      </c>
      <c r="C839" s="10" t="s">
        <v>2086</v>
      </c>
      <c r="D839" s="7" t="s">
        <v>1245</v>
      </c>
      <c r="E839" s="5">
        <f>SUM(ActividadesCom[[#This Row],[CRÉD. 1]],ActividadesCom[[#This Row],[CRÉD. 2]],ActividadesCom[[#This Row],[CRÉD. 3]],ActividadesCom[[#This Row],[CRÉD. 4]],ActividadesCom[[#This Row],[CRÉD. 5]])</f>
        <v>0</v>
      </c>
      <c r="F8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39" s="5" t="str">
        <f>IF(ActividadesCom[[#This Row],[PROMEDIO]]="","",IF(ActividadesCom[[#This Row],[PROMEDIO]]&gt;=4,"EXCELENTE",IF(ActividadesCom[[#This Row],[PROMEDIO]]&gt;=3,"NOTABLE",IF(ActividadesCom[[#This Row],[PROMEDIO]]&gt;=2,"BUENO",IF(ActividadesCom[[#This Row],[PROMEDIO]]=1,"SUFICIENTE","")))))</f>
        <v/>
      </c>
      <c r="H839" s="5">
        <f>MAX(ActividadesCom[[#This Row],[PERÍODO 1]],ActividadesCom[[#This Row],[PERÍODO 2]],ActividadesCom[[#This Row],[PERÍODO 3]],ActividadesCom[[#This Row],[PERÍODO 4]],ActividadesCom[[#This Row],[PERÍODO 5]])</f>
        <v>0</v>
      </c>
      <c r="I839" s="10"/>
      <c r="J839" s="5"/>
      <c r="K839" s="5"/>
      <c r="L839" s="5" t="str">
        <f>IF(ActividadesCom[[#This Row],[NIVEL 1]]&lt;&gt;0,VLOOKUP(ActividadesCom[[#This Row],[NIVEL 1]],Catálogo!A:B,2,FALSE),"")</f>
        <v/>
      </c>
      <c r="M839" s="5"/>
      <c r="N839" s="6"/>
      <c r="O839" s="5"/>
      <c r="P839" s="5"/>
      <c r="Q839" s="5" t="str">
        <f>IF(ActividadesCom[[#This Row],[NIVEL 2]]&lt;&gt;0,VLOOKUP(ActividadesCom[[#This Row],[NIVEL 2]],Catálogo!A:B,2,FALSE),"")</f>
        <v/>
      </c>
      <c r="R839" s="5"/>
      <c r="S839" s="6"/>
      <c r="T839" s="5"/>
      <c r="U839" s="5"/>
      <c r="V839" s="5" t="str">
        <f>IF(ActividadesCom[[#This Row],[NIVEL 3]]&lt;&gt;0,VLOOKUP(ActividadesCom[[#This Row],[NIVEL 3]],Catálogo!A:B,2,FALSE),"")</f>
        <v/>
      </c>
      <c r="W839" s="5"/>
      <c r="X839" s="6"/>
      <c r="Y839" s="5"/>
      <c r="Z839" s="5"/>
      <c r="AA839" s="5" t="str">
        <f>IF(ActividadesCom[[#This Row],[NIVEL 4]]&lt;&gt;0,VLOOKUP(ActividadesCom[[#This Row],[NIVEL 4]],Catálogo!A:B,2,FALSE),"")</f>
        <v/>
      </c>
      <c r="AB839" s="5"/>
      <c r="AC839" s="6"/>
      <c r="AD839" s="5"/>
      <c r="AE839" s="5"/>
      <c r="AF839" s="5" t="str">
        <f>IF(ActividadesCom[[#This Row],[NIVEL 5]]&lt;&gt;0,VLOOKUP(ActividadesCom[[#This Row],[NIVEL 5]],Catálogo!A:B,2,FALSE),"")</f>
        <v/>
      </c>
      <c r="AG839" s="5"/>
      <c r="AH839" s="2"/>
      <c r="AI839" s="2"/>
    </row>
    <row r="840" spans="1:35" x14ac:dyDescent="0.2">
      <c r="A840" s="5" t="s">
        <v>4763</v>
      </c>
      <c r="B840" s="7">
        <v>15470051</v>
      </c>
      <c r="C840" s="10" t="s">
        <v>2087</v>
      </c>
      <c r="D840" s="7" t="s">
        <v>1250</v>
      </c>
      <c r="E840" s="5">
        <f>SUM(ActividadesCom[[#This Row],[CRÉD. 1]],ActividadesCom[[#This Row],[CRÉD. 2]],ActividadesCom[[#This Row],[CRÉD. 3]],ActividadesCom[[#This Row],[CRÉD. 4]],ActividadesCom[[#This Row],[CRÉD. 5]])</f>
        <v>0</v>
      </c>
      <c r="F8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40" s="5" t="str">
        <f>IF(ActividadesCom[[#This Row],[PROMEDIO]]="","",IF(ActividadesCom[[#This Row],[PROMEDIO]]&gt;=4,"EXCELENTE",IF(ActividadesCom[[#This Row],[PROMEDIO]]&gt;=3,"NOTABLE",IF(ActividadesCom[[#This Row],[PROMEDIO]]&gt;=2,"BUENO",IF(ActividadesCom[[#This Row],[PROMEDIO]]=1,"SUFICIENTE","")))))</f>
        <v/>
      </c>
      <c r="H840" s="5">
        <f>MAX(ActividadesCom[[#This Row],[PERÍODO 1]],ActividadesCom[[#This Row],[PERÍODO 2]],ActividadesCom[[#This Row],[PERÍODO 3]],ActividadesCom[[#This Row],[PERÍODO 4]],ActividadesCom[[#This Row],[PERÍODO 5]])</f>
        <v>0</v>
      </c>
      <c r="I840" s="6"/>
      <c r="J840" s="5"/>
      <c r="K840" s="5"/>
      <c r="L840" s="5" t="str">
        <f>IF(ActividadesCom[[#This Row],[NIVEL 1]]&lt;&gt;0,VLOOKUP(ActividadesCom[[#This Row],[NIVEL 1]],Catálogo!A:B,2,FALSE),"")</f>
        <v/>
      </c>
      <c r="M840" s="5"/>
      <c r="N840" s="6"/>
      <c r="O840" s="5"/>
      <c r="P840" s="5"/>
      <c r="Q840" s="5" t="str">
        <f>IF(ActividadesCom[[#This Row],[NIVEL 2]]&lt;&gt;0,VLOOKUP(ActividadesCom[[#This Row],[NIVEL 2]],Catálogo!A:B,2,FALSE),"")</f>
        <v/>
      </c>
      <c r="R840" s="11"/>
      <c r="S840" s="12"/>
      <c r="T840" s="11"/>
      <c r="U840" s="11"/>
      <c r="V840" s="11" t="str">
        <f>IF(ActividadesCom[[#This Row],[NIVEL 3]]&lt;&gt;0,VLOOKUP(ActividadesCom[[#This Row],[NIVEL 3]],Catálogo!A:B,2,FALSE),"")</f>
        <v/>
      </c>
      <c r="W840" s="11"/>
      <c r="X840" s="6"/>
      <c r="Y840" s="5"/>
      <c r="Z840" s="5"/>
      <c r="AA840" s="5" t="str">
        <f>IF(ActividadesCom[[#This Row],[NIVEL 4]]&lt;&gt;0,VLOOKUP(ActividadesCom[[#This Row],[NIVEL 4]],Catálogo!A:B,2,FALSE),"")</f>
        <v/>
      </c>
      <c r="AB840" s="5"/>
      <c r="AC840" s="6"/>
      <c r="AD840" s="5"/>
      <c r="AE840" s="5"/>
      <c r="AF840" s="5" t="str">
        <f>IF(ActividadesCom[[#This Row],[NIVEL 5]]&lt;&gt;0,VLOOKUP(ActividadesCom[[#This Row],[NIVEL 5]],Catálogo!A:B,2,FALSE),"")</f>
        <v/>
      </c>
      <c r="AG840" s="5"/>
      <c r="AH840" s="2"/>
      <c r="AI840" s="2"/>
    </row>
    <row r="841" spans="1:35" ht="26" x14ac:dyDescent="0.2">
      <c r="A841" s="5" t="s">
        <v>4763</v>
      </c>
      <c r="B841" s="7">
        <v>15470052</v>
      </c>
      <c r="C841" s="10" t="s">
        <v>2088</v>
      </c>
      <c r="D841" s="7" t="s">
        <v>1245</v>
      </c>
      <c r="E841" s="5">
        <f>SUM(ActividadesCom[[#This Row],[CRÉD. 1]],ActividadesCom[[#This Row],[CRÉD. 2]],ActividadesCom[[#This Row],[CRÉD. 3]],ActividadesCom[[#This Row],[CRÉD. 4]],ActividadesCom[[#This Row],[CRÉD. 5]])</f>
        <v>3</v>
      </c>
      <c r="F8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41" s="5" t="str">
        <f>IF(ActividadesCom[[#This Row],[PROMEDIO]]="","",IF(ActividadesCom[[#This Row],[PROMEDIO]]&gt;=4,"EXCELENTE",IF(ActividadesCom[[#This Row],[PROMEDIO]]&gt;=3,"NOTABLE",IF(ActividadesCom[[#This Row],[PROMEDIO]]&gt;=2,"BUENO",IF(ActividadesCom[[#This Row],[PROMEDIO]]=1,"SUFICIENTE","")))))</f>
        <v/>
      </c>
      <c r="H841" s="5">
        <f>MAX(ActividadesCom[[#This Row],[PERÍODO 1]],ActividadesCom[[#This Row],[PERÍODO 2]],ActividadesCom[[#This Row],[PERÍODO 3]],ActividadesCom[[#This Row],[PERÍODO 4]],ActividadesCom[[#This Row],[PERÍODO 5]])</f>
        <v>20202</v>
      </c>
      <c r="I841" s="10" t="s">
        <v>623</v>
      </c>
      <c r="J841" s="5">
        <v>20202</v>
      </c>
      <c r="K841" s="5" t="s">
        <v>4265</v>
      </c>
      <c r="L841" s="5">
        <f>IF(ActividadesCom[[#This Row],[NIVEL 1]]&lt;&gt;0,VLOOKUP(ActividadesCom[[#This Row],[NIVEL 1]],Catálogo!A:B,2,FALSE),"")</f>
        <v>2</v>
      </c>
      <c r="M841" s="5">
        <v>1</v>
      </c>
      <c r="N841" s="6" t="s">
        <v>623</v>
      </c>
      <c r="O841" s="5">
        <v>20201</v>
      </c>
      <c r="P841" s="5" t="s">
        <v>4263</v>
      </c>
      <c r="Q841" s="5">
        <f>IF(ActividadesCom[[#This Row],[NIVEL 2]]&lt;&gt;0,VLOOKUP(ActividadesCom[[#This Row],[NIVEL 2]],Catálogo!A:B,2,FALSE),"")</f>
        <v>4</v>
      </c>
      <c r="R841" s="5">
        <v>1</v>
      </c>
      <c r="S841" s="6"/>
      <c r="T841" s="5"/>
      <c r="U841" s="5"/>
      <c r="V841" s="5" t="str">
        <f>IF(ActividadesCom[[#This Row],[NIVEL 3]]&lt;&gt;0,VLOOKUP(ActividadesCom[[#This Row],[NIVEL 3]],Catálogo!A:B,2,FALSE),"")</f>
        <v/>
      </c>
      <c r="W841" s="5"/>
      <c r="X841" s="6"/>
      <c r="Y841" s="5"/>
      <c r="Z841" s="5"/>
      <c r="AA841" s="5" t="str">
        <f>IF(ActividadesCom[[#This Row],[NIVEL 4]]&lt;&gt;0,VLOOKUP(ActividadesCom[[#This Row],[NIVEL 4]],Catálogo!A:B,2,FALSE),"")</f>
        <v/>
      </c>
      <c r="AB841" s="5"/>
      <c r="AC841" s="6" t="s">
        <v>2089</v>
      </c>
      <c r="AD841" s="5">
        <v>20201</v>
      </c>
      <c r="AE841" s="5" t="s">
        <v>4265</v>
      </c>
      <c r="AF841" s="5">
        <f>IF(ActividadesCom[[#This Row],[NIVEL 5]]&lt;&gt;0,VLOOKUP(ActividadesCom[[#This Row],[NIVEL 5]],Catálogo!A:B,2,FALSE),"")</f>
        <v>2</v>
      </c>
      <c r="AG841" s="5">
        <v>1</v>
      </c>
      <c r="AH841" s="2"/>
      <c r="AI841" s="2"/>
    </row>
    <row r="842" spans="1:35" ht="156" x14ac:dyDescent="0.2">
      <c r="A842" s="5" t="s">
        <v>4763</v>
      </c>
      <c r="B842" s="7">
        <v>15470053</v>
      </c>
      <c r="C842" s="10" t="s">
        <v>2090</v>
      </c>
      <c r="D842" s="7" t="s">
        <v>1245</v>
      </c>
      <c r="E842" s="5">
        <f>SUM(ActividadesCom[[#This Row],[CRÉD. 1]],ActividadesCom[[#This Row],[CRÉD. 2]],ActividadesCom[[#This Row],[CRÉD. 3]],ActividadesCom[[#This Row],[CRÉD. 4]],ActividadesCom[[#This Row],[CRÉD. 5]])</f>
        <v>5</v>
      </c>
      <c r="F84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42" s="5" t="str">
        <f>IF(ActividadesCom[[#This Row],[PROMEDIO]]="","",IF(ActividadesCom[[#This Row],[PROMEDIO]]&gt;=4,"EXCELENTE",IF(ActividadesCom[[#This Row],[PROMEDIO]]&gt;=3,"NOTABLE",IF(ActividadesCom[[#This Row],[PROMEDIO]]&gt;=2,"BUENO",IF(ActividadesCom[[#This Row],[PROMEDIO]]=1,"SUFICIENTE","")))))</f>
        <v>BUENO</v>
      </c>
      <c r="H842" s="5">
        <f>MAX(ActividadesCom[[#This Row],[PERÍODO 1]],ActividadesCom[[#This Row],[PERÍODO 2]],ActividadesCom[[#This Row],[PERÍODO 3]],ActividadesCom[[#This Row],[PERÍODO 4]],ActividadesCom[[#This Row],[PERÍODO 5]])</f>
        <v>20191</v>
      </c>
      <c r="I842" s="10" t="s">
        <v>599</v>
      </c>
      <c r="J842" s="5">
        <v>20181</v>
      </c>
      <c r="K842" s="5" t="s">
        <v>4265</v>
      </c>
      <c r="L842" s="5">
        <f>IF(ActividadesCom[[#This Row],[NIVEL 1]]&lt;&gt;0,VLOOKUP(ActividadesCom[[#This Row],[NIVEL 1]],Catálogo!A:B,2,FALSE),"")</f>
        <v>2</v>
      </c>
      <c r="M842" s="5">
        <v>1</v>
      </c>
      <c r="N842" s="6" t="s">
        <v>888</v>
      </c>
      <c r="O842" s="5">
        <v>20183</v>
      </c>
      <c r="P842" s="5" t="s">
        <v>4265</v>
      </c>
      <c r="Q842" s="5">
        <f>IF(ActividadesCom[[#This Row],[NIVEL 2]]&lt;&gt;0,VLOOKUP(ActividadesCom[[#This Row],[NIVEL 2]],Catálogo!A:B,2,FALSE),"")</f>
        <v>2</v>
      </c>
      <c r="R842" s="5">
        <v>1</v>
      </c>
      <c r="S842" s="6" t="s">
        <v>889</v>
      </c>
      <c r="T842" s="5">
        <v>20191</v>
      </c>
      <c r="U842" s="5" t="s">
        <v>4265</v>
      </c>
      <c r="V842" s="5">
        <f>IF(ActividadesCom[[#This Row],[NIVEL 3]]&lt;&gt;0,VLOOKUP(ActividadesCom[[#This Row],[NIVEL 3]],Catálogo!A:B,2,FALSE),"")</f>
        <v>2</v>
      </c>
      <c r="W842" s="5">
        <v>1</v>
      </c>
      <c r="X842" s="6" t="s">
        <v>912</v>
      </c>
      <c r="Y842" s="5">
        <v>20191</v>
      </c>
      <c r="Z842" s="5" t="s">
        <v>4265</v>
      </c>
      <c r="AA842" s="5">
        <f>IF(ActividadesCom[[#This Row],[NIVEL 4]]&lt;&gt;0,VLOOKUP(ActividadesCom[[#This Row],[NIVEL 4]],Catálogo!A:B,2,FALSE),"")</f>
        <v>2</v>
      </c>
      <c r="AB842" s="5">
        <v>1</v>
      </c>
      <c r="AC842" s="6" t="s">
        <v>112</v>
      </c>
      <c r="AD842" s="5">
        <v>20161</v>
      </c>
      <c r="AE842" s="5" t="s">
        <v>4265</v>
      </c>
      <c r="AF842" s="5">
        <f>IF(ActividadesCom[[#This Row],[NIVEL 5]]&lt;&gt;0,VLOOKUP(ActividadesCom[[#This Row],[NIVEL 5]],Catálogo!A:B,2,FALSE),"")</f>
        <v>2</v>
      </c>
      <c r="AG842" s="5">
        <v>1</v>
      </c>
      <c r="AH842" s="2"/>
      <c r="AI842" s="2"/>
    </row>
    <row r="843" spans="1:35" ht="344" x14ac:dyDescent="0.2">
      <c r="A843" s="5" t="s">
        <v>4763</v>
      </c>
      <c r="B843" s="7">
        <v>15470054</v>
      </c>
      <c r="C843" s="10" t="s">
        <v>2091</v>
      </c>
      <c r="D843" s="7" t="s">
        <v>1250</v>
      </c>
      <c r="E843" s="5">
        <f>SUM(ActividadesCom[[#This Row],[CRÉD. 1]],ActividadesCom[[#This Row],[CRÉD. 2]],ActividadesCom[[#This Row],[CRÉD. 3]],ActividadesCom[[#This Row],[CRÉD. 4]],ActividadesCom[[#This Row],[CRÉD. 5]])</f>
        <v>5</v>
      </c>
      <c r="F84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843" s="5" t="str">
        <f>IF(ActividadesCom[[#This Row],[PROMEDIO]]="","",IF(ActividadesCom[[#This Row],[PROMEDIO]]&gt;=4,"EXCELENTE",IF(ActividadesCom[[#This Row],[PROMEDIO]]&gt;=3,"NOTABLE",IF(ActividadesCom[[#This Row],[PROMEDIO]]&gt;=2,"BUENO",IF(ActividadesCom[[#This Row],[PROMEDIO]]=1,"SUFICIENTE","")))))</f>
        <v>NOTABLE</v>
      </c>
      <c r="H843" s="5">
        <f>MAX(ActividadesCom[[#This Row],[PERÍODO 1]],ActividadesCom[[#This Row],[PERÍODO 2]],ActividadesCom[[#This Row],[PERÍODO 3]],ActividadesCom[[#This Row],[PERÍODO 4]],ActividadesCom[[#This Row],[PERÍODO 5]])</f>
        <v>20193</v>
      </c>
      <c r="I843" s="10" t="s">
        <v>925</v>
      </c>
      <c r="J843" s="5">
        <v>20183</v>
      </c>
      <c r="K843" s="5" t="s">
        <v>4265</v>
      </c>
      <c r="L843" s="5">
        <f>IF(ActividadesCom[[#This Row],[NIVEL 1]]&lt;&gt;0,VLOOKUP(ActividadesCom[[#This Row],[NIVEL 1]],Catálogo!A:B,2,FALSE),"")</f>
        <v>2</v>
      </c>
      <c r="M843" s="5">
        <v>1</v>
      </c>
      <c r="N843" s="6" t="s">
        <v>981</v>
      </c>
      <c r="O843" s="5">
        <v>20191</v>
      </c>
      <c r="P843" s="5" t="s">
        <v>4265</v>
      </c>
      <c r="Q843" s="5">
        <f>IF(ActividadesCom[[#This Row],[NIVEL 2]]&lt;&gt;0,VLOOKUP(ActividadesCom[[#This Row],[NIVEL 2]],Catálogo!A:B,2,FALSE),"")</f>
        <v>2</v>
      </c>
      <c r="R843" s="5">
        <v>1</v>
      </c>
      <c r="S843" s="6" t="s">
        <v>1148</v>
      </c>
      <c r="T843" s="5">
        <v>20193</v>
      </c>
      <c r="U843" s="5" t="s">
        <v>4263</v>
      </c>
      <c r="V843" s="5">
        <f>IF(ActividadesCom[[#This Row],[NIVEL 3]]&lt;&gt;0,VLOOKUP(ActividadesCom[[#This Row],[NIVEL 3]],Catálogo!A:B,2,FALSE),"")</f>
        <v>4</v>
      </c>
      <c r="W843" s="5">
        <v>1</v>
      </c>
      <c r="X843" s="6" t="s">
        <v>1049</v>
      </c>
      <c r="Y843" s="5">
        <v>20183</v>
      </c>
      <c r="Z843" s="5" t="s">
        <v>4263</v>
      </c>
      <c r="AA843" s="5">
        <f>IF(ActividadesCom[[#This Row],[NIVEL 4]]&lt;&gt;0,VLOOKUP(ActividadesCom[[#This Row],[NIVEL 4]],Catálogo!A:B,2,FALSE),"")</f>
        <v>4</v>
      </c>
      <c r="AB843" s="5">
        <v>1</v>
      </c>
      <c r="AC843" s="6" t="s">
        <v>25</v>
      </c>
      <c r="AD843" s="5">
        <v>20193</v>
      </c>
      <c r="AE843" s="5" t="s">
        <v>4264</v>
      </c>
      <c r="AF843" s="5">
        <f>IF(ActividadesCom[[#This Row],[NIVEL 5]]&lt;&gt;0,VLOOKUP(ActividadesCom[[#This Row],[NIVEL 5]],Catálogo!A:B,2,FALSE),"")</f>
        <v>3</v>
      </c>
      <c r="AG843" s="5">
        <v>1</v>
      </c>
      <c r="AH843" s="2"/>
      <c r="AI843" s="2"/>
    </row>
    <row r="844" spans="1:35" x14ac:dyDescent="0.2">
      <c r="A844" s="5" t="s">
        <v>4763</v>
      </c>
      <c r="B844" s="7">
        <v>15470055</v>
      </c>
      <c r="C844" s="10" t="s">
        <v>2092</v>
      </c>
      <c r="D844" s="7" t="s">
        <v>1245</v>
      </c>
      <c r="E844" s="5">
        <f>SUM(ActividadesCom[[#This Row],[CRÉD. 1]],ActividadesCom[[#This Row],[CRÉD. 2]],ActividadesCom[[#This Row],[CRÉD. 3]],ActividadesCom[[#This Row],[CRÉD. 4]],ActividadesCom[[#This Row],[CRÉD. 5]])</f>
        <v>0</v>
      </c>
      <c r="F8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44" s="5" t="str">
        <f>IF(ActividadesCom[[#This Row],[PROMEDIO]]="","",IF(ActividadesCom[[#This Row],[PROMEDIO]]&gt;=4,"EXCELENTE",IF(ActividadesCom[[#This Row],[PROMEDIO]]&gt;=3,"NOTABLE",IF(ActividadesCom[[#This Row],[PROMEDIO]]&gt;=2,"BUENO",IF(ActividadesCom[[#This Row],[PROMEDIO]]=1,"SUFICIENTE","")))))</f>
        <v/>
      </c>
      <c r="H844" s="5">
        <f>MAX(ActividadesCom[[#This Row],[PERÍODO 1]],ActividadesCom[[#This Row],[PERÍODO 2]],ActividadesCom[[#This Row],[PERÍODO 3]],ActividadesCom[[#This Row],[PERÍODO 4]],ActividadesCom[[#This Row],[PERÍODO 5]])</f>
        <v>0</v>
      </c>
      <c r="I844" s="6"/>
      <c r="J844" s="5"/>
      <c r="K844" s="5"/>
      <c r="L844" s="5" t="str">
        <f>IF(ActividadesCom[[#This Row],[NIVEL 1]]&lt;&gt;0,VLOOKUP(ActividadesCom[[#This Row],[NIVEL 1]],Catálogo!A:B,2,FALSE),"")</f>
        <v/>
      </c>
      <c r="M844" s="5"/>
      <c r="N844" s="6"/>
      <c r="O844" s="5"/>
      <c r="P844" s="5"/>
      <c r="Q844" s="5" t="str">
        <f>IF(ActividadesCom[[#This Row],[NIVEL 2]]&lt;&gt;0,VLOOKUP(ActividadesCom[[#This Row],[NIVEL 2]],Catálogo!A:B,2,FALSE),"")</f>
        <v/>
      </c>
      <c r="R844" s="11"/>
      <c r="S844" s="12"/>
      <c r="T844" s="11"/>
      <c r="U844" s="11"/>
      <c r="V844" s="11" t="str">
        <f>IF(ActividadesCom[[#This Row],[NIVEL 3]]&lt;&gt;0,VLOOKUP(ActividadesCom[[#This Row],[NIVEL 3]],Catálogo!A:B,2,FALSE),"")</f>
        <v/>
      </c>
      <c r="W844" s="11"/>
      <c r="X844" s="6"/>
      <c r="Y844" s="5"/>
      <c r="Z844" s="5"/>
      <c r="AA844" s="5" t="str">
        <f>IF(ActividadesCom[[#This Row],[NIVEL 4]]&lt;&gt;0,VLOOKUP(ActividadesCom[[#This Row],[NIVEL 4]],Catálogo!A:B,2,FALSE),"")</f>
        <v/>
      </c>
      <c r="AB844" s="5"/>
      <c r="AC844" s="6"/>
      <c r="AD844" s="5"/>
      <c r="AE844" s="5"/>
      <c r="AF844" s="5" t="str">
        <f>IF(ActividadesCom[[#This Row],[NIVEL 5]]&lt;&gt;0,VLOOKUP(ActividadesCom[[#This Row],[NIVEL 5]],Catálogo!A:B,2,FALSE),"")</f>
        <v/>
      </c>
      <c r="AG844" s="5"/>
      <c r="AH844" s="2"/>
      <c r="AI844" s="2"/>
    </row>
    <row r="845" spans="1:35" x14ac:dyDescent="0.2">
      <c r="A845" s="5" t="s">
        <v>4763</v>
      </c>
      <c r="B845" s="7">
        <v>15470056</v>
      </c>
      <c r="C845" s="10" t="s">
        <v>2093</v>
      </c>
      <c r="D845" s="7" t="s">
        <v>1245</v>
      </c>
      <c r="E845" s="5">
        <f>SUM(ActividadesCom[[#This Row],[CRÉD. 1]],ActividadesCom[[#This Row],[CRÉD. 2]],ActividadesCom[[#This Row],[CRÉD. 3]],ActividadesCom[[#This Row],[CRÉD. 4]],ActividadesCom[[#This Row],[CRÉD. 5]])</f>
        <v>0</v>
      </c>
      <c r="F8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45" s="5" t="str">
        <f>IF(ActividadesCom[[#This Row],[PROMEDIO]]="","",IF(ActividadesCom[[#This Row],[PROMEDIO]]&gt;=4,"EXCELENTE",IF(ActividadesCom[[#This Row],[PROMEDIO]]&gt;=3,"NOTABLE",IF(ActividadesCom[[#This Row],[PROMEDIO]]&gt;=2,"BUENO",IF(ActividadesCom[[#This Row],[PROMEDIO]]=1,"SUFICIENTE","")))))</f>
        <v/>
      </c>
      <c r="H845" s="5">
        <f>MAX(ActividadesCom[[#This Row],[PERÍODO 1]],ActividadesCom[[#This Row],[PERÍODO 2]],ActividadesCom[[#This Row],[PERÍODO 3]],ActividadesCom[[#This Row],[PERÍODO 4]],ActividadesCom[[#This Row],[PERÍODO 5]])</f>
        <v>0</v>
      </c>
      <c r="I845" s="6"/>
      <c r="J845" s="5"/>
      <c r="K845" s="5"/>
      <c r="L845" s="5" t="str">
        <f>IF(ActividadesCom[[#This Row],[NIVEL 1]]&lt;&gt;0,VLOOKUP(ActividadesCom[[#This Row],[NIVEL 1]],Catálogo!A:B,2,FALSE),"")</f>
        <v/>
      </c>
      <c r="M845" s="5"/>
      <c r="N845" s="6"/>
      <c r="O845" s="5"/>
      <c r="P845" s="5"/>
      <c r="Q845" s="5" t="str">
        <f>IF(ActividadesCom[[#This Row],[NIVEL 2]]&lt;&gt;0,VLOOKUP(ActividadesCom[[#This Row],[NIVEL 2]],Catálogo!A:B,2,FALSE),"")</f>
        <v/>
      </c>
      <c r="R845" s="11"/>
      <c r="S845" s="12"/>
      <c r="T845" s="11"/>
      <c r="U845" s="11"/>
      <c r="V845" s="11" t="str">
        <f>IF(ActividadesCom[[#This Row],[NIVEL 3]]&lt;&gt;0,VLOOKUP(ActividadesCom[[#This Row],[NIVEL 3]],Catálogo!A:B,2,FALSE),"")</f>
        <v/>
      </c>
      <c r="W845" s="11"/>
      <c r="X845" s="6"/>
      <c r="Y845" s="5"/>
      <c r="Z845" s="5"/>
      <c r="AA845" s="5" t="str">
        <f>IF(ActividadesCom[[#This Row],[NIVEL 4]]&lt;&gt;0,VLOOKUP(ActividadesCom[[#This Row],[NIVEL 4]],Catálogo!A:B,2,FALSE),"")</f>
        <v/>
      </c>
      <c r="AB845" s="5"/>
      <c r="AC845" s="6"/>
      <c r="AD845" s="5"/>
      <c r="AE845" s="5"/>
      <c r="AF845" s="5" t="str">
        <f>IF(ActividadesCom[[#This Row],[NIVEL 5]]&lt;&gt;0,VLOOKUP(ActividadesCom[[#This Row],[NIVEL 5]],Catálogo!A:B,2,FALSE),"")</f>
        <v/>
      </c>
      <c r="AG845" s="5"/>
      <c r="AH845" s="2"/>
      <c r="AI845" s="2"/>
    </row>
    <row r="846" spans="1:35" ht="39" x14ac:dyDescent="0.2">
      <c r="A846" s="5" t="s">
        <v>4763</v>
      </c>
      <c r="B846" s="7">
        <v>15470057</v>
      </c>
      <c r="C846" s="10" t="s">
        <v>2094</v>
      </c>
      <c r="D846" s="7" t="s">
        <v>1250</v>
      </c>
      <c r="E846" s="5">
        <f>SUM(ActividadesCom[[#This Row],[CRÉD. 1]],ActividadesCom[[#This Row],[CRÉD. 2]],ActividadesCom[[#This Row],[CRÉD. 3]],ActividadesCom[[#This Row],[CRÉD. 4]],ActividadesCom[[#This Row],[CRÉD. 5]])</f>
        <v>5</v>
      </c>
      <c r="F84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46" s="5" t="str">
        <f>IF(ActividadesCom[[#This Row],[PROMEDIO]]="","",IF(ActividadesCom[[#This Row],[PROMEDIO]]&gt;=4,"EXCELENTE",IF(ActividadesCom[[#This Row],[PROMEDIO]]&gt;=3,"NOTABLE",IF(ActividadesCom[[#This Row],[PROMEDIO]]&gt;=2,"BUENO",IF(ActividadesCom[[#This Row],[PROMEDIO]]=1,"SUFICIENTE","")))))</f>
        <v>BUENO</v>
      </c>
      <c r="H846" s="5">
        <f>MAX(ActividadesCom[[#This Row],[PERÍODO 1]],ActividadesCom[[#This Row],[PERÍODO 2]],ActividadesCom[[#This Row],[PERÍODO 3]],ActividadesCom[[#This Row],[PERÍODO 4]],ActividadesCom[[#This Row],[PERÍODO 5]])</f>
        <v>20203</v>
      </c>
      <c r="I846" s="10" t="s">
        <v>4400</v>
      </c>
      <c r="J846" s="5">
        <v>20203</v>
      </c>
      <c r="K846" s="5" t="s">
        <v>4265</v>
      </c>
      <c r="L846" s="5">
        <f>IF(ActividadesCom[[#This Row],[NIVEL 1]]&lt;&gt;0,VLOOKUP(ActividadesCom[[#This Row],[NIVEL 1]],Catálogo!A:B,2,FALSE),"")</f>
        <v>2</v>
      </c>
      <c r="M846" s="5">
        <v>1</v>
      </c>
      <c r="N846" s="6" t="s">
        <v>623</v>
      </c>
      <c r="O846" s="5">
        <v>20202</v>
      </c>
      <c r="P846" s="5" t="s">
        <v>4265</v>
      </c>
      <c r="Q846" s="5">
        <f>IF(ActividadesCom[[#This Row],[NIVEL 2]]&lt;&gt;0,VLOOKUP(ActividadesCom[[#This Row],[NIVEL 2]],Catálogo!A:B,2,FALSE),"")</f>
        <v>2</v>
      </c>
      <c r="R846" s="5">
        <v>1</v>
      </c>
      <c r="S846" s="6" t="s">
        <v>4450</v>
      </c>
      <c r="T846" s="5">
        <v>20202</v>
      </c>
      <c r="U846" s="5" t="s">
        <v>4264</v>
      </c>
      <c r="V846" s="5">
        <f>IF(ActividadesCom[[#This Row],[NIVEL 3]]&lt;&gt;0,VLOOKUP(ActividadesCom[[#This Row],[NIVEL 3]],Catálogo!A:B,2,FALSE),"")</f>
        <v>3</v>
      </c>
      <c r="W846" s="5">
        <v>1</v>
      </c>
      <c r="X846" s="6" t="s">
        <v>623</v>
      </c>
      <c r="Y846" s="5">
        <v>20201</v>
      </c>
      <c r="Z846" s="5" t="s">
        <v>4264</v>
      </c>
      <c r="AA846" s="5">
        <f>IF(ActividadesCom[[#This Row],[NIVEL 4]]&lt;&gt;0,VLOOKUP(ActividadesCom[[#This Row],[NIVEL 4]],Catálogo!A:B,2,FALSE),"")</f>
        <v>3</v>
      </c>
      <c r="AB846" s="5">
        <v>1</v>
      </c>
      <c r="AC846" s="6" t="s">
        <v>406</v>
      </c>
      <c r="AD846" s="5">
        <v>20181</v>
      </c>
      <c r="AE846" s="5" t="s">
        <v>4265</v>
      </c>
      <c r="AF846" s="5">
        <f>IF(ActividadesCom[[#This Row],[NIVEL 5]]&lt;&gt;0,VLOOKUP(ActividadesCom[[#This Row],[NIVEL 5]],Catálogo!A:B,2,FALSE),"")</f>
        <v>2</v>
      </c>
      <c r="AG846" s="5">
        <v>1</v>
      </c>
      <c r="AH846" s="2"/>
      <c r="AI846" s="2"/>
    </row>
    <row r="847" spans="1:35" ht="296" x14ac:dyDescent="0.2">
      <c r="A847" s="5" t="s">
        <v>4763</v>
      </c>
      <c r="B847" s="7">
        <v>15470058</v>
      </c>
      <c r="C847" s="10" t="s">
        <v>2095</v>
      </c>
      <c r="D847" s="7" t="s">
        <v>1245</v>
      </c>
      <c r="E847" s="5">
        <f>SUM(ActividadesCom[[#This Row],[CRÉD. 1]],ActividadesCom[[#This Row],[CRÉD. 2]],ActividadesCom[[#This Row],[CRÉD. 3]],ActividadesCom[[#This Row],[CRÉD. 4]],ActividadesCom[[#This Row],[CRÉD. 5]])</f>
        <v>5</v>
      </c>
      <c r="F84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47" s="5" t="str">
        <f>IF(ActividadesCom[[#This Row],[PROMEDIO]]="","",IF(ActividadesCom[[#This Row],[PROMEDIO]]&gt;=4,"EXCELENTE",IF(ActividadesCom[[#This Row],[PROMEDIO]]&gt;=3,"NOTABLE",IF(ActividadesCom[[#This Row],[PROMEDIO]]&gt;=2,"BUENO",IF(ActividadesCom[[#This Row],[PROMEDIO]]=1,"SUFICIENTE","")))))</f>
        <v>BUENO</v>
      </c>
      <c r="H847" s="5">
        <f>MAX(ActividadesCom[[#This Row],[PERÍODO 1]],ActividadesCom[[#This Row],[PERÍODO 2]],ActividadesCom[[#This Row],[PERÍODO 3]],ActividadesCom[[#This Row],[PERÍODO 4]],ActividadesCom[[#This Row],[PERÍODO 5]])</f>
        <v>20183</v>
      </c>
      <c r="I847" s="10" t="s">
        <v>843</v>
      </c>
      <c r="J847" s="5">
        <v>20183</v>
      </c>
      <c r="K847" s="5" t="s">
        <v>4265</v>
      </c>
      <c r="L847" s="5">
        <f>IF(ActividadesCom[[#This Row],[NIVEL 1]]&lt;&gt;0,VLOOKUP(ActividadesCom[[#This Row],[NIVEL 1]],Catálogo!A:B,2,FALSE),"")</f>
        <v>2</v>
      </c>
      <c r="M847" s="5">
        <v>1</v>
      </c>
      <c r="N847" s="6" t="s">
        <v>844</v>
      </c>
      <c r="O847" s="5">
        <v>20183</v>
      </c>
      <c r="P847" s="5" t="s">
        <v>4265</v>
      </c>
      <c r="Q847" s="5">
        <f>IF(ActividadesCom[[#This Row],[NIVEL 2]]&lt;&gt;0,VLOOKUP(ActividadesCom[[#This Row],[NIVEL 2]],Catálogo!A:B,2,FALSE),"")</f>
        <v>2</v>
      </c>
      <c r="R847" s="5">
        <v>1</v>
      </c>
      <c r="S847" s="6" t="s">
        <v>845</v>
      </c>
      <c r="T847" s="5">
        <v>20183</v>
      </c>
      <c r="U847" s="5" t="s">
        <v>4265</v>
      </c>
      <c r="V847" s="5">
        <f>IF(ActividadesCom[[#This Row],[NIVEL 3]]&lt;&gt;0,VLOOKUP(ActividadesCom[[#This Row],[NIVEL 3]],Catálogo!A:B,2,FALSE),"")</f>
        <v>2</v>
      </c>
      <c r="W847" s="5">
        <v>1</v>
      </c>
      <c r="X847" s="6" t="s">
        <v>29</v>
      </c>
      <c r="Y847" s="5">
        <v>20161</v>
      </c>
      <c r="Z847" s="5" t="s">
        <v>4265</v>
      </c>
      <c r="AA847" s="5">
        <f>IF(ActividadesCom[[#This Row],[NIVEL 4]]&lt;&gt;0,VLOOKUP(ActividadesCom[[#This Row],[NIVEL 4]],Catálogo!A:B,2,FALSE),"")</f>
        <v>2</v>
      </c>
      <c r="AB847" s="5">
        <v>1</v>
      </c>
      <c r="AC847" s="6" t="s">
        <v>47</v>
      </c>
      <c r="AD847" s="5">
        <v>20183</v>
      </c>
      <c r="AE847" s="5" t="s">
        <v>4265</v>
      </c>
      <c r="AF847" s="5">
        <f>IF(ActividadesCom[[#This Row],[NIVEL 5]]&lt;&gt;0,VLOOKUP(ActividadesCom[[#This Row],[NIVEL 5]],Catálogo!A:B,2,FALSE),"")</f>
        <v>2</v>
      </c>
      <c r="AG847" s="5">
        <v>1</v>
      </c>
      <c r="AH847" s="2"/>
      <c r="AI847" s="2"/>
    </row>
    <row r="848" spans="1:35" x14ac:dyDescent="0.2">
      <c r="A848" s="5" t="s">
        <v>4763</v>
      </c>
      <c r="B848" s="7">
        <v>15470059</v>
      </c>
      <c r="C848" s="10" t="s">
        <v>2096</v>
      </c>
      <c r="D848" s="7" t="s">
        <v>1245</v>
      </c>
      <c r="E848" s="5">
        <f>SUM(ActividadesCom[[#This Row],[CRÉD. 1]],ActividadesCom[[#This Row],[CRÉD. 2]],ActividadesCom[[#This Row],[CRÉD. 3]],ActividadesCom[[#This Row],[CRÉD. 4]],ActividadesCom[[#This Row],[CRÉD. 5]])</f>
        <v>0</v>
      </c>
      <c r="F8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48" s="5" t="str">
        <f>IF(ActividadesCom[[#This Row],[PROMEDIO]]="","",IF(ActividadesCom[[#This Row],[PROMEDIO]]&gt;=4,"EXCELENTE",IF(ActividadesCom[[#This Row],[PROMEDIO]]&gt;=3,"NOTABLE",IF(ActividadesCom[[#This Row],[PROMEDIO]]&gt;=2,"BUENO",IF(ActividadesCom[[#This Row],[PROMEDIO]]=1,"SUFICIENTE","")))))</f>
        <v/>
      </c>
      <c r="H848" s="5">
        <f>MAX(ActividadesCom[[#This Row],[PERÍODO 1]],ActividadesCom[[#This Row],[PERÍODO 2]],ActividadesCom[[#This Row],[PERÍODO 3]],ActividadesCom[[#This Row],[PERÍODO 4]],ActividadesCom[[#This Row],[PERÍODO 5]])</f>
        <v>0</v>
      </c>
      <c r="I848" s="6"/>
      <c r="J848" s="5"/>
      <c r="K848" s="5"/>
      <c r="L848" s="5" t="str">
        <f>IF(ActividadesCom[[#This Row],[NIVEL 1]]&lt;&gt;0,VLOOKUP(ActividadesCom[[#This Row],[NIVEL 1]],Catálogo!A:B,2,FALSE),"")</f>
        <v/>
      </c>
      <c r="M848" s="5"/>
      <c r="N848" s="6"/>
      <c r="O848" s="5"/>
      <c r="P848" s="5"/>
      <c r="Q848" s="5" t="str">
        <f>IF(ActividadesCom[[#This Row],[NIVEL 2]]&lt;&gt;0,VLOOKUP(ActividadesCom[[#This Row],[NIVEL 2]],Catálogo!A:B,2,FALSE),"")</f>
        <v/>
      </c>
      <c r="R848" s="11"/>
      <c r="S848" s="12"/>
      <c r="T848" s="11"/>
      <c r="U848" s="11"/>
      <c r="V848" s="11" t="str">
        <f>IF(ActividadesCom[[#This Row],[NIVEL 3]]&lt;&gt;0,VLOOKUP(ActividadesCom[[#This Row],[NIVEL 3]],Catálogo!A:B,2,FALSE),"")</f>
        <v/>
      </c>
      <c r="W848" s="11"/>
      <c r="X848" s="6"/>
      <c r="Y848" s="5"/>
      <c r="Z848" s="5"/>
      <c r="AA848" s="5" t="str">
        <f>IF(ActividadesCom[[#This Row],[NIVEL 4]]&lt;&gt;0,VLOOKUP(ActividadesCom[[#This Row],[NIVEL 4]],Catálogo!A:B,2,FALSE),"")</f>
        <v/>
      </c>
      <c r="AB848" s="5"/>
      <c r="AC848" s="6"/>
      <c r="AD848" s="5"/>
      <c r="AE848" s="5"/>
      <c r="AF848" s="5" t="str">
        <f>IF(ActividadesCom[[#This Row],[NIVEL 5]]&lt;&gt;0,VLOOKUP(ActividadesCom[[#This Row],[NIVEL 5]],Catálogo!A:B,2,FALSE),"")</f>
        <v/>
      </c>
      <c r="AG848" s="5"/>
      <c r="AH848" s="2"/>
      <c r="AI848" s="2"/>
    </row>
    <row r="849" spans="1:35" x14ac:dyDescent="0.2">
      <c r="A849" s="5" t="s">
        <v>4766</v>
      </c>
      <c r="B849" s="7">
        <v>15470060</v>
      </c>
      <c r="C849" s="10" t="s">
        <v>2213</v>
      </c>
      <c r="D849" s="7" t="s">
        <v>1250</v>
      </c>
      <c r="E849" s="5">
        <f>SUM(ActividadesCom[[#This Row],[CRÉD. 1]],ActividadesCom[[#This Row],[CRÉD. 2]],ActividadesCom[[#This Row],[CRÉD. 3]],ActividadesCom[[#This Row],[CRÉD. 4]],ActividadesCom[[#This Row],[CRÉD. 5]])</f>
        <v>0</v>
      </c>
      <c r="F8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49" s="5" t="str">
        <f>IF(ActividadesCom[[#This Row],[PROMEDIO]]="","",IF(ActividadesCom[[#This Row],[PROMEDIO]]&gt;=4,"EXCELENTE",IF(ActividadesCom[[#This Row],[PROMEDIO]]&gt;=3,"NOTABLE",IF(ActividadesCom[[#This Row],[PROMEDIO]]&gt;=2,"BUENO",IF(ActividadesCom[[#This Row],[PROMEDIO]]=1,"SUFICIENTE","")))))</f>
        <v/>
      </c>
      <c r="H849" s="5">
        <f>MAX(ActividadesCom[[#This Row],[PERÍODO 1]],ActividadesCom[[#This Row],[PERÍODO 2]],ActividadesCom[[#This Row],[PERÍODO 3]],ActividadesCom[[#This Row],[PERÍODO 4]],ActividadesCom[[#This Row],[PERÍODO 5]])</f>
        <v>0</v>
      </c>
      <c r="I849" s="10"/>
      <c r="J849" s="5"/>
      <c r="K849" s="5"/>
      <c r="L849" s="5" t="str">
        <f>IF(ActividadesCom[[#This Row],[NIVEL 1]]&lt;&gt;0,VLOOKUP(ActividadesCom[[#This Row],[NIVEL 1]],Catálogo!A:B,2,FALSE),"")</f>
        <v/>
      </c>
      <c r="M849" s="5"/>
      <c r="N849" s="6"/>
      <c r="O849" s="5"/>
      <c r="P849" s="5"/>
      <c r="Q849" s="5" t="str">
        <f>IF(ActividadesCom[[#This Row],[NIVEL 2]]&lt;&gt;0,VLOOKUP(ActividadesCom[[#This Row],[NIVEL 2]],Catálogo!A:B,2,FALSE),"")</f>
        <v/>
      </c>
      <c r="R849" s="5"/>
      <c r="S849" s="6"/>
      <c r="T849" s="5"/>
      <c r="U849" s="5"/>
      <c r="V849" s="5" t="str">
        <f>IF(ActividadesCom[[#This Row],[NIVEL 3]]&lt;&gt;0,VLOOKUP(ActividadesCom[[#This Row],[NIVEL 3]],Catálogo!A:B,2,FALSE),"")</f>
        <v/>
      </c>
      <c r="W849" s="5"/>
      <c r="X849" s="6"/>
      <c r="Y849" s="5"/>
      <c r="Z849" s="5"/>
      <c r="AA849" s="5" t="str">
        <f>IF(ActividadesCom[[#This Row],[NIVEL 4]]&lt;&gt;0,VLOOKUP(ActividadesCom[[#This Row],[NIVEL 4]],Catálogo!A:B,2,FALSE),"")</f>
        <v/>
      </c>
      <c r="AB849" s="5"/>
      <c r="AC849" s="6"/>
      <c r="AD849" s="5"/>
      <c r="AE849" s="5"/>
      <c r="AF849" s="5" t="str">
        <f>IF(ActividadesCom[[#This Row],[NIVEL 5]]&lt;&gt;0,VLOOKUP(ActividadesCom[[#This Row],[NIVEL 5]],Catálogo!A:B,2,FALSE),"")</f>
        <v/>
      </c>
      <c r="AG849" s="5"/>
      <c r="AH849" s="2"/>
      <c r="AI849" s="2"/>
    </row>
    <row r="850" spans="1:35" ht="260" x14ac:dyDescent="0.2">
      <c r="A850" s="5" t="s">
        <v>4766</v>
      </c>
      <c r="B850" s="7">
        <v>15470061</v>
      </c>
      <c r="C850" s="10" t="s">
        <v>2214</v>
      </c>
      <c r="D850" s="7" t="s">
        <v>1245</v>
      </c>
      <c r="E850" s="5">
        <f>SUM(ActividadesCom[[#This Row],[CRÉD. 1]],ActividadesCom[[#This Row],[CRÉD. 2]],ActividadesCom[[#This Row],[CRÉD. 3]],ActividadesCom[[#This Row],[CRÉD. 4]],ActividadesCom[[#This Row],[CRÉD. 5]])</f>
        <v>5</v>
      </c>
      <c r="F85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50" s="5" t="str">
        <f>IF(ActividadesCom[[#This Row],[PROMEDIO]]="","",IF(ActividadesCom[[#This Row],[PROMEDIO]]&gt;=4,"EXCELENTE",IF(ActividadesCom[[#This Row],[PROMEDIO]]&gt;=3,"NOTABLE",IF(ActividadesCom[[#This Row],[PROMEDIO]]&gt;=2,"BUENO",IF(ActividadesCom[[#This Row],[PROMEDIO]]=1,"SUFICIENTE","")))))</f>
        <v>BUENO</v>
      </c>
      <c r="H850" s="5">
        <f>MAX(ActividadesCom[[#This Row],[PERÍODO 1]],ActividadesCom[[#This Row],[PERÍODO 2]],ActividadesCom[[#This Row],[PERÍODO 3]],ActividadesCom[[#This Row],[PERÍODO 4]],ActividadesCom[[#This Row],[PERÍODO 5]])</f>
        <v>20183</v>
      </c>
      <c r="I850" s="10" t="s">
        <v>619</v>
      </c>
      <c r="J850" s="5">
        <v>20171</v>
      </c>
      <c r="K850" s="5" t="s">
        <v>4265</v>
      </c>
      <c r="L850" s="5">
        <f>IF(ActividadesCom[[#This Row],[NIVEL 1]]&lt;&gt;0,VLOOKUP(ActividadesCom[[#This Row],[NIVEL 1]],Catálogo!A:B,2,FALSE),"")</f>
        <v>2</v>
      </c>
      <c r="M850" s="5">
        <v>1</v>
      </c>
      <c r="N850" s="6" t="s">
        <v>878</v>
      </c>
      <c r="O850" s="5">
        <v>20171</v>
      </c>
      <c r="P850" s="5" t="s">
        <v>4265</v>
      </c>
      <c r="Q850" s="5">
        <f>IF(ActividadesCom[[#This Row],[NIVEL 2]]&lt;&gt;0,VLOOKUP(ActividadesCom[[#This Row],[NIVEL 2]],Catálogo!A:B,2,FALSE),"")</f>
        <v>2</v>
      </c>
      <c r="R850" s="5">
        <v>1</v>
      </c>
      <c r="S850" s="6" t="s">
        <v>775</v>
      </c>
      <c r="T850" s="5">
        <v>20181</v>
      </c>
      <c r="U850" s="5" t="s">
        <v>4265</v>
      </c>
      <c r="V850" s="5">
        <f>IF(ActividadesCom[[#This Row],[NIVEL 3]]&lt;&gt;0,VLOOKUP(ActividadesCom[[#This Row],[NIVEL 3]],Catálogo!A:B,2,FALSE),"")</f>
        <v>2</v>
      </c>
      <c r="W850" s="5">
        <v>1</v>
      </c>
      <c r="X850" s="6" t="s">
        <v>879</v>
      </c>
      <c r="Y850" s="5">
        <v>20183</v>
      </c>
      <c r="Z850" s="5" t="s">
        <v>4265</v>
      </c>
      <c r="AA850" s="5">
        <f>IF(ActividadesCom[[#This Row],[NIVEL 4]]&lt;&gt;0,VLOOKUP(ActividadesCom[[#This Row],[NIVEL 4]],Catálogo!A:B,2,FALSE),"")</f>
        <v>2</v>
      </c>
      <c r="AB850" s="5">
        <v>1</v>
      </c>
      <c r="AC850" s="6" t="s">
        <v>5</v>
      </c>
      <c r="AD850" s="5">
        <v>20163</v>
      </c>
      <c r="AE850" s="5" t="s">
        <v>4265</v>
      </c>
      <c r="AF850" s="5">
        <f>IF(ActividadesCom[[#This Row],[NIVEL 5]]&lt;&gt;0,VLOOKUP(ActividadesCom[[#This Row],[NIVEL 5]],Catálogo!A:B,2,FALSE),"")</f>
        <v>2</v>
      </c>
      <c r="AG850" s="5">
        <v>1</v>
      </c>
      <c r="AH850" s="2"/>
      <c r="AI850" s="2"/>
    </row>
    <row r="851" spans="1:35" ht="78" x14ac:dyDescent="0.2">
      <c r="A851" s="5" t="s">
        <v>4766</v>
      </c>
      <c r="B851" s="7">
        <v>15470062</v>
      </c>
      <c r="C851" s="10" t="s">
        <v>2215</v>
      </c>
      <c r="D851" s="7" t="s">
        <v>1250</v>
      </c>
      <c r="E851" s="5">
        <f>SUM(ActividadesCom[[#This Row],[CRÉD. 1]],ActividadesCom[[#This Row],[CRÉD. 2]],ActividadesCom[[#This Row],[CRÉD. 3]],ActividadesCom[[#This Row],[CRÉD. 4]],ActividadesCom[[#This Row],[CRÉD. 5]])</f>
        <v>5</v>
      </c>
      <c r="F85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51" s="5" t="str">
        <f>IF(ActividadesCom[[#This Row],[PROMEDIO]]="","",IF(ActividadesCom[[#This Row],[PROMEDIO]]&gt;=4,"EXCELENTE",IF(ActividadesCom[[#This Row],[PROMEDIO]]&gt;=3,"NOTABLE",IF(ActividadesCom[[#This Row],[PROMEDIO]]&gt;=2,"BUENO",IF(ActividadesCom[[#This Row],[PROMEDIO]]=1,"SUFICIENTE","")))))</f>
        <v>BUENO</v>
      </c>
      <c r="H851" s="5">
        <f>MAX(ActividadesCom[[#This Row],[PERÍODO 1]],ActividadesCom[[#This Row],[PERÍODO 2]],ActividadesCom[[#This Row],[PERÍODO 3]],ActividadesCom[[#This Row],[PERÍODO 4]],ActividadesCom[[#This Row],[PERÍODO 5]])</f>
        <v>20181</v>
      </c>
      <c r="I851" s="10" t="s">
        <v>700</v>
      </c>
      <c r="J851" s="5">
        <v>20161</v>
      </c>
      <c r="K851" s="5" t="s">
        <v>4265</v>
      </c>
      <c r="L851" s="5">
        <f>IF(ActividadesCom[[#This Row],[NIVEL 1]]&lt;&gt;0,VLOOKUP(ActividadesCom[[#This Row],[NIVEL 1]],Catálogo!A:B,2,FALSE),"")</f>
        <v>2</v>
      </c>
      <c r="M851" s="5">
        <v>1</v>
      </c>
      <c r="N851" s="6" t="s">
        <v>701</v>
      </c>
      <c r="O851" s="5">
        <v>20171</v>
      </c>
      <c r="P851" s="5" t="s">
        <v>4265</v>
      </c>
      <c r="Q851" s="5">
        <f>IF(ActividadesCom[[#This Row],[NIVEL 2]]&lt;&gt;0,VLOOKUP(ActividadesCom[[#This Row],[NIVEL 2]],Catálogo!A:B,2,FALSE),"")</f>
        <v>2</v>
      </c>
      <c r="R851" s="5">
        <v>1</v>
      </c>
      <c r="S851" s="6" t="s">
        <v>648</v>
      </c>
      <c r="T851" s="5">
        <v>20181</v>
      </c>
      <c r="U851" s="5" t="s">
        <v>4265</v>
      </c>
      <c r="V851" s="5">
        <f>IF(ActividadesCom[[#This Row],[NIVEL 3]]&lt;&gt;0,VLOOKUP(ActividadesCom[[#This Row],[NIVEL 3]],Catálogo!A:B,2,FALSE),"")</f>
        <v>2</v>
      </c>
      <c r="W851" s="5">
        <v>1</v>
      </c>
      <c r="X851" s="6" t="s">
        <v>42</v>
      </c>
      <c r="Y851" s="5">
        <v>20161</v>
      </c>
      <c r="Z851" s="5" t="s">
        <v>4265</v>
      </c>
      <c r="AA851" s="5">
        <f>IF(ActividadesCom[[#This Row],[NIVEL 4]]&lt;&gt;0,VLOOKUP(ActividadesCom[[#This Row],[NIVEL 4]],Catálogo!A:B,2,FALSE),"")</f>
        <v>2</v>
      </c>
      <c r="AB851" s="5">
        <v>1</v>
      </c>
      <c r="AC851" s="6" t="s">
        <v>710</v>
      </c>
      <c r="AD851" s="5" t="s">
        <v>711</v>
      </c>
      <c r="AE851" s="5" t="s">
        <v>4265</v>
      </c>
      <c r="AF851" s="5">
        <f>IF(ActividadesCom[[#This Row],[NIVEL 5]]&lt;&gt;0,VLOOKUP(ActividadesCom[[#This Row],[NIVEL 5]],Catálogo!A:B,2,FALSE),"")</f>
        <v>2</v>
      </c>
      <c r="AG851" s="5">
        <v>1</v>
      </c>
      <c r="AH851" s="2"/>
      <c r="AI851" s="2"/>
    </row>
    <row r="852" spans="1:35" ht="104" x14ac:dyDescent="0.2">
      <c r="A852" s="5" t="s">
        <v>4766</v>
      </c>
      <c r="B852" s="7">
        <v>15470063</v>
      </c>
      <c r="C852" s="10" t="s">
        <v>2216</v>
      </c>
      <c r="D852" s="7" t="s">
        <v>1245</v>
      </c>
      <c r="E852" s="5">
        <f>SUM(ActividadesCom[[#This Row],[CRÉD. 1]],ActividadesCom[[#This Row],[CRÉD. 2]],ActividadesCom[[#This Row],[CRÉD. 3]],ActividadesCom[[#This Row],[CRÉD. 4]],ActividadesCom[[#This Row],[CRÉD. 5]])</f>
        <v>5</v>
      </c>
      <c r="F852"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852" s="5" t="str">
        <f>IF(ActividadesCom[[#This Row],[PROMEDIO]]="","",IF(ActividadesCom[[#This Row],[PROMEDIO]]&gt;=4,"EXCELENTE",IF(ActividadesCom[[#This Row],[PROMEDIO]]&gt;=3,"NOTABLE",IF(ActividadesCom[[#This Row],[PROMEDIO]]&gt;=2,"BUENO",IF(ActividadesCom[[#This Row],[PROMEDIO]]=1,"SUFICIENTE","")))))</f>
        <v>NOTABLE</v>
      </c>
      <c r="H852" s="5">
        <f>MAX(ActividadesCom[[#This Row],[PERÍODO 1]],ActividadesCom[[#This Row],[PERÍODO 2]],ActividadesCom[[#This Row],[PERÍODO 3]],ActividadesCom[[#This Row],[PERÍODO 4]],ActividadesCom[[#This Row],[PERÍODO 5]])</f>
        <v>20193</v>
      </c>
      <c r="I852" s="10" t="s">
        <v>931</v>
      </c>
      <c r="J852" s="5">
        <v>20191</v>
      </c>
      <c r="K852" s="5" t="s">
        <v>4265</v>
      </c>
      <c r="L852" s="5">
        <f>IF(ActividadesCom[[#This Row],[NIVEL 1]]&lt;&gt;0,VLOOKUP(ActividadesCom[[#This Row],[NIVEL 1]],Catálogo!A:B,2,FALSE),"")</f>
        <v>2</v>
      </c>
      <c r="M852" s="5">
        <v>1</v>
      </c>
      <c r="N852" s="6" t="s">
        <v>4390</v>
      </c>
      <c r="O852" s="5">
        <v>20193</v>
      </c>
      <c r="P852" s="5" t="s">
        <v>4265</v>
      </c>
      <c r="Q852" s="5">
        <f>IF(ActividadesCom[[#This Row],[NIVEL 2]]&lt;&gt;0,VLOOKUP(ActividadesCom[[#This Row],[NIVEL 2]],Catálogo!A:B,2,FALSE),"")</f>
        <v>2</v>
      </c>
      <c r="R852" s="5">
        <v>1</v>
      </c>
      <c r="S852" s="6" t="s">
        <v>1202</v>
      </c>
      <c r="T852" s="5">
        <v>20191</v>
      </c>
      <c r="U852" s="5" t="s">
        <v>4263</v>
      </c>
      <c r="V852" s="5">
        <f>IF(ActividadesCom[[#This Row],[NIVEL 3]]&lt;&gt;0,VLOOKUP(ActividadesCom[[#This Row],[NIVEL 3]],Catálogo!A:B,2,FALSE),"")</f>
        <v>4</v>
      </c>
      <c r="W852" s="5">
        <v>1</v>
      </c>
      <c r="X852" s="6" t="s">
        <v>23</v>
      </c>
      <c r="Y852" s="5">
        <v>20173</v>
      </c>
      <c r="Z852" s="5" t="s">
        <v>4264</v>
      </c>
      <c r="AA852" s="5">
        <f>IF(ActividadesCom[[#This Row],[NIVEL 4]]&lt;&gt;0,VLOOKUP(ActividadesCom[[#This Row],[NIVEL 4]],Catálogo!A:B,2,FALSE),"")</f>
        <v>3</v>
      </c>
      <c r="AB852" s="5">
        <v>1</v>
      </c>
      <c r="AC852" s="6" t="s">
        <v>23</v>
      </c>
      <c r="AD852" s="5">
        <v>20171</v>
      </c>
      <c r="AE852" s="5" t="s">
        <v>4264</v>
      </c>
      <c r="AF852" s="5">
        <f>IF(ActividadesCom[[#This Row],[NIVEL 5]]&lt;&gt;0,VLOOKUP(ActividadesCom[[#This Row],[NIVEL 5]],Catálogo!A:B,2,FALSE),"")</f>
        <v>3</v>
      </c>
      <c r="AG852" s="5">
        <v>1</v>
      </c>
      <c r="AH852" s="2"/>
      <c r="AI852" s="2"/>
    </row>
    <row r="853" spans="1:35" ht="91" x14ac:dyDescent="0.2">
      <c r="A853" s="5" t="s">
        <v>4766</v>
      </c>
      <c r="B853" s="7">
        <v>15470064</v>
      </c>
      <c r="C853" s="10" t="s">
        <v>2217</v>
      </c>
      <c r="D853" s="7" t="s">
        <v>1245</v>
      </c>
      <c r="E853" s="5">
        <f>SUM(ActividadesCom[[#This Row],[CRÉD. 1]],ActividadesCom[[#This Row],[CRÉD. 2]],ActividadesCom[[#This Row],[CRÉD. 3]],ActividadesCom[[#This Row],[CRÉD. 4]],ActividadesCom[[#This Row],[CRÉD. 5]])</f>
        <v>5</v>
      </c>
      <c r="F85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53" s="5" t="str">
        <f>IF(ActividadesCom[[#This Row],[PROMEDIO]]="","",IF(ActividadesCom[[#This Row],[PROMEDIO]]&gt;=4,"EXCELENTE",IF(ActividadesCom[[#This Row],[PROMEDIO]]&gt;=3,"NOTABLE",IF(ActividadesCom[[#This Row],[PROMEDIO]]&gt;=2,"BUENO",IF(ActividadesCom[[#This Row],[PROMEDIO]]=1,"SUFICIENTE","")))))</f>
        <v>BUENO</v>
      </c>
      <c r="H853" s="5">
        <f>MAX(ActividadesCom[[#This Row],[PERÍODO 1]],ActividadesCom[[#This Row],[PERÍODO 2]],ActividadesCom[[#This Row],[PERÍODO 3]],ActividadesCom[[#This Row],[PERÍODO 4]],ActividadesCom[[#This Row],[PERÍODO 5]])</f>
        <v>20183</v>
      </c>
      <c r="I853" s="6" t="s">
        <v>871</v>
      </c>
      <c r="J853" s="5">
        <v>20183</v>
      </c>
      <c r="K853" s="5" t="s">
        <v>4265</v>
      </c>
      <c r="L853" s="5">
        <f>IF(ActividadesCom[[#This Row],[NIVEL 1]]&lt;&gt;0,VLOOKUP(ActividadesCom[[#This Row],[NIVEL 1]],Catálogo!A:B,2,FALSE),"")</f>
        <v>2</v>
      </c>
      <c r="M853" s="5">
        <v>1</v>
      </c>
      <c r="N853" s="6" t="s">
        <v>872</v>
      </c>
      <c r="O853" s="5">
        <v>20183</v>
      </c>
      <c r="P853" s="5" t="s">
        <v>4265</v>
      </c>
      <c r="Q853" s="5">
        <f>IF(ActividadesCom[[#This Row],[NIVEL 2]]&lt;&gt;0,VLOOKUP(ActividadesCom[[#This Row],[NIVEL 2]],Catálogo!A:B,2,FALSE),"")</f>
        <v>2</v>
      </c>
      <c r="R853" s="5">
        <v>1</v>
      </c>
      <c r="S853" s="6" t="s">
        <v>873</v>
      </c>
      <c r="T853" s="5">
        <v>20181</v>
      </c>
      <c r="U853" s="5" t="s">
        <v>4265</v>
      </c>
      <c r="V853" s="5">
        <f>IF(ActividadesCom[[#This Row],[NIVEL 3]]&lt;&gt;0,VLOOKUP(ActividadesCom[[#This Row],[NIVEL 3]],Catálogo!A:B,2,FALSE),"")</f>
        <v>2</v>
      </c>
      <c r="W853" s="5">
        <v>1</v>
      </c>
      <c r="X853" s="6" t="s">
        <v>11</v>
      </c>
      <c r="Y853" s="5">
        <v>20161</v>
      </c>
      <c r="Z853" s="5" t="s">
        <v>4265</v>
      </c>
      <c r="AA853" s="5">
        <f>IF(ActividadesCom[[#This Row],[NIVEL 4]]&lt;&gt;0,VLOOKUP(ActividadesCom[[#This Row],[NIVEL 4]],Catálogo!A:B,2,FALSE),"")</f>
        <v>2</v>
      </c>
      <c r="AB853" s="5">
        <v>1</v>
      </c>
      <c r="AC853" s="6" t="s">
        <v>411</v>
      </c>
      <c r="AD853" s="5">
        <v>20171</v>
      </c>
      <c r="AE853" s="5" t="s">
        <v>4265</v>
      </c>
      <c r="AF853" s="5">
        <f>IF(ActividadesCom[[#This Row],[NIVEL 5]]&lt;&gt;0,VLOOKUP(ActividadesCom[[#This Row],[NIVEL 5]],Catálogo!A:B,2,FALSE),"")</f>
        <v>2</v>
      </c>
      <c r="AG853" s="5">
        <v>1</v>
      </c>
      <c r="AH853" s="2"/>
      <c r="AI853" s="2"/>
    </row>
    <row r="854" spans="1:35" x14ac:dyDescent="0.2">
      <c r="A854" s="5" t="s">
        <v>4766</v>
      </c>
      <c r="B854" s="7">
        <v>15470065</v>
      </c>
      <c r="C854" s="10" t="s">
        <v>2218</v>
      </c>
      <c r="D854" s="7" t="s">
        <v>1245</v>
      </c>
      <c r="E854" s="5">
        <f>SUM(ActividadesCom[[#This Row],[CRÉD. 1]],ActividadesCom[[#This Row],[CRÉD. 2]],ActividadesCom[[#This Row],[CRÉD. 3]],ActividadesCom[[#This Row],[CRÉD. 4]],ActividadesCom[[#This Row],[CRÉD. 5]])</f>
        <v>2</v>
      </c>
      <c r="F8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54" s="5" t="str">
        <f>IF(ActividadesCom[[#This Row],[PROMEDIO]]="","",IF(ActividadesCom[[#This Row],[PROMEDIO]]&gt;=4,"EXCELENTE",IF(ActividadesCom[[#This Row],[PROMEDIO]]&gt;=3,"NOTABLE",IF(ActividadesCom[[#This Row],[PROMEDIO]]&gt;=2,"BUENO",IF(ActividadesCom[[#This Row],[PROMEDIO]]=1,"SUFICIENTE","")))))</f>
        <v/>
      </c>
      <c r="H854" s="5">
        <f>MAX(ActividadesCom[[#This Row],[PERÍODO 1]],ActividadesCom[[#This Row],[PERÍODO 2]],ActividadesCom[[#This Row],[PERÍODO 3]],ActividadesCom[[#This Row],[PERÍODO 4]],ActividadesCom[[#This Row],[PERÍODO 5]])</f>
        <v>20173</v>
      </c>
      <c r="I854" s="10"/>
      <c r="J854" s="5"/>
      <c r="K854" s="5"/>
      <c r="L854" s="5" t="str">
        <f>IF(ActividadesCom[[#This Row],[NIVEL 1]]&lt;&gt;0,VLOOKUP(ActividadesCom[[#This Row],[NIVEL 1]],Catálogo!A:B,2,FALSE),"")</f>
        <v/>
      </c>
      <c r="M854" s="5"/>
      <c r="N854" s="6"/>
      <c r="O854" s="5"/>
      <c r="P854" s="5"/>
      <c r="Q854" s="5" t="str">
        <f>IF(ActividadesCom[[#This Row],[NIVEL 2]]&lt;&gt;0,VLOOKUP(ActividadesCom[[#This Row],[NIVEL 2]],Catálogo!A:B,2,FALSE),"")</f>
        <v/>
      </c>
      <c r="R854" s="5"/>
      <c r="S854" s="6"/>
      <c r="T854" s="5"/>
      <c r="U854" s="5"/>
      <c r="V854" s="5" t="str">
        <f>IF(ActividadesCom[[#This Row],[NIVEL 3]]&lt;&gt;0,VLOOKUP(ActividadesCom[[#This Row],[NIVEL 3]],Catálogo!A:B,2,FALSE),"")</f>
        <v/>
      </c>
      <c r="W854" s="5"/>
      <c r="X854" s="6" t="s">
        <v>11</v>
      </c>
      <c r="Y854" s="5">
        <v>20173</v>
      </c>
      <c r="Z854" s="5" t="s">
        <v>4265</v>
      </c>
      <c r="AA854" s="5">
        <f>IF(ActividadesCom[[#This Row],[NIVEL 4]]&lt;&gt;0,VLOOKUP(ActividadesCom[[#This Row],[NIVEL 4]],Catálogo!A:B,2,FALSE),"")</f>
        <v>2</v>
      </c>
      <c r="AB854" s="5">
        <v>1</v>
      </c>
      <c r="AC854" s="6" t="s">
        <v>27</v>
      </c>
      <c r="AD854" s="5">
        <v>20171</v>
      </c>
      <c r="AE854" s="5" t="s">
        <v>4265</v>
      </c>
      <c r="AF854" s="5">
        <f>IF(ActividadesCom[[#This Row],[NIVEL 5]]&lt;&gt;0,VLOOKUP(ActividadesCom[[#This Row],[NIVEL 5]],Catálogo!A:B,2,FALSE),"")</f>
        <v>2</v>
      </c>
      <c r="AG854" s="5">
        <v>1</v>
      </c>
      <c r="AH854" s="2"/>
      <c r="AI854" s="2"/>
    </row>
    <row r="855" spans="1:35" ht="247" x14ac:dyDescent="0.2">
      <c r="A855" s="5" t="s">
        <v>4766</v>
      </c>
      <c r="B855" s="7">
        <v>15470066</v>
      </c>
      <c r="C855" s="10" t="s">
        <v>2219</v>
      </c>
      <c r="D855" s="7" t="s">
        <v>1245</v>
      </c>
      <c r="E855" s="5">
        <f>SUM(ActividadesCom[[#This Row],[CRÉD. 1]],ActividadesCom[[#This Row],[CRÉD. 2]],ActividadesCom[[#This Row],[CRÉD. 3]],ActividadesCom[[#This Row],[CRÉD. 4]],ActividadesCom[[#This Row],[CRÉD. 5]])</f>
        <v>5</v>
      </c>
      <c r="F85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55" s="5" t="str">
        <f>IF(ActividadesCom[[#This Row],[PROMEDIO]]="","",IF(ActividadesCom[[#This Row],[PROMEDIO]]&gt;=4,"EXCELENTE",IF(ActividadesCom[[#This Row],[PROMEDIO]]&gt;=3,"NOTABLE",IF(ActividadesCom[[#This Row],[PROMEDIO]]&gt;=2,"BUENO",IF(ActividadesCom[[#This Row],[PROMEDIO]]=1,"SUFICIENTE","")))))</f>
        <v>BUENO</v>
      </c>
      <c r="H855" s="5">
        <f>MAX(ActividadesCom[[#This Row],[PERÍODO 1]],ActividadesCom[[#This Row],[PERÍODO 2]],ActividadesCom[[#This Row],[PERÍODO 3]],ActividadesCom[[#This Row],[PERÍODO 4]],ActividadesCom[[#This Row],[PERÍODO 5]])</f>
        <v>20183</v>
      </c>
      <c r="I855" s="10" t="s">
        <v>876</v>
      </c>
      <c r="J855" s="5">
        <v>20161</v>
      </c>
      <c r="K855" s="5" t="s">
        <v>4265</v>
      </c>
      <c r="L855" s="5">
        <f>IF(ActividadesCom[[#This Row],[NIVEL 1]]&lt;&gt;0,VLOOKUP(ActividadesCom[[#This Row],[NIVEL 1]],Catálogo!A:B,2,FALSE),"")</f>
        <v>2</v>
      </c>
      <c r="M855" s="5">
        <v>1</v>
      </c>
      <c r="N855" s="6" t="s">
        <v>604</v>
      </c>
      <c r="O855" s="5">
        <v>20181</v>
      </c>
      <c r="P855" s="5" t="s">
        <v>4265</v>
      </c>
      <c r="Q855" s="5">
        <f>IF(ActividadesCom[[#This Row],[NIVEL 2]]&lt;&gt;0,VLOOKUP(ActividadesCom[[#This Row],[NIVEL 2]],Catálogo!A:B,2,FALSE),"")</f>
        <v>2</v>
      </c>
      <c r="R855" s="5">
        <v>1</v>
      </c>
      <c r="S855" s="6" t="s">
        <v>771</v>
      </c>
      <c r="T855" s="5">
        <v>20183</v>
      </c>
      <c r="U855" s="5" t="s">
        <v>4265</v>
      </c>
      <c r="V855" s="5">
        <f>IF(ActividadesCom[[#This Row],[NIVEL 3]]&lt;&gt;0,VLOOKUP(ActividadesCom[[#This Row],[NIVEL 3]],Catálogo!A:B,2,FALSE),"")</f>
        <v>2</v>
      </c>
      <c r="W855" s="5">
        <v>1</v>
      </c>
      <c r="X855" s="6" t="s">
        <v>27</v>
      </c>
      <c r="Y855" s="5">
        <v>20171</v>
      </c>
      <c r="Z855" s="5" t="s">
        <v>4265</v>
      </c>
      <c r="AA855" s="5">
        <f>IF(ActividadesCom[[#This Row],[NIVEL 4]]&lt;&gt;0,VLOOKUP(ActividadesCom[[#This Row],[NIVEL 4]],Catálogo!A:B,2,FALSE),"")</f>
        <v>2</v>
      </c>
      <c r="AB855" s="5">
        <v>1</v>
      </c>
      <c r="AC855" s="6" t="s">
        <v>4</v>
      </c>
      <c r="AD855" s="5">
        <v>20163</v>
      </c>
      <c r="AE855" s="5" t="s">
        <v>4265</v>
      </c>
      <c r="AF855" s="5">
        <f>IF(ActividadesCom[[#This Row],[NIVEL 5]]&lt;&gt;0,VLOOKUP(ActividadesCom[[#This Row],[NIVEL 5]],Catálogo!A:B,2,FALSE),"")</f>
        <v>2</v>
      </c>
      <c r="AG855" s="5">
        <v>1</v>
      </c>
      <c r="AH855" s="2"/>
      <c r="AI855" s="2"/>
    </row>
    <row r="856" spans="1:35" ht="26" x14ac:dyDescent="0.2">
      <c r="A856" s="5" t="s">
        <v>4766</v>
      </c>
      <c r="B856" s="7">
        <v>15470067</v>
      </c>
      <c r="C856" s="10" t="s">
        <v>2220</v>
      </c>
      <c r="D856" s="7" t="s">
        <v>1245</v>
      </c>
      <c r="E856" s="5">
        <f>SUM(ActividadesCom[[#This Row],[CRÉD. 1]],ActividadesCom[[#This Row],[CRÉD. 2]],ActividadesCom[[#This Row],[CRÉD. 3]],ActividadesCom[[#This Row],[CRÉD. 4]],ActividadesCom[[#This Row],[CRÉD. 5]])</f>
        <v>0</v>
      </c>
      <c r="F8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56" s="5" t="str">
        <f>IF(ActividadesCom[[#This Row],[PROMEDIO]]="","",IF(ActividadesCom[[#This Row],[PROMEDIO]]&gt;=4,"EXCELENTE",IF(ActividadesCom[[#This Row],[PROMEDIO]]&gt;=3,"NOTABLE",IF(ActividadesCom[[#This Row],[PROMEDIO]]&gt;=2,"BUENO",IF(ActividadesCom[[#This Row],[PROMEDIO]]=1,"SUFICIENTE","")))))</f>
        <v/>
      </c>
      <c r="H856" s="5">
        <f>MAX(ActividadesCom[[#This Row],[PERÍODO 1]],ActividadesCom[[#This Row],[PERÍODO 2]],ActividadesCom[[#This Row],[PERÍODO 3]],ActividadesCom[[#This Row],[PERÍODO 4]],ActividadesCom[[#This Row],[PERÍODO 5]])</f>
        <v>0</v>
      </c>
      <c r="I856" s="10"/>
      <c r="J856" s="5"/>
      <c r="K856" s="5"/>
      <c r="L856" s="5" t="str">
        <f>IF(ActividadesCom[[#This Row],[NIVEL 1]]&lt;&gt;0,VLOOKUP(ActividadesCom[[#This Row],[NIVEL 1]],Catálogo!A:B,2,FALSE),"")</f>
        <v/>
      </c>
      <c r="M856" s="5"/>
      <c r="N856" s="6"/>
      <c r="O856" s="5"/>
      <c r="P856" s="5"/>
      <c r="Q856" s="5" t="str">
        <f>IF(ActividadesCom[[#This Row],[NIVEL 2]]&lt;&gt;0,VLOOKUP(ActividadesCom[[#This Row],[NIVEL 2]],Catálogo!A:B,2,FALSE),"")</f>
        <v/>
      </c>
      <c r="R856" s="5"/>
      <c r="S856" s="6"/>
      <c r="T856" s="5"/>
      <c r="U856" s="5"/>
      <c r="V856" s="5" t="str">
        <f>IF(ActividadesCom[[#This Row],[NIVEL 3]]&lt;&gt;0,VLOOKUP(ActividadesCom[[#This Row],[NIVEL 3]],Catálogo!A:B,2,FALSE),"")</f>
        <v/>
      </c>
      <c r="W856" s="5"/>
      <c r="X856" s="6"/>
      <c r="Y856" s="5"/>
      <c r="Z856" s="5"/>
      <c r="AA856" s="5" t="str">
        <f>IF(ActividadesCom[[#This Row],[NIVEL 4]]&lt;&gt;0,VLOOKUP(ActividadesCom[[#This Row],[NIVEL 4]],Catálogo!A:B,2,FALSE),"")</f>
        <v/>
      </c>
      <c r="AB856" s="5"/>
      <c r="AC856" s="6"/>
      <c r="AD856" s="5"/>
      <c r="AE856" s="5"/>
      <c r="AF856" s="5" t="str">
        <f>IF(ActividadesCom[[#This Row],[NIVEL 5]]&lt;&gt;0,VLOOKUP(ActividadesCom[[#This Row],[NIVEL 5]],Catálogo!A:B,2,FALSE),"")</f>
        <v/>
      </c>
      <c r="AG856" s="5"/>
      <c r="AH856" s="2"/>
      <c r="AI856" s="2"/>
    </row>
    <row r="857" spans="1:35" ht="26" x14ac:dyDescent="0.2">
      <c r="A857" s="5" t="s">
        <v>4766</v>
      </c>
      <c r="B857" s="7">
        <v>15470068</v>
      </c>
      <c r="C857" s="10" t="s">
        <v>2221</v>
      </c>
      <c r="D857" s="7" t="s">
        <v>1245</v>
      </c>
      <c r="E857" s="5">
        <f>SUM(ActividadesCom[[#This Row],[CRÉD. 1]],ActividadesCom[[#This Row],[CRÉD. 2]],ActividadesCom[[#This Row],[CRÉD. 3]],ActividadesCom[[#This Row],[CRÉD. 4]],ActividadesCom[[#This Row],[CRÉD. 5]])</f>
        <v>3</v>
      </c>
      <c r="F8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57" s="5" t="str">
        <f>IF(ActividadesCom[[#This Row],[PROMEDIO]]="","",IF(ActividadesCom[[#This Row],[PROMEDIO]]&gt;=4,"EXCELENTE",IF(ActividadesCom[[#This Row],[PROMEDIO]]&gt;=3,"NOTABLE",IF(ActividadesCom[[#This Row],[PROMEDIO]]&gt;=2,"BUENO",IF(ActividadesCom[[#This Row],[PROMEDIO]]=1,"SUFICIENTE","")))))</f>
        <v/>
      </c>
      <c r="H857" s="5">
        <f>MAX(ActividadesCom[[#This Row],[PERÍODO 1]],ActividadesCom[[#This Row],[PERÍODO 2]],ActividadesCom[[#This Row],[PERÍODO 3]],ActividadesCom[[#This Row],[PERÍODO 4]],ActividadesCom[[#This Row],[PERÍODO 5]])</f>
        <v>20173</v>
      </c>
      <c r="I857" s="10"/>
      <c r="J857" s="5"/>
      <c r="K857" s="5"/>
      <c r="L857" s="5" t="str">
        <f>IF(ActividadesCom[[#This Row],[NIVEL 1]]&lt;&gt;0,VLOOKUP(ActividadesCom[[#This Row],[NIVEL 1]],Catálogo!A:B,2,FALSE),"")</f>
        <v/>
      </c>
      <c r="M857" s="5"/>
      <c r="N857" s="6"/>
      <c r="O857" s="5"/>
      <c r="P857" s="5"/>
      <c r="Q857" s="5" t="str">
        <f>IF(ActividadesCom[[#This Row],[NIVEL 2]]&lt;&gt;0,VLOOKUP(ActividadesCom[[#This Row],[NIVEL 2]],Catálogo!A:B,2,FALSE),"")</f>
        <v/>
      </c>
      <c r="R857" s="5"/>
      <c r="S857" s="6" t="s">
        <v>11</v>
      </c>
      <c r="T857" s="5">
        <v>20173</v>
      </c>
      <c r="U857" s="5" t="s">
        <v>4265</v>
      </c>
      <c r="V857" s="5">
        <f>IF(ActividadesCom[[#This Row],[NIVEL 3]]&lt;&gt;0,VLOOKUP(ActividadesCom[[#This Row],[NIVEL 3]],Catálogo!A:B,2,FALSE),"")</f>
        <v>2</v>
      </c>
      <c r="W857" s="5">
        <v>1</v>
      </c>
      <c r="X857" s="6" t="s">
        <v>27</v>
      </c>
      <c r="Y857" s="5">
        <v>20171</v>
      </c>
      <c r="Z857" s="5" t="s">
        <v>4265</v>
      </c>
      <c r="AA857" s="5">
        <f>IF(ActividadesCom[[#This Row],[NIVEL 4]]&lt;&gt;0,VLOOKUP(ActividadesCom[[#This Row],[NIVEL 4]],Catálogo!A:B,2,FALSE),"")</f>
        <v>2</v>
      </c>
      <c r="AB857" s="5">
        <v>1</v>
      </c>
      <c r="AC857" s="6" t="s">
        <v>4</v>
      </c>
      <c r="AD857" s="5">
        <v>20163</v>
      </c>
      <c r="AE857" s="5" t="s">
        <v>4265</v>
      </c>
      <c r="AF857" s="5">
        <f>IF(ActividadesCom[[#This Row],[NIVEL 5]]&lt;&gt;0,VLOOKUP(ActividadesCom[[#This Row],[NIVEL 5]],Catálogo!A:B,2,FALSE),"")</f>
        <v>2</v>
      </c>
      <c r="AG857" s="5">
        <v>1</v>
      </c>
      <c r="AH857" s="2"/>
      <c r="AI857" s="2"/>
    </row>
    <row r="858" spans="1:35" ht="221" x14ac:dyDescent="0.2">
      <c r="A858" s="5" t="s">
        <v>4766</v>
      </c>
      <c r="B858" s="7">
        <v>15470069</v>
      </c>
      <c r="C858" s="10" t="s">
        <v>2222</v>
      </c>
      <c r="D858" s="7" t="s">
        <v>1245</v>
      </c>
      <c r="E858" s="5">
        <f>SUM(ActividadesCom[[#This Row],[CRÉD. 1]],ActividadesCom[[#This Row],[CRÉD. 2]],ActividadesCom[[#This Row],[CRÉD. 3]],ActividadesCom[[#This Row],[CRÉD. 4]],ActividadesCom[[#This Row],[CRÉD. 5]])</f>
        <v>5</v>
      </c>
      <c r="F85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58" s="5" t="str">
        <f>IF(ActividadesCom[[#This Row],[PROMEDIO]]="","",IF(ActividadesCom[[#This Row],[PROMEDIO]]&gt;=4,"EXCELENTE",IF(ActividadesCom[[#This Row],[PROMEDIO]]&gt;=3,"NOTABLE",IF(ActividadesCom[[#This Row],[PROMEDIO]]&gt;=2,"BUENO",IF(ActividadesCom[[#This Row],[PROMEDIO]]=1,"SUFICIENTE","")))))</f>
        <v>BUENO</v>
      </c>
      <c r="H858" s="5">
        <f>MAX(ActividadesCom[[#This Row],[PERÍODO 1]],ActividadesCom[[#This Row],[PERÍODO 2]],ActividadesCom[[#This Row],[PERÍODO 3]],ActividadesCom[[#This Row],[PERÍODO 4]],ActividadesCom[[#This Row],[PERÍODO 5]])</f>
        <v>20173</v>
      </c>
      <c r="I858" s="10" t="s">
        <v>1040</v>
      </c>
      <c r="J858" s="5" t="s">
        <v>1060</v>
      </c>
      <c r="K858" s="5" t="s">
        <v>4265</v>
      </c>
      <c r="L858" s="5">
        <f>IF(ActividadesCom[[#This Row],[NIVEL 1]]&lt;&gt;0,VLOOKUP(ActividadesCom[[#This Row],[NIVEL 1]],Catálogo!A:B,2,FALSE),"")</f>
        <v>2</v>
      </c>
      <c r="M858" s="5">
        <v>1</v>
      </c>
      <c r="N858" s="6" t="s">
        <v>1041</v>
      </c>
      <c r="O858" s="5" t="s">
        <v>1059</v>
      </c>
      <c r="P858" s="5" t="s">
        <v>4265</v>
      </c>
      <c r="Q858" s="5">
        <f>IF(ActividadesCom[[#This Row],[NIVEL 2]]&lt;&gt;0,VLOOKUP(ActividadesCom[[#This Row],[NIVEL 2]],Catálogo!A:B,2,FALSE),"")</f>
        <v>2</v>
      </c>
      <c r="R858" s="5">
        <v>1</v>
      </c>
      <c r="S858" s="6" t="s">
        <v>1042</v>
      </c>
      <c r="T858" s="5" t="s">
        <v>1058</v>
      </c>
      <c r="U858" s="5" t="s">
        <v>4265</v>
      </c>
      <c r="V858" s="5">
        <f>IF(ActividadesCom[[#This Row],[NIVEL 3]]&lt;&gt;0,VLOOKUP(ActividadesCom[[#This Row],[NIVEL 3]],Catálogo!A:B,2,FALSE),"")</f>
        <v>2</v>
      </c>
      <c r="W858" s="5">
        <v>1</v>
      </c>
      <c r="X858" s="6" t="s">
        <v>529</v>
      </c>
      <c r="Y858" s="5">
        <v>20173</v>
      </c>
      <c r="Z858" s="5" t="s">
        <v>4265</v>
      </c>
      <c r="AA858" s="5">
        <f>IF(ActividadesCom[[#This Row],[NIVEL 4]]&lt;&gt;0,VLOOKUP(ActividadesCom[[#This Row],[NIVEL 4]],Catálogo!A:B,2,FALSE),"")</f>
        <v>2</v>
      </c>
      <c r="AB858" s="5">
        <v>1</v>
      </c>
      <c r="AC858" s="6" t="s">
        <v>4</v>
      </c>
      <c r="AD858" s="5">
        <v>20163</v>
      </c>
      <c r="AE858" s="5" t="s">
        <v>4265</v>
      </c>
      <c r="AF858" s="5">
        <f>IF(ActividadesCom[[#This Row],[NIVEL 5]]&lt;&gt;0,VLOOKUP(ActividadesCom[[#This Row],[NIVEL 5]],Catálogo!A:B,2,FALSE),"")</f>
        <v>2</v>
      </c>
      <c r="AG858" s="5">
        <v>1</v>
      </c>
      <c r="AH858" s="2"/>
      <c r="AI858" s="2"/>
    </row>
    <row r="859" spans="1:35" ht="247" x14ac:dyDescent="0.2">
      <c r="A859" s="5" t="s">
        <v>4766</v>
      </c>
      <c r="B859" s="7">
        <v>15470070</v>
      </c>
      <c r="C859" s="10" t="s">
        <v>2223</v>
      </c>
      <c r="D859" s="7" t="s">
        <v>1250</v>
      </c>
      <c r="E859" s="5">
        <f>SUM(ActividadesCom[[#This Row],[CRÉD. 1]],ActividadesCom[[#This Row],[CRÉD. 2]],ActividadesCom[[#This Row],[CRÉD. 3]],ActividadesCom[[#This Row],[CRÉD. 4]],ActividadesCom[[#This Row],[CRÉD. 5]])</f>
        <v>5</v>
      </c>
      <c r="F85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59" s="5" t="str">
        <f>IF(ActividadesCom[[#This Row],[PROMEDIO]]="","",IF(ActividadesCom[[#This Row],[PROMEDIO]]&gt;=4,"EXCELENTE",IF(ActividadesCom[[#This Row],[PROMEDIO]]&gt;=3,"NOTABLE",IF(ActividadesCom[[#This Row],[PROMEDIO]]&gt;=2,"BUENO",IF(ActividadesCom[[#This Row],[PROMEDIO]]=1,"SUFICIENTE","")))))</f>
        <v>BUENO</v>
      </c>
      <c r="H859" s="5">
        <f>MAX(ActividadesCom[[#This Row],[PERÍODO 1]],ActividadesCom[[#This Row],[PERÍODO 2]],ActividadesCom[[#This Row],[PERÍODO 3]],ActividadesCom[[#This Row],[PERÍODO 4]],ActividadesCom[[#This Row],[PERÍODO 5]])</f>
        <v>20183</v>
      </c>
      <c r="I859" s="10" t="s">
        <v>874</v>
      </c>
      <c r="J859" s="5">
        <v>20171</v>
      </c>
      <c r="K859" s="5" t="s">
        <v>4265</v>
      </c>
      <c r="L859" s="5">
        <f>IF(ActividadesCom[[#This Row],[NIVEL 1]]&lt;&gt;0,VLOOKUP(ActividadesCom[[#This Row],[NIVEL 1]],Catálogo!A:B,2,FALSE),"")</f>
        <v>2</v>
      </c>
      <c r="M859" s="5">
        <v>1</v>
      </c>
      <c r="N859" s="6" t="s">
        <v>874</v>
      </c>
      <c r="O859" s="5">
        <v>20181</v>
      </c>
      <c r="P859" s="5" t="s">
        <v>4265</v>
      </c>
      <c r="Q859" s="5">
        <f>IF(ActividadesCom[[#This Row],[NIVEL 2]]&lt;&gt;0,VLOOKUP(ActividadesCom[[#This Row],[NIVEL 2]],Catálogo!A:B,2,FALSE),"")</f>
        <v>2</v>
      </c>
      <c r="R859" s="5">
        <v>1</v>
      </c>
      <c r="S859" s="6" t="s">
        <v>771</v>
      </c>
      <c r="T859" s="5">
        <v>20183</v>
      </c>
      <c r="U859" s="5" t="s">
        <v>4265</v>
      </c>
      <c r="V859" s="5">
        <f>IF(ActividadesCom[[#This Row],[NIVEL 3]]&lt;&gt;0,VLOOKUP(ActividadesCom[[#This Row],[NIVEL 3]],Catálogo!A:B,2,FALSE),"")</f>
        <v>2</v>
      </c>
      <c r="W859" s="5">
        <v>1</v>
      </c>
      <c r="X859" s="6" t="s">
        <v>875</v>
      </c>
      <c r="Y859" s="5">
        <v>20183</v>
      </c>
      <c r="Z859" s="5" t="s">
        <v>4265</v>
      </c>
      <c r="AA859" s="5">
        <f>IF(ActividadesCom[[#This Row],[NIVEL 4]]&lt;&gt;0,VLOOKUP(ActividadesCom[[#This Row],[NIVEL 4]],Catálogo!A:B,2,FALSE),"")</f>
        <v>2</v>
      </c>
      <c r="AB859" s="5">
        <v>1</v>
      </c>
      <c r="AC859" s="6" t="s">
        <v>11</v>
      </c>
      <c r="AD859" s="5">
        <v>20173</v>
      </c>
      <c r="AE859" s="5" t="s">
        <v>4265</v>
      </c>
      <c r="AF859" s="5">
        <f>IF(ActividadesCom[[#This Row],[NIVEL 5]]&lt;&gt;0,VLOOKUP(ActividadesCom[[#This Row],[NIVEL 5]],Catálogo!A:B,2,FALSE),"")</f>
        <v>2</v>
      </c>
      <c r="AG859" s="5">
        <v>1</v>
      </c>
      <c r="AH859" s="2"/>
      <c r="AI859" s="2"/>
    </row>
    <row r="860" spans="1:35" ht="104" x14ac:dyDescent="0.2">
      <c r="A860" s="5" t="s">
        <v>4766</v>
      </c>
      <c r="B860" s="7">
        <v>15470071</v>
      </c>
      <c r="C860" s="10" t="s">
        <v>2224</v>
      </c>
      <c r="D860" s="7" t="s">
        <v>1245</v>
      </c>
      <c r="E860" s="5">
        <f>SUM(ActividadesCom[[#This Row],[CRÉD. 1]],ActividadesCom[[#This Row],[CRÉD. 2]],ActividadesCom[[#This Row],[CRÉD. 3]],ActividadesCom[[#This Row],[CRÉD. 4]],ActividadesCom[[#This Row],[CRÉD. 5]])</f>
        <v>5</v>
      </c>
      <c r="F86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60" s="5" t="str">
        <f>IF(ActividadesCom[[#This Row],[PROMEDIO]]="","",IF(ActividadesCom[[#This Row],[PROMEDIO]]&gt;=4,"EXCELENTE",IF(ActividadesCom[[#This Row],[PROMEDIO]]&gt;=3,"NOTABLE",IF(ActividadesCom[[#This Row],[PROMEDIO]]&gt;=2,"BUENO",IF(ActividadesCom[[#This Row],[PROMEDIO]]=1,"SUFICIENTE","")))))</f>
        <v>BUENO</v>
      </c>
      <c r="H860" s="5">
        <f>MAX(ActividadesCom[[#This Row],[PERÍODO 1]],ActividadesCom[[#This Row],[PERÍODO 2]],ActividadesCom[[#This Row],[PERÍODO 3]],ActividadesCom[[#This Row],[PERÍODO 4]],ActividadesCom[[#This Row],[PERÍODO 5]])</f>
        <v>20181</v>
      </c>
      <c r="I860" s="10" t="s">
        <v>619</v>
      </c>
      <c r="J860" s="5">
        <v>20181</v>
      </c>
      <c r="K860" s="5" t="s">
        <v>4265</v>
      </c>
      <c r="L860" s="5">
        <f>IF(ActividadesCom[[#This Row],[NIVEL 1]]&lt;&gt;0,VLOOKUP(ActividadesCom[[#This Row],[NIVEL 1]],Catálogo!A:B,2,FALSE),"")</f>
        <v>2</v>
      </c>
      <c r="M860" s="5">
        <v>1</v>
      </c>
      <c r="N860" s="6" t="s">
        <v>632</v>
      </c>
      <c r="O860" s="5">
        <v>20171</v>
      </c>
      <c r="P860" s="5" t="s">
        <v>4265</v>
      </c>
      <c r="Q860" s="5">
        <f>IF(ActividadesCom[[#This Row],[NIVEL 2]]&lt;&gt;0,VLOOKUP(ActividadesCom[[#This Row],[NIVEL 2]],Catálogo!A:B,2,FALSE),"")</f>
        <v>2</v>
      </c>
      <c r="R860" s="5">
        <v>1</v>
      </c>
      <c r="S860" s="6" t="s">
        <v>633</v>
      </c>
      <c r="T860" s="5">
        <v>20161</v>
      </c>
      <c r="U860" s="5" t="s">
        <v>4265</v>
      </c>
      <c r="V860" s="5">
        <f>IF(ActividadesCom[[#This Row],[NIVEL 3]]&lt;&gt;0,VLOOKUP(ActividadesCom[[#This Row],[NIVEL 3]],Catálogo!A:B,2,FALSE),"")</f>
        <v>2</v>
      </c>
      <c r="W860" s="5">
        <v>1</v>
      </c>
      <c r="X860" s="6" t="s">
        <v>112</v>
      </c>
      <c r="Y860" s="5">
        <v>20161</v>
      </c>
      <c r="Z860" s="5" t="s">
        <v>4265</v>
      </c>
      <c r="AA860" s="5">
        <f>IF(ActividadesCom[[#This Row],[NIVEL 4]]&lt;&gt;0,VLOOKUP(ActividadesCom[[#This Row],[NIVEL 4]],Catálogo!A:B,2,FALSE),"")</f>
        <v>2</v>
      </c>
      <c r="AB860" s="5">
        <v>1</v>
      </c>
      <c r="AC860" s="6" t="s">
        <v>4</v>
      </c>
      <c r="AD860" s="5">
        <v>20163</v>
      </c>
      <c r="AE860" s="5" t="s">
        <v>4265</v>
      </c>
      <c r="AF860" s="5">
        <f>IF(ActividadesCom[[#This Row],[NIVEL 5]]&lt;&gt;0,VLOOKUP(ActividadesCom[[#This Row],[NIVEL 5]],Catálogo!A:B,2,FALSE),"")</f>
        <v>2</v>
      </c>
      <c r="AG860" s="5">
        <v>1</v>
      </c>
      <c r="AH860" s="2"/>
      <c r="AI860" s="2"/>
    </row>
    <row r="861" spans="1:35" ht="247" x14ac:dyDescent="0.2">
      <c r="A861" s="5" t="s">
        <v>4766</v>
      </c>
      <c r="B861" s="7">
        <v>15470072</v>
      </c>
      <c r="C861" s="10" t="s">
        <v>2225</v>
      </c>
      <c r="D861" s="7" t="s">
        <v>1245</v>
      </c>
      <c r="E861" s="5">
        <f>SUM(ActividadesCom[[#This Row],[CRÉD. 1]],ActividadesCom[[#This Row],[CRÉD. 2]],ActividadesCom[[#This Row],[CRÉD. 3]],ActividadesCom[[#This Row],[CRÉD. 4]],ActividadesCom[[#This Row],[CRÉD. 5]])</f>
        <v>5</v>
      </c>
      <c r="F86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61" s="5" t="str">
        <f>IF(ActividadesCom[[#This Row],[PROMEDIO]]="","",IF(ActividadesCom[[#This Row],[PROMEDIO]]&gt;=4,"EXCELENTE",IF(ActividadesCom[[#This Row],[PROMEDIO]]&gt;=3,"NOTABLE",IF(ActividadesCom[[#This Row],[PROMEDIO]]&gt;=2,"BUENO",IF(ActividadesCom[[#This Row],[PROMEDIO]]=1,"SUFICIENTE","")))))</f>
        <v>BUENO</v>
      </c>
      <c r="H861" s="5">
        <f>MAX(ActividadesCom[[#This Row],[PERÍODO 1]],ActividadesCom[[#This Row],[PERÍODO 2]],ActividadesCom[[#This Row],[PERÍODO 3]],ActividadesCom[[#This Row],[PERÍODO 4]],ActividadesCom[[#This Row],[PERÍODO 5]])</f>
        <v>20183</v>
      </c>
      <c r="I861" s="10" t="s">
        <v>876</v>
      </c>
      <c r="J861" s="5">
        <v>20161</v>
      </c>
      <c r="K861" s="5" t="s">
        <v>4265</v>
      </c>
      <c r="L861" s="5">
        <f>IF(ActividadesCom[[#This Row],[NIVEL 1]]&lt;&gt;0,VLOOKUP(ActividadesCom[[#This Row],[NIVEL 1]],Catálogo!A:B,2,FALSE),"")</f>
        <v>2</v>
      </c>
      <c r="M861" s="5">
        <v>1</v>
      </c>
      <c r="N861" s="6" t="s">
        <v>874</v>
      </c>
      <c r="O861" s="5">
        <v>20181</v>
      </c>
      <c r="P861" s="5" t="s">
        <v>4265</v>
      </c>
      <c r="Q861" s="5">
        <f>IF(ActividadesCom[[#This Row],[NIVEL 2]]&lt;&gt;0,VLOOKUP(ActividadesCom[[#This Row],[NIVEL 2]],Catálogo!A:B,2,FALSE),"")</f>
        <v>2</v>
      </c>
      <c r="R861" s="5">
        <v>1</v>
      </c>
      <c r="S861" s="6" t="s">
        <v>771</v>
      </c>
      <c r="T861" s="5">
        <v>20183</v>
      </c>
      <c r="U861" s="5" t="s">
        <v>4265</v>
      </c>
      <c r="V861" s="5">
        <f>IF(ActividadesCom[[#This Row],[NIVEL 3]]&lt;&gt;0,VLOOKUP(ActividadesCom[[#This Row],[NIVEL 3]],Catálogo!A:B,2,FALSE),"")</f>
        <v>2</v>
      </c>
      <c r="W861" s="5">
        <v>1</v>
      </c>
      <c r="X861" s="6" t="s">
        <v>5</v>
      </c>
      <c r="Y861" s="5">
        <v>20163</v>
      </c>
      <c r="Z861" s="5" t="s">
        <v>4265</v>
      </c>
      <c r="AA861" s="5">
        <f>IF(ActividadesCom[[#This Row],[NIVEL 4]]&lt;&gt;0,VLOOKUP(ActividadesCom[[#This Row],[NIVEL 4]],Catálogo!A:B,2,FALSE),"")</f>
        <v>2</v>
      </c>
      <c r="AB861" s="5">
        <v>1</v>
      </c>
      <c r="AC861" s="6" t="s">
        <v>27</v>
      </c>
      <c r="AD861" s="5">
        <v>20171</v>
      </c>
      <c r="AE861" s="5" t="s">
        <v>4265</v>
      </c>
      <c r="AF861" s="5">
        <f>IF(ActividadesCom[[#This Row],[NIVEL 5]]&lt;&gt;0,VLOOKUP(ActividadesCom[[#This Row],[NIVEL 5]],Catálogo!A:B,2,FALSE),"")</f>
        <v>2</v>
      </c>
      <c r="AG861" s="5">
        <v>1</v>
      </c>
      <c r="AH861" s="2"/>
      <c r="AI861" s="2"/>
    </row>
    <row r="862" spans="1:35" ht="130" x14ac:dyDescent="0.2">
      <c r="A862" s="5" t="s">
        <v>4766</v>
      </c>
      <c r="B862" s="7">
        <v>15470073</v>
      </c>
      <c r="C862" s="10" t="s">
        <v>2226</v>
      </c>
      <c r="D862" s="7" t="s">
        <v>1245</v>
      </c>
      <c r="E862" s="5">
        <f>SUM(ActividadesCom[[#This Row],[CRÉD. 1]],ActividadesCom[[#This Row],[CRÉD. 2]],ActividadesCom[[#This Row],[CRÉD. 3]],ActividadesCom[[#This Row],[CRÉD. 4]],ActividadesCom[[#This Row],[CRÉD. 5]])</f>
        <v>5</v>
      </c>
      <c r="F86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62" s="5" t="str">
        <f>IF(ActividadesCom[[#This Row],[PROMEDIO]]="","",IF(ActividadesCom[[#This Row],[PROMEDIO]]&gt;=4,"EXCELENTE",IF(ActividadesCom[[#This Row],[PROMEDIO]]&gt;=3,"NOTABLE",IF(ActividadesCom[[#This Row],[PROMEDIO]]&gt;=2,"BUENO",IF(ActividadesCom[[#This Row],[PROMEDIO]]=1,"SUFICIENTE","")))))</f>
        <v>BUENO</v>
      </c>
      <c r="H862" s="5">
        <f>MAX(ActividadesCom[[#This Row],[PERÍODO 1]],ActividadesCom[[#This Row],[PERÍODO 2]],ActividadesCom[[#This Row],[PERÍODO 3]],ActividadesCom[[#This Row],[PERÍODO 4]],ActividadesCom[[#This Row],[PERÍODO 5]])</f>
        <v>20183</v>
      </c>
      <c r="I862" s="10" t="s">
        <v>774</v>
      </c>
      <c r="J862" s="5">
        <v>20183</v>
      </c>
      <c r="K862" s="5" t="s">
        <v>4265</v>
      </c>
      <c r="L862" s="5">
        <f>IF(ActividadesCom[[#This Row],[NIVEL 1]]&lt;&gt;0,VLOOKUP(ActividadesCom[[#This Row],[NIVEL 1]],Catálogo!A:B,2,FALSE),"")</f>
        <v>2</v>
      </c>
      <c r="M862" s="5">
        <v>1</v>
      </c>
      <c r="N862" s="6" t="s">
        <v>756</v>
      </c>
      <c r="O862" s="5">
        <v>20183</v>
      </c>
      <c r="P862" s="5" t="s">
        <v>4265</v>
      </c>
      <c r="Q862" s="5">
        <f>IF(ActividadesCom[[#This Row],[NIVEL 2]]&lt;&gt;0,VLOOKUP(ActividadesCom[[#This Row],[NIVEL 2]],Catálogo!A:B,2,FALSE),"")</f>
        <v>2</v>
      </c>
      <c r="R862" s="5">
        <v>1</v>
      </c>
      <c r="S862" s="6" t="s">
        <v>775</v>
      </c>
      <c r="T862" s="5">
        <v>20181</v>
      </c>
      <c r="U862" s="5" t="s">
        <v>4265</v>
      </c>
      <c r="V862" s="5">
        <f>IF(ActividadesCom[[#This Row],[NIVEL 3]]&lt;&gt;0,VLOOKUP(ActividadesCom[[#This Row],[NIVEL 3]],Catálogo!A:B,2,FALSE),"")</f>
        <v>2</v>
      </c>
      <c r="W862" s="5">
        <v>1</v>
      </c>
      <c r="X862" s="6" t="s">
        <v>34</v>
      </c>
      <c r="Y862" s="5">
        <v>20163</v>
      </c>
      <c r="Z862" s="5" t="s">
        <v>4265</v>
      </c>
      <c r="AA862" s="5">
        <f>IF(ActividadesCom[[#This Row],[NIVEL 4]]&lt;&gt;0,VLOOKUP(ActividadesCom[[#This Row],[NIVEL 4]],Catálogo!A:B,2,FALSE),"")</f>
        <v>2</v>
      </c>
      <c r="AB862" s="5">
        <v>1</v>
      </c>
      <c r="AC862" s="6" t="s">
        <v>34</v>
      </c>
      <c r="AD862" s="5">
        <v>20171</v>
      </c>
      <c r="AE862" s="5" t="s">
        <v>4265</v>
      </c>
      <c r="AF862" s="5">
        <f>IF(ActividadesCom[[#This Row],[NIVEL 5]]&lt;&gt;0,VLOOKUP(ActividadesCom[[#This Row],[NIVEL 5]],Catálogo!A:B,2,FALSE),"")</f>
        <v>2</v>
      </c>
      <c r="AG862" s="5">
        <v>1</v>
      </c>
      <c r="AH862" s="2"/>
      <c r="AI862" s="2"/>
    </row>
    <row r="863" spans="1:35" x14ac:dyDescent="0.2">
      <c r="A863" s="5" t="s">
        <v>4766</v>
      </c>
      <c r="B863" s="7">
        <v>15470074</v>
      </c>
      <c r="C863" s="10" t="s">
        <v>2227</v>
      </c>
      <c r="D863" s="7" t="s">
        <v>1250</v>
      </c>
      <c r="E863" s="5">
        <f>SUM(ActividadesCom[[#This Row],[CRÉD. 1]],ActividadesCom[[#This Row],[CRÉD. 2]],ActividadesCom[[#This Row],[CRÉD. 3]],ActividadesCom[[#This Row],[CRÉD. 4]],ActividadesCom[[#This Row],[CRÉD. 5]])</f>
        <v>0</v>
      </c>
      <c r="F8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63" s="5" t="str">
        <f>IF(ActividadesCom[[#This Row],[PROMEDIO]]="","",IF(ActividadesCom[[#This Row],[PROMEDIO]]&gt;=4,"EXCELENTE",IF(ActividadesCom[[#This Row],[PROMEDIO]]&gt;=3,"NOTABLE",IF(ActividadesCom[[#This Row],[PROMEDIO]]&gt;=2,"BUENO",IF(ActividadesCom[[#This Row],[PROMEDIO]]=1,"SUFICIENTE","")))))</f>
        <v/>
      </c>
      <c r="H863" s="5">
        <f>MAX(ActividadesCom[[#This Row],[PERÍODO 1]],ActividadesCom[[#This Row],[PERÍODO 2]],ActividadesCom[[#This Row],[PERÍODO 3]],ActividadesCom[[#This Row],[PERÍODO 4]],ActividadesCom[[#This Row],[PERÍODO 5]])</f>
        <v>0</v>
      </c>
      <c r="I863" s="10"/>
      <c r="J863" s="5"/>
      <c r="K863" s="5"/>
      <c r="L863" s="5" t="str">
        <f>IF(ActividadesCom[[#This Row],[NIVEL 1]]&lt;&gt;0,VLOOKUP(ActividadesCom[[#This Row],[NIVEL 1]],Catálogo!A:B,2,FALSE),"")</f>
        <v/>
      </c>
      <c r="M863" s="5"/>
      <c r="N863" s="6"/>
      <c r="O863" s="5"/>
      <c r="P863" s="5"/>
      <c r="Q863" s="5" t="str">
        <f>IF(ActividadesCom[[#This Row],[NIVEL 2]]&lt;&gt;0,VLOOKUP(ActividadesCom[[#This Row],[NIVEL 2]],Catálogo!A:B,2,FALSE),"")</f>
        <v/>
      </c>
      <c r="R863" s="5"/>
      <c r="S863" s="6"/>
      <c r="T863" s="5"/>
      <c r="U863" s="5"/>
      <c r="V863" s="5" t="str">
        <f>IF(ActividadesCom[[#This Row],[NIVEL 3]]&lt;&gt;0,VLOOKUP(ActividadesCom[[#This Row],[NIVEL 3]],Catálogo!A:B,2,FALSE),"")</f>
        <v/>
      </c>
      <c r="W863" s="5"/>
      <c r="X863" s="6"/>
      <c r="Y863" s="5"/>
      <c r="Z863" s="5"/>
      <c r="AA863" s="5" t="str">
        <f>IF(ActividadesCom[[#This Row],[NIVEL 4]]&lt;&gt;0,VLOOKUP(ActividadesCom[[#This Row],[NIVEL 4]],Catálogo!A:B,2,FALSE),"")</f>
        <v/>
      </c>
      <c r="AB863" s="5"/>
      <c r="AC863" s="6"/>
      <c r="AD863" s="5"/>
      <c r="AE863" s="5"/>
      <c r="AF863" s="5" t="str">
        <f>IF(ActividadesCom[[#This Row],[NIVEL 5]]&lt;&gt;0,VLOOKUP(ActividadesCom[[#This Row],[NIVEL 5]],Catálogo!A:B,2,FALSE),"")</f>
        <v/>
      </c>
      <c r="AG863" s="5"/>
      <c r="AH863" s="2"/>
      <c r="AI863" s="2"/>
    </row>
    <row r="864" spans="1:35" ht="143" x14ac:dyDescent="0.2">
      <c r="A864" s="5" t="s">
        <v>4764</v>
      </c>
      <c r="B864" s="7">
        <v>15470075</v>
      </c>
      <c r="C864" s="10" t="s">
        <v>2126</v>
      </c>
      <c r="D864" s="7" t="s">
        <v>1245</v>
      </c>
      <c r="E864" s="5">
        <f>SUM(ActividadesCom[[#This Row],[CRÉD. 1]],ActividadesCom[[#This Row],[CRÉD. 2]],ActividadesCom[[#This Row],[CRÉD. 3]],ActividadesCom[[#This Row],[CRÉD. 4]],ActividadesCom[[#This Row],[CRÉD. 5]])</f>
        <v>5</v>
      </c>
      <c r="F86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64" s="5" t="str">
        <f>IF(ActividadesCom[[#This Row],[PROMEDIO]]="","",IF(ActividadesCom[[#This Row],[PROMEDIO]]&gt;=4,"EXCELENTE",IF(ActividadesCom[[#This Row],[PROMEDIO]]&gt;=3,"NOTABLE",IF(ActividadesCom[[#This Row],[PROMEDIO]]&gt;=2,"BUENO",IF(ActividadesCom[[#This Row],[PROMEDIO]]=1,"SUFICIENTE","")))))</f>
        <v>BUENO</v>
      </c>
      <c r="H864" s="5">
        <f>MAX(ActividadesCom[[#This Row],[PERÍODO 1]],ActividadesCom[[#This Row],[PERÍODO 2]],ActividadesCom[[#This Row],[PERÍODO 3]],ActividadesCom[[#This Row],[PERÍODO 4]],ActividadesCom[[#This Row],[PERÍODO 5]])</f>
        <v>20173</v>
      </c>
      <c r="I864" s="10" t="s">
        <v>111</v>
      </c>
      <c r="J864" s="5">
        <v>20151</v>
      </c>
      <c r="K864" s="5" t="s">
        <v>4265</v>
      </c>
      <c r="L864" s="5">
        <f>IF(ActividadesCom[[#This Row],[NIVEL 1]]&lt;&gt;0,VLOOKUP(ActividadesCom[[#This Row],[NIVEL 1]],Catálogo!A:B,2,FALSE),"")</f>
        <v>2</v>
      </c>
      <c r="M864" s="5">
        <v>1</v>
      </c>
      <c r="N864" s="6" t="s">
        <v>111</v>
      </c>
      <c r="O864" s="5">
        <v>20163</v>
      </c>
      <c r="P864" s="5" t="s">
        <v>4265</v>
      </c>
      <c r="Q864" s="5">
        <f>IF(ActividadesCom[[#This Row],[NIVEL 2]]&lt;&gt;0,VLOOKUP(ActividadesCom[[#This Row],[NIVEL 2]],Catálogo!A:B,2,FALSE),"")</f>
        <v>2</v>
      </c>
      <c r="R864" s="5">
        <v>1</v>
      </c>
      <c r="S864" s="6" t="s">
        <v>465</v>
      </c>
      <c r="T864" s="5">
        <v>20173</v>
      </c>
      <c r="U864" s="5" t="s">
        <v>4265</v>
      </c>
      <c r="V864" s="5">
        <f>IF(ActividadesCom[[#This Row],[NIVEL 3]]&lt;&gt;0,VLOOKUP(ActividadesCom[[#This Row],[NIVEL 3]],Catálogo!A:B,2,FALSE),"")</f>
        <v>2</v>
      </c>
      <c r="W864" s="5">
        <v>1</v>
      </c>
      <c r="X864" s="6" t="s">
        <v>111</v>
      </c>
      <c r="Y864" s="5">
        <v>20163</v>
      </c>
      <c r="Z864" s="5" t="s">
        <v>4265</v>
      </c>
      <c r="AA864" s="5">
        <f>IF(ActividadesCom[[#This Row],[NIVEL 4]]&lt;&gt;0,VLOOKUP(ActividadesCom[[#This Row],[NIVEL 4]],Catálogo!A:B,2,FALSE),"")</f>
        <v>2</v>
      </c>
      <c r="AB864" s="5">
        <v>1</v>
      </c>
      <c r="AC864" s="6" t="s">
        <v>135</v>
      </c>
      <c r="AD864" s="5">
        <v>20153</v>
      </c>
      <c r="AE864" s="5" t="s">
        <v>4265</v>
      </c>
      <c r="AF864" s="5">
        <f>IF(ActividadesCom[[#This Row],[NIVEL 5]]&lt;&gt;0,VLOOKUP(ActividadesCom[[#This Row],[NIVEL 5]],Catálogo!A:B,2,FALSE),"")</f>
        <v>2</v>
      </c>
      <c r="AG864" s="5">
        <v>1</v>
      </c>
      <c r="AH864" s="2"/>
      <c r="AI864" s="2"/>
    </row>
    <row r="865" spans="1:35" ht="130" x14ac:dyDescent="0.2">
      <c r="A865" s="5" t="s">
        <v>4766</v>
      </c>
      <c r="B865" s="7">
        <v>15470076</v>
      </c>
      <c r="C865" s="10" t="s">
        <v>2228</v>
      </c>
      <c r="D865" s="7" t="s">
        <v>1245</v>
      </c>
      <c r="E865" s="5">
        <f>SUM(ActividadesCom[[#This Row],[CRÉD. 1]],ActividadesCom[[#This Row],[CRÉD. 2]],ActividadesCom[[#This Row],[CRÉD. 3]],ActividadesCom[[#This Row],[CRÉD. 4]],ActividadesCom[[#This Row],[CRÉD. 5]])</f>
        <v>5</v>
      </c>
      <c r="F86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865" s="5" t="str">
        <f>IF(ActividadesCom[[#This Row],[PROMEDIO]]="","",IF(ActividadesCom[[#This Row],[PROMEDIO]]&gt;=4,"EXCELENTE",IF(ActividadesCom[[#This Row],[PROMEDIO]]&gt;=3,"NOTABLE",IF(ActividadesCom[[#This Row],[PROMEDIO]]&gt;=2,"BUENO",IF(ActividadesCom[[#This Row],[PROMEDIO]]=1,"SUFICIENTE","")))))</f>
        <v>NOTABLE</v>
      </c>
      <c r="H865" s="5">
        <f>MAX(ActividadesCom[[#This Row],[PERÍODO 1]],ActividadesCom[[#This Row],[PERÍODO 2]],ActividadesCom[[#This Row],[PERÍODO 3]],ActividadesCom[[#This Row],[PERÍODO 4]],ActividadesCom[[#This Row],[PERÍODO 5]])</f>
        <v>20183</v>
      </c>
      <c r="I865" s="10" t="s">
        <v>1144</v>
      </c>
      <c r="J865" s="5">
        <v>20181</v>
      </c>
      <c r="K865" s="5" t="s">
        <v>4265</v>
      </c>
      <c r="L865" s="5">
        <f>IF(ActividadesCom[[#This Row],[NIVEL 1]]&lt;&gt;0,VLOOKUP(ActividadesCom[[#This Row],[NIVEL 1]],Catálogo!A:B,2,FALSE),"")</f>
        <v>2</v>
      </c>
      <c r="M865" s="5">
        <v>1</v>
      </c>
      <c r="N865" s="6" t="s">
        <v>1145</v>
      </c>
      <c r="O865" s="5">
        <v>20183</v>
      </c>
      <c r="P865" s="5" t="s">
        <v>4265</v>
      </c>
      <c r="Q865" s="5">
        <f>IF(ActividadesCom[[#This Row],[NIVEL 2]]&lt;&gt;0,VLOOKUP(ActividadesCom[[#This Row],[NIVEL 2]],Catálogo!A:B,2,FALSE),"")</f>
        <v>2</v>
      </c>
      <c r="R865" s="5">
        <v>1</v>
      </c>
      <c r="S865" s="6" t="s">
        <v>1146</v>
      </c>
      <c r="T865" s="5">
        <v>20171</v>
      </c>
      <c r="U865" s="5" t="s">
        <v>4263</v>
      </c>
      <c r="V865" s="5">
        <f>IF(ActividadesCom[[#This Row],[NIVEL 3]]&lt;&gt;0,VLOOKUP(ActividadesCom[[#This Row],[NIVEL 3]],Catálogo!A:B,2,FALSE),"")</f>
        <v>4</v>
      </c>
      <c r="W865" s="5">
        <v>1</v>
      </c>
      <c r="X865" s="6" t="s">
        <v>1147</v>
      </c>
      <c r="Y865" s="5">
        <v>20161</v>
      </c>
      <c r="Z865" s="5" t="s">
        <v>4263</v>
      </c>
      <c r="AA865" s="5">
        <f>IF(ActividadesCom[[#This Row],[NIVEL 4]]&lt;&gt;0,VLOOKUP(ActividadesCom[[#This Row],[NIVEL 4]],Catálogo!A:B,2,FALSE),"")</f>
        <v>4</v>
      </c>
      <c r="AB865" s="5">
        <v>1</v>
      </c>
      <c r="AC865" s="6" t="s">
        <v>4</v>
      </c>
      <c r="AD865" s="5">
        <v>20163</v>
      </c>
      <c r="AE865" s="5" t="s">
        <v>4265</v>
      </c>
      <c r="AF865" s="5">
        <f>IF(ActividadesCom[[#This Row],[NIVEL 5]]&lt;&gt;0,VLOOKUP(ActividadesCom[[#This Row],[NIVEL 5]],Catálogo!A:B,2,FALSE),"")</f>
        <v>2</v>
      </c>
      <c r="AG865" s="5">
        <v>1</v>
      </c>
      <c r="AH865" s="2"/>
      <c r="AI865" s="2"/>
    </row>
    <row r="866" spans="1:35" ht="52" x14ac:dyDescent="0.2">
      <c r="A866" s="5" t="s">
        <v>4768</v>
      </c>
      <c r="B866" s="7">
        <v>15470077</v>
      </c>
      <c r="C866" s="10" t="s">
        <v>2285</v>
      </c>
      <c r="D866" s="7" t="s">
        <v>1245</v>
      </c>
      <c r="E866" s="5">
        <f>SUM(ActividadesCom[[#This Row],[CRÉD. 1]],ActividadesCom[[#This Row],[CRÉD. 2]],ActividadesCom[[#This Row],[CRÉD. 3]],ActividadesCom[[#This Row],[CRÉD. 4]],ActividadesCom[[#This Row],[CRÉD. 5]])</f>
        <v>1</v>
      </c>
      <c r="F8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66" s="5" t="str">
        <f>IF(ActividadesCom[[#This Row],[PROMEDIO]]="","",IF(ActividadesCom[[#This Row],[PROMEDIO]]&gt;=4,"EXCELENTE",IF(ActividadesCom[[#This Row],[PROMEDIO]]&gt;=3,"NOTABLE",IF(ActividadesCom[[#This Row],[PROMEDIO]]&gt;=2,"BUENO",IF(ActividadesCom[[#This Row],[PROMEDIO]]=1,"SUFICIENTE","")))))</f>
        <v/>
      </c>
      <c r="H866" s="5">
        <f>MAX(ActividadesCom[[#This Row],[PERÍODO 1]],ActividadesCom[[#This Row],[PERÍODO 2]],ActividadesCom[[#This Row],[PERÍODO 3]],ActividadesCom[[#This Row],[PERÍODO 4]],ActividadesCom[[#This Row],[PERÍODO 5]])</f>
        <v>20173</v>
      </c>
      <c r="I866" s="10" t="s">
        <v>544</v>
      </c>
      <c r="J866" s="5">
        <v>20161</v>
      </c>
      <c r="K866" s="5" t="s">
        <v>4265</v>
      </c>
      <c r="L866" s="5">
        <f>IF(ActividadesCom[[#This Row],[NIVEL 1]]&lt;&gt;0,VLOOKUP(ActividadesCom[[#This Row],[NIVEL 1]],Catálogo!A:B,2,FALSE),"")</f>
        <v>2</v>
      </c>
      <c r="M866" s="5">
        <v>1</v>
      </c>
      <c r="N866" s="6" t="s">
        <v>4341</v>
      </c>
      <c r="O866" s="5">
        <v>20173</v>
      </c>
      <c r="P866" s="5" t="s">
        <v>4265</v>
      </c>
      <c r="Q866" s="5">
        <f>IF(ActividadesCom[[#This Row],[NIVEL 2]]&lt;&gt;0,VLOOKUP(ActividadesCom[[#This Row],[NIVEL 2]],Catálogo!A:B,2,FALSE),"")</f>
        <v>2</v>
      </c>
      <c r="R866" s="5"/>
      <c r="S866" s="6"/>
      <c r="T866" s="5"/>
      <c r="U866" s="5"/>
      <c r="V866" s="5" t="str">
        <f>IF(ActividadesCom[[#This Row],[NIVEL 3]]&lt;&gt;0,VLOOKUP(ActividadesCom[[#This Row],[NIVEL 3]],Catálogo!A:B,2,FALSE),"")</f>
        <v/>
      </c>
      <c r="W866" s="5"/>
      <c r="X866" s="6"/>
      <c r="Y866" s="5"/>
      <c r="Z866" s="5"/>
      <c r="AA866" s="5" t="str">
        <f>IF(ActividadesCom[[#This Row],[NIVEL 4]]&lt;&gt;0,VLOOKUP(ActividadesCom[[#This Row],[NIVEL 4]],Catálogo!A:B,2,FALSE),"")</f>
        <v/>
      </c>
      <c r="AB866" s="5"/>
      <c r="AC866" s="6"/>
      <c r="AD866" s="5"/>
      <c r="AE866" s="5"/>
      <c r="AF866" s="5" t="str">
        <f>IF(ActividadesCom[[#This Row],[NIVEL 5]]&lt;&gt;0,VLOOKUP(ActividadesCom[[#This Row],[NIVEL 5]],Catálogo!A:B,2,FALSE),"")</f>
        <v/>
      </c>
      <c r="AG866" s="5"/>
      <c r="AH866" s="2"/>
      <c r="AI866" s="2"/>
    </row>
    <row r="867" spans="1:35" x14ac:dyDescent="0.2">
      <c r="A867" s="5" t="s">
        <v>4766</v>
      </c>
      <c r="B867" s="7">
        <v>15470078</v>
      </c>
      <c r="C867" s="10" t="s">
        <v>2229</v>
      </c>
      <c r="D867" s="7" t="s">
        <v>1245</v>
      </c>
      <c r="E867" s="5">
        <f>SUM(ActividadesCom[[#This Row],[CRÉD. 1]],ActividadesCom[[#This Row],[CRÉD. 2]],ActividadesCom[[#This Row],[CRÉD. 3]],ActividadesCom[[#This Row],[CRÉD. 4]],ActividadesCom[[#This Row],[CRÉD. 5]])</f>
        <v>0</v>
      </c>
      <c r="F8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67" s="5" t="str">
        <f>IF(ActividadesCom[[#This Row],[PROMEDIO]]="","",IF(ActividadesCom[[#This Row],[PROMEDIO]]&gt;=4,"EXCELENTE",IF(ActividadesCom[[#This Row],[PROMEDIO]]&gt;=3,"NOTABLE",IF(ActividadesCom[[#This Row],[PROMEDIO]]&gt;=2,"BUENO",IF(ActividadesCom[[#This Row],[PROMEDIO]]=1,"SUFICIENTE","")))))</f>
        <v/>
      </c>
      <c r="H867" s="5">
        <f>MAX(ActividadesCom[[#This Row],[PERÍODO 1]],ActividadesCom[[#This Row],[PERÍODO 2]],ActividadesCom[[#This Row],[PERÍODO 3]],ActividadesCom[[#This Row],[PERÍODO 4]],ActividadesCom[[#This Row],[PERÍODO 5]])</f>
        <v>0</v>
      </c>
      <c r="I867" s="10"/>
      <c r="J867" s="5"/>
      <c r="K867" s="5"/>
      <c r="L867" s="5" t="str">
        <f>IF(ActividadesCom[[#This Row],[NIVEL 1]]&lt;&gt;0,VLOOKUP(ActividadesCom[[#This Row],[NIVEL 1]],Catálogo!A:B,2,FALSE),"")</f>
        <v/>
      </c>
      <c r="M867" s="5"/>
      <c r="N867" s="6"/>
      <c r="O867" s="5"/>
      <c r="P867" s="5"/>
      <c r="Q867" s="5" t="str">
        <f>IF(ActividadesCom[[#This Row],[NIVEL 2]]&lt;&gt;0,VLOOKUP(ActividadesCom[[#This Row],[NIVEL 2]],Catálogo!A:B,2,FALSE),"")</f>
        <v/>
      </c>
      <c r="R867" s="5"/>
      <c r="S867" s="6"/>
      <c r="T867" s="5"/>
      <c r="U867" s="5"/>
      <c r="V867" s="5" t="str">
        <f>IF(ActividadesCom[[#This Row],[NIVEL 3]]&lt;&gt;0,VLOOKUP(ActividadesCom[[#This Row],[NIVEL 3]],Catálogo!A:B,2,FALSE),"")</f>
        <v/>
      </c>
      <c r="W867" s="5"/>
      <c r="X867" s="6"/>
      <c r="Y867" s="5"/>
      <c r="Z867" s="5"/>
      <c r="AA867" s="5" t="str">
        <f>IF(ActividadesCom[[#This Row],[NIVEL 4]]&lt;&gt;0,VLOOKUP(ActividadesCom[[#This Row],[NIVEL 4]],Catálogo!A:B,2,FALSE),"")</f>
        <v/>
      </c>
      <c r="AB867" s="5"/>
      <c r="AC867" s="6"/>
      <c r="AD867" s="5"/>
      <c r="AE867" s="5"/>
      <c r="AF867" s="5" t="str">
        <f>IF(ActividadesCom[[#This Row],[NIVEL 5]]&lt;&gt;0,VLOOKUP(ActividadesCom[[#This Row],[NIVEL 5]],Catálogo!A:B,2,FALSE),"")</f>
        <v/>
      </c>
      <c r="AG867" s="5"/>
      <c r="AH867" s="2"/>
      <c r="AI867" s="2"/>
    </row>
    <row r="868" spans="1:35" ht="130" x14ac:dyDescent="0.2">
      <c r="A868" s="5" t="s">
        <v>4766</v>
      </c>
      <c r="B868" s="7">
        <v>15470080</v>
      </c>
      <c r="C868" s="10" t="s">
        <v>2230</v>
      </c>
      <c r="D868" s="7" t="s">
        <v>1245</v>
      </c>
      <c r="E868" s="5">
        <f>SUM(ActividadesCom[[#This Row],[CRÉD. 1]],ActividadesCom[[#This Row],[CRÉD. 2]],ActividadesCom[[#This Row],[CRÉD. 3]],ActividadesCom[[#This Row],[CRÉD. 4]],ActividadesCom[[#This Row],[CRÉD. 5]])</f>
        <v>6</v>
      </c>
      <c r="F86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68" s="5" t="str">
        <f>IF(ActividadesCom[[#This Row],[PROMEDIO]]="","",IF(ActividadesCom[[#This Row],[PROMEDIO]]&gt;=4,"EXCELENTE",IF(ActividadesCom[[#This Row],[PROMEDIO]]&gt;=3,"NOTABLE",IF(ActividadesCom[[#This Row],[PROMEDIO]]&gt;=2,"BUENO",IF(ActividadesCom[[#This Row],[PROMEDIO]]=1,"SUFICIENTE","")))))</f>
        <v>BUENO</v>
      </c>
      <c r="H868" s="5">
        <f>MAX(ActividadesCom[[#This Row],[PERÍODO 1]],ActividadesCom[[#This Row],[PERÍODO 2]],ActividadesCom[[#This Row],[PERÍODO 3]],ActividadesCom[[#This Row],[PERÍODO 4]],ActividadesCom[[#This Row],[PERÍODO 5]])</f>
        <v>20191</v>
      </c>
      <c r="I868" s="10" t="s">
        <v>619</v>
      </c>
      <c r="J868" s="5">
        <v>20171</v>
      </c>
      <c r="K868" s="5" t="s">
        <v>4265</v>
      </c>
      <c r="L868" s="5">
        <f>IF(ActividadesCom[[#This Row],[NIVEL 1]]&lt;&gt;0,VLOOKUP(ActividadesCom[[#This Row],[NIVEL 1]],Catálogo!A:B,2,FALSE),"")</f>
        <v>2</v>
      </c>
      <c r="M868" s="5">
        <v>1</v>
      </c>
      <c r="N868" s="6" t="s">
        <v>604</v>
      </c>
      <c r="O868" s="5">
        <v>20181</v>
      </c>
      <c r="P868" s="5" t="s">
        <v>4265</v>
      </c>
      <c r="Q868" s="5">
        <f>IF(ActividadesCom[[#This Row],[NIVEL 2]]&lt;&gt;0,VLOOKUP(ActividadesCom[[#This Row],[NIVEL 2]],Catálogo!A:B,2,FALSE),"")</f>
        <v>2</v>
      </c>
      <c r="R868" s="5">
        <v>1</v>
      </c>
      <c r="S868" s="6" t="s">
        <v>1006</v>
      </c>
      <c r="T868" s="5">
        <v>20191</v>
      </c>
      <c r="U868" s="5" t="s">
        <v>4265</v>
      </c>
      <c r="V868" s="5">
        <f>IF(ActividadesCom[[#This Row],[NIVEL 3]]&lt;&gt;0,VLOOKUP(ActividadesCom[[#This Row],[NIVEL 3]],Catálogo!A:B,2,FALSE),"")</f>
        <v>2</v>
      </c>
      <c r="W868" s="5">
        <v>1</v>
      </c>
      <c r="X868" s="6" t="s">
        <v>837</v>
      </c>
      <c r="Y868" s="5" t="s">
        <v>1007</v>
      </c>
      <c r="Z868" s="5" t="s">
        <v>4265</v>
      </c>
      <c r="AA868" s="5">
        <f>IF(ActividadesCom[[#This Row],[NIVEL 4]]&lt;&gt;0,VLOOKUP(ActividadesCom[[#This Row],[NIVEL 4]],Catálogo!A:B,2,FALSE),"")</f>
        <v>2</v>
      </c>
      <c r="AB868" s="5">
        <v>2</v>
      </c>
      <c r="AC868" s="6" t="s">
        <v>99</v>
      </c>
      <c r="AD868" s="5">
        <v>20163</v>
      </c>
      <c r="AE868" s="5" t="s">
        <v>4265</v>
      </c>
      <c r="AF868" s="5">
        <f>IF(ActividadesCom[[#This Row],[NIVEL 5]]&lt;&gt;0,VLOOKUP(ActividadesCom[[#This Row],[NIVEL 5]],Catálogo!A:B,2,FALSE),"")</f>
        <v>2</v>
      </c>
      <c r="AG868" s="5">
        <v>1</v>
      </c>
      <c r="AH868" s="2"/>
      <c r="AI868" s="2"/>
    </row>
    <row r="869" spans="1:35" x14ac:dyDescent="0.2">
      <c r="A869" s="5" t="s">
        <v>4766</v>
      </c>
      <c r="B869" s="7">
        <v>15470081</v>
      </c>
      <c r="C869" s="10" t="s">
        <v>2231</v>
      </c>
      <c r="D869" s="7" t="s">
        <v>1245</v>
      </c>
      <c r="E869" s="5">
        <f>SUM(ActividadesCom[[#This Row],[CRÉD. 1]],ActividadesCom[[#This Row],[CRÉD. 2]],ActividadesCom[[#This Row],[CRÉD. 3]],ActividadesCom[[#This Row],[CRÉD. 4]],ActividadesCom[[#This Row],[CRÉD. 5]])</f>
        <v>0</v>
      </c>
      <c r="F8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69" s="5" t="str">
        <f>IF(ActividadesCom[[#This Row],[PROMEDIO]]="","",IF(ActividadesCom[[#This Row],[PROMEDIO]]&gt;=4,"EXCELENTE",IF(ActividadesCom[[#This Row],[PROMEDIO]]&gt;=3,"NOTABLE",IF(ActividadesCom[[#This Row],[PROMEDIO]]&gt;=2,"BUENO",IF(ActividadesCom[[#This Row],[PROMEDIO]]=1,"SUFICIENTE","")))))</f>
        <v/>
      </c>
      <c r="H869" s="5">
        <f>MAX(ActividadesCom[[#This Row],[PERÍODO 1]],ActividadesCom[[#This Row],[PERÍODO 2]],ActividadesCom[[#This Row],[PERÍODO 3]],ActividadesCom[[#This Row],[PERÍODO 4]],ActividadesCom[[#This Row],[PERÍODO 5]])</f>
        <v>0</v>
      </c>
      <c r="I869" s="10"/>
      <c r="J869" s="5"/>
      <c r="K869" s="5"/>
      <c r="L869" s="5" t="str">
        <f>IF(ActividadesCom[[#This Row],[NIVEL 1]]&lt;&gt;0,VLOOKUP(ActividadesCom[[#This Row],[NIVEL 1]],Catálogo!A:B,2,FALSE),"")</f>
        <v/>
      </c>
      <c r="M869" s="5"/>
      <c r="N869" s="6"/>
      <c r="O869" s="5"/>
      <c r="P869" s="5"/>
      <c r="Q869" s="5" t="str">
        <f>IF(ActividadesCom[[#This Row],[NIVEL 2]]&lt;&gt;0,VLOOKUP(ActividadesCom[[#This Row],[NIVEL 2]],Catálogo!A:B,2,FALSE),"")</f>
        <v/>
      </c>
      <c r="R869" s="5"/>
      <c r="S869" s="6"/>
      <c r="T869" s="5"/>
      <c r="U869" s="5"/>
      <c r="V869" s="5" t="str">
        <f>IF(ActividadesCom[[#This Row],[NIVEL 3]]&lt;&gt;0,VLOOKUP(ActividadesCom[[#This Row],[NIVEL 3]],Catálogo!A:B,2,FALSE),"")</f>
        <v/>
      </c>
      <c r="W869" s="5"/>
      <c r="X869" s="6"/>
      <c r="Y869" s="5"/>
      <c r="Z869" s="5"/>
      <c r="AA869" s="5" t="str">
        <f>IF(ActividadesCom[[#This Row],[NIVEL 4]]&lt;&gt;0,VLOOKUP(ActividadesCom[[#This Row],[NIVEL 4]],Catálogo!A:B,2,FALSE),"")</f>
        <v/>
      </c>
      <c r="AB869" s="5"/>
      <c r="AC869" s="6"/>
      <c r="AD869" s="5"/>
      <c r="AE869" s="5"/>
      <c r="AF869" s="5" t="str">
        <f>IF(ActividadesCom[[#This Row],[NIVEL 5]]&lt;&gt;0,VLOOKUP(ActividadesCom[[#This Row],[NIVEL 5]],Catálogo!A:B,2,FALSE),"")</f>
        <v/>
      </c>
      <c r="AG869" s="5"/>
      <c r="AH869" s="2"/>
      <c r="AI869" s="2"/>
    </row>
    <row r="870" spans="1:35" ht="130" x14ac:dyDescent="0.2">
      <c r="A870" s="5" t="s">
        <v>4766</v>
      </c>
      <c r="B870" s="7">
        <v>15470082</v>
      </c>
      <c r="C870" s="10" t="s">
        <v>2232</v>
      </c>
      <c r="D870" s="7" t="s">
        <v>1245</v>
      </c>
      <c r="E870" s="5">
        <f>SUM(ActividadesCom[[#This Row],[CRÉD. 1]],ActividadesCom[[#This Row],[CRÉD. 2]],ActividadesCom[[#This Row],[CRÉD. 3]],ActividadesCom[[#This Row],[CRÉD. 4]],ActividadesCom[[#This Row],[CRÉD. 5]])</f>
        <v>5</v>
      </c>
      <c r="F87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70" s="5" t="str">
        <f>IF(ActividadesCom[[#This Row],[PROMEDIO]]="","",IF(ActividadesCom[[#This Row],[PROMEDIO]]&gt;=4,"EXCELENTE",IF(ActividadesCom[[#This Row],[PROMEDIO]]&gt;=3,"NOTABLE",IF(ActividadesCom[[#This Row],[PROMEDIO]]&gt;=2,"BUENO",IF(ActividadesCom[[#This Row],[PROMEDIO]]=1,"SUFICIENTE","")))))</f>
        <v>BUENO</v>
      </c>
      <c r="H870" s="5">
        <f>MAX(ActividadesCom[[#This Row],[PERÍODO 1]],ActividadesCom[[#This Row],[PERÍODO 2]],ActividadesCom[[#This Row],[PERÍODO 3]],ActividadesCom[[#This Row],[PERÍODO 4]],ActividadesCom[[#This Row],[PERÍODO 5]])</f>
        <v>20191</v>
      </c>
      <c r="I870" s="10" t="s">
        <v>1002</v>
      </c>
      <c r="J870" s="5">
        <v>20191</v>
      </c>
      <c r="K870" s="5" t="s">
        <v>4265</v>
      </c>
      <c r="L870" s="5">
        <f>IF(ActividadesCom[[#This Row],[NIVEL 1]]&lt;&gt;0,VLOOKUP(ActividadesCom[[#This Row],[NIVEL 1]],Catálogo!A:B,2,FALSE),"")</f>
        <v>2</v>
      </c>
      <c r="M870" s="5">
        <v>1</v>
      </c>
      <c r="N870" s="6" t="s">
        <v>1003</v>
      </c>
      <c r="O870" s="5">
        <v>20161</v>
      </c>
      <c r="P870" s="5" t="s">
        <v>4265</v>
      </c>
      <c r="Q870" s="5">
        <f>IF(ActividadesCom[[#This Row],[NIVEL 2]]&lt;&gt;0,VLOOKUP(ActividadesCom[[#This Row],[NIVEL 2]],Catálogo!A:B,2,FALSE),"")</f>
        <v>2</v>
      </c>
      <c r="R870" s="5">
        <v>1</v>
      </c>
      <c r="S870" s="6" t="s">
        <v>1004</v>
      </c>
      <c r="T870" s="5">
        <v>20183</v>
      </c>
      <c r="U870" s="5" t="s">
        <v>4265</v>
      </c>
      <c r="V870" s="5">
        <f>IF(ActividadesCom[[#This Row],[NIVEL 3]]&lt;&gt;0,VLOOKUP(ActividadesCom[[#This Row],[NIVEL 3]],Catálogo!A:B,2,FALSE),"")</f>
        <v>2</v>
      </c>
      <c r="W870" s="5">
        <v>1</v>
      </c>
      <c r="X870" s="6" t="s">
        <v>1005</v>
      </c>
      <c r="Y870" s="5">
        <v>20191</v>
      </c>
      <c r="Z870" s="5" t="s">
        <v>4265</v>
      </c>
      <c r="AA870" s="5">
        <f>IF(ActividadesCom[[#This Row],[NIVEL 4]]&lt;&gt;0,VLOOKUP(ActividadesCom[[#This Row],[NIVEL 4]],Catálogo!A:B,2,FALSE),"")</f>
        <v>2</v>
      </c>
      <c r="AB870" s="5">
        <v>1</v>
      </c>
      <c r="AC870" s="6" t="s">
        <v>47</v>
      </c>
      <c r="AD870" s="5">
        <v>20181</v>
      </c>
      <c r="AE870" s="5" t="s">
        <v>4265</v>
      </c>
      <c r="AF870" s="5">
        <f>IF(ActividadesCom[[#This Row],[NIVEL 5]]&lt;&gt;0,VLOOKUP(ActividadesCom[[#This Row],[NIVEL 5]],Catálogo!A:B,2,FALSE),"")</f>
        <v>2</v>
      </c>
      <c r="AG870" s="5">
        <v>1</v>
      </c>
      <c r="AH870" s="2"/>
      <c r="AI870" s="2"/>
    </row>
    <row r="871" spans="1:35" ht="52" x14ac:dyDescent="0.2">
      <c r="A871" s="5" t="s">
        <v>4764</v>
      </c>
      <c r="B871" s="7">
        <v>15470083</v>
      </c>
      <c r="C871" s="10" t="s">
        <v>2127</v>
      </c>
      <c r="D871" s="7" t="s">
        <v>1245</v>
      </c>
      <c r="E871" s="5">
        <f>SUM(ActividadesCom[[#This Row],[CRÉD. 1]],ActividadesCom[[#This Row],[CRÉD. 2]],ActividadesCom[[#This Row],[CRÉD. 3]],ActividadesCom[[#This Row],[CRÉD. 4]],ActividadesCom[[#This Row],[CRÉD. 5]])</f>
        <v>1</v>
      </c>
      <c r="F8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71" s="5" t="str">
        <f>IF(ActividadesCom[[#This Row],[PROMEDIO]]="","",IF(ActividadesCom[[#This Row],[PROMEDIO]]&gt;=4,"EXCELENTE",IF(ActividadesCom[[#This Row],[PROMEDIO]]&gt;=3,"NOTABLE",IF(ActividadesCom[[#This Row],[PROMEDIO]]&gt;=2,"BUENO",IF(ActividadesCom[[#This Row],[PROMEDIO]]=1,"SUFICIENTE","")))))</f>
        <v/>
      </c>
      <c r="H871" s="5">
        <f>MAX(ActividadesCom[[#This Row],[PERÍODO 1]],ActividadesCom[[#This Row],[PERÍODO 2]],ActividadesCom[[#This Row],[PERÍODO 3]],ActividadesCom[[#This Row],[PERÍODO 4]],ActividadesCom[[#This Row],[PERÍODO 5]])</f>
        <v>20163</v>
      </c>
      <c r="I871" s="10" t="s">
        <v>111</v>
      </c>
      <c r="J871" s="5">
        <v>20163</v>
      </c>
      <c r="K871" s="5" t="s">
        <v>4265</v>
      </c>
      <c r="L871" s="5">
        <f>IF(ActividadesCom[[#This Row],[NIVEL 1]]&lt;&gt;0,VLOOKUP(ActividadesCom[[#This Row],[NIVEL 1]],Catálogo!A:B,2,FALSE),"")</f>
        <v>2</v>
      </c>
      <c r="M871" s="5">
        <v>1</v>
      </c>
      <c r="N871" s="6"/>
      <c r="O871" s="5"/>
      <c r="P871" s="5"/>
      <c r="Q871" s="5" t="str">
        <f>IF(ActividadesCom[[#This Row],[NIVEL 2]]&lt;&gt;0,VLOOKUP(ActividadesCom[[#This Row],[NIVEL 2]],Catálogo!A:B,2,FALSE),"")</f>
        <v/>
      </c>
      <c r="R871" s="5"/>
      <c r="S871" s="6"/>
      <c r="T871" s="5"/>
      <c r="U871" s="5"/>
      <c r="V871" s="5" t="str">
        <f>IF(ActividadesCom[[#This Row],[NIVEL 3]]&lt;&gt;0,VLOOKUP(ActividadesCom[[#This Row],[NIVEL 3]],Catálogo!A:B,2,FALSE),"")</f>
        <v/>
      </c>
      <c r="W871" s="5"/>
      <c r="X871" s="6"/>
      <c r="Y871" s="5"/>
      <c r="Z871" s="5"/>
      <c r="AA871" s="5" t="str">
        <f>IF(ActividadesCom[[#This Row],[NIVEL 4]]&lt;&gt;0,VLOOKUP(ActividadesCom[[#This Row],[NIVEL 4]],Catálogo!A:B,2,FALSE),"")</f>
        <v/>
      </c>
      <c r="AB871" s="5"/>
      <c r="AC871" s="6"/>
      <c r="AD871" s="5"/>
      <c r="AE871" s="5"/>
      <c r="AF871" s="5" t="str">
        <f>IF(ActividadesCom[[#This Row],[NIVEL 5]]&lt;&gt;0,VLOOKUP(ActividadesCom[[#This Row],[NIVEL 5]],Catálogo!A:B,2,FALSE),"")</f>
        <v/>
      </c>
      <c r="AG871" s="5"/>
      <c r="AH871" s="2"/>
      <c r="AI871" s="2"/>
    </row>
    <row r="872" spans="1:35" ht="104" x14ac:dyDescent="0.2">
      <c r="A872" s="5" t="s">
        <v>4766</v>
      </c>
      <c r="B872" s="7">
        <v>15470084</v>
      </c>
      <c r="C872" s="10" t="s">
        <v>2233</v>
      </c>
      <c r="D872" s="7" t="s">
        <v>1245</v>
      </c>
      <c r="E872" s="5">
        <f>SUM(ActividadesCom[[#This Row],[CRÉD. 1]],ActividadesCom[[#This Row],[CRÉD. 2]],ActividadesCom[[#This Row],[CRÉD. 3]],ActividadesCom[[#This Row],[CRÉD. 4]],ActividadesCom[[#This Row],[CRÉD. 5]])</f>
        <v>3</v>
      </c>
      <c r="F8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72" s="5" t="str">
        <f>IF(ActividadesCom[[#This Row],[PROMEDIO]]="","",IF(ActividadesCom[[#This Row],[PROMEDIO]]&gt;=4,"EXCELENTE",IF(ActividadesCom[[#This Row],[PROMEDIO]]&gt;=3,"NOTABLE",IF(ActividadesCom[[#This Row],[PROMEDIO]]&gt;=2,"BUENO",IF(ActividadesCom[[#This Row],[PROMEDIO]]=1,"SUFICIENTE","")))))</f>
        <v/>
      </c>
      <c r="H872" s="5">
        <f>MAX(ActividadesCom[[#This Row],[PERÍODO 1]],ActividadesCom[[#This Row],[PERÍODO 2]],ActividadesCom[[#This Row],[PERÍODO 3]],ActividadesCom[[#This Row],[PERÍODO 4]],ActividadesCom[[#This Row],[PERÍODO 5]])</f>
        <v>20193</v>
      </c>
      <c r="I872" s="10" t="s">
        <v>931</v>
      </c>
      <c r="J872" s="5">
        <v>20191</v>
      </c>
      <c r="K872" s="5" t="s">
        <v>4265</v>
      </c>
      <c r="L872" s="5">
        <f>IF(ActividadesCom[[#This Row],[NIVEL 1]]&lt;&gt;0,VLOOKUP(ActividadesCom[[#This Row],[NIVEL 1]],Catálogo!A:B,2,FALSE),"")</f>
        <v>2</v>
      </c>
      <c r="M872" s="5">
        <v>1</v>
      </c>
      <c r="N872" s="6"/>
      <c r="O872" s="5"/>
      <c r="P872" s="5"/>
      <c r="Q872" s="5" t="str">
        <f>IF(ActividadesCom[[#This Row],[NIVEL 2]]&lt;&gt;0,VLOOKUP(ActividadesCom[[#This Row],[NIVEL 2]],Catálogo!A:B,2,FALSE),"")</f>
        <v/>
      </c>
      <c r="R872" s="5"/>
      <c r="S872" s="6"/>
      <c r="T872" s="5"/>
      <c r="U872" s="5"/>
      <c r="V872" s="5" t="str">
        <f>IF(ActividadesCom[[#This Row],[NIVEL 3]]&lt;&gt;0,VLOOKUP(ActividadesCom[[#This Row],[NIVEL 3]],Catálogo!A:B,2,FALSE),"")</f>
        <v/>
      </c>
      <c r="W872" s="5"/>
      <c r="X872" s="6" t="s">
        <v>47</v>
      </c>
      <c r="Y872" s="5">
        <v>20193</v>
      </c>
      <c r="Z872" s="5" t="s">
        <v>4263</v>
      </c>
      <c r="AA872" s="5">
        <f>IF(ActividadesCom[[#This Row],[NIVEL 4]]&lt;&gt;0,VLOOKUP(ActividadesCom[[#This Row],[NIVEL 4]],Catálogo!A:B,2,FALSE),"")</f>
        <v>4</v>
      </c>
      <c r="AB872" s="5">
        <v>1</v>
      </c>
      <c r="AC872" s="6" t="s">
        <v>12</v>
      </c>
      <c r="AD872" s="5">
        <v>20183</v>
      </c>
      <c r="AE872" s="5" t="s">
        <v>4263</v>
      </c>
      <c r="AF872" s="5">
        <f>IF(ActividadesCom[[#This Row],[NIVEL 5]]&lt;&gt;0,VLOOKUP(ActividadesCom[[#This Row],[NIVEL 5]],Catálogo!A:B,2,FALSE),"")</f>
        <v>4</v>
      </c>
      <c r="AG872" s="5">
        <v>1</v>
      </c>
      <c r="AH872" s="2"/>
      <c r="AI872" s="2"/>
    </row>
    <row r="873" spans="1:35" x14ac:dyDescent="0.2">
      <c r="A873" s="5" t="s">
        <v>4766</v>
      </c>
      <c r="B873" s="7">
        <v>15470085</v>
      </c>
      <c r="C873" s="10" t="s">
        <v>2234</v>
      </c>
      <c r="D873" s="7" t="s">
        <v>1245</v>
      </c>
      <c r="E873" s="5">
        <f>SUM(ActividadesCom[[#This Row],[CRÉD. 1]],ActividadesCom[[#This Row],[CRÉD. 2]],ActividadesCom[[#This Row],[CRÉD. 3]],ActividadesCom[[#This Row],[CRÉD. 4]],ActividadesCom[[#This Row],[CRÉD. 5]])</f>
        <v>0</v>
      </c>
      <c r="F8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73" s="5" t="str">
        <f>IF(ActividadesCom[[#This Row],[PROMEDIO]]="","",IF(ActividadesCom[[#This Row],[PROMEDIO]]&gt;=4,"EXCELENTE",IF(ActividadesCom[[#This Row],[PROMEDIO]]&gt;=3,"NOTABLE",IF(ActividadesCom[[#This Row],[PROMEDIO]]&gt;=2,"BUENO",IF(ActividadesCom[[#This Row],[PROMEDIO]]=1,"SUFICIENTE","")))))</f>
        <v/>
      </c>
      <c r="H873" s="5">
        <f>MAX(ActividadesCom[[#This Row],[PERÍODO 1]],ActividadesCom[[#This Row],[PERÍODO 2]],ActividadesCom[[#This Row],[PERÍODO 3]],ActividadesCom[[#This Row],[PERÍODO 4]],ActividadesCom[[#This Row],[PERÍODO 5]])</f>
        <v>0</v>
      </c>
      <c r="I873" s="10"/>
      <c r="J873" s="5"/>
      <c r="K873" s="5"/>
      <c r="L873" s="5" t="str">
        <f>IF(ActividadesCom[[#This Row],[NIVEL 1]]&lt;&gt;0,VLOOKUP(ActividadesCom[[#This Row],[NIVEL 1]],Catálogo!A:B,2,FALSE),"")</f>
        <v/>
      </c>
      <c r="M873" s="5"/>
      <c r="N873" s="6"/>
      <c r="O873" s="5"/>
      <c r="P873" s="5"/>
      <c r="Q873" s="5" t="str">
        <f>IF(ActividadesCom[[#This Row],[NIVEL 2]]&lt;&gt;0,VLOOKUP(ActividadesCom[[#This Row],[NIVEL 2]],Catálogo!A:B,2,FALSE),"")</f>
        <v/>
      </c>
      <c r="R873" s="5"/>
      <c r="S873" s="6"/>
      <c r="T873" s="5"/>
      <c r="U873" s="5"/>
      <c r="V873" s="5" t="str">
        <f>IF(ActividadesCom[[#This Row],[NIVEL 3]]&lt;&gt;0,VLOOKUP(ActividadesCom[[#This Row],[NIVEL 3]],Catálogo!A:B,2,FALSE),"")</f>
        <v/>
      </c>
      <c r="W873" s="5"/>
      <c r="X873" s="6"/>
      <c r="Y873" s="5"/>
      <c r="Z873" s="5"/>
      <c r="AA873" s="5" t="str">
        <f>IF(ActividadesCom[[#This Row],[NIVEL 4]]&lt;&gt;0,VLOOKUP(ActividadesCom[[#This Row],[NIVEL 4]],Catálogo!A:B,2,FALSE),"")</f>
        <v/>
      </c>
      <c r="AB873" s="5"/>
      <c r="AC873" s="6"/>
      <c r="AD873" s="5"/>
      <c r="AE873" s="5"/>
      <c r="AF873" s="5" t="str">
        <f>IF(ActividadesCom[[#This Row],[NIVEL 5]]&lt;&gt;0,VLOOKUP(ActividadesCom[[#This Row],[NIVEL 5]],Catálogo!A:B,2,FALSE),"")</f>
        <v/>
      </c>
      <c r="AG873" s="5"/>
      <c r="AH873" s="2"/>
      <c r="AI873" s="2"/>
    </row>
    <row r="874" spans="1:35" ht="52" x14ac:dyDescent="0.2">
      <c r="A874" s="5" t="s">
        <v>4763</v>
      </c>
      <c r="B874" s="7">
        <v>15470086</v>
      </c>
      <c r="C874" s="10" t="s">
        <v>2097</v>
      </c>
      <c r="D874" s="7" t="s">
        <v>1245</v>
      </c>
      <c r="E874" s="5">
        <f>SUM(ActividadesCom[[#This Row],[CRÉD. 1]],ActividadesCom[[#This Row],[CRÉD. 2]],ActividadesCom[[#This Row],[CRÉD. 3]],ActividadesCom[[#This Row],[CRÉD. 4]],ActividadesCom[[#This Row],[CRÉD. 5]])</f>
        <v>3</v>
      </c>
      <c r="F8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74" s="5" t="str">
        <f>IF(ActividadesCom[[#This Row],[PROMEDIO]]="","",IF(ActividadesCom[[#This Row],[PROMEDIO]]&gt;=4,"EXCELENTE",IF(ActividadesCom[[#This Row],[PROMEDIO]]&gt;=3,"NOTABLE",IF(ActividadesCom[[#This Row],[PROMEDIO]]&gt;=2,"BUENO",IF(ActividadesCom[[#This Row],[PROMEDIO]]=1,"SUFICIENTE","")))))</f>
        <v/>
      </c>
      <c r="H874" s="5">
        <f>MAX(ActividadesCom[[#This Row],[PERÍODO 1]],ActividadesCom[[#This Row],[PERÍODO 2]],ActividadesCom[[#This Row],[PERÍODO 3]],ActividadesCom[[#This Row],[PERÍODO 4]],ActividadesCom[[#This Row],[PERÍODO 5]])</f>
        <v>20203</v>
      </c>
      <c r="I874" s="10" t="s">
        <v>957</v>
      </c>
      <c r="J874" s="5">
        <v>20193</v>
      </c>
      <c r="K874" s="5" t="s">
        <v>4265</v>
      </c>
      <c r="L874" s="5">
        <f>IF(ActividadesCom[[#This Row],[NIVEL 1]]&lt;&gt;0,VLOOKUP(ActividadesCom[[#This Row],[NIVEL 1]],Catálogo!A:B,2,FALSE),"")</f>
        <v>2</v>
      </c>
      <c r="M874" s="5">
        <v>2</v>
      </c>
      <c r="N874" s="6" t="s">
        <v>4646</v>
      </c>
      <c r="O874" s="5">
        <v>20203</v>
      </c>
      <c r="P874" s="5" t="s">
        <v>4263</v>
      </c>
      <c r="Q874" s="5">
        <f>IF(ActividadesCom[[#This Row],[NIVEL 2]]&lt;&gt;0,VLOOKUP(ActividadesCom[[#This Row],[NIVEL 2]],Catálogo!A:B,2,FALSE),"")</f>
        <v>4</v>
      </c>
      <c r="R874" s="5">
        <v>1</v>
      </c>
      <c r="S874" s="6"/>
      <c r="T874" s="5"/>
      <c r="U874" s="5"/>
      <c r="V874" s="5" t="str">
        <f>IF(ActividadesCom[[#This Row],[NIVEL 3]]&lt;&gt;0,VLOOKUP(ActividadesCom[[#This Row],[NIVEL 3]],Catálogo!A:B,2,FALSE),"")</f>
        <v/>
      </c>
      <c r="W874" s="5"/>
      <c r="X874" s="6"/>
      <c r="Y874" s="5"/>
      <c r="Z874" s="5"/>
      <c r="AA874" s="5" t="str">
        <f>IF(ActividadesCom[[#This Row],[NIVEL 4]]&lt;&gt;0,VLOOKUP(ActividadesCom[[#This Row],[NIVEL 4]],Catálogo!A:B,2,FALSE),"")</f>
        <v/>
      </c>
      <c r="AB874" s="5"/>
      <c r="AC874" s="6"/>
      <c r="AD874" s="5"/>
      <c r="AE874" s="5"/>
      <c r="AF874" s="5" t="str">
        <f>IF(ActividadesCom[[#This Row],[NIVEL 5]]&lt;&gt;0,VLOOKUP(ActividadesCom[[#This Row],[NIVEL 5]],Catálogo!A:B,2,FALSE),"")</f>
        <v/>
      </c>
      <c r="AG874" s="5"/>
      <c r="AH874" s="2"/>
      <c r="AI874" s="2"/>
    </row>
    <row r="875" spans="1:35" x14ac:dyDescent="0.2">
      <c r="A875" s="5" t="s">
        <v>4763</v>
      </c>
      <c r="B875" s="7">
        <v>15470087</v>
      </c>
      <c r="C875" s="10" t="s">
        <v>2098</v>
      </c>
      <c r="D875" s="7" t="s">
        <v>1245</v>
      </c>
      <c r="E875" s="5">
        <f>SUM(ActividadesCom[[#This Row],[CRÉD. 1]],ActividadesCom[[#This Row],[CRÉD. 2]],ActividadesCom[[#This Row],[CRÉD. 3]],ActividadesCom[[#This Row],[CRÉD. 4]],ActividadesCom[[#This Row],[CRÉD. 5]])</f>
        <v>0</v>
      </c>
      <c r="F8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75" s="5" t="str">
        <f>IF(ActividadesCom[[#This Row],[PROMEDIO]]="","",IF(ActividadesCom[[#This Row],[PROMEDIO]]&gt;=4,"EXCELENTE",IF(ActividadesCom[[#This Row],[PROMEDIO]]&gt;=3,"NOTABLE",IF(ActividadesCom[[#This Row],[PROMEDIO]]&gt;=2,"BUENO",IF(ActividadesCom[[#This Row],[PROMEDIO]]=1,"SUFICIENTE","")))))</f>
        <v/>
      </c>
      <c r="H875" s="5">
        <f>MAX(ActividadesCom[[#This Row],[PERÍODO 1]],ActividadesCom[[#This Row],[PERÍODO 2]],ActividadesCom[[#This Row],[PERÍODO 3]],ActividadesCom[[#This Row],[PERÍODO 4]],ActividadesCom[[#This Row],[PERÍODO 5]])</f>
        <v>0</v>
      </c>
      <c r="I875" s="10"/>
      <c r="J875" s="5"/>
      <c r="K875" s="5"/>
      <c r="L875" s="5" t="str">
        <f>IF(ActividadesCom[[#This Row],[NIVEL 1]]&lt;&gt;0,VLOOKUP(ActividadesCom[[#This Row],[NIVEL 1]],Catálogo!A:B,2,FALSE),"")</f>
        <v/>
      </c>
      <c r="M875" s="5"/>
      <c r="N875" s="6"/>
      <c r="O875" s="5"/>
      <c r="P875" s="5"/>
      <c r="Q875" s="5" t="str">
        <f>IF(ActividadesCom[[#This Row],[NIVEL 2]]&lt;&gt;0,VLOOKUP(ActividadesCom[[#This Row],[NIVEL 2]],Catálogo!A:B,2,FALSE),"")</f>
        <v/>
      </c>
      <c r="R875" s="5"/>
      <c r="S875" s="6"/>
      <c r="T875" s="5"/>
      <c r="U875" s="5"/>
      <c r="V875" s="5" t="str">
        <f>IF(ActividadesCom[[#This Row],[NIVEL 3]]&lt;&gt;0,VLOOKUP(ActividadesCom[[#This Row],[NIVEL 3]],Catálogo!A:B,2,FALSE),"")</f>
        <v/>
      </c>
      <c r="W875" s="5"/>
      <c r="X875" s="6"/>
      <c r="Y875" s="5"/>
      <c r="Z875" s="5"/>
      <c r="AA875" s="5" t="str">
        <f>IF(ActividadesCom[[#This Row],[NIVEL 4]]&lt;&gt;0,VLOOKUP(ActividadesCom[[#This Row],[NIVEL 4]],Catálogo!A:B,2,FALSE),"")</f>
        <v/>
      </c>
      <c r="AB875" s="5"/>
      <c r="AC875" s="6"/>
      <c r="AD875" s="5"/>
      <c r="AE875" s="5"/>
      <c r="AF875" s="5" t="str">
        <f>IF(ActividadesCom[[#This Row],[NIVEL 5]]&lt;&gt;0,VLOOKUP(ActividadesCom[[#This Row],[NIVEL 5]],Catálogo!A:B,2,FALSE),"")</f>
        <v/>
      </c>
      <c r="AG875" s="5"/>
      <c r="AH875" s="2"/>
      <c r="AI875" s="2"/>
    </row>
    <row r="876" spans="1:35" x14ac:dyDescent="0.2">
      <c r="A876" s="5" t="s">
        <v>4766</v>
      </c>
      <c r="B876" s="7">
        <v>15470088</v>
      </c>
      <c r="C876" s="10" t="s">
        <v>2235</v>
      </c>
      <c r="D876" s="7" t="s">
        <v>1245</v>
      </c>
      <c r="E876" s="5">
        <f>SUM(ActividadesCom[[#This Row],[CRÉD. 1]],ActividadesCom[[#This Row],[CRÉD. 2]],ActividadesCom[[#This Row],[CRÉD. 3]],ActividadesCom[[#This Row],[CRÉD. 4]],ActividadesCom[[#This Row],[CRÉD. 5]])</f>
        <v>0</v>
      </c>
      <c r="F8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76" s="5" t="str">
        <f>IF(ActividadesCom[[#This Row],[PROMEDIO]]="","",IF(ActividadesCom[[#This Row],[PROMEDIO]]&gt;=4,"EXCELENTE",IF(ActividadesCom[[#This Row],[PROMEDIO]]&gt;=3,"NOTABLE",IF(ActividadesCom[[#This Row],[PROMEDIO]]&gt;=2,"BUENO",IF(ActividadesCom[[#This Row],[PROMEDIO]]=1,"SUFICIENTE","")))))</f>
        <v/>
      </c>
      <c r="H876" s="5">
        <f>MAX(ActividadesCom[[#This Row],[PERÍODO 1]],ActividadesCom[[#This Row],[PERÍODO 2]],ActividadesCom[[#This Row],[PERÍODO 3]],ActividadesCom[[#This Row],[PERÍODO 4]],ActividadesCom[[#This Row],[PERÍODO 5]])</f>
        <v>0</v>
      </c>
      <c r="I876" s="10"/>
      <c r="J876" s="5"/>
      <c r="K876" s="5"/>
      <c r="L876" s="5" t="str">
        <f>IF(ActividadesCom[[#This Row],[NIVEL 1]]&lt;&gt;0,VLOOKUP(ActividadesCom[[#This Row],[NIVEL 1]],Catálogo!A:B,2,FALSE),"")</f>
        <v/>
      </c>
      <c r="M876" s="5"/>
      <c r="N876" s="6"/>
      <c r="O876" s="5"/>
      <c r="P876" s="5"/>
      <c r="Q876" s="5" t="str">
        <f>IF(ActividadesCom[[#This Row],[NIVEL 2]]&lt;&gt;0,VLOOKUP(ActividadesCom[[#This Row],[NIVEL 2]],Catálogo!A:B,2,FALSE),"")</f>
        <v/>
      </c>
      <c r="R876" s="5"/>
      <c r="S876" s="6"/>
      <c r="T876" s="5"/>
      <c r="U876" s="5"/>
      <c r="V876" s="5" t="str">
        <f>IF(ActividadesCom[[#This Row],[NIVEL 3]]&lt;&gt;0,VLOOKUP(ActividadesCom[[#This Row],[NIVEL 3]],Catálogo!A:B,2,FALSE),"")</f>
        <v/>
      </c>
      <c r="W876" s="5"/>
      <c r="X876" s="6"/>
      <c r="Y876" s="5"/>
      <c r="Z876" s="5"/>
      <c r="AA876" s="5" t="str">
        <f>IF(ActividadesCom[[#This Row],[NIVEL 4]]&lt;&gt;0,VLOOKUP(ActividadesCom[[#This Row],[NIVEL 4]],Catálogo!A:B,2,FALSE),"")</f>
        <v/>
      </c>
      <c r="AB876" s="5"/>
      <c r="AC876" s="6"/>
      <c r="AD876" s="5"/>
      <c r="AE876" s="5"/>
      <c r="AF876" s="5" t="str">
        <f>IF(ActividadesCom[[#This Row],[NIVEL 5]]&lt;&gt;0,VLOOKUP(ActividadesCom[[#This Row],[NIVEL 5]],Catálogo!A:B,2,FALSE),"")</f>
        <v/>
      </c>
      <c r="AG876" s="5"/>
      <c r="AH876" s="2"/>
      <c r="AI876" s="2"/>
    </row>
    <row r="877" spans="1:35" x14ac:dyDescent="0.2">
      <c r="A877" s="5" t="s">
        <v>4766</v>
      </c>
      <c r="B877" s="7">
        <v>15470089</v>
      </c>
      <c r="C877" s="10" t="s">
        <v>2236</v>
      </c>
      <c r="D877" s="7" t="s">
        <v>1250</v>
      </c>
      <c r="E877" s="5">
        <f>SUM(ActividadesCom[[#This Row],[CRÉD. 1]],ActividadesCom[[#This Row],[CRÉD. 2]],ActividadesCom[[#This Row],[CRÉD. 3]],ActividadesCom[[#This Row],[CRÉD. 4]],ActividadesCom[[#This Row],[CRÉD. 5]])</f>
        <v>0</v>
      </c>
      <c r="F8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77" s="5" t="str">
        <f>IF(ActividadesCom[[#This Row],[PROMEDIO]]="","",IF(ActividadesCom[[#This Row],[PROMEDIO]]&gt;=4,"EXCELENTE",IF(ActividadesCom[[#This Row],[PROMEDIO]]&gt;=3,"NOTABLE",IF(ActividadesCom[[#This Row],[PROMEDIO]]&gt;=2,"BUENO",IF(ActividadesCom[[#This Row],[PROMEDIO]]=1,"SUFICIENTE","")))))</f>
        <v/>
      </c>
      <c r="H877" s="5">
        <f>MAX(ActividadesCom[[#This Row],[PERÍODO 1]],ActividadesCom[[#This Row],[PERÍODO 2]],ActividadesCom[[#This Row],[PERÍODO 3]],ActividadesCom[[#This Row],[PERÍODO 4]],ActividadesCom[[#This Row],[PERÍODO 5]])</f>
        <v>0</v>
      </c>
      <c r="I877" s="10"/>
      <c r="J877" s="5"/>
      <c r="K877" s="5"/>
      <c r="L877" s="5" t="str">
        <f>IF(ActividadesCom[[#This Row],[NIVEL 1]]&lt;&gt;0,VLOOKUP(ActividadesCom[[#This Row],[NIVEL 1]],Catálogo!A:B,2,FALSE),"")</f>
        <v/>
      </c>
      <c r="M877" s="5"/>
      <c r="N877" s="6"/>
      <c r="O877" s="5"/>
      <c r="P877" s="5"/>
      <c r="Q877" s="5" t="str">
        <f>IF(ActividadesCom[[#This Row],[NIVEL 2]]&lt;&gt;0,VLOOKUP(ActividadesCom[[#This Row],[NIVEL 2]],Catálogo!A:B,2,FALSE),"")</f>
        <v/>
      </c>
      <c r="R877" s="5"/>
      <c r="S877" s="6"/>
      <c r="T877" s="5"/>
      <c r="U877" s="5"/>
      <c r="V877" s="5" t="str">
        <f>IF(ActividadesCom[[#This Row],[NIVEL 3]]&lt;&gt;0,VLOOKUP(ActividadesCom[[#This Row],[NIVEL 3]],Catálogo!A:B,2,FALSE),"")</f>
        <v/>
      </c>
      <c r="W877" s="5"/>
      <c r="X877" s="6"/>
      <c r="Y877" s="5"/>
      <c r="Z877" s="5"/>
      <c r="AA877" s="5" t="str">
        <f>IF(ActividadesCom[[#This Row],[NIVEL 4]]&lt;&gt;0,VLOOKUP(ActividadesCom[[#This Row],[NIVEL 4]],Catálogo!A:B,2,FALSE),"")</f>
        <v/>
      </c>
      <c r="AB877" s="5"/>
      <c r="AC877" s="6"/>
      <c r="AD877" s="5"/>
      <c r="AE877" s="5"/>
      <c r="AF877" s="5" t="str">
        <f>IF(ActividadesCom[[#This Row],[NIVEL 5]]&lt;&gt;0,VLOOKUP(ActividadesCom[[#This Row],[NIVEL 5]],Catálogo!A:B,2,FALSE),"")</f>
        <v/>
      </c>
      <c r="AG877" s="5"/>
      <c r="AH877" s="2"/>
      <c r="AI877" s="2"/>
    </row>
    <row r="878" spans="1:35" x14ac:dyDescent="0.2">
      <c r="A878" s="5" t="s">
        <v>4766</v>
      </c>
      <c r="B878" s="7">
        <v>15470090</v>
      </c>
      <c r="C878" s="10" t="s">
        <v>2237</v>
      </c>
      <c r="D878" s="7" t="s">
        <v>1245</v>
      </c>
      <c r="E878" s="5">
        <f>SUM(ActividadesCom[[#This Row],[CRÉD. 1]],ActividadesCom[[#This Row],[CRÉD. 2]],ActividadesCom[[#This Row],[CRÉD. 3]],ActividadesCom[[#This Row],[CRÉD. 4]],ActividadesCom[[#This Row],[CRÉD. 5]])</f>
        <v>0</v>
      </c>
      <c r="F8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78" s="5" t="str">
        <f>IF(ActividadesCom[[#This Row],[PROMEDIO]]="","",IF(ActividadesCom[[#This Row],[PROMEDIO]]&gt;=4,"EXCELENTE",IF(ActividadesCom[[#This Row],[PROMEDIO]]&gt;=3,"NOTABLE",IF(ActividadesCom[[#This Row],[PROMEDIO]]&gt;=2,"BUENO",IF(ActividadesCom[[#This Row],[PROMEDIO]]=1,"SUFICIENTE","")))))</f>
        <v/>
      </c>
      <c r="H878" s="5">
        <f>MAX(ActividadesCom[[#This Row],[PERÍODO 1]],ActividadesCom[[#This Row],[PERÍODO 2]],ActividadesCom[[#This Row],[PERÍODO 3]],ActividadesCom[[#This Row],[PERÍODO 4]],ActividadesCom[[#This Row],[PERÍODO 5]])</f>
        <v>0</v>
      </c>
      <c r="I878" s="10"/>
      <c r="J878" s="5"/>
      <c r="K878" s="5"/>
      <c r="L878" s="5" t="str">
        <f>IF(ActividadesCom[[#This Row],[NIVEL 1]]&lt;&gt;0,VLOOKUP(ActividadesCom[[#This Row],[NIVEL 1]],Catálogo!A:B,2,FALSE),"")</f>
        <v/>
      </c>
      <c r="M878" s="5"/>
      <c r="N878" s="6"/>
      <c r="O878" s="5"/>
      <c r="P878" s="5"/>
      <c r="Q878" s="5" t="str">
        <f>IF(ActividadesCom[[#This Row],[NIVEL 2]]&lt;&gt;0,VLOOKUP(ActividadesCom[[#This Row],[NIVEL 2]],Catálogo!A:B,2,FALSE),"")</f>
        <v/>
      </c>
      <c r="R878" s="5"/>
      <c r="S878" s="6"/>
      <c r="T878" s="5"/>
      <c r="U878" s="5"/>
      <c r="V878" s="5" t="str">
        <f>IF(ActividadesCom[[#This Row],[NIVEL 3]]&lt;&gt;0,VLOOKUP(ActividadesCom[[#This Row],[NIVEL 3]],Catálogo!A:B,2,FALSE),"")</f>
        <v/>
      </c>
      <c r="W878" s="5"/>
      <c r="X878" s="6"/>
      <c r="Y878" s="5"/>
      <c r="Z878" s="5"/>
      <c r="AA878" s="5" t="str">
        <f>IF(ActividadesCom[[#This Row],[NIVEL 4]]&lt;&gt;0,VLOOKUP(ActividadesCom[[#This Row],[NIVEL 4]],Catálogo!A:B,2,FALSE),"")</f>
        <v/>
      </c>
      <c r="AB878" s="5"/>
      <c r="AC878" s="6"/>
      <c r="AD878" s="5"/>
      <c r="AE878" s="5"/>
      <c r="AF878" s="5" t="str">
        <f>IF(ActividadesCom[[#This Row],[NIVEL 5]]&lt;&gt;0,VLOOKUP(ActividadesCom[[#This Row],[NIVEL 5]],Catálogo!A:B,2,FALSE),"")</f>
        <v/>
      </c>
      <c r="AG878" s="5"/>
      <c r="AH878" s="2"/>
      <c r="AI878" s="2"/>
    </row>
    <row r="879" spans="1:35" ht="130" x14ac:dyDescent="0.2">
      <c r="A879" s="5" t="s">
        <v>4766</v>
      </c>
      <c r="B879" s="7">
        <v>15470091</v>
      </c>
      <c r="C879" s="10" t="s">
        <v>2238</v>
      </c>
      <c r="D879" s="7" t="s">
        <v>1245</v>
      </c>
      <c r="E879" s="5">
        <f>SUM(ActividadesCom[[#This Row],[CRÉD. 1]],ActividadesCom[[#This Row],[CRÉD. 2]],ActividadesCom[[#This Row],[CRÉD. 3]],ActividadesCom[[#This Row],[CRÉD. 4]],ActividadesCom[[#This Row],[CRÉD. 5]])</f>
        <v>3</v>
      </c>
      <c r="F8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79" s="5" t="str">
        <f>IF(ActividadesCom[[#This Row],[PROMEDIO]]="","",IF(ActividadesCom[[#This Row],[PROMEDIO]]&gt;=4,"EXCELENTE",IF(ActividadesCom[[#This Row],[PROMEDIO]]&gt;=3,"NOTABLE",IF(ActividadesCom[[#This Row],[PROMEDIO]]&gt;=2,"BUENO",IF(ActividadesCom[[#This Row],[PROMEDIO]]=1,"SUFICIENTE","")))))</f>
        <v/>
      </c>
      <c r="H879" s="5">
        <f>MAX(ActividadesCom[[#This Row],[PERÍODO 1]],ActividadesCom[[#This Row],[PERÍODO 2]],ActividadesCom[[#This Row],[PERÍODO 3]],ActividadesCom[[#This Row],[PERÍODO 4]],ActividadesCom[[#This Row],[PERÍODO 5]])</f>
        <v>20191</v>
      </c>
      <c r="I879" s="10" t="s">
        <v>931</v>
      </c>
      <c r="J879" s="5">
        <v>20191</v>
      </c>
      <c r="K879" s="5" t="s">
        <v>4265</v>
      </c>
      <c r="L879" s="5">
        <f>IF(ActividadesCom[[#This Row],[NIVEL 1]]&lt;&gt;0,VLOOKUP(ActividadesCom[[#This Row],[NIVEL 1]],Catálogo!A:B,2,FALSE),"")</f>
        <v>2</v>
      </c>
      <c r="M879" s="5">
        <v>1</v>
      </c>
      <c r="N879" s="10" t="s">
        <v>2239</v>
      </c>
      <c r="O879" s="5">
        <v>20191</v>
      </c>
      <c r="P879" s="5" t="s">
        <v>4265</v>
      </c>
      <c r="Q879" s="5">
        <f>IF(ActividadesCom[[#This Row],[NIVEL 2]]&lt;&gt;0,VLOOKUP(ActividadesCom[[#This Row],[NIVEL 2]],Catálogo!A:B,2,FALSE),"")</f>
        <v>2</v>
      </c>
      <c r="R879" s="5">
        <v>1</v>
      </c>
      <c r="S879" s="6"/>
      <c r="T879" s="5"/>
      <c r="U879" s="5"/>
      <c r="V879" s="5" t="str">
        <f>IF(ActividadesCom[[#This Row],[NIVEL 3]]&lt;&gt;0,VLOOKUP(ActividadesCom[[#This Row],[NIVEL 3]],Catálogo!A:B,2,FALSE),"")</f>
        <v/>
      </c>
      <c r="W879" s="5"/>
      <c r="X879" s="6"/>
      <c r="Y879" s="5"/>
      <c r="Z879" s="5"/>
      <c r="AA879" s="5" t="str">
        <f>IF(ActividadesCom[[#This Row],[NIVEL 4]]&lt;&gt;0,VLOOKUP(ActividadesCom[[#This Row],[NIVEL 4]],Catálogo!A:B,2,FALSE),"")</f>
        <v/>
      </c>
      <c r="AB879" s="5"/>
      <c r="AC879" s="6" t="s">
        <v>116</v>
      </c>
      <c r="AD879" s="5">
        <v>20163</v>
      </c>
      <c r="AE879" s="5" t="s">
        <v>4265</v>
      </c>
      <c r="AF879" s="5">
        <f>IF(ActividadesCom[[#This Row],[NIVEL 5]]&lt;&gt;0,VLOOKUP(ActividadesCom[[#This Row],[NIVEL 5]],Catálogo!A:B,2,FALSE),"")</f>
        <v>2</v>
      </c>
      <c r="AG879" s="5">
        <v>1</v>
      </c>
      <c r="AH879" s="2"/>
      <c r="AI879" s="2"/>
    </row>
    <row r="880" spans="1:35" x14ac:dyDescent="0.2">
      <c r="A880" s="5" t="s">
        <v>4763</v>
      </c>
      <c r="B880" s="7">
        <v>15470092</v>
      </c>
      <c r="C880" s="10" t="s">
        <v>2099</v>
      </c>
      <c r="D880" s="7" t="s">
        <v>1250</v>
      </c>
      <c r="E880" s="5">
        <f>SUM(ActividadesCom[[#This Row],[CRÉD. 1]],ActividadesCom[[#This Row],[CRÉD. 2]],ActividadesCom[[#This Row],[CRÉD. 3]],ActividadesCom[[#This Row],[CRÉD. 4]],ActividadesCom[[#This Row],[CRÉD. 5]])</f>
        <v>0</v>
      </c>
      <c r="F8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80" s="5" t="str">
        <f>IF(ActividadesCom[[#This Row],[PROMEDIO]]="","",IF(ActividadesCom[[#This Row],[PROMEDIO]]&gt;=4,"EXCELENTE",IF(ActividadesCom[[#This Row],[PROMEDIO]]&gt;=3,"NOTABLE",IF(ActividadesCom[[#This Row],[PROMEDIO]]&gt;=2,"BUENO",IF(ActividadesCom[[#This Row],[PROMEDIO]]=1,"SUFICIENTE","")))))</f>
        <v/>
      </c>
      <c r="H880" s="5">
        <f>MAX(ActividadesCom[[#This Row],[PERÍODO 1]],ActividadesCom[[#This Row],[PERÍODO 2]],ActividadesCom[[#This Row],[PERÍODO 3]],ActividadesCom[[#This Row],[PERÍODO 4]],ActividadesCom[[#This Row],[PERÍODO 5]])</f>
        <v>0</v>
      </c>
      <c r="I880" s="6"/>
      <c r="J880" s="5"/>
      <c r="K880" s="5"/>
      <c r="L880" s="5" t="str">
        <f>IF(ActividadesCom[[#This Row],[NIVEL 1]]&lt;&gt;0,VLOOKUP(ActividadesCom[[#This Row],[NIVEL 1]],Catálogo!A:B,2,FALSE),"")</f>
        <v/>
      </c>
      <c r="M880" s="5"/>
      <c r="N880" s="6"/>
      <c r="O880" s="5"/>
      <c r="P880" s="5"/>
      <c r="Q880" s="5" t="str">
        <f>IF(ActividadesCom[[#This Row],[NIVEL 2]]&lt;&gt;0,VLOOKUP(ActividadesCom[[#This Row],[NIVEL 2]],Catálogo!A:B,2,FALSE),"")</f>
        <v/>
      </c>
      <c r="R880" s="11"/>
      <c r="S880" s="12"/>
      <c r="T880" s="11"/>
      <c r="U880" s="11"/>
      <c r="V880" s="11" t="str">
        <f>IF(ActividadesCom[[#This Row],[NIVEL 3]]&lt;&gt;0,VLOOKUP(ActividadesCom[[#This Row],[NIVEL 3]],Catálogo!A:B,2,FALSE),"")</f>
        <v/>
      </c>
      <c r="W880" s="11"/>
      <c r="X880" s="6"/>
      <c r="Y880" s="5"/>
      <c r="Z880" s="5"/>
      <c r="AA880" s="5" t="str">
        <f>IF(ActividadesCom[[#This Row],[NIVEL 4]]&lt;&gt;0,VLOOKUP(ActividadesCom[[#This Row],[NIVEL 4]],Catálogo!A:B,2,FALSE),"")</f>
        <v/>
      </c>
      <c r="AB880" s="5"/>
      <c r="AC880" s="6"/>
      <c r="AD880" s="5"/>
      <c r="AE880" s="5"/>
      <c r="AF880" s="5" t="str">
        <f>IF(ActividadesCom[[#This Row],[NIVEL 5]]&lt;&gt;0,VLOOKUP(ActividadesCom[[#This Row],[NIVEL 5]],Catálogo!A:B,2,FALSE),"")</f>
        <v/>
      </c>
      <c r="AG880" s="5"/>
      <c r="AH880" s="2"/>
      <c r="AI880" s="2"/>
    </row>
    <row r="881" spans="1:35" x14ac:dyDescent="0.2">
      <c r="A881" s="5" t="s">
        <v>4763</v>
      </c>
      <c r="B881" s="7">
        <v>15470093</v>
      </c>
      <c r="C881" s="10" t="s">
        <v>2100</v>
      </c>
      <c r="D881" s="7" t="s">
        <v>1245</v>
      </c>
      <c r="E881" s="5">
        <f>SUM(ActividadesCom[[#This Row],[CRÉD. 1]],ActividadesCom[[#This Row],[CRÉD. 2]],ActividadesCom[[#This Row],[CRÉD. 3]],ActividadesCom[[#This Row],[CRÉD. 4]],ActividadesCom[[#This Row],[CRÉD. 5]])</f>
        <v>0</v>
      </c>
      <c r="F8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81" s="5" t="str">
        <f>IF(ActividadesCom[[#This Row],[PROMEDIO]]="","",IF(ActividadesCom[[#This Row],[PROMEDIO]]&gt;=4,"EXCELENTE",IF(ActividadesCom[[#This Row],[PROMEDIO]]&gt;=3,"NOTABLE",IF(ActividadesCom[[#This Row],[PROMEDIO]]&gt;=2,"BUENO",IF(ActividadesCom[[#This Row],[PROMEDIO]]=1,"SUFICIENTE","")))))</f>
        <v/>
      </c>
      <c r="H881" s="5">
        <f>MAX(ActividadesCom[[#This Row],[PERÍODO 1]],ActividadesCom[[#This Row],[PERÍODO 2]],ActividadesCom[[#This Row],[PERÍODO 3]],ActividadesCom[[#This Row],[PERÍODO 4]],ActividadesCom[[#This Row],[PERÍODO 5]])</f>
        <v>0</v>
      </c>
      <c r="I881" s="10"/>
      <c r="J881" s="5"/>
      <c r="K881" s="5"/>
      <c r="L881" s="5" t="str">
        <f>IF(ActividadesCom[[#This Row],[NIVEL 1]]&lt;&gt;0,VLOOKUP(ActividadesCom[[#This Row],[NIVEL 1]],Catálogo!A:B,2,FALSE),"")</f>
        <v/>
      </c>
      <c r="M881" s="5"/>
      <c r="N881" s="6"/>
      <c r="O881" s="5"/>
      <c r="P881" s="5"/>
      <c r="Q881" s="5" t="str">
        <f>IF(ActividadesCom[[#This Row],[NIVEL 2]]&lt;&gt;0,VLOOKUP(ActividadesCom[[#This Row],[NIVEL 2]],Catálogo!A:B,2,FALSE),"")</f>
        <v/>
      </c>
      <c r="R881" s="5"/>
      <c r="S881" s="6"/>
      <c r="T881" s="5"/>
      <c r="U881" s="5"/>
      <c r="V881" s="5" t="str">
        <f>IF(ActividadesCom[[#This Row],[NIVEL 3]]&lt;&gt;0,VLOOKUP(ActividadesCom[[#This Row],[NIVEL 3]],Catálogo!A:B,2,FALSE),"")</f>
        <v/>
      </c>
      <c r="W881" s="5"/>
      <c r="X881" s="6"/>
      <c r="Y881" s="5"/>
      <c r="Z881" s="5"/>
      <c r="AA881" s="5" t="str">
        <f>IF(ActividadesCom[[#This Row],[NIVEL 4]]&lt;&gt;0,VLOOKUP(ActividadesCom[[#This Row],[NIVEL 4]],Catálogo!A:B,2,FALSE),"")</f>
        <v/>
      </c>
      <c r="AB881" s="5"/>
      <c r="AC881" s="6"/>
      <c r="AD881" s="5"/>
      <c r="AE881" s="5"/>
      <c r="AF881" s="5" t="str">
        <f>IF(ActividadesCom[[#This Row],[NIVEL 5]]&lt;&gt;0,VLOOKUP(ActividadesCom[[#This Row],[NIVEL 5]],Catálogo!A:B,2,FALSE),"")</f>
        <v/>
      </c>
      <c r="AG881" s="5"/>
      <c r="AH881" s="2"/>
      <c r="AI881" s="2"/>
    </row>
    <row r="882" spans="1:35" ht="104" x14ac:dyDescent="0.2">
      <c r="A882" s="5" t="s">
        <v>4766</v>
      </c>
      <c r="B882" s="7">
        <v>15470094</v>
      </c>
      <c r="C882" s="10" t="s">
        <v>2240</v>
      </c>
      <c r="D882" s="7" t="s">
        <v>1245</v>
      </c>
      <c r="E882" s="5">
        <f>SUM(ActividadesCom[[#This Row],[CRÉD. 1]],ActividadesCom[[#This Row],[CRÉD. 2]],ActividadesCom[[#This Row],[CRÉD. 3]],ActividadesCom[[#This Row],[CRÉD. 4]],ActividadesCom[[#This Row],[CRÉD. 5]])</f>
        <v>4</v>
      </c>
      <c r="F8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82" s="5" t="str">
        <f>IF(ActividadesCom[[#This Row],[PROMEDIO]]="","",IF(ActividadesCom[[#This Row],[PROMEDIO]]&gt;=4,"EXCELENTE",IF(ActividadesCom[[#This Row],[PROMEDIO]]&gt;=3,"NOTABLE",IF(ActividadesCom[[#This Row],[PROMEDIO]]&gt;=2,"BUENO",IF(ActividadesCom[[#This Row],[PROMEDIO]]=1,"SUFICIENTE","")))))</f>
        <v/>
      </c>
      <c r="H882" s="5">
        <f>MAX(ActividadesCom[[#This Row],[PERÍODO 1]],ActividadesCom[[#This Row],[PERÍODO 2]],ActividadesCom[[#This Row],[PERÍODO 3]],ActividadesCom[[#This Row],[PERÍODO 4]],ActividadesCom[[#This Row],[PERÍODO 5]])</f>
        <v>20191</v>
      </c>
      <c r="I882" s="6" t="s">
        <v>931</v>
      </c>
      <c r="J882" s="5">
        <v>20191</v>
      </c>
      <c r="K882" s="5" t="s">
        <v>4265</v>
      </c>
      <c r="L882" s="5">
        <f>IF(ActividadesCom[[#This Row],[NIVEL 1]]&lt;&gt;0,VLOOKUP(ActividadesCom[[#This Row],[NIVEL 1]],Catálogo!A:B,2,FALSE),"")</f>
        <v>2</v>
      </c>
      <c r="M882" s="5">
        <v>1</v>
      </c>
      <c r="N882" s="6" t="s">
        <v>4384</v>
      </c>
      <c r="O882" s="5">
        <v>20191</v>
      </c>
      <c r="P882" s="5" t="s">
        <v>4265</v>
      </c>
      <c r="Q882" s="5">
        <f>IF(ActividadesCom[[#This Row],[NIVEL 2]]&lt;&gt;0,VLOOKUP(ActividadesCom[[#This Row],[NIVEL 2]],Catálogo!A:B,2,FALSE),"")</f>
        <v>2</v>
      </c>
      <c r="R882" s="5">
        <v>1</v>
      </c>
      <c r="S882" s="6"/>
      <c r="T882" s="5"/>
      <c r="U882" s="5"/>
      <c r="V882" s="5" t="str">
        <f>IF(ActividadesCom[[#This Row],[NIVEL 3]]&lt;&gt;0,VLOOKUP(ActividadesCom[[#This Row],[NIVEL 3]],Catálogo!A:B,2,FALSE),"")</f>
        <v/>
      </c>
      <c r="W882" s="5"/>
      <c r="X882" s="6" t="s">
        <v>25</v>
      </c>
      <c r="Y882" s="5">
        <v>20181</v>
      </c>
      <c r="Z882" s="5" t="s">
        <v>4264</v>
      </c>
      <c r="AA882" s="5">
        <f>IF(ActividadesCom[[#This Row],[NIVEL 4]]&lt;&gt;0,VLOOKUP(ActividadesCom[[#This Row],[NIVEL 4]],Catálogo!A:B,2,FALSE),"")</f>
        <v>3</v>
      </c>
      <c r="AB882" s="5">
        <v>1</v>
      </c>
      <c r="AC882" s="6" t="s">
        <v>27</v>
      </c>
      <c r="AD882" s="5">
        <v>20171</v>
      </c>
      <c r="AE882" s="5" t="s">
        <v>4265</v>
      </c>
      <c r="AF882" s="5">
        <f>IF(ActividadesCom[[#This Row],[NIVEL 5]]&lt;&gt;0,VLOOKUP(ActividadesCom[[#This Row],[NIVEL 5]],Catálogo!A:B,2,FALSE),"")</f>
        <v>2</v>
      </c>
      <c r="AG882" s="5">
        <v>1</v>
      </c>
      <c r="AH882" s="2"/>
      <c r="AI882" s="2"/>
    </row>
    <row r="883" spans="1:35" ht="26" x14ac:dyDescent="0.2">
      <c r="A883" s="5" t="s">
        <v>4765</v>
      </c>
      <c r="B883" s="7">
        <v>15470095</v>
      </c>
      <c r="C883" s="10" t="s">
        <v>2182</v>
      </c>
      <c r="D883" s="7" t="s">
        <v>1250</v>
      </c>
      <c r="E883" s="5">
        <f>SUM(ActividadesCom[[#This Row],[CRÉD. 1]],ActividadesCom[[#This Row],[CRÉD. 2]],ActividadesCom[[#This Row],[CRÉD. 3]],ActividadesCom[[#This Row],[CRÉD. 4]],ActividadesCom[[#This Row],[CRÉD. 5]])</f>
        <v>0</v>
      </c>
      <c r="F8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83" s="5" t="str">
        <f>IF(ActividadesCom[[#This Row],[PROMEDIO]]="","",IF(ActividadesCom[[#This Row],[PROMEDIO]]&gt;=4,"EXCELENTE",IF(ActividadesCom[[#This Row],[PROMEDIO]]&gt;=3,"NOTABLE",IF(ActividadesCom[[#This Row],[PROMEDIO]]&gt;=2,"BUENO",IF(ActividadesCom[[#This Row],[PROMEDIO]]=1,"SUFICIENTE","")))))</f>
        <v/>
      </c>
      <c r="H883" s="5">
        <f>MAX(ActividadesCom[[#This Row],[PERÍODO 1]],ActividadesCom[[#This Row],[PERÍODO 2]],ActividadesCom[[#This Row],[PERÍODO 3]],ActividadesCom[[#This Row],[PERÍODO 4]],ActividadesCom[[#This Row],[PERÍODO 5]])</f>
        <v>0</v>
      </c>
      <c r="I883" s="6"/>
      <c r="J883" s="5"/>
      <c r="K883" s="5"/>
      <c r="L883" s="5" t="str">
        <f>IF(ActividadesCom[[#This Row],[NIVEL 1]]&lt;&gt;0,VLOOKUP(ActividadesCom[[#This Row],[NIVEL 1]],Catálogo!A:B,2,FALSE),"")</f>
        <v/>
      </c>
      <c r="M883" s="5"/>
      <c r="N883" s="6"/>
      <c r="O883" s="5"/>
      <c r="P883" s="5"/>
      <c r="Q883" s="5" t="str">
        <f>IF(ActividadesCom[[#This Row],[NIVEL 2]]&lt;&gt;0,VLOOKUP(ActividadesCom[[#This Row],[NIVEL 2]],Catálogo!A:B,2,FALSE),"")</f>
        <v/>
      </c>
      <c r="R883" s="5"/>
      <c r="S883" s="6"/>
      <c r="T883" s="5"/>
      <c r="U883" s="5"/>
      <c r="V883" s="5" t="str">
        <f>IF(ActividadesCom[[#This Row],[NIVEL 3]]&lt;&gt;0,VLOOKUP(ActividadesCom[[#This Row],[NIVEL 3]],Catálogo!A:B,2,FALSE),"")</f>
        <v/>
      </c>
      <c r="W883" s="5"/>
      <c r="X883" s="6"/>
      <c r="Y883" s="5"/>
      <c r="Z883" s="5"/>
      <c r="AA883" s="5" t="str">
        <f>IF(ActividadesCom[[#This Row],[NIVEL 4]]&lt;&gt;0,VLOOKUP(ActividadesCom[[#This Row],[NIVEL 4]],Catálogo!A:B,2,FALSE),"")</f>
        <v/>
      </c>
      <c r="AB883" s="5"/>
      <c r="AC883" s="6"/>
      <c r="AD883" s="5"/>
      <c r="AE883" s="5"/>
      <c r="AF883" s="5" t="str">
        <f>IF(ActividadesCom[[#This Row],[NIVEL 5]]&lt;&gt;0,VLOOKUP(ActividadesCom[[#This Row],[NIVEL 5]],Catálogo!A:B,2,FALSE),"")</f>
        <v/>
      </c>
      <c r="AG883" s="5"/>
      <c r="AH883" s="2"/>
      <c r="AI883" s="2"/>
    </row>
    <row r="884" spans="1:35" x14ac:dyDescent="0.2">
      <c r="A884" s="5" t="s">
        <v>4766</v>
      </c>
      <c r="B884" s="7">
        <v>15470096</v>
      </c>
      <c r="C884" s="10" t="s">
        <v>2241</v>
      </c>
      <c r="D884" s="7" t="s">
        <v>1245</v>
      </c>
      <c r="E884" s="5">
        <f>SUM(ActividadesCom[[#This Row],[CRÉD. 1]],ActividadesCom[[#This Row],[CRÉD. 2]],ActividadesCom[[#This Row],[CRÉD. 3]],ActividadesCom[[#This Row],[CRÉD. 4]],ActividadesCom[[#This Row],[CRÉD. 5]])</f>
        <v>1</v>
      </c>
      <c r="F8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84" s="5" t="str">
        <f>IF(ActividadesCom[[#This Row],[PROMEDIO]]="","",IF(ActividadesCom[[#This Row],[PROMEDIO]]&gt;=4,"EXCELENTE",IF(ActividadesCom[[#This Row],[PROMEDIO]]&gt;=3,"NOTABLE",IF(ActividadesCom[[#This Row],[PROMEDIO]]&gt;=2,"BUENO",IF(ActividadesCom[[#This Row],[PROMEDIO]]=1,"SUFICIENTE","")))))</f>
        <v/>
      </c>
      <c r="H884" s="5">
        <f>MAX(ActividadesCom[[#This Row],[PERÍODO 1]],ActividadesCom[[#This Row],[PERÍODO 2]],ActividadesCom[[#This Row],[PERÍODO 3]],ActividadesCom[[#This Row],[PERÍODO 4]],ActividadesCom[[#This Row],[PERÍODO 5]])</f>
        <v>20171</v>
      </c>
      <c r="I884" s="10"/>
      <c r="J884" s="5"/>
      <c r="K884" s="5"/>
      <c r="L884" s="5" t="str">
        <f>IF(ActividadesCom[[#This Row],[NIVEL 1]]&lt;&gt;0,VLOOKUP(ActividadesCom[[#This Row],[NIVEL 1]],Catálogo!A:B,2,FALSE),"")</f>
        <v/>
      </c>
      <c r="M884" s="5"/>
      <c r="N884" s="6"/>
      <c r="O884" s="5"/>
      <c r="P884" s="5"/>
      <c r="Q884" s="5" t="str">
        <f>IF(ActividadesCom[[#This Row],[NIVEL 2]]&lt;&gt;0,VLOOKUP(ActividadesCom[[#This Row],[NIVEL 2]],Catálogo!A:B,2,FALSE),"")</f>
        <v/>
      </c>
      <c r="R884" s="5"/>
      <c r="S884" s="6"/>
      <c r="T884" s="5"/>
      <c r="U884" s="5"/>
      <c r="V884" s="5" t="str">
        <f>IF(ActividadesCom[[#This Row],[NIVEL 3]]&lt;&gt;0,VLOOKUP(ActividadesCom[[#This Row],[NIVEL 3]],Catálogo!A:B,2,FALSE),"")</f>
        <v/>
      </c>
      <c r="W884" s="5"/>
      <c r="X884" s="6"/>
      <c r="Y884" s="5"/>
      <c r="Z884" s="5"/>
      <c r="AA884" s="5" t="str">
        <f>IF(ActividadesCom[[#This Row],[NIVEL 4]]&lt;&gt;0,VLOOKUP(ActividadesCom[[#This Row],[NIVEL 4]],Catálogo!A:B,2,FALSE),"")</f>
        <v/>
      </c>
      <c r="AB884" s="5"/>
      <c r="AC884" s="6" t="s">
        <v>48</v>
      </c>
      <c r="AD884" s="5">
        <v>20171</v>
      </c>
      <c r="AE884" s="5" t="s">
        <v>4264</v>
      </c>
      <c r="AF884" s="5">
        <f>IF(ActividadesCom[[#This Row],[NIVEL 5]]&lt;&gt;0,VLOOKUP(ActividadesCom[[#This Row],[NIVEL 5]],Catálogo!A:B,2,FALSE),"")</f>
        <v>3</v>
      </c>
      <c r="AG884" s="5">
        <v>1</v>
      </c>
      <c r="AH884" s="2"/>
      <c r="AI884" s="2"/>
    </row>
    <row r="885" spans="1:35" ht="156" x14ac:dyDescent="0.2">
      <c r="A885" s="5" t="s">
        <v>4765</v>
      </c>
      <c r="B885" s="7">
        <v>15470097</v>
      </c>
      <c r="C885" s="10" t="s">
        <v>2183</v>
      </c>
      <c r="D885" s="7" t="s">
        <v>1250</v>
      </c>
      <c r="E885" s="5">
        <f>SUM(ActividadesCom[[#This Row],[CRÉD. 1]],ActividadesCom[[#This Row],[CRÉD. 2]],ActividadesCom[[#This Row],[CRÉD. 3]],ActividadesCom[[#This Row],[CRÉD. 4]],ActividadesCom[[#This Row],[CRÉD. 5]])</f>
        <v>5</v>
      </c>
      <c r="F88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85" s="5" t="str">
        <f>IF(ActividadesCom[[#This Row],[PROMEDIO]]="","",IF(ActividadesCom[[#This Row],[PROMEDIO]]&gt;=4,"EXCELENTE",IF(ActividadesCom[[#This Row],[PROMEDIO]]&gt;=3,"NOTABLE",IF(ActividadesCom[[#This Row],[PROMEDIO]]&gt;=2,"BUENO",IF(ActividadesCom[[#This Row],[PROMEDIO]]=1,"SUFICIENTE","")))))</f>
        <v>BUENO</v>
      </c>
      <c r="H885" s="5">
        <f>MAX(ActividadesCom[[#This Row],[PERÍODO 1]],ActividadesCom[[#This Row],[PERÍODO 2]],ActividadesCom[[#This Row],[PERÍODO 3]],ActividadesCom[[#This Row],[PERÍODO 4]],ActividadesCom[[#This Row],[PERÍODO 5]])</f>
        <v>20183</v>
      </c>
      <c r="I885" s="10" t="s">
        <v>504</v>
      </c>
      <c r="J885" s="5">
        <v>20173</v>
      </c>
      <c r="K885" s="5" t="s">
        <v>4265</v>
      </c>
      <c r="L885" s="5">
        <f>IF(ActividadesCom[[#This Row],[NIVEL 1]]&lt;&gt;0,VLOOKUP(ActividadesCom[[#This Row],[NIVEL 1]],Catálogo!A:B,2,FALSE),"")</f>
        <v>2</v>
      </c>
      <c r="M885" s="5">
        <v>1</v>
      </c>
      <c r="N885" s="6" t="s">
        <v>857</v>
      </c>
      <c r="O885" s="5">
        <v>20183</v>
      </c>
      <c r="P885" s="5" t="s">
        <v>4265</v>
      </c>
      <c r="Q885" s="5">
        <f>IF(ActividadesCom[[#This Row],[NIVEL 2]]&lt;&gt;0,VLOOKUP(ActividadesCom[[#This Row],[NIVEL 2]],Catálogo!A:B,2,FALSE),"")</f>
        <v>2</v>
      </c>
      <c r="R885" s="5">
        <v>1</v>
      </c>
      <c r="S885" s="6" t="s">
        <v>946</v>
      </c>
      <c r="T885" s="5">
        <v>20183</v>
      </c>
      <c r="U885" s="5" t="s">
        <v>4265</v>
      </c>
      <c r="V885" s="5">
        <f>IF(ActividadesCom[[#This Row],[NIVEL 3]]&lt;&gt;0,VLOOKUP(ActividadesCom[[#This Row],[NIVEL 3]],Catálogo!A:B,2,FALSE),"")</f>
        <v>2</v>
      </c>
      <c r="W885" s="5">
        <v>1</v>
      </c>
      <c r="X885" s="6" t="s">
        <v>37</v>
      </c>
      <c r="Y885" s="5">
        <v>20161</v>
      </c>
      <c r="Z885" s="5" t="s">
        <v>4265</v>
      </c>
      <c r="AA885" s="5">
        <f>IF(ActividadesCom[[#This Row],[NIVEL 4]]&lt;&gt;0,VLOOKUP(ActividadesCom[[#This Row],[NIVEL 4]],Catálogo!A:B,2,FALSE),"")</f>
        <v>2</v>
      </c>
      <c r="AB885" s="5">
        <v>1</v>
      </c>
      <c r="AC885" s="6" t="s">
        <v>36</v>
      </c>
      <c r="AD885" s="5">
        <v>20163</v>
      </c>
      <c r="AE885" s="5" t="s">
        <v>4265</v>
      </c>
      <c r="AF885" s="5">
        <f>IF(ActividadesCom[[#This Row],[NIVEL 5]]&lt;&gt;0,VLOOKUP(ActividadesCom[[#This Row],[NIVEL 5]],Catálogo!A:B,2,FALSE),"")</f>
        <v>2</v>
      </c>
      <c r="AG885" s="5">
        <v>1</v>
      </c>
      <c r="AH885" s="2"/>
      <c r="AI885" s="2"/>
    </row>
    <row r="886" spans="1:35" ht="156" x14ac:dyDescent="0.2">
      <c r="A886" s="5" t="s">
        <v>4765</v>
      </c>
      <c r="B886" s="7">
        <v>15470098</v>
      </c>
      <c r="C886" s="10" t="s">
        <v>2184</v>
      </c>
      <c r="D886" s="7" t="s">
        <v>1250</v>
      </c>
      <c r="E886" s="5">
        <f>SUM(ActividadesCom[[#This Row],[CRÉD. 1]],ActividadesCom[[#This Row],[CRÉD. 2]],ActividadesCom[[#This Row],[CRÉD. 3]],ActividadesCom[[#This Row],[CRÉD. 4]],ActividadesCom[[#This Row],[CRÉD. 5]])</f>
        <v>5</v>
      </c>
      <c r="F88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86" s="5" t="str">
        <f>IF(ActividadesCom[[#This Row],[PROMEDIO]]="","",IF(ActividadesCom[[#This Row],[PROMEDIO]]&gt;=4,"EXCELENTE",IF(ActividadesCom[[#This Row],[PROMEDIO]]&gt;=3,"NOTABLE",IF(ActividadesCom[[#This Row],[PROMEDIO]]&gt;=2,"BUENO",IF(ActividadesCom[[#This Row],[PROMEDIO]]=1,"SUFICIENTE","")))))</f>
        <v>BUENO</v>
      </c>
      <c r="H886" s="5">
        <f>MAX(ActividadesCom[[#This Row],[PERÍODO 1]],ActividadesCom[[#This Row],[PERÍODO 2]],ActividadesCom[[#This Row],[PERÍODO 3]],ActividadesCom[[#This Row],[PERÍODO 4]],ActividadesCom[[#This Row],[PERÍODO 5]])</f>
        <v>20183</v>
      </c>
      <c r="I886" s="10" t="s">
        <v>504</v>
      </c>
      <c r="J886" s="5">
        <v>20173</v>
      </c>
      <c r="K886" s="5" t="s">
        <v>4265</v>
      </c>
      <c r="L886" s="5">
        <f>IF(ActividadesCom[[#This Row],[NIVEL 1]]&lt;&gt;0,VLOOKUP(ActividadesCom[[#This Row],[NIVEL 1]],Catálogo!A:B,2,FALSE),"")</f>
        <v>2</v>
      </c>
      <c r="M886" s="5">
        <v>1</v>
      </c>
      <c r="N886" s="6" t="s">
        <v>857</v>
      </c>
      <c r="O886" s="5">
        <v>20183</v>
      </c>
      <c r="P886" s="5" t="s">
        <v>4265</v>
      </c>
      <c r="Q886" s="5">
        <f>IF(ActividadesCom[[#This Row],[NIVEL 2]]&lt;&gt;0,VLOOKUP(ActividadesCom[[#This Row],[NIVEL 2]],Catálogo!A:B,2,FALSE),"")</f>
        <v>2</v>
      </c>
      <c r="R886" s="5">
        <v>1</v>
      </c>
      <c r="S886" s="6" t="s">
        <v>946</v>
      </c>
      <c r="T886" s="5">
        <v>20183</v>
      </c>
      <c r="U886" s="5" t="s">
        <v>4265</v>
      </c>
      <c r="V886" s="5">
        <f>IF(ActividadesCom[[#This Row],[NIVEL 3]]&lt;&gt;0,VLOOKUP(ActividadesCom[[#This Row],[NIVEL 3]],Catálogo!A:B,2,FALSE),"")</f>
        <v>2</v>
      </c>
      <c r="W886" s="5">
        <v>1</v>
      </c>
      <c r="X886" s="6"/>
      <c r="Y886" s="5"/>
      <c r="Z886" s="5"/>
      <c r="AA886" s="5" t="str">
        <f>IF(ActividadesCom[[#This Row],[NIVEL 4]]&lt;&gt;0,VLOOKUP(ActividadesCom[[#This Row],[NIVEL 4]],Catálogo!A:B,2,FALSE),"")</f>
        <v/>
      </c>
      <c r="AB886" s="5"/>
      <c r="AC886" s="6" t="s">
        <v>37</v>
      </c>
      <c r="AD886" s="5" t="s">
        <v>858</v>
      </c>
      <c r="AE886" s="5" t="s">
        <v>4265</v>
      </c>
      <c r="AF886" s="5">
        <f>IF(ActividadesCom[[#This Row],[NIVEL 5]]&lt;&gt;0,VLOOKUP(ActividadesCom[[#This Row],[NIVEL 5]],Catálogo!A:B,2,FALSE),"")</f>
        <v>2</v>
      </c>
      <c r="AG886" s="5">
        <v>2</v>
      </c>
      <c r="AH886" s="2"/>
      <c r="AI886" s="2"/>
    </row>
    <row r="887" spans="1:35" ht="169" x14ac:dyDescent="0.2">
      <c r="A887" s="5" t="s">
        <v>4765</v>
      </c>
      <c r="B887" s="7">
        <v>15470099</v>
      </c>
      <c r="C887" s="10" t="s">
        <v>2185</v>
      </c>
      <c r="D887" s="7" t="s">
        <v>1250</v>
      </c>
      <c r="E887" s="5">
        <f>SUM(ActividadesCom[[#This Row],[CRÉD. 1]],ActividadesCom[[#This Row],[CRÉD. 2]],ActividadesCom[[#This Row],[CRÉD. 3]],ActividadesCom[[#This Row],[CRÉD. 4]],ActividadesCom[[#This Row],[CRÉD. 5]])</f>
        <v>5</v>
      </c>
      <c r="F88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87" s="5" t="str">
        <f>IF(ActividadesCom[[#This Row],[PROMEDIO]]="","",IF(ActividadesCom[[#This Row],[PROMEDIO]]&gt;=4,"EXCELENTE",IF(ActividadesCom[[#This Row],[PROMEDIO]]&gt;=3,"NOTABLE",IF(ActividadesCom[[#This Row],[PROMEDIO]]&gt;=2,"BUENO",IF(ActividadesCom[[#This Row],[PROMEDIO]]=1,"SUFICIENTE","")))))</f>
        <v>BUENO</v>
      </c>
      <c r="H887" s="5">
        <f>MAX(ActividadesCom[[#This Row],[PERÍODO 1]],ActividadesCom[[#This Row],[PERÍODO 2]],ActividadesCom[[#This Row],[PERÍODO 3]],ActividadesCom[[#This Row],[PERÍODO 4]],ActividadesCom[[#This Row],[PERÍODO 5]])</f>
        <v>20183</v>
      </c>
      <c r="I887" s="10" t="s">
        <v>504</v>
      </c>
      <c r="J887" s="5">
        <v>20173</v>
      </c>
      <c r="K887" s="5" t="s">
        <v>4265</v>
      </c>
      <c r="L887" s="5">
        <f>IF(ActividadesCom[[#This Row],[NIVEL 1]]&lt;&gt;0,VLOOKUP(ActividadesCom[[#This Row],[NIVEL 1]],Catálogo!A:B,2,FALSE),"")</f>
        <v>2</v>
      </c>
      <c r="M887" s="5">
        <v>1</v>
      </c>
      <c r="N887" s="6" t="s">
        <v>386</v>
      </c>
      <c r="O887" s="5">
        <v>20161</v>
      </c>
      <c r="P887" s="5" t="s">
        <v>4265</v>
      </c>
      <c r="Q887" s="5">
        <f>IF(ActividadesCom[[#This Row],[NIVEL 2]]&lt;&gt;0,VLOOKUP(ActividadesCom[[#This Row],[NIVEL 2]],Catálogo!A:B,2,FALSE),"")</f>
        <v>2</v>
      </c>
      <c r="R887" s="5">
        <v>1</v>
      </c>
      <c r="S887" s="6" t="s">
        <v>733</v>
      </c>
      <c r="T887" s="5">
        <v>20173</v>
      </c>
      <c r="U887" s="5" t="s">
        <v>4265</v>
      </c>
      <c r="V887" s="5">
        <f>IF(ActividadesCom[[#This Row],[NIVEL 3]]&lt;&gt;0,VLOOKUP(ActividadesCom[[#This Row],[NIVEL 3]],Catálogo!A:B,2,FALSE),"")</f>
        <v>2</v>
      </c>
      <c r="W887" s="5">
        <v>1</v>
      </c>
      <c r="X887" s="6" t="s">
        <v>839</v>
      </c>
      <c r="Y887" s="5">
        <v>20183</v>
      </c>
      <c r="Z887" s="5" t="s">
        <v>4265</v>
      </c>
      <c r="AA887" s="5">
        <f>IF(ActividadesCom[[#This Row],[NIVEL 4]]&lt;&gt;0,VLOOKUP(ActividadesCom[[#This Row],[NIVEL 4]],Catálogo!A:B,2,FALSE),"")</f>
        <v>2</v>
      </c>
      <c r="AB887" s="5">
        <v>1</v>
      </c>
      <c r="AC887" s="6" t="s">
        <v>36</v>
      </c>
      <c r="AD887" s="5">
        <v>20163</v>
      </c>
      <c r="AE887" s="5" t="s">
        <v>4265</v>
      </c>
      <c r="AF887" s="5">
        <f>IF(ActividadesCom[[#This Row],[NIVEL 5]]&lt;&gt;0,VLOOKUP(ActividadesCom[[#This Row],[NIVEL 5]],Catálogo!A:B,2,FALSE),"")</f>
        <v>2</v>
      </c>
      <c r="AG887" s="5">
        <v>1</v>
      </c>
      <c r="AH887" s="2"/>
      <c r="AI887" s="2"/>
    </row>
    <row r="888" spans="1:35" ht="247" x14ac:dyDescent="0.2">
      <c r="A888" s="5" t="s">
        <v>4766</v>
      </c>
      <c r="B888" s="7">
        <v>15470100</v>
      </c>
      <c r="C888" s="10" t="s">
        <v>2242</v>
      </c>
      <c r="D888" s="7" t="s">
        <v>1250</v>
      </c>
      <c r="E888" s="5">
        <f>SUM(ActividadesCom[[#This Row],[CRÉD. 1]],ActividadesCom[[#This Row],[CRÉD. 2]],ActividadesCom[[#This Row],[CRÉD. 3]],ActividadesCom[[#This Row],[CRÉD. 4]],ActividadesCom[[#This Row],[CRÉD. 5]])</f>
        <v>6</v>
      </c>
      <c r="F88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88" s="5" t="str">
        <f>IF(ActividadesCom[[#This Row],[PROMEDIO]]="","",IF(ActividadesCom[[#This Row],[PROMEDIO]]&gt;=4,"EXCELENTE",IF(ActividadesCom[[#This Row],[PROMEDIO]]&gt;=3,"NOTABLE",IF(ActividadesCom[[#This Row],[PROMEDIO]]&gt;=2,"BUENO",IF(ActividadesCom[[#This Row],[PROMEDIO]]=1,"SUFICIENTE","")))))</f>
        <v>BUENO</v>
      </c>
      <c r="H888" s="5">
        <f>MAX(ActividadesCom[[#This Row],[PERÍODO 1]],ActividadesCom[[#This Row],[PERÍODO 2]],ActividadesCom[[#This Row],[PERÍODO 3]],ActividadesCom[[#This Row],[PERÍODO 4]],ActividadesCom[[#This Row],[PERÍODO 5]])</f>
        <v>20183</v>
      </c>
      <c r="I888" s="6" t="s">
        <v>128</v>
      </c>
      <c r="J888" s="5">
        <v>20161</v>
      </c>
      <c r="K888" s="5" t="s">
        <v>4265</v>
      </c>
      <c r="L888" s="5">
        <f>IF(ActividadesCom[[#This Row],[NIVEL 1]]&lt;&gt;0,VLOOKUP(ActividadesCom[[#This Row],[NIVEL 1]],Catálogo!A:B,2,FALSE),"")</f>
        <v>2</v>
      </c>
      <c r="M888" s="5">
        <v>1</v>
      </c>
      <c r="N888" s="6" t="s">
        <v>772</v>
      </c>
      <c r="O888" s="5" t="s">
        <v>773</v>
      </c>
      <c r="P888" s="5" t="s">
        <v>4265</v>
      </c>
      <c r="Q888" s="5">
        <f>IF(ActividadesCom[[#This Row],[NIVEL 2]]&lt;&gt;0,VLOOKUP(ActividadesCom[[#This Row],[NIVEL 2]],Catálogo!A:B,2,FALSE),"")</f>
        <v>2</v>
      </c>
      <c r="R888" s="11">
        <v>2</v>
      </c>
      <c r="S888" s="12" t="s">
        <v>771</v>
      </c>
      <c r="T888" s="11">
        <v>20183</v>
      </c>
      <c r="U888" s="5" t="s">
        <v>4265</v>
      </c>
      <c r="V888" s="11">
        <f>IF(ActividadesCom[[#This Row],[NIVEL 3]]&lt;&gt;0,VLOOKUP(ActividadesCom[[#This Row],[NIVEL 3]],Catálogo!A:B,2,FALSE),"")</f>
        <v>2</v>
      </c>
      <c r="W888" s="11">
        <v>1</v>
      </c>
      <c r="X888" s="6" t="s">
        <v>133</v>
      </c>
      <c r="Y888" s="5">
        <v>20173</v>
      </c>
      <c r="Z888" s="5" t="s">
        <v>4265</v>
      </c>
      <c r="AA888" s="5">
        <f>IF(ActividadesCom[[#This Row],[NIVEL 4]]&lt;&gt;0,VLOOKUP(ActividadesCom[[#This Row],[NIVEL 4]],Catálogo!A:B,2,FALSE),"")</f>
        <v>2</v>
      </c>
      <c r="AB888" s="5">
        <v>1</v>
      </c>
      <c r="AC888" s="6" t="s">
        <v>1224</v>
      </c>
      <c r="AD888" s="5">
        <v>20181</v>
      </c>
      <c r="AE888" s="5" t="s">
        <v>4265</v>
      </c>
      <c r="AF888" s="5">
        <f>IF(ActividadesCom[[#This Row],[NIVEL 5]]&lt;&gt;0,VLOOKUP(ActividadesCom[[#This Row],[NIVEL 5]],Catálogo!A:B,2,FALSE),"")</f>
        <v>2</v>
      </c>
      <c r="AG888" s="5">
        <v>1</v>
      </c>
      <c r="AH888" s="2"/>
      <c r="AI888" s="2"/>
    </row>
    <row r="889" spans="1:35" ht="52" x14ac:dyDescent="0.2">
      <c r="A889" s="5" t="s">
        <v>4766</v>
      </c>
      <c r="B889" s="7">
        <v>15470100</v>
      </c>
      <c r="C889" s="10" t="s">
        <v>2242</v>
      </c>
      <c r="D889" s="7" t="s">
        <v>1250</v>
      </c>
      <c r="E889" s="5">
        <f>SUM(ActividadesCom[[#This Row],[CRÉD. 1]],ActividadesCom[[#This Row],[CRÉD. 2]],ActividadesCom[[#This Row],[CRÉD. 3]],ActividadesCom[[#This Row],[CRÉD. 4]],ActividadesCom[[#This Row],[CRÉD. 5]])</f>
        <v>1</v>
      </c>
      <c r="F8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89" s="5" t="str">
        <f>IF(ActividadesCom[[#This Row],[PROMEDIO]]="","",IF(ActividadesCom[[#This Row],[PROMEDIO]]&gt;=4,"EXCELENTE",IF(ActividadesCom[[#This Row],[PROMEDIO]]&gt;=3,"NOTABLE",IF(ActividadesCom[[#This Row],[PROMEDIO]]&gt;=2,"BUENO",IF(ActividadesCom[[#This Row],[PROMEDIO]]=1,"SUFICIENTE","")))))</f>
        <v/>
      </c>
      <c r="H889" s="5">
        <f>MAX(ActividadesCom[[#This Row],[PERÍODO 1]],ActividadesCom[[#This Row],[PERÍODO 2]],ActividadesCom[[#This Row],[PERÍODO 3]],ActividadesCom[[#This Row],[PERÍODO 4]],ActividadesCom[[#This Row],[PERÍODO 5]])</f>
        <v>20171</v>
      </c>
      <c r="I889" s="6" t="s">
        <v>1162</v>
      </c>
      <c r="J889" s="5">
        <v>20171</v>
      </c>
      <c r="K889" s="5" t="s">
        <v>4265</v>
      </c>
      <c r="L889" s="5">
        <f>IF(ActividadesCom[[#This Row],[NIVEL 1]]&lt;&gt;0,VLOOKUP(ActividadesCom[[#This Row],[NIVEL 1]],Catálogo!A:B,2,FALSE),"")</f>
        <v>2</v>
      </c>
      <c r="M889" s="5">
        <v>1</v>
      </c>
      <c r="N889" s="6"/>
      <c r="O889" s="5"/>
      <c r="P889" s="5"/>
      <c r="Q889" s="5" t="str">
        <f>IF(ActividadesCom[[#This Row],[NIVEL 2]]&lt;&gt;0,VLOOKUP(ActividadesCom[[#This Row],[NIVEL 2]],Catálogo!A:B,2,FALSE),"")</f>
        <v/>
      </c>
      <c r="R889" s="11"/>
      <c r="S889" s="12"/>
      <c r="T889" s="11"/>
      <c r="U889" s="11"/>
      <c r="V889" s="11" t="str">
        <f>IF(ActividadesCom[[#This Row],[NIVEL 3]]&lt;&gt;0,VLOOKUP(ActividadesCom[[#This Row],[NIVEL 3]],Catálogo!A:B,2,FALSE),"")</f>
        <v/>
      </c>
      <c r="W889" s="11"/>
      <c r="X889" s="6"/>
      <c r="Y889" s="5"/>
      <c r="Z889" s="5"/>
      <c r="AA889" s="5" t="str">
        <f>IF(ActividadesCom[[#This Row],[NIVEL 4]]&lt;&gt;0,VLOOKUP(ActividadesCom[[#This Row],[NIVEL 4]],Catálogo!A:B,2,FALSE),"")</f>
        <v/>
      </c>
      <c r="AB889" s="5"/>
      <c r="AC889" s="6"/>
      <c r="AD889" s="5"/>
      <c r="AE889" s="5"/>
      <c r="AF889" s="5" t="str">
        <f>IF(ActividadesCom[[#This Row],[NIVEL 5]]&lt;&gt;0,VLOOKUP(ActividadesCom[[#This Row],[NIVEL 5]],Catálogo!A:B,2,FALSE),"")</f>
        <v/>
      </c>
      <c r="AG889" s="5"/>
      <c r="AH889" s="2"/>
      <c r="AI889" s="2"/>
    </row>
    <row r="890" spans="1:35" ht="78" x14ac:dyDescent="0.2">
      <c r="A890" s="5" t="s">
        <v>4765</v>
      </c>
      <c r="B890" s="7">
        <v>15470101</v>
      </c>
      <c r="C890" s="10" t="s">
        <v>2186</v>
      </c>
      <c r="D890" s="7" t="s">
        <v>1250</v>
      </c>
      <c r="E890" s="5">
        <f>SUM(ActividadesCom[[#This Row],[CRÉD. 1]],ActividadesCom[[#This Row],[CRÉD. 2]],ActividadesCom[[#This Row],[CRÉD. 3]],ActividadesCom[[#This Row],[CRÉD. 4]],ActividadesCom[[#This Row],[CRÉD. 5]])</f>
        <v>2</v>
      </c>
      <c r="F8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90" s="5" t="str">
        <f>IF(ActividadesCom[[#This Row],[PROMEDIO]]="","",IF(ActividadesCom[[#This Row],[PROMEDIO]]&gt;=4,"EXCELENTE",IF(ActividadesCom[[#This Row],[PROMEDIO]]&gt;=3,"NOTABLE",IF(ActividadesCom[[#This Row],[PROMEDIO]]&gt;=2,"BUENO",IF(ActividadesCom[[#This Row],[PROMEDIO]]=1,"SUFICIENTE","")))))</f>
        <v/>
      </c>
      <c r="H890" s="5">
        <f>MAX(ActividadesCom[[#This Row],[PERÍODO 1]],ActividadesCom[[#This Row],[PERÍODO 2]],ActividadesCom[[#This Row],[PERÍODO 3]],ActividadesCom[[#This Row],[PERÍODO 4]],ActividadesCom[[#This Row],[PERÍODO 5]])</f>
        <v>20173</v>
      </c>
      <c r="I890" s="10" t="s">
        <v>504</v>
      </c>
      <c r="J890" s="5">
        <v>20173</v>
      </c>
      <c r="K890" s="5" t="s">
        <v>4265</v>
      </c>
      <c r="L890" s="5">
        <f>IF(ActividadesCom[[#This Row],[NIVEL 1]]&lt;&gt;0,VLOOKUP(ActividadesCom[[#This Row],[NIVEL 1]],Catálogo!A:B,2,FALSE),"")</f>
        <v>2</v>
      </c>
      <c r="M890" s="5">
        <v>1</v>
      </c>
      <c r="N890" s="6"/>
      <c r="O890" s="5"/>
      <c r="P890" s="5"/>
      <c r="Q890" s="5" t="str">
        <f>IF(ActividadesCom[[#This Row],[NIVEL 2]]&lt;&gt;0,VLOOKUP(ActividadesCom[[#This Row],[NIVEL 2]],Catálogo!A:B,2,FALSE),"")</f>
        <v/>
      </c>
      <c r="R890" s="5"/>
      <c r="S890" s="6"/>
      <c r="T890" s="5"/>
      <c r="U890" s="5"/>
      <c r="V890" s="5" t="str">
        <f>IF(ActividadesCom[[#This Row],[NIVEL 3]]&lt;&gt;0,VLOOKUP(ActividadesCom[[#This Row],[NIVEL 3]],Catálogo!A:B,2,FALSE),"")</f>
        <v/>
      </c>
      <c r="W890" s="5"/>
      <c r="X890" s="6"/>
      <c r="Y890" s="5"/>
      <c r="Z890" s="5"/>
      <c r="AA890" s="5" t="str">
        <f>IF(ActividadesCom[[#This Row],[NIVEL 4]]&lt;&gt;0,VLOOKUP(ActividadesCom[[#This Row],[NIVEL 4]],Catálogo!A:B,2,FALSE),"")</f>
        <v/>
      </c>
      <c r="AB890" s="5"/>
      <c r="AC890" s="6" t="s">
        <v>36</v>
      </c>
      <c r="AD890" s="5">
        <v>20163</v>
      </c>
      <c r="AE890" s="5" t="s">
        <v>4265</v>
      </c>
      <c r="AF890" s="5">
        <f>IF(ActividadesCom[[#This Row],[NIVEL 5]]&lt;&gt;0,VLOOKUP(ActividadesCom[[#This Row],[NIVEL 5]],Catálogo!A:B,2,FALSE),"")</f>
        <v>2</v>
      </c>
      <c r="AG890" s="5">
        <v>1</v>
      </c>
      <c r="AH890" s="2"/>
      <c r="AI890" s="2"/>
    </row>
    <row r="891" spans="1:35" x14ac:dyDescent="0.2">
      <c r="A891" s="5" t="s">
        <v>4765</v>
      </c>
      <c r="B891" s="7">
        <v>15470102</v>
      </c>
      <c r="C891" s="10" t="s">
        <v>2187</v>
      </c>
      <c r="D891" s="7" t="s">
        <v>1250</v>
      </c>
      <c r="E891" s="5">
        <f>SUM(ActividadesCom[[#This Row],[CRÉD. 1]],ActividadesCom[[#This Row],[CRÉD. 2]],ActividadesCom[[#This Row],[CRÉD. 3]],ActividadesCom[[#This Row],[CRÉD. 4]],ActividadesCom[[#This Row],[CRÉD. 5]])</f>
        <v>0</v>
      </c>
      <c r="F8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91" s="5" t="str">
        <f>IF(ActividadesCom[[#This Row],[PROMEDIO]]="","",IF(ActividadesCom[[#This Row],[PROMEDIO]]&gt;=4,"EXCELENTE",IF(ActividadesCom[[#This Row],[PROMEDIO]]&gt;=3,"NOTABLE",IF(ActividadesCom[[#This Row],[PROMEDIO]]&gt;=2,"BUENO",IF(ActividadesCom[[#This Row],[PROMEDIO]]=1,"SUFICIENTE","")))))</f>
        <v/>
      </c>
      <c r="H891" s="5">
        <f>MAX(ActividadesCom[[#This Row],[PERÍODO 1]],ActividadesCom[[#This Row],[PERÍODO 2]],ActividadesCom[[#This Row],[PERÍODO 3]],ActividadesCom[[#This Row],[PERÍODO 4]],ActividadesCom[[#This Row],[PERÍODO 5]])</f>
        <v>0</v>
      </c>
      <c r="I891" s="10"/>
      <c r="J891" s="5"/>
      <c r="K891" s="5"/>
      <c r="L891" s="5" t="str">
        <f>IF(ActividadesCom[[#This Row],[NIVEL 1]]&lt;&gt;0,VLOOKUP(ActividadesCom[[#This Row],[NIVEL 1]],Catálogo!A:B,2,FALSE),"")</f>
        <v/>
      </c>
      <c r="M891" s="5"/>
      <c r="N891" s="6"/>
      <c r="O891" s="5"/>
      <c r="P891" s="5"/>
      <c r="Q891" s="5" t="str">
        <f>IF(ActividadesCom[[#This Row],[NIVEL 2]]&lt;&gt;0,VLOOKUP(ActividadesCom[[#This Row],[NIVEL 2]],Catálogo!A:B,2,FALSE),"")</f>
        <v/>
      </c>
      <c r="R891" s="5"/>
      <c r="S891" s="6"/>
      <c r="T891" s="5"/>
      <c r="U891" s="5"/>
      <c r="V891" s="5" t="str">
        <f>IF(ActividadesCom[[#This Row],[NIVEL 3]]&lt;&gt;0,VLOOKUP(ActividadesCom[[#This Row],[NIVEL 3]],Catálogo!A:B,2,FALSE),"")</f>
        <v/>
      </c>
      <c r="W891" s="5"/>
      <c r="X891" s="6"/>
      <c r="Y891" s="5"/>
      <c r="Z891" s="5"/>
      <c r="AA891" s="5" t="str">
        <f>IF(ActividadesCom[[#This Row],[NIVEL 4]]&lt;&gt;0,VLOOKUP(ActividadesCom[[#This Row],[NIVEL 4]],Catálogo!A:B,2,FALSE),"")</f>
        <v/>
      </c>
      <c r="AB891" s="5"/>
      <c r="AC891" s="6"/>
      <c r="AD891" s="5"/>
      <c r="AE891" s="5"/>
      <c r="AF891" s="5" t="str">
        <f>IF(ActividadesCom[[#This Row],[NIVEL 5]]&lt;&gt;0,VLOOKUP(ActividadesCom[[#This Row],[NIVEL 5]],Catálogo!A:B,2,FALSE),"")</f>
        <v/>
      </c>
      <c r="AG891" s="5"/>
      <c r="AH891" s="2"/>
      <c r="AI891" s="2"/>
    </row>
    <row r="892" spans="1:35" x14ac:dyDescent="0.2">
      <c r="A892" s="5" t="s">
        <v>4766</v>
      </c>
      <c r="B892" s="7">
        <v>15470103</v>
      </c>
      <c r="C892" s="10" t="s">
        <v>2243</v>
      </c>
      <c r="D892" s="7" t="s">
        <v>1245</v>
      </c>
      <c r="E892" s="5">
        <f>SUM(ActividadesCom[[#This Row],[CRÉD. 1]],ActividadesCom[[#This Row],[CRÉD. 2]],ActividadesCom[[#This Row],[CRÉD. 3]],ActividadesCom[[#This Row],[CRÉD. 4]],ActividadesCom[[#This Row],[CRÉD. 5]])</f>
        <v>0</v>
      </c>
      <c r="F8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92" s="5" t="str">
        <f>IF(ActividadesCom[[#This Row],[PROMEDIO]]="","",IF(ActividadesCom[[#This Row],[PROMEDIO]]&gt;=4,"EXCELENTE",IF(ActividadesCom[[#This Row],[PROMEDIO]]&gt;=3,"NOTABLE",IF(ActividadesCom[[#This Row],[PROMEDIO]]&gt;=2,"BUENO",IF(ActividadesCom[[#This Row],[PROMEDIO]]=1,"SUFICIENTE","")))))</f>
        <v/>
      </c>
      <c r="H892" s="5">
        <f>MAX(ActividadesCom[[#This Row],[PERÍODO 1]],ActividadesCom[[#This Row],[PERÍODO 2]],ActividadesCom[[#This Row],[PERÍODO 3]],ActividadesCom[[#This Row],[PERÍODO 4]],ActividadesCom[[#This Row],[PERÍODO 5]])</f>
        <v>0</v>
      </c>
      <c r="I892" s="10"/>
      <c r="J892" s="5"/>
      <c r="K892" s="5"/>
      <c r="L892" s="5" t="str">
        <f>IF(ActividadesCom[[#This Row],[NIVEL 1]]&lt;&gt;0,VLOOKUP(ActividadesCom[[#This Row],[NIVEL 1]],Catálogo!A:B,2,FALSE),"")</f>
        <v/>
      </c>
      <c r="M892" s="5"/>
      <c r="N892" s="6"/>
      <c r="O892" s="5"/>
      <c r="P892" s="5"/>
      <c r="Q892" s="5" t="str">
        <f>IF(ActividadesCom[[#This Row],[NIVEL 2]]&lt;&gt;0,VLOOKUP(ActividadesCom[[#This Row],[NIVEL 2]],Catálogo!A:B,2,FALSE),"")</f>
        <v/>
      </c>
      <c r="R892" s="5"/>
      <c r="S892" s="6"/>
      <c r="T892" s="5"/>
      <c r="U892" s="5"/>
      <c r="V892" s="5" t="str">
        <f>IF(ActividadesCom[[#This Row],[NIVEL 3]]&lt;&gt;0,VLOOKUP(ActividadesCom[[#This Row],[NIVEL 3]],Catálogo!A:B,2,FALSE),"")</f>
        <v/>
      </c>
      <c r="W892" s="5"/>
      <c r="X892" s="6"/>
      <c r="Y892" s="5"/>
      <c r="Z892" s="5"/>
      <c r="AA892" s="5" t="str">
        <f>IF(ActividadesCom[[#This Row],[NIVEL 4]]&lt;&gt;0,VLOOKUP(ActividadesCom[[#This Row],[NIVEL 4]],Catálogo!A:B,2,FALSE),"")</f>
        <v/>
      </c>
      <c r="AB892" s="5"/>
      <c r="AC892" s="6"/>
      <c r="AD892" s="5"/>
      <c r="AE892" s="5"/>
      <c r="AF892" s="5" t="str">
        <f>IF(ActividadesCom[[#This Row],[NIVEL 5]]&lt;&gt;0,VLOOKUP(ActividadesCom[[#This Row],[NIVEL 5]],Catálogo!A:B,2,FALSE),"")</f>
        <v/>
      </c>
      <c r="AG892" s="5"/>
      <c r="AH892" s="2"/>
      <c r="AI892" s="2"/>
    </row>
    <row r="893" spans="1:35" x14ac:dyDescent="0.2">
      <c r="A893" s="5" t="s">
        <v>4765</v>
      </c>
      <c r="B893" s="7">
        <v>15470104</v>
      </c>
      <c r="C893" s="10" t="s">
        <v>2188</v>
      </c>
      <c r="D893" s="7" t="s">
        <v>1250</v>
      </c>
      <c r="E893" s="5">
        <f>SUM(ActividadesCom[[#This Row],[CRÉD. 1]],ActividadesCom[[#This Row],[CRÉD. 2]],ActividadesCom[[#This Row],[CRÉD. 3]],ActividadesCom[[#This Row],[CRÉD. 4]],ActividadesCom[[#This Row],[CRÉD. 5]])</f>
        <v>0</v>
      </c>
      <c r="F8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93" s="5" t="str">
        <f>IF(ActividadesCom[[#This Row],[PROMEDIO]]="","",IF(ActividadesCom[[#This Row],[PROMEDIO]]&gt;=4,"EXCELENTE",IF(ActividadesCom[[#This Row],[PROMEDIO]]&gt;=3,"NOTABLE",IF(ActividadesCom[[#This Row],[PROMEDIO]]&gt;=2,"BUENO",IF(ActividadesCom[[#This Row],[PROMEDIO]]=1,"SUFICIENTE","")))))</f>
        <v/>
      </c>
      <c r="H893" s="5">
        <f>MAX(ActividadesCom[[#This Row],[PERÍODO 1]],ActividadesCom[[#This Row],[PERÍODO 2]],ActividadesCom[[#This Row],[PERÍODO 3]],ActividadesCom[[#This Row],[PERÍODO 4]],ActividadesCom[[#This Row],[PERÍODO 5]])</f>
        <v>0</v>
      </c>
      <c r="I893" s="10"/>
      <c r="J893" s="5"/>
      <c r="K893" s="5"/>
      <c r="L893" s="5" t="str">
        <f>IF(ActividadesCom[[#This Row],[NIVEL 1]]&lt;&gt;0,VLOOKUP(ActividadesCom[[#This Row],[NIVEL 1]],Catálogo!A:B,2,FALSE),"")</f>
        <v/>
      </c>
      <c r="M893" s="5"/>
      <c r="N893" s="6"/>
      <c r="O893" s="5"/>
      <c r="P893" s="5"/>
      <c r="Q893" s="5" t="str">
        <f>IF(ActividadesCom[[#This Row],[NIVEL 2]]&lt;&gt;0,VLOOKUP(ActividadesCom[[#This Row],[NIVEL 2]],Catálogo!A:B,2,FALSE),"")</f>
        <v/>
      </c>
      <c r="R893" s="5"/>
      <c r="S893" s="6"/>
      <c r="T893" s="5"/>
      <c r="U893" s="5"/>
      <c r="V893" s="5" t="str">
        <f>IF(ActividadesCom[[#This Row],[NIVEL 3]]&lt;&gt;0,VLOOKUP(ActividadesCom[[#This Row],[NIVEL 3]],Catálogo!A:B,2,FALSE),"")</f>
        <v/>
      </c>
      <c r="W893" s="5"/>
      <c r="X893" s="6"/>
      <c r="Y893" s="5"/>
      <c r="Z893" s="5"/>
      <c r="AA893" s="5" t="str">
        <f>IF(ActividadesCom[[#This Row],[NIVEL 4]]&lt;&gt;0,VLOOKUP(ActividadesCom[[#This Row],[NIVEL 4]],Catálogo!A:B,2,FALSE),"")</f>
        <v/>
      </c>
      <c r="AB893" s="5"/>
      <c r="AC893" s="6"/>
      <c r="AD893" s="5"/>
      <c r="AE893" s="5"/>
      <c r="AF893" s="5" t="str">
        <f>IF(ActividadesCom[[#This Row],[NIVEL 5]]&lt;&gt;0,VLOOKUP(ActividadesCom[[#This Row],[NIVEL 5]],Catálogo!A:B,2,FALSE),"")</f>
        <v/>
      </c>
      <c r="AG893" s="5"/>
      <c r="AH893" s="2"/>
      <c r="AI893" s="2"/>
    </row>
    <row r="894" spans="1:35" x14ac:dyDescent="0.2">
      <c r="A894" s="5" t="s">
        <v>4765</v>
      </c>
      <c r="B894" s="7">
        <v>15470105</v>
      </c>
      <c r="C894" s="10" t="s">
        <v>2189</v>
      </c>
      <c r="D894" s="7" t="s">
        <v>1250</v>
      </c>
      <c r="E894" s="5">
        <f>SUM(ActividadesCom[[#This Row],[CRÉD. 1]],ActividadesCom[[#This Row],[CRÉD. 2]],ActividadesCom[[#This Row],[CRÉD. 3]],ActividadesCom[[#This Row],[CRÉD. 4]],ActividadesCom[[#This Row],[CRÉD. 5]])</f>
        <v>0</v>
      </c>
      <c r="F8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94" s="5" t="str">
        <f>IF(ActividadesCom[[#This Row],[PROMEDIO]]="","",IF(ActividadesCom[[#This Row],[PROMEDIO]]&gt;=4,"EXCELENTE",IF(ActividadesCom[[#This Row],[PROMEDIO]]&gt;=3,"NOTABLE",IF(ActividadesCom[[#This Row],[PROMEDIO]]&gt;=2,"BUENO",IF(ActividadesCom[[#This Row],[PROMEDIO]]=1,"SUFICIENTE","")))))</f>
        <v/>
      </c>
      <c r="H894" s="5">
        <f>MAX(ActividadesCom[[#This Row],[PERÍODO 1]],ActividadesCom[[#This Row],[PERÍODO 2]],ActividadesCom[[#This Row],[PERÍODO 3]],ActividadesCom[[#This Row],[PERÍODO 4]],ActividadesCom[[#This Row],[PERÍODO 5]])</f>
        <v>0</v>
      </c>
      <c r="I894" s="10"/>
      <c r="J894" s="5"/>
      <c r="K894" s="5"/>
      <c r="L894" s="5" t="str">
        <f>IF(ActividadesCom[[#This Row],[NIVEL 1]]&lt;&gt;0,VLOOKUP(ActividadesCom[[#This Row],[NIVEL 1]],Catálogo!A:B,2,FALSE),"")</f>
        <v/>
      </c>
      <c r="M894" s="5"/>
      <c r="N894" s="6"/>
      <c r="O894" s="5"/>
      <c r="P894" s="5"/>
      <c r="Q894" s="5" t="str">
        <f>IF(ActividadesCom[[#This Row],[NIVEL 2]]&lt;&gt;0,VLOOKUP(ActividadesCom[[#This Row],[NIVEL 2]],Catálogo!A:B,2,FALSE),"")</f>
        <v/>
      </c>
      <c r="R894" s="5"/>
      <c r="S894" s="6"/>
      <c r="T894" s="5"/>
      <c r="U894" s="5"/>
      <c r="V894" s="5" t="str">
        <f>IF(ActividadesCom[[#This Row],[NIVEL 3]]&lt;&gt;0,VLOOKUP(ActividadesCom[[#This Row],[NIVEL 3]],Catálogo!A:B,2,FALSE),"")</f>
        <v/>
      </c>
      <c r="W894" s="5"/>
      <c r="X894" s="6"/>
      <c r="Y894" s="5"/>
      <c r="Z894" s="5"/>
      <c r="AA894" s="5" t="str">
        <f>IF(ActividadesCom[[#This Row],[NIVEL 4]]&lt;&gt;0,VLOOKUP(ActividadesCom[[#This Row],[NIVEL 4]],Catálogo!A:B,2,FALSE),"")</f>
        <v/>
      </c>
      <c r="AB894" s="5"/>
      <c r="AC894" s="6"/>
      <c r="AD894" s="5"/>
      <c r="AE894" s="5"/>
      <c r="AF894" s="5" t="str">
        <f>IF(ActividadesCom[[#This Row],[NIVEL 5]]&lt;&gt;0,VLOOKUP(ActividadesCom[[#This Row],[NIVEL 5]],Catálogo!A:B,2,FALSE),"")</f>
        <v/>
      </c>
      <c r="AG894" s="5"/>
      <c r="AH894" s="2"/>
      <c r="AI894" s="2"/>
    </row>
    <row r="895" spans="1:35" ht="26" x14ac:dyDescent="0.2">
      <c r="A895" s="5" t="s">
        <v>4765</v>
      </c>
      <c r="B895" s="7">
        <v>15470106</v>
      </c>
      <c r="C895" s="10" t="s">
        <v>2190</v>
      </c>
      <c r="D895" s="7" t="s">
        <v>1250</v>
      </c>
      <c r="E895" s="5">
        <f>SUM(ActividadesCom[[#This Row],[CRÉD. 1]],ActividadesCom[[#This Row],[CRÉD. 2]],ActividadesCom[[#This Row],[CRÉD. 3]],ActividadesCom[[#This Row],[CRÉD. 4]],ActividadesCom[[#This Row],[CRÉD. 5]])</f>
        <v>0</v>
      </c>
      <c r="F8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95" s="5" t="str">
        <f>IF(ActividadesCom[[#This Row],[PROMEDIO]]="","",IF(ActividadesCom[[#This Row],[PROMEDIO]]&gt;=4,"EXCELENTE",IF(ActividadesCom[[#This Row],[PROMEDIO]]&gt;=3,"NOTABLE",IF(ActividadesCom[[#This Row],[PROMEDIO]]&gt;=2,"BUENO",IF(ActividadesCom[[#This Row],[PROMEDIO]]=1,"SUFICIENTE","")))))</f>
        <v/>
      </c>
      <c r="H895" s="5">
        <f>MAX(ActividadesCom[[#This Row],[PERÍODO 1]],ActividadesCom[[#This Row],[PERÍODO 2]],ActividadesCom[[#This Row],[PERÍODO 3]],ActividadesCom[[#This Row],[PERÍODO 4]],ActividadesCom[[#This Row],[PERÍODO 5]])</f>
        <v>0</v>
      </c>
      <c r="I895" s="10"/>
      <c r="J895" s="5"/>
      <c r="K895" s="5"/>
      <c r="L895" s="5" t="str">
        <f>IF(ActividadesCom[[#This Row],[NIVEL 1]]&lt;&gt;0,VLOOKUP(ActividadesCom[[#This Row],[NIVEL 1]],Catálogo!A:B,2,FALSE),"")</f>
        <v/>
      </c>
      <c r="M895" s="5"/>
      <c r="N895" s="6"/>
      <c r="O895" s="5"/>
      <c r="P895" s="5"/>
      <c r="Q895" s="5" t="str">
        <f>IF(ActividadesCom[[#This Row],[NIVEL 2]]&lt;&gt;0,VLOOKUP(ActividadesCom[[#This Row],[NIVEL 2]],Catálogo!A:B,2,FALSE),"")</f>
        <v/>
      </c>
      <c r="R895" s="5"/>
      <c r="S895" s="6"/>
      <c r="T895" s="5"/>
      <c r="U895" s="5"/>
      <c r="V895" s="5" t="str">
        <f>IF(ActividadesCom[[#This Row],[NIVEL 3]]&lt;&gt;0,VLOOKUP(ActividadesCom[[#This Row],[NIVEL 3]],Catálogo!A:B,2,FALSE),"")</f>
        <v/>
      </c>
      <c r="W895" s="5"/>
      <c r="X895" s="6"/>
      <c r="Y895" s="5"/>
      <c r="Z895" s="5"/>
      <c r="AA895" s="5" t="str">
        <f>IF(ActividadesCom[[#This Row],[NIVEL 4]]&lt;&gt;0,VLOOKUP(ActividadesCom[[#This Row],[NIVEL 4]],Catálogo!A:B,2,FALSE),"")</f>
        <v/>
      </c>
      <c r="AB895" s="5"/>
      <c r="AC895" s="6"/>
      <c r="AD895" s="5"/>
      <c r="AE895" s="5"/>
      <c r="AF895" s="5" t="str">
        <f>IF(ActividadesCom[[#This Row],[NIVEL 5]]&lt;&gt;0,VLOOKUP(ActividadesCom[[#This Row],[NIVEL 5]],Catálogo!A:B,2,FALSE),"")</f>
        <v/>
      </c>
      <c r="AG895" s="5"/>
      <c r="AH895" s="2"/>
      <c r="AI895" s="2"/>
    </row>
    <row r="896" spans="1:35" x14ac:dyDescent="0.2">
      <c r="A896" s="5" t="s">
        <v>4765</v>
      </c>
      <c r="B896" s="7">
        <v>15470107</v>
      </c>
      <c r="C896" s="10" t="s">
        <v>2191</v>
      </c>
      <c r="D896" s="7" t="s">
        <v>1250</v>
      </c>
      <c r="E896" s="5">
        <f>SUM(ActividadesCom[[#This Row],[CRÉD. 1]],ActividadesCom[[#This Row],[CRÉD. 2]],ActividadesCom[[#This Row],[CRÉD. 3]],ActividadesCom[[#This Row],[CRÉD. 4]],ActividadesCom[[#This Row],[CRÉD. 5]])</f>
        <v>0</v>
      </c>
      <c r="F8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96" s="5" t="str">
        <f>IF(ActividadesCom[[#This Row],[PROMEDIO]]="","",IF(ActividadesCom[[#This Row],[PROMEDIO]]&gt;=4,"EXCELENTE",IF(ActividadesCom[[#This Row],[PROMEDIO]]&gt;=3,"NOTABLE",IF(ActividadesCom[[#This Row],[PROMEDIO]]&gt;=2,"BUENO",IF(ActividadesCom[[#This Row],[PROMEDIO]]=1,"SUFICIENTE","")))))</f>
        <v/>
      </c>
      <c r="H896" s="5">
        <f>MAX(ActividadesCom[[#This Row],[PERÍODO 1]],ActividadesCom[[#This Row],[PERÍODO 2]],ActividadesCom[[#This Row],[PERÍODO 3]],ActividadesCom[[#This Row],[PERÍODO 4]],ActividadesCom[[#This Row],[PERÍODO 5]])</f>
        <v>0</v>
      </c>
      <c r="I896" s="10"/>
      <c r="J896" s="5"/>
      <c r="K896" s="5"/>
      <c r="L896" s="5" t="str">
        <f>IF(ActividadesCom[[#This Row],[NIVEL 1]]&lt;&gt;0,VLOOKUP(ActividadesCom[[#This Row],[NIVEL 1]],Catálogo!A:B,2,FALSE),"")</f>
        <v/>
      </c>
      <c r="M896" s="5"/>
      <c r="N896" s="6"/>
      <c r="O896" s="5"/>
      <c r="P896" s="5"/>
      <c r="Q896" s="5" t="str">
        <f>IF(ActividadesCom[[#This Row],[NIVEL 2]]&lt;&gt;0,VLOOKUP(ActividadesCom[[#This Row],[NIVEL 2]],Catálogo!A:B,2,FALSE),"")</f>
        <v/>
      </c>
      <c r="R896" s="5"/>
      <c r="S896" s="6"/>
      <c r="T896" s="5"/>
      <c r="U896" s="5"/>
      <c r="V896" s="5" t="str">
        <f>IF(ActividadesCom[[#This Row],[NIVEL 3]]&lt;&gt;0,VLOOKUP(ActividadesCom[[#This Row],[NIVEL 3]],Catálogo!A:B,2,FALSE),"")</f>
        <v/>
      </c>
      <c r="W896" s="5"/>
      <c r="X896" s="6"/>
      <c r="Y896" s="5"/>
      <c r="Z896" s="5"/>
      <c r="AA896" s="5" t="str">
        <f>IF(ActividadesCom[[#This Row],[NIVEL 4]]&lt;&gt;0,VLOOKUP(ActividadesCom[[#This Row],[NIVEL 4]],Catálogo!A:B,2,FALSE),"")</f>
        <v/>
      </c>
      <c r="AB896" s="5"/>
      <c r="AC896" s="6"/>
      <c r="AD896" s="5"/>
      <c r="AE896" s="5"/>
      <c r="AF896" s="5" t="str">
        <f>IF(ActividadesCom[[#This Row],[NIVEL 5]]&lt;&gt;0,VLOOKUP(ActividadesCom[[#This Row],[NIVEL 5]],Catálogo!A:B,2,FALSE),"")</f>
        <v/>
      </c>
      <c r="AG896" s="5"/>
      <c r="AH896" s="2"/>
      <c r="AI896" s="2"/>
    </row>
    <row r="897" spans="1:35" x14ac:dyDescent="0.2">
      <c r="A897" s="5" t="s">
        <v>4765</v>
      </c>
      <c r="B897" s="7">
        <v>15470108</v>
      </c>
      <c r="C897" s="10" t="s">
        <v>2192</v>
      </c>
      <c r="D897" s="7" t="s">
        <v>1245</v>
      </c>
      <c r="E897" s="5">
        <f>SUM(ActividadesCom[[#This Row],[CRÉD. 1]],ActividadesCom[[#This Row],[CRÉD. 2]],ActividadesCom[[#This Row],[CRÉD. 3]],ActividadesCom[[#This Row],[CRÉD. 4]],ActividadesCom[[#This Row],[CRÉD. 5]])</f>
        <v>0</v>
      </c>
      <c r="F8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97" s="5" t="str">
        <f>IF(ActividadesCom[[#This Row],[PROMEDIO]]="","",IF(ActividadesCom[[#This Row],[PROMEDIO]]&gt;=4,"EXCELENTE",IF(ActividadesCom[[#This Row],[PROMEDIO]]&gt;=3,"NOTABLE",IF(ActividadesCom[[#This Row],[PROMEDIO]]&gt;=2,"BUENO",IF(ActividadesCom[[#This Row],[PROMEDIO]]=1,"SUFICIENTE","")))))</f>
        <v/>
      </c>
      <c r="H897" s="5">
        <f>MAX(ActividadesCom[[#This Row],[PERÍODO 1]],ActividadesCom[[#This Row],[PERÍODO 2]],ActividadesCom[[#This Row],[PERÍODO 3]],ActividadesCom[[#This Row],[PERÍODO 4]],ActividadesCom[[#This Row],[PERÍODO 5]])</f>
        <v>0</v>
      </c>
      <c r="I897" s="10"/>
      <c r="J897" s="5"/>
      <c r="K897" s="5"/>
      <c r="L897" s="5" t="str">
        <f>IF(ActividadesCom[[#This Row],[NIVEL 1]]&lt;&gt;0,VLOOKUP(ActividadesCom[[#This Row],[NIVEL 1]],Catálogo!A:B,2,FALSE),"")</f>
        <v/>
      </c>
      <c r="M897" s="5"/>
      <c r="N897" s="6"/>
      <c r="O897" s="5"/>
      <c r="P897" s="5"/>
      <c r="Q897" s="5" t="str">
        <f>IF(ActividadesCom[[#This Row],[NIVEL 2]]&lt;&gt;0,VLOOKUP(ActividadesCom[[#This Row],[NIVEL 2]],Catálogo!A:B,2,FALSE),"")</f>
        <v/>
      </c>
      <c r="R897" s="5"/>
      <c r="S897" s="6"/>
      <c r="T897" s="5"/>
      <c r="U897" s="5"/>
      <c r="V897" s="5" t="str">
        <f>IF(ActividadesCom[[#This Row],[NIVEL 3]]&lt;&gt;0,VLOOKUP(ActividadesCom[[#This Row],[NIVEL 3]],Catálogo!A:B,2,FALSE),"")</f>
        <v/>
      </c>
      <c r="W897" s="5"/>
      <c r="X897" s="6"/>
      <c r="Y897" s="5"/>
      <c r="Z897" s="5"/>
      <c r="AA897" s="5" t="str">
        <f>IF(ActividadesCom[[#This Row],[NIVEL 4]]&lt;&gt;0,VLOOKUP(ActividadesCom[[#This Row],[NIVEL 4]],Catálogo!A:B,2,FALSE),"")</f>
        <v/>
      </c>
      <c r="AB897" s="5"/>
      <c r="AC897" s="6"/>
      <c r="AD897" s="5"/>
      <c r="AE897" s="5"/>
      <c r="AF897" s="5" t="str">
        <f>IF(ActividadesCom[[#This Row],[NIVEL 5]]&lt;&gt;0,VLOOKUP(ActividadesCom[[#This Row],[NIVEL 5]],Catálogo!A:B,2,FALSE),"")</f>
        <v/>
      </c>
      <c r="AG897" s="5"/>
      <c r="AH897" s="2"/>
      <c r="AI897" s="2"/>
    </row>
    <row r="898" spans="1:35" ht="130" x14ac:dyDescent="0.2">
      <c r="A898" s="5" t="s">
        <v>4765</v>
      </c>
      <c r="B898" s="7">
        <v>15470109</v>
      </c>
      <c r="C898" s="10" t="s">
        <v>2193</v>
      </c>
      <c r="D898" s="7" t="s">
        <v>1245</v>
      </c>
      <c r="E898" s="5">
        <f>SUM(ActividadesCom[[#This Row],[CRÉD. 1]],ActividadesCom[[#This Row],[CRÉD. 2]],ActividadesCom[[#This Row],[CRÉD. 3]],ActividadesCom[[#This Row],[CRÉD. 4]],ActividadesCom[[#This Row],[CRÉD. 5]])</f>
        <v>5</v>
      </c>
      <c r="F89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898" s="5" t="str">
        <f>IF(ActividadesCom[[#This Row],[PROMEDIO]]="","",IF(ActividadesCom[[#This Row],[PROMEDIO]]&gt;=4,"EXCELENTE",IF(ActividadesCom[[#This Row],[PROMEDIO]]&gt;=3,"NOTABLE",IF(ActividadesCom[[#This Row],[PROMEDIO]]&gt;=2,"BUENO",IF(ActividadesCom[[#This Row],[PROMEDIO]]=1,"SUFICIENTE","")))))</f>
        <v>BUENO</v>
      </c>
      <c r="H898" s="5">
        <f>MAX(ActividadesCom[[#This Row],[PERÍODO 1]],ActividadesCom[[#This Row],[PERÍODO 2]],ActividadesCom[[#This Row],[PERÍODO 3]],ActividadesCom[[#This Row],[PERÍODO 4]],ActividadesCom[[#This Row],[PERÍODO 5]])</f>
        <v>20181</v>
      </c>
      <c r="I898" s="10" t="s">
        <v>169</v>
      </c>
      <c r="J898" s="5">
        <v>20161</v>
      </c>
      <c r="K898" s="5" t="s">
        <v>4265</v>
      </c>
      <c r="L898" s="5">
        <f>IF(ActividadesCom[[#This Row],[NIVEL 1]]&lt;&gt;0,VLOOKUP(ActividadesCom[[#This Row],[NIVEL 1]],Catálogo!A:B,2,FALSE),"")</f>
        <v>2</v>
      </c>
      <c r="M898" s="5">
        <v>1</v>
      </c>
      <c r="N898" s="6" t="s">
        <v>504</v>
      </c>
      <c r="O898" s="5">
        <v>20173</v>
      </c>
      <c r="P898" s="5" t="s">
        <v>4265</v>
      </c>
      <c r="Q898" s="5">
        <f>IF(ActividadesCom[[#This Row],[NIVEL 2]]&lt;&gt;0,VLOOKUP(ActividadesCom[[#This Row],[NIVEL 2]],Catálogo!A:B,2,FALSE),"")</f>
        <v>2</v>
      </c>
      <c r="R898" s="5">
        <v>1</v>
      </c>
      <c r="S898" s="6" t="s">
        <v>904</v>
      </c>
      <c r="T898" s="5">
        <v>20181</v>
      </c>
      <c r="U898" s="5" t="s">
        <v>4265</v>
      </c>
      <c r="V898" s="5">
        <f>IF(ActividadesCom[[#This Row],[NIVEL 3]]&lt;&gt;0,VLOOKUP(ActividadesCom[[#This Row],[NIVEL 3]],Catálogo!A:B,2,FALSE),"")</f>
        <v>2</v>
      </c>
      <c r="W898" s="5">
        <v>1</v>
      </c>
      <c r="X898" s="6" t="s">
        <v>543</v>
      </c>
      <c r="Y898" s="5">
        <v>20153</v>
      </c>
      <c r="Z898" s="5" t="s">
        <v>4265</v>
      </c>
      <c r="AA898" s="5">
        <f>IF(ActividadesCom[[#This Row],[NIVEL 4]]&lt;&gt;0,VLOOKUP(ActividadesCom[[#This Row],[NIVEL 4]],Catálogo!A:B,2,FALSE),"")</f>
        <v>2</v>
      </c>
      <c r="AB898" s="5">
        <v>1</v>
      </c>
      <c r="AC898" s="6" t="s">
        <v>112</v>
      </c>
      <c r="AD898" s="5">
        <v>20162</v>
      </c>
      <c r="AE898" s="5" t="s">
        <v>4265</v>
      </c>
      <c r="AF898" s="5">
        <f>IF(ActividadesCom[[#This Row],[NIVEL 5]]&lt;&gt;0,VLOOKUP(ActividadesCom[[#This Row],[NIVEL 5]],Catálogo!A:B,2,FALSE),"")</f>
        <v>2</v>
      </c>
      <c r="AG898" s="5">
        <v>1</v>
      </c>
      <c r="AH898" s="2"/>
      <c r="AI898" s="2"/>
    </row>
    <row r="899" spans="1:35" ht="26" x14ac:dyDescent="0.2">
      <c r="A899" s="5" t="s">
        <v>4765</v>
      </c>
      <c r="B899" s="7">
        <v>15470110</v>
      </c>
      <c r="C899" s="10" t="s">
        <v>2194</v>
      </c>
      <c r="D899" s="7" t="s">
        <v>1250</v>
      </c>
      <c r="E899" s="5">
        <f>SUM(ActividadesCom[[#This Row],[CRÉD. 1]],ActividadesCom[[#This Row],[CRÉD. 2]],ActividadesCom[[#This Row],[CRÉD. 3]],ActividadesCom[[#This Row],[CRÉD. 4]],ActividadesCom[[#This Row],[CRÉD. 5]])</f>
        <v>1</v>
      </c>
      <c r="F8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899" s="5" t="str">
        <f>IF(ActividadesCom[[#This Row],[PROMEDIO]]="","",IF(ActividadesCom[[#This Row],[PROMEDIO]]&gt;=4,"EXCELENTE",IF(ActividadesCom[[#This Row],[PROMEDIO]]&gt;=3,"NOTABLE",IF(ActividadesCom[[#This Row],[PROMEDIO]]&gt;=2,"BUENO",IF(ActividadesCom[[#This Row],[PROMEDIO]]=1,"SUFICIENTE","")))))</f>
        <v/>
      </c>
      <c r="H899" s="5">
        <f>MAX(ActividadesCom[[#This Row],[PERÍODO 1]],ActividadesCom[[#This Row],[PERÍODO 2]],ActividadesCom[[#This Row],[PERÍODO 3]],ActividadesCom[[#This Row],[PERÍODO 4]],ActividadesCom[[#This Row],[PERÍODO 5]])</f>
        <v>20163</v>
      </c>
      <c r="I899" s="10"/>
      <c r="J899" s="5"/>
      <c r="K899" s="5"/>
      <c r="L899" s="5" t="str">
        <f>IF(ActividadesCom[[#This Row],[NIVEL 1]]&lt;&gt;0,VLOOKUP(ActividadesCom[[#This Row],[NIVEL 1]],Catálogo!A:B,2,FALSE),"")</f>
        <v/>
      </c>
      <c r="M899" s="5"/>
      <c r="N899" s="6"/>
      <c r="O899" s="5"/>
      <c r="P899" s="5"/>
      <c r="Q899" s="5" t="str">
        <f>IF(ActividadesCom[[#This Row],[NIVEL 2]]&lt;&gt;0,VLOOKUP(ActividadesCom[[#This Row],[NIVEL 2]],Catálogo!A:B,2,FALSE),"")</f>
        <v/>
      </c>
      <c r="R899" s="5"/>
      <c r="S899" s="6"/>
      <c r="T899" s="5"/>
      <c r="U899" s="5"/>
      <c r="V899" s="5" t="str">
        <f>IF(ActividadesCom[[#This Row],[NIVEL 3]]&lt;&gt;0,VLOOKUP(ActividadesCom[[#This Row],[NIVEL 3]],Catálogo!A:B,2,FALSE),"")</f>
        <v/>
      </c>
      <c r="W899" s="5"/>
      <c r="X899" s="10"/>
      <c r="Y899" s="5"/>
      <c r="Z899" s="5"/>
      <c r="AA899" s="5" t="str">
        <f>IF(ActividadesCom[[#This Row],[NIVEL 4]]&lt;&gt;0,VLOOKUP(ActividadesCom[[#This Row],[NIVEL 4]],Catálogo!A:B,2,FALSE),"")</f>
        <v/>
      </c>
      <c r="AB899" s="5"/>
      <c r="AC899" s="6" t="s">
        <v>4</v>
      </c>
      <c r="AD899" s="5">
        <v>20163</v>
      </c>
      <c r="AE899" s="5" t="s">
        <v>4265</v>
      </c>
      <c r="AF899" s="5">
        <f>IF(ActividadesCom[[#This Row],[NIVEL 5]]&lt;&gt;0,VLOOKUP(ActividadesCom[[#This Row],[NIVEL 5]],Catálogo!A:B,2,FALSE),"")</f>
        <v>2</v>
      </c>
      <c r="AG899" s="5">
        <v>1</v>
      </c>
      <c r="AH899" s="2"/>
      <c r="AI899" s="2"/>
    </row>
    <row r="900" spans="1:35" ht="117" x14ac:dyDescent="0.2">
      <c r="A900" s="5" t="s">
        <v>4765</v>
      </c>
      <c r="B900" s="7">
        <v>15470111</v>
      </c>
      <c r="C900" s="10" t="s">
        <v>2195</v>
      </c>
      <c r="D900" s="7" t="s">
        <v>1250</v>
      </c>
      <c r="E900" s="5">
        <f>SUM(ActividadesCom[[#This Row],[CRÉD. 1]],ActividadesCom[[#This Row],[CRÉD. 2]],ActividadesCom[[#This Row],[CRÉD. 3]],ActividadesCom[[#This Row],[CRÉD. 4]],ActividadesCom[[#This Row],[CRÉD. 5]])</f>
        <v>6</v>
      </c>
      <c r="F90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00" s="5" t="str">
        <f>IF(ActividadesCom[[#This Row],[PROMEDIO]]="","",IF(ActividadesCom[[#This Row],[PROMEDIO]]&gt;=4,"EXCELENTE",IF(ActividadesCom[[#This Row],[PROMEDIO]]&gt;=3,"NOTABLE",IF(ActividadesCom[[#This Row],[PROMEDIO]]&gt;=2,"BUENO",IF(ActividadesCom[[#This Row],[PROMEDIO]]=1,"SUFICIENTE","")))))</f>
        <v>BUENO</v>
      </c>
      <c r="H900" s="5">
        <f>MAX(ActividadesCom[[#This Row],[PERÍODO 1]],ActividadesCom[[#This Row],[PERÍODO 2]],ActividadesCom[[#This Row],[PERÍODO 3]],ActividadesCom[[#This Row],[PERÍODO 4]],ActividadesCom[[#This Row],[PERÍODO 5]])</f>
        <v>20183</v>
      </c>
      <c r="I900" s="10" t="s">
        <v>504</v>
      </c>
      <c r="J900" s="5">
        <v>20173</v>
      </c>
      <c r="K900" s="5" t="s">
        <v>4265</v>
      </c>
      <c r="L900" s="5">
        <f>IF(ActividadesCom[[#This Row],[NIVEL 1]]&lt;&gt;0,VLOOKUP(ActividadesCom[[#This Row],[NIVEL 1]],Catálogo!A:B,2,FALSE),"")</f>
        <v>2</v>
      </c>
      <c r="M900" s="5">
        <v>1</v>
      </c>
      <c r="N900" s="6" t="s">
        <v>644</v>
      </c>
      <c r="O900" s="5">
        <v>20161</v>
      </c>
      <c r="P900" s="5" t="s">
        <v>4265</v>
      </c>
      <c r="Q900" s="5">
        <f>IF(ActividadesCom[[#This Row],[NIVEL 2]]&lt;&gt;0,VLOOKUP(ActividadesCom[[#This Row],[NIVEL 2]],Catálogo!A:B,2,FALSE),"")</f>
        <v>2</v>
      </c>
      <c r="R900" s="5">
        <v>1</v>
      </c>
      <c r="S900" s="6" t="s">
        <v>852</v>
      </c>
      <c r="T900" s="5">
        <v>20163</v>
      </c>
      <c r="U900" s="5" t="s">
        <v>4265</v>
      </c>
      <c r="V900" s="5">
        <f>IF(ActividadesCom[[#This Row],[NIVEL 3]]&lt;&gt;0,VLOOKUP(ActividadesCom[[#This Row],[NIVEL 3]],Catálogo!A:B,2,FALSE),"")</f>
        <v>2</v>
      </c>
      <c r="W900" s="5">
        <v>2</v>
      </c>
      <c r="X900" s="6" t="s">
        <v>856</v>
      </c>
      <c r="Y900" s="5">
        <v>20183</v>
      </c>
      <c r="Z900" s="5" t="s">
        <v>4265</v>
      </c>
      <c r="AA900" s="5">
        <f>IF(ActividadesCom[[#This Row],[NIVEL 4]]&lt;&gt;0,VLOOKUP(ActividadesCom[[#This Row],[NIVEL 4]],Catálogo!A:B,2,FALSE),"")</f>
        <v>2</v>
      </c>
      <c r="AB900" s="5">
        <v>1</v>
      </c>
      <c r="AC900" s="6" t="s">
        <v>4</v>
      </c>
      <c r="AD900" s="5">
        <v>20161</v>
      </c>
      <c r="AE900" s="5" t="s">
        <v>4265</v>
      </c>
      <c r="AF900" s="5">
        <f>IF(ActividadesCom[[#This Row],[NIVEL 5]]&lt;&gt;0,VLOOKUP(ActividadesCom[[#This Row],[NIVEL 5]],Catálogo!A:B,2,FALSE),"")</f>
        <v>2</v>
      </c>
      <c r="AG900" s="5">
        <v>1</v>
      </c>
      <c r="AH900" s="2"/>
      <c r="AI900" s="2"/>
    </row>
    <row r="901" spans="1:35" ht="143" x14ac:dyDescent="0.2">
      <c r="A901" s="5" t="s">
        <v>4765</v>
      </c>
      <c r="B901" s="7">
        <v>15470112</v>
      </c>
      <c r="C901" s="10" t="s">
        <v>2196</v>
      </c>
      <c r="D901" s="7" t="s">
        <v>1245</v>
      </c>
      <c r="E901" s="5">
        <f>SUM(ActividadesCom[[#This Row],[CRÉD. 1]],ActividadesCom[[#This Row],[CRÉD. 2]],ActividadesCom[[#This Row],[CRÉD. 3]],ActividadesCom[[#This Row],[CRÉD. 4]],ActividadesCom[[#This Row],[CRÉD. 5]])</f>
        <v>5</v>
      </c>
      <c r="F90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01" s="5" t="str">
        <f>IF(ActividadesCom[[#This Row],[PROMEDIO]]="","",IF(ActividadesCom[[#This Row],[PROMEDIO]]&gt;=4,"EXCELENTE",IF(ActividadesCom[[#This Row],[PROMEDIO]]&gt;=3,"NOTABLE",IF(ActividadesCom[[#This Row],[PROMEDIO]]&gt;=2,"BUENO",IF(ActividadesCom[[#This Row],[PROMEDIO]]=1,"SUFICIENTE","")))))</f>
        <v>BUENO</v>
      </c>
      <c r="H901" s="5">
        <f>MAX(ActividadesCom[[#This Row],[PERÍODO 1]],ActividadesCom[[#This Row],[PERÍODO 2]],ActividadesCom[[#This Row],[PERÍODO 3]],ActividadesCom[[#This Row],[PERÍODO 4]],ActividadesCom[[#This Row],[PERÍODO 5]])</f>
        <v>20183</v>
      </c>
      <c r="I901" s="10" t="s">
        <v>504</v>
      </c>
      <c r="J901" s="5">
        <v>20173</v>
      </c>
      <c r="K901" s="5" t="s">
        <v>4265</v>
      </c>
      <c r="L901" s="5">
        <f>IF(ActividadesCom[[#This Row],[NIVEL 1]]&lt;&gt;0,VLOOKUP(ActividadesCom[[#This Row],[NIVEL 1]],Catálogo!A:B,2,FALSE),"")</f>
        <v>2</v>
      </c>
      <c r="M901" s="5">
        <v>1</v>
      </c>
      <c r="N901" s="6" t="s">
        <v>877</v>
      </c>
      <c r="O901" s="5">
        <v>20183</v>
      </c>
      <c r="P901" s="5" t="s">
        <v>4265</v>
      </c>
      <c r="Q901" s="5">
        <f>IF(ActividadesCom[[#This Row],[NIVEL 2]]&lt;&gt;0,VLOOKUP(ActividadesCom[[#This Row],[NIVEL 2]],Catálogo!A:B,2,FALSE),"")</f>
        <v>2</v>
      </c>
      <c r="R901" s="5">
        <v>1</v>
      </c>
      <c r="S901" s="6" t="s">
        <v>946</v>
      </c>
      <c r="T901" s="5">
        <v>20183</v>
      </c>
      <c r="U901" s="5" t="s">
        <v>4265</v>
      </c>
      <c r="V901" s="5">
        <f>IF(ActividadesCom[[#This Row],[NIVEL 3]]&lt;&gt;0,VLOOKUP(ActividadesCom[[#This Row],[NIVEL 3]],Catálogo!A:B,2,FALSE),"")</f>
        <v>2</v>
      </c>
      <c r="W901" s="5">
        <v>1</v>
      </c>
      <c r="X901" s="6" t="s">
        <v>625</v>
      </c>
      <c r="Y901" s="5">
        <v>20161</v>
      </c>
      <c r="Z901" s="5" t="s">
        <v>4265</v>
      </c>
      <c r="AA901" s="5">
        <f>IF(ActividadesCom[[#This Row],[NIVEL 4]]&lt;&gt;0,VLOOKUP(ActividadesCom[[#This Row],[NIVEL 4]],Catálogo!A:B,2,FALSE),"")</f>
        <v>2</v>
      </c>
      <c r="AB901" s="5">
        <v>1</v>
      </c>
      <c r="AC901" s="6" t="s">
        <v>135</v>
      </c>
      <c r="AD901" s="5">
        <v>20153</v>
      </c>
      <c r="AE901" s="5" t="s">
        <v>4265</v>
      </c>
      <c r="AF901" s="5">
        <f>IF(ActividadesCom[[#This Row],[NIVEL 5]]&lt;&gt;0,VLOOKUP(ActividadesCom[[#This Row],[NIVEL 5]],Catálogo!A:B,2,FALSE),"")</f>
        <v>2</v>
      </c>
      <c r="AG901" s="5">
        <v>1</v>
      </c>
      <c r="AH901" s="2"/>
      <c r="AI901" s="2"/>
    </row>
    <row r="902" spans="1:35" ht="52" x14ac:dyDescent="0.2">
      <c r="A902" s="5" t="s">
        <v>4768</v>
      </c>
      <c r="B902" s="7">
        <v>15470113</v>
      </c>
      <c r="C902" s="10" t="s">
        <v>2286</v>
      </c>
      <c r="D902" s="7" t="s">
        <v>1245</v>
      </c>
      <c r="E902" s="5">
        <f>SUM(ActividadesCom[[#This Row],[CRÉD. 1]],ActividadesCom[[#This Row],[CRÉD. 2]],ActividadesCom[[#This Row],[CRÉD. 3]],ActividadesCom[[#This Row],[CRÉD. 4]],ActividadesCom[[#This Row],[CRÉD. 5]])</f>
        <v>5</v>
      </c>
      <c r="F90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02" s="5" t="str">
        <f>IF(ActividadesCom[[#This Row],[PROMEDIO]]="","",IF(ActividadesCom[[#This Row],[PROMEDIO]]&gt;=4,"EXCELENTE",IF(ActividadesCom[[#This Row],[PROMEDIO]]&gt;=3,"NOTABLE",IF(ActividadesCom[[#This Row],[PROMEDIO]]&gt;=2,"BUENO",IF(ActividadesCom[[#This Row],[PROMEDIO]]=1,"SUFICIENTE","")))))</f>
        <v>BUENO</v>
      </c>
      <c r="H902" s="5">
        <f>MAX(ActividadesCom[[#This Row],[PERÍODO 1]],ActividadesCom[[#This Row],[PERÍODO 2]],ActividadesCom[[#This Row],[PERÍODO 3]],ActividadesCom[[#This Row],[PERÍODO 4]],ActividadesCom[[#This Row],[PERÍODO 5]])</f>
        <v>20183</v>
      </c>
      <c r="I902" s="10" t="s">
        <v>9</v>
      </c>
      <c r="J902" s="5">
        <v>20153</v>
      </c>
      <c r="K902" s="5" t="s">
        <v>4265</v>
      </c>
      <c r="L902" s="5">
        <f>IF(ActividadesCom[[#This Row],[NIVEL 1]]&lt;&gt;0,VLOOKUP(ActividadesCom[[#This Row],[NIVEL 1]],Catálogo!A:B,2,FALSE),"")</f>
        <v>2</v>
      </c>
      <c r="M902" s="5">
        <v>1</v>
      </c>
      <c r="N902" s="6" t="s">
        <v>499</v>
      </c>
      <c r="O902" s="5">
        <v>20173</v>
      </c>
      <c r="P902" s="5" t="s">
        <v>4265</v>
      </c>
      <c r="Q902" s="5">
        <f>IF(ActividadesCom[[#This Row],[NIVEL 2]]&lt;&gt;0,VLOOKUP(ActividadesCom[[#This Row],[NIVEL 2]],Catálogo!A:B,2,FALSE),"")</f>
        <v>2</v>
      </c>
      <c r="R902" s="5">
        <v>1</v>
      </c>
      <c r="S902" s="6" t="s">
        <v>544</v>
      </c>
      <c r="T902" s="5">
        <v>20161</v>
      </c>
      <c r="U902" s="5" t="s">
        <v>4265</v>
      </c>
      <c r="V902" s="5">
        <f>IF(ActividadesCom[[#This Row],[NIVEL 3]]&lt;&gt;0,VLOOKUP(ActividadesCom[[#This Row],[NIVEL 3]],Catálogo!A:B,2,FALSE),"")</f>
        <v>2</v>
      </c>
      <c r="W902" s="5">
        <v>1</v>
      </c>
      <c r="X902" s="6" t="s">
        <v>851</v>
      </c>
      <c r="Y902" s="5">
        <v>20183</v>
      </c>
      <c r="Z902" s="5" t="s">
        <v>4265</v>
      </c>
      <c r="AA902" s="5">
        <f>IF(ActividadesCom[[#This Row],[NIVEL 4]]&lt;&gt;0,VLOOKUP(ActividadesCom[[#This Row],[NIVEL 4]],Catálogo!A:B,2,FALSE),"")</f>
        <v>2</v>
      </c>
      <c r="AB902" s="5">
        <v>1</v>
      </c>
      <c r="AC902" s="6" t="s">
        <v>460</v>
      </c>
      <c r="AD902" s="5">
        <v>20161</v>
      </c>
      <c r="AE902" s="5" t="s">
        <v>4265</v>
      </c>
      <c r="AF902" s="5">
        <f>IF(ActividadesCom[[#This Row],[NIVEL 5]]&lt;&gt;0,VLOOKUP(ActividadesCom[[#This Row],[NIVEL 5]],Catálogo!A:B,2,FALSE),"")</f>
        <v>2</v>
      </c>
      <c r="AG902" s="5">
        <v>1</v>
      </c>
      <c r="AH902" s="2"/>
      <c r="AI902" s="2"/>
    </row>
    <row r="903" spans="1:35" ht="52" x14ac:dyDescent="0.2">
      <c r="A903" s="5" t="s">
        <v>4768</v>
      </c>
      <c r="B903" s="7">
        <v>15470114</v>
      </c>
      <c r="C903" s="10" t="s">
        <v>2287</v>
      </c>
      <c r="D903" s="7" t="s">
        <v>1245</v>
      </c>
      <c r="E903" s="5">
        <f>SUM(ActividadesCom[[#This Row],[CRÉD. 1]],ActividadesCom[[#This Row],[CRÉD. 2]],ActividadesCom[[#This Row],[CRÉD. 3]],ActividadesCom[[#This Row],[CRÉD. 4]],ActividadesCom[[#This Row],[CRÉD. 5]])</f>
        <v>5</v>
      </c>
      <c r="F90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03" s="5" t="str">
        <f>IF(ActividadesCom[[#This Row],[PROMEDIO]]="","",IF(ActividadesCom[[#This Row],[PROMEDIO]]&gt;=4,"EXCELENTE",IF(ActividadesCom[[#This Row],[PROMEDIO]]&gt;=3,"NOTABLE",IF(ActividadesCom[[#This Row],[PROMEDIO]]&gt;=2,"BUENO",IF(ActividadesCom[[#This Row],[PROMEDIO]]=1,"SUFICIENTE","")))))</f>
        <v>BUENO</v>
      </c>
      <c r="H903" s="5">
        <f>MAX(ActividadesCom[[#This Row],[PERÍODO 1]],ActividadesCom[[#This Row],[PERÍODO 2]],ActividadesCom[[#This Row],[PERÍODO 3]],ActividadesCom[[#This Row],[PERÍODO 4]],ActividadesCom[[#This Row],[PERÍODO 5]])</f>
        <v>20173</v>
      </c>
      <c r="I903" s="10" t="s">
        <v>9</v>
      </c>
      <c r="J903" s="5">
        <v>20153</v>
      </c>
      <c r="K903" s="5" t="s">
        <v>4265</v>
      </c>
      <c r="L903" s="5">
        <f>IF(ActividadesCom[[#This Row],[NIVEL 1]]&lt;&gt;0,VLOOKUP(ActividadesCom[[#This Row],[NIVEL 1]],Catálogo!A:B,2,FALSE),"")</f>
        <v>2</v>
      </c>
      <c r="M903" s="5">
        <v>1</v>
      </c>
      <c r="N903" s="6" t="s">
        <v>499</v>
      </c>
      <c r="O903" s="5">
        <v>20173</v>
      </c>
      <c r="P903" s="5" t="s">
        <v>4265</v>
      </c>
      <c r="Q903" s="5">
        <f>IF(ActividadesCom[[#This Row],[NIVEL 2]]&lt;&gt;0,VLOOKUP(ActividadesCom[[#This Row],[NIVEL 2]],Catálogo!A:B,2,FALSE),"")</f>
        <v>2</v>
      </c>
      <c r="R903" s="5">
        <v>1</v>
      </c>
      <c r="S903" s="6" t="s">
        <v>544</v>
      </c>
      <c r="T903" s="5">
        <v>20161</v>
      </c>
      <c r="U903" s="5" t="s">
        <v>4265</v>
      </c>
      <c r="V903" s="5">
        <f>IF(ActividadesCom[[#This Row],[NIVEL 3]]&lt;&gt;0,VLOOKUP(ActividadesCom[[#This Row],[NIVEL 3]],Catálogo!A:B,2,FALSE),"")</f>
        <v>2</v>
      </c>
      <c r="W903" s="5">
        <v>1</v>
      </c>
      <c r="X903" s="6" t="s">
        <v>31</v>
      </c>
      <c r="Y903" s="5">
        <v>20173</v>
      </c>
      <c r="Z903" s="5" t="s">
        <v>4265</v>
      </c>
      <c r="AA903" s="5">
        <f>IF(ActividadesCom[[#This Row],[NIVEL 4]]&lt;&gt;0,VLOOKUP(ActividadesCom[[#This Row],[NIVEL 4]],Catálogo!A:B,2,FALSE),"")</f>
        <v>2</v>
      </c>
      <c r="AB903" s="5">
        <v>1</v>
      </c>
      <c r="AC903" s="6" t="s">
        <v>31</v>
      </c>
      <c r="AD903" s="5">
        <v>20171</v>
      </c>
      <c r="AE903" s="5" t="s">
        <v>4265</v>
      </c>
      <c r="AF903" s="5">
        <f>IF(ActividadesCom[[#This Row],[NIVEL 5]]&lt;&gt;0,VLOOKUP(ActividadesCom[[#This Row],[NIVEL 5]],Catálogo!A:B,2,FALSE),"")</f>
        <v>2</v>
      </c>
      <c r="AG903" s="5">
        <v>1</v>
      </c>
      <c r="AH903" s="2"/>
      <c r="AI903" s="2"/>
    </row>
    <row r="904" spans="1:35" ht="52" x14ac:dyDescent="0.2">
      <c r="A904" s="5" t="s">
        <v>4768</v>
      </c>
      <c r="B904" s="7">
        <v>15470115</v>
      </c>
      <c r="C904" s="10" t="s">
        <v>2288</v>
      </c>
      <c r="D904" s="7" t="s">
        <v>1250</v>
      </c>
      <c r="E904" s="5">
        <f>SUM(ActividadesCom[[#This Row],[CRÉD. 1]],ActividadesCom[[#This Row],[CRÉD. 2]],ActividadesCom[[#This Row],[CRÉD. 3]],ActividadesCom[[#This Row],[CRÉD. 4]],ActividadesCom[[#This Row],[CRÉD. 5]])</f>
        <v>5</v>
      </c>
      <c r="F90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04" s="5" t="str">
        <f>IF(ActividadesCom[[#This Row],[PROMEDIO]]="","",IF(ActividadesCom[[#This Row],[PROMEDIO]]&gt;=4,"EXCELENTE",IF(ActividadesCom[[#This Row],[PROMEDIO]]&gt;=3,"NOTABLE",IF(ActividadesCom[[#This Row],[PROMEDIO]]&gt;=2,"BUENO",IF(ActividadesCom[[#This Row],[PROMEDIO]]=1,"SUFICIENTE","")))))</f>
        <v>BUENO</v>
      </c>
      <c r="H904" s="5">
        <f>MAX(ActividadesCom[[#This Row],[PERÍODO 1]],ActividadesCom[[#This Row],[PERÍODO 2]],ActividadesCom[[#This Row],[PERÍODO 3]],ActividadesCom[[#This Row],[PERÍODO 4]],ActividadesCom[[#This Row],[PERÍODO 5]])</f>
        <v>20181</v>
      </c>
      <c r="I904" s="10" t="s">
        <v>499</v>
      </c>
      <c r="J904" s="5">
        <v>20173</v>
      </c>
      <c r="K904" s="5" t="s">
        <v>4265</v>
      </c>
      <c r="L904" s="5">
        <f>IF(ActividadesCom[[#This Row],[NIVEL 1]]&lt;&gt;0,VLOOKUP(ActividadesCom[[#This Row],[NIVEL 1]],Catálogo!A:B,2,FALSE),"")</f>
        <v>2</v>
      </c>
      <c r="M904" s="5">
        <v>1</v>
      </c>
      <c r="N904" s="6" t="s">
        <v>544</v>
      </c>
      <c r="O904" s="5">
        <v>20161</v>
      </c>
      <c r="P904" s="5" t="s">
        <v>4265</v>
      </c>
      <c r="Q904" s="5">
        <f>IF(ActividadesCom[[#This Row],[NIVEL 2]]&lt;&gt;0,VLOOKUP(ActividadesCom[[#This Row],[NIVEL 2]],Catálogo!A:B,2,FALSE),"")</f>
        <v>2</v>
      </c>
      <c r="R904" s="5">
        <v>1</v>
      </c>
      <c r="S904" s="6" t="s">
        <v>527</v>
      </c>
      <c r="T904" s="5">
        <v>20143</v>
      </c>
      <c r="U904" s="5" t="s">
        <v>4265</v>
      </c>
      <c r="V904" s="5">
        <f>IF(ActividadesCom[[#This Row],[NIVEL 3]]&lt;&gt;0,VLOOKUP(ActividadesCom[[#This Row],[NIVEL 3]],Catálogo!A:B,2,FALSE),"")</f>
        <v>2</v>
      </c>
      <c r="W904" s="5">
        <v>1</v>
      </c>
      <c r="X904" s="6" t="s">
        <v>526</v>
      </c>
      <c r="Y904" s="5">
        <v>20151</v>
      </c>
      <c r="Z904" s="5" t="s">
        <v>4265</v>
      </c>
      <c r="AA904" s="5">
        <f>IF(ActividadesCom[[#This Row],[NIVEL 4]]&lt;&gt;0,VLOOKUP(ActividadesCom[[#This Row],[NIVEL 4]],Catálogo!A:B,2,FALSE),"")</f>
        <v>2</v>
      </c>
      <c r="AB904" s="5">
        <v>1</v>
      </c>
      <c r="AC904" s="6" t="s">
        <v>406</v>
      </c>
      <c r="AD904" s="5">
        <v>20181</v>
      </c>
      <c r="AE904" s="5" t="s">
        <v>4264</v>
      </c>
      <c r="AF904" s="5">
        <f>IF(ActividadesCom[[#This Row],[NIVEL 5]]&lt;&gt;0,VLOOKUP(ActividadesCom[[#This Row],[NIVEL 5]],Catálogo!A:B,2,FALSE),"")</f>
        <v>3</v>
      </c>
      <c r="AG904" s="5">
        <v>1</v>
      </c>
      <c r="AH904" s="2"/>
      <c r="AI904" s="2"/>
    </row>
    <row r="905" spans="1:35" ht="65" x14ac:dyDescent="0.2">
      <c r="A905" s="5" t="s">
        <v>4768</v>
      </c>
      <c r="B905" s="7">
        <v>15470116</v>
      </c>
      <c r="C905" s="10" t="s">
        <v>2289</v>
      </c>
      <c r="D905" s="7" t="s">
        <v>1245</v>
      </c>
      <c r="E905" s="5">
        <f>SUM(ActividadesCom[[#This Row],[CRÉD. 1]],ActividadesCom[[#This Row],[CRÉD. 2]],ActividadesCom[[#This Row],[CRÉD. 3]],ActividadesCom[[#This Row],[CRÉD. 4]],ActividadesCom[[#This Row],[CRÉD. 5]])</f>
        <v>5</v>
      </c>
      <c r="F90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05" s="5" t="str">
        <f>IF(ActividadesCom[[#This Row],[PROMEDIO]]="","",IF(ActividadesCom[[#This Row],[PROMEDIO]]&gt;=4,"EXCELENTE",IF(ActividadesCom[[#This Row],[PROMEDIO]]&gt;=3,"NOTABLE",IF(ActividadesCom[[#This Row],[PROMEDIO]]&gt;=2,"BUENO",IF(ActividadesCom[[#This Row],[PROMEDIO]]=1,"SUFICIENTE","")))))</f>
        <v>BUENO</v>
      </c>
      <c r="H905" s="5">
        <f>MAX(ActividadesCom[[#This Row],[PERÍODO 1]],ActividadesCom[[#This Row],[PERÍODO 2]],ActividadesCom[[#This Row],[PERÍODO 3]],ActividadesCom[[#This Row],[PERÍODO 4]],ActividadesCom[[#This Row],[PERÍODO 5]])</f>
        <v>20193</v>
      </c>
      <c r="I905" s="10" t="s">
        <v>544</v>
      </c>
      <c r="J905" s="5">
        <v>20161</v>
      </c>
      <c r="K905" s="5" t="s">
        <v>4265</v>
      </c>
      <c r="L905" s="5">
        <f>IF(ActividadesCom[[#This Row],[NIVEL 1]]&lt;&gt;0,VLOOKUP(ActividadesCom[[#This Row],[NIVEL 1]],Catálogo!A:B,2,FALSE),"")</f>
        <v>2</v>
      </c>
      <c r="M905" s="5">
        <v>1</v>
      </c>
      <c r="N905" s="6" t="s">
        <v>499</v>
      </c>
      <c r="O905" s="5">
        <v>20173</v>
      </c>
      <c r="P905" s="5" t="s">
        <v>4265</v>
      </c>
      <c r="Q905" s="5">
        <f>IF(ActividadesCom[[#This Row],[NIVEL 2]]&lt;&gt;0,VLOOKUP(ActividadesCom[[#This Row],[NIVEL 2]],Catálogo!A:B,2,FALSE),"")</f>
        <v>2</v>
      </c>
      <c r="R905" s="5">
        <v>1</v>
      </c>
      <c r="S905" s="6" t="s">
        <v>815</v>
      </c>
      <c r="T905" s="5">
        <v>20183</v>
      </c>
      <c r="U905" s="5" t="s">
        <v>4265</v>
      </c>
      <c r="V905" s="5">
        <f>IF(ActividadesCom[[#This Row],[NIVEL 3]]&lt;&gt;0,VLOOKUP(ActividadesCom[[#This Row],[NIVEL 3]],Catálogo!A:B,2,FALSE),"")</f>
        <v>2</v>
      </c>
      <c r="W905" s="5">
        <v>1</v>
      </c>
      <c r="X905" s="6" t="s">
        <v>1031</v>
      </c>
      <c r="Y905" s="5">
        <v>20193</v>
      </c>
      <c r="Z905" s="5" t="s">
        <v>4265</v>
      </c>
      <c r="AA905" s="5">
        <f>IF(ActividadesCom[[#This Row],[NIVEL 4]]&lt;&gt;0,VLOOKUP(ActividadesCom[[#This Row],[NIVEL 4]],Catálogo!A:B,2,FALSE),"")</f>
        <v>2</v>
      </c>
      <c r="AB905" s="5">
        <v>1</v>
      </c>
      <c r="AC905" s="6" t="s">
        <v>406</v>
      </c>
      <c r="AD905" s="5">
        <v>20181</v>
      </c>
      <c r="AE905" s="5" t="s">
        <v>4265</v>
      </c>
      <c r="AF905" s="5">
        <f>IF(ActividadesCom[[#This Row],[NIVEL 5]]&lt;&gt;0,VLOOKUP(ActividadesCom[[#This Row],[NIVEL 5]],Catálogo!A:B,2,FALSE),"")</f>
        <v>2</v>
      </c>
      <c r="AG905" s="5">
        <v>1</v>
      </c>
      <c r="AH905" s="2"/>
      <c r="AI905" s="2"/>
    </row>
    <row r="906" spans="1:35" ht="52" x14ac:dyDescent="0.2">
      <c r="A906" s="5" t="s">
        <v>4768</v>
      </c>
      <c r="B906" s="7">
        <v>15470117</v>
      </c>
      <c r="C906" s="10" t="s">
        <v>2290</v>
      </c>
      <c r="D906" s="7" t="s">
        <v>1245</v>
      </c>
      <c r="E906" s="5">
        <f>SUM(ActividadesCom[[#This Row],[CRÉD. 1]],ActividadesCom[[#This Row],[CRÉD. 2]],ActividadesCom[[#This Row],[CRÉD. 3]],ActividadesCom[[#This Row],[CRÉD. 4]],ActividadesCom[[#This Row],[CRÉD. 5]])</f>
        <v>5</v>
      </c>
      <c r="F90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906" s="5" t="str">
        <f>IF(ActividadesCom[[#This Row],[PROMEDIO]]="","",IF(ActividadesCom[[#This Row],[PROMEDIO]]&gt;=4,"EXCELENTE",IF(ActividadesCom[[#This Row],[PROMEDIO]]&gt;=3,"NOTABLE",IF(ActividadesCom[[#This Row],[PROMEDIO]]&gt;=2,"BUENO",IF(ActividadesCom[[#This Row],[PROMEDIO]]=1,"SUFICIENTE","")))))</f>
        <v>NOTABLE</v>
      </c>
      <c r="H906" s="5">
        <f>MAX(ActividadesCom[[#This Row],[PERÍODO 1]],ActividadesCom[[#This Row],[PERÍODO 2]],ActividadesCom[[#This Row],[PERÍODO 3]],ActividadesCom[[#This Row],[PERÍODO 4]],ActividadesCom[[#This Row],[PERÍODO 5]])</f>
        <v>20193</v>
      </c>
      <c r="I906" s="10" t="s">
        <v>499</v>
      </c>
      <c r="J906" s="5">
        <v>20173</v>
      </c>
      <c r="K906" s="5" t="s">
        <v>4265</v>
      </c>
      <c r="L906" s="5">
        <f>IF(ActividadesCom[[#This Row],[NIVEL 1]]&lt;&gt;0,VLOOKUP(ActividadesCom[[#This Row],[NIVEL 1]],Catálogo!A:B,2,FALSE),"")</f>
        <v>2</v>
      </c>
      <c r="M906" s="5">
        <v>1</v>
      </c>
      <c r="N906" s="6" t="s">
        <v>544</v>
      </c>
      <c r="O906" s="5">
        <v>20161</v>
      </c>
      <c r="P906" s="5" t="s">
        <v>4265</v>
      </c>
      <c r="Q906" s="5">
        <f>IF(ActividadesCom[[#This Row],[NIVEL 2]]&lt;&gt;0,VLOOKUP(ActividadesCom[[#This Row],[NIVEL 2]],Catálogo!A:B,2,FALSE),"")</f>
        <v>2</v>
      </c>
      <c r="R906" s="5">
        <v>1</v>
      </c>
      <c r="S906" s="6" t="s">
        <v>2291</v>
      </c>
      <c r="T906" s="5">
        <v>20193</v>
      </c>
      <c r="U906" s="5" t="s">
        <v>4264</v>
      </c>
      <c r="V906" s="5">
        <f>IF(ActividadesCom[[#This Row],[NIVEL 3]]&lt;&gt;0,VLOOKUP(ActividadesCom[[#This Row],[NIVEL 3]],Catálogo!A:B,2,FALSE),"")</f>
        <v>3</v>
      </c>
      <c r="W906" s="5">
        <v>1</v>
      </c>
      <c r="X906" s="6" t="s">
        <v>27</v>
      </c>
      <c r="Y906" s="5">
        <v>20183</v>
      </c>
      <c r="Z906" s="5" t="s">
        <v>4263</v>
      </c>
      <c r="AA906" s="5">
        <f>IF(ActividadesCom[[#This Row],[NIVEL 4]]&lt;&gt;0,VLOOKUP(ActividadesCom[[#This Row],[NIVEL 4]],Catálogo!A:B,2,FALSE),"")</f>
        <v>4</v>
      </c>
      <c r="AB906" s="5">
        <v>1</v>
      </c>
      <c r="AC906" s="6" t="s">
        <v>27</v>
      </c>
      <c r="AD906" s="5">
        <v>20173</v>
      </c>
      <c r="AE906" s="5" t="s">
        <v>4265</v>
      </c>
      <c r="AF906" s="5">
        <f>IF(ActividadesCom[[#This Row],[NIVEL 5]]&lt;&gt;0,VLOOKUP(ActividadesCom[[#This Row],[NIVEL 5]],Catálogo!A:B,2,FALSE),"")</f>
        <v>2</v>
      </c>
      <c r="AG906" s="5">
        <v>1</v>
      </c>
      <c r="AH906" s="2"/>
      <c r="AI906" s="2"/>
    </row>
    <row r="907" spans="1:35" ht="52" x14ac:dyDescent="0.2">
      <c r="A907" s="5" t="s">
        <v>4768</v>
      </c>
      <c r="B907" s="7">
        <v>15470118</v>
      </c>
      <c r="C907" s="10" t="s">
        <v>2292</v>
      </c>
      <c r="D907" s="7" t="s">
        <v>1250</v>
      </c>
      <c r="E907" s="5">
        <f>SUM(ActividadesCom[[#This Row],[CRÉD. 1]],ActividadesCom[[#This Row],[CRÉD. 2]],ActividadesCom[[#This Row],[CRÉD. 3]],ActividadesCom[[#This Row],[CRÉD. 4]],ActividadesCom[[#This Row],[CRÉD. 5]])</f>
        <v>5</v>
      </c>
      <c r="F90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07" s="5" t="str">
        <f>IF(ActividadesCom[[#This Row],[PROMEDIO]]="","",IF(ActividadesCom[[#This Row],[PROMEDIO]]&gt;=4,"EXCELENTE",IF(ActividadesCom[[#This Row],[PROMEDIO]]&gt;=3,"NOTABLE",IF(ActividadesCom[[#This Row],[PROMEDIO]]&gt;=2,"BUENO",IF(ActividadesCom[[#This Row],[PROMEDIO]]=1,"SUFICIENTE","")))))</f>
        <v>BUENO</v>
      </c>
      <c r="H907" s="5">
        <f>MAX(ActividadesCom[[#This Row],[PERÍODO 1]],ActividadesCom[[#This Row],[PERÍODO 2]],ActividadesCom[[#This Row],[PERÍODO 3]],ActividadesCom[[#This Row],[PERÍODO 4]],ActividadesCom[[#This Row],[PERÍODO 5]])</f>
        <v>20181</v>
      </c>
      <c r="I907" s="10" t="s">
        <v>9</v>
      </c>
      <c r="J907" s="5">
        <v>20153</v>
      </c>
      <c r="K907" s="5" t="s">
        <v>4265</v>
      </c>
      <c r="L907" s="5">
        <f>IF(ActividadesCom[[#This Row],[NIVEL 1]]&lt;&gt;0,VLOOKUP(ActividadesCom[[#This Row],[NIVEL 1]],Catálogo!A:B,2,FALSE),"")</f>
        <v>2</v>
      </c>
      <c r="M907" s="5">
        <v>1</v>
      </c>
      <c r="N907" s="6" t="s">
        <v>499</v>
      </c>
      <c r="O907" s="5">
        <v>20173</v>
      </c>
      <c r="P907" s="5" t="s">
        <v>4265</v>
      </c>
      <c r="Q907" s="5">
        <f>IF(ActividadesCom[[#This Row],[NIVEL 2]]&lt;&gt;0,VLOOKUP(ActividadesCom[[#This Row],[NIVEL 2]],Catálogo!A:B,2,FALSE),"")</f>
        <v>2</v>
      </c>
      <c r="R907" s="5">
        <v>1</v>
      </c>
      <c r="S907" s="6" t="s">
        <v>544</v>
      </c>
      <c r="T907" s="5">
        <v>20161</v>
      </c>
      <c r="U907" s="5" t="s">
        <v>4265</v>
      </c>
      <c r="V907" s="5">
        <f>IF(ActividadesCom[[#This Row],[NIVEL 3]]&lt;&gt;0,VLOOKUP(ActividadesCom[[#This Row],[NIVEL 3]],Catálogo!A:B,2,FALSE),"")</f>
        <v>2</v>
      </c>
      <c r="W907" s="5">
        <v>1</v>
      </c>
      <c r="X907" s="6" t="s">
        <v>5</v>
      </c>
      <c r="Y907" s="5">
        <v>20181</v>
      </c>
      <c r="Z907" s="5" t="s">
        <v>4265</v>
      </c>
      <c r="AA907" s="5">
        <f>IF(ActividadesCom[[#This Row],[NIVEL 4]]&lt;&gt;0,VLOOKUP(ActividadesCom[[#This Row],[NIVEL 4]],Catálogo!A:B,2,FALSE),"")</f>
        <v>2</v>
      </c>
      <c r="AB907" s="5">
        <v>1</v>
      </c>
      <c r="AC907" s="6" t="s">
        <v>411</v>
      </c>
      <c r="AD907" s="5">
        <v>20171</v>
      </c>
      <c r="AE907" s="5" t="s">
        <v>4265</v>
      </c>
      <c r="AF907" s="5">
        <f>IF(ActividadesCom[[#This Row],[NIVEL 5]]&lt;&gt;0,VLOOKUP(ActividadesCom[[#This Row],[NIVEL 5]],Catálogo!A:B,2,FALSE),"")</f>
        <v>2</v>
      </c>
      <c r="AG907" s="5">
        <v>1</v>
      </c>
      <c r="AH907" s="2"/>
      <c r="AI907" s="2"/>
    </row>
    <row r="908" spans="1:35" ht="52" x14ac:dyDescent="0.2">
      <c r="A908" s="5" t="s">
        <v>4768</v>
      </c>
      <c r="B908" s="7">
        <v>15470119</v>
      </c>
      <c r="C908" s="10" t="s">
        <v>2293</v>
      </c>
      <c r="D908" s="7" t="s">
        <v>1245</v>
      </c>
      <c r="E908" s="5">
        <f>SUM(ActividadesCom[[#This Row],[CRÉD. 1]],ActividadesCom[[#This Row],[CRÉD. 2]],ActividadesCom[[#This Row],[CRÉD. 3]],ActividadesCom[[#This Row],[CRÉD. 4]],ActividadesCom[[#This Row],[CRÉD. 5]])</f>
        <v>5</v>
      </c>
      <c r="F90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08" s="5" t="str">
        <f>IF(ActividadesCom[[#This Row],[PROMEDIO]]="","",IF(ActividadesCom[[#This Row],[PROMEDIO]]&gt;=4,"EXCELENTE",IF(ActividadesCom[[#This Row],[PROMEDIO]]&gt;=3,"NOTABLE",IF(ActividadesCom[[#This Row],[PROMEDIO]]&gt;=2,"BUENO",IF(ActividadesCom[[#This Row],[PROMEDIO]]=1,"SUFICIENTE","")))))</f>
        <v>BUENO</v>
      </c>
      <c r="H908" s="5">
        <f>MAX(ActividadesCom[[#This Row],[PERÍODO 1]],ActividadesCom[[#This Row],[PERÍODO 2]],ActividadesCom[[#This Row],[PERÍODO 3]],ActividadesCom[[#This Row],[PERÍODO 4]],ActividadesCom[[#This Row],[PERÍODO 5]])</f>
        <v>20181</v>
      </c>
      <c r="I908" s="10" t="s">
        <v>9</v>
      </c>
      <c r="J908" s="5">
        <v>20153</v>
      </c>
      <c r="K908" s="5" t="s">
        <v>4265</v>
      </c>
      <c r="L908" s="5">
        <f>IF(ActividadesCom[[#This Row],[NIVEL 1]]&lt;&gt;0,VLOOKUP(ActividadesCom[[#This Row],[NIVEL 1]],Catálogo!A:B,2,FALSE),"")</f>
        <v>2</v>
      </c>
      <c r="M908" s="5">
        <v>1</v>
      </c>
      <c r="N908" s="6" t="s">
        <v>499</v>
      </c>
      <c r="O908" s="5">
        <v>20173</v>
      </c>
      <c r="P908" s="5" t="s">
        <v>4265</v>
      </c>
      <c r="Q908" s="5">
        <f>IF(ActividadesCom[[#This Row],[NIVEL 2]]&lt;&gt;0,VLOOKUP(ActividadesCom[[#This Row],[NIVEL 2]],Catálogo!A:B,2,FALSE),"")</f>
        <v>2</v>
      </c>
      <c r="R908" s="5">
        <v>1</v>
      </c>
      <c r="S908" s="6" t="s">
        <v>544</v>
      </c>
      <c r="T908" s="5">
        <v>20161</v>
      </c>
      <c r="U908" s="5" t="s">
        <v>4265</v>
      </c>
      <c r="V908" s="5">
        <f>IF(ActividadesCom[[#This Row],[NIVEL 3]]&lt;&gt;0,VLOOKUP(ActividadesCom[[#This Row],[NIVEL 3]],Catálogo!A:B,2,FALSE),"")</f>
        <v>2</v>
      </c>
      <c r="W908" s="5">
        <v>1</v>
      </c>
      <c r="X908" s="6" t="s">
        <v>133</v>
      </c>
      <c r="Y908" s="5">
        <v>20181</v>
      </c>
      <c r="Z908" s="5" t="s">
        <v>4265</v>
      </c>
      <c r="AA908" s="5">
        <f>IF(ActividadesCom[[#This Row],[NIVEL 4]]&lt;&gt;0,VLOOKUP(ActividadesCom[[#This Row],[NIVEL 4]],Catálogo!A:B,2,FALSE),"")</f>
        <v>2</v>
      </c>
      <c r="AB908" s="5">
        <v>1</v>
      </c>
      <c r="AC908" s="6" t="s">
        <v>81</v>
      </c>
      <c r="AD908" s="5">
        <v>20161</v>
      </c>
      <c r="AE908" s="5" t="s">
        <v>4265</v>
      </c>
      <c r="AF908" s="5">
        <f>IF(ActividadesCom[[#This Row],[NIVEL 5]]&lt;&gt;0,VLOOKUP(ActividadesCom[[#This Row],[NIVEL 5]],Catálogo!A:B,2,FALSE),"")</f>
        <v>2</v>
      </c>
      <c r="AG908" s="5">
        <v>1</v>
      </c>
      <c r="AH908" s="2"/>
      <c r="AI908" s="2"/>
    </row>
    <row r="909" spans="1:35" x14ac:dyDescent="0.2">
      <c r="A909" s="5" t="s">
        <v>4768</v>
      </c>
      <c r="B909" s="7">
        <v>15470120</v>
      </c>
      <c r="C909" s="10" t="s">
        <v>2294</v>
      </c>
      <c r="D909" s="7" t="s">
        <v>1250</v>
      </c>
      <c r="E909" s="5">
        <f>SUM(ActividadesCom[[#This Row],[CRÉD. 1]],ActividadesCom[[#This Row],[CRÉD. 2]],ActividadesCom[[#This Row],[CRÉD. 3]],ActividadesCom[[#This Row],[CRÉD. 4]],ActividadesCom[[#This Row],[CRÉD. 5]])</f>
        <v>0</v>
      </c>
      <c r="F9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09" s="5" t="str">
        <f>IF(ActividadesCom[[#This Row],[PROMEDIO]]="","",IF(ActividadesCom[[#This Row],[PROMEDIO]]&gt;=4,"EXCELENTE",IF(ActividadesCom[[#This Row],[PROMEDIO]]&gt;=3,"NOTABLE",IF(ActividadesCom[[#This Row],[PROMEDIO]]&gt;=2,"BUENO",IF(ActividadesCom[[#This Row],[PROMEDIO]]=1,"SUFICIENTE","")))))</f>
        <v/>
      </c>
      <c r="H909" s="5">
        <f>MAX(ActividadesCom[[#This Row],[PERÍODO 1]],ActividadesCom[[#This Row],[PERÍODO 2]],ActividadesCom[[#This Row],[PERÍODO 3]],ActividadesCom[[#This Row],[PERÍODO 4]],ActividadesCom[[#This Row],[PERÍODO 5]])</f>
        <v>0</v>
      </c>
      <c r="I909" s="10"/>
      <c r="J909" s="5"/>
      <c r="K909" s="5"/>
      <c r="L909" s="5" t="str">
        <f>IF(ActividadesCom[[#This Row],[NIVEL 1]]&lt;&gt;0,VLOOKUP(ActividadesCom[[#This Row],[NIVEL 1]],Catálogo!A:B,2,FALSE),"")</f>
        <v/>
      </c>
      <c r="M909" s="5"/>
      <c r="N909" s="6"/>
      <c r="O909" s="5"/>
      <c r="P909" s="5"/>
      <c r="Q909" s="5" t="str">
        <f>IF(ActividadesCom[[#This Row],[NIVEL 2]]&lt;&gt;0,VLOOKUP(ActividadesCom[[#This Row],[NIVEL 2]],Catálogo!A:B,2,FALSE),"")</f>
        <v/>
      </c>
      <c r="R909" s="5"/>
      <c r="S909" s="6"/>
      <c r="T909" s="5"/>
      <c r="U909" s="5"/>
      <c r="V909" s="5" t="str">
        <f>IF(ActividadesCom[[#This Row],[NIVEL 3]]&lt;&gt;0,VLOOKUP(ActividadesCom[[#This Row],[NIVEL 3]],Catálogo!A:B,2,FALSE),"")</f>
        <v/>
      </c>
      <c r="W909" s="5"/>
      <c r="X909" s="6"/>
      <c r="Y909" s="5"/>
      <c r="Z909" s="5"/>
      <c r="AA909" s="5" t="str">
        <f>IF(ActividadesCom[[#This Row],[NIVEL 4]]&lt;&gt;0,VLOOKUP(ActividadesCom[[#This Row],[NIVEL 4]],Catálogo!A:B,2,FALSE),"")</f>
        <v/>
      </c>
      <c r="AB909" s="5"/>
      <c r="AC909" s="6"/>
      <c r="AD909" s="5"/>
      <c r="AE909" s="5"/>
      <c r="AF909" s="5" t="str">
        <f>IF(ActividadesCom[[#This Row],[NIVEL 5]]&lt;&gt;0,VLOOKUP(ActividadesCom[[#This Row],[NIVEL 5]],Catálogo!A:B,2,FALSE),"")</f>
        <v/>
      </c>
      <c r="AG909" s="5"/>
      <c r="AH909" s="2"/>
      <c r="AI909" s="2"/>
    </row>
    <row r="910" spans="1:35" ht="52" x14ac:dyDescent="0.2">
      <c r="A910" s="5" t="s">
        <v>4768</v>
      </c>
      <c r="B910" s="7">
        <v>15470121</v>
      </c>
      <c r="C910" s="10" t="s">
        <v>2295</v>
      </c>
      <c r="D910" s="7" t="s">
        <v>1245</v>
      </c>
      <c r="E910" s="5">
        <f>SUM(ActividadesCom[[#This Row],[CRÉD. 1]],ActividadesCom[[#This Row],[CRÉD. 2]],ActividadesCom[[#This Row],[CRÉD. 3]],ActividadesCom[[#This Row],[CRÉD. 4]],ActividadesCom[[#This Row],[CRÉD. 5]])</f>
        <v>3</v>
      </c>
      <c r="F9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10" s="5" t="str">
        <f>IF(ActividadesCom[[#This Row],[PROMEDIO]]="","",IF(ActividadesCom[[#This Row],[PROMEDIO]]&gt;=4,"EXCELENTE",IF(ActividadesCom[[#This Row],[PROMEDIO]]&gt;=3,"NOTABLE",IF(ActividadesCom[[#This Row],[PROMEDIO]]&gt;=2,"BUENO",IF(ActividadesCom[[#This Row],[PROMEDIO]]=1,"SUFICIENTE","")))))</f>
        <v/>
      </c>
      <c r="H910" s="5">
        <f>MAX(ActividadesCom[[#This Row],[PERÍODO 1]],ActividadesCom[[#This Row],[PERÍODO 2]],ActividadesCom[[#This Row],[PERÍODO 3]],ActividadesCom[[#This Row],[PERÍODO 4]],ActividadesCom[[#This Row],[PERÍODO 5]])</f>
        <v>20173</v>
      </c>
      <c r="I910" s="10" t="s">
        <v>499</v>
      </c>
      <c r="J910" s="5">
        <v>20173</v>
      </c>
      <c r="K910" s="5" t="s">
        <v>4265</v>
      </c>
      <c r="L910" s="5">
        <f>IF(ActividadesCom[[#This Row],[NIVEL 1]]&lt;&gt;0,VLOOKUP(ActividadesCom[[#This Row],[NIVEL 1]],Catálogo!A:B,2,FALSE),"")</f>
        <v>2</v>
      </c>
      <c r="M910" s="5">
        <v>1</v>
      </c>
      <c r="N910" s="6" t="s">
        <v>544</v>
      </c>
      <c r="O910" s="5">
        <v>20161</v>
      </c>
      <c r="P910" s="5" t="s">
        <v>4265</v>
      </c>
      <c r="Q910" s="5">
        <f>IF(ActividadesCom[[#This Row],[NIVEL 2]]&lt;&gt;0,VLOOKUP(ActividadesCom[[#This Row],[NIVEL 2]],Catálogo!A:B,2,FALSE),"")</f>
        <v>2</v>
      </c>
      <c r="R910" s="5">
        <v>1</v>
      </c>
      <c r="S910" s="6"/>
      <c r="T910" s="5"/>
      <c r="U910" s="5"/>
      <c r="V910" s="5" t="str">
        <f>IF(ActividadesCom[[#This Row],[NIVEL 3]]&lt;&gt;0,VLOOKUP(ActividadesCom[[#This Row],[NIVEL 3]],Catálogo!A:B,2,FALSE),"")</f>
        <v/>
      </c>
      <c r="W910" s="5"/>
      <c r="X910" s="6"/>
      <c r="Y910" s="5"/>
      <c r="Z910" s="5"/>
      <c r="AA910" s="5" t="str">
        <f>IF(ActividadesCom[[#This Row],[NIVEL 4]]&lt;&gt;0,VLOOKUP(ActividadesCom[[#This Row],[NIVEL 4]],Catálogo!A:B,2,FALSE),"")</f>
        <v/>
      </c>
      <c r="AB910" s="5"/>
      <c r="AC910" s="6" t="s">
        <v>5</v>
      </c>
      <c r="AD910" s="5">
        <v>20173</v>
      </c>
      <c r="AE910" s="5" t="s">
        <v>4265</v>
      </c>
      <c r="AF910" s="5">
        <f>IF(ActividadesCom[[#This Row],[NIVEL 5]]&lt;&gt;0,VLOOKUP(ActividadesCom[[#This Row],[NIVEL 5]],Catálogo!A:B,2,FALSE),"")</f>
        <v>2</v>
      </c>
      <c r="AG910" s="5">
        <v>1</v>
      </c>
      <c r="AH910" s="2"/>
      <c r="AI910" s="2"/>
    </row>
    <row r="911" spans="1:35" ht="52" x14ac:dyDescent="0.2">
      <c r="A911" s="5" t="s">
        <v>4768</v>
      </c>
      <c r="B911" s="7">
        <v>15470122</v>
      </c>
      <c r="C911" s="10" t="s">
        <v>2296</v>
      </c>
      <c r="D911" s="7" t="s">
        <v>1245</v>
      </c>
      <c r="E911" s="5">
        <f>SUM(ActividadesCom[[#This Row],[CRÉD. 1]],ActividadesCom[[#This Row],[CRÉD. 2]],ActividadesCom[[#This Row],[CRÉD. 3]],ActividadesCom[[#This Row],[CRÉD. 4]],ActividadesCom[[#This Row],[CRÉD. 5]])</f>
        <v>5</v>
      </c>
      <c r="F91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11" s="5" t="str">
        <f>IF(ActividadesCom[[#This Row],[PROMEDIO]]="","",IF(ActividadesCom[[#This Row],[PROMEDIO]]&gt;=4,"EXCELENTE",IF(ActividadesCom[[#This Row],[PROMEDIO]]&gt;=3,"NOTABLE",IF(ActividadesCom[[#This Row],[PROMEDIO]]&gt;=2,"BUENO",IF(ActividadesCom[[#This Row],[PROMEDIO]]=1,"SUFICIENTE","")))))</f>
        <v>BUENO</v>
      </c>
      <c r="H911" s="5">
        <f>MAX(ActividadesCom[[#This Row],[PERÍODO 1]],ActividadesCom[[#This Row],[PERÍODO 2]],ActividadesCom[[#This Row],[PERÍODO 3]],ActividadesCom[[#This Row],[PERÍODO 4]],ActividadesCom[[#This Row],[PERÍODO 5]])</f>
        <v>20191</v>
      </c>
      <c r="I911" s="10" t="s">
        <v>499</v>
      </c>
      <c r="J911" s="5">
        <v>20173</v>
      </c>
      <c r="K911" s="5" t="s">
        <v>4265</v>
      </c>
      <c r="L911" s="5">
        <f>IF(ActividadesCom[[#This Row],[NIVEL 1]]&lt;&gt;0,VLOOKUP(ActividadesCom[[#This Row],[NIVEL 1]],Catálogo!A:B,2,FALSE),"")</f>
        <v>2</v>
      </c>
      <c r="M911" s="5">
        <v>1</v>
      </c>
      <c r="N911" s="6" t="s">
        <v>544</v>
      </c>
      <c r="O911" s="5">
        <v>20161</v>
      </c>
      <c r="P911" s="5" t="s">
        <v>4265</v>
      </c>
      <c r="Q911" s="5">
        <f>IF(ActividadesCom[[#This Row],[NIVEL 2]]&lt;&gt;0,VLOOKUP(ActividadesCom[[#This Row],[NIVEL 2]],Catálogo!A:B,2,FALSE),"")</f>
        <v>2</v>
      </c>
      <c r="R911" s="5">
        <v>1</v>
      </c>
      <c r="S911" s="6" t="s">
        <v>880</v>
      </c>
      <c r="T911" s="5">
        <v>20183</v>
      </c>
      <c r="U911" s="5" t="s">
        <v>4265</v>
      </c>
      <c r="V911" s="5">
        <f>IF(ActividadesCom[[#This Row],[NIVEL 3]]&lt;&gt;0,VLOOKUP(ActividadesCom[[#This Row],[NIVEL 3]],Catálogo!A:B,2,FALSE),"")</f>
        <v>2</v>
      </c>
      <c r="W911" s="5">
        <v>1</v>
      </c>
      <c r="X911" s="6" t="s">
        <v>880</v>
      </c>
      <c r="Y911" s="5">
        <v>20191</v>
      </c>
      <c r="Z911" s="5" t="s">
        <v>4265</v>
      </c>
      <c r="AA911" s="5">
        <f>IF(ActividadesCom[[#This Row],[NIVEL 4]]&lt;&gt;0,VLOOKUP(ActividadesCom[[#This Row],[NIVEL 4]],Catálogo!A:B,2,FALSE),"")</f>
        <v>2</v>
      </c>
      <c r="AB911" s="5">
        <v>1</v>
      </c>
      <c r="AC911" s="6" t="s">
        <v>133</v>
      </c>
      <c r="AD911" s="5">
        <v>20181</v>
      </c>
      <c r="AE911" s="5" t="s">
        <v>4265</v>
      </c>
      <c r="AF911" s="5">
        <f>IF(ActividadesCom[[#This Row],[NIVEL 5]]&lt;&gt;0,VLOOKUP(ActividadesCom[[#This Row],[NIVEL 5]],Catálogo!A:B,2,FALSE),"")</f>
        <v>2</v>
      </c>
      <c r="AG911" s="5">
        <v>1</v>
      </c>
      <c r="AH911" s="2"/>
      <c r="AI911" s="2"/>
    </row>
    <row r="912" spans="1:35" ht="143" x14ac:dyDescent="0.2">
      <c r="A912" s="5" t="s">
        <v>4768</v>
      </c>
      <c r="B912" s="7">
        <v>15470123</v>
      </c>
      <c r="C912" s="10" t="s">
        <v>2297</v>
      </c>
      <c r="D912" s="7" t="s">
        <v>1245</v>
      </c>
      <c r="E912" s="5">
        <f>SUM(ActividadesCom[[#This Row],[CRÉD. 1]],ActividadesCom[[#This Row],[CRÉD. 2]],ActividadesCom[[#This Row],[CRÉD. 3]],ActividadesCom[[#This Row],[CRÉD. 4]],ActividadesCom[[#This Row],[CRÉD. 5]])</f>
        <v>6</v>
      </c>
      <c r="F91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12" s="5" t="str">
        <f>IF(ActividadesCom[[#This Row],[PROMEDIO]]="","",IF(ActividadesCom[[#This Row],[PROMEDIO]]&gt;=4,"EXCELENTE",IF(ActividadesCom[[#This Row],[PROMEDIO]]&gt;=3,"NOTABLE",IF(ActividadesCom[[#This Row],[PROMEDIO]]&gt;=2,"BUENO",IF(ActividadesCom[[#This Row],[PROMEDIO]]=1,"SUFICIENTE","")))))</f>
        <v>BUENO</v>
      </c>
      <c r="H912" s="5">
        <f>MAX(ActividadesCom[[#This Row],[PERÍODO 1]],ActividadesCom[[#This Row],[PERÍODO 2]],ActividadesCom[[#This Row],[PERÍODO 3]],ActividadesCom[[#This Row],[PERÍODO 4]],ActividadesCom[[#This Row],[PERÍODO 5]])</f>
        <v>20201</v>
      </c>
      <c r="I912" s="10" t="s">
        <v>499</v>
      </c>
      <c r="J912" s="5">
        <v>20173</v>
      </c>
      <c r="K912" s="5" t="s">
        <v>4265</v>
      </c>
      <c r="L912" s="5">
        <f>IF(ActividadesCom[[#This Row],[NIVEL 1]]&lt;&gt;0,VLOOKUP(ActividadesCom[[#This Row],[NIVEL 1]],Catálogo!A:B,2,FALSE),"")</f>
        <v>2</v>
      </c>
      <c r="M912" s="5">
        <v>1</v>
      </c>
      <c r="N912" s="6" t="s">
        <v>544</v>
      </c>
      <c r="O912" s="5">
        <v>20161</v>
      </c>
      <c r="P912" s="5" t="s">
        <v>4265</v>
      </c>
      <c r="Q912" s="5">
        <f>IF(ActividadesCom[[#This Row],[NIVEL 2]]&lt;&gt;0,VLOOKUP(ActividadesCom[[#This Row],[NIVEL 2]],Catálogo!A:B,2,FALSE),"")</f>
        <v>2</v>
      </c>
      <c r="R912" s="5">
        <v>1</v>
      </c>
      <c r="S912" s="6" t="s">
        <v>2298</v>
      </c>
      <c r="T912" s="5" t="s">
        <v>1158</v>
      </c>
      <c r="U912" s="5" t="s">
        <v>4265</v>
      </c>
      <c r="V912" s="5">
        <f>IF(ActividadesCom[[#This Row],[NIVEL 3]]&lt;&gt;0,VLOOKUP(ActividadesCom[[#This Row],[NIVEL 3]],Catálogo!A:B,2,FALSE),"")</f>
        <v>2</v>
      </c>
      <c r="W912" s="5">
        <v>2</v>
      </c>
      <c r="X912" s="6" t="s">
        <v>4296</v>
      </c>
      <c r="Y912" s="5">
        <v>20201</v>
      </c>
      <c r="Z912" s="5" t="s">
        <v>4264</v>
      </c>
      <c r="AA912" s="5">
        <f>IF(ActividadesCom[[#This Row],[NIVEL 4]]&lt;&gt;0,VLOOKUP(ActividadesCom[[#This Row],[NIVEL 4]],Catálogo!A:B,2,FALSE),"")</f>
        <v>3</v>
      </c>
      <c r="AB912" s="5">
        <v>1</v>
      </c>
      <c r="AC912" s="6" t="s">
        <v>81</v>
      </c>
      <c r="AD912" s="5">
        <v>20161</v>
      </c>
      <c r="AE912" s="5" t="s">
        <v>4265</v>
      </c>
      <c r="AF912" s="5">
        <f>IF(ActividadesCom[[#This Row],[NIVEL 5]]&lt;&gt;0,VLOOKUP(ActividadesCom[[#This Row],[NIVEL 5]],Catálogo!A:B,2,FALSE),"")</f>
        <v>2</v>
      </c>
      <c r="AG912" s="5">
        <v>1</v>
      </c>
      <c r="AH912" s="2"/>
      <c r="AI912" s="2"/>
    </row>
    <row r="913" spans="1:35" ht="52" x14ac:dyDescent="0.2">
      <c r="A913" s="5" t="s">
        <v>4768</v>
      </c>
      <c r="B913" s="7">
        <v>15470124</v>
      </c>
      <c r="C913" s="10" t="s">
        <v>2299</v>
      </c>
      <c r="D913" s="7" t="s">
        <v>1245</v>
      </c>
      <c r="E913" s="5">
        <f>SUM(ActividadesCom[[#This Row],[CRÉD. 1]],ActividadesCom[[#This Row],[CRÉD. 2]],ActividadesCom[[#This Row],[CRÉD. 3]],ActividadesCom[[#This Row],[CRÉD. 4]],ActividadesCom[[#This Row],[CRÉD. 5]])</f>
        <v>5</v>
      </c>
      <c r="F91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13" s="5" t="str">
        <f>IF(ActividadesCom[[#This Row],[PROMEDIO]]="","",IF(ActividadesCom[[#This Row],[PROMEDIO]]&gt;=4,"EXCELENTE",IF(ActividadesCom[[#This Row],[PROMEDIO]]&gt;=3,"NOTABLE",IF(ActividadesCom[[#This Row],[PROMEDIO]]&gt;=2,"BUENO",IF(ActividadesCom[[#This Row],[PROMEDIO]]=1,"SUFICIENTE","")))))</f>
        <v>BUENO</v>
      </c>
      <c r="H913" s="5">
        <f>MAX(ActividadesCom[[#This Row],[PERÍODO 1]],ActividadesCom[[#This Row],[PERÍODO 2]],ActividadesCom[[#This Row],[PERÍODO 3]],ActividadesCom[[#This Row],[PERÍODO 4]],ActividadesCom[[#This Row],[PERÍODO 5]])</f>
        <v>20181</v>
      </c>
      <c r="I913" s="10" t="s">
        <v>499</v>
      </c>
      <c r="J913" s="5">
        <v>20173</v>
      </c>
      <c r="K913" s="5" t="s">
        <v>4265</v>
      </c>
      <c r="L913" s="5">
        <f>IF(ActividadesCom[[#This Row],[NIVEL 1]]&lt;&gt;0,VLOOKUP(ActividadesCom[[#This Row],[NIVEL 1]],Catálogo!A:B,2,FALSE),"")</f>
        <v>2</v>
      </c>
      <c r="M913" s="5">
        <v>1</v>
      </c>
      <c r="N913" s="6" t="s">
        <v>544</v>
      </c>
      <c r="O913" s="5">
        <v>20161</v>
      </c>
      <c r="P913" s="5" t="s">
        <v>4265</v>
      </c>
      <c r="Q913" s="5">
        <f>IF(ActividadesCom[[#This Row],[NIVEL 2]]&lt;&gt;0,VLOOKUP(ActividadesCom[[#This Row],[NIVEL 2]],Catálogo!A:B,2,FALSE),"")</f>
        <v>2</v>
      </c>
      <c r="R913" s="5">
        <v>1</v>
      </c>
      <c r="S913" s="6" t="s">
        <v>27</v>
      </c>
      <c r="T913" s="5">
        <v>20181</v>
      </c>
      <c r="U913" s="5" t="s">
        <v>4265</v>
      </c>
      <c r="V913" s="5">
        <f>IF(ActividadesCom[[#This Row],[NIVEL 3]]&lt;&gt;0,VLOOKUP(ActividadesCom[[#This Row],[NIVEL 3]],Catálogo!A:B,2,FALSE),"")</f>
        <v>2</v>
      </c>
      <c r="W913" s="5">
        <v>1</v>
      </c>
      <c r="X913" s="6" t="s">
        <v>81</v>
      </c>
      <c r="Y913" s="5">
        <v>20161</v>
      </c>
      <c r="Z913" s="5" t="s">
        <v>4265</v>
      </c>
      <c r="AA913" s="5">
        <f>IF(ActividadesCom[[#This Row],[NIVEL 4]]&lt;&gt;0,VLOOKUP(ActividadesCom[[#This Row],[NIVEL 4]],Catálogo!A:B,2,FALSE),"")</f>
        <v>2</v>
      </c>
      <c r="AB913" s="5">
        <v>1</v>
      </c>
      <c r="AC913" s="6" t="s">
        <v>411</v>
      </c>
      <c r="AD913" s="5">
        <v>20171</v>
      </c>
      <c r="AE913" s="5" t="s">
        <v>4265</v>
      </c>
      <c r="AF913" s="5">
        <f>IF(ActividadesCom[[#This Row],[NIVEL 5]]&lt;&gt;0,VLOOKUP(ActividadesCom[[#This Row],[NIVEL 5]],Catálogo!A:B,2,FALSE),"")</f>
        <v>2</v>
      </c>
      <c r="AG913" s="5">
        <v>1</v>
      </c>
      <c r="AH913" s="2"/>
      <c r="AI913" s="2"/>
    </row>
    <row r="914" spans="1:35" ht="65" x14ac:dyDescent="0.2">
      <c r="A914" s="5" t="s">
        <v>4768</v>
      </c>
      <c r="B914" s="7">
        <v>15470125</v>
      </c>
      <c r="C914" s="10" t="s">
        <v>2300</v>
      </c>
      <c r="D914" s="7" t="s">
        <v>1245</v>
      </c>
      <c r="E914" s="5">
        <f>SUM(ActividadesCom[[#This Row],[CRÉD. 1]],ActividadesCom[[#This Row],[CRÉD. 2]],ActividadesCom[[#This Row],[CRÉD. 3]],ActividadesCom[[#This Row],[CRÉD. 4]],ActividadesCom[[#This Row],[CRÉD. 5]])</f>
        <v>5</v>
      </c>
      <c r="F91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14" s="5" t="str">
        <f>IF(ActividadesCom[[#This Row],[PROMEDIO]]="","",IF(ActividadesCom[[#This Row],[PROMEDIO]]&gt;=4,"EXCELENTE",IF(ActividadesCom[[#This Row],[PROMEDIO]]&gt;=3,"NOTABLE",IF(ActividadesCom[[#This Row],[PROMEDIO]]&gt;=2,"BUENO",IF(ActividadesCom[[#This Row],[PROMEDIO]]=1,"SUFICIENTE","")))))</f>
        <v>BUENO</v>
      </c>
      <c r="H914" s="5">
        <f>MAX(ActividadesCom[[#This Row],[PERÍODO 1]],ActividadesCom[[#This Row],[PERÍODO 2]],ActividadesCom[[#This Row],[PERÍODO 3]],ActividadesCom[[#This Row],[PERÍODO 4]],ActividadesCom[[#This Row],[PERÍODO 5]])</f>
        <v>20193</v>
      </c>
      <c r="I914" s="10" t="s">
        <v>544</v>
      </c>
      <c r="J914" s="5">
        <v>20161</v>
      </c>
      <c r="K914" s="5" t="s">
        <v>4265</v>
      </c>
      <c r="L914" s="5">
        <f>IF(ActividadesCom[[#This Row],[NIVEL 1]]&lt;&gt;0,VLOOKUP(ActividadesCom[[#This Row],[NIVEL 1]],Catálogo!A:B,2,FALSE),"")</f>
        <v>2</v>
      </c>
      <c r="M914" s="5">
        <v>1</v>
      </c>
      <c r="N914" s="6" t="s">
        <v>499</v>
      </c>
      <c r="O914" s="5">
        <v>20173</v>
      </c>
      <c r="P914" s="5" t="s">
        <v>4265</v>
      </c>
      <c r="Q914" s="5">
        <f>IF(ActividadesCom[[#This Row],[NIVEL 2]]&lt;&gt;0,VLOOKUP(ActividadesCom[[#This Row],[NIVEL 2]],Catálogo!A:B,2,FALSE),"")</f>
        <v>2</v>
      </c>
      <c r="R914" s="5">
        <v>1</v>
      </c>
      <c r="S914" s="6" t="s">
        <v>1032</v>
      </c>
      <c r="T914" s="5">
        <v>20193</v>
      </c>
      <c r="U914" s="5" t="s">
        <v>4264</v>
      </c>
      <c r="V914" s="5">
        <f>IF(ActividadesCom[[#This Row],[NIVEL 3]]&lt;&gt;0,VLOOKUP(ActividadesCom[[#This Row],[NIVEL 3]],Catálogo!A:B,2,FALSE),"")</f>
        <v>3</v>
      </c>
      <c r="W914" s="5">
        <v>1</v>
      </c>
      <c r="X914" s="6" t="s">
        <v>133</v>
      </c>
      <c r="Y914" s="5">
        <v>20181</v>
      </c>
      <c r="Z914" s="5" t="s">
        <v>4264</v>
      </c>
      <c r="AA914" s="5">
        <f>IF(ActividadesCom[[#This Row],[NIVEL 4]]&lt;&gt;0,VLOOKUP(ActividadesCom[[#This Row],[NIVEL 4]],Catálogo!A:B,2,FALSE),"")</f>
        <v>3</v>
      </c>
      <c r="AB914" s="5">
        <v>1</v>
      </c>
      <c r="AC914" s="6" t="s">
        <v>116</v>
      </c>
      <c r="AD914" s="5">
        <v>20163</v>
      </c>
      <c r="AE914" s="5" t="s">
        <v>4265</v>
      </c>
      <c r="AF914" s="5">
        <f>IF(ActividadesCom[[#This Row],[NIVEL 5]]&lt;&gt;0,VLOOKUP(ActividadesCom[[#This Row],[NIVEL 5]],Catálogo!A:B,2,FALSE),"")</f>
        <v>2</v>
      </c>
      <c r="AG914" s="5">
        <v>1</v>
      </c>
      <c r="AH914" s="2"/>
      <c r="AI914" s="2"/>
    </row>
    <row r="915" spans="1:35" ht="26" x14ac:dyDescent="0.2">
      <c r="A915" s="5" t="s">
        <v>4768</v>
      </c>
      <c r="B915" s="7">
        <v>15470126</v>
      </c>
      <c r="C915" s="10" t="s">
        <v>2301</v>
      </c>
      <c r="D915" s="7" t="s">
        <v>1250</v>
      </c>
      <c r="E915" s="5">
        <f>SUM(ActividadesCom[[#This Row],[CRÉD. 1]],ActividadesCom[[#This Row],[CRÉD. 2]],ActividadesCom[[#This Row],[CRÉD. 3]],ActividadesCom[[#This Row],[CRÉD. 4]],ActividadesCom[[#This Row],[CRÉD. 5]])</f>
        <v>1</v>
      </c>
      <c r="F9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15" s="5" t="str">
        <f>IF(ActividadesCom[[#This Row],[PROMEDIO]]="","",IF(ActividadesCom[[#This Row],[PROMEDIO]]&gt;=4,"EXCELENTE",IF(ActividadesCom[[#This Row],[PROMEDIO]]&gt;=3,"NOTABLE",IF(ActividadesCom[[#This Row],[PROMEDIO]]&gt;=2,"BUENO",IF(ActividadesCom[[#This Row],[PROMEDIO]]=1,"SUFICIENTE","")))))</f>
        <v/>
      </c>
      <c r="H915" s="5">
        <f>MAX(ActividadesCom[[#This Row],[PERÍODO 1]],ActividadesCom[[#This Row],[PERÍODO 2]],ActividadesCom[[#This Row],[PERÍODO 3]],ActividadesCom[[#This Row],[PERÍODO 4]],ActividadesCom[[#This Row],[PERÍODO 5]])</f>
        <v>20153</v>
      </c>
      <c r="I915" s="10" t="s">
        <v>9</v>
      </c>
      <c r="J915" s="5">
        <v>20153</v>
      </c>
      <c r="K915" s="5" t="s">
        <v>4265</v>
      </c>
      <c r="L915" s="5">
        <f>IF(ActividadesCom[[#This Row],[NIVEL 1]]&lt;&gt;0,VLOOKUP(ActividadesCom[[#This Row],[NIVEL 1]],Catálogo!A:B,2,FALSE),"")</f>
        <v>2</v>
      </c>
      <c r="M915" s="5">
        <v>1</v>
      </c>
      <c r="N915" s="6"/>
      <c r="O915" s="5"/>
      <c r="P915" s="5"/>
      <c r="Q915" s="5" t="str">
        <f>IF(ActividadesCom[[#This Row],[NIVEL 2]]&lt;&gt;0,VLOOKUP(ActividadesCom[[#This Row],[NIVEL 2]],Catálogo!A:B,2,FALSE),"")</f>
        <v/>
      </c>
      <c r="R915" s="5"/>
      <c r="S915" s="6"/>
      <c r="T915" s="5"/>
      <c r="U915" s="5"/>
      <c r="V915" s="5" t="str">
        <f>IF(ActividadesCom[[#This Row],[NIVEL 3]]&lt;&gt;0,VLOOKUP(ActividadesCom[[#This Row],[NIVEL 3]],Catálogo!A:B,2,FALSE),"")</f>
        <v/>
      </c>
      <c r="W915" s="5"/>
      <c r="X915" s="6"/>
      <c r="Y915" s="5"/>
      <c r="Z915" s="5"/>
      <c r="AA915" s="5" t="str">
        <f>IF(ActividadesCom[[#This Row],[NIVEL 4]]&lt;&gt;0,VLOOKUP(ActividadesCom[[#This Row],[NIVEL 4]],Catálogo!A:B,2,FALSE),"")</f>
        <v/>
      </c>
      <c r="AB915" s="5"/>
      <c r="AC915" s="6"/>
      <c r="AD915" s="5"/>
      <c r="AE915" s="5"/>
      <c r="AF915" s="5" t="str">
        <f>IF(ActividadesCom[[#This Row],[NIVEL 5]]&lt;&gt;0,VLOOKUP(ActividadesCom[[#This Row],[NIVEL 5]],Catálogo!A:B,2,FALSE),"")</f>
        <v/>
      </c>
      <c r="AG915" s="5"/>
      <c r="AH915" s="2"/>
      <c r="AI915" s="2"/>
    </row>
    <row r="916" spans="1:35" ht="156" x14ac:dyDescent="0.2">
      <c r="A916" s="5" t="s">
        <v>4770</v>
      </c>
      <c r="B916" s="7">
        <v>15470127</v>
      </c>
      <c r="C916" s="10" t="s">
        <v>2330</v>
      </c>
      <c r="D916" s="7" t="s">
        <v>1250</v>
      </c>
      <c r="E916" s="5">
        <f>SUM(ActividadesCom[[#This Row],[CRÉD. 1]],ActividadesCom[[#This Row],[CRÉD. 2]],ActividadesCom[[#This Row],[CRÉD. 3]],ActividadesCom[[#This Row],[CRÉD. 4]],ActividadesCom[[#This Row],[CRÉD. 5]])</f>
        <v>5</v>
      </c>
      <c r="F91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916" s="5" t="str">
        <f>IF(ActividadesCom[[#This Row],[PROMEDIO]]="","",IF(ActividadesCom[[#This Row],[PROMEDIO]]&gt;=4,"EXCELENTE",IF(ActividadesCom[[#This Row],[PROMEDIO]]&gt;=3,"NOTABLE",IF(ActividadesCom[[#This Row],[PROMEDIO]]&gt;=2,"BUENO",IF(ActividadesCom[[#This Row],[PROMEDIO]]=1,"SUFICIENTE","")))))</f>
        <v>NOTABLE</v>
      </c>
      <c r="H916" s="5">
        <f>MAX(ActividadesCom[[#This Row],[PERÍODO 1]],ActividadesCom[[#This Row],[PERÍODO 2]],ActividadesCom[[#This Row],[PERÍODO 3]],ActividadesCom[[#This Row],[PERÍODO 4]],ActividadesCom[[#This Row],[PERÍODO 5]])</f>
        <v>20181</v>
      </c>
      <c r="I916" s="6" t="s">
        <v>612</v>
      </c>
      <c r="J916" s="5">
        <v>20181</v>
      </c>
      <c r="K916" s="5" t="s">
        <v>4265</v>
      </c>
      <c r="L916" s="5">
        <f>IF(ActividadesCom[[#This Row],[NIVEL 1]]&lt;&gt;0,VLOOKUP(ActividadesCom[[#This Row],[NIVEL 1]],Catálogo!A:B,2,FALSE),"")</f>
        <v>2</v>
      </c>
      <c r="M916" s="5">
        <v>1</v>
      </c>
      <c r="N916" s="6" t="s">
        <v>613</v>
      </c>
      <c r="O916" s="5">
        <v>20181</v>
      </c>
      <c r="P916" s="5" t="s">
        <v>4265</v>
      </c>
      <c r="Q916" s="5">
        <f>IF(ActividadesCom[[#This Row],[NIVEL 2]]&lt;&gt;0,VLOOKUP(ActividadesCom[[#This Row],[NIVEL 2]],Catálogo!A:B,2,FALSE),"")</f>
        <v>2</v>
      </c>
      <c r="R916" s="11">
        <v>1</v>
      </c>
      <c r="S916" s="12" t="s">
        <v>614</v>
      </c>
      <c r="T916" s="11">
        <v>20153</v>
      </c>
      <c r="U916" s="11" t="s">
        <v>4263</v>
      </c>
      <c r="V916" s="11">
        <f>IF(ActividadesCom[[#This Row],[NIVEL 3]]&lt;&gt;0,VLOOKUP(ActividadesCom[[#This Row],[NIVEL 3]],Catálogo!A:B,2,FALSE),"")</f>
        <v>4</v>
      </c>
      <c r="W916" s="11">
        <v>1</v>
      </c>
      <c r="X916" s="6" t="s">
        <v>406</v>
      </c>
      <c r="Y916" s="5">
        <v>20181</v>
      </c>
      <c r="Z916" s="5" t="s">
        <v>4264</v>
      </c>
      <c r="AA916" s="5">
        <f>IF(ActividadesCom[[#This Row],[NIVEL 4]]&lt;&gt;0,VLOOKUP(ActividadesCom[[#This Row],[NIVEL 4]],Catálogo!A:B,2,FALSE),"")</f>
        <v>3</v>
      </c>
      <c r="AB916" s="5">
        <v>1</v>
      </c>
      <c r="AC916" s="6" t="s">
        <v>42</v>
      </c>
      <c r="AD916" s="5">
        <v>20161</v>
      </c>
      <c r="AE916" s="5" t="s">
        <v>4263</v>
      </c>
      <c r="AF916" s="5">
        <f>IF(ActividadesCom[[#This Row],[NIVEL 5]]&lt;&gt;0,VLOOKUP(ActividadesCom[[#This Row],[NIVEL 5]],Catálogo!A:B,2,FALSE),"")</f>
        <v>4</v>
      </c>
      <c r="AG916" s="5">
        <v>1</v>
      </c>
      <c r="AH916" s="2"/>
      <c r="AI916" s="2"/>
    </row>
    <row r="917" spans="1:35" ht="52" x14ac:dyDescent="0.2">
      <c r="A917" s="5" t="s">
        <v>4768</v>
      </c>
      <c r="B917" s="7">
        <v>15470128</v>
      </c>
      <c r="C917" s="10" t="s">
        <v>2302</v>
      </c>
      <c r="D917" s="7" t="s">
        <v>1245</v>
      </c>
      <c r="E917" s="5">
        <f>SUM(ActividadesCom[[#This Row],[CRÉD. 1]],ActividadesCom[[#This Row],[CRÉD. 2]],ActividadesCom[[#This Row],[CRÉD. 3]],ActividadesCom[[#This Row],[CRÉD. 4]],ActividadesCom[[#This Row],[CRÉD. 5]])</f>
        <v>6</v>
      </c>
      <c r="F91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17" s="5" t="str">
        <f>IF(ActividadesCom[[#This Row],[PROMEDIO]]="","",IF(ActividadesCom[[#This Row],[PROMEDIO]]&gt;=4,"EXCELENTE",IF(ActividadesCom[[#This Row],[PROMEDIO]]&gt;=3,"NOTABLE",IF(ActividadesCom[[#This Row],[PROMEDIO]]&gt;=2,"BUENO",IF(ActividadesCom[[#This Row],[PROMEDIO]]=1,"SUFICIENTE","")))))</f>
        <v>BUENO</v>
      </c>
      <c r="H917" s="5">
        <f>MAX(ActividadesCom[[#This Row],[PERÍODO 1]],ActividadesCom[[#This Row],[PERÍODO 2]],ActividadesCom[[#This Row],[PERÍODO 3]],ActividadesCom[[#This Row],[PERÍODO 4]],ActividadesCom[[#This Row],[PERÍODO 5]])</f>
        <v>20181</v>
      </c>
      <c r="I917" s="10" t="s">
        <v>499</v>
      </c>
      <c r="J917" s="5">
        <v>20173</v>
      </c>
      <c r="K917" s="5" t="s">
        <v>4265</v>
      </c>
      <c r="L917" s="5">
        <f>IF(ActividadesCom[[#This Row],[NIVEL 1]]&lt;&gt;0,VLOOKUP(ActividadesCom[[#This Row],[NIVEL 1]],Catálogo!A:B,2,FALSE),"")</f>
        <v>2</v>
      </c>
      <c r="M917" s="5">
        <v>1</v>
      </c>
      <c r="N917" s="6" t="s">
        <v>544</v>
      </c>
      <c r="O917" s="5">
        <v>20161</v>
      </c>
      <c r="P917" s="5" t="s">
        <v>4265</v>
      </c>
      <c r="Q917" s="5">
        <f>IF(ActividadesCom[[#This Row],[NIVEL 2]]&lt;&gt;0,VLOOKUP(ActividadesCom[[#This Row],[NIVEL 2]],Catálogo!A:B,2,FALSE),"")</f>
        <v>2</v>
      </c>
      <c r="R917" s="5">
        <v>1</v>
      </c>
      <c r="S917" s="6" t="s">
        <v>1067</v>
      </c>
      <c r="T917" s="5" t="s">
        <v>693</v>
      </c>
      <c r="U917" s="5" t="s">
        <v>4265</v>
      </c>
      <c r="V917" s="5">
        <f>IF(ActividadesCom[[#This Row],[NIVEL 3]]&lt;&gt;0,VLOOKUP(ActividadesCom[[#This Row],[NIVEL 3]],Catálogo!A:B,2,FALSE),"")</f>
        <v>2</v>
      </c>
      <c r="W917" s="5">
        <v>2</v>
      </c>
      <c r="X917" s="6" t="s">
        <v>527</v>
      </c>
      <c r="Y917" s="5">
        <v>20143</v>
      </c>
      <c r="Z917" s="5" t="s">
        <v>4265</v>
      </c>
      <c r="AA917" s="5">
        <f>IF(ActividadesCom[[#This Row],[NIVEL 4]]&lt;&gt;0,VLOOKUP(ActividadesCom[[#This Row],[NIVEL 4]],Catálogo!A:B,2,FALSE),"")</f>
        <v>2</v>
      </c>
      <c r="AB917" s="5">
        <v>1</v>
      </c>
      <c r="AC917" s="6" t="s">
        <v>133</v>
      </c>
      <c r="AD917" s="5">
        <v>20181</v>
      </c>
      <c r="AE917" s="5" t="s">
        <v>4265</v>
      </c>
      <c r="AF917" s="5">
        <f>IF(ActividadesCom[[#This Row],[NIVEL 5]]&lt;&gt;0,VLOOKUP(ActividadesCom[[#This Row],[NIVEL 5]],Catálogo!A:B,2,FALSE),"")</f>
        <v>2</v>
      </c>
      <c r="AG917" s="5">
        <v>1</v>
      </c>
      <c r="AH917" s="2"/>
      <c r="AI917" s="2"/>
    </row>
    <row r="918" spans="1:35" ht="52" x14ac:dyDescent="0.2">
      <c r="A918" s="5" t="s">
        <v>4768</v>
      </c>
      <c r="B918" s="7">
        <v>15470129</v>
      </c>
      <c r="C918" s="10" t="s">
        <v>2303</v>
      </c>
      <c r="D918" s="7" t="s">
        <v>1245</v>
      </c>
      <c r="E918" s="5">
        <f>SUM(ActividadesCom[[#This Row],[CRÉD. 1]],ActividadesCom[[#This Row],[CRÉD. 2]],ActividadesCom[[#This Row],[CRÉD. 3]],ActividadesCom[[#This Row],[CRÉD. 4]],ActividadesCom[[#This Row],[CRÉD. 5]])</f>
        <v>5</v>
      </c>
      <c r="F91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18" s="5" t="str">
        <f>IF(ActividadesCom[[#This Row],[PROMEDIO]]="","",IF(ActividadesCom[[#This Row],[PROMEDIO]]&gt;=4,"EXCELENTE",IF(ActividadesCom[[#This Row],[PROMEDIO]]&gt;=3,"NOTABLE",IF(ActividadesCom[[#This Row],[PROMEDIO]]&gt;=2,"BUENO",IF(ActividadesCom[[#This Row],[PROMEDIO]]=1,"SUFICIENTE","")))))</f>
        <v>BUENO</v>
      </c>
      <c r="H918" s="5">
        <f>MAX(ActividadesCom[[#This Row],[PERÍODO 1]],ActividadesCom[[#This Row],[PERÍODO 2]],ActividadesCom[[#This Row],[PERÍODO 3]],ActividadesCom[[#This Row],[PERÍODO 4]],ActividadesCom[[#This Row],[PERÍODO 5]])</f>
        <v>20181</v>
      </c>
      <c r="I918" s="10" t="s">
        <v>9</v>
      </c>
      <c r="J918" s="5">
        <v>20153</v>
      </c>
      <c r="K918" s="5" t="s">
        <v>4265</v>
      </c>
      <c r="L918" s="5">
        <f>IF(ActividadesCom[[#This Row],[NIVEL 1]]&lt;&gt;0,VLOOKUP(ActividadesCom[[#This Row],[NIVEL 1]],Catálogo!A:B,2,FALSE),"")</f>
        <v>2</v>
      </c>
      <c r="M918" s="5">
        <v>1</v>
      </c>
      <c r="N918" s="6" t="s">
        <v>499</v>
      </c>
      <c r="O918" s="5">
        <v>20173</v>
      </c>
      <c r="P918" s="5" t="s">
        <v>4265</v>
      </c>
      <c r="Q918" s="5">
        <f>IF(ActividadesCom[[#This Row],[NIVEL 2]]&lt;&gt;0,VLOOKUP(ActividadesCom[[#This Row],[NIVEL 2]],Catálogo!A:B,2,FALSE),"")</f>
        <v>2</v>
      </c>
      <c r="R918" s="5">
        <v>1</v>
      </c>
      <c r="S918" s="6" t="s">
        <v>544</v>
      </c>
      <c r="T918" s="5">
        <v>20161</v>
      </c>
      <c r="U918" s="5" t="s">
        <v>4265</v>
      </c>
      <c r="V918" s="5">
        <f>IF(ActividadesCom[[#This Row],[NIVEL 3]]&lt;&gt;0,VLOOKUP(ActividadesCom[[#This Row],[NIVEL 3]],Catálogo!A:B,2,FALSE),"")</f>
        <v>2</v>
      </c>
      <c r="W918" s="5">
        <v>1</v>
      </c>
      <c r="X918" s="6" t="s">
        <v>133</v>
      </c>
      <c r="Y918" s="5">
        <v>20181</v>
      </c>
      <c r="Z918" s="5" t="s">
        <v>4265</v>
      </c>
      <c r="AA918" s="5">
        <f>IF(ActividadesCom[[#This Row],[NIVEL 4]]&lt;&gt;0,VLOOKUP(ActividadesCom[[#This Row],[NIVEL 4]],Catálogo!A:B,2,FALSE),"")</f>
        <v>2</v>
      </c>
      <c r="AB918" s="5">
        <v>1</v>
      </c>
      <c r="AC918" s="6" t="s">
        <v>116</v>
      </c>
      <c r="AD918" s="5">
        <v>20163</v>
      </c>
      <c r="AE918" s="5" t="s">
        <v>4265</v>
      </c>
      <c r="AF918" s="5">
        <f>IF(ActividadesCom[[#This Row],[NIVEL 5]]&lt;&gt;0,VLOOKUP(ActividadesCom[[#This Row],[NIVEL 5]],Catálogo!A:B,2,FALSE),"")</f>
        <v>2</v>
      </c>
      <c r="AG918" s="5">
        <v>1</v>
      </c>
      <c r="AH918" s="2"/>
      <c r="AI918" s="2"/>
    </row>
    <row r="919" spans="1:35" ht="52" x14ac:dyDescent="0.2">
      <c r="A919" s="5" t="s">
        <v>4768</v>
      </c>
      <c r="B919" s="7">
        <v>15470130</v>
      </c>
      <c r="C919" s="10" t="s">
        <v>2304</v>
      </c>
      <c r="D919" s="7" t="s">
        <v>1245</v>
      </c>
      <c r="E919" s="5">
        <f>SUM(ActividadesCom[[#This Row],[CRÉD. 1]],ActividadesCom[[#This Row],[CRÉD. 2]],ActividadesCom[[#This Row],[CRÉD. 3]],ActividadesCom[[#This Row],[CRÉD. 4]],ActividadesCom[[#This Row],[CRÉD. 5]])</f>
        <v>3</v>
      </c>
      <c r="F9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19" s="5" t="str">
        <f>IF(ActividadesCom[[#This Row],[PROMEDIO]]="","",IF(ActividadesCom[[#This Row],[PROMEDIO]]&gt;=4,"EXCELENTE",IF(ActividadesCom[[#This Row],[PROMEDIO]]&gt;=3,"NOTABLE",IF(ActividadesCom[[#This Row],[PROMEDIO]]&gt;=2,"BUENO",IF(ActividadesCom[[#This Row],[PROMEDIO]]=1,"SUFICIENTE","")))))</f>
        <v/>
      </c>
      <c r="H919" s="5">
        <f>MAX(ActividadesCom[[#This Row],[PERÍODO 1]],ActividadesCom[[#This Row],[PERÍODO 2]],ActividadesCom[[#This Row],[PERÍODO 3]],ActividadesCom[[#This Row],[PERÍODO 4]],ActividadesCom[[#This Row],[PERÍODO 5]])</f>
        <v>20201</v>
      </c>
      <c r="I919" s="10" t="s">
        <v>499</v>
      </c>
      <c r="J919" s="5">
        <v>20173</v>
      </c>
      <c r="K919" s="5" t="s">
        <v>4265</v>
      </c>
      <c r="L919" s="5">
        <f>IF(ActividadesCom[[#This Row],[NIVEL 1]]&lt;&gt;0,VLOOKUP(ActividadesCom[[#This Row],[NIVEL 1]],Catálogo!A:B,2,FALSE),"")</f>
        <v>2</v>
      </c>
      <c r="M919" s="5">
        <v>1</v>
      </c>
      <c r="N919" s="6" t="s">
        <v>544</v>
      </c>
      <c r="O919" s="5">
        <v>20161</v>
      </c>
      <c r="P919" s="5" t="s">
        <v>4265</v>
      </c>
      <c r="Q919" s="5">
        <f>IF(ActividadesCom[[#This Row],[NIVEL 2]]&lt;&gt;0,VLOOKUP(ActividadesCom[[#This Row],[NIVEL 2]],Catálogo!A:B,2,FALSE),"")</f>
        <v>2</v>
      </c>
      <c r="R919" s="5">
        <v>1</v>
      </c>
      <c r="S919" s="6"/>
      <c r="T919" s="5"/>
      <c r="U919" s="5"/>
      <c r="V919" s="5" t="str">
        <f>IF(ActividadesCom[[#This Row],[NIVEL 3]]&lt;&gt;0,VLOOKUP(ActividadesCom[[#This Row],[NIVEL 3]],Catálogo!A:B,2,FALSE),"")</f>
        <v/>
      </c>
      <c r="W919" s="5"/>
      <c r="X919" s="6"/>
      <c r="Y919" s="5"/>
      <c r="Z919" s="5"/>
      <c r="AA919" s="5" t="str">
        <f>IF(ActividadesCom[[#This Row],[NIVEL 4]]&lt;&gt;0,VLOOKUP(ActividadesCom[[#This Row],[NIVEL 4]],Catálogo!A:B,2,FALSE),"")</f>
        <v/>
      </c>
      <c r="AB919" s="5"/>
      <c r="AC919" s="6" t="s">
        <v>2305</v>
      </c>
      <c r="AD919" s="5">
        <v>20201</v>
      </c>
      <c r="AE919" s="5" t="s">
        <v>4264</v>
      </c>
      <c r="AF919" s="5">
        <f>IF(ActividadesCom[[#This Row],[NIVEL 5]]&lt;&gt;0,VLOOKUP(ActividadesCom[[#This Row],[NIVEL 5]],Catálogo!A:B,2,FALSE),"")</f>
        <v>3</v>
      </c>
      <c r="AG919" s="5">
        <v>1</v>
      </c>
      <c r="AH919" s="2"/>
      <c r="AI919" s="2"/>
    </row>
    <row r="920" spans="1:35" ht="52" x14ac:dyDescent="0.2">
      <c r="A920" s="5" t="s">
        <v>4768</v>
      </c>
      <c r="B920" s="7">
        <v>15470131</v>
      </c>
      <c r="C920" s="10" t="s">
        <v>2306</v>
      </c>
      <c r="D920" s="7" t="s">
        <v>1245</v>
      </c>
      <c r="E920" s="5">
        <f>SUM(ActividadesCom[[#This Row],[CRÉD. 1]],ActividadesCom[[#This Row],[CRÉD. 2]],ActividadesCom[[#This Row],[CRÉD. 3]],ActividadesCom[[#This Row],[CRÉD. 4]],ActividadesCom[[#This Row],[CRÉD. 5]])</f>
        <v>5</v>
      </c>
      <c r="F920"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920" s="5" t="str">
        <f>IF(ActividadesCom[[#This Row],[PROMEDIO]]="","",IF(ActividadesCom[[#This Row],[PROMEDIO]]&gt;=4,"EXCELENTE",IF(ActividadesCom[[#This Row],[PROMEDIO]]&gt;=3,"NOTABLE",IF(ActividadesCom[[#This Row],[PROMEDIO]]&gt;=2,"BUENO",IF(ActividadesCom[[#This Row],[PROMEDIO]]=1,"SUFICIENTE","")))))</f>
        <v>NOTABLE</v>
      </c>
      <c r="H920" s="5">
        <f>MAX(ActividadesCom[[#This Row],[PERÍODO 1]],ActividadesCom[[#This Row],[PERÍODO 2]],ActividadesCom[[#This Row],[PERÍODO 3]],ActividadesCom[[#This Row],[PERÍODO 4]],ActividadesCom[[#This Row],[PERÍODO 5]])</f>
        <v>20181</v>
      </c>
      <c r="I920" s="10" t="s">
        <v>9</v>
      </c>
      <c r="J920" s="5">
        <v>20153</v>
      </c>
      <c r="K920" s="5" t="s">
        <v>4265</v>
      </c>
      <c r="L920" s="5">
        <f>IF(ActividadesCom[[#This Row],[NIVEL 1]]&lt;&gt;0,VLOOKUP(ActividadesCom[[#This Row],[NIVEL 1]],Catálogo!A:B,2,FALSE),"")</f>
        <v>2</v>
      </c>
      <c r="M920" s="5">
        <v>1</v>
      </c>
      <c r="N920" s="6" t="s">
        <v>499</v>
      </c>
      <c r="O920" s="5">
        <v>20173</v>
      </c>
      <c r="P920" s="5" t="s">
        <v>4265</v>
      </c>
      <c r="Q920" s="5">
        <f>IF(ActividadesCom[[#This Row],[NIVEL 2]]&lt;&gt;0,VLOOKUP(ActividadesCom[[#This Row],[NIVEL 2]],Catálogo!A:B,2,FALSE),"")</f>
        <v>2</v>
      </c>
      <c r="R920" s="5">
        <v>1</v>
      </c>
      <c r="S920" s="6" t="s">
        <v>544</v>
      </c>
      <c r="T920" s="5">
        <v>20161</v>
      </c>
      <c r="U920" s="5" t="s">
        <v>4264</v>
      </c>
      <c r="V920" s="5">
        <f>IF(ActividadesCom[[#This Row],[NIVEL 3]]&lt;&gt;0,VLOOKUP(ActividadesCom[[#This Row],[NIVEL 3]],Catálogo!A:B,2,FALSE),"")</f>
        <v>3</v>
      </c>
      <c r="W920" s="5">
        <v>1</v>
      </c>
      <c r="X920" s="6" t="s">
        <v>526</v>
      </c>
      <c r="Y920" s="5">
        <v>20161</v>
      </c>
      <c r="Z920" s="5" t="s">
        <v>4264</v>
      </c>
      <c r="AA920" s="5">
        <f>IF(ActividadesCom[[#This Row],[NIVEL 4]]&lt;&gt;0,VLOOKUP(ActividadesCom[[#This Row],[NIVEL 4]],Catálogo!A:B,2,FALSE),"")</f>
        <v>3</v>
      </c>
      <c r="AB920" s="5">
        <v>1</v>
      </c>
      <c r="AC920" s="6" t="s">
        <v>133</v>
      </c>
      <c r="AD920" s="5">
        <v>20181</v>
      </c>
      <c r="AE920" s="5" t="s">
        <v>4264</v>
      </c>
      <c r="AF920" s="5">
        <f>IF(ActividadesCom[[#This Row],[NIVEL 5]]&lt;&gt;0,VLOOKUP(ActividadesCom[[#This Row],[NIVEL 5]],Catálogo!A:B,2,FALSE),"")</f>
        <v>3</v>
      </c>
      <c r="AG920" s="5">
        <v>1</v>
      </c>
      <c r="AH920" s="2"/>
      <c r="AI920" s="2"/>
    </row>
    <row r="921" spans="1:35" ht="78" x14ac:dyDescent="0.2">
      <c r="A921" s="5" t="s">
        <v>4768</v>
      </c>
      <c r="B921" s="7">
        <v>15470132</v>
      </c>
      <c r="C921" s="10" t="s">
        <v>2307</v>
      </c>
      <c r="D921" s="7" t="s">
        <v>1245</v>
      </c>
      <c r="E921" s="5">
        <f>SUM(ActividadesCom[[#This Row],[CRÉD. 1]],ActividadesCom[[#This Row],[CRÉD. 2]],ActividadesCom[[#This Row],[CRÉD. 3]],ActividadesCom[[#This Row],[CRÉD. 4]],ActividadesCom[[#This Row],[CRÉD. 5]])</f>
        <v>6</v>
      </c>
      <c r="F92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21" s="5" t="str">
        <f>IF(ActividadesCom[[#This Row],[PROMEDIO]]="","",IF(ActividadesCom[[#This Row],[PROMEDIO]]&gt;=4,"EXCELENTE",IF(ActividadesCom[[#This Row],[PROMEDIO]]&gt;=3,"NOTABLE",IF(ActividadesCom[[#This Row],[PROMEDIO]]&gt;=2,"BUENO",IF(ActividadesCom[[#This Row],[PROMEDIO]]=1,"SUFICIENTE","")))))</f>
        <v>BUENO</v>
      </c>
      <c r="H921" s="5">
        <f>MAX(ActividadesCom[[#This Row],[PERÍODO 1]],ActividadesCom[[#This Row],[PERÍODO 2]],ActividadesCom[[#This Row],[PERÍODO 3]],ActividadesCom[[#This Row],[PERÍODO 4]],ActividadesCom[[#This Row],[PERÍODO 5]])</f>
        <v>20173</v>
      </c>
      <c r="I921" s="10" t="s">
        <v>9</v>
      </c>
      <c r="J921" s="5">
        <v>20153</v>
      </c>
      <c r="K921" s="5" t="s">
        <v>4265</v>
      </c>
      <c r="L921" s="5">
        <f>IF(ActividadesCom[[#This Row],[NIVEL 1]]&lt;&gt;0,VLOOKUP(ActividadesCom[[#This Row],[NIVEL 1]],Catálogo!A:B,2,FALSE),"")</f>
        <v>2</v>
      </c>
      <c r="M921" s="5">
        <v>1</v>
      </c>
      <c r="N921" s="6" t="s">
        <v>499</v>
      </c>
      <c r="O921" s="5" t="s">
        <v>501</v>
      </c>
      <c r="P921" s="5" t="s">
        <v>4265</v>
      </c>
      <c r="Q921" s="5">
        <f>IF(ActividadesCom[[#This Row],[NIVEL 2]]&lt;&gt;0,VLOOKUP(ActividadesCom[[#This Row],[NIVEL 2]],Catálogo!A:B,2,FALSE),"")</f>
        <v>2</v>
      </c>
      <c r="R921" s="5">
        <v>1</v>
      </c>
      <c r="S921" s="6" t="s">
        <v>499</v>
      </c>
      <c r="T921" s="5">
        <v>20173</v>
      </c>
      <c r="U921" s="5" t="s">
        <v>4265</v>
      </c>
      <c r="V921" s="5">
        <f>IF(ActividadesCom[[#This Row],[NIVEL 3]]&lt;&gt;0,VLOOKUP(ActividadesCom[[#This Row],[NIVEL 3]],Catálogo!A:B,2,FALSE),"")</f>
        <v>2</v>
      </c>
      <c r="W921" s="5">
        <v>1</v>
      </c>
      <c r="X921" s="6" t="s">
        <v>544</v>
      </c>
      <c r="Y921" s="5">
        <v>20161</v>
      </c>
      <c r="Z921" s="5" t="s">
        <v>4264</v>
      </c>
      <c r="AA921" s="5">
        <f>IF(ActividadesCom[[#This Row],[NIVEL 4]]&lt;&gt;0,VLOOKUP(ActividadesCom[[#This Row],[NIVEL 4]],Catálogo!A:B,2,FALSE),"")</f>
        <v>3</v>
      </c>
      <c r="AB921" s="5">
        <v>1</v>
      </c>
      <c r="AC921" s="6" t="s">
        <v>4340</v>
      </c>
      <c r="AD921" s="5">
        <v>20153</v>
      </c>
      <c r="AE921" s="5" t="s">
        <v>4265</v>
      </c>
      <c r="AF921" s="5">
        <f>IF(ActividadesCom[[#This Row],[NIVEL 5]]&lt;&gt;0,VLOOKUP(ActividadesCom[[#This Row],[NIVEL 5]],Catálogo!A:B,2,FALSE),"")</f>
        <v>2</v>
      </c>
      <c r="AG921" s="5">
        <v>2</v>
      </c>
      <c r="AH921" s="2"/>
      <c r="AI921" s="2"/>
    </row>
    <row r="922" spans="1:35" ht="78" x14ac:dyDescent="0.2">
      <c r="A922" s="5" t="s">
        <v>4765</v>
      </c>
      <c r="B922" s="7">
        <v>15470134</v>
      </c>
      <c r="C922" s="10" t="s">
        <v>2197</v>
      </c>
      <c r="D922" s="7" t="s">
        <v>1250</v>
      </c>
      <c r="E922" s="5">
        <f>SUM(ActividadesCom[[#This Row],[CRÉD. 1]],ActividadesCom[[#This Row],[CRÉD. 2]],ActividadesCom[[#This Row],[CRÉD. 3]],ActividadesCom[[#This Row],[CRÉD. 4]],ActividadesCom[[#This Row],[CRÉD. 5]])</f>
        <v>5</v>
      </c>
      <c r="F92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22" s="5" t="str">
        <f>IF(ActividadesCom[[#This Row],[PROMEDIO]]="","",IF(ActividadesCom[[#This Row],[PROMEDIO]]&gt;=4,"EXCELENTE",IF(ActividadesCom[[#This Row],[PROMEDIO]]&gt;=3,"NOTABLE",IF(ActividadesCom[[#This Row],[PROMEDIO]]&gt;=2,"BUENO",IF(ActividadesCom[[#This Row],[PROMEDIO]]=1,"SUFICIENTE","")))))</f>
        <v>BUENO</v>
      </c>
      <c r="H922" s="5">
        <f>MAX(ActividadesCom[[#This Row],[PERÍODO 1]],ActividadesCom[[#This Row],[PERÍODO 2]],ActividadesCom[[#This Row],[PERÍODO 3]],ActividadesCom[[#This Row],[PERÍODO 4]],ActividadesCom[[#This Row],[PERÍODO 5]])</f>
        <v>20173</v>
      </c>
      <c r="I922" s="10" t="s">
        <v>504</v>
      </c>
      <c r="J922" s="5">
        <v>20173</v>
      </c>
      <c r="K922" s="5" t="s">
        <v>4265</v>
      </c>
      <c r="L922" s="5">
        <f>IF(ActividadesCom[[#This Row],[NIVEL 1]]&lt;&gt;0,VLOOKUP(ActividadesCom[[#This Row],[NIVEL 1]],Catálogo!A:B,2,FALSE),"")</f>
        <v>2</v>
      </c>
      <c r="M922" s="5">
        <v>1</v>
      </c>
      <c r="N922" s="6" t="s">
        <v>644</v>
      </c>
      <c r="O922" s="5">
        <v>20161</v>
      </c>
      <c r="P922" s="5" t="s">
        <v>4265</v>
      </c>
      <c r="Q922" s="5">
        <f>IF(ActividadesCom[[#This Row],[NIVEL 2]]&lt;&gt;0,VLOOKUP(ActividadesCom[[#This Row],[NIVEL 2]],Catálogo!A:B,2,FALSE),"")</f>
        <v>2</v>
      </c>
      <c r="R922" s="5">
        <v>1</v>
      </c>
      <c r="S922" s="6"/>
      <c r="T922" s="5"/>
      <c r="U922" s="5"/>
      <c r="V922" s="5" t="str">
        <f>IF(ActividadesCom[[#This Row],[NIVEL 3]]&lt;&gt;0,VLOOKUP(ActividadesCom[[#This Row],[NIVEL 3]],Catálogo!A:B,2,FALSE),"")</f>
        <v/>
      </c>
      <c r="W922" s="5"/>
      <c r="X922" s="6" t="s">
        <v>4</v>
      </c>
      <c r="Y922" s="5">
        <v>20161</v>
      </c>
      <c r="Z922" s="5" t="s">
        <v>4265</v>
      </c>
      <c r="AA922" s="5">
        <f>IF(ActividadesCom[[#This Row],[NIVEL 4]]&lt;&gt;0,VLOOKUP(ActividadesCom[[#This Row],[NIVEL 4]],Catálogo!A:B,2,FALSE),"")</f>
        <v>2</v>
      </c>
      <c r="AB922" s="5">
        <v>1</v>
      </c>
      <c r="AC922" s="6" t="s">
        <v>406</v>
      </c>
      <c r="AD922" s="5" t="s">
        <v>322</v>
      </c>
      <c r="AE922" s="5" t="s">
        <v>4265</v>
      </c>
      <c r="AF922" s="5">
        <f>IF(ActividadesCom[[#This Row],[NIVEL 5]]&lt;&gt;0,VLOOKUP(ActividadesCom[[#This Row],[NIVEL 5]],Catálogo!A:B,2,FALSE),"")</f>
        <v>2</v>
      </c>
      <c r="AG922" s="5">
        <v>2</v>
      </c>
      <c r="AH922" s="2"/>
      <c r="AI922" s="2"/>
    </row>
    <row r="923" spans="1:35" ht="130" x14ac:dyDescent="0.2">
      <c r="A923" s="5" t="s">
        <v>4772</v>
      </c>
      <c r="B923" s="7">
        <v>15470136</v>
      </c>
      <c r="C923" s="10" t="s">
        <v>2389</v>
      </c>
      <c r="D923" s="7" t="s">
        <v>1250</v>
      </c>
      <c r="E923" s="5">
        <f>SUM(ActividadesCom[[#This Row],[CRÉD. 1]],ActividadesCom[[#This Row],[CRÉD. 2]],ActividadesCom[[#This Row],[CRÉD. 3]],ActividadesCom[[#This Row],[CRÉD. 4]],ActividadesCom[[#This Row],[CRÉD. 5]])</f>
        <v>5</v>
      </c>
      <c r="F92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23" s="5" t="str">
        <f>IF(ActividadesCom[[#This Row],[PROMEDIO]]="","",IF(ActividadesCom[[#This Row],[PROMEDIO]]&gt;=4,"EXCELENTE",IF(ActividadesCom[[#This Row],[PROMEDIO]]&gt;=3,"NOTABLE",IF(ActividadesCom[[#This Row],[PROMEDIO]]&gt;=2,"BUENO",IF(ActividadesCom[[#This Row],[PROMEDIO]]=1,"SUFICIENTE","")))))</f>
        <v>BUENO</v>
      </c>
      <c r="H923" s="5">
        <f>MAX(ActividadesCom[[#This Row],[PERÍODO 1]],ActividadesCom[[#This Row],[PERÍODO 2]],ActividadesCom[[#This Row],[PERÍODO 3]],ActividadesCom[[#This Row],[PERÍODO 4]],ActividadesCom[[#This Row],[PERÍODO 5]])</f>
        <v>20183</v>
      </c>
      <c r="I923" s="6" t="s">
        <v>245</v>
      </c>
      <c r="J923" s="5">
        <v>20161</v>
      </c>
      <c r="K923" s="5" t="s">
        <v>4265</v>
      </c>
      <c r="L923" s="5">
        <f>IF(ActividadesCom[[#This Row],[NIVEL 1]]&lt;&gt;0,VLOOKUP(ActividadesCom[[#This Row],[NIVEL 1]],Catálogo!A:B,2,FALSE),"")</f>
        <v>2</v>
      </c>
      <c r="M923" s="5">
        <v>1</v>
      </c>
      <c r="N923" s="6" t="s">
        <v>719</v>
      </c>
      <c r="O923" s="5">
        <v>20183</v>
      </c>
      <c r="P923" s="5" t="s">
        <v>4265</v>
      </c>
      <c r="Q923" s="5">
        <f>IF(ActividadesCom[[#This Row],[NIVEL 2]]&lt;&gt;0,VLOOKUP(ActividadesCom[[#This Row],[NIVEL 2]],Catálogo!A:B,2,FALSE),"")</f>
        <v>2</v>
      </c>
      <c r="R923" s="11">
        <v>1</v>
      </c>
      <c r="S923" s="12" t="s">
        <v>718</v>
      </c>
      <c r="T923" s="11">
        <v>20153</v>
      </c>
      <c r="U923" s="5" t="s">
        <v>4265</v>
      </c>
      <c r="V923" s="11">
        <f>IF(ActividadesCom[[#This Row],[NIVEL 3]]&lt;&gt;0,VLOOKUP(ActividadesCom[[#This Row],[NIVEL 3]],Catálogo!A:B,2,FALSE),"")</f>
        <v>2</v>
      </c>
      <c r="W923" s="11">
        <v>1</v>
      </c>
      <c r="X923" s="6" t="s">
        <v>722</v>
      </c>
      <c r="Y923" s="5">
        <v>20181</v>
      </c>
      <c r="Z923" s="5" t="s">
        <v>4265</v>
      </c>
      <c r="AA923" s="5">
        <f>IF(ActividadesCom[[#This Row],[NIVEL 4]]&lt;&gt;0,VLOOKUP(ActividadesCom[[#This Row],[NIVEL 4]],Catálogo!A:B,2,FALSE),"")</f>
        <v>2</v>
      </c>
      <c r="AB923" s="5">
        <v>1</v>
      </c>
      <c r="AC923" s="6" t="s">
        <v>673</v>
      </c>
      <c r="AD923" s="5">
        <v>20181</v>
      </c>
      <c r="AE923" s="5" t="s">
        <v>4265</v>
      </c>
      <c r="AF923" s="5">
        <f>IF(ActividadesCom[[#This Row],[NIVEL 5]]&lt;&gt;0,VLOOKUP(ActividadesCom[[#This Row],[NIVEL 5]],Catálogo!A:B,2,FALSE),"")</f>
        <v>2</v>
      </c>
      <c r="AG923" s="5">
        <v>1</v>
      </c>
      <c r="AH923" s="2"/>
      <c r="AI923" s="2"/>
    </row>
    <row r="924" spans="1:35" ht="91" x14ac:dyDescent="0.2">
      <c r="A924" s="5" t="s">
        <v>4772</v>
      </c>
      <c r="B924" s="7">
        <v>15470137</v>
      </c>
      <c r="C924" s="10" t="s">
        <v>2390</v>
      </c>
      <c r="D924" s="7" t="s">
        <v>1250</v>
      </c>
      <c r="E924" s="5">
        <f>SUM(ActividadesCom[[#This Row],[CRÉD. 1]],ActividadesCom[[#This Row],[CRÉD. 2]],ActividadesCom[[#This Row],[CRÉD. 3]],ActividadesCom[[#This Row],[CRÉD. 4]],ActividadesCom[[#This Row],[CRÉD. 5]])</f>
        <v>6</v>
      </c>
      <c r="F92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24" s="5" t="str">
        <f>IF(ActividadesCom[[#This Row],[PROMEDIO]]="","",IF(ActividadesCom[[#This Row],[PROMEDIO]]&gt;=4,"EXCELENTE",IF(ActividadesCom[[#This Row],[PROMEDIO]]&gt;=3,"NOTABLE",IF(ActividadesCom[[#This Row],[PROMEDIO]]&gt;=2,"BUENO",IF(ActividadesCom[[#This Row],[PROMEDIO]]=1,"SUFICIENTE","")))))</f>
        <v>BUENO</v>
      </c>
      <c r="H924" s="5">
        <f>MAX(ActividadesCom[[#This Row],[PERÍODO 1]],ActividadesCom[[#This Row],[PERÍODO 2]],ActividadesCom[[#This Row],[PERÍODO 3]],ActividadesCom[[#This Row],[PERÍODO 4]],ActividadesCom[[#This Row],[PERÍODO 5]])</f>
        <v>20181</v>
      </c>
      <c r="I924" s="6" t="s">
        <v>245</v>
      </c>
      <c r="J924" s="5">
        <v>20161</v>
      </c>
      <c r="K924" s="5" t="s">
        <v>4265</v>
      </c>
      <c r="L924" s="5">
        <f>IF(ActividadesCom[[#This Row],[NIVEL 1]]&lt;&gt;0,VLOOKUP(ActividadesCom[[#This Row],[NIVEL 1]],Catálogo!A:B,2,FALSE),"")</f>
        <v>2</v>
      </c>
      <c r="M924" s="5">
        <v>1</v>
      </c>
      <c r="N924" s="6" t="s">
        <v>352</v>
      </c>
      <c r="O924" s="5">
        <v>20161</v>
      </c>
      <c r="P924" s="5" t="s">
        <v>4265</v>
      </c>
      <c r="Q924" s="5">
        <f>IF(ActividadesCom[[#This Row],[NIVEL 2]]&lt;&gt;0,VLOOKUP(ActividadesCom[[#This Row],[NIVEL 2]],Catálogo!A:B,2,FALSE),"")</f>
        <v>2</v>
      </c>
      <c r="R924" s="11">
        <v>1</v>
      </c>
      <c r="S924" s="12" t="s">
        <v>448</v>
      </c>
      <c r="T924" s="11">
        <v>20181</v>
      </c>
      <c r="U924" s="5" t="s">
        <v>4265</v>
      </c>
      <c r="V924" s="11">
        <f>IF(ActividadesCom[[#This Row],[NIVEL 3]]&lt;&gt;0,VLOOKUP(ActividadesCom[[#This Row],[NIVEL 3]],Catálogo!A:B,2,FALSE),"")</f>
        <v>2</v>
      </c>
      <c r="W924" s="11">
        <v>2</v>
      </c>
      <c r="X924" s="6" t="s">
        <v>529</v>
      </c>
      <c r="Y924" s="5">
        <v>20173</v>
      </c>
      <c r="Z924" s="5" t="s">
        <v>4265</v>
      </c>
      <c r="AA924" s="5">
        <f>IF(ActividadesCom[[#This Row],[NIVEL 4]]&lt;&gt;0,VLOOKUP(ActividadesCom[[#This Row],[NIVEL 4]],Catálogo!A:B,2,FALSE),"")</f>
        <v>2</v>
      </c>
      <c r="AB924" s="5">
        <v>1</v>
      </c>
      <c r="AC924" s="6" t="s">
        <v>32</v>
      </c>
      <c r="AD924" s="5">
        <v>20163</v>
      </c>
      <c r="AE924" s="5" t="s">
        <v>4265</v>
      </c>
      <c r="AF924" s="5">
        <f>IF(ActividadesCom[[#This Row],[NIVEL 5]]&lt;&gt;0,VLOOKUP(ActividadesCom[[#This Row],[NIVEL 5]],Catálogo!A:B,2,FALSE),"")</f>
        <v>2</v>
      </c>
      <c r="AG924" s="5">
        <v>1</v>
      </c>
      <c r="AH924" s="2"/>
      <c r="AI924" s="2"/>
    </row>
    <row r="925" spans="1:35" ht="78" x14ac:dyDescent="0.2">
      <c r="A925" s="5" t="s">
        <v>4772</v>
      </c>
      <c r="B925" s="7">
        <v>15470138</v>
      </c>
      <c r="C925" s="10" t="s">
        <v>2391</v>
      </c>
      <c r="D925" s="7" t="s">
        <v>1250</v>
      </c>
      <c r="E925" s="5">
        <f>SUM(ActividadesCom[[#This Row],[CRÉD. 1]],ActividadesCom[[#This Row],[CRÉD. 2]],ActividadesCom[[#This Row],[CRÉD. 3]],ActividadesCom[[#This Row],[CRÉD. 4]],ActividadesCom[[#This Row],[CRÉD. 5]])</f>
        <v>5</v>
      </c>
      <c r="F92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25" s="5" t="str">
        <f>IF(ActividadesCom[[#This Row],[PROMEDIO]]="","",IF(ActividadesCom[[#This Row],[PROMEDIO]]&gt;=4,"EXCELENTE",IF(ActividadesCom[[#This Row],[PROMEDIO]]&gt;=3,"NOTABLE",IF(ActividadesCom[[#This Row],[PROMEDIO]]&gt;=2,"BUENO",IF(ActividadesCom[[#This Row],[PROMEDIO]]=1,"SUFICIENTE","")))))</f>
        <v>BUENO</v>
      </c>
      <c r="H925" s="5">
        <f>MAX(ActividadesCom[[#This Row],[PERÍODO 1]],ActividadesCom[[#This Row],[PERÍODO 2]],ActividadesCom[[#This Row],[PERÍODO 3]],ActividadesCom[[#This Row],[PERÍODO 4]],ActividadesCom[[#This Row],[PERÍODO 5]])</f>
        <v>20193</v>
      </c>
      <c r="I925" s="6" t="s">
        <v>957</v>
      </c>
      <c r="J925" s="5">
        <v>20193</v>
      </c>
      <c r="K925" s="5" t="s">
        <v>4265</v>
      </c>
      <c r="L925" s="5">
        <f>IF(ActividadesCom[[#This Row],[NIVEL 1]]&lt;&gt;0,VLOOKUP(ActividadesCom[[#This Row],[NIVEL 1]],Catálogo!A:B,2,FALSE),"")</f>
        <v>2</v>
      </c>
      <c r="M925" s="5">
        <v>2</v>
      </c>
      <c r="N925" s="6" t="s">
        <v>723</v>
      </c>
      <c r="O925" s="5">
        <v>20181</v>
      </c>
      <c r="P925" s="5" t="s">
        <v>4265</v>
      </c>
      <c r="Q925" s="5">
        <f>IF(ActividadesCom[[#This Row],[NIVEL 2]]&lt;&gt;0,VLOOKUP(ActividadesCom[[#This Row],[NIVEL 2]],Catálogo!A:B,2,FALSE),"")</f>
        <v>2</v>
      </c>
      <c r="R925" s="11">
        <v>1</v>
      </c>
      <c r="S925" s="12" t="s">
        <v>972</v>
      </c>
      <c r="T925" s="11">
        <v>20181</v>
      </c>
      <c r="U925" s="5" t="s">
        <v>4265</v>
      </c>
      <c r="V925" s="11">
        <f>IF(ActividadesCom[[#This Row],[NIVEL 3]]&lt;&gt;0,VLOOKUP(ActividadesCom[[#This Row],[NIVEL 3]],Catálogo!A:B,2,FALSE),"")</f>
        <v>2</v>
      </c>
      <c r="W925" s="11">
        <v>1</v>
      </c>
      <c r="X925" s="6"/>
      <c r="Y925" s="5"/>
      <c r="Z925" s="5"/>
      <c r="AA925" s="5" t="str">
        <f>IF(ActividadesCom[[#This Row],[NIVEL 4]]&lt;&gt;0,VLOOKUP(ActividadesCom[[#This Row],[NIVEL 4]],Catálogo!A:B,2,FALSE),"")</f>
        <v/>
      </c>
      <c r="AB925" s="5"/>
      <c r="AC925" s="6" t="s">
        <v>623</v>
      </c>
      <c r="AD925" s="5">
        <v>20183</v>
      </c>
      <c r="AE925" s="5" t="s">
        <v>4265</v>
      </c>
      <c r="AF925" s="5">
        <f>IF(ActividadesCom[[#This Row],[NIVEL 5]]&lt;&gt;0,VLOOKUP(ActividadesCom[[#This Row],[NIVEL 5]],Catálogo!A:B,2,FALSE),"")</f>
        <v>2</v>
      </c>
      <c r="AG925" s="5">
        <v>1</v>
      </c>
      <c r="AH925" s="2"/>
      <c r="AI925" s="2"/>
    </row>
    <row r="926" spans="1:35" ht="26" x14ac:dyDescent="0.2">
      <c r="A926" s="5" t="s">
        <v>4772</v>
      </c>
      <c r="B926" s="7">
        <v>15470139</v>
      </c>
      <c r="C926" s="10" t="s">
        <v>2392</v>
      </c>
      <c r="D926" s="7" t="s">
        <v>1245</v>
      </c>
      <c r="E926" s="5">
        <f>SUM(ActividadesCom[[#This Row],[CRÉD. 1]],ActividadesCom[[#This Row],[CRÉD. 2]],ActividadesCom[[#This Row],[CRÉD. 3]],ActividadesCom[[#This Row],[CRÉD. 4]],ActividadesCom[[#This Row],[CRÉD. 5]])</f>
        <v>0</v>
      </c>
      <c r="F9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26" s="5" t="str">
        <f>IF(ActividadesCom[[#This Row],[PROMEDIO]]="","",IF(ActividadesCom[[#This Row],[PROMEDIO]]&gt;=4,"EXCELENTE",IF(ActividadesCom[[#This Row],[PROMEDIO]]&gt;=3,"NOTABLE",IF(ActividadesCom[[#This Row],[PROMEDIO]]&gt;=2,"BUENO",IF(ActividadesCom[[#This Row],[PROMEDIO]]=1,"SUFICIENTE","")))))</f>
        <v/>
      </c>
      <c r="H926" s="5">
        <f>MAX(ActividadesCom[[#This Row],[PERÍODO 1]],ActividadesCom[[#This Row],[PERÍODO 2]],ActividadesCom[[#This Row],[PERÍODO 3]],ActividadesCom[[#This Row],[PERÍODO 4]],ActividadesCom[[#This Row],[PERÍODO 5]])</f>
        <v>0</v>
      </c>
      <c r="I926" s="6"/>
      <c r="J926" s="5"/>
      <c r="K926" s="5"/>
      <c r="L926" s="5" t="str">
        <f>IF(ActividadesCom[[#This Row],[NIVEL 1]]&lt;&gt;0,VLOOKUP(ActividadesCom[[#This Row],[NIVEL 1]],Catálogo!A:B,2,FALSE),"")</f>
        <v/>
      </c>
      <c r="M926" s="5"/>
      <c r="N926" s="6"/>
      <c r="O926" s="5"/>
      <c r="P926" s="5"/>
      <c r="Q926" s="5" t="str">
        <f>IF(ActividadesCom[[#This Row],[NIVEL 2]]&lt;&gt;0,VLOOKUP(ActividadesCom[[#This Row],[NIVEL 2]],Catálogo!A:B,2,FALSE),"")</f>
        <v/>
      </c>
      <c r="R926" s="11"/>
      <c r="S926" s="12"/>
      <c r="T926" s="11"/>
      <c r="U926" s="11"/>
      <c r="V926" s="11" t="str">
        <f>IF(ActividadesCom[[#This Row],[NIVEL 3]]&lt;&gt;0,VLOOKUP(ActividadesCom[[#This Row],[NIVEL 3]],Catálogo!A:B,2,FALSE),"")</f>
        <v/>
      </c>
      <c r="W926" s="11"/>
      <c r="X926" s="6"/>
      <c r="Y926" s="5"/>
      <c r="Z926" s="5"/>
      <c r="AA926" s="5" t="str">
        <f>IF(ActividadesCom[[#This Row],[NIVEL 4]]&lt;&gt;0,VLOOKUP(ActividadesCom[[#This Row],[NIVEL 4]],Catálogo!A:B,2,FALSE),"")</f>
        <v/>
      </c>
      <c r="AB926" s="5"/>
      <c r="AC926" s="6"/>
      <c r="AD926" s="5"/>
      <c r="AE926" s="5"/>
      <c r="AF926" s="5" t="str">
        <f>IF(ActividadesCom[[#This Row],[NIVEL 5]]&lt;&gt;0,VLOOKUP(ActividadesCom[[#This Row],[NIVEL 5]],Catálogo!A:B,2,FALSE),"")</f>
        <v/>
      </c>
      <c r="AG926" s="5"/>
      <c r="AH926" s="2"/>
      <c r="AI926" s="2"/>
    </row>
    <row r="927" spans="1:35" ht="91" x14ac:dyDescent="0.2">
      <c r="A927" s="5" t="s">
        <v>4772</v>
      </c>
      <c r="B927" s="7">
        <v>15470140</v>
      </c>
      <c r="C927" s="10" t="s">
        <v>2393</v>
      </c>
      <c r="D927" s="7" t="s">
        <v>1250</v>
      </c>
      <c r="E927" s="5">
        <f>SUM(ActividadesCom[[#This Row],[CRÉD. 1]],ActividadesCom[[#This Row],[CRÉD. 2]],ActividadesCom[[#This Row],[CRÉD. 3]],ActividadesCom[[#This Row],[CRÉD. 4]],ActividadesCom[[#This Row],[CRÉD. 5]])</f>
        <v>2</v>
      </c>
      <c r="F9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27" s="5" t="str">
        <f>IF(ActividadesCom[[#This Row],[PROMEDIO]]="","",IF(ActividadesCom[[#This Row],[PROMEDIO]]&gt;=4,"EXCELENTE",IF(ActividadesCom[[#This Row],[PROMEDIO]]&gt;=3,"NOTABLE",IF(ActividadesCom[[#This Row],[PROMEDIO]]&gt;=2,"BUENO",IF(ActividadesCom[[#This Row],[PROMEDIO]]=1,"SUFICIENTE","")))))</f>
        <v/>
      </c>
      <c r="H927" s="5">
        <f>MAX(ActividadesCom[[#This Row],[PERÍODO 1]],ActividadesCom[[#This Row],[PERÍODO 2]],ActividadesCom[[#This Row],[PERÍODO 3]],ActividadesCom[[#This Row],[PERÍODO 4]],ActividadesCom[[#This Row],[PERÍODO 5]])</f>
        <v>20193</v>
      </c>
      <c r="I927" s="6" t="s">
        <v>1119</v>
      </c>
      <c r="J927" s="5">
        <v>20193</v>
      </c>
      <c r="K927" s="5" t="s">
        <v>4265</v>
      </c>
      <c r="L927" s="5">
        <f>IF(ActividadesCom[[#This Row],[NIVEL 1]]&lt;&gt;0,VLOOKUP(ActividadesCom[[#This Row],[NIVEL 1]],Catálogo!A:B,2,FALSE),"")</f>
        <v>2</v>
      </c>
      <c r="M927" s="5">
        <v>2</v>
      </c>
      <c r="N927" s="6"/>
      <c r="O927" s="5"/>
      <c r="P927" s="5"/>
      <c r="Q927" s="5" t="str">
        <f>IF(ActividadesCom[[#This Row],[NIVEL 2]]&lt;&gt;0,VLOOKUP(ActividadesCom[[#This Row],[NIVEL 2]],Catálogo!A:B,2,FALSE),"")</f>
        <v/>
      </c>
      <c r="R927" s="11"/>
      <c r="S927" s="12"/>
      <c r="T927" s="11"/>
      <c r="U927" s="11"/>
      <c r="V927" s="11" t="str">
        <f>IF(ActividadesCom[[#This Row],[NIVEL 3]]&lt;&gt;0,VLOOKUP(ActividadesCom[[#This Row],[NIVEL 3]],Catálogo!A:B,2,FALSE),"")</f>
        <v/>
      </c>
      <c r="W927" s="11"/>
      <c r="X927" s="6"/>
      <c r="Y927" s="5"/>
      <c r="Z927" s="5"/>
      <c r="AA927" s="5" t="str">
        <f>IF(ActividadesCom[[#This Row],[NIVEL 4]]&lt;&gt;0,VLOOKUP(ActividadesCom[[#This Row],[NIVEL 4]],Catálogo!A:B,2,FALSE),"")</f>
        <v/>
      </c>
      <c r="AB927" s="5"/>
      <c r="AC927" s="6"/>
      <c r="AD927" s="5"/>
      <c r="AE927" s="5"/>
      <c r="AF927" s="5" t="str">
        <f>IF(ActividadesCom[[#This Row],[NIVEL 5]]&lt;&gt;0,VLOOKUP(ActividadesCom[[#This Row],[NIVEL 5]],Catálogo!A:B,2,FALSE),"")</f>
        <v/>
      </c>
      <c r="AG927" s="5"/>
      <c r="AH927" s="2"/>
      <c r="AI927" s="2"/>
    </row>
    <row r="928" spans="1:35" ht="26" x14ac:dyDescent="0.2">
      <c r="A928" s="5" t="s">
        <v>4772</v>
      </c>
      <c r="B928" s="7">
        <v>15470141</v>
      </c>
      <c r="C928" s="10" t="s">
        <v>2394</v>
      </c>
      <c r="D928" s="7" t="s">
        <v>1245</v>
      </c>
      <c r="E928" s="5">
        <f>SUM(ActividadesCom[[#This Row],[CRÉD. 1]],ActividadesCom[[#This Row],[CRÉD. 2]],ActividadesCom[[#This Row],[CRÉD. 3]],ActividadesCom[[#This Row],[CRÉD. 4]],ActividadesCom[[#This Row],[CRÉD. 5]])</f>
        <v>0</v>
      </c>
      <c r="F9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28" s="5" t="str">
        <f>IF(ActividadesCom[[#This Row],[PROMEDIO]]="","",IF(ActividadesCom[[#This Row],[PROMEDIO]]&gt;=4,"EXCELENTE",IF(ActividadesCom[[#This Row],[PROMEDIO]]&gt;=3,"NOTABLE",IF(ActividadesCom[[#This Row],[PROMEDIO]]&gt;=2,"BUENO",IF(ActividadesCom[[#This Row],[PROMEDIO]]=1,"SUFICIENTE","")))))</f>
        <v/>
      </c>
      <c r="H928" s="5">
        <f>MAX(ActividadesCom[[#This Row],[PERÍODO 1]],ActividadesCom[[#This Row],[PERÍODO 2]],ActividadesCom[[#This Row],[PERÍODO 3]],ActividadesCom[[#This Row],[PERÍODO 4]],ActividadesCom[[#This Row],[PERÍODO 5]])</f>
        <v>0</v>
      </c>
      <c r="I928" s="6"/>
      <c r="J928" s="5"/>
      <c r="K928" s="5"/>
      <c r="L928" s="5" t="str">
        <f>IF(ActividadesCom[[#This Row],[NIVEL 1]]&lt;&gt;0,VLOOKUP(ActividadesCom[[#This Row],[NIVEL 1]],Catálogo!A:B,2,FALSE),"")</f>
        <v/>
      </c>
      <c r="M928" s="5"/>
      <c r="N928" s="6"/>
      <c r="O928" s="5"/>
      <c r="P928" s="5"/>
      <c r="Q928" s="5" t="str">
        <f>IF(ActividadesCom[[#This Row],[NIVEL 2]]&lt;&gt;0,VLOOKUP(ActividadesCom[[#This Row],[NIVEL 2]],Catálogo!A:B,2,FALSE),"")</f>
        <v/>
      </c>
      <c r="R928" s="11"/>
      <c r="S928" s="12"/>
      <c r="T928" s="11"/>
      <c r="U928" s="11"/>
      <c r="V928" s="11" t="str">
        <f>IF(ActividadesCom[[#This Row],[NIVEL 3]]&lt;&gt;0,VLOOKUP(ActividadesCom[[#This Row],[NIVEL 3]],Catálogo!A:B,2,FALSE),"")</f>
        <v/>
      </c>
      <c r="W928" s="11"/>
      <c r="X928" s="6"/>
      <c r="Y928" s="5"/>
      <c r="Z928" s="5"/>
      <c r="AA928" s="5" t="str">
        <f>IF(ActividadesCom[[#This Row],[NIVEL 4]]&lt;&gt;0,VLOOKUP(ActividadesCom[[#This Row],[NIVEL 4]],Catálogo!A:B,2,FALSE),"")</f>
        <v/>
      </c>
      <c r="AB928" s="5"/>
      <c r="AC928" s="6"/>
      <c r="AD928" s="5"/>
      <c r="AE928" s="5"/>
      <c r="AF928" s="5" t="str">
        <f>IF(ActividadesCom[[#This Row],[NIVEL 5]]&lt;&gt;0,VLOOKUP(ActividadesCom[[#This Row],[NIVEL 5]],Catálogo!A:B,2,FALSE),"")</f>
        <v/>
      </c>
      <c r="AG928" s="5"/>
      <c r="AH928" s="2"/>
      <c r="AI928" s="2"/>
    </row>
    <row r="929" spans="1:35" ht="78" x14ac:dyDescent="0.2">
      <c r="A929" s="5" t="s">
        <v>4772</v>
      </c>
      <c r="B929" s="7">
        <v>15470142</v>
      </c>
      <c r="C929" s="10" t="s">
        <v>2395</v>
      </c>
      <c r="D929" s="7" t="s">
        <v>1245</v>
      </c>
      <c r="E929" s="5">
        <f>SUM(ActividadesCom[[#This Row],[CRÉD. 1]],ActividadesCom[[#This Row],[CRÉD. 2]],ActividadesCom[[#This Row],[CRÉD. 3]],ActividadesCom[[#This Row],[CRÉD. 4]],ActividadesCom[[#This Row],[CRÉD. 5]])</f>
        <v>5</v>
      </c>
      <c r="F92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29" s="5" t="str">
        <f>IF(ActividadesCom[[#This Row],[PROMEDIO]]="","",IF(ActividadesCom[[#This Row],[PROMEDIO]]&gt;=4,"EXCELENTE",IF(ActividadesCom[[#This Row],[PROMEDIO]]&gt;=3,"NOTABLE",IF(ActividadesCom[[#This Row],[PROMEDIO]]&gt;=2,"BUENO",IF(ActividadesCom[[#This Row],[PROMEDIO]]=1,"SUFICIENTE","")))))</f>
        <v>BUENO</v>
      </c>
      <c r="H929" s="5">
        <f>MAX(ActividadesCom[[#This Row],[PERÍODO 1]],ActividadesCom[[#This Row],[PERÍODO 2]],ActividadesCom[[#This Row],[PERÍODO 3]],ActividadesCom[[#This Row],[PERÍODO 4]],ActividadesCom[[#This Row],[PERÍODO 5]])</f>
        <v>20181</v>
      </c>
      <c r="I929" s="6" t="s">
        <v>448</v>
      </c>
      <c r="J929" s="5">
        <v>20181</v>
      </c>
      <c r="K929" s="5" t="s">
        <v>4265</v>
      </c>
      <c r="L929" s="5">
        <f>IF(ActividadesCom[[#This Row],[NIVEL 1]]&lt;&gt;0,VLOOKUP(ActividadesCom[[#This Row],[NIVEL 1]],Catálogo!A:B,2,FALSE),"")</f>
        <v>2</v>
      </c>
      <c r="M929" s="5">
        <v>2</v>
      </c>
      <c r="N929" s="6" t="s">
        <v>556</v>
      </c>
      <c r="O929" s="5">
        <v>20181</v>
      </c>
      <c r="P929" s="5" t="s">
        <v>4265</v>
      </c>
      <c r="Q929" s="5">
        <f>IF(ActividadesCom[[#This Row],[NIVEL 2]]&lt;&gt;0,VLOOKUP(ActividadesCom[[#This Row],[NIVEL 2]],Catálogo!A:B,2,FALSE),"")</f>
        <v>2</v>
      </c>
      <c r="R929" s="11">
        <v>1</v>
      </c>
      <c r="S929" s="12"/>
      <c r="T929" s="11"/>
      <c r="U929" s="11"/>
      <c r="V929" s="11" t="str">
        <f>IF(ActividadesCom[[#This Row],[NIVEL 3]]&lt;&gt;0,VLOOKUP(ActividadesCom[[#This Row],[NIVEL 3]],Catálogo!A:B,2,FALSE),"")</f>
        <v/>
      </c>
      <c r="W929" s="11"/>
      <c r="X929" s="6" t="s">
        <v>411</v>
      </c>
      <c r="Y929" s="5">
        <v>20171</v>
      </c>
      <c r="Z929" s="5" t="s">
        <v>4265</v>
      </c>
      <c r="AA929" s="5">
        <f>IF(ActividadesCom[[#This Row],[NIVEL 4]]&lt;&gt;0,VLOOKUP(ActividadesCom[[#This Row],[NIVEL 4]],Catálogo!A:B,2,FALSE),"")</f>
        <v>2</v>
      </c>
      <c r="AB929" s="5">
        <v>1</v>
      </c>
      <c r="AC929" s="6" t="s">
        <v>36</v>
      </c>
      <c r="AD929" s="5">
        <v>20163</v>
      </c>
      <c r="AE929" s="5" t="s">
        <v>4265</v>
      </c>
      <c r="AF929" s="5">
        <f>IF(ActividadesCom[[#This Row],[NIVEL 5]]&lt;&gt;0,VLOOKUP(ActividadesCom[[#This Row],[NIVEL 5]],Catálogo!A:B,2,FALSE),"")</f>
        <v>2</v>
      </c>
      <c r="AG929" s="5">
        <v>1</v>
      </c>
      <c r="AH929" s="2"/>
      <c r="AI929" s="2"/>
    </row>
    <row r="930" spans="1:35" ht="104" x14ac:dyDescent="0.2">
      <c r="A930" s="5" t="s">
        <v>4772</v>
      </c>
      <c r="B930" s="7">
        <v>15470143</v>
      </c>
      <c r="C930" s="10" t="s">
        <v>2396</v>
      </c>
      <c r="D930" s="7" t="s">
        <v>1250</v>
      </c>
      <c r="E930" s="5">
        <f>SUM(ActividadesCom[[#This Row],[CRÉD. 1]],ActividadesCom[[#This Row],[CRÉD. 2]],ActividadesCom[[#This Row],[CRÉD. 3]],ActividadesCom[[#This Row],[CRÉD. 4]],ActividadesCom[[#This Row],[CRÉD. 5]])</f>
        <v>6</v>
      </c>
      <c r="F93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30" s="5" t="str">
        <f>IF(ActividadesCom[[#This Row],[PROMEDIO]]="","",IF(ActividadesCom[[#This Row],[PROMEDIO]]&gt;=4,"EXCELENTE",IF(ActividadesCom[[#This Row],[PROMEDIO]]&gt;=3,"NOTABLE",IF(ActividadesCom[[#This Row],[PROMEDIO]]&gt;=2,"BUENO",IF(ActividadesCom[[#This Row],[PROMEDIO]]=1,"SUFICIENTE","")))))</f>
        <v>BUENO</v>
      </c>
      <c r="H930" s="5">
        <f>MAX(ActividadesCom[[#This Row],[PERÍODO 1]],ActividadesCom[[#This Row],[PERÍODO 2]],ActividadesCom[[#This Row],[PERÍODO 3]],ActividadesCom[[#This Row],[PERÍODO 4]],ActividadesCom[[#This Row],[PERÍODO 5]])</f>
        <v>20181</v>
      </c>
      <c r="I930" s="6" t="s">
        <v>448</v>
      </c>
      <c r="J930" s="5">
        <v>20181</v>
      </c>
      <c r="K930" s="5" t="s">
        <v>4265</v>
      </c>
      <c r="L930" s="5">
        <f>IF(ActividadesCom[[#This Row],[NIVEL 1]]&lt;&gt;0,VLOOKUP(ActividadesCom[[#This Row],[NIVEL 1]],Catálogo!A:B,2,FALSE),"")</f>
        <v>2</v>
      </c>
      <c r="M930" s="5">
        <v>2</v>
      </c>
      <c r="N930" s="6" t="s">
        <v>556</v>
      </c>
      <c r="O930" s="5">
        <v>20181</v>
      </c>
      <c r="P930" s="5" t="s">
        <v>4265</v>
      </c>
      <c r="Q930" s="5">
        <f>IF(ActividadesCom[[#This Row],[NIVEL 2]]&lt;&gt;0,VLOOKUP(ActividadesCom[[#This Row],[NIVEL 2]],Catálogo!A:B,2,FALSE),"")</f>
        <v>2</v>
      </c>
      <c r="R930" s="11">
        <v>1</v>
      </c>
      <c r="S930" s="12" t="s">
        <v>558</v>
      </c>
      <c r="T930" s="11">
        <v>20181</v>
      </c>
      <c r="U930" s="5" t="s">
        <v>4265</v>
      </c>
      <c r="V930" s="11">
        <f>IF(ActividadesCom[[#This Row],[NIVEL 3]]&lt;&gt;0,VLOOKUP(ActividadesCom[[#This Row],[NIVEL 3]],Catálogo!A:B,2,FALSE),"")</f>
        <v>2</v>
      </c>
      <c r="W930" s="11">
        <v>1</v>
      </c>
      <c r="X930" s="6" t="s">
        <v>529</v>
      </c>
      <c r="Y930" s="5">
        <v>20173</v>
      </c>
      <c r="Z930" s="5" t="s">
        <v>4265</v>
      </c>
      <c r="AA930" s="5">
        <f>IF(ActividadesCom[[#This Row],[NIVEL 4]]&lt;&gt;0,VLOOKUP(ActividadesCom[[#This Row],[NIVEL 4]],Catálogo!A:B,2,FALSE),"")</f>
        <v>2</v>
      </c>
      <c r="AB930" s="5">
        <v>1</v>
      </c>
      <c r="AC930" s="6" t="s">
        <v>409</v>
      </c>
      <c r="AD930" s="5">
        <v>20171</v>
      </c>
      <c r="AE930" s="5" t="s">
        <v>4265</v>
      </c>
      <c r="AF930" s="5">
        <f>IF(ActividadesCom[[#This Row],[NIVEL 5]]&lt;&gt;0,VLOOKUP(ActividadesCom[[#This Row],[NIVEL 5]],Catálogo!A:B,2,FALSE),"")</f>
        <v>2</v>
      </c>
      <c r="AG930" s="5">
        <v>1</v>
      </c>
      <c r="AH930" s="2"/>
      <c r="AI930" s="2"/>
    </row>
    <row r="931" spans="1:35" ht="78" x14ac:dyDescent="0.2">
      <c r="A931" s="5" t="s">
        <v>4772</v>
      </c>
      <c r="B931" s="7">
        <v>15470144</v>
      </c>
      <c r="C931" s="10" t="s">
        <v>2397</v>
      </c>
      <c r="D931" s="7" t="s">
        <v>1245</v>
      </c>
      <c r="E931" s="5">
        <f>SUM(ActividadesCom[[#This Row],[CRÉD. 1]],ActividadesCom[[#This Row],[CRÉD. 2]],ActividadesCom[[#This Row],[CRÉD. 3]],ActividadesCom[[#This Row],[CRÉD. 4]],ActividadesCom[[#This Row],[CRÉD. 5]])</f>
        <v>6</v>
      </c>
      <c r="F93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31" s="5" t="str">
        <f>IF(ActividadesCom[[#This Row],[PROMEDIO]]="","",IF(ActividadesCom[[#This Row],[PROMEDIO]]&gt;=4,"EXCELENTE",IF(ActividadesCom[[#This Row],[PROMEDIO]]&gt;=3,"NOTABLE",IF(ActividadesCom[[#This Row],[PROMEDIO]]&gt;=2,"BUENO",IF(ActividadesCom[[#This Row],[PROMEDIO]]=1,"SUFICIENTE","")))))</f>
        <v>BUENO</v>
      </c>
      <c r="H931" s="5">
        <f>MAX(ActividadesCom[[#This Row],[PERÍODO 1]],ActividadesCom[[#This Row],[PERÍODO 2]],ActividadesCom[[#This Row],[PERÍODO 3]],ActividadesCom[[#This Row],[PERÍODO 4]],ActividadesCom[[#This Row],[PERÍODO 5]])</f>
        <v>20183</v>
      </c>
      <c r="I931" s="6" t="s">
        <v>976</v>
      </c>
      <c r="J931" s="5">
        <v>20181</v>
      </c>
      <c r="K931" s="5" t="s">
        <v>4265</v>
      </c>
      <c r="L931" s="5">
        <f>IF(ActividadesCom[[#This Row],[NIVEL 1]]&lt;&gt;0,VLOOKUP(ActividadesCom[[#This Row],[NIVEL 1]],Catálogo!A:B,2,FALSE),"")</f>
        <v>2</v>
      </c>
      <c r="M931" s="5">
        <v>2</v>
      </c>
      <c r="N931" s="6" t="s">
        <v>977</v>
      </c>
      <c r="O931" s="5">
        <v>20183</v>
      </c>
      <c r="P931" s="5" t="s">
        <v>4265</v>
      </c>
      <c r="Q931" s="5">
        <f>IF(ActividadesCom[[#This Row],[NIVEL 2]]&lt;&gt;0,VLOOKUP(ActividadesCom[[#This Row],[NIVEL 2]],Catálogo!A:B,2,FALSE),"")</f>
        <v>2</v>
      </c>
      <c r="R931" s="11">
        <v>1</v>
      </c>
      <c r="S931" s="12" t="s">
        <v>800</v>
      </c>
      <c r="T931" s="11">
        <v>20183</v>
      </c>
      <c r="U931" s="5" t="s">
        <v>4265</v>
      </c>
      <c r="V931" s="11">
        <f>IF(ActividadesCom[[#This Row],[NIVEL 3]]&lt;&gt;0,VLOOKUP(ActividadesCom[[#This Row],[NIVEL 3]],Catálogo!A:B,2,FALSE),"")</f>
        <v>2</v>
      </c>
      <c r="W931" s="11">
        <v>1</v>
      </c>
      <c r="X931" s="6" t="s">
        <v>728</v>
      </c>
      <c r="Y931" s="5">
        <v>20181</v>
      </c>
      <c r="Z931" s="5" t="s">
        <v>4265</v>
      </c>
      <c r="AA931" s="5">
        <f>IF(ActividadesCom[[#This Row],[NIVEL 4]]&lt;&gt;0,VLOOKUP(ActividadesCom[[#This Row],[NIVEL 4]],Catálogo!A:B,2,FALSE),"")</f>
        <v>2</v>
      </c>
      <c r="AB931" s="5">
        <v>1</v>
      </c>
      <c r="AC931" s="6" t="s">
        <v>25</v>
      </c>
      <c r="AD931" s="5">
        <v>20173</v>
      </c>
      <c r="AE931" s="5" t="s">
        <v>4265</v>
      </c>
      <c r="AF931" s="5">
        <f>IF(ActividadesCom[[#This Row],[NIVEL 5]]&lt;&gt;0,VLOOKUP(ActividadesCom[[#This Row],[NIVEL 5]],Catálogo!A:B,2,FALSE),"")</f>
        <v>2</v>
      </c>
      <c r="AG931" s="5">
        <v>1</v>
      </c>
      <c r="AH931" s="2"/>
      <c r="AI931" s="2"/>
    </row>
    <row r="932" spans="1:35" ht="26" x14ac:dyDescent="0.2">
      <c r="A932" s="5" t="s">
        <v>4772</v>
      </c>
      <c r="B932" s="23">
        <v>15470145</v>
      </c>
      <c r="C932" s="10" t="s">
        <v>2398</v>
      </c>
      <c r="D932" s="7" t="s">
        <v>1245</v>
      </c>
      <c r="E932" s="5">
        <f>SUM(ActividadesCom[[#This Row],[CRÉD. 1]],ActividadesCom[[#This Row],[CRÉD. 2]],ActividadesCom[[#This Row],[CRÉD. 3]],ActividadesCom[[#This Row],[CRÉD. 4]],ActividadesCom[[#This Row],[CRÉD. 5]])</f>
        <v>1</v>
      </c>
      <c r="F9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32" s="5" t="str">
        <f>IF(ActividadesCom[[#This Row],[PROMEDIO]]="","",IF(ActividadesCom[[#This Row],[PROMEDIO]]&gt;=4,"EXCELENTE",IF(ActividadesCom[[#This Row],[PROMEDIO]]&gt;=3,"NOTABLE",IF(ActividadesCom[[#This Row],[PROMEDIO]]&gt;=2,"BUENO",IF(ActividadesCom[[#This Row],[PROMEDIO]]=1,"SUFICIENTE","")))))</f>
        <v/>
      </c>
      <c r="H932" s="5">
        <f>MAX(ActividadesCom[[#This Row],[PERÍODO 1]],ActividadesCom[[#This Row],[PERÍODO 2]],ActividadesCom[[#This Row],[PERÍODO 3]],ActividadesCom[[#This Row],[PERÍODO 4]],ActividadesCom[[#This Row],[PERÍODO 5]])</f>
        <v>20181</v>
      </c>
      <c r="I932" s="6"/>
      <c r="J932" s="5"/>
      <c r="K932" s="5"/>
      <c r="L932" s="5" t="str">
        <f>IF(ActividadesCom[[#This Row],[NIVEL 1]]&lt;&gt;0,VLOOKUP(ActividadesCom[[#This Row],[NIVEL 1]],Catálogo!A:B,2,FALSE),"")</f>
        <v/>
      </c>
      <c r="M932" s="5"/>
      <c r="N932" s="6"/>
      <c r="O932" s="5"/>
      <c r="P932" s="5"/>
      <c r="Q932" s="5" t="str">
        <f>IF(ActividadesCom[[#This Row],[NIVEL 2]]&lt;&gt;0,VLOOKUP(ActividadesCom[[#This Row],[NIVEL 2]],Catálogo!A:B,2,FALSE),"")</f>
        <v/>
      </c>
      <c r="R932" s="11"/>
      <c r="S932" s="12"/>
      <c r="T932" s="11"/>
      <c r="U932" s="11"/>
      <c r="V932" s="11" t="str">
        <f>IF(ActividadesCom[[#This Row],[NIVEL 3]]&lt;&gt;0,VLOOKUP(ActividadesCom[[#This Row],[NIVEL 3]],Catálogo!A:B,2,FALSE),"")</f>
        <v/>
      </c>
      <c r="W932" s="11"/>
      <c r="X932" s="6"/>
      <c r="Y932" s="5"/>
      <c r="Z932" s="5"/>
      <c r="AA932" s="5" t="str">
        <f>IF(ActividadesCom[[#This Row],[NIVEL 4]]&lt;&gt;0,VLOOKUP(ActividadesCom[[#This Row],[NIVEL 4]],Catálogo!A:B,2,FALSE),"")</f>
        <v/>
      </c>
      <c r="AB932" s="5"/>
      <c r="AC932" s="6" t="s">
        <v>27</v>
      </c>
      <c r="AD932" s="5">
        <v>20181</v>
      </c>
      <c r="AE932" s="5" t="s">
        <v>4264</v>
      </c>
      <c r="AF932" s="5">
        <f>IF(ActividadesCom[[#This Row],[NIVEL 5]]&lt;&gt;0,VLOOKUP(ActividadesCom[[#This Row],[NIVEL 5]],Catálogo!A:B,2,FALSE),"")</f>
        <v>3</v>
      </c>
      <c r="AG932" s="5">
        <v>1</v>
      </c>
      <c r="AH932" s="2"/>
      <c r="AI932" s="2"/>
    </row>
    <row r="933" spans="1:35" ht="91" x14ac:dyDescent="0.2">
      <c r="A933" s="5" t="s">
        <v>4772</v>
      </c>
      <c r="B933" s="7">
        <v>15470146</v>
      </c>
      <c r="C933" s="10" t="s">
        <v>2399</v>
      </c>
      <c r="D933" s="7" t="s">
        <v>1245</v>
      </c>
      <c r="E933" s="5">
        <f>SUM(ActividadesCom[[#This Row],[CRÉD. 1]],ActividadesCom[[#This Row],[CRÉD. 2]],ActividadesCom[[#This Row],[CRÉD. 3]],ActividadesCom[[#This Row],[CRÉD. 4]],ActividadesCom[[#This Row],[CRÉD. 5]])</f>
        <v>5</v>
      </c>
      <c r="F93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33" s="5" t="str">
        <f>IF(ActividadesCom[[#This Row],[PROMEDIO]]="","",IF(ActividadesCom[[#This Row],[PROMEDIO]]&gt;=4,"EXCELENTE",IF(ActividadesCom[[#This Row],[PROMEDIO]]&gt;=3,"NOTABLE",IF(ActividadesCom[[#This Row],[PROMEDIO]]&gt;=2,"BUENO",IF(ActividadesCom[[#This Row],[PROMEDIO]]=1,"SUFICIENTE","")))))</f>
        <v>BUENO</v>
      </c>
      <c r="H933" s="5">
        <f>MAX(ActividadesCom[[#This Row],[PERÍODO 1]],ActividadesCom[[#This Row],[PERÍODO 2]],ActividadesCom[[#This Row],[PERÍODO 3]],ActividadesCom[[#This Row],[PERÍODO 4]],ActividadesCom[[#This Row],[PERÍODO 5]])</f>
        <v>20193</v>
      </c>
      <c r="I933" s="6" t="s">
        <v>1119</v>
      </c>
      <c r="J933" s="5">
        <v>20193</v>
      </c>
      <c r="K933" s="5" t="s">
        <v>4265</v>
      </c>
      <c r="L933" s="5">
        <f>IF(ActividadesCom[[#This Row],[NIVEL 1]]&lt;&gt;0,VLOOKUP(ActividadesCom[[#This Row],[NIVEL 1]],Catálogo!A:B,2,FALSE),"")</f>
        <v>2</v>
      </c>
      <c r="M933" s="5">
        <v>2</v>
      </c>
      <c r="N933" s="6"/>
      <c r="O933" s="5"/>
      <c r="P933" s="5"/>
      <c r="Q933" s="5" t="str">
        <f>IF(ActividadesCom[[#This Row],[NIVEL 2]]&lt;&gt;0,VLOOKUP(ActividadesCom[[#This Row],[NIVEL 2]],Catálogo!A:B,2,FALSE),"")</f>
        <v/>
      </c>
      <c r="R933" s="11"/>
      <c r="S933" s="12" t="s">
        <v>623</v>
      </c>
      <c r="T933" s="11">
        <v>20193</v>
      </c>
      <c r="U933" s="11" t="s">
        <v>4265</v>
      </c>
      <c r="V933" s="11">
        <f>IF(ActividadesCom[[#This Row],[NIVEL 3]]&lt;&gt;0,VLOOKUP(ActividadesCom[[#This Row],[NIVEL 3]],Catálogo!A:B,2,FALSE),"")</f>
        <v>2</v>
      </c>
      <c r="W933" s="11">
        <v>1</v>
      </c>
      <c r="X933" s="6" t="s">
        <v>27</v>
      </c>
      <c r="Y933" s="5">
        <v>20183</v>
      </c>
      <c r="Z933" s="5" t="s">
        <v>4265</v>
      </c>
      <c r="AA933" s="5">
        <f>IF(ActividadesCom[[#This Row],[NIVEL 4]]&lt;&gt;0,VLOOKUP(ActividadesCom[[#This Row],[NIVEL 4]],Catálogo!A:B,2,FALSE),"")</f>
        <v>2</v>
      </c>
      <c r="AB933" s="5">
        <v>1</v>
      </c>
      <c r="AC933" s="6" t="s">
        <v>27</v>
      </c>
      <c r="AD933" s="5">
        <v>20181</v>
      </c>
      <c r="AE933" s="5" t="s">
        <v>4265</v>
      </c>
      <c r="AF933" s="5">
        <f>IF(ActividadesCom[[#This Row],[NIVEL 5]]&lt;&gt;0,VLOOKUP(ActividadesCom[[#This Row],[NIVEL 5]],Catálogo!A:B,2,FALSE),"")</f>
        <v>2</v>
      </c>
      <c r="AG933" s="5">
        <v>1</v>
      </c>
      <c r="AH933" s="2"/>
      <c r="AI933" s="2"/>
    </row>
    <row r="934" spans="1:35" ht="65" x14ac:dyDescent="0.2">
      <c r="A934" s="5" t="s">
        <v>4772</v>
      </c>
      <c r="B934" s="7">
        <v>15470147</v>
      </c>
      <c r="C934" s="10" t="s">
        <v>2400</v>
      </c>
      <c r="D934" s="7" t="s">
        <v>1245</v>
      </c>
      <c r="E934" s="5">
        <f>SUM(ActividadesCom[[#This Row],[CRÉD. 1]],ActividadesCom[[#This Row],[CRÉD. 2]],ActividadesCom[[#This Row],[CRÉD. 3]],ActividadesCom[[#This Row],[CRÉD. 4]],ActividadesCom[[#This Row],[CRÉD. 5]])</f>
        <v>3</v>
      </c>
      <c r="F9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34" s="5" t="str">
        <f>IF(ActividadesCom[[#This Row],[PROMEDIO]]="","",IF(ActividadesCom[[#This Row],[PROMEDIO]]&gt;=4,"EXCELENTE",IF(ActividadesCom[[#This Row],[PROMEDIO]]&gt;=3,"NOTABLE",IF(ActividadesCom[[#This Row],[PROMEDIO]]&gt;=2,"BUENO",IF(ActividadesCom[[#This Row],[PROMEDIO]]=1,"SUFICIENTE","")))))</f>
        <v/>
      </c>
      <c r="H934" s="5">
        <f>MAX(ActividadesCom[[#This Row],[PERÍODO 1]],ActividadesCom[[#This Row],[PERÍODO 2]],ActividadesCom[[#This Row],[PERÍODO 3]],ActividadesCom[[#This Row],[PERÍODO 4]],ActividadesCom[[#This Row],[PERÍODO 5]])</f>
        <v>20203</v>
      </c>
      <c r="I934" s="6" t="s">
        <v>4407</v>
      </c>
      <c r="J934" s="5">
        <v>20203</v>
      </c>
      <c r="K934" s="5" t="s">
        <v>4263</v>
      </c>
      <c r="L934" s="5">
        <f>IF(ActividadesCom[[#This Row],[NIVEL 1]]&lt;&gt;0,VLOOKUP(ActividadesCom[[#This Row],[NIVEL 1]],Catálogo!A:B,2,FALSE),"")</f>
        <v>4</v>
      </c>
      <c r="M934" s="5">
        <v>1</v>
      </c>
      <c r="N934" s="6" t="s">
        <v>4466</v>
      </c>
      <c r="O934" s="5">
        <v>20203</v>
      </c>
      <c r="P934" s="5" t="s">
        <v>4263</v>
      </c>
      <c r="Q934" s="5">
        <f>IF(ActividadesCom[[#This Row],[NIVEL 2]]&lt;&gt;0,VLOOKUP(ActividadesCom[[#This Row],[NIVEL 2]],Catálogo!A:B,2,FALSE),"")</f>
        <v>4</v>
      </c>
      <c r="R934" s="11">
        <v>1</v>
      </c>
      <c r="S934" s="12"/>
      <c r="T934" s="11"/>
      <c r="U934" s="11"/>
      <c r="V934" s="11" t="str">
        <f>IF(ActividadesCom[[#This Row],[NIVEL 3]]&lt;&gt;0,VLOOKUP(ActividadesCom[[#This Row],[NIVEL 3]],Catálogo!A:B,2,FALSE),"")</f>
        <v/>
      </c>
      <c r="W934" s="11"/>
      <c r="X934" s="6"/>
      <c r="Y934" s="5"/>
      <c r="Z934" s="5"/>
      <c r="AA934" s="5" t="str">
        <f>IF(ActividadesCom[[#This Row],[NIVEL 4]]&lt;&gt;0,VLOOKUP(ActividadesCom[[#This Row],[NIVEL 4]],Catálogo!A:B,2,FALSE),"")</f>
        <v/>
      </c>
      <c r="AB934" s="5"/>
      <c r="AC934" s="6" t="s">
        <v>4612</v>
      </c>
      <c r="AD934" s="5">
        <v>20203</v>
      </c>
      <c r="AE934" s="5" t="s">
        <v>4266</v>
      </c>
      <c r="AF934" s="5">
        <f>IF(ActividadesCom[[#This Row],[NIVEL 5]]&lt;&gt;0,VLOOKUP(ActividadesCom[[#This Row],[NIVEL 5]],Catálogo!A:B,2,FALSE),"")</f>
        <v>1</v>
      </c>
      <c r="AG934" s="5">
        <v>1</v>
      </c>
      <c r="AH934" s="2"/>
      <c r="AI934" s="2"/>
    </row>
    <row r="935" spans="1:35" ht="104" x14ac:dyDescent="0.2">
      <c r="A935" s="5" t="s">
        <v>4766</v>
      </c>
      <c r="B935" s="7">
        <v>15470148</v>
      </c>
      <c r="C935" s="10" t="s">
        <v>2244</v>
      </c>
      <c r="D935" s="7" t="s">
        <v>1245</v>
      </c>
      <c r="E935" s="5">
        <f>SUM(ActividadesCom[[#This Row],[CRÉD. 1]],ActividadesCom[[#This Row],[CRÉD. 2]],ActividadesCom[[#This Row],[CRÉD. 3]],ActividadesCom[[#This Row],[CRÉD. 4]],ActividadesCom[[#This Row],[CRÉD. 5]])</f>
        <v>6</v>
      </c>
      <c r="F93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35" s="5" t="str">
        <f>IF(ActividadesCom[[#This Row],[PROMEDIO]]="","",IF(ActividadesCom[[#This Row],[PROMEDIO]]&gt;=4,"EXCELENTE",IF(ActividadesCom[[#This Row],[PROMEDIO]]&gt;=3,"NOTABLE",IF(ActividadesCom[[#This Row],[PROMEDIO]]&gt;=2,"BUENO",IF(ActividadesCom[[#This Row],[PROMEDIO]]=1,"SUFICIENTE","")))))</f>
        <v>BUENO</v>
      </c>
      <c r="H935" s="5">
        <f>MAX(ActividadesCom[[#This Row],[PERÍODO 1]],ActividadesCom[[#This Row],[PERÍODO 2]],ActividadesCom[[#This Row],[PERÍODO 3]],ActividadesCom[[#This Row],[PERÍODO 4]],ActividadesCom[[#This Row],[PERÍODO 5]])</f>
        <v>20191</v>
      </c>
      <c r="I935" s="10" t="s">
        <v>931</v>
      </c>
      <c r="J935" s="5">
        <v>20191</v>
      </c>
      <c r="K935" s="5" t="s">
        <v>4265</v>
      </c>
      <c r="L935" s="5">
        <f>IF(ActividadesCom[[#This Row],[NIVEL 1]]&lt;&gt;0,VLOOKUP(ActividadesCom[[#This Row],[NIVEL 1]],Catálogo!A:B,2,FALSE),"")</f>
        <v>2</v>
      </c>
      <c r="M935" s="5">
        <v>1</v>
      </c>
      <c r="N935" s="6" t="s">
        <v>960</v>
      </c>
      <c r="O935" s="5">
        <v>20191</v>
      </c>
      <c r="P935" s="5" t="s">
        <v>4265</v>
      </c>
      <c r="Q935" s="5">
        <f>IF(ActividadesCom[[#This Row],[NIVEL 2]]&lt;&gt;0,VLOOKUP(ActividadesCom[[#This Row],[NIVEL 2]],Catálogo!A:B,2,FALSE),"")</f>
        <v>2</v>
      </c>
      <c r="R935" s="5">
        <v>1</v>
      </c>
      <c r="S935" s="6" t="s">
        <v>1004</v>
      </c>
      <c r="T935" s="5">
        <v>20183</v>
      </c>
      <c r="U935" s="5" t="s">
        <v>4265</v>
      </c>
      <c r="V935" s="5">
        <f>IF(ActividadesCom[[#This Row],[NIVEL 3]]&lt;&gt;0,VLOOKUP(ActividadesCom[[#This Row],[NIVEL 3]],Catálogo!A:B,2,FALSE),"")</f>
        <v>2</v>
      </c>
      <c r="W935" s="5">
        <v>1</v>
      </c>
      <c r="X935" s="6" t="s">
        <v>2245</v>
      </c>
      <c r="Y935" s="5">
        <v>20171</v>
      </c>
      <c r="Z935" s="5" t="s">
        <v>4263</v>
      </c>
      <c r="AA935" s="5">
        <f>IF(ActividadesCom[[#This Row],[NIVEL 4]]&lt;&gt;0,VLOOKUP(ActividadesCom[[#This Row],[NIVEL 4]],Catálogo!A:B,2,FALSE),"")</f>
        <v>4</v>
      </c>
      <c r="AB935" s="5">
        <v>1</v>
      </c>
      <c r="AC935" s="6" t="s">
        <v>11</v>
      </c>
      <c r="AD935" s="5" t="s">
        <v>237</v>
      </c>
      <c r="AE935" s="5" t="s">
        <v>4265</v>
      </c>
      <c r="AF935" s="5">
        <f>IF(ActividadesCom[[#This Row],[NIVEL 5]]&lt;&gt;0,VLOOKUP(ActividadesCom[[#This Row],[NIVEL 5]],Catálogo!A:B,2,FALSE),"")</f>
        <v>2</v>
      </c>
      <c r="AG935" s="5">
        <v>2</v>
      </c>
      <c r="AH935" s="2"/>
      <c r="AI935" s="2"/>
    </row>
    <row r="936" spans="1:35" ht="104" x14ac:dyDescent="0.2">
      <c r="A936" s="5" t="s">
        <v>4772</v>
      </c>
      <c r="B936" s="7">
        <v>15470149</v>
      </c>
      <c r="C936" s="10" t="s">
        <v>2401</v>
      </c>
      <c r="D936" s="7" t="s">
        <v>1245</v>
      </c>
      <c r="E936" s="5">
        <f>SUM(ActividadesCom[[#This Row],[CRÉD. 1]],ActividadesCom[[#This Row],[CRÉD. 2]],ActividadesCom[[#This Row],[CRÉD. 3]],ActividadesCom[[#This Row],[CRÉD. 4]],ActividadesCom[[#This Row],[CRÉD. 5]])</f>
        <v>5</v>
      </c>
      <c r="F93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36" s="5" t="str">
        <f>IF(ActividadesCom[[#This Row],[PROMEDIO]]="","",IF(ActividadesCom[[#This Row],[PROMEDIO]]&gt;=4,"EXCELENTE",IF(ActividadesCom[[#This Row],[PROMEDIO]]&gt;=3,"NOTABLE",IF(ActividadesCom[[#This Row],[PROMEDIO]]&gt;=2,"BUENO",IF(ActividadesCom[[#This Row],[PROMEDIO]]=1,"SUFICIENTE","")))))</f>
        <v>BUENO</v>
      </c>
      <c r="H936" s="5">
        <f>MAX(ActividadesCom[[#This Row],[PERÍODO 1]],ActividadesCom[[#This Row],[PERÍODO 2]],ActividadesCom[[#This Row],[PERÍODO 3]],ActividadesCom[[#This Row],[PERÍODO 4]],ActividadesCom[[#This Row],[PERÍODO 5]])</f>
        <v>20191</v>
      </c>
      <c r="I936" s="6" t="s">
        <v>556</v>
      </c>
      <c r="J936" s="5">
        <v>20181</v>
      </c>
      <c r="K936" s="5" t="s">
        <v>4265</v>
      </c>
      <c r="L936" s="5">
        <f>IF(ActividadesCom[[#This Row],[NIVEL 1]]&lt;&gt;0,VLOOKUP(ActividadesCom[[#This Row],[NIVEL 1]],Catálogo!A:B,2,FALSE),"")</f>
        <v>2</v>
      </c>
      <c r="M936" s="5">
        <v>1</v>
      </c>
      <c r="N936" s="6" t="s">
        <v>558</v>
      </c>
      <c r="O936" s="5">
        <v>20181</v>
      </c>
      <c r="P936" s="5" t="s">
        <v>4265</v>
      </c>
      <c r="Q936" s="5">
        <f>IF(ActividadesCom[[#This Row],[NIVEL 2]]&lt;&gt;0,VLOOKUP(ActividadesCom[[#This Row],[NIVEL 2]],Catálogo!A:B,2,FALSE),"")</f>
        <v>2</v>
      </c>
      <c r="R936" s="11">
        <v>1</v>
      </c>
      <c r="S936" s="12" t="s">
        <v>956</v>
      </c>
      <c r="T936" s="11">
        <v>20191</v>
      </c>
      <c r="U936" s="5" t="s">
        <v>4265</v>
      </c>
      <c r="V936" s="11">
        <f>IF(ActividadesCom[[#This Row],[NIVEL 3]]&lt;&gt;0,VLOOKUP(ActividadesCom[[#This Row],[NIVEL 3]],Catálogo!A:B,2,FALSE),"")</f>
        <v>2</v>
      </c>
      <c r="W936" s="11">
        <v>1</v>
      </c>
      <c r="X936" s="6" t="s">
        <v>5</v>
      </c>
      <c r="Y936" s="5">
        <v>20163</v>
      </c>
      <c r="Z936" s="5" t="s">
        <v>4265</v>
      </c>
      <c r="AA936" s="5">
        <f>IF(ActividadesCom[[#This Row],[NIVEL 4]]&lt;&gt;0,VLOOKUP(ActividadesCom[[#This Row],[NIVEL 4]],Catálogo!A:B,2,FALSE),"")</f>
        <v>2</v>
      </c>
      <c r="AB936" s="5">
        <v>1</v>
      </c>
      <c r="AC936" s="6" t="s">
        <v>5</v>
      </c>
      <c r="AD936" s="5">
        <v>20171</v>
      </c>
      <c r="AE936" s="5" t="s">
        <v>4265</v>
      </c>
      <c r="AF936" s="5">
        <f>IF(ActividadesCom[[#This Row],[NIVEL 5]]&lt;&gt;0,VLOOKUP(ActividadesCom[[#This Row],[NIVEL 5]],Catálogo!A:B,2,FALSE),"")</f>
        <v>2</v>
      </c>
      <c r="AG936" s="5">
        <v>1</v>
      </c>
      <c r="AH936" s="2"/>
      <c r="AI936" s="2"/>
    </row>
    <row r="937" spans="1:35" ht="26" x14ac:dyDescent="0.2">
      <c r="A937" s="5" t="s">
        <v>4772</v>
      </c>
      <c r="B937" s="7">
        <v>15470150</v>
      </c>
      <c r="C937" s="10" t="s">
        <v>2402</v>
      </c>
      <c r="D937" s="7" t="s">
        <v>1250</v>
      </c>
      <c r="E937" s="5">
        <f>SUM(ActividadesCom[[#This Row],[CRÉD. 1]],ActividadesCom[[#This Row],[CRÉD. 2]],ActividadesCom[[#This Row],[CRÉD. 3]],ActividadesCom[[#This Row],[CRÉD. 4]],ActividadesCom[[#This Row],[CRÉD. 5]])</f>
        <v>0</v>
      </c>
      <c r="F9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37" s="5" t="str">
        <f>IF(ActividadesCom[[#This Row],[PROMEDIO]]="","",IF(ActividadesCom[[#This Row],[PROMEDIO]]&gt;=4,"EXCELENTE",IF(ActividadesCom[[#This Row],[PROMEDIO]]&gt;=3,"NOTABLE",IF(ActividadesCom[[#This Row],[PROMEDIO]]&gt;=2,"BUENO",IF(ActividadesCom[[#This Row],[PROMEDIO]]=1,"SUFICIENTE","")))))</f>
        <v/>
      </c>
      <c r="H937" s="5">
        <f>MAX(ActividadesCom[[#This Row],[PERÍODO 1]],ActividadesCom[[#This Row],[PERÍODO 2]],ActividadesCom[[#This Row],[PERÍODO 3]],ActividadesCom[[#This Row],[PERÍODO 4]],ActividadesCom[[#This Row],[PERÍODO 5]])</f>
        <v>0</v>
      </c>
      <c r="I937" s="6"/>
      <c r="J937" s="5"/>
      <c r="K937" s="5"/>
      <c r="L937" s="5" t="str">
        <f>IF(ActividadesCom[[#This Row],[NIVEL 1]]&lt;&gt;0,VLOOKUP(ActividadesCom[[#This Row],[NIVEL 1]],Catálogo!A:B,2,FALSE),"")</f>
        <v/>
      </c>
      <c r="M937" s="5"/>
      <c r="N937" s="6"/>
      <c r="O937" s="5"/>
      <c r="P937" s="5"/>
      <c r="Q937" s="5" t="str">
        <f>IF(ActividadesCom[[#This Row],[NIVEL 2]]&lt;&gt;0,VLOOKUP(ActividadesCom[[#This Row],[NIVEL 2]],Catálogo!A:B,2,FALSE),"")</f>
        <v/>
      </c>
      <c r="R937" s="11"/>
      <c r="S937" s="12"/>
      <c r="T937" s="11"/>
      <c r="U937" s="11"/>
      <c r="V937" s="11" t="str">
        <f>IF(ActividadesCom[[#This Row],[NIVEL 3]]&lt;&gt;0,VLOOKUP(ActividadesCom[[#This Row],[NIVEL 3]],Catálogo!A:B,2,FALSE),"")</f>
        <v/>
      </c>
      <c r="W937" s="11"/>
      <c r="X937" s="6"/>
      <c r="Y937" s="5"/>
      <c r="Z937" s="5"/>
      <c r="AA937" s="5" t="str">
        <f>IF(ActividadesCom[[#This Row],[NIVEL 4]]&lt;&gt;0,VLOOKUP(ActividadesCom[[#This Row],[NIVEL 4]],Catálogo!A:B,2,FALSE),"")</f>
        <v/>
      </c>
      <c r="AB937" s="5"/>
      <c r="AC937" s="6"/>
      <c r="AD937" s="5"/>
      <c r="AE937" s="5"/>
      <c r="AF937" s="5" t="str">
        <f>IF(ActividadesCom[[#This Row],[NIVEL 5]]&lt;&gt;0,VLOOKUP(ActividadesCom[[#This Row],[NIVEL 5]],Catálogo!A:B,2,FALSE),"")</f>
        <v/>
      </c>
      <c r="AG937" s="5"/>
      <c r="AH937" s="2"/>
      <c r="AI937" s="2"/>
    </row>
    <row r="938" spans="1:35" ht="26" x14ac:dyDescent="0.2">
      <c r="A938" s="5" t="s">
        <v>4772</v>
      </c>
      <c r="B938" s="7">
        <v>15470151</v>
      </c>
      <c r="C938" s="10" t="s">
        <v>2403</v>
      </c>
      <c r="D938" s="7" t="s">
        <v>1245</v>
      </c>
      <c r="E938" s="5">
        <f>SUM(ActividadesCom[[#This Row],[CRÉD. 1]],ActividadesCom[[#This Row],[CRÉD. 2]],ActividadesCom[[#This Row],[CRÉD. 3]],ActividadesCom[[#This Row],[CRÉD. 4]],ActividadesCom[[#This Row],[CRÉD. 5]])</f>
        <v>0</v>
      </c>
      <c r="F9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38" s="5" t="str">
        <f>IF(ActividadesCom[[#This Row],[PROMEDIO]]="","",IF(ActividadesCom[[#This Row],[PROMEDIO]]&gt;=4,"EXCELENTE",IF(ActividadesCom[[#This Row],[PROMEDIO]]&gt;=3,"NOTABLE",IF(ActividadesCom[[#This Row],[PROMEDIO]]&gt;=2,"BUENO",IF(ActividadesCom[[#This Row],[PROMEDIO]]=1,"SUFICIENTE","")))))</f>
        <v/>
      </c>
      <c r="H938" s="5">
        <f>MAX(ActividadesCom[[#This Row],[PERÍODO 1]],ActividadesCom[[#This Row],[PERÍODO 2]],ActividadesCom[[#This Row],[PERÍODO 3]],ActividadesCom[[#This Row],[PERÍODO 4]],ActividadesCom[[#This Row],[PERÍODO 5]])</f>
        <v>0</v>
      </c>
      <c r="I938" s="6"/>
      <c r="J938" s="5"/>
      <c r="K938" s="5"/>
      <c r="L938" s="5" t="str">
        <f>IF(ActividadesCom[[#This Row],[NIVEL 1]]&lt;&gt;0,VLOOKUP(ActividadesCom[[#This Row],[NIVEL 1]],Catálogo!A:B,2,FALSE),"")</f>
        <v/>
      </c>
      <c r="M938" s="5"/>
      <c r="N938" s="6"/>
      <c r="O938" s="5"/>
      <c r="P938" s="5"/>
      <c r="Q938" s="5" t="str">
        <f>IF(ActividadesCom[[#This Row],[NIVEL 2]]&lt;&gt;0,VLOOKUP(ActividadesCom[[#This Row],[NIVEL 2]],Catálogo!A:B,2,FALSE),"")</f>
        <v/>
      </c>
      <c r="R938" s="11"/>
      <c r="S938" s="12"/>
      <c r="T938" s="11"/>
      <c r="U938" s="11"/>
      <c r="V938" s="11" t="str">
        <f>IF(ActividadesCom[[#This Row],[NIVEL 3]]&lt;&gt;0,VLOOKUP(ActividadesCom[[#This Row],[NIVEL 3]],Catálogo!A:B,2,FALSE),"")</f>
        <v/>
      </c>
      <c r="W938" s="11"/>
      <c r="X938" s="6"/>
      <c r="Y938" s="5"/>
      <c r="Z938" s="5"/>
      <c r="AA938" s="5" t="str">
        <f>IF(ActividadesCom[[#This Row],[NIVEL 4]]&lt;&gt;0,VLOOKUP(ActividadesCom[[#This Row],[NIVEL 4]],Catálogo!A:B,2,FALSE),"")</f>
        <v/>
      </c>
      <c r="AB938" s="5"/>
      <c r="AC938" s="6"/>
      <c r="AD938" s="5"/>
      <c r="AE938" s="5"/>
      <c r="AF938" s="5" t="str">
        <f>IF(ActividadesCom[[#This Row],[NIVEL 5]]&lt;&gt;0,VLOOKUP(ActividadesCom[[#This Row],[NIVEL 5]],Catálogo!A:B,2,FALSE),"")</f>
        <v/>
      </c>
      <c r="AG938" s="5"/>
      <c r="AH938" s="2"/>
      <c r="AI938" s="2"/>
    </row>
    <row r="939" spans="1:35" ht="78" x14ac:dyDescent="0.2">
      <c r="A939" s="5" t="s">
        <v>4772</v>
      </c>
      <c r="B939" s="7">
        <v>15470152</v>
      </c>
      <c r="C939" s="10" t="s">
        <v>2404</v>
      </c>
      <c r="D939" s="7" t="s">
        <v>1245</v>
      </c>
      <c r="E939" s="5">
        <f>SUM(ActividadesCom[[#This Row],[CRÉD. 1]],ActividadesCom[[#This Row],[CRÉD. 2]],ActividadesCom[[#This Row],[CRÉD. 3]],ActividadesCom[[#This Row],[CRÉD. 4]],ActividadesCom[[#This Row],[CRÉD. 5]])</f>
        <v>5</v>
      </c>
      <c r="F93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39" s="5" t="str">
        <f>IF(ActividadesCom[[#This Row],[PROMEDIO]]="","",IF(ActividadesCom[[#This Row],[PROMEDIO]]&gt;=4,"EXCELENTE",IF(ActividadesCom[[#This Row],[PROMEDIO]]&gt;=3,"NOTABLE",IF(ActividadesCom[[#This Row],[PROMEDIO]]&gt;=2,"BUENO",IF(ActividadesCom[[#This Row],[PROMEDIO]]=1,"SUFICIENTE","")))))</f>
        <v>BUENO</v>
      </c>
      <c r="H939" s="5">
        <f>MAX(ActividadesCom[[#This Row],[PERÍODO 1]],ActividadesCom[[#This Row],[PERÍODO 2]],ActividadesCom[[#This Row],[PERÍODO 3]],ActividadesCom[[#This Row],[PERÍODO 4]],ActividadesCom[[#This Row],[PERÍODO 5]])</f>
        <v>20181</v>
      </c>
      <c r="I939" s="6" t="s">
        <v>448</v>
      </c>
      <c r="J939" s="5">
        <v>20181</v>
      </c>
      <c r="K939" s="5" t="s">
        <v>4265</v>
      </c>
      <c r="L939" s="5">
        <f>IF(ActividadesCom[[#This Row],[NIVEL 1]]&lt;&gt;0,VLOOKUP(ActividadesCom[[#This Row],[NIVEL 1]],Catálogo!A:B,2,FALSE),"")</f>
        <v>2</v>
      </c>
      <c r="M939" s="5">
        <v>2</v>
      </c>
      <c r="N939" s="6" t="s">
        <v>556</v>
      </c>
      <c r="O939" s="5">
        <v>20181</v>
      </c>
      <c r="P939" s="5" t="s">
        <v>4265</v>
      </c>
      <c r="Q939" s="5">
        <f>IF(ActividadesCom[[#This Row],[NIVEL 2]]&lt;&gt;0,VLOOKUP(ActividadesCom[[#This Row],[NIVEL 2]],Catálogo!A:B,2,FALSE),"")</f>
        <v>2</v>
      </c>
      <c r="R939" s="11">
        <v>1</v>
      </c>
      <c r="S939" s="12"/>
      <c r="T939" s="11"/>
      <c r="U939" s="11"/>
      <c r="V939" s="11" t="str">
        <f>IF(ActividadesCom[[#This Row],[NIVEL 3]]&lt;&gt;0,VLOOKUP(ActividadesCom[[#This Row],[NIVEL 3]],Catálogo!A:B,2,FALSE),"")</f>
        <v/>
      </c>
      <c r="W939" s="11"/>
      <c r="X939" s="6" t="s">
        <v>194</v>
      </c>
      <c r="Y939" s="5">
        <v>20161</v>
      </c>
      <c r="Z939" s="5" t="s">
        <v>4265</v>
      </c>
      <c r="AA939" s="5">
        <f>IF(ActividadesCom[[#This Row],[NIVEL 4]]&lt;&gt;0,VLOOKUP(ActividadesCom[[#This Row],[NIVEL 4]],Catálogo!A:B,2,FALSE),"")</f>
        <v>2</v>
      </c>
      <c r="AB939" s="5">
        <v>1</v>
      </c>
      <c r="AC939" s="6" t="s">
        <v>411</v>
      </c>
      <c r="AD939" s="5">
        <v>20171</v>
      </c>
      <c r="AE939" s="5" t="s">
        <v>4265</v>
      </c>
      <c r="AF939" s="5">
        <f>IF(ActividadesCom[[#This Row],[NIVEL 5]]&lt;&gt;0,VLOOKUP(ActividadesCom[[#This Row],[NIVEL 5]],Catálogo!A:B,2,FALSE),"")</f>
        <v>2</v>
      </c>
      <c r="AG939" s="5">
        <v>1</v>
      </c>
      <c r="AH939" s="2"/>
      <c r="AI939" s="2"/>
    </row>
    <row r="940" spans="1:35" ht="104" x14ac:dyDescent="0.2">
      <c r="A940" s="5" t="s">
        <v>4772</v>
      </c>
      <c r="B940" s="7">
        <v>15470153</v>
      </c>
      <c r="C940" s="10" t="s">
        <v>2405</v>
      </c>
      <c r="D940" s="7" t="s">
        <v>1245</v>
      </c>
      <c r="E940" s="5">
        <f>SUM(ActividadesCom[[#This Row],[CRÉD. 1]],ActividadesCom[[#This Row],[CRÉD. 2]],ActividadesCom[[#This Row],[CRÉD. 3]],ActividadesCom[[#This Row],[CRÉD. 4]],ActividadesCom[[#This Row],[CRÉD. 5]])</f>
        <v>6</v>
      </c>
      <c r="F94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40" s="5" t="str">
        <f>IF(ActividadesCom[[#This Row],[PROMEDIO]]="","",IF(ActividadesCom[[#This Row],[PROMEDIO]]&gt;=4,"EXCELENTE",IF(ActividadesCom[[#This Row],[PROMEDIO]]&gt;=3,"NOTABLE",IF(ActividadesCom[[#This Row],[PROMEDIO]]&gt;=2,"BUENO",IF(ActividadesCom[[#This Row],[PROMEDIO]]=1,"SUFICIENTE","")))))</f>
        <v>BUENO</v>
      </c>
      <c r="H940" s="5">
        <f>MAX(ActividadesCom[[#This Row],[PERÍODO 1]],ActividadesCom[[#This Row],[PERÍODO 2]],ActividadesCom[[#This Row],[PERÍODO 3]],ActividadesCom[[#This Row],[PERÍODO 4]],ActividadesCom[[#This Row],[PERÍODO 5]])</f>
        <v>20183</v>
      </c>
      <c r="I940" s="6" t="s">
        <v>861</v>
      </c>
      <c r="J940" s="5">
        <v>20183</v>
      </c>
      <c r="K940" s="5" t="s">
        <v>4265</v>
      </c>
      <c r="L940" s="5">
        <f>IF(ActividadesCom[[#This Row],[NIVEL 1]]&lt;&gt;0,VLOOKUP(ActividadesCom[[#This Row],[NIVEL 1]],Catálogo!A:B,2,FALSE),"")</f>
        <v>2</v>
      </c>
      <c r="M940" s="5">
        <v>1</v>
      </c>
      <c r="N940" s="6" t="s">
        <v>974</v>
      </c>
      <c r="O940" s="5">
        <v>20181</v>
      </c>
      <c r="P940" s="5" t="s">
        <v>4265</v>
      </c>
      <c r="Q940" s="5">
        <f>IF(ActividadesCom[[#This Row],[NIVEL 2]]&lt;&gt;0,VLOOKUP(ActividadesCom[[#This Row],[NIVEL 2]],Catálogo!A:B,2,FALSE),"")</f>
        <v>2</v>
      </c>
      <c r="R940" s="11">
        <v>2</v>
      </c>
      <c r="S940" s="12" t="s">
        <v>975</v>
      </c>
      <c r="T940" s="11">
        <v>20183</v>
      </c>
      <c r="U940" s="5" t="s">
        <v>4265</v>
      </c>
      <c r="V940" s="11">
        <f>IF(ActividadesCom[[#This Row],[NIVEL 3]]&lt;&gt;0,VLOOKUP(ActividadesCom[[#This Row],[NIVEL 3]],Catálogo!A:B,2,FALSE),"")</f>
        <v>2</v>
      </c>
      <c r="W940" s="11">
        <v>1</v>
      </c>
      <c r="X940" s="6" t="s">
        <v>800</v>
      </c>
      <c r="Y940" s="5">
        <v>20183</v>
      </c>
      <c r="Z940" s="5" t="s">
        <v>4265</v>
      </c>
      <c r="AA940" s="5">
        <f>IF(ActividadesCom[[#This Row],[NIVEL 4]]&lt;&gt;0,VLOOKUP(ActividadesCom[[#This Row],[NIVEL 4]],Catálogo!A:B,2,FALSE),"")</f>
        <v>2</v>
      </c>
      <c r="AB940" s="5">
        <v>1</v>
      </c>
      <c r="AC940" s="6" t="s">
        <v>25</v>
      </c>
      <c r="AD940" s="5">
        <v>20173</v>
      </c>
      <c r="AE940" s="5" t="s">
        <v>4265</v>
      </c>
      <c r="AF940" s="5">
        <f>IF(ActividadesCom[[#This Row],[NIVEL 5]]&lt;&gt;0,VLOOKUP(ActividadesCom[[#This Row],[NIVEL 5]],Catálogo!A:B,2,FALSE),"")</f>
        <v>2</v>
      </c>
      <c r="AG940" s="5">
        <v>1</v>
      </c>
      <c r="AH940" s="2"/>
      <c r="AI940" s="2"/>
    </row>
    <row r="941" spans="1:35" ht="130" x14ac:dyDescent="0.2">
      <c r="A941" s="5" t="s">
        <v>4763</v>
      </c>
      <c r="B941" s="7">
        <v>15470154</v>
      </c>
      <c r="C941" s="10" t="s">
        <v>2101</v>
      </c>
      <c r="D941" s="7" t="s">
        <v>1245</v>
      </c>
      <c r="E941" s="5">
        <f>SUM(ActividadesCom[[#This Row],[CRÉD. 1]],ActividadesCom[[#This Row],[CRÉD. 2]],ActividadesCom[[#This Row],[CRÉD. 3]],ActividadesCom[[#This Row],[CRÉD. 4]],ActividadesCom[[#This Row],[CRÉD. 5]])</f>
        <v>5</v>
      </c>
      <c r="F94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41" s="5" t="str">
        <f>IF(ActividadesCom[[#This Row],[PROMEDIO]]="","",IF(ActividadesCom[[#This Row],[PROMEDIO]]&gt;=4,"EXCELENTE",IF(ActividadesCom[[#This Row],[PROMEDIO]]&gt;=3,"NOTABLE",IF(ActividadesCom[[#This Row],[PROMEDIO]]&gt;=2,"BUENO",IF(ActividadesCom[[#This Row],[PROMEDIO]]=1,"SUFICIENTE","")))))</f>
        <v>BUENO</v>
      </c>
      <c r="H941" s="5">
        <f>MAX(ActividadesCom[[#This Row],[PERÍODO 1]],ActividadesCom[[#This Row],[PERÍODO 2]],ActividadesCom[[#This Row],[PERÍODO 3]],ActividadesCom[[#This Row],[PERÍODO 4]],ActividadesCom[[#This Row],[PERÍODO 5]])</f>
        <v>20181</v>
      </c>
      <c r="I941" s="10" t="s">
        <v>599</v>
      </c>
      <c r="J941" s="5">
        <v>20181</v>
      </c>
      <c r="K941" s="5" t="s">
        <v>4265</v>
      </c>
      <c r="L941" s="5">
        <f>IF(ActividadesCom[[#This Row],[NIVEL 1]]&lt;&gt;0,VLOOKUP(ActividadesCom[[#This Row],[NIVEL 1]],Catálogo!A:B,2,FALSE),"")</f>
        <v>2</v>
      </c>
      <c r="M941" s="5">
        <v>1</v>
      </c>
      <c r="N941" s="6" t="s">
        <v>606</v>
      </c>
      <c r="O941" s="5">
        <v>20171</v>
      </c>
      <c r="P941" s="5" t="s">
        <v>4265</v>
      </c>
      <c r="Q941" s="5">
        <f>IF(ActividadesCom[[#This Row],[NIVEL 2]]&lt;&gt;0,VLOOKUP(ActividadesCom[[#This Row],[NIVEL 2]],Catálogo!A:B,2,FALSE),"")</f>
        <v>2</v>
      </c>
      <c r="R941" s="5">
        <v>1</v>
      </c>
      <c r="S941" s="6" t="s">
        <v>678</v>
      </c>
      <c r="T941" s="5">
        <v>20153</v>
      </c>
      <c r="U941" s="5" t="s">
        <v>4265</v>
      </c>
      <c r="V941" s="5">
        <f>IF(ActividadesCom[[#This Row],[NIVEL 3]]&lt;&gt;0,VLOOKUP(ActividadesCom[[#This Row],[NIVEL 3]],Catálogo!A:B,2,FALSE),"")</f>
        <v>2</v>
      </c>
      <c r="W941" s="5">
        <v>2</v>
      </c>
      <c r="X941" s="6"/>
      <c r="Y941" s="5"/>
      <c r="Z941" s="5"/>
      <c r="AA941" s="5" t="str">
        <f>IF(ActividadesCom[[#This Row],[NIVEL 4]]&lt;&gt;0,VLOOKUP(ActividadesCom[[#This Row],[NIVEL 4]],Catálogo!A:B,2,FALSE),"")</f>
        <v/>
      </c>
      <c r="AB941" s="5"/>
      <c r="AC941" s="6" t="s">
        <v>113</v>
      </c>
      <c r="AD941" s="5">
        <v>20161</v>
      </c>
      <c r="AE941" s="5" t="s">
        <v>4265</v>
      </c>
      <c r="AF941" s="5">
        <f>IF(ActividadesCom[[#This Row],[NIVEL 5]]&lt;&gt;0,VLOOKUP(ActividadesCom[[#This Row],[NIVEL 5]],Catálogo!A:B,2,FALSE),"")</f>
        <v>2</v>
      </c>
      <c r="AG941" s="5">
        <v>1</v>
      </c>
      <c r="AH941" s="2"/>
      <c r="AI941" s="2"/>
    </row>
    <row r="942" spans="1:35" ht="26" x14ac:dyDescent="0.2">
      <c r="A942" s="5" t="s">
        <v>4772</v>
      </c>
      <c r="B942" s="7">
        <v>15470155</v>
      </c>
      <c r="C942" s="10" t="s">
        <v>2406</v>
      </c>
      <c r="D942" s="7" t="s">
        <v>1250</v>
      </c>
      <c r="E942" s="5">
        <f>SUM(ActividadesCom[[#This Row],[CRÉD. 1]],ActividadesCom[[#This Row],[CRÉD. 2]],ActividadesCom[[#This Row],[CRÉD. 3]],ActividadesCom[[#This Row],[CRÉD. 4]],ActividadesCom[[#This Row],[CRÉD. 5]])</f>
        <v>0</v>
      </c>
      <c r="F9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42" s="5" t="str">
        <f>IF(ActividadesCom[[#This Row],[PROMEDIO]]="","",IF(ActividadesCom[[#This Row],[PROMEDIO]]&gt;=4,"EXCELENTE",IF(ActividadesCom[[#This Row],[PROMEDIO]]&gt;=3,"NOTABLE",IF(ActividadesCom[[#This Row],[PROMEDIO]]&gt;=2,"BUENO",IF(ActividadesCom[[#This Row],[PROMEDIO]]=1,"SUFICIENTE","")))))</f>
        <v/>
      </c>
      <c r="H942" s="5">
        <f>MAX(ActividadesCom[[#This Row],[PERÍODO 1]],ActividadesCom[[#This Row],[PERÍODO 2]],ActividadesCom[[#This Row],[PERÍODO 3]],ActividadesCom[[#This Row],[PERÍODO 4]],ActividadesCom[[#This Row],[PERÍODO 5]])</f>
        <v>0</v>
      </c>
      <c r="I942" s="6"/>
      <c r="J942" s="5"/>
      <c r="K942" s="5"/>
      <c r="L942" s="5" t="str">
        <f>IF(ActividadesCom[[#This Row],[NIVEL 1]]&lt;&gt;0,VLOOKUP(ActividadesCom[[#This Row],[NIVEL 1]],Catálogo!A:B,2,FALSE),"")</f>
        <v/>
      </c>
      <c r="M942" s="5"/>
      <c r="N942" s="6"/>
      <c r="O942" s="5"/>
      <c r="P942" s="5"/>
      <c r="Q942" s="5" t="str">
        <f>IF(ActividadesCom[[#This Row],[NIVEL 2]]&lt;&gt;0,VLOOKUP(ActividadesCom[[#This Row],[NIVEL 2]],Catálogo!A:B,2,FALSE),"")</f>
        <v/>
      </c>
      <c r="R942" s="11"/>
      <c r="S942" s="12"/>
      <c r="T942" s="11"/>
      <c r="U942" s="11"/>
      <c r="V942" s="11" t="str">
        <f>IF(ActividadesCom[[#This Row],[NIVEL 3]]&lt;&gt;0,VLOOKUP(ActividadesCom[[#This Row],[NIVEL 3]],Catálogo!A:B,2,FALSE),"")</f>
        <v/>
      </c>
      <c r="W942" s="11"/>
      <c r="X942" s="6"/>
      <c r="Y942" s="5"/>
      <c r="Z942" s="5"/>
      <c r="AA942" s="5" t="str">
        <f>IF(ActividadesCom[[#This Row],[NIVEL 4]]&lt;&gt;0,VLOOKUP(ActividadesCom[[#This Row],[NIVEL 4]],Catálogo!A:B,2,FALSE),"")</f>
        <v/>
      </c>
      <c r="AB942" s="5"/>
      <c r="AC942" s="6"/>
      <c r="AD942" s="5"/>
      <c r="AE942" s="5"/>
      <c r="AF942" s="5" t="str">
        <f>IF(ActividadesCom[[#This Row],[NIVEL 5]]&lt;&gt;0,VLOOKUP(ActividadesCom[[#This Row],[NIVEL 5]],Catálogo!A:B,2,FALSE),"")</f>
        <v/>
      </c>
      <c r="AG942" s="5"/>
      <c r="AH942" s="2"/>
      <c r="AI942" s="2"/>
    </row>
    <row r="943" spans="1:35" ht="91" x14ac:dyDescent="0.2">
      <c r="A943" s="5" t="s">
        <v>4772</v>
      </c>
      <c r="B943" s="7">
        <v>15470156</v>
      </c>
      <c r="C943" s="10" t="s">
        <v>2407</v>
      </c>
      <c r="D943" s="7" t="s">
        <v>1245</v>
      </c>
      <c r="E943" s="5">
        <f>SUM(ActividadesCom[[#This Row],[CRÉD. 1]],ActividadesCom[[#This Row],[CRÉD. 2]],ActividadesCom[[#This Row],[CRÉD. 3]],ActividadesCom[[#This Row],[CRÉD. 4]],ActividadesCom[[#This Row],[CRÉD. 5]])</f>
        <v>5</v>
      </c>
      <c r="F94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43" s="5" t="str">
        <f>IF(ActividadesCom[[#This Row],[PROMEDIO]]="","",IF(ActividadesCom[[#This Row],[PROMEDIO]]&gt;=4,"EXCELENTE",IF(ActividadesCom[[#This Row],[PROMEDIO]]&gt;=3,"NOTABLE",IF(ActividadesCom[[#This Row],[PROMEDIO]]&gt;=2,"BUENO",IF(ActividadesCom[[#This Row],[PROMEDIO]]=1,"SUFICIENTE","")))))</f>
        <v>BUENO</v>
      </c>
      <c r="H943" s="5">
        <f>MAX(ActividadesCom[[#This Row],[PERÍODO 1]],ActividadesCom[[#This Row],[PERÍODO 2]],ActividadesCom[[#This Row],[PERÍODO 3]],ActividadesCom[[#This Row],[PERÍODO 4]],ActividadesCom[[#This Row],[PERÍODO 5]])</f>
        <v>20191</v>
      </c>
      <c r="I943" s="6" t="s">
        <v>448</v>
      </c>
      <c r="J943" s="5">
        <v>20181</v>
      </c>
      <c r="K943" s="5" t="s">
        <v>4265</v>
      </c>
      <c r="L943" s="5">
        <f>IF(ActividadesCom[[#This Row],[NIVEL 1]]&lt;&gt;0,VLOOKUP(ActividadesCom[[#This Row],[NIVEL 1]],Catálogo!A:B,2,FALSE),"")</f>
        <v>2</v>
      </c>
      <c r="M943" s="5">
        <v>2</v>
      </c>
      <c r="N943" s="6" t="s">
        <v>956</v>
      </c>
      <c r="O943" s="5">
        <v>20191</v>
      </c>
      <c r="P943" s="5" t="s">
        <v>4265</v>
      </c>
      <c r="Q943" s="5">
        <f>IF(ActividadesCom[[#This Row],[NIVEL 2]]&lt;&gt;0,VLOOKUP(ActividadesCom[[#This Row],[NIVEL 2]],Catálogo!A:B,2,FALSE),"")</f>
        <v>2</v>
      </c>
      <c r="R943" s="11">
        <v>1</v>
      </c>
      <c r="S943" s="12" t="s">
        <v>731</v>
      </c>
      <c r="T943" s="11">
        <v>20183</v>
      </c>
      <c r="U943" s="5" t="s">
        <v>4265</v>
      </c>
      <c r="V943" s="11">
        <f>IF(ActividadesCom[[#This Row],[NIVEL 3]]&lt;&gt;0,VLOOKUP(ActividadesCom[[#This Row],[NIVEL 3]],Catálogo!A:B,2,FALSE),"")</f>
        <v>2</v>
      </c>
      <c r="W943" s="11">
        <v>1</v>
      </c>
      <c r="X943" s="6"/>
      <c r="Y943" s="5"/>
      <c r="Z943" s="5"/>
      <c r="AA943" s="5" t="str">
        <f>IF(ActividadesCom[[#This Row],[NIVEL 4]]&lt;&gt;0,VLOOKUP(ActividadesCom[[#This Row],[NIVEL 4]],Catálogo!A:B,2,FALSE),"")</f>
        <v/>
      </c>
      <c r="AB943" s="5"/>
      <c r="AC943" s="6" t="s">
        <v>673</v>
      </c>
      <c r="AD943" s="5">
        <v>20181</v>
      </c>
      <c r="AE943" s="5" t="s">
        <v>4265</v>
      </c>
      <c r="AF943" s="5">
        <f>IF(ActividadesCom[[#This Row],[NIVEL 5]]&lt;&gt;0,VLOOKUP(ActividadesCom[[#This Row],[NIVEL 5]],Catálogo!A:B,2,FALSE),"")</f>
        <v>2</v>
      </c>
      <c r="AG943" s="5">
        <v>1</v>
      </c>
      <c r="AH943" s="2"/>
      <c r="AI943" s="2"/>
    </row>
    <row r="944" spans="1:35" ht="308" x14ac:dyDescent="0.2">
      <c r="A944" s="5" t="s">
        <v>4763</v>
      </c>
      <c r="B944" s="7">
        <v>15470157</v>
      </c>
      <c r="C944" s="10" t="s">
        <v>2102</v>
      </c>
      <c r="D944" s="7" t="s">
        <v>1250</v>
      </c>
      <c r="E944" s="5">
        <f>SUM(ActividadesCom[[#This Row],[CRÉD. 1]],ActividadesCom[[#This Row],[CRÉD. 2]],ActividadesCom[[#This Row],[CRÉD. 3]],ActividadesCom[[#This Row],[CRÉD. 4]],ActividadesCom[[#This Row],[CRÉD. 5]])</f>
        <v>5</v>
      </c>
      <c r="F94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944" s="5" t="str">
        <f>IF(ActividadesCom[[#This Row],[PROMEDIO]]="","",IF(ActividadesCom[[#This Row],[PROMEDIO]]&gt;=4,"EXCELENTE",IF(ActividadesCom[[#This Row],[PROMEDIO]]&gt;=3,"NOTABLE",IF(ActividadesCom[[#This Row],[PROMEDIO]]&gt;=2,"BUENO",IF(ActividadesCom[[#This Row],[PROMEDIO]]=1,"SUFICIENTE","")))))</f>
        <v>BUENO</v>
      </c>
      <c r="H944" s="5">
        <f>MAX(ActividadesCom[[#This Row],[PERÍODO 1]],ActividadesCom[[#This Row],[PERÍODO 2]],ActividadesCom[[#This Row],[PERÍODO 3]],ActividadesCom[[#This Row],[PERÍODO 4]],ActividadesCom[[#This Row],[PERÍODO 5]])</f>
        <v>20183</v>
      </c>
      <c r="I944" s="10" t="s">
        <v>810</v>
      </c>
      <c r="J944" s="5">
        <v>20183</v>
      </c>
      <c r="K944" s="5" t="s">
        <v>4265</v>
      </c>
      <c r="L944" s="5">
        <f>IF(ActividadesCom[[#This Row],[NIVEL 1]]&lt;&gt;0,VLOOKUP(ActividadesCom[[#This Row],[NIVEL 1]],Catálogo!A:B,2,FALSE),"")</f>
        <v>2</v>
      </c>
      <c r="M944" s="5">
        <v>1</v>
      </c>
      <c r="N944" s="6" t="s">
        <v>809</v>
      </c>
      <c r="O944" s="5">
        <v>20183</v>
      </c>
      <c r="P944" s="5" t="s">
        <v>4265</v>
      </c>
      <c r="Q944" s="5">
        <f>IF(ActividadesCom[[#This Row],[NIVEL 2]]&lt;&gt;0,VLOOKUP(ActividadesCom[[#This Row],[NIVEL 2]],Catálogo!A:B,2,FALSE),"")</f>
        <v>2</v>
      </c>
      <c r="R944" s="5">
        <v>1</v>
      </c>
      <c r="S944" s="6" t="s">
        <v>808</v>
      </c>
      <c r="T944" s="5">
        <v>20183</v>
      </c>
      <c r="U944" s="5" t="s">
        <v>4265</v>
      </c>
      <c r="V944" s="5">
        <f>IF(ActividadesCom[[#This Row],[NIVEL 3]]&lt;&gt;0,VLOOKUP(ActividadesCom[[#This Row],[NIVEL 3]],Catálogo!A:B,2,FALSE),"")</f>
        <v>2</v>
      </c>
      <c r="W944" s="5">
        <v>1</v>
      </c>
      <c r="X944" s="6" t="s">
        <v>623</v>
      </c>
      <c r="Y944" s="5">
        <v>20183</v>
      </c>
      <c r="Z944" s="5" t="s">
        <v>4265</v>
      </c>
      <c r="AA944" s="5">
        <f>IF(ActividadesCom[[#This Row],[NIVEL 4]]&lt;&gt;0,VLOOKUP(ActividadesCom[[#This Row],[NIVEL 4]],Catálogo!A:B,2,FALSE),"")</f>
        <v>2</v>
      </c>
      <c r="AB944" s="5">
        <v>1</v>
      </c>
      <c r="AC944" s="6" t="s">
        <v>42</v>
      </c>
      <c r="AD944" s="5">
        <v>20171</v>
      </c>
      <c r="AE944" s="5" t="s">
        <v>4265</v>
      </c>
      <c r="AF944" s="5">
        <f>IF(ActividadesCom[[#This Row],[NIVEL 5]]&lt;&gt;0,VLOOKUP(ActividadesCom[[#This Row],[NIVEL 5]],Catálogo!A:B,2,FALSE),"")</f>
        <v>2</v>
      </c>
      <c r="AG944" s="5">
        <v>1</v>
      </c>
      <c r="AH944" s="2"/>
      <c r="AI944" s="2"/>
    </row>
    <row r="945" spans="1:35" s="32" customFormat="1" ht="117" x14ac:dyDescent="0.2">
      <c r="A945" s="5" t="s">
        <v>4772</v>
      </c>
      <c r="B945" s="7">
        <v>15470158</v>
      </c>
      <c r="C945" s="10" t="s">
        <v>2408</v>
      </c>
      <c r="D945" s="7" t="s">
        <v>1245</v>
      </c>
      <c r="E945" s="5">
        <f>SUM(ActividadesCom[[#This Row],[CRÉD. 1]],ActividadesCom[[#This Row],[CRÉD. 2]],ActividadesCom[[#This Row],[CRÉD. 3]],ActividadesCom[[#This Row],[CRÉD. 4]],ActividadesCom[[#This Row],[CRÉD. 5]])</f>
        <v>6</v>
      </c>
      <c r="F94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45" s="5" t="str">
        <f>IF(ActividadesCom[[#This Row],[PROMEDIO]]="","",IF(ActividadesCom[[#This Row],[PROMEDIO]]&gt;=4,"EXCELENTE",IF(ActividadesCom[[#This Row],[PROMEDIO]]&gt;=3,"NOTABLE",IF(ActividadesCom[[#This Row],[PROMEDIO]]&gt;=2,"BUENO",IF(ActividadesCom[[#This Row],[PROMEDIO]]=1,"SUFICIENTE","")))))</f>
        <v>BUENO</v>
      </c>
      <c r="H945" s="5">
        <f>MAX(ActividadesCom[[#This Row],[PERÍODO 1]],ActividadesCom[[#This Row],[PERÍODO 2]],ActividadesCom[[#This Row],[PERÍODO 3]],ActividadesCom[[#This Row],[PERÍODO 4]],ActividadesCom[[#This Row],[PERÍODO 5]])</f>
        <v>20191</v>
      </c>
      <c r="I945" s="6" t="s">
        <v>1017</v>
      </c>
      <c r="J945" s="5">
        <v>20191</v>
      </c>
      <c r="K945" s="5" t="s">
        <v>4265</v>
      </c>
      <c r="L945" s="5">
        <f>IF(ActividadesCom[[#This Row],[NIVEL 1]]&lt;&gt;0,VLOOKUP(ActividadesCom[[#This Row],[NIVEL 1]],Catálogo!A:B,2,FALSE),"")</f>
        <v>2</v>
      </c>
      <c r="M945" s="5">
        <v>2</v>
      </c>
      <c r="N945" s="6" t="s">
        <v>1016</v>
      </c>
      <c r="O945" s="5">
        <v>20191</v>
      </c>
      <c r="P945" s="5" t="s">
        <v>4265</v>
      </c>
      <c r="Q945" s="5">
        <f>IF(ActividadesCom[[#This Row],[NIVEL 2]]&lt;&gt;0,VLOOKUP(ActividadesCom[[#This Row],[NIVEL 2]],Catálogo!A:B,2,FALSE),"")</f>
        <v>2</v>
      </c>
      <c r="R945" s="11">
        <v>1</v>
      </c>
      <c r="S945" s="12" t="s">
        <v>1019</v>
      </c>
      <c r="T945" s="11">
        <v>20191</v>
      </c>
      <c r="U945" s="5" t="s">
        <v>4265</v>
      </c>
      <c r="V945" s="11">
        <f>IF(ActividadesCom[[#This Row],[NIVEL 3]]&lt;&gt;0,VLOOKUP(ActividadesCom[[#This Row],[NIVEL 3]],Catálogo!A:B,2,FALSE),"")</f>
        <v>2</v>
      </c>
      <c r="W945" s="11">
        <v>1</v>
      </c>
      <c r="X945" s="6" t="s">
        <v>995</v>
      </c>
      <c r="Y945" s="5">
        <v>20191</v>
      </c>
      <c r="Z945" s="5" t="s">
        <v>4265</v>
      </c>
      <c r="AA945" s="5">
        <f>IF(ActividadesCom[[#This Row],[NIVEL 4]]&lt;&gt;0,VLOOKUP(ActividadesCom[[#This Row],[NIVEL 4]],Catálogo!A:B,2,FALSE),"")</f>
        <v>2</v>
      </c>
      <c r="AB945" s="5">
        <v>1</v>
      </c>
      <c r="AC945" s="6" t="s">
        <v>25</v>
      </c>
      <c r="AD945" s="5">
        <v>20173</v>
      </c>
      <c r="AE945" s="5" t="s">
        <v>4265</v>
      </c>
      <c r="AF945" s="5">
        <f>IF(ActividadesCom[[#This Row],[NIVEL 5]]&lt;&gt;0,VLOOKUP(ActividadesCom[[#This Row],[NIVEL 5]],Catálogo!A:B,2,FALSE),"")</f>
        <v>2</v>
      </c>
      <c r="AG945" s="5">
        <v>1</v>
      </c>
    </row>
    <row r="946" spans="1:35" s="32" customFormat="1" ht="104" x14ac:dyDescent="0.2">
      <c r="A946" s="5" t="s">
        <v>4772</v>
      </c>
      <c r="B946" s="7">
        <v>15470160</v>
      </c>
      <c r="C946" s="10" t="s">
        <v>2409</v>
      </c>
      <c r="D946" s="7" t="s">
        <v>1250</v>
      </c>
      <c r="E946" s="5">
        <f>SUM(ActividadesCom[[#This Row],[CRÉD. 1]],ActividadesCom[[#This Row],[CRÉD. 2]],ActividadesCom[[#This Row],[CRÉD. 3]],ActividadesCom[[#This Row],[CRÉD. 4]],ActividadesCom[[#This Row],[CRÉD. 5]])</f>
        <v>5</v>
      </c>
      <c r="F94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46" s="5" t="str">
        <f>IF(ActividadesCom[[#This Row],[PROMEDIO]]="","",IF(ActividadesCom[[#This Row],[PROMEDIO]]&gt;=4,"EXCELENTE",IF(ActividadesCom[[#This Row],[PROMEDIO]]&gt;=3,"NOTABLE",IF(ActividadesCom[[#This Row],[PROMEDIO]]&gt;=2,"BUENO",IF(ActividadesCom[[#This Row],[PROMEDIO]]=1,"SUFICIENTE","")))))</f>
        <v>BUENO</v>
      </c>
      <c r="H946" s="5">
        <f>MAX(ActividadesCom[[#This Row],[PERÍODO 1]],ActividadesCom[[#This Row],[PERÍODO 2]],ActividadesCom[[#This Row],[PERÍODO 3]],ActividadesCom[[#This Row],[PERÍODO 4]],ActividadesCom[[#This Row],[PERÍODO 5]])</f>
        <v>20181</v>
      </c>
      <c r="I946" s="6" t="s">
        <v>718</v>
      </c>
      <c r="J946" s="5">
        <v>20153</v>
      </c>
      <c r="K946" s="5" t="s">
        <v>4265</v>
      </c>
      <c r="L946" s="5">
        <f>IF(ActividadesCom[[#This Row],[NIVEL 1]]&lt;&gt;0,VLOOKUP(ActividadesCom[[#This Row],[NIVEL 1]],Catálogo!A:B,2,FALSE),"")</f>
        <v>2</v>
      </c>
      <c r="M946" s="5">
        <v>1</v>
      </c>
      <c r="N946" s="6" t="s">
        <v>558</v>
      </c>
      <c r="O946" s="5">
        <v>20181</v>
      </c>
      <c r="P946" s="5" t="s">
        <v>4265</v>
      </c>
      <c r="Q946" s="5">
        <f>IF(ActividadesCom[[#This Row],[NIVEL 2]]&lt;&gt;0,VLOOKUP(ActividadesCom[[#This Row],[NIVEL 2]],Catálogo!A:B,2,FALSE),"")</f>
        <v>2</v>
      </c>
      <c r="R946" s="11">
        <v>1</v>
      </c>
      <c r="S946" s="12" t="s">
        <v>723</v>
      </c>
      <c r="T946" s="11">
        <v>20181</v>
      </c>
      <c r="U946" s="5" t="s">
        <v>4265</v>
      </c>
      <c r="V946" s="11">
        <f>IF(ActividadesCom[[#This Row],[NIVEL 3]]&lt;&gt;0,VLOOKUP(ActividadesCom[[#This Row],[NIVEL 3]],Catálogo!A:B,2,FALSE),"")</f>
        <v>2</v>
      </c>
      <c r="W946" s="11">
        <v>1</v>
      </c>
      <c r="X946" s="6" t="s">
        <v>673</v>
      </c>
      <c r="Y946" s="5">
        <v>20181</v>
      </c>
      <c r="Z946" s="5" t="s">
        <v>4265</v>
      </c>
      <c r="AA946" s="5">
        <f>IF(ActividadesCom[[#This Row],[NIVEL 4]]&lt;&gt;0,VLOOKUP(ActividadesCom[[#This Row],[NIVEL 4]],Catálogo!A:B,2,FALSE),"")</f>
        <v>2</v>
      </c>
      <c r="AB946" s="5">
        <v>1</v>
      </c>
      <c r="AC946" s="6" t="s">
        <v>409</v>
      </c>
      <c r="AD946" s="5">
        <v>20171</v>
      </c>
      <c r="AE946" s="5" t="s">
        <v>4265</v>
      </c>
      <c r="AF946" s="5">
        <f>IF(ActividadesCom[[#This Row],[NIVEL 5]]&lt;&gt;0,VLOOKUP(ActividadesCom[[#This Row],[NIVEL 5]],Catálogo!A:B,2,FALSE),"")</f>
        <v>2</v>
      </c>
      <c r="AG946" s="5">
        <v>1</v>
      </c>
    </row>
    <row r="947" spans="1:35" s="32" customFormat="1" ht="78" x14ac:dyDescent="0.2">
      <c r="A947" s="5" t="s">
        <v>4772</v>
      </c>
      <c r="B947" s="7">
        <v>15470161</v>
      </c>
      <c r="C947" s="10" t="s">
        <v>2410</v>
      </c>
      <c r="D947" s="7" t="s">
        <v>1245</v>
      </c>
      <c r="E947" s="5">
        <f>SUM(ActividadesCom[[#This Row],[CRÉD. 1]],ActividadesCom[[#This Row],[CRÉD. 2]],ActividadesCom[[#This Row],[CRÉD. 3]],ActividadesCom[[#This Row],[CRÉD. 4]],ActividadesCom[[#This Row],[CRÉD. 5]])</f>
        <v>5</v>
      </c>
      <c r="F94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47" s="5" t="str">
        <f>IF(ActividadesCom[[#This Row],[PROMEDIO]]="","",IF(ActividadesCom[[#This Row],[PROMEDIO]]&gt;=4,"EXCELENTE",IF(ActividadesCom[[#This Row],[PROMEDIO]]&gt;=3,"NOTABLE",IF(ActividadesCom[[#This Row],[PROMEDIO]]&gt;=2,"BUENO",IF(ActividadesCom[[#This Row],[PROMEDIO]]=1,"SUFICIENTE","")))))</f>
        <v>BUENO</v>
      </c>
      <c r="H947" s="5">
        <f>MAX(ActividadesCom[[#This Row],[PERÍODO 1]],ActividadesCom[[#This Row],[PERÍODO 2]],ActividadesCom[[#This Row],[PERÍODO 3]],ActividadesCom[[#This Row],[PERÍODO 4]],ActividadesCom[[#This Row],[PERÍODO 5]])</f>
        <v>20181</v>
      </c>
      <c r="I947" s="6" t="s">
        <v>718</v>
      </c>
      <c r="J947" s="5">
        <v>2015</v>
      </c>
      <c r="K947" s="5" t="s">
        <v>4265</v>
      </c>
      <c r="L947" s="5">
        <f>IF(ActividadesCom[[#This Row],[NIVEL 1]]&lt;&gt;0,VLOOKUP(ActividadesCom[[#This Row],[NIVEL 1]],Catálogo!A:B,2,FALSE),"")</f>
        <v>2</v>
      </c>
      <c r="M947" s="5">
        <v>1</v>
      </c>
      <c r="N947" s="6" t="s">
        <v>723</v>
      </c>
      <c r="O947" s="5">
        <v>20181</v>
      </c>
      <c r="P947" s="5" t="s">
        <v>4265</v>
      </c>
      <c r="Q947" s="5">
        <f>IF(ActividadesCom[[#This Row],[NIVEL 2]]&lt;&gt;0,VLOOKUP(ActividadesCom[[#This Row],[NIVEL 2]],Catálogo!A:B,2,FALSE),"")</f>
        <v>2</v>
      </c>
      <c r="R947" s="11">
        <v>1</v>
      </c>
      <c r="S947" s="12" t="s">
        <v>724</v>
      </c>
      <c r="T947" s="11">
        <v>20181</v>
      </c>
      <c r="U947" s="5" t="s">
        <v>4265</v>
      </c>
      <c r="V947" s="11">
        <f>IF(ActividadesCom[[#This Row],[NIVEL 3]]&lt;&gt;0,VLOOKUP(ActividadesCom[[#This Row],[NIVEL 3]],Catálogo!A:B,2,FALSE),"")</f>
        <v>2</v>
      </c>
      <c r="W947" s="11">
        <v>1</v>
      </c>
      <c r="X947" s="6" t="s">
        <v>673</v>
      </c>
      <c r="Y947" s="5">
        <v>20181</v>
      </c>
      <c r="Z947" s="5" t="s">
        <v>4265</v>
      </c>
      <c r="AA947" s="5">
        <f>IF(ActividadesCom[[#This Row],[NIVEL 4]]&lt;&gt;0,VLOOKUP(ActividadesCom[[#This Row],[NIVEL 4]],Catálogo!A:B,2,FALSE),"")</f>
        <v>2</v>
      </c>
      <c r="AB947" s="5">
        <v>1</v>
      </c>
      <c r="AC947" s="6" t="s">
        <v>409</v>
      </c>
      <c r="AD947" s="5">
        <v>20171</v>
      </c>
      <c r="AE947" s="5" t="s">
        <v>4265</v>
      </c>
      <c r="AF947" s="5">
        <f>IF(ActividadesCom[[#This Row],[NIVEL 5]]&lt;&gt;0,VLOOKUP(ActividadesCom[[#This Row],[NIVEL 5]],Catálogo!A:B,2,FALSE),"")</f>
        <v>2</v>
      </c>
      <c r="AG947" s="5">
        <v>1</v>
      </c>
    </row>
    <row r="948" spans="1:35" ht="26" x14ac:dyDescent="0.2">
      <c r="A948" s="5" t="s">
        <v>4772</v>
      </c>
      <c r="B948" s="7">
        <v>15470162</v>
      </c>
      <c r="C948" s="10" t="s">
        <v>2411</v>
      </c>
      <c r="D948" s="7" t="s">
        <v>1245</v>
      </c>
      <c r="E948" s="5">
        <f>SUM(ActividadesCom[[#This Row],[CRÉD. 1]],ActividadesCom[[#This Row],[CRÉD. 2]],ActividadesCom[[#This Row],[CRÉD. 3]],ActividadesCom[[#This Row],[CRÉD. 4]],ActividadesCom[[#This Row],[CRÉD. 5]])</f>
        <v>0</v>
      </c>
      <c r="F9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48" s="5" t="str">
        <f>IF(ActividadesCom[[#This Row],[PROMEDIO]]="","",IF(ActividadesCom[[#This Row],[PROMEDIO]]&gt;=4,"EXCELENTE",IF(ActividadesCom[[#This Row],[PROMEDIO]]&gt;=3,"NOTABLE",IF(ActividadesCom[[#This Row],[PROMEDIO]]&gt;=2,"BUENO",IF(ActividadesCom[[#This Row],[PROMEDIO]]=1,"SUFICIENTE","")))))</f>
        <v/>
      </c>
      <c r="H948" s="5">
        <f>MAX(ActividadesCom[[#This Row],[PERÍODO 1]],ActividadesCom[[#This Row],[PERÍODO 2]],ActividadesCom[[#This Row],[PERÍODO 3]],ActividadesCom[[#This Row],[PERÍODO 4]],ActividadesCom[[#This Row],[PERÍODO 5]])</f>
        <v>0</v>
      </c>
      <c r="I948" s="6"/>
      <c r="J948" s="5"/>
      <c r="K948" s="5"/>
      <c r="L948" s="5" t="str">
        <f>IF(ActividadesCom[[#This Row],[NIVEL 1]]&lt;&gt;0,VLOOKUP(ActividadesCom[[#This Row],[NIVEL 1]],Catálogo!A:B,2,FALSE),"")</f>
        <v/>
      </c>
      <c r="M948" s="5"/>
      <c r="N948" s="6"/>
      <c r="O948" s="5"/>
      <c r="P948" s="5"/>
      <c r="Q948" s="5" t="str">
        <f>IF(ActividadesCom[[#This Row],[NIVEL 2]]&lt;&gt;0,VLOOKUP(ActividadesCom[[#This Row],[NIVEL 2]],Catálogo!A:B,2,FALSE),"")</f>
        <v/>
      </c>
      <c r="R948" s="11"/>
      <c r="S948" s="12"/>
      <c r="T948" s="11"/>
      <c r="U948" s="11"/>
      <c r="V948" s="11" t="str">
        <f>IF(ActividadesCom[[#This Row],[NIVEL 3]]&lt;&gt;0,VLOOKUP(ActividadesCom[[#This Row],[NIVEL 3]],Catálogo!A:B,2,FALSE),"")</f>
        <v/>
      </c>
      <c r="W948" s="11"/>
      <c r="X948" s="6"/>
      <c r="Y948" s="5"/>
      <c r="Z948" s="5"/>
      <c r="AA948" s="5" t="str">
        <f>IF(ActividadesCom[[#This Row],[NIVEL 4]]&lt;&gt;0,VLOOKUP(ActividadesCom[[#This Row],[NIVEL 4]],Catálogo!A:B,2,FALSE),"")</f>
        <v/>
      </c>
      <c r="AB948" s="5"/>
      <c r="AC948" s="6"/>
      <c r="AD948" s="5"/>
      <c r="AE948" s="5"/>
      <c r="AF948" s="5" t="str">
        <f>IF(ActividadesCom[[#This Row],[NIVEL 5]]&lt;&gt;0,VLOOKUP(ActividadesCom[[#This Row],[NIVEL 5]],Catálogo!A:B,2,FALSE),"")</f>
        <v/>
      </c>
      <c r="AG948" s="5"/>
      <c r="AH948" s="2"/>
      <c r="AI948" s="2"/>
    </row>
    <row r="949" spans="1:35" ht="26" x14ac:dyDescent="0.2">
      <c r="A949" s="5" t="s">
        <v>4772</v>
      </c>
      <c r="B949" s="7">
        <v>15470163</v>
      </c>
      <c r="C949" s="10" t="s">
        <v>2412</v>
      </c>
      <c r="D949" s="7" t="s">
        <v>1245</v>
      </c>
      <c r="E949" s="5">
        <f>SUM(ActividadesCom[[#This Row],[CRÉD. 1]],ActividadesCom[[#This Row],[CRÉD. 2]],ActividadesCom[[#This Row],[CRÉD. 3]],ActividadesCom[[#This Row],[CRÉD. 4]],ActividadesCom[[#This Row],[CRÉD. 5]])</f>
        <v>0</v>
      </c>
      <c r="F9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49" s="5" t="str">
        <f>IF(ActividadesCom[[#This Row],[PROMEDIO]]="","",IF(ActividadesCom[[#This Row],[PROMEDIO]]&gt;=4,"EXCELENTE",IF(ActividadesCom[[#This Row],[PROMEDIO]]&gt;=3,"NOTABLE",IF(ActividadesCom[[#This Row],[PROMEDIO]]&gt;=2,"BUENO",IF(ActividadesCom[[#This Row],[PROMEDIO]]=1,"SUFICIENTE","")))))</f>
        <v/>
      </c>
      <c r="H949" s="5">
        <f>MAX(ActividadesCom[[#This Row],[PERÍODO 1]],ActividadesCom[[#This Row],[PERÍODO 2]],ActividadesCom[[#This Row],[PERÍODO 3]],ActividadesCom[[#This Row],[PERÍODO 4]],ActividadesCom[[#This Row],[PERÍODO 5]])</f>
        <v>0</v>
      </c>
      <c r="I949" s="6"/>
      <c r="J949" s="5"/>
      <c r="K949" s="5"/>
      <c r="L949" s="5" t="str">
        <f>IF(ActividadesCom[[#This Row],[NIVEL 1]]&lt;&gt;0,VLOOKUP(ActividadesCom[[#This Row],[NIVEL 1]],Catálogo!A:B,2,FALSE),"")</f>
        <v/>
      </c>
      <c r="M949" s="5"/>
      <c r="N949" s="6"/>
      <c r="O949" s="5"/>
      <c r="P949" s="5"/>
      <c r="Q949" s="5" t="str">
        <f>IF(ActividadesCom[[#This Row],[NIVEL 2]]&lt;&gt;0,VLOOKUP(ActividadesCom[[#This Row],[NIVEL 2]],Catálogo!A:B,2,FALSE),"")</f>
        <v/>
      </c>
      <c r="R949" s="11"/>
      <c r="S949" s="12"/>
      <c r="T949" s="11"/>
      <c r="U949" s="11"/>
      <c r="V949" s="11" t="str">
        <f>IF(ActividadesCom[[#This Row],[NIVEL 3]]&lt;&gt;0,VLOOKUP(ActividadesCom[[#This Row],[NIVEL 3]],Catálogo!A:B,2,FALSE),"")</f>
        <v/>
      </c>
      <c r="W949" s="11"/>
      <c r="X949" s="6"/>
      <c r="Y949" s="5"/>
      <c r="Z949" s="5"/>
      <c r="AA949" s="5" t="str">
        <f>IF(ActividadesCom[[#This Row],[NIVEL 4]]&lt;&gt;0,VLOOKUP(ActividadesCom[[#This Row],[NIVEL 4]],Catálogo!A:B,2,FALSE),"")</f>
        <v/>
      </c>
      <c r="AB949" s="5"/>
      <c r="AC949" s="6"/>
      <c r="AD949" s="5"/>
      <c r="AE949" s="5"/>
      <c r="AF949" s="5" t="str">
        <f>IF(ActividadesCom[[#This Row],[NIVEL 5]]&lt;&gt;0,VLOOKUP(ActividadesCom[[#This Row],[NIVEL 5]],Catálogo!A:B,2,FALSE),"")</f>
        <v/>
      </c>
      <c r="AG949" s="5"/>
      <c r="AH949" s="2"/>
      <c r="AI949" s="2"/>
    </row>
    <row r="950" spans="1:35" ht="26" x14ac:dyDescent="0.2">
      <c r="A950" s="5" t="s">
        <v>4772</v>
      </c>
      <c r="B950" s="7">
        <v>15470164</v>
      </c>
      <c r="C950" s="10" t="s">
        <v>2413</v>
      </c>
      <c r="D950" s="7" t="s">
        <v>1245</v>
      </c>
      <c r="E950" s="5">
        <f>SUM(ActividadesCom[[#This Row],[CRÉD. 1]],ActividadesCom[[#This Row],[CRÉD. 2]],ActividadesCom[[#This Row],[CRÉD. 3]],ActividadesCom[[#This Row],[CRÉD. 4]],ActividadesCom[[#This Row],[CRÉD. 5]])</f>
        <v>0</v>
      </c>
      <c r="F9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50" s="5" t="str">
        <f>IF(ActividadesCom[[#This Row],[PROMEDIO]]="","",IF(ActividadesCom[[#This Row],[PROMEDIO]]&gt;=4,"EXCELENTE",IF(ActividadesCom[[#This Row],[PROMEDIO]]&gt;=3,"NOTABLE",IF(ActividadesCom[[#This Row],[PROMEDIO]]&gt;=2,"BUENO",IF(ActividadesCom[[#This Row],[PROMEDIO]]=1,"SUFICIENTE","")))))</f>
        <v/>
      </c>
      <c r="H950" s="5">
        <f>MAX(ActividadesCom[[#This Row],[PERÍODO 1]],ActividadesCom[[#This Row],[PERÍODO 2]],ActividadesCom[[#This Row],[PERÍODO 3]],ActividadesCom[[#This Row],[PERÍODO 4]],ActividadesCom[[#This Row],[PERÍODO 5]])</f>
        <v>0</v>
      </c>
      <c r="I950" s="6"/>
      <c r="J950" s="5"/>
      <c r="K950" s="5"/>
      <c r="L950" s="5" t="str">
        <f>IF(ActividadesCom[[#This Row],[NIVEL 1]]&lt;&gt;0,VLOOKUP(ActividadesCom[[#This Row],[NIVEL 1]],Catálogo!A:B,2,FALSE),"")</f>
        <v/>
      </c>
      <c r="M950" s="5"/>
      <c r="N950" s="6"/>
      <c r="O950" s="5"/>
      <c r="P950" s="5"/>
      <c r="Q950" s="5" t="str">
        <f>IF(ActividadesCom[[#This Row],[NIVEL 2]]&lt;&gt;0,VLOOKUP(ActividadesCom[[#This Row],[NIVEL 2]],Catálogo!A:B,2,FALSE),"")</f>
        <v/>
      </c>
      <c r="R950" s="11"/>
      <c r="S950" s="12"/>
      <c r="T950" s="11"/>
      <c r="U950" s="11"/>
      <c r="V950" s="11" t="str">
        <f>IF(ActividadesCom[[#This Row],[NIVEL 3]]&lt;&gt;0,VLOOKUP(ActividadesCom[[#This Row],[NIVEL 3]],Catálogo!A:B,2,FALSE),"")</f>
        <v/>
      </c>
      <c r="W950" s="11"/>
      <c r="X950" s="6"/>
      <c r="Y950" s="5"/>
      <c r="Z950" s="5"/>
      <c r="AA950" s="5" t="str">
        <f>IF(ActividadesCom[[#This Row],[NIVEL 4]]&lt;&gt;0,VLOOKUP(ActividadesCom[[#This Row],[NIVEL 4]],Catálogo!A:B,2,FALSE),"")</f>
        <v/>
      </c>
      <c r="AB950" s="5"/>
      <c r="AC950" s="6"/>
      <c r="AD950" s="5"/>
      <c r="AE950" s="5"/>
      <c r="AF950" s="5" t="str">
        <f>IF(ActividadesCom[[#This Row],[NIVEL 5]]&lt;&gt;0,VLOOKUP(ActividadesCom[[#This Row],[NIVEL 5]],Catálogo!A:B,2,FALSE),"")</f>
        <v/>
      </c>
      <c r="AG950" s="5"/>
      <c r="AH950" s="2"/>
      <c r="AI950" s="2"/>
    </row>
    <row r="951" spans="1:35" ht="39" x14ac:dyDescent="0.2">
      <c r="A951" s="5" t="s">
        <v>4772</v>
      </c>
      <c r="B951" s="7">
        <v>15470165</v>
      </c>
      <c r="C951" s="10" t="s">
        <v>2414</v>
      </c>
      <c r="D951" s="7" t="s">
        <v>1245</v>
      </c>
      <c r="E951" s="5">
        <f>SUM(ActividadesCom[[#This Row],[CRÉD. 1]],ActividadesCom[[#This Row],[CRÉD. 2]],ActividadesCom[[#This Row],[CRÉD. 3]],ActividadesCom[[#This Row],[CRÉD. 4]],ActividadesCom[[#This Row],[CRÉD. 5]])</f>
        <v>1</v>
      </c>
      <c r="F9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51" s="5" t="str">
        <f>IF(ActividadesCom[[#This Row],[PROMEDIO]]="","",IF(ActividadesCom[[#This Row],[PROMEDIO]]&gt;=4,"EXCELENTE",IF(ActividadesCom[[#This Row],[PROMEDIO]]&gt;=3,"NOTABLE",IF(ActividadesCom[[#This Row],[PROMEDIO]]&gt;=2,"BUENO",IF(ActividadesCom[[#This Row],[PROMEDIO]]=1,"SUFICIENTE","")))))</f>
        <v/>
      </c>
      <c r="H951" s="5">
        <f>MAX(ActividadesCom[[#This Row],[PERÍODO 1]],ActividadesCom[[#This Row],[PERÍODO 2]],ActividadesCom[[#This Row],[PERÍODO 3]],ActividadesCom[[#This Row],[PERÍODO 4]],ActividadesCom[[#This Row],[PERÍODO 5]])</f>
        <v>20163</v>
      </c>
      <c r="I951" s="6"/>
      <c r="J951" s="5"/>
      <c r="K951" s="5"/>
      <c r="L951" s="5" t="str">
        <f>IF(ActividadesCom[[#This Row],[NIVEL 1]]&lt;&gt;0,VLOOKUP(ActividadesCom[[#This Row],[NIVEL 1]],Catálogo!A:B,2,FALSE),"")</f>
        <v/>
      </c>
      <c r="M951" s="5"/>
      <c r="N951" s="6"/>
      <c r="O951" s="5"/>
      <c r="P951" s="5"/>
      <c r="Q951" s="5" t="str">
        <f>IF(ActividadesCom[[#This Row],[NIVEL 2]]&lt;&gt;0,VLOOKUP(ActividadesCom[[#This Row],[NIVEL 2]],Catálogo!A:B,2,FALSE),"")</f>
        <v/>
      </c>
      <c r="R951" s="11"/>
      <c r="S951" s="12"/>
      <c r="T951" s="11"/>
      <c r="U951" s="11"/>
      <c r="V951" s="11" t="str">
        <f>IF(ActividadesCom[[#This Row],[NIVEL 3]]&lt;&gt;0,VLOOKUP(ActividadesCom[[#This Row],[NIVEL 3]],Catálogo!A:B,2,FALSE),"")</f>
        <v/>
      </c>
      <c r="W951" s="11"/>
      <c r="X951" s="6"/>
      <c r="Y951" s="5"/>
      <c r="Z951" s="5"/>
      <c r="AA951" s="5" t="str">
        <f>IF(ActividadesCom[[#This Row],[NIVEL 4]]&lt;&gt;0,VLOOKUP(ActividadesCom[[#This Row],[NIVEL 4]],Catálogo!A:B,2,FALSE),"")</f>
        <v/>
      </c>
      <c r="AB951" s="5"/>
      <c r="AC951" s="6" t="s">
        <v>2</v>
      </c>
      <c r="AD951" s="5">
        <v>20163</v>
      </c>
      <c r="AE951" s="5" t="s">
        <v>4265</v>
      </c>
      <c r="AF951" s="5">
        <f>IF(ActividadesCom[[#This Row],[NIVEL 5]]&lt;&gt;0,VLOOKUP(ActividadesCom[[#This Row],[NIVEL 5]],Catálogo!A:B,2,FALSE),"")</f>
        <v>2</v>
      </c>
      <c r="AG951" s="5">
        <v>1</v>
      </c>
      <c r="AH951" s="2"/>
      <c r="AI951" s="2"/>
    </row>
    <row r="952" spans="1:35" s="32" customFormat="1" ht="117" x14ac:dyDescent="0.2">
      <c r="A952" s="5" t="s">
        <v>4771</v>
      </c>
      <c r="B952" s="7">
        <v>15470167</v>
      </c>
      <c r="C952" s="10" t="s">
        <v>2384</v>
      </c>
      <c r="D952" s="7" t="s">
        <v>1245</v>
      </c>
      <c r="E952" s="5">
        <f>SUM(ActividadesCom[[#This Row],[CRÉD. 1]],ActividadesCom[[#This Row],[CRÉD. 2]],ActividadesCom[[#This Row],[CRÉD. 3]],ActividadesCom[[#This Row],[CRÉD. 4]],ActividadesCom[[#This Row],[CRÉD. 5]])</f>
        <v>7</v>
      </c>
      <c r="F95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952" s="5" t="str">
        <f>IF(ActividadesCom[[#This Row],[PROMEDIO]]="","",IF(ActividadesCom[[#This Row],[PROMEDIO]]&gt;=4,"EXCELENTE",IF(ActividadesCom[[#This Row],[PROMEDIO]]&gt;=3,"NOTABLE",IF(ActividadesCom[[#This Row],[PROMEDIO]]&gt;=2,"BUENO",IF(ActividadesCom[[#This Row],[PROMEDIO]]=1,"SUFICIENTE","")))))</f>
        <v>NOTABLE</v>
      </c>
      <c r="H952" s="5">
        <f>MAX(ActividadesCom[[#This Row],[PERÍODO 1]],ActividadesCom[[#This Row],[PERÍODO 2]],ActividadesCom[[#This Row],[PERÍODO 3]],ActividadesCom[[#This Row],[PERÍODO 4]],ActividadesCom[[#This Row],[PERÍODO 5]])</f>
        <v>20171</v>
      </c>
      <c r="I952" s="6" t="s">
        <v>387</v>
      </c>
      <c r="J952" s="5">
        <v>20161</v>
      </c>
      <c r="K952" s="5" t="s">
        <v>4265</v>
      </c>
      <c r="L952" s="5">
        <f>IF(ActividadesCom[[#This Row],[NIVEL 1]]&lt;&gt;0,VLOOKUP(ActividadesCom[[#This Row],[NIVEL 1]],Catálogo!A:B,2,FALSE),"")</f>
        <v>2</v>
      </c>
      <c r="M952" s="5">
        <v>1</v>
      </c>
      <c r="N952" s="6" t="s">
        <v>892</v>
      </c>
      <c r="O952" s="5">
        <v>20161</v>
      </c>
      <c r="P952" s="5" t="s">
        <v>4265</v>
      </c>
      <c r="Q952" s="5">
        <f>IF(ActividadesCom[[#This Row],[NIVEL 2]]&lt;&gt;0,VLOOKUP(ActividadesCom[[#This Row],[NIVEL 2]],Catálogo!A:B,2,FALSE),"")</f>
        <v>2</v>
      </c>
      <c r="R952" s="11">
        <v>1</v>
      </c>
      <c r="S952" s="12" t="s">
        <v>1156</v>
      </c>
      <c r="T952" s="11" t="s">
        <v>1153</v>
      </c>
      <c r="U952" s="11" t="s">
        <v>4264</v>
      </c>
      <c r="V952" s="11">
        <f>IF(ActividadesCom[[#This Row],[NIVEL 3]]&lt;&gt;0,VLOOKUP(ActividadesCom[[#This Row],[NIVEL 3]],Catálogo!A:B,2,FALSE),"")</f>
        <v>3</v>
      </c>
      <c r="W952" s="11">
        <v>2</v>
      </c>
      <c r="X952" s="6" t="s">
        <v>833</v>
      </c>
      <c r="Y952" s="5" t="s">
        <v>828</v>
      </c>
      <c r="Z952" s="5" t="s">
        <v>4264</v>
      </c>
      <c r="AA952" s="5">
        <f>IF(ActividadesCom[[#This Row],[NIVEL 4]]&lt;&gt;0,VLOOKUP(ActividadesCom[[#This Row],[NIVEL 4]],Catálogo!A:B,2,FALSE),"")</f>
        <v>3</v>
      </c>
      <c r="AB952" s="5">
        <v>2</v>
      </c>
      <c r="AC952" s="6" t="s">
        <v>31</v>
      </c>
      <c r="AD952" s="5">
        <v>20171</v>
      </c>
      <c r="AE952" s="5" t="s">
        <v>4264</v>
      </c>
      <c r="AF952" s="5">
        <f>IF(ActividadesCom[[#This Row],[NIVEL 5]]&lt;&gt;0,VLOOKUP(ActividadesCom[[#This Row],[NIVEL 5]],Catálogo!A:B,2,FALSE),"")</f>
        <v>3</v>
      </c>
      <c r="AG952" s="5">
        <v>1</v>
      </c>
    </row>
    <row r="953" spans="1:35" s="32" customFormat="1" ht="117" x14ac:dyDescent="0.2">
      <c r="A953" s="5" t="s">
        <v>4771</v>
      </c>
      <c r="B953" s="7">
        <v>15470168</v>
      </c>
      <c r="C953" s="10" t="s">
        <v>2385</v>
      </c>
      <c r="D953" s="7" t="s">
        <v>1245</v>
      </c>
      <c r="E953" s="5">
        <f>SUM(ActividadesCom[[#This Row],[CRÉD. 1]],ActividadesCom[[#This Row],[CRÉD. 2]],ActividadesCom[[#This Row],[CRÉD. 3]],ActividadesCom[[#This Row],[CRÉD. 4]],ActividadesCom[[#This Row],[CRÉD. 5]])</f>
        <v>5</v>
      </c>
      <c r="F95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53" s="5" t="str">
        <f>IF(ActividadesCom[[#This Row],[PROMEDIO]]="","",IF(ActividadesCom[[#This Row],[PROMEDIO]]&gt;=4,"EXCELENTE",IF(ActividadesCom[[#This Row],[PROMEDIO]]&gt;=3,"NOTABLE",IF(ActividadesCom[[#This Row],[PROMEDIO]]&gt;=2,"BUENO",IF(ActividadesCom[[#This Row],[PROMEDIO]]=1,"SUFICIENTE","")))))</f>
        <v>BUENO</v>
      </c>
      <c r="H953" s="5">
        <f>MAX(ActividadesCom[[#This Row],[PERÍODO 1]],ActividadesCom[[#This Row],[PERÍODO 2]],ActividadesCom[[#This Row],[PERÍODO 3]],ActividadesCom[[#This Row],[PERÍODO 4]],ActividadesCom[[#This Row],[PERÍODO 5]])</f>
        <v>20173</v>
      </c>
      <c r="I953" s="6" t="s">
        <v>387</v>
      </c>
      <c r="J953" s="5">
        <v>20161</v>
      </c>
      <c r="K953" s="5" t="s">
        <v>4265</v>
      </c>
      <c r="L953" s="5">
        <f>IF(ActividadesCom[[#This Row],[NIVEL 1]]&lt;&gt;0,VLOOKUP(ActividadesCom[[#This Row],[NIVEL 1]],Catálogo!A:B,2,FALSE),"")</f>
        <v>2</v>
      </c>
      <c r="M953" s="5">
        <v>1</v>
      </c>
      <c r="N953" s="6" t="s">
        <v>504</v>
      </c>
      <c r="O953" s="5">
        <v>20173</v>
      </c>
      <c r="P953" s="5" t="s">
        <v>4265</v>
      </c>
      <c r="Q953" s="5">
        <f>IF(ActividadesCom[[#This Row],[NIVEL 2]]&lt;&gt;0,VLOOKUP(ActividadesCom[[#This Row],[NIVEL 2]],Catálogo!A:B,2,FALSE),"")</f>
        <v>2</v>
      </c>
      <c r="R953" s="11">
        <v>1</v>
      </c>
      <c r="S953" s="12" t="s">
        <v>535</v>
      </c>
      <c r="T953" s="11">
        <v>20161</v>
      </c>
      <c r="U953" s="5" t="s">
        <v>4265</v>
      </c>
      <c r="V953" s="11">
        <f>IF(ActividadesCom[[#This Row],[NIVEL 3]]&lt;&gt;0,VLOOKUP(ActividadesCom[[#This Row],[NIVEL 3]],Catálogo!A:B,2,FALSE),"")</f>
        <v>2</v>
      </c>
      <c r="W953" s="11">
        <v>1</v>
      </c>
      <c r="X953" s="6" t="s">
        <v>5</v>
      </c>
      <c r="Y953" s="5">
        <v>20163</v>
      </c>
      <c r="Z953" s="5" t="s">
        <v>4265</v>
      </c>
      <c r="AA953" s="5">
        <f>IF(ActividadesCom[[#This Row],[NIVEL 4]]&lt;&gt;0,VLOOKUP(ActividadesCom[[#This Row],[NIVEL 4]],Catálogo!A:B,2,FALSE),"")</f>
        <v>2</v>
      </c>
      <c r="AB953" s="5">
        <v>1</v>
      </c>
      <c r="AC953" s="6" t="s">
        <v>5</v>
      </c>
      <c r="AD953" s="5">
        <v>20171</v>
      </c>
      <c r="AE953" s="5" t="s">
        <v>4265</v>
      </c>
      <c r="AF953" s="5">
        <f>IF(ActividadesCom[[#This Row],[NIVEL 5]]&lt;&gt;0,VLOOKUP(ActividadesCom[[#This Row],[NIVEL 5]],Catálogo!A:B,2,FALSE),"")</f>
        <v>2</v>
      </c>
      <c r="AG953" s="5">
        <v>1</v>
      </c>
    </row>
    <row r="954" spans="1:35" s="32" customFormat="1" ht="117" x14ac:dyDescent="0.2">
      <c r="A954" s="5" t="s">
        <v>4772</v>
      </c>
      <c r="B954" s="7">
        <v>15470169</v>
      </c>
      <c r="C954" s="10" t="s">
        <v>2415</v>
      </c>
      <c r="D954" s="7" t="s">
        <v>1245</v>
      </c>
      <c r="E954" s="5">
        <f>SUM(ActividadesCom[[#This Row],[CRÉD. 1]],ActividadesCom[[#This Row],[CRÉD. 2]],ActividadesCom[[#This Row],[CRÉD. 3]],ActividadesCom[[#This Row],[CRÉD. 4]],ActividadesCom[[#This Row],[CRÉD. 5]])</f>
        <v>6</v>
      </c>
      <c r="F95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54" s="5" t="str">
        <f>IF(ActividadesCom[[#This Row],[PROMEDIO]]="","",IF(ActividadesCom[[#This Row],[PROMEDIO]]&gt;=4,"EXCELENTE",IF(ActividadesCom[[#This Row],[PROMEDIO]]&gt;=3,"NOTABLE",IF(ActividadesCom[[#This Row],[PROMEDIO]]&gt;=2,"BUENO",IF(ActividadesCom[[#This Row],[PROMEDIO]]=1,"SUFICIENTE","")))))</f>
        <v>BUENO</v>
      </c>
      <c r="H954" s="5">
        <f>MAX(ActividadesCom[[#This Row],[PERÍODO 1]],ActividadesCom[[#This Row],[PERÍODO 2]],ActividadesCom[[#This Row],[PERÍODO 3]],ActividadesCom[[#This Row],[PERÍODO 4]],ActividadesCom[[#This Row],[PERÍODO 5]])</f>
        <v>20191</v>
      </c>
      <c r="I954" s="6" t="s">
        <v>1018</v>
      </c>
      <c r="J954" s="5">
        <v>20191</v>
      </c>
      <c r="K954" s="5" t="s">
        <v>4265</v>
      </c>
      <c r="L954" s="5">
        <f>IF(ActividadesCom[[#This Row],[NIVEL 1]]&lt;&gt;0,VLOOKUP(ActividadesCom[[#This Row],[NIVEL 1]],Catálogo!A:B,2,FALSE),"")</f>
        <v>2</v>
      </c>
      <c r="M954" s="5">
        <v>1</v>
      </c>
      <c r="N954" s="6" t="s">
        <v>1016</v>
      </c>
      <c r="O954" s="5">
        <v>20191</v>
      </c>
      <c r="P954" s="5" t="s">
        <v>4265</v>
      </c>
      <c r="Q954" s="5">
        <f>IF(ActividadesCom[[#This Row],[NIVEL 2]]&lt;&gt;0,VLOOKUP(ActividadesCom[[#This Row],[NIVEL 2]],Catálogo!A:B,2,FALSE),"")</f>
        <v>2</v>
      </c>
      <c r="R954" s="11">
        <v>1</v>
      </c>
      <c r="S954" s="12" t="s">
        <v>1017</v>
      </c>
      <c r="T954" s="11">
        <v>20191</v>
      </c>
      <c r="U954" s="5" t="s">
        <v>4265</v>
      </c>
      <c r="V954" s="11">
        <f>IF(ActividadesCom[[#This Row],[NIVEL 3]]&lt;&gt;0,VLOOKUP(ActividadesCom[[#This Row],[NIVEL 3]],Catálogo!A:B,2,FALSE),"")</f>
        <v>2</v>
      </c>
      <c r="W954" s="11">
        <v>2</v>
      </c>
      <c r="X954" s="6" t="s">
        <v>25</v>
      </c>
      <c r="Y954" s="5">
        <v>20191</v>
      </c>
      <c r="Z954" s="5" t="s">
        <v>4265</v>
      </c>
      <c r="AA954" s="5">
        <f>IF(ActividadesCom[[#This Row],[NIVEL 4]]&lt;&gt;0,VLOOKUP(ActividadesCom[[#This Row],[NIVEL 4]],Catálogo!A:B,2,FALSE),"")</f>
        <v>2</v>
      </c>
      <c r="AB954" s="5">
        <v>1</v>
      </c>
      <c r="AC954" s="6" t="s">
        <v>25</v>
      </c>
      <c r="AD954" s="5">
        <v>20173</v>
      </c>
      <c r="AE954" s="5" t="s">
        <v>4265</v>
      </c>
      <c r="AF954" s="5">
        <f>IF(ActividadesCom[[#This Row],[NIVEL 5]]&lt;&gt;0,VLOOKUP(ActividadesCom[[#This Row],[NIVEL 5]],Catálogo!A:B,2,FALSE),"")</f>
        <v>2</v>
      </c>
      <c r="AG954" s="5">
        <v>1</v>
      </c>
    </row>
    <row r="955" spans="1:35" s="32" customFormat="1" ht="117" x14ac:dyDescent="0.2">
      <c r="A955" s="5" t="s">
        <v>4771</v>
      </c>
      <c r="B955" s="7">
        <v>15470170</v>
      </c>
      <c r="C955" s="10" t="s">
        <v>2386</v>
      </c>
      <c r="D955" s="7" t="s">
        <v>1250</v>
      </c>
      <c r="E955" s="5">
        <f>SUM(ActividadesCom[[#This Row],[CRÉD. 1]],ActividadesCom[[#This Row],[CRÉD. 2]],ActividadesCom[[#This Row],[CRÉD. 3]],ActividadesCom[[#This Row],[CRÉD. 4]],ActividadesCom[[#This Row],[CRÉD. 5]])</f>
        <v>5</v>
      </c>
      <c r="F95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55" s="5" t="str">
        <f>IF(ActividadesCom[[#This Row],[PROMEDIO]]="","",IF(ActividadesCom[[#This Row],[PROMEDIO]]&gt;=4,"EXCELENTE",IF(ActividadesCom[[#This Row],[PROMEDIO]]&gt;=3,"NOTABLE",IF(ActividadesCom[[#This Row],[PROMEDIO]]&gt;=2,"BUENO",IF(ActividadesCom[[#This Row],[PROMEDIO]]=1,"SUFICIENTE","")))))</f>
        <v>BUENO</v>
      </c>
      <c r="H955" s="5">
        <f>MAX(ActividadesCom[[#This Row],[PERÍODO 1]],ActividadesCom[[#This Row],[PERÍODO 2]],ActividadesCom[[#This Row],[PERÍODO 3]],ActividadesCom[[#This Row],[PERÍODO 4]],ActividadesCom[[#This Row],[PERÍODO 5]])</f>
        <v>20191</v>
      </c>
      <c r="I955" s="6" t="s">
        <v>534</v>
      </c>
      <c r="J955" s="5">
        <v>20161</v>
      </c>
      <c r="K955" s="5" t="s">
        <v>4265</v>
      </c>
      <c r="L955" s="5">
        <f>IF(ActividadesCom[[#This Row],[NIVEL 1]]&lt;&gt;0,VLOOKUP(ActividadesCom[[#This Row],[NIVEL 1]],Catálogo!A:B,2,FALSE),"")</f>
        <v>2</v>
      </c>
      <c r="M955" s="5">
        <v>1</v>
      </c>
      <c r="N955" s="6" t="s">
        <v>504</v>
      </c>
      <c r="O955" s="5">
        <v>20173</v>
      </c>
      <c r="P955" s="5" t="s">
        <v>4265</v>
      </c>
      <c r="Q955" s="5">
        <f>IF(ActividadesCom[[#This Row],[NIVEL 2]]&lt;&gt;0,VLOOKUP(ActividadesCom[[#This Row],[NIVEL 2]],Catálogo!A:B,2,FALSE),"")</f>
        <v>2</v>
      </c>
      <c r="R955" s="11">
        <v>1</v>
      </c>
      <c r="S955" s="12" t="s">
        <v>931</v>
      </c>
      <c r="T955" s="11">
        <v>20191</v>
      </c>
      <c r="U955" s="5" t="s">
        <v>4265</v>
      </c>
      <c r="V955" s="11">
        <f>IF(ActividadesCom[[#This Row],[NIVEL 3]]&lt;&gt;0,VLOOKUP(ActividadesCom[[#This Row],[NIVEL 3]],Catálogo!A:B,2,FALSE),"")</f>
        <v>2</v>
      </c>
      <c r="W955" s="11">
        <v>1</v>
      </c>
      <c r="X955" s="6" t="s">
        <v>5</v>
      </c>
      <c r="Y955" s="5">
        <v>20171</v>
      </c>
      <c r="Z955" s="5" t="s">
        <v>4265</v>
      </c>
      <c r="AA955" s="5">
        <f>IF(ActividadesCom[[#This Row],[NIVEL 4]]&lt;&gt;0,VLOOKUP(ActividadesCom[[#This Row],[NIVEL 4]],Catálogo!A:B,2,FALSE),"")</f>
        <v>2</v>
      </c>
      <c r="AB955" s="5">
        <v>1</v>
      </c>
      <c r="AC955" s="6" t="s">
        <v>4</v>
      </c>
      <c r="AD955" s="5">
        <v>20163</v>
      </c>
      <c r="AE955" s="5" t="s">
        <v>4265</v>
      </c>
      <c r="AF955" s="5">
        <f>IF(ActividadesCom[[#This Row],[NIVEL 5]]&lt;&gt;0,VLOOKUP(ActividadesCom[[#This Row],[NIVEL 5]],Catálogo!A:B,2,FALSE),"")</f>
        <v>2</v>
      </c>
      <c r="AG955" s="5">
        <v>1</v>
      </c>
    </row>
    <row r="956" spans="1:35" s="32" customFormat="1" ht="52" x14ac:dyDescent="0.2">
      <c r="A956" s="5" t="s">
        <v>4772</v>
      </c>
      <c r="B956" s="7">
        <v>15470174</v>
      </c>
      <c r="C956" s="10" t="s">
        <v>2416</v>
      </c>
      <c r="D956" s="7" t="s">
        <v>1245</v>
      </c>
      <c r="E956" s="5">
        <f>SUM(ActividadesCom[[#This Row],[CRÉD. 1]],ActividadesCom[[#This Row],[CRÉD. 2]],ActividadesCom[[#This Row],[CRÉD. 3]],ActividadesCom[[#This Row],[CRÉD. 4]],ActividadesCom[[#This Row],[CRÉD. 5]])</f>
        <v>5</v>
      </c>
      <c r="F95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56" s="5" t="str">
        <f>IF(ActividadesCom[[#This Row],[PROMEDIO]]="","",IF(ActividadesCom[[#This Row],[PROMEDIO]]&gt;=4,"EXCELENTE",IF(ActividadesCom[[#This Row],[PROMEDIO]]&gt;=3,"NOTABLE",IF(ActividadesCom[[#This Row],[PROMEDIO]]&gt;=2,"BUENO",IF(ActividadesCom[[#This Row],[PROMEDIO]]=1,"SUFICIENTE","")))))</f>
        <v>BUENO</v>
      </c>
      <c r="H956" s="5">
        <f>MAX(ActividadesCom[[#This Row],[PERÍODO 1]],ActividadesCom[[#This Row],[PERÍODO 2]],ActividadesCom[[#This Row],[PERÍODO 3]],ActividadesCom[[#This Row],[PERÍODO 4]],ActividadesCom[[#This Row],[PERÍODO 5]])</f>
        <v>20181</v>
      </c>
      <c r="I956" s="6" t="s">
        <v>448</v>
      </c>
      <c r="J956" s="5">
        <v>20181</v>
      </c>
      <c r="K956" s="5" t="s">
        <v>4265</v>
      </c>
      <c r="L956" s="5">
        <f>IF(ActividadesCom[[#This Row],[NIVEL 1]]&lt;&gt;0,VLOOKUP(ActividadesCom[[#This Row],[NIVEL 1]],Catálogo!A:B,2,FALSE),"")</f>
        <v>2</v>
      </c>
      <c r="M956" s="5">
        <v>2</v>
      </c>
      <c r="N956" s="6" t="s">
        <v>557</v>
      </c>
      <c r="O956" s="5">
        <v>20171</v>
      </c>
      <c r="P956" s="5" t="s">
        <v>4265</v>
      </c>
      <c r="Q956" s="5">
        <f>IF(ActividadesCom[[#This Row],[NIVEL 2]]&lt;&gt;0,VLOOKUP(ActividadesCom[[#This Row],[NIVEL 2]],Catálogo!A:B,2,FALSE),"")</f>
        <v>2</v>
      </c>
      <c r="R956" s="11">
        <v>1</v>
      </c>
      <c r="S956" s="12"/>
      <c r="T956" s="11"/>
      <c r="U956" s="11"/>
      <c r="V956" s="11" t="str">
        <f>IF(ActividadesCom[[#This Row],[NIVEL 3]]&lt;&gt;0,VLOOKUP(ActividadesCom[[#This Row],[NIVEL 3]],Catálogo!A:B,2,FALSE),"")</f>
        <v/>
      </c>
      <c r="W956" s="11"/>
      <c r="X956" s="6" t="s">
        <v>673</v>
      </c>
      <c r="Y956" s="5">
        <v>20181</v>
      </c>
      <c r="Z956" s="5" t="s">
        <v>4265</v>
      </c>
      <c r="AA956" s="5">
        <f>IF(ActividadesCom[[#This Row],[NIVEL 4]]&lt;&gt;0,VLOOKUP(ActividadesCom[[#This Row],[NIVEL 4]],Catálogo!A:B,2,FALSE),"")</f>
        <v>2</v>
      </c>
      <c r="AB956" s="5">
        <v>1</v>
      </c>
      <c r="AC956" s="6" t="s">
        <v>411</v>
      </c>
      <c r="AD956" s="5">
        <v>20171</v>
      </c>
      <c r="AE956" s="5" t="s">
        <v>4265</v>
      </c>
      <c r="AF956" s="5">
        <f>IF(ActividadesCom[[#This Row],[NIVEL 5]]&lt;&gt;0,VLOOKUP(ActividadesCom[[#This Row],[NIVEL 5]],Catálogo!A:B,2,FALSE),"")</f>
        <v>2</v>
      </c>
      <c r="AG956" s="5">
        <v>1</v>
      </c>
    </row>
    <row r="957" spans="1:35" s="32" customFormat="1" ht="65" x14ac:dyDescent="0.2">
      <c r="A957" s="5" t="s">
        <v>4772</v>
      </c>
      <c r="B957" s="7">
        <v>15470175</v>
      </c>
      <c r="C957" s="10" t="s">
        <v>2417</v>
      </c>
      <c r="D957" s="7" t="s">
        <v>1245</v>
      </c>
      <c r="E957" s="5">
        <f>SUM(ActividadesCom[[#This Row],[CRÉD. 1]],ActividadesCom[[#This Row],[CRÉD. 2]],ActividadesCom[[#This Row],[CRÉD. 3]],ActividadesCom[[#This Row],[CRÉD. 4]],ActividadesCom[[#This Row],[CRÉD. 5]])</f>
        <v>5</v>
      </c>
      <c r="F95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57" s="5" t="str">
        <f>IF(ActividadesCom[[#This Row],[PROMEDIO]]="","",IF(ActividadesCom[[#This Row],[PROMEDIO]]&gt;=4,"EXCELENTE",IF(ActividadesCom[[#This Row],[PROMEDIO]]&gt;=3,"NOTABLE",IF(ActividadesCom[[#This Row],[PROMEDIO]]&gt;=2,"BUENO",IF(ActividadesCom[[#This Row],[PROMEDIO]]=1,"SUFICIENTE","")))))</f>
        <v>BUENO</v>
      </c>
      <c r="H957" s="5">
        <f>MAX(ActividadesCom[[#This Row],[PERÍODO 1]],ActividadesCom[[#This Row],[PERÍODO 2]],ActividadesCom[[#This Row],[PERÍODO 3]],ActividadesCom[[#This Row],[PERÍODO 4]],ActividadesCom[[#This Row],[PERÍODO 5]])</f>
        <v>20193</v>
      </c>
      <c r="I957" s="6" t="s">
        <v>957</v>
      </c>
      <c r="J957" s="5">
        <v>20193</v>
      </c>
      <c r="K957" s="5" t="s">
        <v>4265</v>
      </c>
      <c r="L957" s="5">
        <f>IF(ActividadesCom[[#This Row],[NIVEL 1]]&lt;&gt;0,VLOOKUP(ActividadesCom[[#This Row],[NIVEL 1]],Catálogo!A:B,2,FALSE),"")</f>
        <v>2</v>
      </c>
      <c r="M957" s="5">
        <v>2</v>
      </c>
      <c r="N957" s="6" t="s">
        <v>1092</v>
      </c>
      <c r="O957" s="5">
        <v>20191</v>
      </c>
      <c r="P957" s="5" t="s">
        <v>4265</v>
      </c>
      <c r="Q957" s="5">
        <f>IF(ActividadesCom[[#This Row],[NIVEL 2]]&lt;&gt;0,VLOOKUP(ActividadesCom[[#This Row],[NIVEL 2]],Catálogo!A:B,2,FALSE),"")</f>
        <v>2</v>
      </c>
      <c r="R957" s="11">
        <v>2</v>
      </c>
      <c r="S957" s="12"/>
      <c r="T957" s="11"/>
      <c r="U957" s="11"/>
      <c r="V957" s="11" t="str">
        <f>IF(ActividadesCom[[#This Row],[NIVEL 3]]&lt;&gt;0,VLOOKUP(ActividadesCom[[#This Row],[NIVEL 3]],Catálogo!A:B,2,FALSE),"")</f>
        <v/>
      </c>
      <c r="W957" s="11"/>
      <c r="X957" s="6"/>
      <c r="Y957" s="5"/>
      <c r="Z957" s="5"/>
      <c r="AA957" s="5" t="str">
        <f>IF(ActividadesCom[[#This Row],[NIVEL 4]]&lt;&gt;0,VLOOKUP(ActividadesCom[[#This Row],[NIVEL 4]],Catálogo!A:B,2,FALSE),"")</f>
        <v/>
      </c>
      <c r="AB957" s="5"/>
      <c r="AC957" s="6" t="s">
        <v>25</v>
      </c>
      <c r="AD957" s="5">
        <v>20181</v>
      </c>
      <c r="AE957" s="5" t="s">
        <v>4265</v>
      </c>
      <c r="AF957" s="5">
        <f>IF(ActividadesCom[[#This Row],[NIVEL 5]]&lt;&gt;0,VLOOKUP(ActividadesCom[[#This Row],[NIVEL 5]],Catálogo!A:B,2,FALSE),"")</f>
        <v>2</v>
      </c>
      <c r="AG957" s="5">
        <v>1</v>
      </c>
    </row>
    <row r="958" spans="1:35" s="32" customFormat="1" ht="78" x14ac:dyDescent="0.2">
      <c r="A958" s="5" t="s">
        <v>4772</v>
      </c>
      <c r="B958" s="7">
        <v>15470176</v>
      </c>
      <c r="C958" s="10" t="s">
        <v>2418</v>
      </c>
      <c r="D958" s="7" t="s">
        <v>1250</v>
      </c>
      <c r="E958" s="5">
        <f>SUM(ActividadesCom[[#This Row],[CRÉD. 1]],ActividadesCom[[#This Row],[CRÉD. 2]],ActividadesCom[[#This Row],[CRÉD. 3]],ActividadesCom[[#This Row],[CRÉD. 4]],ActividadesCom[[#This Row],[CRÉD. 5]])</f>
        <v>6</v>
      </c>
      <c r="F95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58" s="5" t="str">
        <f>IF(ActividadesCom[[#This Row],[PROMEDIO]]="","",IF(ActividadesCom[[#This Row],[PROMEDIO]]&gt;=4,"EXCELENTE",IF(ActividadesCom[[#This Row],[PROMEDIO]]&gt;=3,"NOTABLE",IF(ActividadesCom[[#This Row],[PROMEDIO]]&gt;=2,"BUENO",IF(ActividadesCom[[#This Row],[PROMEDIO]]=1,"SUFICIENTE","")))))</f>
        <v>BUENO</v>
      </c>
      <c r="H958" s="5">
        <f>MAX(ActividadesCom[[#This Row],[PERÍODO 1]],ActividadesCom[[#This Row],[PERÍODO 2]],ActividadesCom[[#This Row],[PERÍODO 3]],ActividadesCom[[#This Row],[PERÍODO 4]],ActividadesCom[[#This Row],[PERÍODO 5]])</f>
        <v>20181</v>
      </c>
      <c r="I958" s="6" t="s">
        <v>448</v>
      </c>
      <c r="J958" s="5">
        <v>20181</v>
      </c>
      <c r="K958" s="5" t="s">
        <v>4265</v>
      </c>
      <c r="L958" s="5">
        <f>IF(ActividadesCom[[#This Row],[NIVEL 1]]&lt;&gt;0,VLOOKUP(ActividadesCom[[#This Row],[NIVEL 1]],Catálogo!A:B,2,FALSE),"")</f>
        <v>2</v>
      </c>
      <c r="M958" s="5">
        <v>2</v>
      </c>
      <c r="N958" s="6" t="s">
        <v>557</v>
      </c>
      <c r="O958" s="5">
        <v>20171</v>
      </c>
      <c r="P958" s="5" t="s">
        <v>4265</v>
      </c>
      <c r="Q958" s="5">
        <f>IF(ActividadesCom[[#This Row],[NIVEL 2]]&lt;&gt;0,VLOOKUP(ActividadesCom[[#This Row],[NIVEL 2]],Catálogo!A:B,2,FALSE),"")</f>
        <v>2</v>
      </c>
      <c r="R958" s="11">
        <v>1</v>
      </c>
      <c r="S958" s="12" t="s">
        <v>556</v>
      </c>
      <c r="T958" s="11">
        <v>20181</v>
      </c>
      <c r="U958" s="5" t="s">
        <v>4265</v>
      </c>
      <c r="V958" s="11">
        <f>IF(ActividadesCom[[#This Row],[NIVEL 3]]&lt;&gt;0,VLOOKUP(ActividadesCom[[#This Row],[NIVEL 3]],Catálogo!A:B,2,FALSE),"")</f>
        <v>2</v>
      </c>
      <c r="W958" s="11">
        <v>1</v>
      </c>
      <c r="X958" s="6" t="s">
        <v>411</v>
      </c>
      <c r="Y958" s="5">
        <v>20171</v>
      </c>
      <c r="Z958" s="5" t="s">
        <v>4265</v>
      </c>
      <c r="AA958" s="5">
        <f>IF(ActividadesCom[[#This Row],[NIVEL 4]]&lt;&gt;0,VLOOKUP(ActividadesCom[[#This Row],[NIVEL 4]],Catálogo!A:B,2,FALSE),"")</f>
        <v>2</v>
      </c>
      <c r="AB958" s="5">
        <v>1</v>
      </c>
      <c r="AC958" s="6" t="s">
        <v>36</v>
      </c>
      <c r="AD958" s="5">
        <v>20163</v>
      </c>
      <c r="AE958" s="5" t="s">
        <v>4265</v>
      </c>
      <c r="AF958" s="5">
        <f>IF(ActividadesCom[[#This Row],[NIVEL 5]]&lt;&gt;0,VLOOKUP(ActividadesCom[[#This Row],[NIVEL 5]],Catálogo!A:B,2,FALSE),"")</f>
        <v>2</v>
      </c>
      <c r="AG958" s="5">
        <v>1</v>
      </c>
    </row>
    <row r="959" spans="1:35" ht="26" x14ac:dyDescent="0.2">
      <c r="A959" s="5" t="s">
        <v>4772</v>
      </c>
      <c r="B959" s="7">
        <v>15470177</v>
      </c>
      <c r="C959" s="10" t="s">
        <v>2419</v>
      </c>
      <c r="D959" s="7" t="s">
        <v>1245</v>
      </c>
      <c r="E959" s="5">
        <f>SUM(ActividadesCom[[#This Row],[CRÉD. 1]],ActividadesCom[[#This Row],[CRÉD. 2]],ActividadesCom[[#This Row],[CRÉD. 3]],ActividadesCom[[#This Row],[CRÉD. 4]],ActividadesCom[[#This Row],[CRÉD. 5]])</f>
        <v>0</v>
      </c>
      <c r="F9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59" s="5" t="str">
        <f>IF(ActividadesCom[[#This Row],[PROMEDIO]]="","",IF(ActividadesCom[[#This Row],[PROMEDIO]]&gt;=4,"EXCELENTE",IF(ActividadesCom[[#This Row],[PROMEDIO]]&gt;=3,"NOTABLE",IF(ActividadesCom[[#This Row],[PROMEDIO]]&gt;=2,"BUENO",IF(ActividadesCom[[#This Row],[PROMEDIO]]=1,"SUFICIENTE","")))))</f>
        <v/>
      </c>
      <c r="H959" s="5">
        <f>MAX(ActividadesCom[[#This Row],[PERÍODO 1]],ActividadesCom[[#This Row],[PERÍODO 2]],ActividadesCom[[#This Row],[PERÍODO 3]],ActividadesCom[[#This Row],[PERÍODO 4]],ActividadesCom[[#This Row],[PERÍODO 5]])</f>
        <v>0</v>
      </c>
      <c r="I959" s="6"/>
      <c r="J959" s="5"/>
      <c r="K959" s="5"/>
      <c r="L959" s="5" t="str">
        <f>IF(ActividadesCom[[#This Row],[NIVEL 1]]&lt;&gt;0,VLOOKUP(ActividadesCom[[#This Row],[NIVEL 1]],Catálogo!A:B,2,FALSE),"")</f>
        <v/>
      </c>
      <c r="M959" s="5"/>
      <c r="N959" s="6"/>
      <c r="O959" s="5"/>
      <c r="P959" s="5"/>
      <c r="Q959" s="5" t="str">
        <f>IF(ActividadesCom[[#This Row],[NIVEL 2]]&lt;&gt;0,VLOOKUP(ActividadesCom[[#This Row],[NIVEL 2]],Catálogo!A:B,2,FALSE),"")</f>
        <v/>
      </c>
      <c r="R959" s="11"/>
      <c r="S959" s="12"/>
      <c r="T959" s="11"/>
      <c r="U959" s="11"/>
      <c r="V959" s="11" t="str">
        <f>IF(ActividadesCom[[#This Row],[NIVEL 3]]&lt;&gt;0,VLOOKUP(ActividadesCom[[#This Row],[NIVEL 3]],Catálogo!A:B,2,FALSE),"")</f>
        <v/>
      </c>
      <c r="W959" s="11"/>
      <c r="X959" s="6"/>
      <c r="Y959" s="5"/>
      <c r="Z959" s="5"/>
      <c r="AA959" s="5" t="str">
        <f>IF(ActividadesCom[[#This Row],[NIVEL 4]]&lt;&gt;0,VLOOKUP(ActividadesCom[[#This Row],[NIVEL 4]],Catálogo!A:B,2,FALSE),"")</f>
        <v/>
      </c>
      <c r="AB959" s="5"/>
      <c r="AC959" s="6"/>
      <c r="AD959" s="5"/>
      <c r="AE959" s="5"/>
      <c r="AF959" s="5" t="str">
        <f>IF(ActividadesCom[[#This Row],[NIVEL 5]]&lt;&gt;0,VLOOKUP(ActividadesCom[[#This Row],[NIVEL 5]],Catálogo!A:B,2,FALSE),"")</f>
        <v/>
      </c>
      <c r="AG959" s="5"/>
      <c r="AH959" s="2"/>
      <c r="AI959" s="2"/>
    </row>
    <row r="960" spans="1:35" x14ac:dyDescent="0.2">
      <c r="A960" s="5" t="s">
        <v>4768</v>
      </c>
      <c r="B960" s="7">
        <v>15470178</v>
      </c>
      <c r="C960" s="10" t="s">
        <v>2308</v>
      </c>
      <c r="D960" s="7" t="s">
        <v>1250</v>
      </c>
      <c r="E960" s="5">
        <f>SUM(ActividadesCom[[#This Row],[CRÉD. 1]],ActividadesCom[[#This Row],[CRÉD. 2]],ActividadesCom[[#This Row],[CRÉD. 3]],ActividadesCom[[#This Row],[CRÉD. 4]],ActividadesCom[[#This Row],[CRÉD. 5]])</f>
        <v>1</v>
      </c>
      <c r="F9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60" s="5" t="str">
        <f>IF(ActividadesCom[[#This Row],[PROMEDIO]]="","",IF(ActividadesCom[[#This Row],[PROMEDIO]]&gt;=4,"EXCELENTE",IF(ActividadesCom[[#This Row],[PROMEDIO]]&gt;=3,"NOTABLE",IF(ActividadesCom[[#This Row],[PROMEDIO]]&gt;=2,"BUENO",IF(ActividadesCom[[#This Row],[PROMEDIO]]=1,"SUFICIENTE","")))))</f>
        <v/>
      </c>
      <c r="H960" s="5">
        <f>MAX(ActividadesCom[[#This Row],[PERÍODO 1]],ActividadesCom[[#This Row],[PERÍODO 2]],ActividadesCom[[#This Row],[PERÍODO 3]],ActividadesCom[[#This Row],[PERÍODO 4]],ActividadesCom[[#This Row],[PERÍODO 5]])</f>
        <v>20153</v>
      </c>
      <c r="I960" s="10" t="s">
        <v>9</v>
      </c>
      <c r="J960" s="5">
        <v>20153</v>
      </c>
      <c r="K960" s="5" t="s">
        <v>4265</v>
      </c>
      <c r="L960" s="5">
        <f>IF(ActividadesCom[[#This Row],[NIVEL 1]]&lt;&gt;0,VLOOKUP(ActividadesCom[[#This Row],[NIVEL 1]],Catálogo!A:B,2,FALSE),"")</f>
        <v>2</v>
      </c>
      <c r="M960" s="5">
        <v>1</v>
      </c>
      <c r="N960" s="6"/>
      <c r="O960" s="5"/>
      <c r="P960" s="5"/>
      <c r="Q960" s="5" t="str">
        <f>IF(ActividadesCom[[#This Row],[NIVEL 2]]&lt;&gt;0,VLOOKUP(ActividadesCom[[#This Row],[NIVEL 2]],Catálogo!A:B,2,FALSE),"")</f>
        <v/>
      </c>
      <c r="R960" s="5"/>
      <c r="S960" s="6"/>
      <c r="T960" s="5"/>
      <c r="U960" s="5"/>
      <c r="V960" s="5" t="str">
        <f>IF(ActividadesCom[[#This Row],[NIVEL 3]]&lt;&gt;0,VLOOKUP(ActividadesCom[[#This Row],[NIVEL 3]],Catálogo!A:B,2,FALSE),"")</f>
        <v/>
      </c>
      <c r="W960" s="5"/>
      <c r="X960" s="6"/>
      <c r="Y960" s="5"/>
      <c r="Z960" s="5"/>
      <c r="AA960" s="5" t="str">
        <f>IF(ActividadesCom[[#This Row],[NIVEL 4]]&lt;&gt;0,VLOOKUP(ActividadesCom[[#This Row],[NIVEL 4]],Catálogo!A:B,2,FALSE),"")</f>
        <v/>
      </c>
      <c r="AB960" s="5"/>
      <c r="AC960" s="6"/>
      <c r="AD960" s="5"/>
      <c r="AE960" s="5"/>
      <c r="AF960" s="5" t="str">
        <f>IF(ActividadesCom[[#This Row],[NIVEL 5]]&lt;&gt;0,VLOOKUP(ActividadesCom[[#This Row],[NIVEL 5]],Catálogo!A:B,2,FALSE),"")</f>
        <v/>
      </c>
      <c r="AG960" s="5"/>
      <c r="AH960" s="2"/>
      <c r="AI960" s="2"/>
    </row>
    <row r="961" spans="1:35" ht="26" x14ac:dyDescent="0.2">
      <c r="A961" s="5" t="s">
        <v>4772</v>
      </c>
      <c r="B961" s="7">
        <v>15470179</v>
      </c>
      <c r="C961" s="10" t="s">
        <v>2420</v>
      </c>
      <c r="D961" s="7" t="s">
        <v>1245</v>
      </c>
      <c r="E961" s="5">
        <f>SUM(ActividadesCom[[#This Row],[CRÉD. 1]],ActividadesCom[[#This Row],[CRÉD. 2]],ActividadesCom[[#This Row],[CRÉD. 3]],ActividadesCom[[#This Row],[CRÉD. 4]],ActividadesCom[[#This Row],[CRÉD. 5]])</f>
        <v>0</v>
      </c>
      <c r="F9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61" s="5" t="str">
        <f>IF(ActividadesCom[[#This Row],[PROMEDIO]]="","",IF(ActividadesCom[[#This Row],[PROMEDIO]]&gt;=4,"EXCELENTE",IF(ActividadesCom[[#This Row],[PROMEDIO]]&gt;=3,"NOTABLE",IF(ActividadesCom[[#This Row],[PROMEDIO]]&gt;=2,"BUENO",IF(ActividadesCom[[#This Row],[PROMEDIO]]=1,"SUFICIENTE","")))))</f>
        <v/>
      </c>
      <c r="H961" s="5">
        <f>MAX(ActividadesCom[[#This Row],[PERÍODO 1]],ActividadesCom[[#This Row],[PERÍODO 2]],ActividadesCom[[#This Row],[PERÍODO 3]],ActividadesCom[[#This Row],[PERÍODO 4]],ActividadesCom[[#This Row],[PERÍODO 5]])</f>
        <v>0</v>
      </c>
      <c r="I961" s="6"/>
      <c r="J961" s="5"/>
      <c r="K961" s="5"/>
      <c r="L961" s="5" t="str">
        <f>IF(ActividadesCom[[#This Row],[NIVEL 1]]&lt;&gt;0,VLOOKUP(ActividadesCom[[#This Row],[NIVEL 1]],Catálogo!A:B,2,FALSE),"")</f>
        <v/>
      </c>
      <c r="M961" s="5"/>
      <c r="N961" s="6"/>
      <c r="O961" s="5"/>
      <c r="P961" s="5"/>
      <c r="Q961" s="5" t="str">
        <f>IF(ActividadesCom[[#This Row],[NIVEL 2]]&lt;&gt;0,VLOOKUP(ActividadesCom[[#This Row],[NIVEL 2]],Catálogo!A:B,2,FALSE),"")</f>
        <v/>
      </c>
      <c r="R961" s="11"/>
      <c r="S961" s="12"/>
      <c r="T961" s="11"/>
      <c r="U961" s="11"/>
      <c r="V961" s="11" t="str">
        <f>IF(ActividadesCom[[#This Row],[NIVEL 3]]&lt;&gt;0,VLOOKUP(ActividadesCom[[#This Row],[NIVEL 3]],Catálogo!A:B,2,FALSE),"")</f>
        <v/>
      </c>
      <c r="W961" s="11"/>
      <c r="X961" s="6"/>
      <c r="Y961" s="5"/>
      <c r="Z961" s="5"/>
      <c r="AA961" s="5" t="str">
        <f>IF(ActividadesCom[[#This Row],[NIVEL 4]]&lt;&gt;0,VLOOKUP(ActividadesCom[[#This Row],[NIVEL 4]],Catálogo!A:B,2,FALSE),"")</f>
        <v/>
      </c>
      <c r="AB961" s="5"/>
      <c r="AC961" s="6"/>
      <c r="AD961" s="5"/>
      <c r="AE961" s="5"/>
      <c r="AF961" s="5" t="str">
        <f>IF(ActividadesCom[[#This Row],[NIVEL 5]]&lt;&gt;0,VLOOKUP(ActividadesCom[[#This Row],[NIVEL 5]],Catálogo!A:B,2,FALSE),"")</f>
        <v/>
      </c>
      <c r="AG961" s="5"/>
      <c r="AH961" s="2"/>
      <c r="AI961" s="2"/>
    </row>
    <row r="962" spans="1:35" ht="26" x14ac:dyDescent="0.2">
      <c r="A962" s="5" t="s">
        <v>4772</v>
      </c>
      <c r="B962" s="7">
        <v>15470180</v>
      </c>
      <c r="C962" s="10" t="s">
        <v>2421</v>
      </c>
      <c r="D962" s="7" t="s">
        <v>1245</v>
      </c>
      <c r="E962" s="5">
        <f>SUM(ActividadesCom[[#This Row],[CRÉD. 1]],ActividadesCom[[#This Row],[CRÉD. 2]],ActividadesCom[[#This Row],[CRÉD. 3]],ActividadesCom[[#This Row],[CRÉD. 4]],ActividadesCom[[#This Row],[CRÉD. 5]])</f>
        <v>0</v>
      </c>
      <c r="F9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62" s="5" t="str">
        <f>IF(ActividadesCom[[#This Row],[PROMEDIO]]="","",IF(ActividadesCom[[#This Row],[PROMEDIO]]&gt;=4,"EXCELENTE",IF(ActividadesCom[[#This Row],[PROMEDIO]]&gt;=3,"NOTABLE",IF(ActividadesCom[[#This Row],[PROMEDIO]]&gt;=2,"BUENO",IF(ActividadesCom[[#This Row],[PROMEDIO]]=1,"SUFICIENTE","")))))</f>
        <v/>
      </c>
      <c r="H962" s="5">
        <f>MAX(ActividadesCom[[#This Row],[PERÍODO 1]],ActividadesCom[[#This Row],[PERÍODO 2]],ActividadesCom[[#This Row],[PERÍODO 3]],ActividadesCom[[#This Row],[PERÍODO 4]],ActividadesCom[[#This Row],[PERÍODO 5]])</f>
        <v>0</v>
      </c>
      <c r="I962" s="6"/>
      <c r="J962" s="5"/>
      <c r="K962" s="5"/>
      <c r="L962" s="5" t="str">
        <f>IF(ActividadesCom[[#This Row],[NIVEL 1]]&lt;&gt;0,VLOOKUP(ActividadesCom[[#This Row],[NIVEL 1]],Catálogo!A:B,2,FALSE),"")</f>
        <v/>
      </c>
      <c r="M962" s="5"/>
      <c r="N962" s="6"/>
      <c r="O962" s="5"/>
      <c r="P962" s="5"/>
      <c r="Q962" s="5" t="str">
        <f>IF(ActividadesCom[[#This Row],[NIVEL 2]]&lt;&gt;0,VLOOKUP(ActividadesCom[[#This Row],[NIVEL 2]],Catálogo!A:B,2,FALSE),"")</f>
        <v/>
      </c>
      <c r="R962" s="11"/>
      <c r="S962" s="12"/>
      <c r="T962" s="11"/>
      <c r="U962" s="11"/>
      <c r="V962" s="11" t="str">
        <f>IF(ActividadesCom[[#This Row],[NIVEL 3]]&lt;&gt;0,VLOOKUP(ActividadesCom[[#This Row],[NIVEL 3]],Catálogo!A:B,2,FALSE),"")</f>
        <v/>
      </c>
      <c r="W962" s="11"/>
      <c r="X962" s="6"/>
      <c r="Y962" s="5"/>
      <c r="Z962" s="5"/>
      <c r="AA962" s="5" t="str">
        <f>IF(ActividadesCom[[#This Row],[NIVEL 4]]&lt;&gt;0,VLOOKUP(ActividadesCom[[#This Row],[NIVEL 4]],Catálogo!A:B,2,FALSE),"")</f>
        <v/>
      </c>
      <c r="AB962" s="5"/>
      <c r="AC962" s="6"/>
      <c r="AD962" s="5"/>
      <c r="AE962" s="5"/>
      <c r="AF962" s="5" t="str">
        <f>IF(ActividadesCom[[#This Row],[NIVEL 5]]&lt;&gt;0,VLOOKUP(ActividadesCom[[#This Row],[NIVEL 5]],Catálogo!A:B,2,FALSE),"")</f>
        <v/>
      </c>
      <c r="AG962" s="5"/>
      <c r="AH962" s="2"/>
      <c r="AI962" s="2"/>
    </row>
    <row r="963" spans="1:35" ht="52" x14ac:dyDescent="0.2">
      <c r="A963" s="5" t="s">
        <v>4772</v>
      </c>
      <c r="B963" s="7">
        <v>15470181</v>
      </c>
      <c r="C963" s="10" t="s">
        <v>2422</v>
      </c>
      <c r="D963" s="7" t="s">
        <v>1245</v>
      </c>
      <c r="E963" s="5">
        <f>SUM(ActividadesCom[[#This Row],[CRÉD. 1]],ActividadesCom[[#This Row],[CRÉD. 2]],ActividadesCom[[#This Row],[CRÉD. 3]],ActividadesCom[[#This Row],[CRÉD. 4]],ActividadesCom[[#This Row],[CRÉD. 5]])</f>
        <v>6</v>
      </c>
      <c r="F96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963" s="5" t="str">
        <f>IF(ActividadesCom[[#This Row],[PROMEDIO]]="","",IF(ActividadesCom[[#This Row],[PROMEDIO]]&gt;=4,"EXCELENTE",IF(ActividadesCom[[#This Row],[PROMEDIO]]&gt;=3,"NOTABLE",IF(ActividadesCom[[#This Row],[PROMEDIO]]&gt;=2,"BUENO",IF(ActividadesCom[[#This Row],[PROMEDIO]]=1,"SUFICIENTE","")))))</f>
        <v>NOTABLE</v>
      </c>
      <c r="H963" s="5">
        <f>MAX(ActividadesCom[[#This Row],[PERÍODO 1]],ActividadesCom[[#This Row],[PERÍODO 2]],ActividadesCom[[#This Row],[PERÍODO 3]],ActividadesCom[[#This Row],[PERÍODO 4]],ActividadesCom[[#This Row],[PERÍODO 5]])</f>
        <v>20203</v>
      </c>
      <c r="I963" s="6" t="s">
        <v>1046</v>
      </c>
      <c r="J963" s="5">
        <v>20193</v>
      </c>
      <c r="K963" s="5" t="s">
        <v>4265</v>
      </c>
      <c r="L963" s="5">
        <f>IF(ActividadesCom[[#This Row],[NIVEL 1]]&lt;&gt;0,VLOOKUP(ActividadesCom[[#This Row],[NIVEL 1]],Catálogo!A:B,2,FALSE),"")</f>
        <v>2</v>
      </c>
      <c r="M963" s="5">
        <v>1</v>
      </c>
      <c r="N963" s="6" t="s">
        <v>4394</v>
      </c>
      <c r="O963" s="5">
        <v>20203</v>
      </c>
      <c r="P963" s="5" t="s">
        <v>4265</v>
      </c>
      <c r="Q963" s="5">
        <f>IF(ActividadesCom[[#This Row],[NIVEL 2]]&lt;&gt;0,VLOOKUP(ActividadesCom[[#This Row],[NIVEL 2]],Catálogo!A:B,2,FALSE),"")</f>
        <v>2</v>
      </c>
      <c r="R963" s="11">
        <v>1</v>
      </c>
      <c r="S963" s="12" t="s">
        <v>4478</v>
      </c>
      <c r="T963" s="11">
        <v>20203</v>
      </c>
      <c r="U963" s="11" t="s">
        <v>4263</v>
      </c>
      <c r="V963" s="11">
        <f>IF(ActividadesCom[[#This Row],[NIVEL 3]]&lt;&gt;0,VLOOKUP(ActividadesCom[[#This Row],[NIVEL 3]],Catálogo!A:B,2,FALSE),"")</f>
        <v>4</v>
      </c>
      <c r="W963" s="11">
        <v>2</v>
      </c>
      <c r="X963" s="6" t="s">
        <v>194</v>
      </c>
      <c r="Y963" s="5">
        <v>20161</v>
      </c>
      <c r="Z963" s="5" t="s">
        <v>4265</v>
      </c>
      <c r="AA963" s="5">
        <f>IF(ActividadesCom[[#This Row],[NIVEL 4]]&lt;&gt;0,VLOOKUP(ActividadesCom[[#This Row],[NIVEL 4]],Catálogo!A:B,2,FALSE),"")</f>
        <v>2</v>
      </c>
      <c r="AB963" s="5">
        <v>1</v>
      </c>
      <c r="AC963" s="6" t="s">
        <v>42</v>
      </c>
      <c r="AD963" s="5">
        <v>20183</v>
      </c>
      <c r="AE963" s="5" t="s">
        <v>4264</v>
      </c>
      <c r="AF963" s="5">
        <f>IF(ActividadesCom[[#This Row],[NIVEL 5]]&lt;&gt;0,VLOOKUP(ActividadesCom[[#This Row],[NIVEL 5]],Catálogo!A:B,2,FALSE),"")</f>
        <v>3</v>
      </c>
      <c r="AG963" s="5">
        <v>1</v>
      </c>
      <c r="AH963" s="2"/>
      <c r="AI963" s="2"/>
    </row>
    <row r="964" spans="1:35" s="32" customFormat="1" ht="117" x14ac:dyDescent="0.2">
      <c r="A964" s="5" t="s">
        <v>4772</v>
      </c>
      <c r="B964" s="7">
        <v>15470182</v>
      </c>
      <c r="C964" s="10" t="s">
        <v>2423</v>
      </c>
      <c r="D964" s="7" t="s">
        <v>1245</v>
      </c>
      <c r="E964" s="5">
        <f>SUM(ActividadesCom[[#This Row],[CRÉD. 1]],ActividadesCom[[#This Row],[CRÉD. 2]],ActividadesCom[[#This Row],[CRÉD. 3]],ActividadesCom[[#This Row],[CRÉD. 4]],ActividadesCom[[#This Row],[CRÉD. 5]])</f>
        <v>6</v>
      </c>
      <c r="F96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64" s="5" t="str">
        <f>IF(ActividadesCom[[#This Row],[PROMEDIO]]="","",IF(ActividadesCom[[#This Row],[PROMEDIO]]&gt;=4,"EXCELENTE",IF(ActividadesCom[[#This Row],[PROMEDIO]]&gt;=3,"NOTABLE",IF(ActividadesCom[[#This Row],[PROMEDIO]]&gt;=2,"BUENO",IF(ActividadesCom[[#This Row],[PROMEDIO]]=1,"SUFICIENTE","")))))</f>
        <v>BUENO</v>
      </c>
      <c r="H964" s="5">
        <f>MAX(ActividadesCom[[#This Row],[PERÍODO 1]],ActividadesCom[[#This Row],[PERÍODO 2]],ActividadesCom[[#This Row],[PERÍODO 3]],ActividadesCom[[#This Row],[PERÍODO 4]],ActividadesCom[[#This Row],[PERÍODO 5]])</f>
        <v>20183</v>
      </c>
      <c r="I964" s="6" t="s">
        <v>2424</v>
      </c>
      <c r="J964" s="5" t="s">
        <v>2425</v>
      </c>
      <c r="K964" s="5" t="s">
        <v>4265</v>
      </c>
      <c r="L964" s="5">
        <f>IF(ActividadesCom[[#This Row],[NIVEL 1]]&lt;&gt;0,VLOOKUP(ActividadesCom[[#This Row],[NIVEL 1]],Catálogo!A:B,2,FALSE),"")</f>
        <v>2</v>
      </c>
      <c r="M964" s="5">
        <v>3</v>
      </c>
      <c r="N964" s="6" t="s">
        <v>723</v>
      </c>
      <c r="O964" s="5">
        <v>20181</v>
      </c>
      <c r="P964" s="5" t="s">
        <v>4265</v>
      </c>
      <c r="Q964" s="5">
        <f>IF(ActividadesCom[[#This Row],[NIVEL 2]]&lt;&gt;0,VLOOKUP(ActividadesCom[[#This Row],[NIVEL 2]],Catálogo!A:B,2,FALSE),"")</f>
        <v>2</v>
      </c>
      <c r="R964" s="11">
        <v>1</v>
      </c>
      <c r="S964" s="12" t="s">
        <v>972</v>
      </c>
      <c r="T964" s="11">
        <v>20181</v>
      </c>
      <c r="U964" s="5" t="s">
        <v>4265</v>
      </c>
      <c r="V964" s="11">
        <f>IF(ActividadesCom[[#This Row],[NIVEL 3]]&lt;&gt;0,VLOOKUP(ActividadesCom[[#This Row],[NIVEL 3]],Catálogo!A:B,2,FALSE),"")</f>
        <v>2</v>
      </c>
      <c r="W964" s="11">
        <v>1</v>
      </c>
      <c r="X964" s="6"/>
      <c r="Y964" s="5"/>
      <c r="Z964" s="5"/>
      <c r="AA964" s="5" t="str">
        <f>IF(ActividadesCom[[#This Row],[NIVEL 4]]&lt;&gt;0,VLOOKUP(ActividadesCom[[#This Row],[NIVEL 4]],Catálogo!A:B,2,FALSE),"")</f>
        <v/>
      </c>
      <c r="AB964" s="5"/>
      <c r="AC964" s="6" t="s">
        <v>27</v>
      </c>
      <c r="AD964" s="5">
        <v>20183</v>
      </c>
      <c r="AE964" s="5" t="s">
        <v>4265</v>
      </c>
      <c r="AF964" s="5">
        <f>IF(ActividadesCom[[#This Row],[NIVEL 5]]&lt;&gt;0,VLOOKUP(ActividadesCom[[#This Row],[NIVEL 5]],Catálogo!A:B,2,FALSE),"")</f>
        <v>2</v>
      </c>
      <c r="AG964" s="5">
        <v>1</v>
      </c>
    </row>
    <row r="965" spans="1:35" ht="26" x14ac:dyDescent="0.2">
      <c r="A965" s="5" t="s">
        <v>4772</v>
      </c>
      <c r="B965" s="7">
        <v>15470183</v>
      </c>
      <c r="C965" s="10" t="s">
        <v>2426</v>
      </c>
      <c r="D965" s="7" t="s">
        <v>1245</v>
      </c>
      <c r="E965" s="5">
        <f>SUM(ActividadesCom[[#This Row],[CRÉD. 1]],ActividadesCom[[#This Row],[CRÉD. 2]],ActividadesCom[[#This Row],[CRÉD. 3]],ActividadesCom[[#This Row],[CRÉD. 4]],ActividadesCom[[#This Row],[CRÉD. 5]])</f>
        <v>2</v>
      </c>
      <c r="F9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65" s="5" t="str">
        <f>IF(ActividadesCom[[#This Row],[PROMEDIO]]="","",IF(ActividadesCom[[#This Row],[PROMEDIO]]&gt;=4,"EXCELENTE",IF(ActividadesCom[[#This Row],[PROMEDIO]]&gt;=3,"NOTABLE",IF(ActividadesCom[[#This Row],[PROMEDIO]]&gt;=2,"BUENO",IF(ActividadesCom[[#This Row],[PROMEDIO]]=1,"SUFICIENTE","")))))</f>
        <v/>
      </c>
      <c r="H965" s="5">
        <f>MAX(ActividadesCom[[#This Row],[PERÍODO 1]],ActividadesCom[[#This Row],[PERÍODO 2]],ActividadesCom[[#This Row],[PERÍODO 3]],ActividadesCom[[#This Row],[PERÍODO 4]],ActividadesCom[[#This Row],[PERÍODO 5]])</f>
        <v>20171</v>
      </c>
      <c r="I965" s="6"/>
      <c r="J965" s="5"/>
      <c r="K965" s="5"/>
      <c r="L965" s="5" t="str">
        <f>IF(ActividadesCom[[#This Row],[NIVEL 1]]&lt;&gt;0,VLOOKUP(ActividadesCom[[#This Row],[NIVEL 1]],Catálogo!A:B,2,FALSE),"")</f>
        <v/>
      </c>
      <c r="M965" s="5"/>
      <c r="N965" s="6"/>
      <c r="O965" s="5"/>
      <c r="P965" s="5"/>
      <c r="Q965" s="5" t="str">
        <f>IF(ActividadesCom[[#This Row],[NIVEL 2]]&lt;&gt;0,VLOOKUP(ActividadesCom[[#This Row],[NIVEL 2]],Catálogo!A:B,2,FALSE),"")</f>
        <v/>
      </c>
      <c r="R965" s="11"/>
      <c r="S965" s="12"/>
      <c r="T965" s="11"/>
      <c r="U965" s="11"/>
      <c r="V965" s="11" t="str">
        <f>IF(ActividadesCom[[#This Row],[NIVEL 3]]&lt;&gt;0,VLOOKUP(ActividadesCom[[#This Row],[NIVEL 3]],Catálogo!A:B,2,FALSE),"")</f>
        <v/>
      </c>
      <c r="W965" s="11"/>
      <c r="X965" s="6" t="s">
        <v>31</v>
      </c>
      <c r="Y965" s="5">
        <v>20171</v>
      </c>
      <c r="Z965" s="5" t="s">
        <v>4263</v>
      </c>
      <c r="AA965" s="5">
        <f>IF(ActividadesCom[[#This Row],[NIVEL 4]]&lt;&gt;0,VLOOKUP(ActividadesCom[[#This Row],[NIVEL 4]],Catálogo!A:B,2,FALSE),"")</f>
        <v>4</v>
      </c>
      <c r="AB965" s="5">
        <v>1</v>
      </c>
      <c r="AC965" s="6" t="s">
        <v>116</v>
      </c>
      <c r="AD965" s="5">
        <v>20163</v>
      </c>
      <c r="AE965" s="5" t="s">
        <v>4265</v>
      </c>
      <c r="AF965" s="5">
        <f>IF(ActividadesCom[[#This Row],[NIVEL 5]]&lt;&gt;0,VLOOKUP(ActividadesCom[[#This Row],[NIVEL 5]],Catálogo!A:B,2,FALSE),"")</f>
        <v>2</v>
      </c>
      <c r="AG965" s="5">
        <v>1</v>
      </c>
      <c r="AH965" s="2"/>
      <c r="AI965" s="2"/>
    </row>
    <row r="966" spans="1:35" ht="26" x14ac:dyDescent="0.2">
      <c r="A966" s="5" t="s">
        <v>4772</v>
      </c>
      <c r="B966" s="7">
        <v>15470184</v>
      </c>
      <c r="C966" s="10" t="s">
        <v>2427</v>
      </c>
      <c r="D966" s="7" t="s">
        <v>1245</v>
      </c>
      <c r="E966" s="5">
        <f>SUM(ActividadesCom[[#This Row],[CRÉD. 1]],ActividadesCom[[#This Row],[CRÉD. 2]],ActividadesCom[[#This Row],[CRÉD. 3]],ActividadesCom[[#This Row],[CRÉD. 4]],ActividadesCom[[#This Row],[CRÉD. 5]])</f>
        <v>1</v>
      </c>
      <c r="F9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66" s="5" t="str">
        <f>IF(ActividadesCom[[#This Row],[PROMEDIO]]="","",IF(ActividadesCom[[#This Row],[PROMEDIO]]&gt;=4,"EXCELENTE",IF(ActividadesCom[[#This Row],[PROMEDIO]]&gt;=3,"NOTABLE",IF(ActividadesCom[[#This Row],[PROMEDIO]]&gt;=2,"BUENO",IF(ActividadesCom[[#This Row],[PROMEDIO]]=1,"SUFICIENTE","")))))</f>
        <v/>
      </c>
      <c r="H966" s="5">
        <f>MAX(ActividadesCom[[#This Row],[PERÍODO 1]],ActividadesCom[[#This Row],[PERÍODO 2]],ActividadesCom[[#This Row],[PERÍODO 3]],ActividadesCom[[#This Row],[PERÍODO 4]],ActividadesCom[[#This Row],[PERÍODO 5]])</f>
        <v>20201</v>
      </c>
      <c r="I966" s="6"/>
      <c r="J966" s="5"/>
      <c r="K966" s="5"/>
      <c r="L966" s="5" t="str">
        <f>IF(ActividadesCom[[#This Row],[NIVEL 1]]&lt;&gt;0,VLOOKUP(ActividadesCom[[#This Row],[NIVEL 1]],Catálogo!A:B,2,FALSE),"")</f>
        <v/>
      </c>
      <c r="M966" s="5"/>
      <c r="N966" s="6"/>
      <c r="O966" s="5"/>
      <c r="P966" s="5"/>
      <c r="Q966" s="5" t="str">
        <f>IF(ActividadesCom[[#This Row],[NIVEL 2]]&lt;&gt;0,VLOOKUP(ActividadesCom[[#This Row],[NIVEL 2]],Catálogo!A:B,2,FALSE),"")</f>
        <v/>
      </c>
      <c r="R966" s="11"/>
      <c r="S966" s="12"/>
      <c r="T966" s="11"/>
      <c r="U966" s="11"/>
      <c r="V966" s="11" t="str">
        <f>IF(ActividadesCom[[#This Row],[NIVEL 3]]&lt;&gt;0,VLOOKUP(ActividadesCom[[#This Row],[NIVEL 3]],Catálogo!A:B,2,FALSE),"")</f>
        <v/>
      </c>
      <c r="W966" s="11"/>
      <c r="X966" s="6"/>
      <c r="Y966" s="5"/>
      <c r="Z966" s="5"/>
      <c r="AA966" s="5" t="str">
        <f>IF(ActividadesCom[[#This Row],[NIVEL 4]]&lt;&gt;0,VLOOKUP(ActividadesCom[[#This Row],[NIVEL 4]],Catálogo!A:B,2,FALSE),"")</f>
        <v/>
      </c>
      <c r="AB966" s="5"/>
      <c r="AC966" s="6" t="s">
        <v>2428</v>
      </c>
      <c r="AD966" s="5">
        <v>20201</v>
      </c>
      <c r="AE966" s="5" t="s">
        <v>4264</v>
      </c>
      <c r="AF966" s="5">
        <f>IF(ActividadesCom[[#This Row],[NIVEL 5]]&lt;&gt;0,VLOOKUP(ActividadesCom[[#This Row],[NIVEL 5]],Catálogo!A:B,2,FALSE),"")</f>
        <v>3</v>
      </c>
      <c r="AG966" s="5">
        <v>1</v>
      </c>
      <c r="AH966" s="2"/>
      <c r="AI966" s="2"/>
    </row>
    <row r="967" spans="1:35" ht="65" x14ac:dyDescent="0.2">
      <c r="A967" s="5" t="s">
        <v>4772</v>
      </c>
      <c r="B967" s="7">
        <v>15470185</v>
      </c>
      <c r="C967" s="10" t="s">
        <v>2429</v>
      </c>
      <c r="D967" s="7" t="s">
        <v>1245</v>
      </c>
      <c r="E967" s="5">
        <f>SUM(ActividadesCom[[#This Row],[CRÉD. 1]],ActividadesCom[[#This Row],[CRÉD. 2]],ActividadesCom[[#This Row],[CRÉD. 3]],ActividadesCom[[#This Row],[CRÉD. 4]],ActividadesCom[[#This Row],[CRÉD. 5]])</f>
        <v>1</v>
      </c>
      <c r="F9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67" s="5" t="str">
        <f>IF(ActividadesCom[[#This Row],[PROMEDIO]]="","",IF(ActividadesCom[[#This Row],[PROMEDIO]]&gt;=4,"EXCELENTE",IF(ActividadesCom[[#This Row],[PROMEDIO]]&gt;=3,"NOTABLE",IF(ActividadesCom[[#This Row],[PROMEDIO]]&gt;=2,"BUENO",IF(ActividadesCom[[#This Row],[PROMEDIO]]=1,"SUFICIENTE","")))))</f>
        <v/>
      </c>
      <c r="H967" s="5">
        <f>MAX(ActividadesCom[[#This Row],[PERÍODO 1]],ActividadesCom[[#This Row],[PERÍODO 2]],ActividadesCom[[#This Row],[PERÍODO 3]],ActividadesCom[[#This Row],[PERÍODO 4]],ActividadesCom[[#This Row],[PERÍODO 5]])</f>
        <v>20201</v>
      </c>
      <c r="I967" s="6" t="s">
        <v>4296</v>
      </c>
      <c r="J967" s="5">
        <v>20201</v>
      </c>
      <c r="K967" s="5" t="s">
        <v>4265</v>
      </c>
      <c r="L967" s="5">
        <f>IF(ActividadesCom[[#This Row],[NIVEL 1]]&lt;&gt;0,VLOOKUP(ActividadesCom[[#This Row],[NIVEL 1]],Catálogo!A:B,2,FALSE),"")</f>
        <v>2</v>
      </c>
      <c r="M967" s="5">
        <v>1</v>
      </c>
      <c r="N967" s="6"/>
      <c r="O967" s="5"/>
      <c r="P967" s="5"/>
      <c r="Q967" s="5" t="str">
        <f>IF(ActividadesCom[[#This Row],[NIVEL 2]]&lt;&gt;0,VLOOKUP(ActividadesCom[[#This Row],[NIVEL 2]],Catálogo!A:B,2,FALSE),"")</f>
        <v/>
      </c>
      <c r="R967" s="11"/>
      <c r="S967" s="12"/>
      <c r="T967" s="11"/>
      <c r="U967" s="11"/>
      <c r="V967" s="11" t="str">
        <f>IF(ActividadesCom[[#This Row],[NIVEL 3]]&lt;&gt;0,VLOOKUP(ActividadesCom[[#This Row],[NIVEL 3]],Catálogo!A:B,2,FALSE),"")</f>
        <v/>
      </c>
      <c r="W967" s="11"/>
      <c r="X967" s="6"/>
      <c r="Y967" s="5"/>
      <c r="Z967" s="5"/>
      <c r="AA967" s="5" t="str">
        <f>IF(ActividadesCom[[#This Row],[NIVEL 4]]&lt;&gt;0,VLOOKUP(ActividadesCom[[#This Row],[NIVEL 4]],Catálogo!A:B,2,FALSE),"")</f>
        <v/>
      </c>
      <c r="AB967" s="5"/>
      <c r="AC967" s="6"/>
      <c r="AD967" s="5"/>
      <c r="AE967" s="5"/>
      <c r="AF967" s="5" t="str">
        <f>IF(ActividadesCom[[#This Row],[NIVEL 5]]&lt;&gt;0,VLOOKUP(ActividadesCom[[#This Row],[NIVEL 5]],Catálogo!A:B,2,FALSE),"")</f>
        <v/>
      </c>
      <c r="AG967" s="5"/>
      <c r="AH967" s="2"/>
      <c r="AI967" s="2"/>
    </row>
    <row r="968" spans="1:35" ht="26" x14ac:dyDescent="0.2">
      <c r="A968" s="5" t="s">
        <v>4772</v>
      </c>
      <c r="B968" s="7">
        <v>15470186</v>
      </c>
      <c r="C968" s="10" t="s">
        <v>2430</v>
      </c>
      <c r="D968" s="7" t="s">
        <v>1245</v>
      </c>
      <c r="E968" s="5">
        <f>SUM(ActividadesCom[[#This Row],[CRÉD. 1]],ActividadesCom[[#This Row],[CRÉD. 2]],ActividadesCom[[#This Row],[CRÉD. 3]],ActividadesCom[[#This Row],[CRÉD. 4]],ActividadesCom[[#This Row],[CRÉD. 5]])</f>
        <v>0</v>
      </c>
      <c r="F9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68" s="5" t="str">
        <f>IF(ActividadesCom[[#This Row],[PROMEDIO]]="","",IF(ActividadesCom[[#This Row],[PROMEDIO]]&gt;=4,"EXCELENTE",IF(ActividadesCom[[#This Row],[PROMEDIO]]&gt;=3,"NOTABLE",IF(ActividadesCom[[#This Row],[PROMEDIO]]&gt;=2,"BUENO",IF(ActividadesCom[[#This Row],[PROMEDIO]]=1,"SUFICIENTE","")))))</f>
        <v/>
      </c>
      <c r="H968" s="5">
        <f>MAX(ActividadesCom[[#This Row],[PERÍODO 1]],ActividadesCom[[#This Row],[PERÍODO 2]],ActividadesCom[[#This Row],[PERÍODO 3]],ActividadesCom[[#This Row],[PERÍODO 4]],ActividadesCom[[#This Row],[PERÍODO 5]])</f>
        <v>0</v>
      </c>
      <c r="I968" s="6"/>
      <c r="J968" s="5"/>
      <c r="K968" s="5"/>
      <c r="L968" s="5" t="str">
        <f>IF(ActividadesCom[[#This Row],[NIVEL 1]]&lt;&gt;0,VLOOKUP(ActividadesCom[[#This Row],[NIVEL 1]],Catálogo!A:B,2,FALSE),"")</f>
        <v/>
      </c>
      <c r="M968" s="5"/>
      <c r="N968" s="6"/>
      <c r="O968" s="5"/>
      <c r="P968" s="5"/>
      <c r="Q968" s="5" t="str">
        <f>IF(ActividadesCom[[#This Row],[NIVEL 2]]&lt;&gt;0,VLOOKUP(ActividadesCom[[#This Row],[NIVEL 2]],Catálogo!A:B,2,FALSE),"")</f>
        <v/>
      </c>
      <c r="R968" s="11"/>
      <c r="S968" s="12"/>
      <c r="T968" s="11"/>
      <c r="U968" s="11"/>
      <c r="V968" s="11" t="str">
        <f>IF(ActividadesCom[[#This Row],[NIVEL 3]]&lt;&gt;0,VLOOKUP(ActividadesCom[[#This Row],[NIVEL 3]],Catálogo!A:B,2,FALSE),"")</f>
        <v/>
      </c>
      <c r="W968" s="11"/>
      <c r="X968" s="6"/>
      <c r="Y968" s="5"/>
      <c r="Z968" s="5"/>
      <c r="AA968" s="5" t="str">
        <f>IF(ActividadesCom[[#This Row],[NIVEL 4]]&lt;&gt;0,VLOOKUP(ActividadesCom[[#This Row],[NIVEL 4]],Catálogo!A:B,2,FALSE),"")</f>
        <v/>
      </c>
      <c r="AB968" s="5"/>
      <c r="AC968" s="6"/>
      <c r="AD968" s="5"/>
      <c r="AE968" s="5"/>
      <c r="AF968" s="5" t="str">
        <f>IF(ActividadesCom[[#This Row],[NIVEL 5]]&lt;&gt;0,VLOOKUP(ActividadesCom[[#This Row],[NIVEL 5]],Catálogo!A:B,2,FALSE),"")</f>
        <v/>
      </c>
      <c r="AG968" s="5"/>
      <c r="AH968" s="2"/>
      <c r="AI968" s="2"/>
    </row>
    <row r="969" spans="1:35" x14ac:dyDescent="0.2">
      <c r="A969" s="5" t="s">
        <v>4770</v>
      </c>
      <c r="B969" s="7">
        <v>15470187</v>
      </c>
      <c r="C969" s="10" t="s">
        <v>2331</v>
      </c>
      <c r="D969" s="7" t="s">
        <v>1245</v>
      </c>
      <c r="E969" s="5">
        <f>SUM(ActividadesCom[[#This Row],[CRÉD. 1]],ActividadesCom[[#This Row],[CRÉD. 2]],ActividadesCom[[#This Row],[CRÉD. 3]],ActividadesCom[[#This Row],[CRÉD. 4]],ActividadesCom[[#This Row],[CRÉD. 5]])</f>
        <v>0</v>
      </c>
      <c r="F9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69" s="5" t="str">
        <f>IF(ActividadesCom[[#This Row],[PROMEDIO]]="","",IF(ActividadesCom[[#This Row],[PROMEDIO]]&gt;=4,"EXCELENTE",IF(ActividadesCom[[#This Row],[PROMEDIO]]&gt;=3,"NOTABLE",IF(ActividadesCom[[#This Row],[PROMEDIO]]&gt;=2,"BUENO",IF(ActividadesCom[[#This Row],[PROMEDIO]]=1,"SUFICIENTE","")))))</f>
        <v/>
      </c>
      <c r="H969" s="5">
        <f>MAX(ActividadesCom[[#This Row],[PERÍODO 1]],ActividadesCom[[#This Row],[PERÍODO 2]],ActividadesCom[[#This Row],[PERÍODO 3]],ActividadesCom[[#This Row],[PERÍODO 4]],ActividadesCom[[#This Row],[PERÍODO 5]])</f>
        <v>0</v>
      </c>
      <c r="I969" s="6"/>
      <c r="J969" s="5"/>
      <c r="K969" s="5"/>
      <c r="L969" s="5" t="str">
        <f>IF(ActividadesCom[[#This Row],[NIVEL 1]]&lt;&gt;0,VLOOKUP(ActividadesCom[[#This Row],[NIVEL 1]],Catálogo!A:B,2,FALSE),"")</f>
        <v/>
      </c>
      <c r="M969" s="5"/>
      <c r="N969" s="6"/>
      <c r="O969" s="5"/>
      <c r="P969" s="5"/>
      <c r="Q969" s="5" t="str">
        <f>IF(ActividadesCom[[#This Row],[NIVEL 2]]&lt;&gt;0,VLOOKUP(ActividadesCom[[#This Row],[NIVEL 2]],Catálogo!A:B,2,FALSE),"")</f>
        <v/>
      </c>
      <c r="R969" s="11"/>
      <c r="S969" s="12"/>
      <c r="T969" s="11"/>
      <c r="U969" s="11"/>
      <c r="V969" s="11" t="str">
        <f>IF(ActividadesCom[[#This Row],[NIVEL 3]]&lt;&gt;0,VLOOKUP(ActividadesCom[[#This Row],[NIVEL 3]],Catálogo!A:B,2,FALSE),"")</f>
        <v/>
      </c>
      <c r="W969" s="11"/>
      <c r="X969" s="6"/>
      <c r="Y969" s="5"/>
      <c r="Z969" s="5"/>
      <c r="AA969" s="5" t="str">
        <f>IF(ActividadesCom[[#This Row],[NIVEL 4]]&lt;&gt;0,VLOOKUP(ActividadesCom[[#This Row],[NIVEL 4]],Catálogo!A:B,2,FALSE),"")</f>
        <v/>
      </c>
      <c r="AB969" s="5"/>
      <c r="AC969" s="6"/>
      <c r="AD969" s="5"/>
      <c r="AE969" s="5"/>
      <c r="AF969" s="5" t="str">
        <f>IF(ActividadesCom[[#This Row],[NIVEL 5]]&lt;&gt;0,VLOOKUP(ActividadesCom[[#This Row],[NIVEL 5]],Catálogo!A:B,2,FALSE),"")</f>
        <v/>
      </c>
      <c r="AG969" s="5"/>
      <c r="AH969" s="2"/>
      <c r="AI969" s="2"/>
    </row>
    <row r="970" spans="1:35" s="32" customFormat="1" ht="143" x14ac:dyDescent="0.2">
      <c r="A970" s="5" t="s">
        <v>4771</v>
      </c>
      <c r="B970" s="7">
        <v>15470188</v>
      </c>
      <c r="C970" s="10" t="s">
        <v>2387</v>
      </c>
      <c r="D970" s="7" t="s">
        <v>1245</v>
      </c>
      <c r="E970" s="5">
        <f>SUM(ActividadesCom[[#This Row],[CRÉD. 1]],ActividadesCom[[#This Row],[CRÉD. 2]],ActividadesCom[[#This Row],[CRÉD. 3]],ActividadesCom[[#This Row],[CRÉD. 4]],ActividadesCom[[#This Row],[CRÉD. 5]])</f>
        <v>6</v>
      </c>
      <c r="F97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70" s="5" t="str">
        <f>IF(ActividadesCom[[#This Row],[PROMEDIO]]="","",IF(ActividadesCom[[#This Row],[PROMEDIO]]&gt;=4,"EXCELENTE",IF(ActividadesCom[[#This Row],[PROMEDIO]]&gt;=3,"NOTABLE",IF(ActividadesCom[[#This Row],[PROMEDIO]]&gt;=2,"BUENO",IF(ActividadesCom[[#This Row],[PROMEDIO]]=1,"SUFICIENTE","")))))</f>
        <v>BUENO</v>
      </c>
      <c r="H970" s="5">
        <f>MAX(ActividadesCom[[#This Row],[PERÍODO 1]],ActividadesCom[[#This Row],[PERÍODO 2]],ActividadesCom[[#This Row],[PERÍODO 3]],ActividadesCom[[#This Row],[PERÍODO 4]],ActividadesCom[[#This Row],[PERÍODO 5]])</f>
        <v>20191</v>
      </c>
      <c r="I970" s="6" t="s">
        <v>366</v>
      </c>
      <c r="J970" s="5">
        <v>20161</v>
      </c>
      <c r="K970" s="5" t="s">
        <v>4265</v>
      </c>
      <c r="L970" s="5">
        <f>IF(ActividadesCom[[#This Row],[NIVEL 1]]&lt;&gt;0,VLOOKUP(ActividadesCom[[#This Row],[NIVEL 1]],Catálogo!A:B,2,FALSE),"")</f>
        <v>2</v>
      </c>
      <c r="M970" s="5">
        <v>1</v>
      </c>
      <c r="N970" s="6" t="s">
        <v>386</v>
      </c>
      <c r="O970" s="5">
        <v>20161</v>
      </c>
      <c r="P970" s="5" t="s">
        <v>4265</v>
      </c>
      <c r="Q970" s="5">
        <f>IF(ActividadesCom[[#This Row],[NIVEL 2]]&lt;&gt;0,VLOOKUP(ActividadesCom[[#This Row],[NIVEL 2]],Catálogo!A:B,2,FALSE),"")</f>
        <v>2</v>
      </c>
      <c r="R970" s="11">
        <v>1</v>
      </c>
      <c r="S970" s="12" t="s">
        <v>931</v>
      </c>
      <c r="T970" s="11">
        <v>20191</v>
      </c>
      <c r="U970" s="5" t="s">
        <v>4265</v>
      </c>
      <c r="V970" s="11">
        <f>IF(ActividadesCom[[#This Row],[NIVEL 3]]&lt;&gt;0,VLOOKUP(ActividadesCom[[#This Row],[NIVEL 3]],Catálogo!A:B,2,FALSE),"")</f>
        <v>2</v>
      </c>
      <c r="W970" s="11">
        <v>1</v>
      </c>
      <c r="X970" s="6" t="s">
        <v>135</v>
      </c>
      <c r="Y970" s="5">
        <v>20153</v>
      </c>
      <c r="Z970" s="5" t="s">
        <v>4265</v>
      </c>
      <c r="AA970" s="5">
        <f>IF(ActividadesCom[[#This Row],[NIVEL 4]]&lt;&gt;0,VLOOKUP(ActividadesCom[[#This Row],[NIVEL 4]],Catálogo!A:B,2,FALSE),"")</f>
        <v>2</v>
      </c>
      <c r="AB970" s="5">
        <v>1</v>
      </c>
      <c r="AC970" s="6" t="s">
        <v>932</v>
      </c>
      <c r="AD970" s="5" t="s">
        <v>933</v>
      </c>
      <c r="AE970" s="5" t="s">
        <v>4265</v>
      </c>
      <c r="AF970" s="5">
        <f>IF(ActividadesCom[[#This Row],[NIVEL 5]]&lt;&gt;0,VLOOKUP(ActividadesCom[[#This Row],[NIVEL 5]],Catálogo!A:B,2,FALSE),"")</f>
        <v>2</v>
      </c>
      <c r="AG970" s="5">
        <v>2</v>
      </c>
    </row>
    <row r="971" spans="1:35" ht="26" x14ac:dyDescent="0.2">
      <c r="A971" s="5" t="s">
        <v>4772</v>
      </c>
      <c r="B971" s="7">
        <v>15470189</v>
      </c>
      <c r="C971" s="10" t="s">
        <v>2431</v>
      </c>
      <c r="D971" s="7" t="s">
        <v>1245</v>
      </c>
      <c r="E971" s="5">
        <f>SUM(ActividadesCom[[#This Row],[CRÉD. 1]],ActividadesCom[[#This Row],[CRÉD. 2]],ActividadesCom[[#This Row],[CRÉD. 3]],ActividadesCom[[#This Row],[CRÉD. 4]],ActividadesCom[[#This Row],[CRÉD. 5]])</f>
        <v>0</v>
      </c>
      <c r="F9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71" s="5" t="str">
        <f>IF(ActividadesCom[[#This Row],[PROMEDIO]]="","",IF(ActividadesCom[[#This Row],[PROMEDIO]]&gt;=4,"EXCELENTE",IF(ActividadesCom[[#This Row],[PROMEDIO]]&gt;=3,"NOTABLE",IF(ActividadesCom[[#This Row],[PROMEDIO]]&gt;=2,"BUENO",IF(ActividadesCom[[#This Row],[PROMEDIO]]=1,"SUFICIENTE","")))))</f>
        <v/>
      </c>
      <c r="H971" s="5">
        <f>MAX(ActividadesCom[[#This Row],[PERÍODO 1]],ActividadesCom[[#This Row],[PERÍODO 2]],ActividadesCom[[#This Row],[PERÍODO 3]],ActividadesCom[[#This Row],[PERÍODO 4]],ActividadesCom[[#This Row],[PERÍODO 5]])</f>
        <v>0</v>
      </c>
      <c r="I971" s="6"/>
      <c r="J971" s="5"/>
      <c r="K971" s="5"/>
      <c r="L971" s="5" t="str">
        <f>IF(ActividadesCom[[#This Row],[NIVEL 1]]&lt;&gt;0,VLOOKUP(ActividadesCom[[#This Row],[NIVEL 1]],Catálogo!A:B,2,FALSE),"")</f>
        <v/>
      </c>
      <c r="M971" s="5"/>
      <c r="N971" s="6"/>
      <c r="O971" s="5"/>
      <c r="P971" s="5"/>
      <c r="Q971" s="5" t="str">
        <f>IF(ActividadesCom[[#This Row],[NIVEL 2]]&lt;&gt;0,VLOOKUP(ActividadesCom[[#This Row],[NIVEL 2]],Catálogo!A:B,2,FALSE),"")</f>
        <v/>
      </c>
      <c r="R971" s="11"/>
      <c r="S971" s="12"/>
      <c r="T971" s="11"/>
      <c r="U971" s="11"/>
      <c r="V971" s="11" t="str">
        <f>IF(ActividadesCom[[#This Row],[NIVEL 3]]&lt;&gt;0,VLOOKUP(ActividadesCom[[#This Row],[NIVEL 3]],Catálogo!A:B,2,FALSE),"")</f>
        <v/>
      </c>
      <c r="W971" s="11"/>
      <c r="X971" s="6"/>
      <c r="Y971" s="5"/>
      <c r="Z971" s="5"/>
      <c r="AA971" s="5" t="str">
        <f>IF(ActividadesCom[[#This Row],[NIVEL 4]]&lt;&gt;0,VLOOKUP(ActividadesCom[[#This Row],[NIVEL 4]],Catálogo!A:B,2,FALSE),"")</f>
        <v/>
      </c>
      <c r="AB971" s="5"/>
      <c r="AC971" s="6"/>
      <c r="AD971" s="5"/>
      <c r="AE971" s="5"/>
      <c r="AF971" s="5" t="str">
        <f>IF(ActividadesCom[[#This Row],[NIVEL 5]]&lt;&gt;0,VLOOKUP(ActividadesCom[[#This Row],[NIVEL 5]],Catálogo!A:B,2,FALSE),"")</f>
        <v/>
      </c>
      <c r="AG971" s="5"/>
      <c r="AH971" s="2"/>
      <c r="AI971" s="2"/>
    </row>
    <row r="972" spans="1:35" ht="26" x14ac:dyDescent="0.2">
      <c r="A972" s="5" t="s">
        <v>4772</v>
      </c>
      <c r="B972" s="7">
        <v>15470190</v>
      </c>
      <c r="C972" s="10" t="s">
        <v>2432</v>
      </c>
      <c r="D972" s="7" t="s">
        <v>1245</v>
      </c>
      <c r="E972" s="5">
        <f>SUM(ActividadesCom[[#This Row],[CRÉD. 1]],ActividadesCom[[#This Row],[CRÉD. 2]],ActividadesCom[[#This Row],[CRÉD. 3]],ActividadesCom[[#This Row],[CRÉD. 4]],ActividadesCom[[#This Row],[CRÉD. 5]])</f>
        <v>0</v>
      </c>
      <c r="F9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72" s="5" t="str">
        <f>IF(ActividadesCom[[#This Row],[PROMEDIO]]="","",IF(ActividadesCom[[#This Row],[PROMEDIO]]&gt;=4,"EXCELENTE",IF(ActividadesCom[[#This Row],[PROMEDIO]]&gt;=3,"NOTABLE",IF(ActividadesCom[[#This Row],[PROMEDIO]]&gt;=2,"BUENO",IF(ActividadesCom[[#This Row],[PROMEDIO]]=1,"SUFICIENTE","")))))</f>
        <v/>
      </c>
      <c r="H972" s="5">
        <f>MAX(ActividadesCom[[#This Row],[PERÍODO 1]],ActividadesCom[[#This Row],[PERÍODO 2]],ActividadesCom[[#This Row],[PERÍODO 3]],ActividadesCom[[#This Row],[PERÍODO 4]],ActividadesCom[[#This Row],[PERÍODO 5]])</f>
        <v>0</v>
      </c>
      <c r="I972" s="6"/>
      <c r="J972" s="5"/>
      <c r="K972" s="5"/>
      <c r="L972" s="5" t="str">
        <f>IF(ActividadesCom[[#This Row],[NIVEL 1]]&lt;&gt;0,VLOOKUP(ActividadesCom[[#This Row],[NIVEL 1]],Catálogo!A:B,2,FALSE),"")</f>
        <v/>
      </c>
      <c r="M972" s="5"/>
      <c r="N972" s="6"/>
      <c r="O972" s="5"/>
      <c r="P972" s="5"/>
      <c r="Q972" s="5" t="str">
        <f>IF(ActividadesCom[[#This Row],[NIVEL 2]]&lt;&gt;0,VLOOKUP(ActividadesCom[[#This Row],[NIVEL 2]],Catálogo!A:B,2,FALSE),"")</f>
        <v/>
      </c>
      <c r="R972" s="11"/>
      <c r="S972" s="12"/>
      <c r="T972" s="11"/>
      <c r="U972" s="11"/>
      <c r="V972" s="11" t="str">
        <f>IF(ActividadesCom[[#This Row],[NIVEL 3]]&lt;&gt;0,VLOOKUP(ActividadesCom[[#This Row],[NIVEL 3]],Catálogo!A:B,2,FALSE),"")</f>
        <v/>
      </c>
      <c r="W972" s="11"/>
      <c r="X972" s="6"/>
      <c r="Y972" s="5"/>
      <c r="Z972" s="5"/>
      <c r="AA972" s="5" t="str">
        <f>IF(ActividadesCom[[#This Row],[NIVEL 4]]&lt;&gt;0,VLOOKUP(ActividadesCom[[#This Row],[NIVEL 4]],Catálogo!A:B,2,FALSE),"")</f>
        <v/>
      </c>
      <c r="AB972" s="5"/>
      <c r="AC972" s="6"/>
      <c r="AD972" s="5"/>
      <c r="AE972" s="5"/>
      <c r="AF972" s="5" t="str">
        <f>IF(ActividadesCom[[#This Row],[NIVEL 5]]&lt;&gt;0,VLOOKUP(ActividadesCom[[#This Row],[NIVEL 5]],Catálogo!A:B,2,FALSE),"")</f>
        <v/>
      </c>
      <c r="AG972" s="5"/>
      <c r="AH972" s="2"/>
      <c r="AI972" s="2"/>
    </row>
    <row r="973" spans="1:35" s="32" customFormat="1" ht="65" x14ac:dyDescent="0.2">
      <c r="A973" s="5" t="s">
        <v>4770</v>
      </c>
      <c r="B973" s="7">
        <v>15470191</v>
      </c>
      <c r="C973" s="10" t="s">
        <v>2332</v>
      </c>
      <c r="D973" s="7" t="s">
        <v>1245</v>
      </c>
      <c r="E973" s="5">
        <f>SUM(ActividadesCom[[#This Row],[CRÉD. 1]],ActividadesCom[[#This Row],[CRÉD. 2]],ActividadesCom[[#This Row],[CRÉD. 3]],ActividadesCom[[#This Row],[CRÉD. 4]],ActividadesCom[[#This Row],[CRÉD. 5]])</f>
        <v>5</v>
      </c>
      <c r="F97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73" s="5" t="str">
        <f>IF(ActividadesCom[[#This Row],[PROMEDIO]]="","",IF(ActividadesCom[[#This Row],[PROMEDIO]]&gt;=4,"EXCELENTE",IF(ActividadesCom[[#This Row],[PROMEDIO]]&gt;=3,"NOTABLE",IF(ActividadesCom[[#This Row],[PROMEDIO]]&gt;=2,"BUENO",IF(ActividadesCom[[#This Row],[PROMEDIO]]=1,"SUFICIENTE","")))))</f>
        <v>BUENO</v>
      </c>
      <c r="H973" s="5">
        <f>MAX(ActividadesCom[[#This Row],[PERÍODO 1]],ActividadesCom[[#This Row],[PERÍODO 2]],ActividadesCom[[#This Row],[PERÍODO 3]],ActividadesCom[[#This Row],[PERÍODO 4]],ActividadesCom[[#This Row],[PERÍODO 5]])</f>
        <v>20183</v>
      </c>
      <c r="I973" s="6" t="s">
        <v>608</v>
      </c>
      <c r="J973" s="5">
        <v>20181</v>
      </c>
      <c r="K973" s="5" t="s">
        <v>4265</v>
      </c>
      <c r="L973" s="5">
        <f>IF(ActividadesCom[[#This Row],[NIVEL 1]]&lt;&gt;0,VLOOKUP(ActividadesCom[[#This Row],[NIVEL 1]],Catálogo!A:B,2,FALSE),"")</f>
        <v>2</v>
      </c>
      <c r="M973" s="5">
        <v>1</v>
      </c>
      <c r="N973" s="6" t="s">
        <v>608</v>
      </c>
      <c r="O973" s="5">
        <v>20183</v>
      </c>
      <c r="P973" s="5" t="s">
        <v>4265</v>
      </c>
      <c r="Q973" s="5">
        <f>IF(ActividadesCom[[#This Row],[NIVEL 2]]&lt;&gt;0,VLOOKUP(ActividadesCom[[#This Row],[NIVEL 2]],Catálogo!A:B,2,FALSE),"")</f>
        <v>2</v>
      </c>
      <c r="R973" s="11">
        <v>1</v>
      </c>
      <c r="S973" s="12" t="s">
        <v>950</v>
      </c>
      <c r="T973" s="11">
        <v>20153</v>
      </c>
      <c r="U973" s="5" t="s">
        <v>4265</v>
      </c>
      <c r="V973" s="11">
        <f>IF(ActividadesCom[[#This Row],[NIVEL 3]]&lt;&gt;0,VLOOKUP(ActividadesCom[[#This Row],[NIVEL 3]],Catálogo!A:B,2,FALSE),"")</f>
        <v>2</v>
      </c>
      <c r="W973" s="11">
        <v>1</v>
      </c>
      <c r="X973" s="6" t="s">
        <v>31</v>
      </c>
      <c r="Y973" s="5">
        <v>20181</v>
      </c>
      <c r="Z973" s="5" t="s">
        <v>4265</v>
      </c>
      <c r="AA973" s="5">
        <f>IF(ActividadesCom[[#This Row],[NIVEL 4]]&lt;&gt;0,VLOOKUP(ActividadesCom[[#This Row],[NIVEL 4]],Catálogo!A:B,2,FALSE),"")</f>
        <v>2</v>
      </c>
      <c r="AB973" s="5">
        <v>1</v>
      </c>
      <c r="AC973" s="6" t="s">
        <v>82</v>
      </c>
      <c r="AD973" s="5">
        <v>20161</v>
      </c>
      <c r="AE973" s="5" t="s">
        <v>4265</v>
      </c>
      <c r="AF973" s="5">
        <f>IF(ActividadesCom[[#This Row],[NIVEL 5]]&lt;&gt;0,VLOOKUP(ActividadesCom[[#This Row],[NIVEL 5]],Catálogo!A:B,2,FALSE),"")</f>
        <v>2</v>
      </c>
      <c r="AG973" s="5">
        <v>1</v>
      </c>
    </row>
    <row r="974" spans="1:35" s="32" customFormat="1" ht="52" x14ac:dyDescent="0.2">
      <c r="A974" s="5" t="s">
        <v>4768</v>
      </c>
      <c r="B974" s="7">
        <v>15470192</v>
      </c>
      <c r="C974" s="10" t="s">
        <v>2309</v>
      </c>
      <c r="D974" s="7" t="s">
        <v>1245</v>
      </c>
      <c r="E974" s="5">
        <f>SUM(ActividadesCom[[#This Row],[CRÉD. 1]],ActividadesCom[[#This Row],[CRÉD. 2]],ActividadesCom[[#This Row],[CRÉD. 3]],ActividadesCom[[#This Row],[CRÉD. 4]],ActividadesCom[[#This Row],[CRÉD. 5]])</f>
        <v>5</v>
      </c>
      <c r="F97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74" s="5" t="str">
        <f>IF(ActividadesCom[[#This Row],[PROMEDIO]]="","",IF(ActividadesCom[[#This Row],[PROMEDIO]]&gt;=4,"EXCELENTE",IF(ActividadesCom[[#This Row],[PROMEDIO]]&gt;=3,"NOTABLE",IF(ActividadesCom[[#This Row],[PROMEDIO]]&gt;=2,"BUENO",IF(ActividadesCom[[#This Row],[PROMEDIO]]=1,"SUFICIENTE","")))))</f>
        <v>BUENO</v>
      </c>
      <c r="H974" s="5">
        <f>MAX(ActividadesCom[[#This Row],[PERÍODO 1]],ActividadesCom[[#This Row],[PERÍODO 2]],ActividadesCom[[#This Row],[PERÍODO 3]],ActividadesCom[[#This Row],[PERÍODO 4]],ActividadesCom[[#This Row],[PERÍODO 5]])</f>
        <v>20181</v>
      </c>
      <c r="I974" s="10" t="s">
        <v>9</v>
      </c>
      <c r="J974" s="5">
        <v>20153</v>
      </c>
      <c r="K974" s="5" t="s">
        <v>4265</v>
      </c>
      <c r="L974" s="5">
        <f>IF(ActividadesCom[[#This Row],[NIVEL 1]]&lt;&gt;0,VLOOKUP(ActividadesCom[[#This Row],[NIVEL 1]],Catálogo!A:B,2,FALSE),"")</f>
        <v>2</v>
      </c>
      <c r="M974" s="5">
        <v>1</v>
      </c>
      <c r="N974" s="6" t="s">
        <v>499</v>
      </c>
      <c r="O974" s="5">
        <v>20173</v>
      </c>
      <c r="P974" s="5" t="s">
        <v>4265</v>
      </c>
      <c r="Q974" s="5">
        <f>IF(ActividadesCom[[#This Row],[NIVEL 2]]&lt;&gt;0,VLOOKUP(ActividadesCom[[#This Row],[NIVEL 2]],Catálogo!A:B,2,FALSE),"")</f>
        <v>2</v>
      </c>
      <c r="R974" s="5">
        <v>1</v>
      </c>
      <c r="S974" s="6" t="s">
        <v>544</v>
      </c>
      <c r="T974" s="5">
        <v>20161</v>
      </c>
      <c r="U974" s="5" t="s">
        <v>4265</v>
      </c>
      <c r="V974" s="5">
        <f>IF(ActividadesCom[[#This Row],[NIVEL 3]]&lt;&gt;0,VLOOKUP(ActividadesCom[[#This Row],[NIVEL 3]],Catálogo!A:B,2,FALSE),"")</f>
        <v>2</v>
      </c>
      <c r="W974" s="5">
        <v>1</v>
      </c>
      <c r="X974" s="6" t="s">
        <v>409</v>
      </c>
      <c r="Y974" s="5">
        <v>20161</v>
      </c>
      <c r="Z974" s="5" t="s">
        <v>4265</v>
      </c>
      <c r="AA974" s="5">
        <f>IF(ActividadesCom[[#This Row],[NIVEL 4]]&lt;&gt;0,VLOOKUP(ActividadesCom[[#This Row],[NIVEL 4]],Catálogo!A:B,2,FALSE),"")</f>
        <v>2</v>
      </c>
      <c r="AB974" s="5">
        <v>1</v>
      </c>
      <c r="AC974" s="6" t="s">
        <v>133</v>
      </c>
      <c r="AD974" s="5">
        <v>20181</v>
      </c>
      <c r="AE974" s="5" t="s">
        <v>4265</v>
      </c>
      <c r="AF974" s="5">
        <f>IF(ActividadesCom[[#This Row],[NIVEL 5]]&lt;&gt;0,VLOOKUP(ActividadesCom[[#This Row],[NIVEL 5]],Catálogo!A:B,2,FALSE),"")</f>
        <v>2</v>
      </c>
      <c r="AG974" s="5">
        <v>1</v>
      </c>
    </row>
    <row r="975" spans="1:35" s="32" customFormat="1" ht="117" x14ac:dyDescent="0.2">
      <c r="A975" s="5" t="s">
        <v>4770</v>
      </c>
      <c r="B975" s="7">
        <v>15470193</v>
      </c>
      <c r="C975" s="10" t="s">
        <v>2333</v>
      </c>
      <c r="D975" s="7" t="s">
        <v>1245</v>
      </c>
      <c r="E975" s="5">
        <f>SUM(ActividadesCom[[#This Row],[CRÉD. 1]],ActividadesCom[[#This Row],[CRÉD. 2]],ActividadesCom[[#This Row],[CRÉD. 3]],ActividadesCom[[#This Row],[CRÉD. 4]],ActividadesCom[[#This Row],[CRÉD. 5]])</f>
        <v>5</v>
      </c>
      <c r="F97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75" s="5" t="str">
        <f>IF(ActividadesCom[[#This Row],[PROMEDIO]]="","",IF(ActividadesCom[[#This Row],[PROMEDIO]]&gt;=4,"EXCELENTE",IF(ActividadesCom[[#This Row],[PROMEDIO]]&gt;=3,"NOTABLE",IF(ActividadesCom[[#This Row],[PROMEDIO]]&gt;=2,"BUENO",IF(ActividadesCom[[#This Row],[PROMEDIO]]=1,"SUFICIENTE","")))))</f>
        <v>BUENO</v>
      </c>
      <c r="H975" s="5">
        <f>MAX(ActividadesCom[[#This Row],[PERÍODO 1]],ActividadesCom[[#This Row],[PERÍODO 2]],ActividadesCom[[#This Row],[PERÍODO 3]],ActividadesCom[[#This Row],[PERÍODO 4]],ActividadesCom[[#This Row],[PERÍODO 5]])</f>
        <v>20191</v>
      </c>
      <c r="I975" s="6" t="s">
        <v>608</v>
      </c>
      <c r="J975" s="5">
        <v>20181</v>
      </c>
      <c r="K975" s="5" t="s">
        <v>4265</v>
      </c>
      <c r="L975" s="5">
        <f>IF(ActividadesCom[[#This Row],[NIVEL 1]]&lt;&gt;0,VLOOKUP(ActividadesCom[[#This Row],[NIVEL 1]],Catálogo!A:B,2,FALSE),"")</f>
        <v>2</v>
      </c>
      <c r="M975" s="5">
        <v>1</v>
      </c>
      <c r="N975" s="6" t="s">
        <v>917</v>
      </c>
      <c r="O975" s="5">
        <v>20183</v>
      </c>
      <c r="P975" s="5" t="s">
        <v>4265</v>
      </c>
      <c r="Q975" s="5">
        <f>IF(ActividadesCom[[#This Row],[NIVEL 2]]&lt;&gt;0,VLOOKUP(ActividadesCom[[#This Row],[NIVEL 2]],Catálogo!A:B,2,FALSE),"")</f>
        <v>2</v>
      </c>
      <c r="R975" s="11">
        <v>1</v>
      </c>
      <c r="S975" s="12" t="s">
        <v>931</v>
      </c>
      <c r="T975" s="11">
        <v>20191</v>
      </c>
      <c r="U975" s="5" t="s">
        <v>4265</v>
      </c>
      <c r="V975" s="11">
        <f>IF(ActividadesCom[[#This Row],[NIVEL 3]]&lt;&gt;0,VLOOKUP(ActividadesCom[[#This Row],[NIVEL 3]],Catálogo!A:B,2,FALSE),"")</f>
        <v>2</v>
      </c>
      <c r="W975" s="11">
        <v>1</v>
      </c>
      <c r="X975" s="6" t="s">
        <v>5</v>
      </c>
      <c r="Y975" s="5">
        <v>20171</v>
      </c>
      <c r="Z975" s="5" t="s">
        <v>4265</v>
      </c>
      <c r="AA975" s="5">
        <f>IF(ActividadesCom[[#This Row],[NIVEL 4]]&lt;&gt;0,VLOOKUP(ActividadesCom[[#This Row],[NIVEL 4]],Catálogo!A:B,2,FALSE),"")</f>
        <v>2</v>
      </c>
      <c r="AB975" s="5">
        <v>1</v>
      </c>
      <c r="AC975" s="6" t="s">
        <v>32</v>
      </c>
      <c r="AD975" s="5">
        <v>20163</v>
      </c>
      <c r="AE975" s="5" t="s">
        <v>4265</v>
      </c>
      <c r="AF975" s="5">
        <f>IF(ActividadesCom[[#This Row],[NIVEL 5]]&lt;&gt;0,VLOOKUP(ActividadesCom[[#This Row],[NIVEL 5]],Catálogo!A:B,2,FALSE),"")</f>
        <v>2</v>
      </c>
      <c r="AG975" s="5">
        <v>1</v>
      </c>
    </row>
    <row r="976" spans="1:35" s="32" customFormat="1" ht="104" x14ac:dyDescent="0.2">
      <c r="A976" s="5" t="s">
        <v>4770</v>
      </c>
      <c r="B976" s="7">
        <v>15470194</v>
      </c>
      <c r="C976" s="10" t="s">
        <v>2334</v>
      </c>
      <c r="D976" s="7" t="s">
        <v>1245</v>
      </c>
      <c r="E976" s="5">
        <f>SUM(ActividadesCom[[#This Row],[CRÉD. 1]],ActividadesCom[[#This Row],[CRÉD. 2]],ActividadesCom[[#This Row],[CRÉD. 3]],ActividadesCom[[#This Row],[CRÉD. 4]],ActividadesCom[[#This Row],[CRÉD. 5]])</f>
        <v>5</v>
      </c>
      <c r="F97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76" s="5" t="str">
        <f>IF(ActividadesCom[[#This Row],[PROMEDIO]]="","",IF(ActividadesCom[[#This Row],[PROMEDIO]]&gt;=4,"EXCELENTE",IF(ActividadesCom[[#This Row],[PROMEDIO]]&gt;=3,"NOTABLE",IF(ActividadesCom[[#This Row],[PROMEDIO]]&gt;=2,"BUENO",IF(ActividadesCom[[#This Row],[PROMEDIO]]=1,"SUFICIENTE","")))))</f>
        <v>BUENO</v>
      </c>
      <c r="H976" s="5">
        <f>MAX(ActividadesCom[[#This Row],[PERÍODO 1]],ActividadesCom[[#This Row],[PERÍODO 2]],ActividadesCom[[#This Row],[PERÍODO 3]],ActividadesCom[[#This Row],[PERÍODO 4]],ActividadesCom[[#This Row],[PERÍODO 5]])</f>
        <v>20191</v>
      </c>
      <c r="I976" s="6" t="s">
        <v>950</v>
      </c>
      <c r="J976" s="5">
        <v>20153</v>
      </c>
      <c r="K976" s="5" t="s">
        <v>4265</v>
      </c>
      <c r="L976" s="5">
        <f>IF(ActividadesCom[[#This Row],[NIVEL 1]]&lt;&gt;0,VLOOKUP(ActividadesCom[[#This Row],[NIVEL 1]],Catálogo!A:B,2,FALSE),"")</f>
        <v>2</v>
      </c>
      <c r="M976" s="5">
        <v>1</v>
      </c>
      <c r="N976" s="6" t="s">
        <v>969</v>
      </c>
      <c r="O976" s="5">
        <v>20191</v>
      </c>
      <c r="P976" s="5" t="s">
        <v>4265</v>
      </c>
      <c r="Q976" s="5">
        <f>IF(ActividadesCom[[#This Row],[NIVEL 2]]&lt;&gt;0,VLOOKUP(ActividadesCom[[#This Row],[NIVEL 2]],Catálogo!A:B,2,FALSE),"")</f>
        <v>2</v>
      </c>
      <c r="R976" s="11">
        <v>2</v>
      </c>
      <c r="S976" s="12"/>
      <c r="T976" s="11"/>
      <c r="U976" s="11"/>
      <c r="V976" s="11" t="str">
        <f>IF(ActividadesCom[[#This Row],[NIVEL 3]]&lt;&gt;0,VLOOKUP(ActividadesCom[[#This Row],[NIVEL 3]],Catálogo!A:B,2,FALSE),"")</f>
        <v/>
      </c>
      <c r="W976" s="11"/>
      <c r="X976" s="6" t="s">
        <v>5</v>
      </c>
      <c r="Y976" s="5">
        <v>20171</v>
      </c>
      <c r="Z976" s="5" t="s">
        <v>4265</v>
      </c>
      <c r="AA976" s="5">
        <f>IF(ActividadesCom[[#This Row],[NIVEL 4]]&lt;&gt;0,VLOOKUP(ActividadesCom[[#This Row],[NIVEL 4]],Catálogo!A:B,2,FALSE),"")</f>
        <v>2</v>
      </c>
      <c r="AB976" s="5">
        <v>1</v>
      </c>
      <c r="AC976" s="6" t="s">
        <v>4</v>
      </c>
      <c r="AD976" s="5">
        <v>20163</v>
      </c>
      <c r="AE976" s="5" t="s">
        <v>4265</v>
      </c>
      <c r="AF976" s="5">
        <f>IF(ActividadesCom[[#This Row],[NIVEL 5]]&lt;&gt;0,VLOOKUP(ActividadesCom[[#This Row],[NIVEL 5]],Catálogo!A:B,2,FALSE),"")</f>
        <v>2</v>
      </c>
      <c r="AG976" s="5">
        <v>1</v>
      </c>
    </row>
    <row r="977" spans="1:35" s="32" customFormat="1" ht="91" x14ac:dyDescent="0.2">
      <c r="A977" s="5" t="s">
        <v>4770</v>
      </c>
      <c r="B977" s="7">
        <v>15470195</v>
      </c>
      <c r="C977" s="10" t="s">
        <v>2335</v>
      </c>
      <c r="D977" s="7" t="s">
        <v>1245</v>
      </c>
      <c r="E977" s="5">
        <f>SUM(ActividadesCom[[#This Row],[CRÉD. 1]],ActividadesCom[[#This Row],[CRÉD. 2]],ActividadesCom[[#This Row],[CRÉD. 3]],ActividadesCom[[#This Row],[CRÉD. 4]],ActividadesCom[[#This Row],[CRÉD. 5]])</f>
        <v>5</v>
      </c>
      <c r="F97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77" s="5" t="str">
        <f>IF(ActividadesCom[[#This Row],[PROMEDIO]]="","",IF(ActividadesCom[[#This Row],[PROMEDIO]]&gt;=4,"EXCELENTE",IF(ActividadesCom[[#This Row],[PROMEDIO]]&gt;=3,"NOTABLE",IF(ActividadesCom[[#This Row],[PROMEDIO]]&gt;=2,"BUENO",IF(ActividadesCom[[#This Row],[PROMEDIO]]=1,"SUFICIENTE","")))))</f>
        <v>BUENO</v>
      </c>
      <c r="H977" s="5">
        <f>MAX(ActividadesCom[[#This Row],[PERÍODO 1]],ActividadesCom[[#This Row],[PERÍODO 2]],ActividadesCom[[#This Row],[PERÍODO 3]],ActividadesCom[[#This Row],[PERÍODO 4]],ActividadesCom[[#This Row],[PERÍODO 5]])</f>
        <v>20191</v>
      </c>
      <c r="I977" s="6" t="s">
        <v>944</v>
      </c>
      <c r="J977" s="5">
        <v>20181</v>
      </c>
      <c r="K977" s="5" t="s">
        <v>4265</v>
      </c>
      <c r="L977" s="5">
        <f>IF(ActividadesCom[[#This Row],[NIVEL 1]]&lt;&gt;0,VLOOKUP(ActividadesCom[[#This Row],[NIVEL 1]],Catálogo!A:B,2,FALSE),"")</f>
        <v>2</v>
      </c>
      <c r="M977" s="5">
        <v>1</v>
      </c>
      <c r="N977" s="6" t="s">
        <v>945</v>
      </c>
      <c r="O977" s="5">
        <v>20153</v>
      </c>
      <c r="P977" s="5" t="s">
        <v>4265</v>
      </c>
      <c r="Q977" s="5">
        <f>IF(ActividadesCom[[#This Row],[NIVEL 2]]&lt;&gt;0,VLOOKUP(ActividadesCom[[#This Row],[NIVEL 2]],Catálogo!A:B,2,FALSE),"")</f>
        <v>2</v>
      </c>
      <c r="R977" s="11">
        <v>1</v>
      </c>
      <c r="S977" s="12" t="s">
        <v>943</v>
      </c>
      <c r="T977" s="11">
        <v>20191</v>
      </c>
      <c r="U977" s="5" t="s">
        <v>4265</v>
      </c>
      <c r="V977" s="11">
        <f>IF(ActividadesCom[[#This Row],[NIVEL 3]]&lt;&gt;0,VLOOKUP(ActividadesCom[[#This Row],[NIVEL 3]],Catálogo!A:B,2,FALSE),"")</f>
        <v>2</v>
      </c>
      <c r="W977" s="11">
        <v>1</v>
      </c>
      <c r="X977" s="6" t="s">
        <v>881</v>
      </c>
      <c r="Y977" s="5">
        <v>20161</v>
      </c>
      <c r="Z977" s="5" t="s">
        <v>4265</v>
      </c>
      <c r="AA977" s="5">
        <f>IF(ActividadesCom[[#This Row],[NIVEL 4]]&lt;&gt;0,VLOOKUP(ActividadesCom[[#This Row],[NIVEL 4]],Catálogo!A:B,2,FALSE),"")</f>
        <v>2</v>
      </c>
      <c r="AB977" s="5">
        <v>1</v>
      </c>
      <c r="AC977" s="6" t="s">
        <v>623</v>
      </c>
      <c r="AD977" s="5">
        <v>20183</v>
      </c>
      <c r="AE977" s="5" t="s">
        <v>4265</v>
      </c>
      <c r="AF977" s="5">
        <f>IF(ActividadesCom[[#This Row],[NIVEL 5]]&lt;&gt;0,VLOOKUP(ActividadesCom[[#This Row],[NIVEL 5]],Catálogo!A:B,2,FALSE),"")</f>
        <v>2</v>
      </c>
      <c r="AG977" s="5">
        <v>1</v>
      </c>
    </row>
    <row r="978" spans="1:35" s="32" customFormat="1" ht="104" x14ac:dyDescent="0.2">
      <c r="A978" s="5" t="s">
        <v>4770</v>
      </c>
      <c r="B978" s="7">
        <v>15470196</v>
      </c>
      <c r="C978" s="10" t="s">
        <v>2336</v>
      </c>
      <c r="D978" s="7" t="s">
        <v>1245</v>
      </c>
      <c r="E978" s="5">
        <f>SUM(ActividadesCom[[#This Row],[CRÉD. 1]],ActividadesCom[[#This Row],[CRÉD. 2]],ActividadesCom[[#This Row],[CRÉD. 3]],ActividadesCom[[#This Row],[CRÉD. 4]],ActividadesCom[[#This Row],[CRÉD. 5]])</f>
        <v>5</v>
      </c>
      <c r="F97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78" s="5" t="str">
        <f>IF(ActividadesCom[[#This Row],[PROMEDIO]]="","",IF(ActividadesCom[[#This Row],[PROMEDIO]]&gt;=4,"EXCELENTE",IF(ActividadesCom[[#This Row],[PROMEDIO]]&gt;=3,"NOTABLE",IF(ActividadesCom[[#This Row],[PROMEDIO]]&gt;=2,"BUENO",IF(ActividadesCom[[#This Row],[PROMEDIO]]=1,"SUFICIENTE","")))))</f>
        <v>BUENO</v>
      </c>
      <c r="H978" s="5">
        <f>MAX(ActividadesCom[[#This Row],[PERÍODO 1]],ActividadesCom[[#This Row],[PERÍODO 2]],ActividadesCom[[#This Row],[PERÍODO 3]],ActividadesCom[[#This Row],[PERÍODO 4]],ActividadesCom[[#This Row],[PERÍODO 5]])</f>
        <v>20193</v>
      </c>
      <c r="I978" s="6" t="s">
        <v>608</v>
      </c>
      <c r="J978" s="5">
        <v>20181</v>
      </c>
      <c r="K978" s="5" t="s">
        <v>4265</v>
      </c>
      <c r="L978" s="5">
        <f>IF(ActividadesCom[[#This Row],[NIVEL 1]]&lt;&gt;0,VLOOKUP(ActividadesCom[[#This Row],[NIVEL 1]],Catálogo!A:B,2,FALSE),"")</f>
        <v>2</v>
      </c>
      <c r="M978" s="5">
        <v>1</v>
      </c>
      <c r="N978" s="6" t="s">
        <v>931</v>
      </c>
      <c r="O978" s="5">
        <v>20191</v>
      </c>
      <c r="P978" s="5" t="s">
        <v>4265</v>
      </c>
      <c r="Q978" s="5">
        <f>IF(ActividadesCom[[#This Row],[NIVEL 2]]&lt;&gt;0,VLOOKUP(ActividadesCom[[#This Row],[NIVEL 2]],Catálogo!A:B,2,FALSE),"")</f>
        <v>2</v>
      </c>
      <c r="R978" s="11">
        <v>1</v>
      </c>
      <c r="S978" s="12" t="s">
        <v>969</v>
      </c>
      <c r="T978" s="11">
        <v>20191</v>
      </c>
      <c r="U978" s="5" t="s">
        <v>4265</v>
      </c>
      <c r="V978" s="11">
        <f>IF(ActividadesCom[[#This Row],[NIVEL 3]]&lt;&gt;0,VLOOKUP(ActividadesCom[[#This Row],[NIVEL 3]],Catálogo!A:B,2,FALSE),"")</f>
        <v>2</v>
      </c>
      <c r="W978" s="11">
        <v>1</v>
      </c>
      <c r="X978" s="6" t="s">
        <v>1221</v>
      </c>
      <c r="Y978" s="5">
        <v>20193</v>
      </c>
      <c r="Z978" s="5" t="s">
        <v>4265</v>
      </c>
      <c r="AA978" s="5">
        <f>IF(ActividadesCom[[#This Row],[NIVEL 4]]&lt;&gt;0,VLOOKUP(ActividadesCom[[#This Row],[NIVEL 4]],Catálogo!A:B,2,FALSE),"")</f>
        <v>2</v>
      </c>
      <c r="AB978" s="5">
        <v>1</v>
      </c>
      <c r="AC978" s="6" t="s">
        <v>42</v>
      </c>
      <c r="AD978" s="5">
        <v>20181</v>
      </c>
      <c r="AE978" s="5" t="s">
        <v>4265</v>
      </c>
      <c r="AF978" s="5">
        <f>IF(ActividadesCom[[#This Row],[NIVEL 5]]&lt;&gt;0,VLOOKUP(ActividadesCom[[#This Row],[NIVEL 5]],Catálogo!A:B,2,FALSE),"")</f>
        <v>2</v>
      </c>
      <c r="AG978" s="5">
        <v>1</v>
      </c>
    </row>
    <row r="979" spans="1:35" s="32" customFormat="1" ht="130" x14ac:dyDescent="0.2">
      <c r="A979" s="5" t="s">
        <v>4770</v>
      </c>
      <c r="B979" s="7">
        <v>15470197</v>
      </c>
      <c r="C979" s="10" t="s">
        <v>2337</v>
      </c>
      <c r="D979" s="7" t="s">
        <v>1245</v>
      </c>
      <c r="E979" s="5">
        <f>SUM(ActividadesCom[[#This Row],[CRÉD. 1]],ActividadesCom[[#This Row],[CRÉD. 2]],ActividadesCom[[#This Row],[CRÉD. 3]],ActividadesCom[[#This Row],[CRÉD. 4]],ActividadesCom[[#This Row],[CRÉD. 5]])</f>
        <v>5</v>
      </c>
      <c r="F97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79" s="5" t="str">
        <f>IF(ActividadesCom[[#This Row],[PROMEDIO]]="","",IF(ActividadesCom[[#This Row],[PROMEDIO]]&gt;=4,"EXCELENTE",IF(ActividadesCom[[#This Row],[PROMEDIO]]&gt;=3,"NOTABLE",IF(ActividadesCom[[#This Row],[PROMEDIO]]&gt;=2,"BUENO",IF(ActividadesCom[[#This Row],[PROMEDIO]]=1,"SUFICIENTE","")))))</f>
        <v>BUENO</v>
      </c>
      <c r="H979" s="5">
        <f>MAX(ActividadesCom[[#This Row],[PERÍODO 1]],ActividadesCom[[#This Row],[PERÍODO 2]],ActividadesCom[[#This Row],[PERÍODO 3]],ActividadesCom[[#This Row],[PERÍODO 4]],ActividadesCom[[#This Row],[PERÍODO 5]])</f>
        <v>20191</v>
      </c>
      <c r="I979" s="6" t="s">
        <v>1105</v>
      </c>
      <c r="J979" s="5">
        <v>20173</v>
      </c>
      <c r="K979" s="5" t="s">
        <v>4265</v>
      </c>
      <c r="L979" s="5">
        <f>IF(ActividadesCom[[#This Row],[NIVEL 1]]&lt;&gt;0,VLOOKUP(ActividadesCom[[#This Row],[NIVEL 1]],Catálogo!A:B,2,FALSE),"")</f>
        <v>2</v>
      </c>
      <c r="M979" s="5">
        <v>1</v>
      </c>
      <c r="N979" s="6" t="s">
        <v>1125</v>
      </c>
      <c r="O979" s="5">
        <v>20191</v>
      </c>
      <c r="P979" s="5" t="s">
        <v>4265</v>
      </c>
      <c r="Q979" s="5">
        <f>IF(ActividadesCom[[#This Row],[NIVEL 2]]&lt;&gt;0,VLOOKUP(ActividadesCom[[#This Row],[NIVEL 2]],Catálogo!A:B,2,FALSE),"")</f>
        <v>2</v>
      </c>
      <c r="R979" s="11">
        <v>1</v>
      </c>
      <c r="S979" s="12" t="s">
        <v>1126</v>
      </c>
      <c r="T979" s="11">
        <v>20153</v>
      </c>
      <c r="U979" s="5" t="s">
        <v>4265</v>
      </c>
      <c r="V979" s="11">
        <f>IF(ActividadesCom[[#This Row],[NIVEL 3]]&lt;&gt;0,VLOOKUP(ActividadesCom[[#This Row],[NIVEL 3]],Catálogo!A:B,2,FALSE),"")</f>
        <v>2</v>
      </c>
      <c r="W979" s="11">
        <v>1</v>
      </c>
      <c r="X979" s="6" t="s">
        <v>31</v>
      </c>
      <c r="Y979" s="5">
        <v>20161</v>
      </c>
      <c r="Z979" s="5" t="s">
        <v>4265</v>
      </c>
      <c r="AA979" s="5">
        <f>IF(ActividadesCom[[#This Row],[NIVEL 4]]&lt;&gt;0,VLOOKUP(ActividadesCom[[#This Row],[NIVEL 4]],Catálogo!A:B,2,FALSE),"")</f>
        <v>2</v>
      </c>
      <c r="AB979" s="5">
        <v>1</v>
      </c>
      <c r="AC979" s="6" t="s">
        <v>47</v>
      </c>
      <c r="AD979" s="5">
        <v>20181</v>
      </c>
      <c r="AE979" s="5" t="s">
        <v>4265</v>
      </c>
      <c r="AF979" s="5">
        <f>IF(ActividadesCom[[#This Row],[NIVEL 5]]&lt;&gt;0,VLOOKUP(ActividadesCom[[#This Row],[NIVEL 5]],Catálogo!A:B,2,FALSE),"")</f>
        <v>2</v>
      </c>
      <c r="AG979" s="5">
        <v>1</v>
      </c>
    </row>
    <row r="980" spans="1:35" x14ac:dyDescent="0.2">
      <c r="A980" s="5" t="s">
        <v>4763</v>
      </c>
      <c r="B980" s="7">
        <v>15470198</v>
      </c>
      <c r="C980" s="10" t="s">
        <v>2103</v>
      </c>
      <c r="D980" s="7" t="s">
        <v>1245</v>
      </c>
      <c r="E980" s="5">
        <f>SUM(ActividadesCom[[#This Row],[CRÉD. 1]],ActividadesCom[[#This Row],[CRÉD. 2]],ActividadesCom[[#This Row],[CRÉD. 3]],ActividadesCom[[#This Row],[CRÉD. 4]],ActividadesCom[[#This Row],[CRÉD. 5]])</f>
        <v>0</v>
      </c>
      <c r="F9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80" s="5" t="str">
        <f>IF(ActividadesCom[[#This Row],[PROMEDIO]]="","",IF(ActividadesCom[[#This Row],[PROMEDIO]]&gt;=4,"EXCELENTE",IF(ActividadesCom[[#This Row],[PROMEDIO]]&gt;=3,"NOTABLE",IF(ActividadesCom[[#This Row],[PROMEDIO]]&gt;=2,"BUENO",IF(ActividadesCom[[#This Row],[PROMEDIO]]=1,"SUFICIENTE","")))))</f>
        <v/>
      </c>
      <c r="H980" s="5">
        <f>MAX(ActividadesCom[[#This Row],[PERÍODO 1]],ActividadesCom[[#This Row],[PERÍODO 2]],ActividadesCom[[#This Row],[PERÍODO 3]],ActividadesCom[[#This Row],[PERÍODO 4]],ActividadesCom[[#This Row],[PERÍODO 5]])</f>
        <v>0</v>
      </c>
      <c r="I980" s="10"/>
      <c r="J980" s="5"/>
      <c r="K980" s="5"/>
      <c r="L980" s="5" t="str">
        <f>IF(ActividadesCom[[#This Row],[NIVEL 1]]&lt;&gt;0,VLOOKUP(ActividadesCom[[#This Row],[NIVEL 1]],Catálogo!A:B,2,FALSE),"")</f>
        <v/>
      </c>
      <c r="M980" s="5"/>
      <c r="N980" s="6"/>
      <c r="O980" s="5"/>
      <c r="P980" s="5"/>
      <c r="Q980" s="5" t="str">
        <f>IF(ActividadesCom[[#This Row],[NIVEL 2]]&lt;&gt;0,VLOOKUP(ActividadesCom[[#This Row],[NIVEL 2]],Catálogo!A:B,2,FALSE),"")</f>
        <v/>
      </c>
      <c r="R980" s="5"/>
      <c r="S980" s="6"/>
      <c r="T980" s="5"/>
      <c r="U980" s="5"/>
      <c r="V980" s="5" t="str">
        <f>IF(ActividadesCom[[#This Row],[NIVEL 3]]&lt;&gt;0,VLOOKUP(ActividadesCom[[#This Row],[NIVEL 3]],Catálogo!A:B,2,FALSE),"")</f>
        <v/>
      </c>
      <c r="W980" s="5"/>
      <c r="X980" s="6"/>
      <c r="Y980" s="5"/>
      <c r="Z980" s="5"/>
      <c r="AA980" s="5" t="str">
        <f>IF(ActividadesCom[[#This Row],[NIVEL 4]]&lt;&gt;0,VLOOKUP(ActividadesCom[[#This Row],[NIVEL 4]],Catálogo!A:B,2,FALSE),"")</f>
        <v/>
      </c>
      <c r="AB980" s="5"/>
      <c r="AC980" s="6"/>
      <c r="AD980" s="5"/>
      <c r="AE980" s="5"/>
      <c r="AF980" s="5" t="str">
        <f>IF(ActividadesCom[[#This Row],[NIVEL 5]]&lt;&gt;0,VLOOKUP(ActividadesCom[[#This Row],[NIVEL 5]],Catálogo!A:B,2,FALSE),"")</f>
        <v/>
      </c>
      <c r="AG980" s="5"/>
      <c r="AH980" s="2"/>
      <c r="AI980" s="2"/>
    </row>
    <row r="981" spans="1:35" ht="39" x14ac:dyDescent="0.2">
      <c r="A981" s="5" t="s">
        <v>4770</v>
      </c>
      <c r="B981" s="7">
        <v>15470199</v>
      </c>
      <c r="C981" s="10" t="s">
        <v>2338</v>
      </c>
      <c r="D981" s="7" t="s">
        <v>1245</v>
      </c>
      <c r="E981" s="5">
        <f>SUM(ActividadesCom[[#This Row],[CRÉD. 1]],ActividadesCom[[#This Row],[CRÉD. 2]],ActividadesCom[[#This Row],[CRÉD. 3]],ActividadesCom[[#This Row],[CRÉD. 4]],ActividadesCom[[#This Row],[CRÉD. 5]])</f>
        <v>2</v>
      </c>
      <c r="F9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81" s="5" t="str">
        <f>IF(ActividadesCom[[#This Row],[PROMEDIO]]="","",IF(ActividadesCom[[#This Row],[PROMEDIO]]&gt;=4,"EXCELENTE",IF(ActividadesCom[[#This Row],[PROMEDIO]]&gt;=3,"NOTABLE",IF(ActividadesCom[[#This Row],[PROMEDIO]]&gt;=2,"BUENO",IF(ActividadesCom[[#This Row],[PROMEDIO]]=1,"SUFICIENTE","")))))</f>
        <v/>
      </c>
      <c r="H981" s="5">
        <f>MAX(ActividadesCom[[#This Row],[PERÍODO 1]],ActividadesCom[[#This Row],[PERÍODO 2]],ActividadesCom[[#This Row],[PERÍODO 3]],ActividadesCom[[#This Row],[PERÍODO 4]],ActividadesCom[[#This Row],[PERÍODO 5]])</f>
        <v>20193</v>
      </c>
      <c r="I981" s="6" t="s">
        <v>1085</v>
      </c>
      <c r="J981" s="5">
        <v>20193</v>
      </c>
      <c r="K981" s="5" t="s">
        <v>4265</v>
      </c>
      <c r="L981" s="5">
        <f>IF(ActividadesCom[[#This Row],[NIVEL 1]]&lt;&gt;0,VLOOKUP(ActividadesCom[[#This Row],[NIVEL 1]],Catálogo!A:B,2,FALSE),"")</f>
        <v>2</v>
      </c>
      <c r="M981" s="5">
        <v>2</v>
      </c>
      <c r="N981" s="6"/>
      <c r="O981" s="5"/>
      <c r="P981" s="5"/>
      <c r="Q981" s="5" t="str">
        <f>IF(ActividadesCom[[#This Row],[NIVEL 2]]&lt;&gt;0,VLOOKUP(ActividadesCom[[#This Row],[NIVEL 2]],Catálogo!A:B,2,FALSE),"")</f>
        <v/>
      </c>
      <c r="R981" s="11"/>
      <c r="S981" s="12"/>
      <c r="T981" s="11"/>
      <c r="U981" s="11"/>
      <c r="V981" s="11" t="str">
        <f>IF(ActividadesCom[[#This Row],[NIVEL 3]]&lt;&gt;0,VLOOKUP(ActividadesCom[[#This Row],[NIVEL 3]],Catálogo!A:B,2,FALSE),"")</f>
        <v/>
      </c>
      <c r="W981" s="11"/>
      <c r="X981" s="6"/>
      <c r="Y981" s="5"/>
      <c r="Z981" s="5"/>
      <c r="AA981" s="5" t="str">
        <f>IF(ActividadesCom[[#This Row],[NIVEL 4]]&lt;&gt;0,VLOOKUP(ActividadesCom[[#This Row],[NIVEL 4]],Catálogo!A:B,2,FALSE),"")</f>
        <v/>
      </c>
      <c r="AB981" s="5"/>
      <c r="AC981" s="6"/>
      <c r="AD981" s="5"/>
      <c r="AE981" s="5"/>
      <c r="AF981" s="5" t="str">
        <f>IF(ActividadesCom[[#This Row],[NIVEL 5]]&lt;&gt;0,VLOOKUP(ActividadesCom[[#This Row],[NIVEL 5]],Catálogo!A:B,2,FALSE),"")</f>
        <v/>
      </c>
      <c r="AG981" s="5"/>
      <c r="AH981" s="2"/>
      <c r="AI981" s="2"/>
    </row>
    <row r="982" spans="1:35" x14ac:dyDescent="0.2">
      <c r="A982" s="5" t="s">
        <v>4770</v>
      </c>
      <c r="B982" s="7">
        <v>15470200</v>
      </c>
      <c r="C982" s="10" t="s">
        <v>2339</v>
      </c>
      <c r="D982" s="7" t="s">
        <v>1245</v>
      </c>
      <c r="E982" s="5">
        <f>SUM(ActividadesCom[[#This Row],[CRÉD. 1]],ActividadesCom[[#This Row],[CRÉD. 2]],ActividadesCom[[#This Row],[CRÉD. 3]],ActividadesCom[[#This Row],[CRÉD. 4]],ActividadesCom[[#This Row],[CRÉD. 5]])</f>
        <v>0</v>
      </c>
      <c r="F9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82" s="5" t="str">
        <f>IF(ActividadesCom[[#This Row],[PROMEDIO]]="","",IF(ActividadesCom[[#This Row],[PROMEDIO]]&gt;=4,"EXCELENTE",IF(ActividadesCom[[#This Row],[PROMEDIO]]&gt;=3,"NOTABLE",IF(ActividadesCom[[#This Row],[PROMEDIO]]&gt;=2,"BUENO",IF(ActividadesCom[[#This Row],[PROMEDIO]]=1,"SUFICIENTE","")))))</f>
        <v/>
      </c>
      <c r="H982" s="5">
        <f>MAX(ActividadesCom[[#This Row],[PERÍODO 1]],ActividadesCom[[#This Row],[PERÍODO 2]],ActividadesCom[[#This Row],[PERÍODO 3]],ActividadesCom[[#This Row],[PERÍODO 4]],ActividadesCom[[#This Row],[PERÍODO 5]])</f>
        <v>0</v>
      </c>
      <c r="I982" s="6"/>
      <c r="J982" s="5"/>
      <c r="K982" s="5"/>
      <c r="L982" s="5" t="str">
        <f>IF(ActividadesCom[[#This Row],[NIVEL 1]]&lt;&gt;0,VLOOKUP(ActividadesCom[[#This Row],[NIVEL 1]],Catálogo!A:B,2,FALSE),"")</f>
        <v/>
      </c>
      <c r="M982" s="5"/>
      <c r="N982" s="6"/>
      <c r="O982" s="5"/>
      <c r="P982" s="5"/>
      <c r="Q982" s="5" t="str">
        <f>IF(ActividadesCom[[#This Row],[NIVEL 2]]&lt;&gt;0,VLOOKUP(ActividadesCom[[#This Row],[NIVEL 2]],Catálogo!A:B,2,FALSE),"")</f>
        <v/>
      </c>
      <c r="R982" s="11"/>
      <c r="S982" s="12"/>
      <c r="T982" s="11"/>
      <c r="U982" s="11"/>
      <c r="V982" s="11" t="str">
        <f>IF(ActividadesCom[[#This Row],[NIVEL 3]]&lt;&gt;0,VLOOKUP(ActividadesCom[[#This Row],[NIVEL 3]],Catálogo!A:B,2,FALSE),"")</f>
        <v/>
      </c>
      <c r="W982" s="11"/>
      <c r="X982" s="6"/>
      <c r="Y982" s="5"/>
      <c r="Z982" s="5"/>
      <c r="AA982" s="5" t="str">
        <f>IF(ActividadesCom[[#This Row],[NIVEL 4]]&lt;&gt;0,VLOOKUP(ActividadesCom[[#This Row],[NIVEL 4]],Catálogo!A:B,2,FALSE),"")</f>
        <v/>
      </c>
      <c r="AB982" s="5"/>
      <c r="AC982" s="6"/>
      <c r="AD982" s="5"/>
      <c r="AE982" s="5"/>
      <c r="AF982" s="5" t="str">
        <f>IF(ActividadesCom[[#This Row],[NIVEL 5]]&lt;&gt;0,VLOOKUP(ActividadesCom[[#This Row],[NIVEL 5]],Catálogo!A:B,2,FALSE),"")</f>
        <v/>
      </c>
      <c r="AG982" s="5"/>
      <c r="AH982" s="2"/>
      <c r="AI982" s="2"/>
    </row>
    <row r="983" spans="1:35" s="32" customFormat="1" ht="117" x14ac:dyDescent="0.2">
      <c r="A983" s="5" t="s">
        <v>4770</v>
      </c>
      <c r="B983" s="7">
        <v>15470201</v>
      </c>
      <c r="C983" s="10" t="s">
        <v>2340</v>
      </c>
      <c r="D983" s="7" t="s">
        <v>1245</v>
      </c>
      <c r="E983" s="5">
        <f>SUM(ActividadesCom[[#This Row],[CRÉD. 1]],ActividadesCom[[#This Row],[CRÉD. 2]],ActividadesCom[[#This Row],[CRÉD. 3]],ActividadesCom[[#This Row],[CRÉD. 4]],ActividadesCom[[#This Row],[CRÉD. 5]])</f>
        <v>5</v>
      </c>
      <c r="F98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83" s="5" t="str">
        <f>IF(ActividadesCom[[#This Row],[PROMEDIO]]="","",IF(ActividadesCom[[#This Row],[PROMEDIO]]&gt;=4,"EXCELENTE",IF(ActividadesCom[[#This Row],[PROMEDIO]]&gt;=3,"NOTABLE",IF(ActividadesCom[[#This Row],[PROMEDIO]]&gt;=2,"BUENO",IF(ActividadesCom[[#This Row],[PROMEDIO]]=1,"SUFICIENTE","")))))</f>
        <v>BUENO</v>
      </c>
      <c r="H983" s="5">
        <f>MAX(ActividadesCom[[#This Row],[PERÍODO 1]],ActividadesCom[[#This Row],[PERÍODO 2]],ActividadesCom[[#This Row],[PERÍODO 3]],ActividadesCom[[#This Row],[PERÍODO 4]],ActividadesCom[[#This Row],[PERÍODO 5]])</f>
        <v>20191</v>
      </c>
      <c r="I983" s="6" t="s">
        <v>969</v>
      </c>
      <c r="J983" s="5">
        <v>20191</v>
      </c>
      <c r="K983" s="5" t="s">
        <v>4265</v>
      </c>
      <c r="L983" s="5">
        <f>IF(ActividadesCom[[#This Row],[NIVEL 1]]&lt;&gt;0,VLOOKUP(ActividadesCom[[#This Row],[NIVEL 1]],Catálogo!A:B,2,FALSE),"")</f>
        <v>2</v>
      </c>
      <c r="M983" s="5">
        <v>2</v>
      </c>
      <c r="N983" s="6" t="s">
        <v>983</v>
      </c>
      <c r="O983" s="5">
        <v>20161</v>
      </c>
      <c r="P983" s="5" t="s">
        <v>4265</v>
      </c>
      <c r="Q983" s="5">
        <f>IF(ActividadesCom[[#This Row],[NIVEL 2]]&lt;&gt;0,VLOOKUP(ActividadesCom[[#This Row],[NIVEL 2]],Catálogo!A:B,2,FALSE),"")</f>
        <v>2</v>
      </c>
      <c r="R983" s="11">
        <v>1</v>
      </c>
      <c r="S983" s="12"/>
      <c r="T983" s="11"/>
      <c r="U983" s="11"/>
      <c r="V983" s="11" t="str">
        <f>IF(ActividadesCom[[#This Row],[NIVEL 3]]&lt;&gt;0,VLOOKUP(ActividadesCom[[#This Row],[NIVEL 3]],Catálogo!A:B,2,FALSE),"")</f>
        <v/>
      </c>
      <c r="W983" s="11"/>
      <c r="X983" s="6" t="s">
        <v>5</v>
      </c>
      <c r="Y983" s="5">
        <v>20161</v>
      </c>
      <c r="Z983" s="5" t="s">
        <v>4265</v>
      </c>
      <c r="AA983" s="5">
        <f>IF(ActividadesCom[[#This Row],[NIVEL 4]]&lt;&gt;0,VLOOKUP(ActividadesCom[[#This Row],[NIVEL 4]],Catálogo!A:B,2,FALSE),"")</f>
        <v>2</v>
      </c>
      <c r="AB983" s="5">
        <v>1</v>
      </c>
      <c r="AC983" s="6" t="s">
        <v>4</v>
      </c>
      <c r="AD983" s="5">
        <v>20163</v>
      </c>
      <c r="AE983" s="5" t="s">
        <v>4265</v>
      </c>
      <c r="AF983" s="5">
        <f>IF(ActividadesCom[[#This Row],[NIVEL 5]]&lt;&gt;0,VLOOKUP(ActividadesCom[[#This Row],[NIVEL 5]],Catálogo!A:B,2,FALSE),"")</f>
        <v>2</v>
      </c>
      <c r="AG983" s="5">
        <v>1</v>
      </c>
    </row>
    <row r="984" spans="1:35" x14ac:dyDescent="0.2">
      <c r="A984" s="5" t="s">
        <v>4770</v>
      </c>
      <c r="B984" s="7">
        <v>15470202</v>
      </c>
      <c r="C984" s="10" t="s">
        <v>2341</v>
      </c>
      <c r="D984" s="7" t="s">
        <v>1245</v>
      </c>
      <c r="E984" s="5">
        <f>SUM(ActividadesCom[[#This Row],[CRÉD. 1]],ActividadesCom[[#This Row],[CRÉD. 2]],ActividadesCom[[#This Row],[CRÉD. 3]],ActividadesCom[[#This Row],[CRÉD. 4]],ActividadesCom[[#This Row],[CRÉD. 5]])</f>
        <v>0</v>
      </c>
      <c r="F9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84" s="5" t="str">
        <f>IF(ActividadesCom[[#This Row],[PROMEDIO]]="","",IF(ActividadesCom[[#This Row],[PROMEDIO]]&gt;=4,"EXCELENTE",IF(ActividadesCom[[#This Row],[PROMEDIO]]&gt;=3,"NOTABLE",IF(ActividadesCom[[#This Row],[PROMEDIO]]&gt;=2,"BUENO",IF(ActividadesCom[[#This Row],[PROMEDIO]]=1,"SUFICIENTE","")))))</f>
        <v/>
      </c>
      <c r="H984" s="5">
        <f>MAX(ActividadesCom[[#This Row],[PERÍODO 1]],ActividadesCom[[#This Row],[PERÍODO 2]],ActividadesCom[[#This Row],[PERÍODO 3]],ActividadesCom[[#This Row],[PERÍODO 4]],ActividadesCom[[#This Row],[PERÍODO 5]])</f>
        <v>0</v>
      </c>
      <c r="I984" s="6"/>
      <c r="J984" s="5"/>
      <c r="K984" s="5"/>
      <c r="L984" s="5" t="str">
        <f>IF(ActividadesCom[[#This Row],[NIVEL 1]]&lt;&gt;0,VLOOKUP(ActividadesCom[[#This Row],[NIVEL 1]],Catálogo!A:B,2,FALSE),"")</f>
        <v/>
      </c>
      <c r="M984" s="5"/>
      <c r="N984" s="6"/>
      <c r="O984" s="5"/>
      <c r="P984" s="5"/>
      <c r="Q984" s="5" t="str">
        <f>IF(ActividadesCom[[#This Row],[NIVEL 2]]&lt;&gt;0,VLOOKUP(ActividadesCom[[#This Row],[NIVEL 2]],Catálogo!A:B,2,FALSE),"")</f>
        <v/>
      </c>
      <c r="R984" s="11"/>
      <c r="S984" s="12"/>
      <c r="T984" s="11"/>
      <c r="U984" s="11"/>
      <c r="V984" s="11" t="str">
        <f>IF(ActividadesCom[[#This Row],[NIVEL 3]]&lt;&gt;0,VLOOKUP(ActividadesCom[[#This Row],[NIVEL 3]],Catálogo!A:B,2,FALSE),"")</f>
        <v/>
      </c>
      <c r="W984" s="11"/>
      <c r="X984" s="6"/>
      <c r="Y984" s="5"/>
      <c r="Z984" s="5"/>
      <c r="AA984" s="5" t="str">
        <f>IF(ActividadesCom[[#This Row],[NIVEL 4]]&lt;&gt;0,VLOOKUP(ActividadesCom[[#This Row],[NIVEL 4]],Catálogo!A:B,2,FALSE),"")</f>
        <v/>
      </c>
      <c r="AB984" s="5"/>
      <c r="AC984" s="6"/>
      <c r="AD984" s="5"/>
      <c r="AE984" s="5"/>
      <c r="AF984" s="5" t="str">
        <f>IF(ActividadesCom[[#This Row],[NIVEL 5]]&lt;&gt;0,VLOOKUP(ActividadesCom[[#This Row],[NIVEL 5]],Catálogo!A:B,2,FALSE),"")</f>
        <v/>
      </c>
      <c r="AG984" s="5"/>
      <c r="AH984" s="2"/>
      <c r="AI984" s="2"/>
    </row>
    <row r="985" spans="1:35" s="32" customFormat="1" ht="104" x14ac:dyDescent="0.2">
      <c r="A985" s="5" t="s">
        <v>4770</v>
      </c>
      <c r="B985" s="7">
        <v>15470203</v>
      </c>
      <c r="C985" s="10" t="s">
        <v>2342</v>
      </c>
      <c r="D985" s="7" t="s">
        <v>1245</v>
      </c>
      <c r="E985" s="5">
        <f>SUM(ActividadesCom[[#This Row],[CRÉD. 1]],ActividadesCom[[#This Row],[CRÉD. 2]],ActividadesCom[[#This Row],[CRÉD. 3]],ActividadesCom[[#This Row],[CRÉD. 4]],ActividadesCom[[#This Row],[CRÉD. 5]])</f>
        <v>5</v>
      </c>
      <c r="F98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85" s="5" t="str">
        <f>IF(ActividadesCom[[#This Row],[PROMEDIO]]="","",IF(ActividadesCom[[#This Row],[PROMEDIO]]&gt;=4,"EXCELENTE",IF(ActividadesCom[[#This Row],[PROMEDIO]]&gt;=3,"NOTABLE",IF(ActividadesCom[[#This Row],[PROMEDIO]]&gt;=2,"BUENO",IF(ActividadesCom[[#This Row],[PROMEDIO]]=1,"SUFICIENTE","")))))</f>
        <v>BUENO</v>
      </c>
      <c r="H985" s="5">
        <f>MAX(ActividadesCom[[#This Row],[PERÍODO 1]],ActividadesCom[[#This Row],[PERÍODO 2]],ActividadesCom[[#This Row],[PERÍODO 3]],ActividadesCom[[#This Row],[PERÍODO 4]],ActividadesCom[[#This Row],[PERÍODO 5]])</f>
        <v>20191</v>
      </c>
      <c r="I985" s="6" t="s">
        <v>608</v>
      </c>
      <c r="J985" s="5">
        <v>20181</v>
      </c>
      <c r="K985" s="5" t="s">
        <v>4265</v>
      </c>
      <c r="L985" s="5">
        <f>IF(ActividadesCom[[#This Row],[NIVEL 1]]&lt;&gt;0,VLOOKUP(ActividadesCom[[#This Row],[NIVEL 1]],Catálogo!A:B,2,FALSE),"")</f>
        <v>2</v>
      </c>
      <c r="M985" s="5">
        <v>1</v>
      </c>
      <c r="N985" s="6" t="s">
        <v>969</v>
      </c>
      <c r="O985" s="5">
        <v>20191</v>
      </c>
      <c r="P985" s="5" t="s">
        <v>4265</v>
      </c>
      <c r="Q985" s="5">
        <f>IF(ActividadesCom[[#This Row],[NIVEL 2]]&lt;&gt;0,VLOOKUP(ActividadesCom[[#This Row],[NIVEL 2]],Catálogo!A:B,2,FALSE),"")</f>
        <v>2</v>
      </c>
      <c r="R985" s="11">
        <v>2</v>
      </c>
      <c r="S985" s="12"/>
      <c r="T985" s="11"/>
      <c r="U985" s="11"/>
      <c r="V985" s="11" t="str">
        <f>IF(ActividadesCom[[#This Row],[NIVEL 3]]&lt;&gt;0,VLOOKUP(ActividadesCom[[#This Row],[NIVEL 3]],Catálogo!A:B,2,FALSE),"")</f>
        <v/>
      </c>
      <c r="W985" s="11"/>
      <c r="X985" s="6" t="s">
        <v>623</v>
      </c>
      <c r="Y985" s="5">
        <v>20183</v>
      </c>
      <c r="Z985" s="5" t="s">
        <v>4265</v>
      </c>
      <c r="AA985" s="5">
        <f>IF(ActividadesCom[[#This Row],[NIVEL 4]]&lt;&gt;0,VLOOKUP(ActividadesCom[[#This Row],[NIVEL 4]],Catálogo!A:B,2,FALSE),"")</f>
        <v>2</v>
      </c>
      <c r="AB985" s="5">
        <v>1</v>
      </c>
      <c r="AC985" s="6" t="s">
        <v>411</v>
      </c>
      <c r="AD985" s="5">
        <v>20171</v>
      </c>
      <c r="AE985" s="5" t="s">
        <v>4265</v>
      </c>
      <c r="AF985" s="5">
        <f>IF(ActividadesCom[[#This Row],[NIVEL 5]]&lt;&gt;0,VLOOKUP(ActividadesCom[[#This Row],[NIVEL 5]],Catálogo!A:B,2,FALSE),"")</f>
        <v>2</v>
      </c>
      <c r="AG985" s="5">
        <v>1</v>
      </c>
    </row>
    <row r="986" spans="1:35" x14ac:dyDescent="0.2">
      <c r="A986" s="5" t="s">
        <v>4770</v>
      </c>
      <c r="B986" s="7">
        <v>15470204</v>
      </c>
      <c r="C986" s="10" t="s">
        <v>2343</v>
      </c>
      <c r="D986" s="7" t="s">
        <v>1245</v>
      </c>
      <c r="E986" s="5">
        <f>SUM(ActividadesCom[[#This Row],[CRÉD. 1]],ActividadesCom[[#This Row],[CRÉD. 2]],ActividadesCom[[#This Row],[CRÉD. 3]],ActividadesCom[[#This Row],[CRÉD. 4]],ActividadesCom[[#This Row],[CRÉD. 5]])</f>
        <v>0</v>
      </c>
      <c r="F9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86" s="5" t="str">
        <f>IF(ActividadesCom[[#This Row],[PROMEDIO]]="","",IF(ActividadesCom[[#This Row],[PROMEDIO]]&gt;=4,"EXCELENTE",IF(ActividadesCom[[#This Row],[PROMEDIO]]&gt;=3,"NOTABLE",IF(ActividadesCom[[#This Row],[PROMEDIO]]&gt;=2,"BUENO",IF(ActividadesCom[[#This Row],[PROMEDIO]]=1,"SUFICIENTE","")))))</f>
        <v/>
      </c>
      <c r="H986" s="5">
        <f>MAX(ActividadesCom[[#This Row],[PERÍODO 1]],ActividadesCom[[#This Row],[PERÍODO 2]],ActividadesCom[[#This Row],[PERÍODO 3]],ActividadesCom[[#This Row],[PERÍODO 4]],ActividadesCom[[#This Row],[PERÍODO 5]])</f>
        <v>0</v>
      </c>
      <c r="I986" s="6"/>
      <c r="J986" s="5"/>
      <c r="K986" s="5"/>
      <c r="L986" s="5" t="str">
        <f>IF(ActividadesCom[[#This Row],[NIVEL 1]]&lt;&gt;0,VLOOKUP(ActividadesCom[[#This Row],[NIVEL 1]],Catálogo!A:B,2,FALSE),"")</f>
        <v/>
      </c>
      <c r="M986" s="5"/>
      <c r="N986" s="6"/>
      <c r="O986" s="5"/>
      <c r="P986" s="5"/>
      <c r="Q986" s="5" t="str">
        <f>IF(ActividadesCom[[#This Row],[NIVEL 2]]&lt;&gt;0,VLOOKUP(ActividadesCom[[#This Row],[NIVEL 2]],Catálogo!A:B,2,FALSE),"")</f>
        <v/>
      </c>
      <c r="R986" s="11"/>
      <c r="S986" s="12"/>
      <c r="T986" s="11"/>
      <c r="U986" s="11"/>
      <c r="V986" s="11" t="str">
        <f>IF(ActividadesCom[[#This Row],[NIVEL 3]]&lt;&gt;0,VLOOKUP(ActividadesCom[[#This Row],[NIVEL 3]],Catálogo!A:B,2,FALSE),"")</f>
        <v/>
      </c>
      <c r="W986" s="11"/>
      <c r="X986" s="6"/>
      <c r="Y986" s="5"/>
      <c r="Z986" s="5"/>
      <c r="AA986" s="5" t="str">
        <f>IF(ActividadesCom[[#This Row],[NIVEL 4]]&lt;&gt;0,VLOOKUP(ActividadesCom[[#This Row],[NIVEL 4]],Catálogo!A:B,2,FALSE),"")</f>
        <v/>
      </c>
      <c r="AB986" s="5"/>
      <c r="AC986" s="6"/>
      <c r="AD986" s="5"/>
      <c r="AE986" s="5"/>
      <c r="AF986" s="5" t="str">
        <f>IF(ActividadesCom[[#This Row],[NIVEL 5]]&lt;&gt;0,VLOOKUP(ActividadesCom[[#This Row],[NIVEL 5]],Catálogo!A:B,2,FALSE),"")</f>
        <v/>
      </c>
      <c r="AG986" s="5"/>
      <c r="AH986" s="2"/>
      <c r="AI986" s="2"/>
    </row>
    <row r="987" spans="1:35" x14ac:dyDescent="0.2">
      <c r="A987" s="5" t="s">
        <v>4770</v>
      </c>
      <c r="B987" s="7">
        <v>15470205</v>
      </c>
      <c r="C987" s="10" t="s">
        <v>2344</v>
      </c>
      <c r="D987" s="7" t="s">
        <v>1245</v>
      </c>
      <c r="E987" s="5">
        <f>SUM(ActividadesCom[[#This Row],[CRÉD. 1]],ActividadesCom[[#This Row],[CRÉD. 2]],ActividadesCom[[#This Row],[CRÉD. 3]],ActividadesCom[[#This Row],[CRÉD. 4]],ActividadesCom[[#This Row],[CRÉD. 5]])</f>
        <v>0</v>
      </c>
      <c r="F9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87" s="5" t="str">
        <f>IF(ActividadesCom[[#This Row],[PROMEDIO]]="","",IF(ActividadesCom[[#This Row],[PROMEDIO]]&gt;=4,"EXCELENTE",IF(ActividadesCom[[#This Row],[PROMEDIO]]&gt;=3,"NOTABLE",IF(ActividadesCom[[#This Row],[PROMEDIO]]&gt;=2,"BUENO",IF(ActividadesCom[[#This Row],[PROMEDIO]]=1,"SUFICIENTE","")))))</f>
        <v/>
      </c>
      <c r="H987" s="5">
        <f>MAX(ActividadesCom[[#This Row],[PERÍODO 1]],ActividadesCom[[#This Row],[PERÍODO 2]],ActividadesCom[[#This Row],[PERÍODO 3]],ActividadesCom[[#This Row],[PERÍODO 4]],ActividadesCom[[#This Row],[PERÍODO 5]])</f>
        <v>0</v>
      </c>
      <c r="I987" s="6"/>
      <c r="J987" s="5"/>
      <c r="K987" s="5"/>
      <c r="L987" s="5" t="str">
        <f>IF(ActividadesCom[[#This Row],[NIVEL 1]]&lt;&gt;0,VLOOKUP(ActividadesCom[[#This Row],[NIVEL 1]],Catálogo!A:B,2,FALSE),"")</f>
        <v/>
      </c>
      <c r="M987" s="5"/>
      <c r="N987" s="6"/>
      <c r="O987" s="5"/>
      <c r="P987" s="5"/>
      <c r="Q987" s="5" t="str">
        <f>IF(ActividadesCom[[#This Row],[NIVEL 2]]&lt;&gt;0,VLOOKUP(ActividadesCom[[#This Row],[NIVEL 2]],Catálogo!A:B,2,FALSE),"")</f>
        <v/>
      </c>
      <c r="R987" s="11"/>
      <c r="S987" s="12"/>
      <c r="T987" s="11"/>
      <c r="U987" s="11"/>
      <c r="V987" s="11" t="str">
        <f>IF(ActividadesCom[[#This Row],[NIVEL 3]]&lt;&gt;0,VLOOKUP(ActividadesCom[[#This Row],[NIVEL 3]],Catálogo!A:B,2,FALSE),"")</f>
        <v/>
      </c>
      <c r="W987" s="11"/>
      <c r="X987" s="6"/>
      <c r="Y987" s="5"/>
      <c r="Z987" s="5"/>
      <c r="AA987" s="5" t="str">
        <f>IF(ActividadesCom[[#This Row],[NIVEL 4]]&lt;&gt;0,VLOOKUP(ActividadesCom[[#This Row],[NIVEL 4]],Catálogo!A:B,2,FALSE),"")</f>
        <v/>
      </c>
      <c r="AB987" s="5"/>
      <c r="AC987" s="6"/>
      <c r="AD987" s="5"/>
      <c r="AE987" s="5"/>
      <c r="AF987" s="5" t="str">
        <f>IF(ActividadesCom[[#This Row],[NIVEL 5]]&lt;&gt;0,VLOOKUP(ActividadesCom[[#This Row],[NIVEL 5]],Catálogo!A:B,2,FALSE),"")</f>
        <v/>
      </c>
      <c r="AG987" s="5"/>
      <c r="AH987" s="2"/>
      <c r="AI987" s="2"/>
    </row>
    <row r="988" spans="1:35" x14ac:dyDescent="0.2">
      <c r="A988" s="5" t="s">
        <v>4766</v>
      </c>
      <c r="B988" s="7">
        <v>15470206</v>
      </c>
      <c r="C988" s="10" t="s">
        <v>2246</v>
      </c>
      <c r="D988" s="7" t="s">
        <v>1245</v>
      </c>
      <c r="E988" s="5">
        <f>SUM(ActividadesCom[[#This Row],[CRÉD. 1]],ActividadesCom[[#This Row],[CRÉD. 2]],ActividadesCom[[#This Row],[CRÉD. 3]],ActividadesCom[[#This Row],[CRÉD. 4]],ActividadesCom[[#This Row],[CRÉD. 5]])</f>
        <v>0</v>
      </c>
      <c r="F9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88" s="5" t="str">
        <f>IF(ActividadesCom[[#This Row],[PROMEDIO]]="","",IF(ActividadesCom[[#This Row],[PROMEDIO]]&gt;=4,"EXCELENTE",IF(ActividadesCom[[#This Row],[PROMEDIO]]&gt;=3,"NOTABLE",IF(ActividadesCom[[#This Row],[PROMEDIO]]&gt;=2,"BUENO",IF(ActividadesCom[[#This Row],[PROMEDIO]]=1,"SUFICIENTE","")))))</f>
        <v/>
      </c>
      <c r="H988" s="5">
        <f>MAX(ActividadesCom[[#This Row],[PERÍODO 1]],ActividadesCom[[#This Row],[PERÍODO 2]],ActividadesCom[[#This Row],[PERÍODO 3]],ActividadesCom[[#This Row],[PERÍODO 4]],ActividadesCom[[#This Row],[PERÍODO 5]])</f>
        <v>0</v>
      </c>
      <c r="I988" s="10"/>
      <c r="J988" s="5"/>
      <c r="K988" s="5"/>
      <c r="L988" s="5" t="str">
        <f>IF(ActividadesCom[[#This Row],[NIVEL 1]]&lt;&gt;0,VLOOKUP(ActividadesCom[[#This Row],[NIVEL 1]],Catálogo!A:B,2,FALSE),"")</f>
        <v/>
      </c>
      <c r="M988" s="5"/>
      <c r="N988" s="6"/>
      <c r="O988" s="5"/>
      <c r="P988" s="5"/>
      <c r="Q988" s="5" t="str">
        <f>IF(ActividadesCom[[#This Row],[NIVEL 2]]&lt;&gt;0,VLOOKUP(ActividadesCom[[#This Row],[NIVEL 2]],Catálogo!A:B,2,FALSE),"")</f>
        <v/>
      </c>
      <c r="R988" s="5"/>
      <c r="S988" s="6"/>
      <c r="T988" s="5"/>
      <c r="U988" s="5"/>
      <c r="V988" s="5" t="str">
        <f>IF(ActividadesCom[[#This Row],[NIVEL 3]]&lt;&gt;0,VLOOKUP(ActividadesCom[[#This Row],[NIVEL 3]],Catálogo!A:B,2,FALSE),"")</f>
        <v/>
      </c>
      <c r="W988" s="5"/>
      <c r="X988" s="6"/>
      <c r="Y988" s="5"/>
      <c r="Z988" s="5"/>
      <c r="AA988" s="5" t="str">
        <f>IF(ActividadesCom[[#This Row],[NIVEL 4]]&lt;&gt;0,VLOOKUP(ActividadesCom[[#This Row],[NIVEL 4]],Catálogo!A:B,2,FALSE),"")</f>
        <v/>
      </c>
      <c r="AB988" s="5"/>
      <c r="AC988" s="6"/>
      <c r="AD988" s="5"/>
      <c r="AE988" s="5"/>
      <c r="AF988" s="5" t="str">
        <f>IF(ActividadesCom[[#This Row],[NIVEL 5]]&lt;&gt;0,VLOOKUP(ActividadesCom[[#This Row],[NIVEL 5]],Catálogo!A:B,2,FALSE),"")</f>
        <v/>
      </c>
      <c r="AG988" s="5"/>
      <c r="AH988" s="2"/>
      <c r="AI988" s="2"/>
    </row>
    <row r="989" spans="1:35" ht="26" x14ac:dyDescent="0.2">
      <c r="A989" s="5" t="s">
        <v>4770</v>
      </c>
      <c r="B989" s="7">
        <v>15470207</v>
      </c>
      <c r="C989" s="10" t="s">
        <v>2345</v>
      </c>
      <c r="D989" s="7" t="s">
        <v>1245</v>
      </c>
      <c r="E989" s="5">
        <f>SUM(ActividadesCom[[#This Row],[CRÉD. 1]],ActividadesCom[[#This Row],[CRÉD. 2]],ActividadesCom[[#This Row],[CRÉD. 3]],ActividadesCom[[#This Row],[CRÉD. 4]],ActividadesCom[[#This Row],[CRÉD. 5]])</f>
        <v>2</v>
      </c>
      <c r="F9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89" s="5" t="str">
        <f>IF(ActividadesCom[[#This Row],[PROMEDIO]]="","",IF(ActividadesCom[[#This Row],[PROMEDIO]]&gt;=4,"EXCELENTE",IF(ActividadesCom[[#This Row],[PROMEDIO]]&gt;=3,"NOTABLE",IF(ActividadesCom[[#This Row],[PROMEDIO]]&gt;=2,"BUENO",IF(ActividadesCom[[#This Row],[PROMEDIO]]=1,"SUFICIENTE","")))))</f>
        <v/>
      </c>
      <c r="H989" s="5">
        <f>MAX(ActividadesCom[[#This Row],[PERÍODO 1]],ActividadesCom[[#This Row],[PERÍODO 2]],ActividadesCom[[#This Row],[PERÍODO 3]],ActividadesCom[[#This Row],[PERÍODO 4]],ActividadesCom[[#This Row],[PERÍODO 5]])</f>
        <v>20171</v>
      </c>
      <c r="I989" s="6"/>
      <c r="J989" s="5"/>
      <c r="K989" s="5"/>
      <c r="L989" s="5" t="str">
        <f>IF(ActividadesCom[[#This Row],[NIVEL 1]]&lt;&gt;0,VLOOKUP(ActividadesCom[[#This Row],[NIVEL 1]],Catálogo!A:B,2,FALSE),"")</f>
        <v/>
      </c>
      <c r="M989" s="5"/>
      <c r="N989" s="6"/>
      <c r="O989" s="5"/>
      <c r="P989" s="5"/>
      <c r="Q989" s="5" t="str">
        <f>IF(ActividadesCom[[#This Row],[NIVEL 2]]&lt;&gt;0,VLOOKUP(ActividadesCom[[#This Row],[NIVEL 2]],Catálogo!A:B,2,FALSE),"")</f>
        <v/>
      </c>
      <c r="R989" s="11"/>
      <c r="S989" s="12"/>
      <c r="T989" s="11"/>
      <c r="U989" s="11"/>
      <c r="V989" s="11" t="str">
        <f>IF(ActividadesCom[[#This Row],[NIVEL 3]]&lt;&gt;0,VLOOKUP(ActividadesCom[[#This Row],[NIVEL 3]],Catálogo!A:B,2,FALSE),"")</f>
        <v/>
      </c>
      <c r="W989" s="11"/>
      <c r="X989" s="6" t="s">
        <v>31</v>
      </c>
      <c r="Y989" s="5">
        <v>20171</v>
      </c>
      <c r="Z989" s="5" t="s">
        <v>4263</v>
      </c>
      <c r="AA989" s="5">
        <f>IF(ActividadesCom[[#This Row],[NIVEL 4]]&lt;&gt;0,VLOOKUP(ActividadesCom[[#This Row],[NIVEL 4]],Catálogo!A:B,2,FALSE),"")</f>
        <v>4</v>
      </c>
      <c r="AB989" s="5">
        <v>1</v>
      </c>
      <c r="AC989" s="6" t="s">
        <v>82</v>
      </c>
      <c r="AD989" s="5">
        <v>20161</v>
      </c>
      <c r="AE989" s="5" t="s">
        <v>4265</v>
      </c>
      <c r="AF989" s="5">
        <f>IF(ActividadesCom[[#This Row],[NIVEL 5]]&lt;&gt;0,VLOOKUP(ActividadesCom[[#This Row],[NIVEL 5]],Catálogo!A:B,2,FALSE),"")</f>
        <v>2</v>
      </c>
      <c r="AG989" s="5">
        <v>1</v>
      </c>
      <c r="AH989" s="2"/>
      <c r="AI989" s="2"/>
    </row>
    <row r="990" spans="1:35" x14ac:dyDescent="0.2">
      <c r="A990" s="5" t="s">
        <v>4770</v>
      </c>
      <c r="B990" s="7">
        <v>15470208</v>
      </c>
      <c r="C990" s="10" t="s">
        <v>2346</v>
      </c>
      <c r="D990" s="7" t="s">
        <v>1245</v>
      </c>
      <c r="E990" s="5">
        <f>SUM(ActividadesCom[[#This Row],[CRÉD. 1]],ActividadesCom[[#This Row],[CRÉD. 2]],ActividadesCom[[#This Row],[CRÉD. 3]],ActividadesCom[[#This Row],[CRÉD. 4]],ActividadesCom[[#This Row],[CRÉD. 5]])</f>
        <v>0</v>
      </c>
      <c r="F9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90" s="5" t="str">
        <f>IF(ActividadesCom[[#This Row],[PROMEDIO]]="","",IF(ActividadesCom[[#This Row],[PROMEDIO]]&gt;=4,"EXCELENTE",IF(ActividadesCom[[#This Row],[PROMEDIO]]&gt;=3,"NOTABLE",IF(ActividadesCom[[#This Row],[PROMEDIO]]&gt;=2,"BUENO",IF(ActividadesCom[[#This Row],[PROMEDIO]]=1,"SUFICIENTE","")))))</f>
        <v/>
      </c>
      <c r="H990" s="5">
        <f>MAX(ActividadesCom[[#This Row],[PERÍODO 1]],ActividadesCom[[#This Row],[PERÍODO 2]],ActividadesCom[[#This Row],[PERÍODO 3]],ActividadesCom[[#This Row],[PERÍODO 4]],ActividadesCom[[#This Row],[PERÍODO 5]])</f>
        <v>0</v>
      </c>
      <c r="I990" s="6"/>
      <c r="J990" s="5"/>
      <c r="K990" s="5"/>
      <c r="L990" s="5" t="str">
        <f>IF(ActividadesCom[[#This Row],[NIVEL 1]]&lt;&gt;0,VLOOKUP(ActividadesCom[[#This Row],[NIVEL 1]],Catálogo!A:B,2,FALSE),"")</f>
        <v/>
      </c>
      <c r="M990" s="5"/>
      <c r="N990" s="6"/>
      <c r="O990" s="5"/>
      <c r="P990" s="5"/>
      <c r="Q990" s="5" t="str">
        <f>IF(ActividadesCom[[#This Row],[NIVEL 2]]&lt;&gt;0,VLOOKUP(ActividadesCom[[#This Row],[NIVEL 2]],Catálogo!A:B,2,FALSE),"")</f>
        <v/>
      </c>
      <c r="R990" s="11"/>
      <c r="S990" s="12"/>
      <c r="T990" s="11"/>
      <c r="U990" s="11"/>
      <c r="V990" s="11" t="str">
        <f>IF(ActividadesCom[[#This Row],[NIVEL 3]]&lt;&gt;0,VLOOKUP(ActividadesCom[[#This Row],[NIVEL 3]],Catálogo!A:B,2,FALSE),"")</f>
        <v/>
      </c>
      <c r="W990" s="11"/>
      <c r="X990" s="6"/>
      <c r="Y990" s="5"/>
      <c r="Z990" s="5"/>
      <c r="AA990" s="5" t="str">
        <f>IF(ActividadesCom[[#This Row],[NIVEL 4]]&lt;&gt;0,VLOOKUP(ActividadesCom[[#This Row],[NIVEL 4]],Catálogo!A:B,2,FALSE),"")</f>
        <v/>
      </c>
      <c r="AB990" s="5"/>
      <c r="AC990" s="6"/>
      <c r="AD990" s="5"/>
      <c r="AE990" s="5"/>
      <c r="AF990" s="5" t="str">
        <f>IF(ActividadesCom[[#This Row],[NIVEL 5]]&lt;&gt;0,VLOOKUP(ActividadesCom[[#This Row],[NIVEL 5]],Catálogo!A:B,2,FALSE),"")</f>
        <v/>
      </c>
      <c r="AG990" s="5"/>
      <c r="AH990" s="2"/>
      <c r="AI990" s="2"/>
    </row>
    <row r="991" spans="1:35" s="32" customFormat="1" ht="117" x14ac:dyDescent="0.2">
      <c r="A991" s="5" t="s">
        <v>4770</v>
      </c>
      <c r="B991" s="7">
        <v>15470209</v>
      </c>
      <c r="C991" s="10" t="s">
        <v>2347</v>
      </c>
      <c r="D991" s="7" t="s">
        <v>1245</v>
      </c>
      <c r="E991" s="5">
        <f>SUM(ActividadesCom[[#This Row],[CRÉD. 1]],ActividadesCom[[#This Row],[CRÉD. 2]],ActividadesCom[[#This Row],[CRÉD. 3]],ActividadesCom[[#This Row],[CRÉD. 4]],ActividadesCom[[#This Row],[CRÉD. 5]])</f>
        <v>5</v>
      </c>
      <c r="F99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91" s="5" t="str">
        <f>IF(ActividadesCom[[#This Row],[PROMEDIO]]="","",IF(ActividadesCom[[#This Row],[PROMEDIO]]&gt;=4,"EXCELENTE",IF(ActividadesCom[[#This Row],[PROMEDIO]]&gt;=3,"NOTABLE",IF(ActividadesCom[[#This Row],[PROMEDIO]]&gt;=2,"BUENO",IF(ActividadesCom[[#This Row],[PROMEDIO]]=1,"SUFICIENTE","")))))</f>
        <v>BUENO</v>
      </c>
      <c r="H991" s="5">
        <f>MAX(ActividadesCom[[#This Row],[PERÍODO 1]],ActividadesCom[[#This Row],[PERÍODO 2]],ActividadesCom[[#This Row],[PERÍODO 3]],ActividadesCom[[#This Row],[PERÍODO 4]],ActividadesCom[[#This Row],[PERÍODO 5]])</f>
        <v>20191</v>
      </c>
      <c r="I991" s="6" t="s">
        <v>1099</v>
      </c>
      <c r="J991" s="5">
        <v>20191</v>
      </c>
      <c r="K991" s="5" t="s">
        <v>4265</v>
      </c>
      <c r="L991" s="5">
        <f>IF(ActividadesCom[[#This Row],[NIVEL 1]]&lt;&gt;0,VLOOKUP(ActividadesCom[[#This Row],[NIVEL 1]],Catálogo!A:B,2,FALSE),"")</f>
        <v>2</v>
      </c>
      <c r="M991" s="5">
        <v>2</v>
      </c>
      <c r="N991" s="6" t="s">
        <v>1104</v>
      </c>
      <c r="O991" s="5">
        <v>20173</v>
      </c>
      <c r="P991" s="5" t="s">
        <v>4265</v>
      </c>
      <c r="Q991" s="5">
        <f>IF(ActividadesCom[[#This Row],[NIVEL 2]]&lt;&gt;0,VLOOKUP(ActividadesCom[[#This Row],[NIVEL 2]],Catálogo!A:B,2,FALSE),"")</f>
        <v>2</v>
      </c>
      <c r="R991" s="11">
        <v>1</v>
      </c>
      <c r="S991" s="12"/>
      <c r="T991" s="11"/>
      <c r="U991" s="11"/>
      <c r="V991" s="11" t="str">
        <f>IF(ActividadesCom[[#This Row],[NIVEL 3]]&lt;&gt;0,VLOOKUP(ActividadesCom[[#This Row],[NIVEL 3]],Catálogo!A:B,2,FALSE),"")</f>
        <v/>
      </c>
      <c r="W991" s="11"/>
      <c r="X991" s="6" t="s">
        <v>47</v>
      </c>
      <c r="Y991" s="5">
        <v>20181</v>
      </c>
      <c r="Z991" s="5" t="s">
        <v>4265</v>
      </c>
      <c r="AA991" s="5">
        <f>IF(ActividadesCom[[#This Row],[NIVEL 4]]&lt;&gt;0,VLOOKUP(ActividadesCom[[#This Row],[NIVEL 4]],Catálogo!A:B,2,FALSE),"")</f>
        <v>2</v>
      </c>
      <c r="AB991" s="5">
        <v>1</v>
      </c>
      <c r="AC991" s="6" t="s">
        <v>31</v>
      </c>
      <c r="AD991" s="5">
        <v>20171</v>
      </c>
      <c r="AE991" s="5" t="s">
        <v>4265</v>
      </c>
      <c r="AF991" s="5">
        <f>IF(ActividadesCom[[#This Row],[NIVEL 5]]&lt;&gt;0,VLOOKUP(ActividadesCom[[#This Row],[NIVEL 5]],Catálogo!A:B,2,FALSE),"")</f>
        <v>2</v>
      </c>
      <c r="AG991" s="5">
        <v>1</v>
      </c>
    </row>
    <row r="992" spans="1:35" s="32" customFormat="1" ht="91" x14ac:dyDescent="0.2">
      <c r="A992" s="5" t="s">
        <v>4772</v>
      </c>
      <c r="B992" s="7">
        <v>15470210</v>
      </c>
      <c r="C992" s="10" t="s">
        <v>2433</v>
      </c>
      <c r="D992" s="7" t="s">
        <v>1245</v>
      </c>
      <c r="E992" s="5">
        <f>SUM(ActividadesCom[[#This Row],[CRÉD. 1]],ActividadesCom[[#This Row],[CRÉD. 2]],ActividadesCom[[#This Row],[CRÉD. 3]],ActividadesCom[[#This Row],[CRÉD. 4]],ActividadesCom[[#This Row],[CRÉD. 5]])</f>
        <v>6</v>
      </c>
      <c r="F99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992" s="5" t="str">
        <f>IF(ActividadesCom[[#This Row],[PROMEDIO]]="","",IF(ActividadesCom[[#This Row],[PROMEDIO]]&gt;=4,"EXCELENTE",IF(ActividadesCom[[#This Row],[PROMEDIO]]&gt;=3,"NOTABLE",IF(ActividadesCom[[#This Row],[PROMEDIO]]&gt;=2,"BUENO",IF(ActividadesCom[[#This Row],[PROMEDIO]]=1,"SUFICIENTE","")))))</f>
        <v>BUENO</v>
      </c>
      <c r="H992" s="5">
        <f>MAX(ActividadesCom[[#This Row],[PERÍODO 1]],ActividadesCom[[#This Row],[PERÍODO 2]],ActividadesCom[[#This Row],[PERÍODO 3]],ActividadesCom[[#This Row],[PERÍODO 4]],ActividadesCom[[#This Row],[PERÍODO 5]])</f>
        <v>20191</v>
      </c>
      <c r="I992" s="6" t="s">
        <v>997</v>
      </c>
      <c r="J992" s="5">
        <v>20181</v>
      </c>
      <c r="K992" s="5" t="s">
        <v>4265</v>
      </c>
      <c r="L992" s="5">
        <f>IF(ActividadesCom[[#This Row],[NIVEL 1]]&lt;&gt;0,VLOOKUP(ActividadesCom[[#This Row],[NIVEL 1]],Catálogo!A:B,2,FALSE),"")</f>
        <v>2</v>
      </c>
      <c r="M992" s="5">
        <v>1</v>
      </c>
      <c r="N992" s="6" t="s">
        <v>998</v>
      </c>
      <c r="O992" s="5">
        <v>20183</v>
      </c>
      <c r="P992" s="5" t="s">
        <v>4265</v>
      </c>
      <c r="Q992" s="5">
        <f>IF(ActividadesCom[[#This Row],[NIVEL 2]]&lt;&gt;0,VLOOKUP(ActividadesCom[[#This Row],[NIVEL 2]],Catálogo!A:B,2,FALSE),"")</f>
        <v>2</v>
      </c>
      <c r="R992" s="11">
        <v>1</v>
      </c>
      <c r="S992" s="12" t="s">
        <v>1000</v>
      </c>
      <c r="T992" s="11">
        <v>20191</v>
      </c>
      <c r="U992" s="5" t="s">
        <v>4265</v>
      </c>
      <c r="V992" s="11">
        <f>IF(ActividadesCom[[#This Row],[NIVEL 3]]&lt;&gt;0,VLOOKUP(ActividadesCom[[#This Row],[NIVEL 3]],Catálogo!A:B,2,FALSE),"")</f>
        <v>2</v>
      </c>
      <c r="W992" s="11">
        <v>1</v>
      </c>
      <c r="X992" s="6" t="s">
        <v>999</v>
      </c>
      <c r="Y992" s="5" t="s">
        <v>933</v>
      </c>
      <c r="Z992" s="5" t="s">
        <v>4265</v>
      </c>
      <c r="AA992" s="5">
        <f>IF(ActividadesCom[[#This Row],[NIVEL 4]]&lt;&gt;0,VLOOKUP(ActividadesCom[[#This Row],[NIVEL 4]],Catálogo!A:B,2,FALSE),"")</f>
        <v>2</v>
      </c>
      <c r="AB992" s="5">
        <v>2</v>
      </c>
      <c r="AC992" s="6" t="s">
        <v>406</v>
      </c>
      <c r="AD992" s="5" t="s">
        <v>408</v>
      </c>
      <c r="AE992" s="5" t="s">
        <v>4265</v>
      </c>
      <c r="AF992" s="5">
        <f>IF(ActividadesCom[[#This Row],[NIVEL 5]]&lt;&gt;0,VLOOKUP(ActividadesCom[[#This Row],[NIVEL 5]],Catálogo!A:B,2,FALSE),"")</f>
        <v>2</v>
      </c>
      <c r="AG992" s="5">
        <v>1</v>
      </c>
    </row>
    <row r="993" spans="1:35" x14ac:dyDescent="0.2">
      <c r="A993" s="5" t="s">
        <v>4770</v>
      </c>
      <c r="B993" s="7">
        <v>15470211</v>
      </c>
      <c r="C993" s="10" t="s">
        <v>2348</v>
      </c>
      <c r="D993" s="7" t="s">
        <v>1245</v>
      </c>
      <c r="E993" s="5">
        <f>SUM(ActividadesCom[[#This Row],[CRÉD. 1]],ActividadesCom[[#This Row],[CRÉD. 2]],ActividadesCom[[#This Row],[CRÉD. 3]],ActividadesCom[[#This Row],[CRÉD. 4]],ActividadesCom[[#This Row],[CRÉD. 5]])</f>
        <v>0</v>
      </c>
      <c r="F9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93" s="5" t="str">
        <f>IF(ActividadesCom[[#This Row],[PROMEDIO]]="","",IF(ActividadesCom[[#This Row],[PROMEDIO]]&gt;=4,"EXCELENTE",IF(ActividadesCom[[#This Row],[PROMEDIO]]&gt;=3,"NOTABLE",IF(ActividadesCom[[#This Row],[PROMEDIO]]&gt;=2,"BUENO",IF(ActividadesCom[[#This Row],[PROMEDIO]]=1,"SUFICIENTE","")))))</f>
        <v/>
      </c>
      <c r="H993" s="5">
        <f>MAX(ActividadesCom[[#This Row],[PERÍODO 1]],ActividadesCom[[#This Row],[PERÍODO 2]],ActividadesCom[[#This Row],[PERÍODO 3]],ActividadesCom[[#This Row],[PERÍODO 4]],ActividadesCom[[#This Row],[PERÍODO 5]])</f>
        <v>0</v>
      </c>
      <c r="I993" s="6"/>
      <c r="J993" s="5"/>
      <c r="K993" s="5"/>
      <c r="L993" s="5" t="str">
        <f>IF(ActividadesCom[[#This Row],[NIVEL 1]]&lt;&gt;0,VLOOKUP(ActividadesCom[[#This Row],[NIVEL 1]],Catálogo!A:B,2,FALSE),"")</f>
        <v/>
      </c>
      <c r="M993" s="5"/>
      <c r="N993" s="6"/>
      <c r="O993" s="5"/>
      <c r="P993" s="5"/>
      <c r="Q993" s="5" t="str">
        <f>IF(ActividadesCom[[#This Row],[NIVEL 2]]&lt;&gt;0,VLOOKUP(ActividadesCom[[#This Row],[NIVEL 2]],Catálogo!A:B,2,FALSE),"")</f>
        <v/>
      </c>
      <c r="R993" s="11"/>
      <c r="S993" s="12"/>
      <c r="T993" s="11"/>
      <c r="U993" s="11"/>
      <c r="V993" s="11" t="str">
        <f>IF(ActividadesCom[[#This Row],[NIVEL 3]]&lt;&gt;0,VLOOKUP(ActividadesCom[[#This Row],[NIVEL 3]],Catálogo!A:B,2,FALSE),"")</f>
        <v/>
      </c>
      <c r="W993" s="11"/>
      <c r="X993" s="6"/>
      <c r="Y993" s="5"/>
      <c r="Z993" s="5"/>
      <c r="AA993" s="5" t="str">
        <f>IF(ActividadesCom[[#This Row],[NIVEL 4]]&lt;&gt;0,VLOOKUP(ActividadesCom[[#This Row],[NIVEL 4]],Catálogo!A:B,2,FALSE),"")</f>
        <v/>
      </c>
      <c r="AB993" s="5"/>
      <c r="AC993" s="6"/>
      <c r="AD993" s="5"/>
      <c r="AE993" s="5"/>
      <c r="AF993" s="5" t="str">
        <f>IF(ActividadesCom[[#This Row],[NIVEL 5]]&lt;&gt;0,VLOOKUP(ActividadesCom[[#This Row],[NIVEL 5]],Catálogo!A:B,2,FALSE),"")</f>
        <v/>
      </c>
      <c r="AG993" s="5"/>
      <c r="AH993" s="2"/>
      <c r="AI993" s="2"/>
    </row>
    <row r="994" spans="1:35" s="32" customFormat="1" ht="65" x14ac:dyDescent="0.2">
      <c r="A994" s="5" t="s">
        <v>4768</v>
      </c>
      <c r="B994" s="7">
        <v>15470212</v>
      </c>
      <c r="C994" s="10" t="s">
        <v>2310</v>
      </c>
      <c r="D994" s="7" t="s">
        <v>1245</v>
      </c>
      <c r="E994" s="5">
        <f>SUM(ActividadesCom[[#This Row],[CRÉD. 1]],ActividadesCom[[#This Row],[CRÉD. 2]],ActividadesCom[[#This Row],[CRÉD. 3]],ActividadesCom[[#This Row],[CRÉD. 4]],ActividadesCom[[#This Row],[CRÉD. 5]])</f>
        <v>5</v>
      </c>
      <c r="F994"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994" s="5" t="str">
        <f>IF(ActividadesCom[[#This Row],[PROMEDIO]]="","",IF(ActividadesCom[[#This Row],[PROMEDIO]]&gt;=4,"EXCELENTE",IF(ActividadesCom[[#This Row],[PROMEDIO]]&gt;=3,"NOTABLE",IF(ActividadesCom[[#This Row],[PROMEDIO]]&gt;=2,"BUENO",IF(ActividadesCom[[#This Row],[PROMEDIO]]=1,"SUFICIENTE","")))))</f>
        <v>NOTABLE</v>
      </c>
      <c r="H994" s="5">
        <f>MAX(ActividadesCom[[#This Row],[PERÍODO 1]],ActividadesCom[[#This Row],[PERÍODO 2]],ActividadesCom[[#This Row],[PERÍODO 3]],ActividadesCom[[#This Row],[PERÍODO 4]],ActividadesCom[[#This Row],[PERÍODO 5]])</f>
        <v>20193</v>
      </c>
      <c r="I994" s="10" t="s">
        <v>544</v>
      </c>
      <c r="J994" s="5">
        <v>20161</v>
      </c>
      <c r="K994" s="5" t="s">
        <v>4265</v>
      </c>
      <c r="L994" s="5">
        <f>IF(ActividadesCom[[#This Row],[NIVEL 1]]&lt;&gt;0,VLOOKUP(ActividadesCom[[#This Row],[NIVEL 1]],Catálogo!A:B,2,FALSE),"")</f>
        <v>2</v>
      </c>
      <c r="M994" s="5">
        <v>1</v>
      </c>
      <c r="N994" s="6" t="s">
        <v>499</v>
      </c>
      <c r="O994" s="5">
        <v>20173</v>
      </c>
      <c r="P994" s="5" t="s">
        <v>4265</v>
      </c>
      <c r="Q994" s="5">
        <f>IF(ActividadesCom[[#This Row],[NIVEL 2]]&lt;&gt;0,VLOOKUP(ActividadesCom[[#This Row],[NIVEL 2]],Catálogo!A:B,2,FALSE),"")</f>
        <v>2</v>
      </c>
      <c r="R994" s="5">
        <v>1</v>
      </c>
      <c r="S994" s="6" t="s">
        <v>1032</v>
      </c>
      <c r="T994" s="5">
        <v>20193</v>
      </c>
      <c r="U994" s="5" t="s">
        <v>4264</v>
      </c>
      <c r="V994" s="5">
        <f>IF(ActividadesCom[[#This Row],[NIVEL 3]]&lt;&gt;0,VLOOKUP(ActividadesCom[[#This Row],[NIVEL 3]],Catálogo!A:B,2,FALSE),"")</f>
        <v>3</v>
      </c>
      <c r="W994" s="5">
        <v>1</v>
      </c>
      <c r="X994" s="6" t="s">
        <v>2311</v>
      </c>
      <c r="Y994" s="5">
        <v>20193</v>
      </c>
      <c r="Z994" s="5" t="s">
        <v>4264</v>
      </c>
      <c r="AA994" s="5">
        <f>IF(ActividadesCom[[#This Row],[NIVEL 4]]&lt;&gt;0,VLOOKUP(ActividadesCom[[#This Row],[NIVEL 4]],Catálogo!A:B,2,FALSE),"")</f>
        <v>3</v>
      </c>
      <c r="AB994" s="5">
        <v>1</v>
      </c>
      <c r="AC994" s="6" t="s">
        <v>23</v>
      </c>
      <c r="AD994" s="5">
        <v>20173</v>
      </c>
      <c r="AE994" s="5" t="s">
        <v>4264</v>
      </c>
      <c r="AF994" s="5">
        <f>IF(ActividadesCom[[#This Row],[NIVEL 5]]&lt;&gt;0,VLOOKUP(ActividadesCom[[#This Row],[NIVEL 5]],Catálogo!A:B,2,FALSE),"")</f>
        <v>3</v>
      </c>
      <c r="AG994" s="5">
        <v>1</v>
      </c>
    </row>
    <row r="995" spans="1:35" ht="65" x14ac:dyDescent="0.2">
      <c r="A995" s="5" t="s">
        <v>4770</v>
      </c>
      <c r="B995" s="7">
        <v>15470213</v>
      </c>
      <c r="C995" s="10" t="s">
        <v>2349</v>
      </c>
      <c r="D995" s="7" t="s">
        <v>1245</v>
      </c>
      <c r="E995" s="5">
        <f>SUM(ActividadesCom[[#This Row],[CRÉD. 1]],ActividadesCom[[#This Row],[CRÉD. 2]],ActividadesCom[[#This Row],[CRÉD. 3]],ActividadesCom[[#This Row],[CRÉD. 4]],ActividadesCom[[#This Row],[CRÉD. 5]])</f>
        <v>3</v>
      </c>
      <c r="F9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95" s="5" t="str">
        <f>IF(ActividadesCom[[#This Row],[PROMEDIO]]="","",IF(ActividadesCom[[#This Row],[PROMEDIO]]&gt;=4,"EXCELENTE",IF(ActividadesCom[[#This Row],[PROMEDIO]]&gt;=3,"NOTABLE",IF(ActividadesCom[[#This Row],[PROMEDIO]]&gt;=2,"BUENO",IF(ActividadesCom[[#This Row],[PROMEDIO]]=1,"SUFICIENTE","")))))</f>
        <v/>
      </c>
      <c r="H995" s="5">
        <f>MAX(ActividadesCom[[#This Row],[PERÍODO 1]],ActividadesCom[[#This Row],[PERÍODO 2]],ActividadesCom[[#This Row],[PERÍODO 3]],ActividadesCom[[#This Row],[PERÍODO 4]],ActividadesCom[[#This Row],[PERÍODO 5]])</f>
        <v>20181</v>
      </c>
      <c r="I995" s="6" t="s">
        <v>608</v>
      </c>
      <c r="J995" s="5">
        <v>20181</v>
      </c>
      <c r="K995" s="5" t="s">
        <v>4265</v>
      </c>
      <c r="L995" s="5">
        <f>IF(ActividadesCom[[#This Row],[NIVEL 1]]&lt;&gt;0,VLOOKUP(ActividadesCom[[#This Row],[NIVEL 1]],Catálogo!A:B,2,FALSE),"")</f>
        <v>2</v>
      </c>
      <c r="M995" s="5">
        <v>1</v>
      </c>
      <c r="N995" s="6"/>
      <c r="O995" s="5"/>
      <c r="P995" s="5"/>
      <c r="Q995" s="5" t="str">
        <f>IF(ActividadesCom[[#This Row],[NIVEL 2]]&lt;&gt;0,VLOOKUP(ActividadesCom[[#This Row],[NIVEL 2]],Catálogo!A:B,2,FALSE),"")</f>
        <v/>
      </c>
      <c r="R995" s="11"/>
      <c r="S995" s="12"/>
      <c r="T995" s="11"/>
      <c r="U995" s="11"/>
      <c r="V995" s="11" t="str">
        <f>IF(ActividadesCom[[#This Row],[NIVEL 3]]&lt;&gt;0,VLOOKUP(ActividadesCom[[#This Row],[NIVEL 3]],Catálogo!A:B,2,FALSE),"")</f>
        <v/>
      </c>
      <c r="W995" s="11"/>
      <c r="X995" s="6" t="s">
        <v>42</v>
      </c>
      <c r="Y995" s="5">
        <v>20153</v>
      </c>
      <c r="Z995" s="5" t="s">
        <v>4265</v>
      </c>
      <c r="AA995" s="5">
        <f>IF(ActividadesCom[[#This Row],[NIVEL 4]]&lt;&gt;0,VLOOKUP(ActividadesCom[[#This Row],[NIVEL 4]],Catálogo!A:B,2,FALSE),"")</f>
        <v>2</v>
      </c>
      <c r="AB995" s="5">
        <v>1</v>
      </c>
      <c r="AC995" s="6" t="s">
        <v>112</v>
      </c>
      <c r="AD995" s="5">
        <v>20151</v>
      </c>
      <c r="AE995" s="5" t="s">
        <v>4265</v>
      </c>
      <c r="AF995" s="5">
        <f>IF(ActividadesCom[[#This Row],[NIVEL 5]]&lt;&gt;0,VLOOKUP(ActividadesCom[[#This Row],[NIVEL 5]],Catálogo!A:B,2,FALSE),"")</f>
        <v>2</v>
      </c>
      <c r="AG995" s="5">
        <v>1</v>
      </c>
      <c r="AH995" s="2"/>
      <c r="AI995" s="2"/>
    </row>
    <row r="996" spans="1:35" x14ac:dyDescent="0.2">
      <c r="A996" s="5" t="s">
        <v>4770</v>
      </c>
      <c r="B996" s="7">
        <v>15470214</v>
      </c>
      <c r="C996" s="10" t="s">
        <v>2350</v>
      </c>
      <c r="D996" s="7" t="s">
        <v>1245</v>
      </c>
      <c r="E996" s="5">
        <f>SUM(ActividadesCom[[#This Row],[CRÉD. 1]],ActividadesCom[[#This Row],[CRÉD. 2]],ActividadesCom[[#This Row],[CRÉD. 3]],ActividadesCom[[#This Row],[CRÉD. 4]],ActividadesCom[[#This Row],[CRÉD. 5]])</f>
        <v>0</v>
      </c>
      <c r="F9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96" s="5" t="str">
        <f>IF(ActividadesCom[[#This Row],[PROMEDIO]]="","",IF(ActividadesCom[[#This Row],[PROMEDIO]]&gt;=4,"EXCELENTE",IF(ActividadesCom[[#This Row],[PROMEDIO]]&gt;=3,"NOTABLE",IF(ActividadesCom[[#This Row],[PROMEDIO]]&gt;=2,"BUENO",IF(ActividadesCom[[#This Row],[PROMEDIO]]=1,"SUFICIENTE","")))))</f>
        <v/>
      </c>
      <c r="H996" s="5">
        <f>MAX(ActividadesCom[[#This Row],[PERÍODO 1]],ActividadesCom[[#This Row],[PERÍODO 2]],ActividadesCom[[#This Row],[PERÍODO 3]],ActividadesCom[[#This Row],[PERÍODO 4]],ActividadesCom[[#This Row],[PERÍODO 5]])</f>
        <v>0</v>
      </c>
      <c r="I996" s="6"/>
      <c r="J996" s="5"/>
      <c r="K996" s="5"/>
      <c r="L996" s="5" t="str">
        <f>IF(ActividadesCom[[#This Row],[NIVEL 1]]&lt;&gt;0,VLOOKUP(ActividadesCom[[#This Row],[NIVEL 1]],Catálogo!A:B,2,FALSE),"")</f>
        <v/>
      </c>
      <c r="M996" s="5"/>
      <c r="N996" s="6"/>
      <c r="O996" s="5"/>
      <c r="P996" s="5"/>
      <c r="Q996" s="5" t="str">
        <f>IF(ActividadesCom[[#This Row],[NIVEL 2]]&lt;&gt;0,VLOOKUP(ActividadesCom[[#This Row],[NIVEL 2]],Catálogo!A:B,2,FALSE),"")</f>
        <v/>
      </c>
      <c r="R996" s="11"/>
      <c r="S996" s="12"/>
      <c r="T996" s="11"/>
      <c r="U996" s="11"/>
      <c r="V996" s="11" t="str">
        <f>IF(ActividadesCom[[#This Row],[NIVEL 3]]&lt;&gt;0,VLOOKUP(ActividadesCom[[#This Row],[NIVEL 3]],Catálogo!A:B,2,FALSE),"")</f>
        <v/>
      </c>
      <c r="W996" s="11"/>
      <c r="X996" s="6"/>
      <c r="Y996" s="5"/>
      <c r="Z996" s="5"/>
      <c r="AA996" s="5" t="str">
        <f>IF(ActividadesCom[[#This Row],[NIVEL 4]]&lt;&gt;0,VLOOKUP(ActividadesCom[[#This Row],[NIVEL 4]],Catálogo!A:B,2,FALSE),"")</f>
        <v/>
      </c>
      <c r="AB996" s="5"/>
      <c r="AC996" s="6"/>
      <c r="AD996" s="5"/>
      <c r="AE996" s="5"/>
      <c r="AF996" s="5" t="str">
        <f>IF(ActividadesCom[[#This Row],[NIVEL 5]]&lt;&gt;0,VLOOKUP(ActividadesCom[[#This Row],[NIVEL 5]],Catálogo!A:B,2,FALSE),"")</f>
        <v/>
      </c>
      <c r="AG996" s="5"/>
      <c r="AH996" s="2"/>
      <c r="AI996" s="2"/>
    </row>
    <row r="997" spans="1:35" ht="52" x14ac:dyDescent="0.2">
      <c r="A997" s="5" t="s">
        <v>4770</v>
      </c>
      <c r="B997" s="7">
        <v>15470215</v>
      </c>
      <c r="C997" s="10" t="s">
        <v>2351</v>
      </c>
      <c r="D997" s="7" t="s">
        <v>1245</v>
      </c>
      <c r="E997" s="5">
        <f>SUM(ActividadesCom[[#This Row],[CRÉD. 1]],ActividadesCom[[#This Row],[CRÉD. 2]],ActividadesCom[[#This Row],[CRÉD. 3]],ActividadesCom[[#This Row],[CRÉD. 4]],ActividadesCom[[#This Row],[CRÉD. 5]])</f>
        <v>1</v>
      </c>
      <c r="F9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97" s="5" t="str">
        <f>IF(ActividadesCom[[#This Row],[PROMEDIO]]="","",IF(ActividadesCom[[#This Row],[PROMEDIO]]&gt;=4,"EXCELENTE",IF(ActividadesCom[[#This Row],[PROMEDIO]]&gt;=3,"NOTABLE",IF(ActividadesCom[[#This Row],[PROMEDIO]]&gt;=2,"BUENO",IF(ActividadesCom[[#This Row],[PROMEDIO]]=1,"SUFICIENTE","")))))</f>
        <v/>
      </c>
      <c r="H997" s="5">
        <f>MAX(ActividadesCom[[#This Row],[PERÍODO 1]],ActividadesCom[[#This Row],[PERÍODO 2]],ActividadesCom[[#This Row],[PERÍODO 3]],ActividadesCom[[#This Row],[PERÍODO 4]],ActividadesCom[[#This Row],[PERÍODO 5]])</f>
        <v>0</v>
      </c>
      <c r="I997" s="6" t="s">
        <v>9</v>
      </c>
      <c r="J997" s="5" t="s">
        <v>487</v>
      </c>
      <c r="K997" s="5" t="s">
        <v>4265</v>
      </c>
      <c r="L997" s="5">
        <f>IF(ActividadesCom[[#This Row],[NIVEL 1]]&lt;&gt;0,VLOOKUP(ActividadesCom[[#This Row],[NIVEL 1]],Catálogo!A:B,2,FALSE),"")</f>
        <v>2</v>
      </c>
      <c r="M997" s="5">
        <v>1</v>
      </c>
      <c r="N997" s="6"/>
      <c r="O997" s="5"/>
      <c r="P997" s="5"/>
      <c r="Q997" s="5" t="str">
        <f>IF(ActividadesCom[[#This Row],[NIVEL 2]]&lt;&gt;0,VLOOKUP(ActividadesCom[[#This Row],[NIVEL 2]],Catálogo!A:B,2,FALSE),"")</f>
        <v/>
      </c>
      <c r="R997" s="11"/>
      <c r="S997" s="12"/>
      <c r="T997" s="11"/>
      <c r="U997" s="11"/>
      <c r="V997" s="11" t="str">
        <f>IF(ActividadesCom[[#This Row],[NIVEL 3]]&lt;&gt;0,VLOOKUP(ActividadesCom[[#This Row],[NIVEL 3]],Catálogo!A:B,2,FALSE),"")</f>
        <v/>
      </c>
      <c r="W997" s="11"/>
      <c r="X997" s="6"/>
      <c r="Y997" s="5"/>
      <c r="Z997" s="5"/>
      <c r="AA997" s="5" t="str">
        <f>IF(ActividadesCom[[#This Row],[NIVEL 4]]&lt;&gt;0,VLOOKUP(ActividadesCom[[#This Row],[NIVEL 4]],Catálogo!A:B,2,FALSE),"")</f>
        <v/>
      </c>
      <c r="AB997" s="5"/>
      <c r="AC997" s="6"/>
      <c r="AD997" s="5"/>
      <c r="AE997" s="5"/>
      <c r="AF997" s="5" t="str">
        <f>IF(ActividadesCom[[#This Row],[NIVEL 5]]&lt;&gt;0,VLOOKUP(ActividadesCom[[#This Row],[NIVEL 5]],Catálogo!A:B,2,FALSE),"")</f>
        <v/>
      </c>
      <c r="AG997" s="5"/>
      <c r="AH997" s="2"/>
      <c r="AI997" s="2"/>
    </row>
    <row r="998" spans="1:35" ht="104" x14ac:dyDescent="0.2">
      <c r="A998" s="5" t="s">
        <v>4770</v>
      </c>
      <c r="B998" s="7">
        <v>15470216</v>
      </c>
      <c r="C998" s="10" t="s">
        <v>2352</v>
      </c>
      <c r="D998" s="7" t="s">
        <v>1245</v>
      </c>
      <c r="E998" s="5">
        <f>SUM(ActividadesCom[[#This Row],[CRÉD. 1]],ActividadesCom[[#This Row],[CRÉD. 2]],ActividadesCom[[#This Row],[CRÉD. 3]],ActividadesCom[[#This Row],[CRÉD. 4]],ActividadesCom[[#This Row],[CRÉD. 5]])</f>
        <v>3</v>
      </c>
      <c r="F9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98" s="5" t="str">
        <f>IF(ActividadesCom[[#This Row],[PROMEDIO]]="","",IF(ActividadesCom[[#This Row],[PROMEDIO]]&gt;=4,"EXCELENTE",IF(ActividadesCom[[#This Row],[PROMEDIO]]&gt;=3,"NOTABLE",IF(ActividadesCom[[#This Row],[PROMEDIO]]&gt;=2,"BUENO",IF(ActividadesCom[[#This Row],[PROMEDIO]]=1,"SUFICIENTE","")))))</f>
        <v/>
      </c>
      <c r="H998" s="5">
        <f>MAX(ActividadesCom[[#This Row],[PERÍODO 1]],ActividadesCom[[#This Row],[PERÍODO 2]],ActividadesCom[[#This Row],[PERÍODO 3]],ActividadesCom[[#This Row],[PERÍODO 4]],ActividadesCom[[#This Row],[PERÍODO 5]])</f>
        <v>20191</v>
      </c>
      <c r="I998" s="6" t="s">
        <v>931</v>
      </c>
      <c r="J998" s="5">
        <v>20191</v>
      </c>
      <c r="K998" s="5" t="s">
        <v>4265</v>
      </c>
      <c r="L998" s="5">
        <f>IF(ActividadesCom[[#This Row],[NIVEL 1]]&lt;&gt;0,VLOOKUP(ActividadesCom[[#This Row],[NIVEL 1]],Catálogo!A:B,2,FALSE),"")</f>
        <v>2</v>
      </c>
      <c r="M998" s="5">
        <v>1</v>
      </c>
      <c r="N998" s="6"/>
      <c r="O998" s="5"/>
      <c r="P998" s="5"/>
      <c r="Q998" s="5" t="str">
        <f>IF(ActividadesCom[[#This Row],[NIVEL 2]]&lt;&gt;0,VLOOKUP(ActividadesCom[[#This Row],[NIVEL 2]],Catálogo!A:B,2,FALSE),"")</f>
        <v/>
      </c>
      <c r="R998" s="11"/>
      <c r="S998" s="12"/>
      <c r="T998" s="11"/>
      <c r="U998" s="11"/>
      <c r="V998" s="11" t="str">
        <f>IF(ActividadesCom[[#This Row],[NIVEL 3]]&lt;&gt;0,VLOOKUP(ActividadesCom[[#This Row],[NIVEL 3]],Catálogo!A:B,2,FALSE),"")</f>
        <v/>
      </c>
      <c r="W998" s="11"/>
      <c r="X998" s="6" t="s">
        <v>47</v>
      </c>
      <c r="Y998" s="5">
        <v>20191</v>
      </c>
      <c r="Z998" s="5" t="s">
        <v>4265</v>
      </c>
      <c r="AA998" s="5">
        <f>IF(ActividadesCom[[#This Row],[NIVEL 4]]&lt;&gt;0,VLOOKUP(ActividadesCom[[#This Row],[NIVEL 4]],Catálogo!A:B,2,FALSE),"")</f>
        <v>2</v>
      </c>
      <c r="AB998" s="5">
        <v>1</v>
      </c>
      <c r="AC998" s="6" t="s">
        <v>31</v>
      </c>
      <c r="AD998" s="5">
        <v>20181</v>
      </c>
      <c r="AE998" s="5" t="s">
        <v>4263</v>
      </c>
      <c r="AF998" s="5">
        <f>IF(ActividadesCom[[#This Row],[NIVEL 5]]&lt;&gt;0,VLOOKUP(ActividadesCom[[#This Row],[NIVEL 5]],Catálogo!A:B,2,FALSE),"")</f>
        <v>4</v>
      </c>
      <c r="AG998" s="5">
        <v>1</v>
      </c>
      <c r="AH998" s="2"/>
      <c r="AI998" s="2"/>
    </row>
    <row r="999" spans="1:35" x14ac:dyDescent="0.2">
      <c r="A999" s="5" t="s">
        <v>4768</v>
      </c>
      <c r="B999" s="7">
        <v>15470217</v>
      </c>
      <c r="C999" s="10" t="s">
        <v>2312</v>
      </c>
      <c r="D999" s="7" t="s">
        <v>1245</v>
      </c>
      <c r="E999" s="5">
        <f>SUM(ActividadesCom[[#This Row],[CRÉD. 1]],ActividadesCom[[#This Row],[CRÉD. 2]],ActividadesCom[[#This Row],[CRÉD. 3]],ActividadesCom[[#This Row],[CRÉD. 4]],ActividadesCom[[#This Row],[CRÉD. 5]])</f>
        <v>0</v>
      </c>
      <c r="F9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999" s="5" t="str">
        <f>IF(ActividadesCom[[#This Row],[PROMEDIO]]="","",IF(ActividadesCom[[#This Row],[PROMEDIO]]&gt;=4,"EXCELENTE",IF(ActividadesCom[[#This Row],[PROMEDIO]]&gt;=3,"NOTABLE",IF(ActividadesCom[[#This Row],[PROMEDIO]]&gt;=2,"BUENO",IF(ActividadesCom[[#This Row],[PROMEDIO]]=1,"SUFICIENTE","")))))</f>
        <v/>
      </c>
      <c r="H999" s="5">
        <f>MAX(ActividadesCom[[#This Row],[PERÍODO 1]],ActividadesCom[[#This Row],[PERÍODO 2]],ActividadesCom[[#This Row],[PERÍODO 3]],ActividadesCom[[#This Row],[PERÍODO 4]],ActividadesCom[[#This Row],[PERÍODO 5]])</f>
        <v>0</v>
      </c>
      <c r="I999" s="10"/>
      <c r="J999" s="5"/>
      <c r="K999" s="5"/>
      <c r="L999" s="5" t="str">
        <f>IF(ActividadesCom[[#This Row],[NIVEL 1]]&lt;&gt;0,VLOOKUP(ActividadesCom[[#This Row],[NIVEL 1]],Catálogo!A:B,2,FALSE),"")</f>
        <v/>
      </c>
      <c r="M999" s="5"/>
      <c r="N999" s="6"/>
      <c r="O999" s="5"/>
      <c r="P999" s="5"/>
      <c r="Q999" s="5" t="str">
        <f>IF(ActividadesCom[[#This Row],[NIVEL 2]]&lt;&gt;0,VLOOKUP(ActividadesCom[[#This Row],[NIVEL 2]],Catálogo!A:B,2,FALSE),"")</f>
        <v/>
      </c>
      <c r="R999" s="5"/>
      <c r="S999" s="6"/>
      <c r="T999" s="5"/>
      <c r="U999" s="5"/>
      <c r="V999" s="5" t="str">
        <f>IF(ActividadesCom[[#This Row],[NIVEL 3]]&lt;&gt;0,VLOOKUP(ActividadesCom[[#This Row],[NIVEL 3]],Catálogo!A:B,2,FALSE),"")</f>
        <v/>
      </c>
      <c r="W999" s="5"/>
      <c r="X999" s="6"/>
      <c r="Y999" s="5"/>
      <c r="Z999" s="5"/>
      <c r="AA999" s="5" t="str">
        <f>IF(ActividadesCom[[#This Row],[NIVEL 4]]&lt;&gt;0,VLOOKUP(ActividadesCom[[#This Row],[NIVEL 4]],Catálogo!A:B,2,FALSE),"")</f>
        <v/>
      </c>
      <c r="AB999" s="5"/>
      <c r="AC999" s="6"/>
      <c r="AD999" s="5"/>
      <c r="AE999" s="5"/>
      <c r="AF999" s="5" t="str">
        <f>IF(ActividadesCom[[#This Row],[NIVEL 5]]&lt;&gt;0,VLOOKUP(ActividadesCom[[#This Row],[NIVEL 5]],Catálogo!A:B,2,FALSE),"")</f>
        <v/>
      </c>
      <c r="AG999" s="5"/>
      <c r="AH999" s="2"/>
      <c r="AI999" s="2"/>
    </row>
    <row r="1000" spans="1:35" s="32" customFormat="1" ht="104" x14ac:dyDescent="0.2">
      <c r="A1000" s="5" t="s">
        <v>4770</v>
      </c>
      <c r="B1000" s="7">
        <v>15470218</v>
      </c>
      <c r="C1000" s="10" t="s">
        <v>2353</v>
      </c>
      <c r="D1000" s="7" t="s">
        <v>1245</v>
      </c>
      <c r="E1000" s="5">
        <f>SUM(ActividadesCom[[#This Row],[CRÉD. 1]],ActividadesCom[[#This Row],[CRÉD. 2]],ActividadesCom[[#This Row],[CRÉD. 3]],ActividadesCom[[#This Row],[CRÉD. 4]],ActividadesCom[[#This Row],[CRÉD. 5]])</f>
        <v>5</v>
      </c>
      <c r="F100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00" s="5" t="str">
        <f>IF(ActividadesCom[[#This Row],[PROMEDIO]]="","",IF(ActividadesCom[[#This Row],[PROMEDIO]]&gt;=4,"EXCELENTE",IF(ActividadesCom[[#This Row],[PROMEDIO]]&gt;=3,"NOTABLE",IF(ActividadesCom[[#This Row],[PROMEDIO]]&gt;=2,"BUENO",IF(ActividadesCom[[#This Row],[PROMEDIO]]=1,"SUFICIENTE","")))))</f>
        <v>BUENO</v>
      </c>
      <c r="H1000" s="5">
        <f>MAX(ActividadesCom[[#This Row],[PERÍODO 1]],ActividadesCom[[#This Row],[PERÍODO 2]],ActividadesCom[[#This Row],[PERÍODO 3]],ActividadesCom[[#This Row],[PERÍODO 4]],ActividadesCom[[#This Row],[PERÍODO 5]])</f>
        <v>20191</v>
      </c>
      <c r="I1000" s="6" t="s">
        <v>950</v>
      </c>
      <c r="J1000" s="5">
        <v>20153</v>
      </c>
      <c r="K1000" s="5" t="s">
        <v>4265</v>
      </c>
      <c r="L1000" s="5">
        <f>IF(ActividadesCom[[#This Row],[NIVEL 1]]&lt;&gt;0,VLOOKUP(ActividadesCom[[#This Row],[NIVEL 1]],Catálogo!A:B,2,FALSE),"")</f>
        <v>2</v>
      </c>
      <c r="M1000" s="5">
        <v>1</v>
      </c>
      <c r="N1000" s="6" t="s">
        <v>969</v>
      </c>
      <c r="O1000" s="5">
        <v>20191</v>
      </c>
      <c r="P1000" s="5" t="s">
        <v>4265</v>
      </c>
      <c r="Q1000" s="5">
        <f>IF(ActividadesCom[[#This Row],[NIVEL 2]]&lt;&gt;0,VLOOKUP(ActividadesCom[[#This Row],[NIVEL 2]],Catálogo!A:B,2,FALSE),"")</f>
        <v>2</v>
      </c>
      <c r="R1000" s="11">
        <v>2</v>
      </c>
      <c r="S1000" s="12"/>
      <c r="T1000" s="11"/>
      <c r="U1000" s="11"/>
      <c r="V1000" s="11" t="str">
        <f>IF(ActividadesCom[[#This Row],[NIVEL 3]]&lt;&gt;0,VLOOKUP(ActividadesCom[[#This Row],[NIVEL 3]],Catálogo!A:B,2,FALSE),"")</f>
        <v/>
      </c>
      <c r="W1000" s="11"/>
      <c r="X1000" s="6" t="s">
        <v>23</v>
      </c>
      <c r="Y1000" s="5">
        <v>20173</v>
      </c>
      <c r="Z1000" s="5" t="s">
        <v>4265</v>
      </c>
      <c r="AA1000" s="5">
        <f>IF(ActividadesCom[[#This Row],[NIVEL 4]]&lt;&gt;0,VLOOKUP(ActividadesCom[[#This Row],[NIVEL 4]],Catálogo!A:B,2,FALSE),"")</f>
        <v>2</v>
      </c>
      <c r="AB1000" s="5">
        <v>1</v>
      </c>
      <c r="AC1000" s="6" t="s">
        <v>23</v>
      </c>
      <c r="AD1000" s="5">
        <v>20171</v>
      </c>
      <c r="AE1000" s="5" t="s">
        <v>4265</v>
      </c>
      <c r="AF1000" s="5">
        <f>IF(ActividadesCom[[#This Row],[NIVEL 5]]&lt;&gt;0,VLOOKUP(ActividadesCom[[#This Row],[NIVEL 5]],Catálogo!A:B,2,FALSE),"")</f>
        <v>2</v>
      </c>
      <c r="AG1000" s="5">
        <v>1</v>
      </c>
    </row>
    <row r="1001" spans="1:35" ht="26" x14ac:dyDescent="0.2">
      <c r="A1001" s="5" t="s">
        <v>4767</v>
      </c>
      <c r="B1001" s="7">
        <v>15470219</v>
      </c>
      <c r="C1001" s="10" t="s">
        <v>2257</v>
      </c>
      <c r="D1001" s="7" t="s">
        <v>1245</v>
      </c>
      <c r="E1001" s="5">
        <f>SUM(ActividadesCom[[#This Row],[CRÉD. 1]],ActividadesCom[[#This Row],[CRÉD. 2]],ActividadesCom[[#This Row],[CRÉD. 3]],ActividadesCom[[#This Row],[CRÉD. 4]],ActividadesCom[[#This Row],[CRÉD. 5]])</f>
        <v>0</v>
      </c>
      <c r="F10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01" s="5" t="str">
        <f>IF(ActividadesCom[[#This Row],[PROMEDIO]]="","",IF(ActividadesCom[[#This Row],[PROMEDIO]]&gt;=4,"EXCELENTE",IF(ActividadesCom[[#This Row],[PROMEDIO]]&gt;=3,"NOTABLE",IF(ActividadesCom[[#This Row],[PROMEDIO]]&gt;=2,"BUENO",IF(ActividadesCom[[#This Row],[PROMEDIO]]=1,"SUFICIENTE","")))))</f>
        <v/>
      </c>
      <c r="H1001" s="5">
        <f>MAX(ActividadesCom[[#This Row],[PERÍODO 1]],ActividadesCom[[#This Row],[PERÍODO 2]],ActividadesCom[[#This Row],[PERÍODO 3]],ActividadesCom[[#This Row],[PERÍODO 4]],ActividadesCom[[#This Row],[PERÍODO 5]])</f>
        <v>0</v>
      </c>
      <c r="I1001" s="10"/>
      <c r="J1001" s="5"/>
      <c r="K1001" s="5"/>
      <c r="L1001" s="5" t="str">
        <f>IF(ActividadesCom[[#This Row],[NIVEL 1]]&lt;&gt;0,VLOOKUP(ActividadesCom[[#This Row],[NIVEL 1]],Catálogo!A:B,2,FALSE),"")</f>
        <v/>
      </c>
      <c r="M1001" s="5"/>
      <c r="N1001" s="6"/>
      <c r="O1001" s="5"/>
      <c r="P1001" s="5"/>
      <c r="Q1001" s="5" t="str">
        <f>IF(ActividadesCom[[#This Row],[NIVEL 2]]&lt;&gt;0,VLOOKUP(ActividadesCom[[#This Row],[NIVEL 2]],Catálogo!A:B,2,FALSE),"")</f>
        <v/>
      </c>
      <c r="R1001" s="5"/>
      <c r="S1001" s="6"/>
      <c r="T1001" s="5"/>
      <c r="U1001" s="5"/>
      <c r="V1001" s="5" t="str">
        <f>IF(ActividadesCom[[#This Row],[NIVEL 3]]&lt;&gt;0,VLOOKUP(ActividadesCom[[#This Row],[NIVEL 3]],Catálogo!A:B,2,FALSE),"")</f>
        <v/>
      </c>
      <c r="W1001" s="5"/>
      <c r="X1001" s="6"/>
      <c r="Y1001" s="5"/>
      <c r="Z1001" s="5"/>
      <c r="AA1001" s="5" t="str">
        <f>IF(ActividadesCom[[#This Row],[NIVEL 4]]&lt;&gt;0,VLOOKUP(ActividadesCom[[#This Row],[NIVEL 4]],Catálogo!A:B,2,FALSE),"")</f>
        <v/>
      </c>
      <c r="AB1001" s="5"/>
      <c r="AC1001" s="6"/>
      <c r="AD1001" s="5"/>
      <c r="AE1001" s="5"/>
      <c r="AF1001" s="5" t="str">
        <f>IF(ActividadesCom[[#This Row],[NIVEL 5]]&lt;&gt;0,VLOOKUP(ActividadesCom[[#This Row],[NIVEL 5]],Catálogo!A:B,2,FALSE),"")</f>
        <v/>
      </c>
      <c r="AG1001" s="5"/>
      <c r="AH1001" s="2"/>
      <c r="AI1001" s="2"/>
    </row>
    <row r="1002" spans="1:35" s="32" customFormat="1" ht="52" x14ac:dyDescent="0.2">
      <c r="A1002" s="5" t="s">
        <v>4767</v>
      </c>
      <c r="B1002" s="7">
        <v>15470220</v>
      </c>
      <c r="C1002" s="10" t="s">
        <v>2258</v>
      </c>
      <c r="D1002" s="7" t="s">
        <v>1245</v>
      </c>
      <c r="E1002" s="5">
        <f>SUM(ActividadesCom[[#This Row],[CRÉD. 1]],ActividadesCom[[#This Row],[CRÉD. 2]],ActividadesCom[[#This Row],[CRÉD. 3]],ActividadesCom[[#This Row],[CRÉD. 4]],ActividadesCom[[#This Row],[CRÉD. 5]])</f>
        <v>5</v>
      </c>
      <c r="F100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02" s="5" t="str">
        <f>IF(ActividadesCom[[#This Row],[PROMEDIO]]="","",IF(ActividadesCom[[#This Row],[PROMEDIO]]&gt;=4,"EXCELENTE",IF(ActividadesCom[[#This Row],[PROMEDIO]]&gt;=3,"NOTABLE",IF(ActividadesCom[[#This Row],[PROMEDIO]]&gt;=2,"BUENO",IF(ActividadesCom[[#This Row],[PROMEDIO]]=1,"SUFICIENTE","")))))</f>
        <v>BUENO</v>
      </c>
      <c r="H1002" s="5">
        <f>MAX(ActividadesCom[[#This Row],[PERÍODO 1]],ActividadesCom[[#This Row],[PERÍODO 2]],ActividadesCom[[#This Row],[PERÍODO 3]],ActividadesCom[[#This Row],[PERÍODO 4]],ActividadesCom[[#This Row],[PERÍODO 5]])</f>
        <v>20183</v>
      </c>
      <c r="I1002" s="10" t="s">
        <v>111</v>
      </c>
      <c r="J1002" s="5">
        <v>20153</v>
      </c>
      <c r="K1002" s="5" t="s">
        <v>4265</v>
      </c>
      <c r="L1002" s="5">
        <f>IF(ActividadesCom[[#This Row],[NIVEL 1]]&lt;&gt;0,VLOOKUP(ActividadesCom[[#This Row],[NIVEL 1]],Catálogo!A:B,2,FALSE),"")</f>
        <v>2</v>
      </c>
      <c r="M1002" s="5">
        <v>1</v>
      </c>
      <c r="N1002" s="6" t="s">
        <v>111</v>
      </c>
      <c r="O1002" s="5">
        <v>20171</v>
      </c>
      <c r="P1002" s="5" t="s">
        <v>4265</v>
      </c>
      <c r="Q1002" s="5">
        <f>IF(ActividadesCom[[#This Row],[NIVEL 2]]&lt;&gt;0,VLOOKUP(ActividadesCom[[#This Row],[NIVEL 2]],Catálogo!A:B,2,FALSE),"")</f>
        <v>2</v>
      </c>
      <c r="R1002" s="5">
        <v>1</v>
      </c>
      <c r="S1002" s="6" t="s">
        <v>951</v>
      </c>
      <c r="T1002" s="5">
        <v>20183</v>
      </c>
      <c r="U1002" s="5" t="s">
        <v>4265</v>
      </c>
      <c r="V1002" s="5">
        <f>IF(ActividadesCom[[#This Row],[NIVEL 3]]&lt;&gt;0,VLOOKUP(ActividadesCom[[#This Row],[NIVEL 3]],Catálogo!A:B,2,FALSE),"")</f>
        <v>2</v>
      </c>
      <c r="W1002" s="5">
        <v>1</v>
      </c>
      <c r="X1002" s="6" t="s">
        <v>23</v>
      </c>
      <c r="Y1002" s="5">
        <v>20173</v>
      </c>
      <c r="Z1002" s="5" t="s">
        <v>4265</v>
      </c>
      <c r="AA1002" s="5">
        <f>IF(ActividadesCom[[#This Row],[NIVEL 4]]&lt;&gt;0,VLOOKUP(ActividadesCom[[#This Row],[NIVEL 4]],Catálogo!A:B,2,FALSE),"")</f>
        <v>2</v>
      </c>
      <c r="AB1002" s="5">
        <v>1</v>
      </c>
      <c r="AC1002" s="6" t="s">
        <v>23</v>
      </c>
      <c r="AD1002" s="5">
        <v>20171</v>
      </c>
      <c r="AE1002" s="5" t="s">
        <v>4265</v>
      </c>
      <c r="AF1002" s="5">
        <f>IF(ActividadesCom[[#This Row],[NIVEL 5]]&lt;&gt;0,VLOOKUP(ActividadesCom[[#This Row],[NIVEL 5]],Catálogo!A:B,2,FALSE),"")</f>
        <v>2</v>
      </c>
      <c r="AG1002" s="5">
        <v>1</v>
      </c>
    </row>
    <row r="1003" spans="1:35" ht="26" x14ac:dyDescent="0.2">
      <c r="A1003" s="5" t="s">
        <v>4767</v>
      </c>
      <c r="B1003" s="7">
        <v>15470221</v>
      </c>
      <c r="C1003" s="10" t="s">
        <v>2259</v>
      </c>
      <c r="D1003" s="7" t="s">
        <v>1250</v>
      </c>
      <c r="E1003" s="5">
        <f>SUM(ActividadesCom[[#This Row],[CRÉD. 1]],ActividadesCom[[#This Row],[CRÉD. 2]],ActividadesCom[[#This Row],[CRÉD. 3]],ActividadesCom[[#This Row],[CRÉD. 4]],ActividadesCom[[#This Row],[CRÉD. 5]])</f>
        <v>0</v>
      </c>
      <c r="F10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03" s="5" t="str">
        <f>IF(ActividadesCom[[#This Row],[PROMEDIO]]="","",IF(ActividadesCom[[#This Row],[PROMEDIO]]&gt;=4,"EXCELENTE",IF(ActividadesCom[[#This Row],[PROMEDIO]]&gt;=3,"NOTABLE",IF(ActividadesCom[[#This Row],[PROMEDIO]]&gt;=2,"BUENO",IF(ActividadesCom[[#This Row],[PROMEDIO]]=1,"SUFICIENTE","")))))</f>
        <v/>
      </c>
      <c r="H1003" s="5">
        <f>MAX(ActividadesCom[[#This Row],[PERÍODO 1]],ActividadesCom[[#This Row],[PERÍODO 2]],ActividadesCom[[#This Row],[PERÍODO 3]],ActividadesCom[[#This Row],[PERÍODO 4]],ActividadesCom[[#This Row],[PERÍODO 5]])</f>
        <v>0</v>
      </c>
      <c r="I1003" s="10"/>
      <c r="J1003" s="5"/>
      <c r="K1003" s="5"/>
      <c r="L1003" s="5" t="str">
        <f>IF(ActividadesCom[[#This Row],[NIVEL 1]]&lt;&gt;0,VLOOKUP(ActividadesCom[[#This Row],[NIVEL 1]],Catálogo!A:B,2,FALSE),"")</f>
        <v/>
      </c>
      <c r="M1003" s="5"/>
      <c r="N1003" s="6"/>
      <c r="O1003" s="5"/>
      <c r="P1003" s="5"/>
      <c r="Q1003" s="5" t="str">
        <f>IF(ActividadesCom[[#This Row],[NIVEL 2]]&lt;&gt;0,VLOOKUP(ActividadesCom[[#This Row],[NIVEL 2]],Catálogo!A:B,2,FALSE),"")</f>
        <v/>
      </c>
      <c r="R1003" s="5"/>
      <c r="S1003" s="6"/>
      <c r="T1003" s="5"/>
      <c r="U1003" s="5"/>
      <c r="V1003" s="5" t="str">
        <f>IF(ActividadesCom[[#This Row],[NIVEL 3]]&lt;&gt;0,VLOOKUP(ActividadesCom[[#This Row],[NIVEL 3]],Catálogo!A:B,2,FALSE),"")</f>
        <v/>
      </c>
      <c r="W1003" s="5"/>
      <c r="X1003" s="6"/>
      <c r="Y1003" s="5"/>
      <c r="Z1003" s="5"/>
      <c r="AA1003" s="5" t="str">
        <f>IF(ActividadesCom[[#This Row],[NIVEL 4]]&lt;&gt;0,VLOOKUP(ActividadesCom[[#This Row],[NIVEL 4]],Catálogo!A:B,2,FALSE),"")</f>
        <v/>
      </c>
      <c r="AB1003" s="5"/>
      <c r="AC1003" s="6"/>
      <c r="AD1003" s="5"/>
      <c r="AE1003" s="5"/>
      <c r="AF1003" s="5" t="str">
        <f>IF(ActividadesCom[[#This Row],[NIVEL 5]]&lt;&gt;0,VLOOKUP(ActividadesCom[[#This Row],[NIVEL 5]],Catálogo!A:B,2,FALSE),"")</f>
        <v/>
      </c>
      <c r="AG1003" s="5"/>
      <c r="AH1003" s="2"/>
      <c r="AI1003" s="2"/>
    </row>
    <row r="1004" spans="1:35" ht="52" x14ac:dyDescent="0.2">
      <c r="A1004" s="5" t="s">
        <v>4767</v>
      </c>
      <c r="B1004" s="23">
        <v>15470222</v>
      </c>
      <c r="C1004" s="10" t="s">
        <v>2260</v>
      </c>
      <c r="D1004" s="7" t="s">
        <v>1245</v>
      </c>
      <c r="E1004" s="5">
        <f>SUM(ActividadesCom[[#This Row],[CRÉD. 1]],ActividadesCom[[#This Row],[CRÉD. 2]],ActividadesCom[[#This Row],[CRÉD. 3]],ActividadesCom[[#This Row],[CRÉD. 4]],ActividadesCom[[#This Row],[CRÉD. 5]])</f>
        <v>5</v>
      </c>
      <c r="F1004"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004" s="5" t="str">
        <f>IF(ActividadesCom[[#This Row],[PROMEDIO]]="","",IF(ActividadesCom[[#This Row],[PROMEDIO]]&gt;=4,"EXCELENTE",IF(ActividadesCom[[#This Row],[PROMEDIO]]&gt;=3,"NOTABLE",IF(ActividadesCom[[#This Row],[PROMEDIO]]&gt;=2,"BUENO",IF(ActividadesCom[[#This Row],[PROMEDIO]]=1,"SUFICIENTE","")))))</f>
        <v>NOTABLE</v>
      </c>
      <c r="H1004" s="5">
        <f>MAX(ActividadesCom[[#This Row],[PERÍODO 1]],ActividadesCom[[#This Row],[PERÍODO 2]],ActividadesCom[[#This Row],[PERÍODO 3]],ActividadesCom[[#This Row],[PERÍODO 4]],ActividadesCom[[#This Row],[PERÍODO 5]])</f>
        <v>20203</v>
      </c>
      <c r="I1004" s="10" t="s">
        <v>111</v>
      </c>
      <c r="J1004" s="5">
        <v>20153</v>
      </c>
      <c r="K1004" s="5" t="s">
        <v>4265</v>
      </c>
      <c r="L1004" s="5">
        <f>IF(ActividadesCom[[#This Row],[NIVEL 1]]&lt;&gt;0,VLOOKUP(ActividadesCom[[#This Row],[NIVEL 1]],Catálogo!A:B,2,FALSE),"")</f>
        <v>2</v>
      </c>
      <c r="M1004" s="5">
        <v>1</v>
      </c>
      <c r="N1004" s="6" t="s">
        <v>4400</v>
      </c>
      <c r="O1004" s="5">
        <v>20203</v>
      </c>
      <c r="P1004" s="5" t="s">
        <v>4265</v>
      </c>
      <c r="Q1004" s="5">
        <f>IF(ActividadesCom[[#This Row],[NIVEL 2]]&lt;&gt;0,VLOOKUP(ActividadesCom[[#This Row],[NIVEL 2]],Catálogo!A:B,2,FALSE),"")</f>
        <v>2</v>
      </c>
      <c r="R1004" s="5">
        <v>1</v>
      </c>
      <c r="S1004" s="6" t="s">
        <v>4433</v>
      </c>
      <c r="T1004" s="5">
        <v>20203</v>
      </c>
      <c r="U1004" s="5" t="s">
        <v>4263</v>
      </c>
      <c r="V1004" s="5">
        <f>IF(ActividadesCom[[#This Row],[NIVEL 3]]&lt;&gt;0,VLOOKUP(ActividadesCom[[#This Row],[NIVEL 3]],Catálogo!A:B,2,FALSE),"")</f>
        <v>4</v>
      </c>
      <c r="W1004" s="5">
        <v>1</v>
      </c>
      <c r="X1004" s="9" t="s">
        <v>31</v>
      </c>
      <c r="Y1004" s="8">
        <v>20193</v>
      </c>
      <c r="Z1004" s="8" t="s">
        <v>4264</v>
      </c>
      <c r="AA1004" s="5">
        <f>IF(ActividadesCom[[#This Row],[NIVEL 4]]&lt;&gt;0,VLOOKUP(ActividadesCom[[#This Row],[NIVEL 4]],Catálogo!A:B,2,FALSE),"")</f>
        <v>3</v>
      </c>
      <c r="AB1004" s="8">
        <v>1</v>
      </c>
      <c r="AC1004" s="6" t="s">
        <v>12</v>
      </c>
      <c r="AD1004" s="5">
        <v>20183</v>
      </c>
      <c r="AE1004" s="5" t="s">
        <v>4264</v>
      </c>
      <c r="AF1004" s="5">
        <f>IF(ActividadesCom[[#This Row],[NIVEL 5]]&lt;&gt;0,VLOOKUP(ActividadesCom[[#This Row],[NIVEL 5]],Catálogo!A:B,2,FALSE),"")</f>
        <v>3</v>
      </c>
      <c r="AG1004" s="5">
        <v>1</v>
      </c>
      <c r="AH1004" s="2"/>
      <c r="AI1004" s="2"/>
    </row>
    <row r="1005" spans="1:35" s="32" customFormat="1" ht="52" x14ac:dyDescent="0.2">
      <c r="A1005" s="5" t="s">
        <v>4767</v>
      </c>
      <c r="B1005" s="7">
        <v>15470223</v>
      </c>
      <c r="C1005" s="10" t="s">
        <v>2261</v>
      </c>
      <c r="D1005" s="7" t="s">
        <v>1245</v>
      </c>
      <c r="E1005" s="5">
        <f>SUM(ActividadesCom[[#This Row],[CRÉD. 1]],ActividadesCom[[#This Row],[CRÉD. 2]],ActividadesCom[[#This Row],[CRÉD. 3]],ActividadesCom[[#This Row],[CRÉD. 4]],ActividadesCom[[#This Row],[CRÉD. 5]])</f>
        <v>5</v>
      </c>
      <c r="F100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05" s="5" t="str">
        <f>IF(ActividadesCom[[#This Row],[PROMEDIO]]="","",IF(ActividadesCom[[#This Row],[PROMEDIO]]&gt;=4,"EXCELENTE",IF(ActividadesCom[[#This Row],[PROMEDIO]]&gt;=3,"NOTABLE",IF(ActividadesCom[[#This Row],[PROMEDIO]]&gt;=2,"BUENO",IF(ActividadesCom[[#This Row],[PROMEDIO]]=1,"SUFICIENTE","")))))</f>
        <v>BUENO</v>
      </c>
      <c r="H1005" s="5">
        <f>MAX(ActividadesCom[[#This Row],[PERÍODO 1]],ActividadesCom[[#This Row],[PERÍODO 2]],ActividadesCom[[#This Row],[PERÍODO 3]],ActividadesCom[[#This Row],[PERÍODO 4]],ActividadesCom[[#This Row],[PERÍODO 5]])</f>
        <v>20183</v>
      </c>
      <c r="I1005" s="10" t="s">
        <v>111</v>
      </c>
      <c r="J1005" s="5">
        <v>20153</v>
      </c>
      <c r="K1005" s="5" t="s">
        <v>4265</v>
      </c>
      <c r="L1005" s="5">
        <f>IF(ActividadesCom[[#This Row],[NIVEL 1]]&lt;&gt;0,VLOOKUP(ActividadesCom[[#This Row],[NIVEL 1]],Catálogo!A:B,2,FALSE),"")</f>
        <v>2</v>
      </c>
      <c r="M1005" s="5">
        <v>1</v>
      </c>
      <c r="N1005" s="6" t="s">
        <v>111</v>
      </c>
      <c r="O1005" s="5">
        <v>20171</v>
      </c>
      <c r="P1005" s="5" t="s">
        <v>4265</v>
      </c>
      <c r="Q1005" s="5">
        <f>IF(ActividadesCom[[#This Row],[NIVEL 2]]&lt;&gt;0,VLOOKUP(ActividadesCom[[#This Row],[NIVEL 2]],Catálogo!A:B,2,FALSE),"")</f>
        <v>2</v>
      </c>
      <c r="R1005" s="5">
        <v>1</v>
      </c>
      <c r="S1005" s="6" t="s">
        <v>111</v>
      </c>
      <c r="T1005" s="5">
        <v>20161</v>
      </c>
      <c r="U1005" s="5" t="s">
        <v>4265</v>
      </c>
      <c r="V1005" s="5">
        <f>IF(ActividadesCom[[#This Row],[NIVEL 3]]&lt;&gt;0,VLOOKUP(ActividadesCom[[#This Row],[NIVEL 3]],Catálogo!A:B,2,FALSE),"")</f>
        <v>2</v>
      </c>
      <c r="W1005" s="5">
        <v>1</v>
      </c>
      <c r="X1005" s="6" t="s">
        <v>12</v>
      </c>
      <c r="Y1005" s="5">
        <v>20183</v>
      </c>
      <c r="Z1005" s="5" t="s">
        <v>4265</v>
      </c>
      <c r="AA1005" s="5">
        <f>IF(ActividadesCom[[#This Row],[NIVEL 4]]&lt;&gt;0,VLOOKUP(ActividadesCom[[#This Row],[NIVEL 4]],Catálogo!A:B,2,FALSE),"")</f>
        <v>2</v>
      </c>
      <c r="AB1005" s="5">
        <v>1</v>
      </c>
      <c r="AC1005" s="6" t="s">
        <v>623</v>
      </c>
      <c r="AD1005" s="5">
        <v>20181</v>
      </c>
      <c r="AE1005" s="5" t="s">
        <v>4265</v>
      </c>
      <c r="AF1005" s="5">
        <f>IF(ActividadesCom[[#This Row],[NIVEL 5]]&lt;&gt;0,VLOOKUP(ActividadesCom[[#This Row],[NIVEL 5]],Catálogo!A:B,2,FALSE),"")</f>
        <v>2</v>
      </c>
      <c r="AG1005" s="5">
        <v>1</v>
      </c>
    </row>
    <row r="1006" spans="1:35" ht="26" x14ac:dyDescent="0.2">
      <c r="A1006" s="5" t="s">
        <v>4770</v>
      </c>
      <c r="B1006" s="7">
        <v>15470224</v>
      </c>
      <c r="C1006" s="10" t="s">
        <v>2354</v>
      </c>
      <c r="D1006" s="7" t="s">
        <v>3249</v>
      </c>
      <c r="E1006" s="5">
        <f>SUM(ActividadesCom[[#This Row],[CRÉD. 1]],ActividadesCom[[#This Row],[CRÉD. 2]],ActividadesCom[[#This Row],[CRÉD. 3]],ActividadesCom[[#This Row],[CRÉD. 4]],ActividadesCom[[#This Row],[CRÉD. 5]])</f>
        <v>2</v>
      </c>
      <c r="F10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06" s="5" t="str">
        <f>IF(ActividadesCom[[#This Row],[PROMEDIO]]="","",IF(ActividadesCom[[#This Row],[PROMEDIO]]&gt;=4,"EXCELENTE",IF(ActividadesCom[[#This Row],[PROMEDIO]]&gt;=3,"NOTABLE",IF(ActividadesCom[[#This Row],[PROMEDIO]]&gt;=2,"BUENO",IF(ActividadesCom[[#This Row],[PROMEDIO]]=1,"SUFICIENTE","")))))</f>
        <v/>
      </c>
      <c r="H1006" s="5">
        <f>MAX(ActividadesCom[[#This Row],[PERÍODO 1]],ActividadesCom[[#This Row],[PERÍODO 2]],ActividadesCom[[#This Row],[PERÍODO 3]],ActividadesCom[[#This Row],[PERÍODO 4]],ActividadesCom[[#This Row],[PERÍODO 5]])</f>
        <v>20211</v>
      </c>
      <c r="I1006" s="6"/>
      <c r="J1006" s="5"/>
      <c r="K1006" s="5"/>
      <c r="L1006" s="5" t="str">
        <f>IF(ActividadesCom[[#This Row],[NIVEL 1]]&lt;&gt;0,VLOOKUP(ActividadesCom[[#This Row],[NIVEL 1]],Catálogo!A:B,2,FALSE),"")</f>
        <v/>
      </c>
      <c r="M1006" s="5"/>
      <c r="N1006" s="6"/>
      <c r="O1006" s="5"/>
      <c r="P1006" s="5"/>
      <c r="Q1006" s="5" t="str">
        <f>IF(ActividadesCom[[#This Row],[NIVEL 2]]&lt;&gt;0,VLOOKUP(ActividadesCom[[#This Row],[NIVEL 2]],Catálogo!A:B,2,FALSE),"")</f>
        <v/>
      </c>
      <c r="R1006" s="11"/>
      <c r="S1006" s="12"/>
      <c r="T1006" s="11"/>
      <c r="U1006" s="11"/>
      <c r="V1006" s="11" t="str">
        <f>IF(ActividadesCom[[#This Row],[NIVEL 3]]&lt;&gt;0,VLOOKUP(ActividadesCom[[#This Row],[NIVEL 3]],Catálogo!A:B,2,FALSE),"")</f>
        <v/>
      </c>
      <c r="W1006" s="11"/>
      <c r="X1006" s="6" t="s">
        <v>623</v>
      </c>
      <c r="Y1006" s="5">
        <v>20211</v>
      </c>
      <c r="Z1006" s="5" t="s">
        <v>4265</v>
      </c>
      <c r="AA1006" s="5">
        <f>IF(ActividadesCom[[#This Row],[NIVEL 4]]&lt;&gt;0,VLOOKUP(ActividadesCom[[#This Row],[NIVEL 4]],Catálogo!A:B,2,FALSE),"")</f>
        <v>2</v>
      </c>
      <c r="AB1006" s="5">
        <v>1</v>
      </c>
      <c r="AC1006" s="6" t="s">
        <v>411</v>
      </c>
      <c r="AD1006" s="5">
        <v>20171</v>
      </c>
      <c r="AE1006" s="5" t="s">
        <v>4265</v>
      </c>
      <c r="AF1006" s="5">
        <f>IF(ActividadesCom[[#This Row],[NIVEL 5]]&lt;&gt;0,VLOOKUP(ActividadesCom[[#This Row],[NIVEL 5]],Catálogo!A:B,2,FALSE),"")</f>
        <v>2</v>
      </c>
      <c r="AG1006" s="5">
        <v>1</v>
      </c>
      <c r="AH1006" s="2"/>
      <c r="AI1006" s="2"/>
    </row>
    <row r="1007" spans="1:35" ht="52" x14ac:dyDescent="0.2">
      <c r="A1007" s="5" t="s">
        <v>4767</v>
      </c>
      <c r="B1007" s="7">
        <v>15470225</v>
      </c>
      <c r="C1007" s="10" t="s">
        <v>2262</v>
      </c>
      <c r="D1007" s="7" t="s">
        <v>1245</v>
      </c>
      <c r="E1007" s="5">
        <f>SUM(ActividadesCom[[#This Row],[CRÉD. 1]],ActividadesCom[[#This Row],[CRÉD. 2]],ActividadesCom[[#This Row],[CRÉD. 3]],ActividadesCom[[#This Row],[CRÉD. 4]],ActividadesCom[[#This Row],[CRÉD. 5]])</f>
        <v>3</v>
      </c>
      <c r="F10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07" s="5" t="str">
        <f>IF(ActividadesCom[[#This Row],[PROMEDIO]]="","",IF(ActividadesCom[[#This Row],[PROMEDIO]]&gt;=4,"EXCELENTE",IF(ActividadesCom[[#This Row],[PROMEDIO]]&gt;=3,"NOTABLE",IF(ActividadesCom[[#This Row],[PROMEDIO]]&gt;=2,"BUENO",IF(ActividadesCom[[#This Row],[PROMEDIO]]=1,"SUFICIENTE","")))))</f>
        <v/>
      </c>
      <c r="H1007" s="5">
        <f>MAX(ActividadesCom[[#This Row],[PERÍODO 1]],ActividadesCom[[#This Row],[PERÍODO 2]],ActividadesCom[[#This Row],[PERÍODO 3]],ActividadesCom[[#This Row],[PERÍODO 4]],ActividadesCom[[#This Row],[PERÍODO 5]])</f>
        <v>20171</v>
      </c>
      <c r="I1007" s="10" t="s">
        <v>111</v>
      </c>
      <c r="J1007" s="5">
        <v>20153</v>
      </c>
      <c r="K1007" s="5" t="s">
        <v>4265</v>
      </c>
      <c r="L1007" s="5">
        <f>IF(ActividadesCom[[#This Row],[NIVEL 1]]&lt;&gt;0,VLOOKUP(ActividadesCom[[#This Row],[NIVEL 1]],Catálogo!A:B,2,FALSE),"")</f>
        <v>2</v>
      </c>
      <c r="M1007" s="5">
        <v>1</v>
      </c>
      <c r="N1007" s="6" t="s">
        <v>111</v>
      </c>
      <c r="O1007" s="5">
        <v>20163</v>
      </c>
      <c r="P1007" s="5" t="s">
        <v>4265</v>
      </c>
      <c r="Q1007" s="5">
        <f>IF(ActividadesCom[[#This Row],[NIVEL 2]]&lt;&gt;0,VLOOKUP(ActividadesCom[[#This Row],[NIVEL 2]],Catálogo!A:B,2,FALSE),"")</f>
        <v>2</v>
      </c>
      <c r="R1007" s="5">
        <v>1</v>
      </c>
      <c r="S1007" s="6"/>
      <c r="T1007" s="5"/>
      <c r="U1007" s="5"/>
      <c r="V1007" s="5" t="str">
        <f>IF(ActividadesCom[[#This Row],[NIVEL 3]]&lt;&gt;0,VLOOKUP(ActividadesCom[[#This Row],[NIVEL 3]],Catálogo!A:B,2,FALSE),"")</f>
        <v/>
      </c>
      <c r="W1007" s="5"/>
      <c r="X1007" s="6"/>
      <c r="Y1007" s="5"/>
      <c r="Z1007" s="5"/>
      <c r="AA1007" s="5" t="str">
        <f>IF(ActividadesCom[[#This Row],[NIVEL 4]]&lt;&gt;0,VLOOKUP(ActividadesCom[[#This Row],[NIVEL 4]],Catálogo!A:B,2,FALSE),"")</f>
        <v/>
      </c>
      <c r="AB1007" s="5"/>
      <c r="AC1007" s="6" t="s">
        <v>23</v>
      </c>
      <c r="AD1007" s="5">
        <v>20171</v>
      </c>
      <c r="AE1007" s="5" t="s">
        <v>4266</v>
      </c>
      <c r="AF1007" s="5">
        <f>IF(ActividadesCom[[#This Row],[NIVEL 5]]&lt;&gt;0,VLOOKUP(ActividadesCom[[#This Row],[NIVEL 5]],Catálogo!A:B,2,FALSE),"")</f>
        <v>1</v>
      </c>
      <c r="AG1007" s="5">
        <v>1</v>
      </c>
      <c r="AH1007" s="2"/>
      <c r="AI1007" s="2"/>
    </row>
    <row r="1008" spans="1:35" ht="26" x14ac:dyDescent="0.2">
      <c r="A1008" s="5" t="s">
        <v>4767</v>
      </c>
      <c r="B1008" s="7">
        <v>15470226</v>
      </c>
      <c r="C1008" s="10" t="s">
        <v>2263</v>
      </c>
      <c r="D1008" s="7" t="s">
        <v>1245</v>
      </c>
      <c r="E1008" s="5">
        <f>SUM(ActividadesCom[[#This Row],[CRÉD. 1]],ActividadesCom[[#This Row],[CRÉD. 2]],ActividadesCom[[#This Row],[CRÉD. 3]],ActividadesCom[[#This Row],[CRÉD. 4]],ActividadesCom[[#This Row],[CRÉD. 5]])</f>
        <v>0</v>
      </c>
      <c r="F10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08" s="5" t="str">
        <f>IF(ActividadesCom[[#This Row],[PROMEDIO]]="","",IF(ActividadesCom[[#This Row],[PROMEDIO]]&gt;=4,"EXCELENTE",IF(ActividadesCom[[#This Row],[PROMEDIO]]&gt;=3,"NOTABLE",IF(ActividadesCom[[#This Row],[PROMEDIO]]&gt;=2,"BUENO",IF(ActividadesCom[[#This Row],[PROMEDIO]]=1,"SUFICIENTE","")))))</f>
        <v/>
      </c>
      <c r="H1008" s="5">
        <f>MAX(ActividadesCom[[#This Row],[PERÍODO 1]],ActividadesCom[[#This Row],[PERÍODO 2]],ActividadesCom[[#This Row],[PERÍODO 3]],ActividadesCom[[#This Row],[PERÍODO 4]],ActividadesCom[[#This Row],[PERÍODO 5]])</f>
        <v>0</v>
      </c>
      <c r="I1008" s="10"/>
      <c r="J1008" s="5"/>
      <c r="K1008" s="5"/>
      <c r="L1008" s="5" t="str">
        <f>IF(ActividadesCom[[#This Row],[NIVEL 1]]&lt;&gt;0,VLOOKUP(ActividadesCom[[#This Row],[NIVEL 1]],Catálogo!A:B,2,FALSE),"")</f>
        <v/>
      </c>
      <c r="M1008" s="5"/>
      <c r="N1008" s="6"/>
      <c r="O1008" s="5"/>
      <c r="P1008" s="5"/>
      <c r="Q1008" s="5" t="str">
        <f>IF(ActividadesCom[[#This Row],[NIVEL 2]]&lt;&gt;0,VLOOKUP(ActividadesCom[[#This Row],[NIVEL 2]],Catálogo!A:B,2,FALSE),"")</f>
        <v/>
      </c>
      <c r="R1008" s="5"/>
      <c r="S1008" s="6"/>
      <c r="T1008" s="5"/>
      <c r="U1008" s="5"/>
      <c r="V1008" s="5" t="str">
        <f>IF(ActividadesCom[[#This Row],[NIVEL 3]]&lt;&gt;0,VLOOKUP(ActividadesCom[[#This Row],[NIVEL 3]],Catálogo!A:B,2,FALSE),"")</f>
        <v/>
      </c>
      <c r="W1008" s="5"/>
      <c r="X1008" s="6"/>
      <c r="Y1008" s="5"/>
      <c r="Z1008" s="5"/>
      <c r="AA1008" s="5" t="str">
        <f>IF(ActividadesCom[[#This Row],[NIVEL 4]]&lt;&gt;0,VLOOKUP(ActividadesCom[[#This Row],[NIVEL 4]],Catálogo!A:B,2,FALSE),"")</f>
        <v/>
      </c>
      <c r="AB1008" s="5"/>
      <c r="AC1008" s="6"/>
      <c r="AD1008" s="5"/>
      <c r="AE1008" s="5"/>
      <c r="AF1008" s="5" t="str">
        <f>IF(ActividadesCom[[#This Row],[NIVEL 5]]&lt;&gt;0,VLOOKUP(ActividadesCom[[#This Row],[NIVEL 5]],Catálogo!A:B,2,FALSE),"")</f>
        <v/>
      </c>
      <c r="AG1008" s="5"/>
      <c r="AH1008" s="2"/>
      <c r="AI1008" s="2"/>
    </row>
    <row r="1009" spans="1:35" s="32" customFormat="1" ht="52" x14ac:dyDescent="0.2">
      <c r="A1009" s="5" t="s">
        <v>4767</v>
      </c>
      <c r="B1009" s="7">
        <v>15470227</v>
      </c>
      <c r="C1009" s="10" t="s">
        <v>2264</v>
      </c>
      <c r="D1009" s="7" t="s">
        <v>1245</v>
      </c>
      <c r="E1009" s="5">
        <f>SUM(ActividadesCom[[#This Row],[CRÉD. 1]],ActividadesCom[[#This Row],[CRÉD. 2]],ActividadesCom[[#This Row],[CRÉD. 3]],ActividadesCom[[#This Row],[CRÉD. 4]],ActividadesCom[[#This Row],[CRÉD. 5]])</f>
        <v>5</v>
      </c>
      <c r="F100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09" s="5" t="str">
        <f>IF(ActividadesCom[[#This Row],[PROMEDIO]]="","",IF(ActividadesCom[[#This Row],[PROMEDIO]]&gt;=4,"EXCELENTE",IF(ActividadesCom[[#This Row],[PROMEDIO]]&gt;=3,"NOTABLE",IF(ActividadesCom[[#This Row],[PROMEDIO]]&gt;=2,"BUENO",IF(ActividadesCom[[#This Row],[PROMEDIO]]=1,"SUFICIENTE","")))))</f>
        <v>BUENO</v>
      </c>
      <c r="H1009" s="5">
        <f>MAX(ActividadesCom[[#This Row],[PERÍODO 1]],ActividadesCom[[#This Row],[PERÍODO 2]],ActividadesCom[[#This Row],[PERÍODO 3]],ActividadesCom[[#This Row],[PERÍODO 4]],ActividadesCom[[#This Row],[PERÍODO 5]])</f>
        <v>20173</v>
      </c>
      <c r="I1009" s="10" t="s">
        <v>111</v>
      </c>
      <c r="J1009" s="5">
        <v>20153</v>
      </c>
      <c r="K1009" s="5" t="s">
        <v>4265</v>
      </c>
      <c r="L1009" s="5">
        <f>IF(ActividadesCom[[#This Row],[NIVEL 1]]&lt;&gt;0,VLOOKUP(ActividadesCom[[#This Row],[NIVEL 1]],Catálogo!A:B,2,FALSE),"")</f>
        <v>2</v>
      </c>
      <c r="M1009" s="5">
        <v>1</v>
      </c>
      <c r="N1009" s="6" t="s">
        <v>111</v>
      </c>
      <c r="O1009" s="5">
        <v>20163</v>
      </c>
      <c r="P1009" s="5" t="s">
        <v>4265</v>
      </c>
      <c r="Q1009" s="5">
        <f>IF(ActividadesCom[[#This Row],[NIVEL 2]]&lt;&gt;0,VLOOKUP(ActividadesCom[[#This Row],[NIVEL 2]],Catálogo!A:B,2,FALSE),"")</f>
        <v>2</v>
      </c>
      <c r="R1009" s="5">
        <v>1</v>
      </c>
      <c r="S1009" s="6" t="s">
        <v>111</v>
      </c>
      <c r="T1009" s="5">
        <v>20163</v>
      </c>
      <c r="U1009" s="5" t="s">
        <v>4265</v>
      </c>
      <c r="V1009" s="5">
        <f>IF(ActividadesCom[[#This Row],[NIVEL 3]]&lt;&gt;0,VLOOKUP(ActividadesCom[[#This Row],[NIVEL 3]],Catálogo!A:B,2,FALSE),"")</f>
        <v>2</v>
      </c>
      <c r="W1009" s="5">
        <v>1</v>
      </c>
      <c r="X1009" s="6" t="s">
        <v>31</v>
      </c>
      <c r="Y1009" s="5">
        <v>20171</v>
      </c>
      <c r="Z1009" s="5" t="s">
        <v>4265</v>
      </c>
      <c r="AA1009" s="5">
        <f>IF(ActividadesCom[[#This Row],[NIVEL 4]]&lt;&gt;0,VLOOKUP(ActividadesCom[[#This Row],[NIVEL 4]],Catálogo!A:B,2,FALSE),"")</f>
        <v>2</v>
      </c>
      <c r="AB1009" s="5">
        <v>1</v>
      </c>
      <c r="AC1009" s="6" t="s">
        <v>27</v>
      </c>
      <c r="AD1009" s="5">
        <v>20173</v>
      </c>
      <c r="AE1009" s="5" t="s">
        <v>4265</v>
      </c>
      <c r="AF1009" s="5">
        <f>IF(ActividadesCom[[#This Row],[NIVEL 5]]&lt;&gt;0,VLOOKUP(ActividadesCom[[#This Row],[NIVEL 5]],Catálogo!A:B,2,FALSE),"")</f>
        <v>2</v>
      </c>
      <c r="AG1009" s="5">
        <v>1</v>
      </c>
    </row>
    <row r="1010" spans="1:35" s="32" customFormat="1" ht="117" x14ac:dyDescent="0.2">
      <c r="A1010" s="5" t="s">
        <v>4770</v>
      </c>
      <c r="B1010" s="7">
        <v>15470228</v>
      </c>
      <c r="C1010" s="10" t="s">
        <v>2355</v>
      </c>
      <c r="D1010" s="7" t="s">
        <v>1245</v>
      </c>
      <c r="E1010" s="5">
        <f>SUM(ActividadesCom[[#This Row],[CRÉD. 1]],ActividadesCom[[#This Row],[CRÉD. 2]],ActividadesCom[[#This Row],[CRÉD. 3]],ActividadesCom[[#This Row],[CRÉD. 4]],ActividadesCom[[#This Row],[CRÉD. 5]])</f>
        <v>5</v>
      </c>
      <c r="F101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10" s="5" t="str">
        <f>IF(ActividadesCom[[#This Row],[PROMEDIO]]="","",IF(ActividadesCom[[#This Row],[PROMEDIO]]&gt;=4,"EXCELENTE",IF(ActividadesCom[[#This Row],[PROMEDIO]]&gt;=3,"NOTABLE",IF(ActividadesCom[[#This Row],[PROMEDIO]]&gt;=2,"BUENO",IF(ActividadesCom[[#This Row],[PROMEDIO]]=1,"SUFICIENTE","")))))</f>
        <v>BUENO</v>
      </c>
      <c r="H1010" s="5">
        <f>MAX(ActividadesCom[[#This Row],[PERÍODO 1]],ActividadesCom[[#This Row],[PERÍODO 2]],ActividadesCom[[#This Row],[PERÍODO 3]],ActividadesCom[[#This Row],[PERÍODO 4]],ActividadesCom[[#This Row],[PERÍODO 5]])</f>
        <v>20191</v>
      </c>
      <c r="I1010" s="6" t="s">
        <v>608</v>
      </c>
      <c r="J1010" s="5">
        <v>20181</v>
      </c>
      <c r="K1010" s="5" t="s">
        <v>4265</v>
      </c>
      <c r="L1010" s="5">
        <f>IF(ActividadesCom[[#This Row],[NIVEL 1]]&lt;&gt;0,VLOOKUP(ActividadesCom[[#This Row],[NIVEL 1]],Catálogo!A:B,2,FALSE),"")</f>
        <v>2</v>
      </c>
      <c r="M1010" s="5">
        <v>1</v>
      </c>
      <c r="N1010" s="6" t="s">
        <v>917</v>
      </c>
      <c r="O1010" s="5">
        <v>20183</v>
      </c>
      <c r="P1010" s="5" t="s">
        <v>4265</v>
      </c>
      <c r="Q1010" s="5">
        <f>IF(ActividadesCom[[#This Row],[NIVEL 2]]&lt;&gt;0,VLOOKUP(ActividadesCom[[#This Row],[NIVEL 2]],Catálogo!A:B,2,FALSE),"")</f>
        <v>2</v>
      </c>
      <c r="R1010" s="11">
        <v>1</v>
      </c>
      <c r="S1010" s="12" t="s">
        <v>931</v>
      </c>
      <c r="T1010" s="11">
        <v>20191</v>
      </c>
      <c r="U1010" s="5" t="s">
        <v>4265</v>
      </c>
      <c r="V1010" s="11">
        <f>IF(ActividadesCom[[#This Row],[NIVEL 3]]&lt;&gt;0,VLOOKUP(ActividadesCom[[#This Row],[NIVEL 3]],Catálogo!A:B,2,FALSE),"")</f>
        <v>2</v>
      </c>
      <c r="W1010" s="11">
        <v>1</v>
      </c>
      <c r="X1010" s="6" t="s">
        <v>47</v>
      </c>
      <c r="Y1010" s="5">
        <v>20181</v>
      </c>
      <c r="Z1010" s="5" t="s">
        <v>4265</v>
      </c>
      <c r="AA1010" s="5">
        <f>IF(ActividadesCom[[#This Row],[NIVEL 4]]&lt;&gt;0,VLOOKUP(ActividadesCom[[#This Row],[NIVEL 4]],Catálogo!A:B,2,FALSE),"")</f>
        <v>2</v>
      </c>
      <c r="AB1010" s="5">
        <v>1</v>
      </c>
      <c r="AC1010" s="6" t="s">
        <v>116</v>
      </c>
      <c r="AD1010" s="5">
        <v>20161</v>
      </c>
      <c r="AE1010" s="5" t="s">
        <v>4265</v>
      </c>
      <c r="AF1010" s="5">
        <f>IF(ActividadesCom[[#This Row],[NIVEL 5]]&lt;&gt;0,VLOOKUP(ActividadesCom[[#This Row],[NIVEL 5]],Catálogo!A:B,2,FALSE),"")</f>
        <v>2</v>
      </c>
      <c r="AG1010" s="5">
        <v>1</v>
      </c>
    </row>
    <row r="1011" spans="1:35" s="32" customFormat="1" ht="78" x14ac:dyDescent="0.2">
      <c r="A1011" s="5" t="s">
        <v>4764</v>
      </c>
      <c r="B1011" s="7">
        <v>15470229</v>
      </c>
      <c r="C1011" s="10" t="s">
        <v>2128</v>
      </c>
      <c r="D1011" s="7" t="s">
        <v>1250</v>
      </c>
      <c r="E1011" s="5">
        <f>SUM(ActividadesCom[[#This Row],[CRÉD. 1]],ActividadesCom[[#This Row],[CRÉD. 2]],ActividadesCom[[#This Row],[CRÉD. 3]],ActividadesCom[[#This Row],[CRÉD. 4]],ActividadesCom[[#This Row],[CRÉD. 5]])</f>
        <v>6</v>
      </c>
      <c r="F101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11" s="5" t="str">
        <f>IF(ActividadesCom[[#This Row],[PROMEDIO]]="","",IF(ActividadesCom[[#This Row],[PROMEDIO]]&gt;=4,"EXCELENTE",IF(ActividadesCom[[#This Row],[PROMEDIO]]&gt;=3,"NOTABLE",IF(ActividadesCom[[#This Row],[PROMEDIO]]&gt;=2,"BUENO",IF(ActividadesCom[[#This Row],[PROMEDIO]]=1,"SUFICIENTE","")))))</f>
        <v>BUENO</v>
      </c>
      <c r="H1011" s="5">
        <f>MAX(ActividadesCom[[#This Row],[PERÍODO 1]],ActividadesCom[[#This Row],[PERÍODO 2]],ActividadesCom[[#This Row],[PERÍODO 3]],ActividadesCom[[#This Row],[PERÍODO 4]],ActividadesCom[[#This Row],[PERÍODO 5]])</f>
        <v>20163</v>
      </c>
      <c r="I1011" s="10" t="s">
        <v>111</v>
      </c>
      <c r="J1011" s="5">
        <v>20153</v>
      </c>
      <c r="K1011" s="5" t="s">
        <v>4265</v>
      </c>
      <c r="L1011" s="5">
        <f>IF(ActividadesCom[[#This Row],[NIVEL 1]]&lt;&gt;0,VLOOKUP(ActividadesCom[[#This Row],[NIVEL 1]],Catálogo!A:B,2,FALSE),"")</f>
        <v>2</v>
      </c>
      <c r="M1011" s="5">
        <v>1</v>
      </c>
      <c r="N1011" s="6" t="s">
        <v>249</v>
      </c>
      <c r="O1011" s="5">
        <v>20161</v>
      </c>
      <c r="P1011" s="5" t="s">
        <v>4265</v>
      </c>
      <c r="Q1011" s="5">
        <f>IF(ActividadesCom[[#This Row],[NIVEL 2]]&lt;&gt;0,VLOOKUP(ActividadesCom[[#This Row],[NIVEL 2]],Catálogo!A:B,2,FALSE),"")</f>
        <v>2</v>
      </c>
      <c r="R1011" s="5">
        <v>1</v>
      </c>
      <c r="S1011" s="6" t="s">
        <v>111</v>
      </c>
      <c r="T1011" s="5">
        <v>20163</v>
      </c>
      <c r="U1011" s="5" t="s">
        <v>4265</v>
      </c>
      <c r="V1011" s="5">
        <f>IF(ActividadesCom[[#This Row],[NIVEL 3]]&lt;&gt;0,VLOOKUP(ActividadesCom[[#This Row],[NIVEL 3]],Catálogo!A:B,2,FALSE),"")</f>
        <v>2</v>
      </c>
      <c r="W1011" s="5">
        <v>1</v>
      </c>
      <c r="X1011" s="6" t="s">
        <v>1223</v>
      </c>
      <c r="Y1011" s="5" t="s">
        <v>1222</v>
      </c>
      <c r="Z1011" s="5" t="s">
        <v>4265</v>
      </c>
      <c r="AA1011" s="5">
        <f>IF(ActividadesCom[[#This Row],[NIVEL 4]]&lt;&gt;0,VLOOKUP(ActividadesCom[[#This Row],[NIVEL 4]],Catálogo!A:B,2,FALSE),"")</f>
        <v>2</v>
      </c>
      <c r="AB1011" s="5">
        <v>2</v>
      </c>
      <c r="AC1011" s="6" t="s">
        <v>81</v>
      </c>
      <c r="AD1011" s="5">
        <v>20163</v>
      </c>
      <c r="AE1011" s="5" t="s">
        <v>4265</v>
      </c>
      <c r="AF1011" s="5">
        <f>IF(ActividadesCom[[#This Row],[NIVEL 5]]&lt;&gt;0,VLOOKUP(ActividadesCom[[#This Row],[NIVEL 5]],Catálogo!A:B,2,FALSE),"")</f>
        <v>2</v>
      </c>
      <c r="AG1011" s="5">
        <v>1</v>
      </c>
    </row>
    <row r="1012" spans="1:35" ht="52" x14ac:dyDescent="0.2">
      <c r="A1012" s="5" t="s">
        <v>4767</v>
      </c>
      <c r="B1012" s="7">
        <v>15470230</v>
      </c>
      <c r="C1012" s="10" t="s">
        <v>2265</v>
      </c>
      <c r="D1012" s="7" t="s">
        <v>1250</v>
      </c>
      <c r="E1012" s="5">
        <f>SUM(ActividadesCom[[#This Row],[CRÉD. 1]],ActividadesCom[[#This Row],[CRÉD. 2]],ActividadesCom[[#This Row],[CRÉD. 3]],ActividadesCom[[#This Row],[CRÉD. 4]],ActividadesCom[[#This Row],[CRÉD. 5]])</f>
        <v>1</v>
      </c>
      <c r="F10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12" s="5" t="str">
        <f>IF(ActividadesCom[[#This Row],[PROMEDIO]]="","",IF(ActividadesCom[[#This Row],[PROMEDIO]]&gt;=4,"EXCELENTE",IF(ActividadesCom[[#This Row],[PROMEDIO]]&gt;=3,"NOTABLE",IF(ActividadesCom[[#This Row],[PROMEDIO]]&gt;=2,"BUENO",IF(ActividadesCom[[#This Row],[PROMEDIO]]=1,"SUFICIENTE","")))))</f>
        <v/>
      </c>
      <c r="H1012" s="5">
        <f>MAX(ActividadesCom[[#This Row],[PERÍODO 1]],ActividadesCom[[#This Row],[PERÍODO 2]],ActividadesCom[[#This Row],[PERÍODO 3]],ActividadesCom[[#This Row],[PERÍODO 4]],ActividadesCom[[#This Row],[PERÍODO 5]])</f>
        <v>20153</v>
      </c>
      <c r="I1012" s="10" t="s">
        <v>111</v>
      </c>
      <c r="J1012" s="5">
        <v>20153</v>
      </c>
      <c r="K1012" s="5" t="s">
        <v>4265</v>
      </c>
      <c r="L1012" s="5">
        <f>IF(ActividadesCom[[#This Row],[NIVEL 1]]&lt;&gt;0,VLOOKUP(ActividadesCom[[#This Row],[NIVEL 1]],Catálogo!A:B,2,FALSE),"")</f>
        <v>2</v>
      </c>
      <c r="M1012" s="5">
        <v>1</v>
      </c>
      <c r="N1012" s="6"/>
      <c r="O1012" s="5"/>
      <c r="P1012" s="5"/>
      <c r="Q1012" s="5" t="str">
        <f>IF(ActividadesCom[[#This Row],[NIVEL 2]]&lt;&gt;0,VLOOKUP(ActividadesCom[[#This Row],[NIVEL 2]],Catálogo!A:B,2,FALSE),"")</f>
        <v/>
      </c>
      <c r="R1012" s="5"/>
      <c r="S1012" s="6"/>
      <c r="T1012" s="5"/>
      <c r="U1012" s="5"/>
      <c r="V1012" s="5" t="str">
        <f>IF(ActividadesCom[[#This Row],[NIVEL 3]]&lt;&gt;0,VLOOKUP(ActividadesCom[[#This Row],[NIVEL 3]],Catálogo!A:B,2,FALSE),"")</f>
        <v/>
      </c>
      <c r="W1012" s="5"/>
      <c r="X1012" s="6"/>
      <c r="Y1012" s="5"/>
      <c r="Z1012" s="5"/>
      <c r="AA1012" s="5" t="str">
        <f>IF(ActividadesCom[[#This Row],[NIVEL 4]]&lt;&gt;0,VLOOKUP(ActividadesCom[[#This Row],[NIVEL 4]],Catálogo!A:B,2,FALSE),"")</f>
        <v/>
      </c>
      <c r="AB1012" s="5"/>
      <c r="AC1012" s="6"/>
      <c r="AD1012" s="5"/>
      <c r="AE1012" s="5"/>
      <c r="AF1012" s="5" t="str">
        <f>IF(ActividadesCom[[#This Row],[NIVEL 5]]&lt;&gt;0,VLOOKUP(ActividadesCom[[#This Row],[NIVEL 5]],Catálogo!A:B,2,FALSE),"")</f>
        <v/>
      </c>
      <c r="AG1012" s="5"/>
      <c r="AH1012" s="2"/>
      <c r="AI1012" s="2"/>
    </row>
    <row r="1013" spans="1:35" ht="52" x14ac:dyDescent="0.2">
      <c r="A1013" s="5" t="s">
        <v>4767</v>
      </c>
      <c r="B1013" s="7">
        <v>15470231</v>
      </c>
      <c r="C1013" s="10" t="s">
        <v>2266</v>
      </c>
      <c r="D1013" s="7" t="s">
        <v>1245</v>
      </c>
      <c r="E1013" s="5">
        <f>SUM(ActividadesCom[[#This Row],[CRÉD. 1]],ActividadesCom[[#This Row],[CRÉD. 2]],ActividadesCom[[#This Row],[CRÉD. 3]],ActividadesCom[[#This Row],[CRÉD. 4]],ActividadesCom[[#This Row],[CRÉD. 5]])</f>
        <v>5</v>
      </c>
      <c r="F101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013" s="5" t="str">
        <f>IF(ActividadesCom[[#This Row],[PROMEDIO]]="","",IF(ActividadesCom[[#This Row],[PROMEDIO]]&gt;=4,"EXCELENTE",IF(ActividadesCom[[#This Row],[PROMEDIO]]&gt;=3,"NOTABLE",IF(ActividadesCom[[#This Row],[PROMEDIO]]&gt;=2,"BUENO",IF(ActividadesCom[[#This Row],[PROMEDIO]]=1,"SUFICIENTE","")))))</f>
        <v>NOTABLE</v>
      </c>
      <c r="H1013" s="5">
        <f>MAX(ActividadesCom[[#This Row],[PERÍODO 1]],ActividadesCom[[#This Row],[PERÍODO 2]],ActividadesCom[[#This Row],[PERÍODO 3]],ActividadesCom[[#This Row],[PERÍODO 4]],ActividadesCom[[#This Row],[PERÍODO 5]])</f>
        <v>20203</v>
      </c>
      <c r="I1013" s="10" t="s">
        <v>111</v>
      </c>
      <c r="J1013" s="5">
        <v>20153</v>
      </c>
      <c r="K1013" s="5" t="s">
        <v>4265</v>
      </c>
      <c r="L1013" s="5">
        <f>IF(ActividadesCom[[#This Row],[NIVEL 1]]&lt;&gt;0,VLOOKUP(ActividadesCom[[#This Row],[NIVEL 1]],Catálogo!A:B,2,FALSE),"")</f>
        <v>2</v>
      </c>
      <c r="M1013" s="5">
        <v>1</v>
      </c>
      <c r="N1013" s="6" t="s">
        <v>1106</v>
      </c>
      <c r="O1013" s="5">
        <v>20193</v>
      </c>
      <c r="P1013" s="5" t="s">
        <v>4265</v>
      </c>
      <c r="Q1013" s="5">
        <f>IF(ActividadesCom[[#This Row],[NIVEL 2]]&lt;&gt;0,VLOOKUP(ActividadesCom[[#This Row],[NIVEL 2]],Catálogo!A:B,2,FALSE),"")</f>
        <v>2</v>
      </c>
      <c r="R1013" s="5">
        <v>1</v>
      </c>
      <c r="S1013" s="10" t="s">
        <v>111</v>
      </c>
      <c r="T1013" s="5">
        <v>20203</v>
      </c>
      <c r="U1013" s="5" t="s">
        <v>4263</v>
      </c>
      <c r="V1013" s="5">
        <f>IF(ActividadesCom[[#This Row],[NIVEL 3]]&lt;&gt;0,VLOOKUP(ActividadesCom[[#This Row],[NIVEL 3]],Catálogo!A:B,2,FALSE),"")</f>
        <v>4</v>
      </c>
      <c r="W1013" s="5">
        <v>2</v>
      </c>
      <c r="X1013" s="6"/>
      <c r="Y1013" s="5"/>
      <c r="Z1013" s="5"/>
      <c r="AA1013" s="5" t="str">
        <f>IF(ActividadesCom[[#This Row],[NIVEL 4]]&lt;&gt;0,VLOOKUP(ActividadesCom[[#This Row],[NIVEL 4]],Catálogo!A:B,2,FALSE),"")</f>
        <v/>
      </c>
      <c r="AB1013" s="5"/>
      <c r="AC1013" s="6" t="s">
        <v>12</v>
      </c>
      <c r="AD1013" s="5">
        <v>20183</v>
      </c>
      <c r="AE1013" s="5" t="s">
        <v>4264</v>
      </c>
      <c r="AF1013" s="5">
        <f>IF(ActividadesCom[[#This Row],[NIVEL 5]]&lt;&gt;0,VLOOKUP(ActividadesCom[[#This Row],[NIVEL 5]],Catálogo!A:B,2,FALSE),"")</f>
        <v>3</v>
      </c>
      <c r="AG1013" s="5">
        <v>1</v>
      </c>
      <c r="AH1013" s="2"/>
      <c r="AI1013" s="2"/>
    </row>
    <row r="1014" spans="1:35" s="32" customFormat="1" ht="52" x14ac:dyDescent="0.2">
      <c r="A1014" s="5" t="s">
        <v>4767</v>
      </c>
      <c r="B1014" s="7">
        <v>15470232</v>
      </c>
      <c r="C1014" s="10" t="s">
        <v>2267</v>
      </c>
      <c r="D1014" s="7" t="s">
        <v>1250</v>
      </c>
      <c r="E1014" s="5">
        <f>SUM(ActividadesCom[[#This Row],[CRÉD. 1]],ActividadesCom[[#This Row],[CRÉD. 2]],ActividadesCom[[#This Row],[CRÉD. 3]],ActividadesCom[[#This Row],[CRÉD. 4]],ActividadesCom[[#This Row],[CRÉD. 5]])</f>
        <v>5</v>
      </c>
      <c r="F1014"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014" s="5" t="str">
        <f>IF(ActividadesCom[[#This Row],[PROMEDIO]]="","",IF(ActividadesCom[[#This Row],[PROMEDIO]]&gt;=4,"EXCELENTE",IF(ActividadesCom[[#This Row],[PROMEDIO]]&gt;=3,"NOTABLE",IF(ActividadesCom[[#This Row],[PROMEDIO]]&gt;=2,"BUENO",IF(ActividadesCom[[#This Row],[PROMEDIO]]=1,"SUFICIENTE","")))))</f>
        <v>NOTABLE</v>
      </c>
      <c r="H1014" s="5">
        <f>MAX(ActividadesCom[[#This Row],[PERÍODO 1]],ActividadesCom[[#This Row],[PERÍODO 2]],ActividadesCom[[#This Row],[PERÍODO 3]],ActividadesCom[[#This Row],[PERÍODO 4]],ActividadesCom[[#This Row],[PERÍODO 5]])</f>
        <v>20183</v>
      </c>
      <c r="I1014" s="10" t="s">
        <v>111</v>
      </c>
      <c r="J1014" s="5">
        <v>20153</v>
      </c>
      <c r="K1014" s="5" t="s">
        <v>4265</v>
      </c>
      <c r="L1014" s="5">
        <f>IF(ActividadesCom[[#This Row],[NIVEL 1]]&lt;&gt;0,VLOOKUP(ActividadesCom[[#This Row],[NIVEL 1]],Catálogo!A:B,2,FALSE),"")</f>
        <v>2</v>
      </c>
      <c r="M1014" s="5">
        <v>1</v>
      </c>
      <c r="N1014" s="6" t="s">
        <v>111</v>
      </c>
      <c r="O1014" s="5">
        <v>20163</v>
      </c>
      <c r="P1014" s="5" t="s">
        <v>4265</v>
      </c>
      <c r="Q1014" s="5">
        <f>IF(ActividadesCom[[#This Row],[NIVEL 2]]&lt;&gt;0,VLOOKUP(ActividadesCom[[#This Row],[NIVEL 2]],Catálogo!A:B,2,FALSE),"")</f>
        <v>2</v>
      </c>
      <c r="R1014" s="5">
        <v>1</v>
      </c>
      <c r="S1014" s="6" t="s">
        <v>951</v>
      </c>
      <c r="T1014" s="5">
        <v>20183</v>
      </c>
      <c r="U1014" s="5" t="s">
        <v>4263</v>
      </c>
      <c r="V1014" s="5">
        <f>IF(ActividadesCom[[#This Row],[NIVEL 3]]&lt;&gt;0,VLOOKUP(ActividadesCom[[#This Row],[NIVEL 3]],Catálogo!A:B,2,FALSE),"")</f>
        <v>4</v>
      </c>
      <c r="W1014" s="5">
        <v>1</v>
      </c>
      <c r="X1014" s="6" t="s">
        <v>5</v>
      </c>
      <c r="Y1014" s="5">
        <v>20181</v>
      </c>
      <c r="Z1014" s="5" t="s">
        <v>4264</v>
      </c>
      <c r="AA1014" s="5">
        <f>IF(ActividadesCom[[#This Row],[NIVEL 4]]&lt;&gt;0,VLOOKUP(ActividadesCom[[#This Row],[NIVEL 4]],Catálogo!A:B,2,FALSE),"")</f>
        <v>3</v>
      </c>
      <c r="AB1014" s="5">
        <v>1</v>
      </c>
      <c r="AC1014" s="6" t="s">
        <v>5</v>
      </c>
      <c r="AD1014" s="5">
        <v>20173</v>
      </c>
      <c r="AE1014" s="5" t="s">
        <v>4263</v>
      </c>
      <c r="AF1014" s="5">
        <f>IF(ActividadesCom[[#This Row],[NIVEL 5]]&lt;&gt;0,VLOOKUP(ActividadesCom[[#This Row],[NIVEL 5]],Catálogo!A:B,2,FALSE),"")</f>
        <v>4</v>
      </c>
      <c r="AG1014" s="5">
        <v>1</v>
      </c>
    </row>
    <row r="1015" spans="1:35" s="32" customFormat="1" ht="91" x14ac:dyDescent="0.2">
      <c r="A1015" s="5" t="s">
        <v>4767</v>
      </c>
      <c r="B1015" s="7">
        <v>15470233</v>
      </c>
      <c r="C1015" s="10" t="s">
        <v>2268</v>
      </c>
      <c r="D1015" s="7" t="s">
        <v>1250</v>
      </c>
      <c r="E1015" s="5">
        <f>SUM(ActividadesCom[[#This Row],[CRÉD. 1]],ActividadesCom[[#This Row],[CRÉD. 2]],ActividadesCom[[#This Row],[CRÉD. 3]],ActividadesCom[[#This Row],[CRÉD. 4]],ActividadesCom[[#This Row],[CRÉD. 5]])</f>
        <v>5</v>
      </c>
      <c r="F101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15" s="5" t="str">
        <f>IF(ActividadesCom[[#This Row],[PROMEDIO]]="","",IF(ActividadesCom[[#This Row],[PROMEDIO]]&gt;=4,"EXCELENTE",IF(ActividadesCom[[#This Row],[PROMEDIO]]&gt;=3,"NOTABLE",IF(ActividadesCom[[#This Row],[PROMEDIO]]&gt;=2,"BUENO",IF(ActividadesCom[[#This Row],[PROMEDIO]]=1,"SUFICIENTE","")))))</f>
        <v>BUENO</v>
      </c>
      <c r="H1015" s="5">
        <f>MAX(ActividadesCom[[#This Row],[PERÍODO 1]],ActividadesCom[[#This Row],[PERÍODO 2]],ActividadesCom[[#This Row],[PERÍODO 3]],ActividadesCom[[#This Row],[PERÍODO 4]],ActividadesCom[[#This Row],[PERÍODO 5]])</f>
        <v>20183</v>
      </c>
      <c r="I1015" s="10" t="s">
        <v>111</v>
      </c>
      <c r="J1015" s="5">
        <v>20153</v>
      </c>
      <c r="K1015" s="5" t="s">
        <v>4265</v>
      </c>
      <c r="L1015" s="5">
        <f>IF(ActividadesCom[[#This Row],[NIVEL 1]]&lt;&gt;0,VLOOKUP(ActividadesCom[[#This Row],[NIVEL 1]],Catálogo!A:B,2,FALSE),"")</f>
        <v>2</v>
      </c>
      <c r="M1015" s="5">
        <v>1</v>
      </c>
      <c r="N1015" s="6" t="s">
        <v>622</v>
      </c>
      <c r="O1015" s="5">
        <v>20181</v>
      </c>
      <c r="P1015" s="5" t="s">
        <v>4265</v>
      </c>
      <c r="Q1015" s="5">
        <f>IF(ActividadesCom[[#This Row],[NIVEL 2]]&lt;&gt;0,VLOOKUP(ActividadesCom[[#This Row],[NIVEL 2]],Catálogo!A:B,2,FALSE),"")</f>
        <v>2</v>
      </c>
      <c r="R1015" s="5">
        <v>1</v>
      </c>
      <c r="S1015" s="6" t="s">
        <v>111</v>
      </c>
      <c r="T1015" s="5">
        <v>20183</v>
      </c>
      <c r="U1015" s="5" t="s">
        <v>4265</v>
      </c>
      <c r="V1015" s="5">
        <f>IF(ActividadesCom[[#This Row],[NIVEL 3]]&lt;&gt;0,VLOOKUP(ActividadesCom[[#This Row],[NIVEL 3]],Catálogo!A:B,2,FALSE),"")</f>
        <v>2</v>
      </c>
      <c r="W1015" s="5">
        <v>1</v>
      </c>
      <c r="X1015" s="6" t="s">
        <v>111</v>
      </c>
      <c r="Y1015" s="5">
        <v>20171</v>
      </c>
      <c r="Z1015" s="5" t="s">
        <v>4265</v>
      </c>
      <c r="AA1015" s="5">
        <f>IF(ActividadesCom[[#This Row],[NIVEL 4]]&lt;&gt;0,VLOOKUP(ActividadesCom[[#This Row],[NIVEL 4]],Catálogo!A:B,2,FALSE),"")</f>
        <v>2</v>
      </c>
      <c r="AB1015" s="5">
        <v>1</v>
      </c>
      <c r="AC1015" s="6" t="s">
        <v>5</v>
      </c>
      <c r="AD1015" s="5">
        <v>20161</v>
      </c>
      <c r="AE1015" s="5" t="s">
        <v>4265</v>
      </c>
      <c r="AF1015" s="5">
        <f>IF(ActividadesCom[[#This Row],[NIVEL 5]]&lt;&gt;0,VLOOKUP(ActividadesCom[[#This Row],[NIVEL 5]],Catálogo!A:B,2,FALSE),"")</f>
        <v>2</v>
      </c>
      <c r="AG1015" s="5">
        <v>1</v>
      </c>
    </row>
    <row r="1016" spans="1:35" s="32" customFormat="1" ht="52" x14ac:dyDescent="0.2">
      <c r="A1016" s="5" t="s">
        <v>4767</v>
      </c>
      <c r="B1016" s="7">
        <v>15470234</v>
      </c>
      <c r="C1016" s="10" t="s">
        <v>2269</v>
      </c>
      <c r="D1016" s="7" t="s">
        <v>1245</v>
      </c>
      <c r="E1016" s="5">
        <f>SUM(ActividadesCom[[#This Row],[CRÉD. 1]],ActividadesCom[[#This Row],[CRÉD. 2]],ActividadesCom[[#This Row],[CRÉD. 3]],ActividadesCom[[#This Row],[CRÉD. 4]],ActividadesCom[[#This Row],[CRÉD. 5]])</f>
        <v>6</v>
      </c>
      <c r="F101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16" s="5" t="str">
        <f>IF(ActividadesCom[[#This Row],[PROMEDIO]]="","",IF(ActividadesCom[[#This Row],[PROMEDIO]]&gt;=4,"EXCELENTE",IF(ActividadesCom[[#This Row],[PROMEDIO]]&gt;=3,"NOTABLE",IF(ActividadesCom[[#This Row],[PROMEDIO]]&gt;=2,"BUENO",IF(ActividadesCom[[#This Row],[PROMEDIO]]=1,"SUFICIENTE","")))))</f>
        <v>BUENO</v>
      </c>
      <c r="H1016" s="5">
        <f>MAX(ActividadesCom[[#This Row],[PERÍODO 1]],ActividadesCom[[#This Row],[PERÍODO 2]],ActividadesCom[[#This Row],[PERÍODO 3]],ActividadesCom[[#This Row],[PERÍODO 4]],ActividadesCom[[#This Row],[PERÍODO 5]])</f>
        <v>20183</v>
      </c>
      <c r="I1016" s="10" t="s">
        <v>111</v>
      </c>
      <c r="J1016" s="5">
        <v>20153</v>
      </c>
      <c r="K1016" s="5" t="s">
        <v>4265</v>
      </c>
      <c r="L1016" s="5">
        <f>IF(ActividadesCom[[#This Row],[NIVEL 1]]&lt;&gt;0,VLOOKUP(ActividadesCom[[#This Row],[NIVEL 1]],Catálogo!A:B,2,FALSE),"")</f>
        <v>2</v>
      </c>
      <c r="M1016" s="5">
        <v>1</v>
      </c>
      <c r="N1016" s="6" t="s">
        <v>4339</v>
      </c>
      <c r="O1016" s="5">
        <v>20183</v>
      </c>
      <c r="P1016" s="5" t="s">
        <v>4265</v>
      </c>
      <c r="Q1016" s="5">
        <f>IF(ActividadesCom[[#This Row],[NIVEL 2]]&lt;&gt;0,VLOOKUP(ActividadesCom[[#This Row],[NIVEL 2]],Catálogo!A:B,2,FALSE),"")</f>
        <v>2</v>
      </c>
      <c r="R1016" s="5">
        <v>2</v>
      </c>
      <c r="S1016" s="6" t="s">
        <v>623</v>
      </c>
      <c r="T1016" s="5">
        <v>20181</v>
      </c>
      <c r="U1016" s="5" t="s">
        <v>4263</v>
      </c>
      <c r="V1016" s="5">
        <f>IF(ActividadesCom[[#This Row],[NIVEL 3]]&lt;&gt;0,VLOOKUP(ActividadesCom[[#This Row],[NIVEL 3]],Catálogo!A:B,2,FALSE),"")</f>
        <v>4</v>
      </c>
      <c r="W1016" s="5">
        <v>1</v>
      </c>
      <c r="X1016" s="6" t="s">
        <v>5</v>
      </c>
      <c r="Y1016" s="5">
        <v>20173</v>
      </c>
      <c r="Z1016" s="5" t="s">
        <v>4265</v>
      </c>
      <c r="AA1016" s="5">
        <f>IF(ActividadesCom[[#This Row],[NIVEL 4]]&lt;&gt;0,VLOOKUP(ActividadesCom[[#This Row],[NIVEL 4]],Catálogo!A:B,2,FALSE),"")</f>
        <v>2</v>
      </c>
      <c r="AB1016" s="5">
        <v>1</v>
      </c>
      <c r="AC1016" s="6" t="s">
        <v>2</v>
      </c>
      <c r="AD1016" s="5">
        <v>20163</v>
      </c>
      <c r="AE1016" s="5" t="s">
        <v>4265</v>
      </c>
      <c r="AF1016" s="5">
        <f>IF(ActividadesCom[[#This Row],[NIVEL 5]]&lt;&gt;0,VLOOKUP(ActividadesCom[[#This Row],[NIVEL 5]],Catálogo!A:B,2,FALSE),"")</f>
        <v>2</v>
      </c>
      <c r="AG1016" s="5">
        <v>1</v>
      </c>
    </row>
    <row r="1017" spans="1:35" ht="26" x14ac:dyDescent="0.2">
      <c r="A1017" s="5" t="s">
        <v>4767</v>
      </c>
      <c r="B1017" s="7">
        <v>15470235</v>
      </c>
      <c r="C1017" s="10" t="s">
        <v>2270</v>
      </c>
      <c r="D1017" s="7" t="s">
        <v>1245</v>
      </c>
      <c r="E1017" s="5">
        <f>SUM(ActividadesCom[[#This Row],[CRÉD. 1]],ActividadesCom[[#This Row],[CRÉD. 2]],ActividadesCom[[#This Row],[CRÉD. 3]],ActividadesCom[[#This Row],[CRÉD. 4]],ActividadesCom[[#This Row],[CRÉD. 5]])</f>
        <v>0</v>
      </c>
      <c r="F10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17" s="5" t="str">
        <f>IF(ActividadesCom[[#This Row],[PROMEDIO]]="","",IF(ActividadesCom[[#This Row],[PROMEDIO]]&gt;=4,"EXCELENTE",IF(ActividadesCom[[#This Row],[PROMEDIO]]&gt;=3,"NOTABLE",IF(ActividadesCom[[#This Row],[PROMEDIO]]&gt;=2,"BUENO",IF(ActividadesCom[[#This Row],[PROMEDIO]]=1,"SUFICIENTE","")))))</f>
        <v/>
      </c>
      <c r="H1017" s="5">
        <f>MAX(ActividadesCom[[#This Row],[PERÍODO 1]],ActividadesCom[[#This Row],[PERÍODO 2]],ActividadesCom[[#This Row],[PERÍODO 3]],ActividadesCom[[#This Row],[PERÍODO 4]],ActividadesCom[[#This Row],[PERÍODO 5]])</f>
        <v>0</v>
      </c>
      <c r="I1017" s="10"/>
      <c r="J1017" s="5"/>
      <c r="K1017" s="5"/>
      <c r="L1017" s="5" t="str">
        <f>IF(ActividadesCom[[#This Row],[NIVEL 1]]&lt;&gt;0,VLOOKUP(ActividadesCom[[#This Row],[NIVEL 1]],Catálogo!A:B,2,FALSE),"")</f>
        <v/>
      </c>
      <c r="M1017" s="5"/>
      <c r="N1017" s="6"/>
      <c r="O1017" s="5"/>
      <c r="P1017" s="5"/>
      <c r="Q1017" s="5" t="str">
        <f>IF(ActividadesCom[[#This Row],[NIVEL 2]]&lt;&gt;0,VLOOKUP(ActividadesCom[[#This Row],[NIVEL 2]],Catálogo!A:B,2,FALSE),"")</f>
        <v/>
      </c>
      <c r="R1017" s="5"/>
      <c r="S1017" s="6"/>
      <c r="T1017" s="5"/>
      <c r="U1017" s="5"/>
      <c r="V1017" s="5" t="str">
        <f>IF(ActividadesCom[[#This Row],[NIVEL 3]]&lt;&gt;0,VLOOKUP(ActividadesCom[[#This Row],[NIVEL 3]],Catálogo!A:B,2,FALSE),"")</f>
        <v/>
      </c>
      <c r="W1017" s="5"/>
      <c r="X1017" s="6"/>
      <c r="Y1017" s="5"/>
      <c r="Z1017" s="5"/>
      <c r="AA1017" s="5" t="str">
        <f>IF(ActividadesCom[[#This Row],[NIVEL 4]]&lt;&gt;0,VLOOKUP(ActividadesCom[[#This Row],[NIVEL 4]],Catálogo!A:B,2,FALSE),"")</f>
        <v/>
      </c>
      <c r="AB1017" s="5"/>
      <c r="AC1017" s="6"/>
      <c r="AD1017" s="5"/>
      <c r="AE1017" s="5"/>
      <c r="AF1017" s="5" t="str">
        <f>IF(ActividadesCom[[#This Row],[NIVEL 5]]&lt;&gt;0,VLOOKUP(ActividadesCom[[#This Row],[NIVEL 5]],Catálogo!A:B,2,FALSE),"")</f>
        <v/>
      </c>
      <c r="AG1017" s="5"/>
      <c r="AH1017" s="2"/>
      <c r="AI1017" s="2"/>
    </row>
    <row r="1018" spans="1:35" x14ac:dyDescent="0.2">
      <c r="A1018" s="5" t="s">
        <v>4770</v>
      </c>
      <c r="B1018" s="7">
        <v>15470236</v>
      </c>
      <c r="C1018" s="10" t="s">
        <v>2356</v>
      </c>
      <c r="D1018" s="7" t="s">
        <v>1245</v>
      </c>
      <c r="E1018" s="5">
        <f>SUM(ActividadesCom[[#This Row],[CRÉD. 1]],ActividadesCom[[#This Row],[CRÉD. 2]],ActividadesCom[[#This Row],[CRÉD. 3]],ActividadesCom[[#This Row],[CRÉD. 4]],ActividadesCom[[#This Row],[CRÉD. 5]])</f>
        <v>0</v>
      </c>
      <c r="F10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18" s="5" t="str">
        <f>IF(ActividadesCom[[#This Row],[PROMEDIO]]="","",IF(ActividadesCom[[#This Row],[PROMEDIO]]&gt;=4,"EXCELENTE",IF(ActividadesCom[[#This Row],[PROMEDIO]]&gt;=3,"NOTABLE",IF(ActividadesCom[[#This Row],[PROMEDIO]]&gt;=2,"BUENO",IF(ActividadesCom[[#This Row],[PROMEDIO]]=1,"SUFICIENTE","")))))</f>
        <v/>
      </c>
      <c r="H1018" s="5">
        <f>MAX(ActividadesCom[[#This Row],[PERÍODO 1]],ActividadesCom[[#This Row],[PERÍODO 2]],ActividadesCom[[#This Row],[PERÍODO 3]],ActividadesCom[[#This Row],[PERÍODO 4]],ActividadesCom[[#This Row],[PERÍODO 5]])</f>
        <v>0</v>
      </c>
      <c r="I1018" s="6"/>
      <c r="J1018" s="5"/>
      <c r="K1018" s="5"/>
      <c r="L1018" s="5" t="str">
        <f>IF(ActividadesCom[[#This Row],[NIVEL 1]]&lt;&gt;0,VLOOKUP(ActividadesCom[[#This Row],[NIVEL 1]],Catálogo!A:B,2,FALSE),"")</f>
        <v/>
      </c>
      <c r="M1018" s="5"/>
      <c r="N1018" s="6"/>
      <c r="O1018" s="5"/>
      <c r="P1018" s="5"/>
      <c r="Q1018" s="5" t="str">
        <f>IF(ActividadesCom[[#This Row],[NIVEL 2]]&lt;&gt;0,VLOOKUP(ActividadesCom[[#This Row],[NIVEL 2]],Catálogo!A:B,2,FALSE),"")</f>
        <v/>
      </c>
      <c r="R1018" s="11"/>
      <c r="S1018" s="12"/>
      <c r="T1018" s="11"/>
      <c r="U1018" s="11"/>
      <c r="V1018" s="11" t="str">
        <f>IF(ActividadesCom[[#This Row],[NIVEL 3]]&lt;&gt;0,VLOOKUP(ActividadesCom[[#This Row],[NIVEL 3]],Catálogo!A:B,2,FALSE),"")</f>
        <v/>
      </c>
      <c r="W1018" s="11"/>
      <c r="X1018" s="6"/>
      <c r="Y1018" s="5"/>
      <c r="Z1018" s="5"/>
      <c r="AA1018" s="5" t="str">
        <f>IF(ActividadesCom[[#This Row],[NIVEL 4]]&lt;&gt;0,VLOOKUP(ActividadesCom[[#This Row],[NIVEL 4]],Catálogo!A:B,2,FALSE),"")</f>
        <v/>
      </c>
      <c r="AB1018" s="5"/>
      <c r="AC1018" s="6"/>
      <c r="AD1018" s="5"/>
      <c r="AE1018" s="5"/>
      <c r="AF1018" s="5" t="str">
        <f>IF(ActividadesCom[[#This Row],[NIVEL 5]]&lt;&gt;0,VLOOKUP(ActividadesCom[[#This Row],[NIVEL 5]],Catálogo!A:B,2,FALSE),"")</f>
        <v/>
      </c>
      <c r="AG1018" s="5"/>
      <c r="AH1018" s="2"/>
      <c r="AI1018" s="2"/>
    </row>
    <row r="1019" spans="1:35" ht="26" x14ac:dyDescent="0.2">
      <c r="A1019" s="5" t="s">
        <v>4767</v>
      </c>
      <c r="B1019" s="7">
        <v>15470237</v>
      </c>
      <c r="C1019" s="10" t="s">
        <v>2271</v>
      </c>
      <c r="D1019" s="7" t="s">
        <v>1245</v>
      </c>
      <c r="E1019" s="5">
        <f>SUM(ActividadesCom[[#This Row],[CRÉD. 1]],ActividadesCom[[#This Row],[CRÉD. 2]],ActividadesCom[[#This Row],[CRÉD. 3]],ActividadesCom[[#This Row],[CRÉD. 4]],ActividadesCom[[#This Row],[CRÉD. 5]])</f>
        <v>0</v>
      </c>
      <c r="F10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19" s="5" t="str">
        <f>IF(ActividadesCom[[#This Row],[PROMEDIO]]="","",IF(ActividadesCom[[#This Row],[PROMEDIO]]&gt;=4,"EXCELENTE",IF(ActividadesCom[[#This Row],[PROMEDIO]]&gt;=3,"NOTABLE",IF(ActividadesCom[[#This Row],[PROMEDIO]]&gt;=2,"BUENO",IF(ActividadesCom[[#This Row],[PROMEDIO]]=1,"SUFICIENTE","")))))</f>
        <v/>
      </c>
      <c r="H1019" s="5">
        <f>MAX(ActividadesCom[[#This Row],[PERÍODO 1]],ActividadesCom[[#This Row],[PERÍODO 2]],ActividadesCom[[#This Row],[PERÍODO 3]],ActividadesCom[[#This Row],[PERÍODO 4]],ActividadesCom[[#This Row],[PERÍODO 5]])</f>
        <v>0</v>
      </c>
      <c r="I1019" s="10"/>
      <c r="J1019" s="5"/>
      <c r="K1019" s="5"/>
      <c r="L1019" s="5" t="str">
        <f>IF(ActividadesCom[[#This Row],[NIVEL 1]]&lt;&gt;0,VLOOKUP(ActividadesCom[[#This Row],[NIVEL 1]],Catálogo!A:B,2,FALSE),"")</f>
        <v/>
      </c>
      <c r="M1019" s="5"/>
      <c r="N1019" s="6"/>
      <c r="O1019" s="5"/>
      <c r="P1019" s="5"/>
      <c r="Q1019" s="5" t="str">
        <f>IF(ActividadesCom[[#This Row],[NIVEL 2]]&lt;&gt;0,VLOOKUP(ActividadesCom[[#This Row],[NIVEL 2]],Catálogo!A:B,2,FALSE),"")</f>
        <v/>
      </c>
      <c r="R1019" s="5"/>
      <c r="S1019" s="6"/>
      <c r="T1019" s="5"/>
      <c r="U1019" s="5"/>
      <c r="V1019" s="5" t="str">
        <f>IF(ActividadesCom[[#This Row],[NIVEL 3]]&lt;&gt;0,VLOOKUP(ActividadesCom[[#This Row],[NIVEL 3]],Catálogo!A:B,2,FALSE),"")</f>
        <v/>
      </c>
      <c r="W1019" s="5"/>
      <c r="X1019" s="6"/>
      <c r="Y1019" s="5"/>
      <c r="Z1019" s="5"/>
      <c r="AA1019" s="5" t="str">
        <f>IF(ActividadesCom[[#This Row],[NIVEL 4]]&lt;&gt;0,VLOOKUP(ActividadesCom[[#This Row],[NIVEL 4]],Catálogo!A:B,2,FALSE),"")</f>
        <v/>
      </c>
      <c r="AB1019" s="5"/>
      <c r="AC1019" s="6"/>
      <c r="AD1019" s="5"/>
      <c r="AE1019" s="5"/>
      <c r="AF1019" s="5" t="str">
        <f>IF(ActividadesCom[[#This Row],[NIVEL 5]]&lt;&gt;0,VLOOKUP(ActividadesCom[[#This Row],[NIVEL 5]],Catálogo!A:B,2,FALSE),"")</f>
        <v/>
      </c>
      <c r="AG1019" s="5"/>
      <c r="AH1019" s="2"/>
      <c r="AI1019" s="2"/>
    </row>
    <row r="1020" spans="1:35" s="32" customFormat="1" ht="117" x14ac:dyDescent="0.2">
      <c r="A1020" s="5" t="s">
        <v>4770</v>
      </c>
      <c r="B1020" s="7">
        <v>15470238</v>
      </c>
      <c r="C1020" s="10" t="s">
        <v>2357</v>
      </c>
      <c r="D1020" s="7" t="s">
        <v>1245</v>
      </c>
      <c r="E1020" s="5">
        <f>SUM(ActividadesCom[[#This Row],[CRÉD. 1]],ActividadesCom[[#This Row],[CRÉD. 2]],ActividadesCom[[#This Row],[CRÉD. 3]],ActividadesCom[[#This Row],[CRÉD. 4]],ActividadesCom[[#This Row],[CRÉD. 5]])</f>
        <v>5</v>
      </c>
      <c r="F102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20" s="5" t="str">
        <f>IF(ActividadesCom[[#This Row],[PROMEDIO]]="","",IF(ActividadesCom[[#This Row],[PROMEDIO]]&gt;=4,"EXCELENTE",IF(ActividadesCom[[#This Row],[PROMEDIO]]&gt;=3,"NOTABLE",IF(ActividadesCom[[#This Row],[PROMEDIO]]&gt;=2,"BUENO",IF(ActividadesCom[[#This Row],[PROMEDIO]]=1,"SUFICIENTE","")))))</f>
        <v>BUENO</v>
      </c>
      <c r="H1020" s="5">
        <f>MAX(ActividadesCom[[#This Row],[PERÍODO 1]],ActividadesCom[[#This Row],[PERÍODO 2]],ActividadesCom[[#This Row],[PERÍODO 3]],ActividadesCom[[#This Row],[PERÍODO 4]],ActividadesCom[[#This Row],[PERÍODO 5]])</f>
        <v>20191</v>
      </c>
      <c r="I1020" s="6" t="s">
        <v>969</v>
      </c>
      <c r="J1020" s="5">
        <v>20191</v>
      </c>
      <c r="K1020" s="5" t="s">
        <v>4265</v>
      </c>
      <c r="L1020" s="5">
        <f>IF(ActividadesCom[[#This Row],[NIVEL 1]]&lt;&gt;0,VLOOKUP(ActividadesCom[[#This Row],[NIVEL 1]],Catálogo!A:B,2,FALSE),"")</f>
        <v>2</v>
      </c>
      <c r="M1020" s="5">
        <v>2</v>
      </c>
      <c r="N1020" s="6" t="s">
        <v>614</v>
      </c>
      <c r="O1020" s="5">
        <v>20153</v>
      </c>
      <c r="P1020" s="5" t="s">
        <v>4265</v>
      </c>
      <c r="Q1020" s="5">
        <f>IF(ActividadesCom[[#This Row],[NIVEL 2]]&lt;&gt;0,VLOOKUP(ActividadesCom[[#This Row],[NIVEL 2]],Catálogo!A:B,2,FALSE),"")</f>
        <v>2</v>
      </c>
      <c r="R1020" s="11">
        <v>1</v>
      </c>
      <c r="S1020" s="12"/>
      <c r="T1020" s="11"/>
      <c r="U1020" s="11"/>
      <c r="V1020" s="11" t="str">
        <f>IF(ActividadesCom[[#This Row],[NIVEL 3]]&lt;&gt;0,VLOOKUP(ActividadesCom[[#This Row],[NIVEL 3]],Catálogo!A:B,2,FALSE),"")</f>
        <v/>
      </c>
      <c r="W1020" s="11"/>
      <c r="X1020" s="6" t="s">
        <v>112</v>
      </c>
      <c r="Y1020" s="5">
        <v>20161</v>
      </c>
      <c r="Z1020" s="5" t="s">
        <v>4265</v>
      </c>
      <c r="AA1020" s="5">
        <f>IF(ActividadesCom[[#This Row],[NIVEL 4]]&lt;&gt;0,VLOOKUP(ActividadesCom[[#This Row],[NIVEL 4]],Catálogo!A:B,2,FALSE),"")</f>
        <v>2</v>
      </c>
      <c r="AB1020" s="5">
        <v>1</v>
      </c>
      <c r="AC1020" s="6" t="s">
        <v>406</v>
      </c>
      <c r="AD1020" s="5">
        <v>20181</v>
      </c>
      <c r="AE1020" s="5" t="s">
        <v>4265</v>
      </c>
      <c r="AF1020" s="5">
        <f>IF(ActividadesCom[[#This Row],[NIVEL 5]]&lt;&gt;0,VLOOKUP(ActividadesCom[[#This Row],[NIVEL 5]],Catálogo!A:B,2,FALSE),"")</f>
        <v>2</v>
      </c>
      <c r="AG1020" s="5">
        <v>1</v>
      </c>
    </row>
    <row r="1021" spans="1:35" s="32" customFormat="1" ht="143" x14ac:dyDescent="0.2">
      <c r="A1021" s="5" t="s">
        <v>4764</v>
      </c>
      <c r="B1021" s="7">
        <v>15470239</v>
      </c>
      <c r="C1021" s="10" t="s">
        <v>2129</v>
      </c>
      <c r="D1021" s="7" t="s">
        <v>1245</v>
      </c>
      <c r="E1021" s="5">
        <f>SUM(ActividadesCom[[#This Row],[CRÉD. 1]],ActividadesCom[[#This Row],[CRÉD. 2]],ActividadesCom[[#This Row],[CRÉD. 3]],ActividadesCom[[#This Row],[CRÉD. 4]],ActividadesCom[[#This Row],[CRÉD. 5]])</f>
        <v>5</v>
      </c>
      <c r="F102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21" s="5" t="str">
        <f>IF(ActividadesCom[[#This Row],[PROMEDIO]]="","",IF(ActividadesCom[[#This Row],[PROMEDIO]]&gt;=4,"EXCELENTE",IF(ActividadesCom[[#This Row],[PROMEDIO]]&gt;=3,"NOTABLE",IF(ActividadesCom[[#This Row],[PROMEDIO]]&gt;=2,"BUENO",IF(ActividadesCom[[#This Row],[PROMEDIO]]=1,"SUFICIENTE","")))))</f>
        <v>BUENO</v>
      </c>
      <c r="H1021" s="5">
        <f>MAX(ActividadesCom[[#This Row],[PERÍODO 1]],ActividadesCom[[#This Row],[PERÍODO 2]],ActividadesCom[[#This Row],[PERÍODO 3]],ActividadesCom[[#This Row],[PERÍODO 4]],ActividadesCom[[#This Row],[PERÍODO 5]])</f>
        <v>20163</v>
      </c>
      <c r="I1021" s="10" t="s">
        <v>111</v>
      </c>
      <c r="J1021" s="5">
        <v>20163</v>
      </c>
      <c r="K1021" s="5" t="s">
        <v>4265</v>
      </c>
      <c r="L1021" s="5">
        <f>IF(ActividadesCom[[#This Row],[NIVEL 1]]&lt;&gt;0,VLOOKUP(ActividadesCom[[#This Row],[NIVEL 1]],Catálogo!A:B,2,FALSE),"")</f>
        <v>2</v>
      </c>
      <c r="M1021" s="5">
        <v>2</v>
      </c>
      <c r="N1021" s="6" t="s">
        <v>111</v>
      </c>
      <c r="O1021" s="5">
        <v>20163</v>
      </c>
      <c r="P1021" s="5" t="s">
        <v>4265</v>
      </c>
      <c r="Q1021" s="5">
        <f>IF(ActividadesCom[[#This Row],[NIVEL 2]]&lt;&gt;0,VLOOKUP(ActividadesCom[[#This Row],[NIVEL 2]],Catálogo!A:B,2,FALSE),"")</f>
        <v>2</v>
      </c>
      <c r="R1021" s="5">
        <v>1</v>
      </c>
      <c r="S1021" s="6"/>
      <c r="T1021" s="5"/>
      <c r="U1021" s="5"/>
      <c r="V1021" s="5" t="str">
        <f>IF(ActividadesCom[[#This Row],[NIVEL 3]]&lt;&gt;0,VLOOKUP(ActividadesCom[[#This Row],[NIVEL 3]],Catálogo!A:B,2,FALSE),"")</f>
        <v/>
      </c>
      <c r="W1021" s="5"/>
      <c r="X1021" s="6" t="s">
        <v>82</v>
      </c>
      <c r="Y1021" s="5">
        <v>20161</v>
      </c>
      <c r="Z1021" s="5" t="s">
        <v>4265</v>
      </c>
      <c r="AA1021" s="5">
        <f>IF(ActividadesCom[[#This Row],[NIVEL 4]]&lt;&gt;0,VLOOKUP(ActividadesCom[[#This Row],[NIVEL 4]],Catálogo!A:B,2,FALSE),"")</f>
        <v>2</v>
      </c>
      <c r="AB1021" s="5">
        <v>1</v>
      </c>
      <c r="AC1021" s="6" t="s">
        <v>135</v>
      </c>
      <c r="AD1021" s="5">
        <v>20153</v>
      </c>
      <c r="AE1021" s="5" t="s">
        <v>4265</v>
      </c>
      <c r="AF1021" s="5">
        <f>IF(ActividadesCom[[#This Row],[NIVEL 5]]&lt;&gt;0,VLOOKUP(ActividadesCom[[#This Row],[NIVEL 5]],Catálogo!A:B,2,FALSE),"")</f>
        <v>2</v>
      </c>
      <c r="AG1021" s="5">
        <v>1</v>
      </c>
    </row>
    <row r="1022" spans="1:35" s="32" customFormat="1" ht="143" x14ac:dyDescent="0.2">
      <c r="A1022" s="5" t="s">
        <v>4764</v>
      </c>
      <c r="B1022" s="7">
        <v>15470240</v>
      </c>
      <c r="C1022" s="10" t="s">
        <v>2130</v>
      </c>
      <c r="D1022" s="7" t="s">
        <v>1250</v>
      </c>
      <c r="E1022" s="5">
        <f>SUM(ActividadesCom[[#This Row],[CRÉD. 1]],ActividadesCom[[#This Row],[CRÉD. 2]],ActividadesCom[[#This Row],[CRÉD. 3]],ActividadesCom[[#This Row],[CRÉD. 4]],ActividadesCom[[#This Row],[CRÉD. 5]])</f>
        <v>5</v>
      </c>
      <c r="F102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22" s="5" t="str">
        <f>IF(ActividadesCom[[#This Row],[PROMEDIO]]="","",IF(ActividadesCom[[#This Row],[PROMEDIO]]&gt;=4,"EXCELENTE",IF(ActividadesCom[[#This Row],[PROMEDIO]]&gt;=3,"NOTABLE",IF(ActividadesCom[[#This Row],[PROMEDIO]]&gt;=2,"BUENO",IF(ActividadesCom[[#This Row],[PROMEDIO]]=1,"SUFICIENTE","")))))</f>
        <v>BUENO</v>
      </c>
      <c r="H1022" s="5">
        <f>MAX(ActividadesCom[[#This Row],[PERÍODO 1]],ActividadesCom[[#This Row],[PERÍODO 2]],ActividadesCom[[#This Row],[PERÍODO 3]],ActividadesCom[[#This Row],[PERÍODO 4]],ActividadesCom[[#This Row],[PERÍODO 5]])</f>
        <v>20181</v>
      </c>
      <c r="I1022" s="10" t="s">
        <v>111</v>
      </c>
      <c r="J1022" s="5">
        <v>20163</v>
      </c>
      <c r="K1022" s="5" t="s">
        <v>4265</v>
      </c>
      <c r="L1022" s="5">
        <f>IF(ActividadesCom[[#This Row],[NIVEL 1]]&lt;&gt;0,VLOOKUP(ActividadesCom[[#This Row],[NIVEL 1]],Catálogo!A:B,2,FALSE),"")</f>
        <v>2</v>
      </c>
      <c r="M1022" s="5">
        <v>1</v>
      </c>
      <c r="N1022" s="6" t="s">
        <v>448</v>
      </c>
      <c r="O1022" s="5">
        <v>20181</v>
      </c>
      <c r="P1022" s="5" t="s">
        <v>4265</v>
      </c>
      <c r="Q1022" s="5">
        <f>IF(ActividadesCom[[#This Row],[NIVEL 2]]&lt;&gt;0,VLOOKUP(ActividadesCom[[#This Row],[NIVEL 2]],Catálogo!A:B,2,FALSE),"")</f>
        <v>2</v>
      </c>
      <c r="R1022" s="5">
        <v>2</v>
      </c>
      <c r="S1022" s="6"/>
      <c r="T1022" s="5"/>
      <c r="U1022" s="5"/>
      <c r="V1022" s="5" t="str">
        <f>IF(ActividadesCom[[#This Row],[NIVEL 3]]&lt;&gt;0,VLOOKUP(ActividadesCom[[#This Row],[NIVEL 3]],Catálogo!A:B,2,FALSE),"")</f>
        <v/>
      </c>
      <c r="W1022" s="5"/>
      <c r="X1022" s="6" t="s">
        <v>2</v>
      </c>
      <c r="Y1022" s="5">
        <v>20161</v>
      </c>
      <c r="Z1022" s="5" t="s">
        <v>4265</v>
      </c>
      <c r="AA1022" s="5">
        <f>IF(ActividadesCom[[#This Row],[NIVEL 4]]&lt;&gt;0,VLOOKUP(ActividadesCom[[#This Row],[NIVEL 4]],Catálogo!A:B,2,FALSE),"")</f>
        <v>2</v>
      </c>
      <c r="AB1022" s="5">
        <v>1</v>
      </c>
      <c r="AC1022" s="6" t="s">
        <v>135</v>
      </c>
      <c r="AD1022" s="5">
        <v>20153</v>
      </c>
      <c r="AE1022" s="5" t="s">
        <v>4265</v>
      </c>
      <c r="AF1022" s="5">
        <f>IF(ActividadesCom[[#This Row],[NIVEL 5]]&lt;&gt;0,VLOOKUP(ActividadesCom[[#This Row],[NIVEL 5]],Catálogo!A:B,2,FALSE),"")</f>
        <v>2</v>
      </c>
      <c r="AG1022" s="5">
        <v>1</v>
      </c>
    </row>
    <row r="1023" spans="1:35" s="32" customFormat="1" ht="78" x14ac:dyDescent="0.2">
      <c r="A1023" s="5" t="s">
        <v>4764</v>
      </c>
      <c r="B1023" s="7">
        <v>15470241</v>
      </c>
      <c r="C1023" s="10" t="s">
        <v>2131</v>
      </c>
      <c r="D1023" s="7" t="s">
        <v>1245</v>
      </c>
      <c r="E1023" s="5">
        <f>SUM(ActividadesCom[[#This Row],[CRÉD. 1]],ActividadesCom[[#This Row],[CRÉD. 2]],ActividadesCom[[#This Row],[CRÉD. 3]],ActividadesCom[[#This Row],[CRÉD. 4]],ActividadesCom[[#This Row],[CRÉD. 5]])</f>
        <v>5</v>
      </c>
      <c r="F102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23" s="5" t="str">
        <f>IF(ActividadesCom[[#This Row],[PROMEDIO]]="","",IF(ActividadesCom[[#This Row],[PROMEDIO]]&gt;=4,"EXCELENTE",IF(ActividadesCom[[#This Row],[PROMEDIO]]&gt;=3,"NOTABLE",IF(ActividadesCom[[#This Row],[PROMEDIO]]&gt;=2,"BUENO",IF(ActividadesCom[[#This Row],[PROMEDIO]]=1,"SUFICIENTE","")))))</f>
        <v>BUENO</v>
      </c>
      <c r="H1023" s="5">
        <f>MAX(ActividadesCom[[#This Row],[PERÍODO 1]],ActividadesCom[[#This Row],[PERÍODO 2]],ActividadesCom[[#This Row],[PERÍODO 3]],ActividadesCom[[#This Row],[PERÍODO 4]],ActividadesCom[[#This Row],[PERÍODO 5]])</f>
        <v>20173</v>
      </c>
      <c r="I1023" s="10" t="s">
        <v>111</v>
      </c>
      <c r="J1023" s="5">
        <v>20163</v>
      </c>
      <c r="K1023" s="5" t="s">
        <v>4265</v>
      </c>
      <c r="L1023" s="5">
        <f>IF(ActividadesCom[[#This Row],[NIVEL 1]]&lt;&gt;0,VLOOKUP(ActividadesCom[[#This Row],[NIVEL 1]],Catálogo!A:B,2,FALSE),"")</f>
        <v>2</v>
      </c>
      <c r="M1023" s="5">
        <v>1</v>
      </c>
      <c r="N1023" s="6" t="s">
        <v>439</v>
      </c>
      <c r="O1023" s="5">
        <v>20173</v>
      </c>
      <c r="P1023" s="5" t="s">
        <v>4265</v>
      </c>
      <c r="Q1023" s="5">
        <f>IF(ActividadesCom[[#This Row],[NIVEL 2]]&lt;&gt;0,VLOOKUP(ActividadesCom[[#This Row],[NIVEL 2]],Catálogo!A:B,2,FALSE),"")</f>
        <v>2</v>
      </c>
      <c r="R1023" s="5">
        <v>2</v>
      </c>
      <c r="S1023" s="6"/>
      <c r="T1023" s="5"/>
      <c r="U1023" s="5"/>
      <c r="V1023" s="5" t="str">
        <f>IF(ActividadesCom[[#This Row],[NIVEL 3]]&lt;&gt;0,VLOOKUP(ActividadesCom[[#This Row],[NIVEL 3]],Catálogo!A:B,2,FALSE),"")</f>
        <v/>
      </c>
      <c r="W1023" s="5"/>
      <c r="X1023" s="6" t="s">
        <v>31</v>
      </c>
      <c r="Y1023" s="5">
        <v>20153</v>
      </c>
      <c r="Z1023" s="5" t="s">
        <v>4265</v>
      </c>
      <c r="AA1023" s="5">
        <f>IF(ActividadesCom[[#This Row],[NIVEL 4]]&lt;&gt;0,VLOOKUP(ActividadesCom[[#This Row],[NIVEL 4]],Catálogo!A:B,2,FALSE),"")</f>
        <v>2</v>
      </c>
      <c r="AB1023" s="5">
        <v>1</v>
      </c>
      <c r="AC1023" s="6" t="s">
        <v>25</v>
      </c>
      <c r="AD1023" s="5">
        <v>20173</v>
      </c>
      <c r="AE1023" s="5" t="s">
        <v>4265</v>
      </c>
      <c r="AF1023" s="5">
        <f>IF(ActividadesCom[[#This Row],[NIVEL 5]]&lt;&gt;0,VLOOKUP(ActividadesCom[[#This Row],[NIVEL 5]],Catálogo!A:B,2,FALSE),"")</f>
        <v>2</v>
      </c>
      <c r="AG1023" s="5">
        <v>1</v>
      </c>
    </row>
    <row r="1024" spans="1:35" s="32" customFormat="1" ht="52" x14ac:dyDescent="0.2">
      <c r="A1024" s="5" t="s">
        <v>4764</v>
      </c>
      <c r="B1024" s="7">
        <v>15470242</v>
      </c>
      <c r="C1024" s="10" t="s">
        <v>2132</v>
      </c>
      <c r="D1024" s="7" t="s">
        <v>1250</v>
      </c>
      <c r="E1024" s="5">
        <f>SUM(ActividadesCom[[#This Row],[CRÉD. 1]],ActividadesCom[[#This Row],[CRÉD. 2]],ActividadesCom[[#This Row],[CRÉD. 3]],ActividadesCom[[#This Row],[CRÉD. 4]],ActividadesCom[[#This Row],[CRÉD. 5]])</f>
        <v>6</v>
      </c>
      <c r="F102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24" s="5" t="str">
        <f>IF(ActividadesCom[[#This Row],[PROMEDIO]]="","",IF(ActividadesCom[[#This Row],[PROMEDIO]]&gt;=4,"EXCELENTE",IF(ActividadesCom[[#This Row],[PROMEDIO]]&gt;=3,"NOTABLE",IF(ActividadesCom[[#This Row],[PROMEDIO]]&gt;=2,"BUENO",IF(ActividadesCom[[#This Row],[PROMEDIO]]=1,"SUFICIENTE","")))))</f>
        <v>BUENO</v>
      </c>
      <c r="H1024" s="5">
        <f>MAX(ActividadesCom[[#This Row],[PERÍODO 1]],ActividadesCom[[#This Row],[PERÍODO 2]],ActividadesCom[[#This Row],[PERÍODO 3]],ActividadesCom[[#This Row],[PERÍODO 4]],ActividadesCom[[#This Row],[PERÍODO 5]])</f>
        <v>20193</v>
      </c>
      <c r="I1024" s="10" t="s">
        <v>448</v>
      </c>
      <c r="J1024" s="5">
        <v>20181</v>
      </c>
      <c r="K1024" s="5" t="s">
        <v>4265</v>
      </c>
      <c r="L1024" s="5">
        <f>IF(ActividadesCom[[#This Row],[NIVEL 1]]&lt;&gt;0,VLOOKUP(ActividadesCom[[#This Row],[NIVEL 1]],Catálogo!A:B,2,FALSE),"")</f>
        <v>2</v>
      </c>
      <c r="M1024" s="5">
        <v>2</v>
      </c>
      <c r="N1024" s="6" t="s">
        <v>111</v>
      </c>
      <c r="O1024" s="5">
        <v>20163</v>
      </c>
      <c r="P1024" s="5" t="s">
        <v>4265</v>
      </c>
      <c r="Q1024" s="5">
        <f>IF(ActividadesCom[[#This Row],[NIVEL 2]]&lt;&gt;0,VLOOKUP(ActividadesCom[[#This Row],[NIVEL 2]],Catálogo!A:B,2,FALSE),"")</f>
        <v>2</v>
      </c>
      <c r="R1024" s="5">
        <v>1</v>
      </c>
      <c r="S1024" s="6" t="s">
        <v>107</v>
      </c>
      <c r="T1024" s="5">
        <v>20193</v>
      </c>
      <c r="U1024" s="5" t="s">
        <v>4265</v>
      </c>
      <c r="V1024" s="5">
        <f>IF(ActividadesCom[[#This Row],[NIVEL 3]]&lt;&gt;0,VLOOKUP(ActividadesCom[[#This Row],[NIVEL 3]],Catálogo!A:B,2,FALSE),"")</f>
        <v>2</v>
      </c>
      <c r="W1024" s="5">
        <v>1</v>
      </c>
      <c r="X1024" s="6" t="s">
        <v>411</v>
      </c>
      <c r="Y1024" s="5">
        <v>20173</v>
      </c>
      <c r="Z1024" s="5" t="s">
        <v>4265</v>
      </c>
      <c r="AA1024" s="5">
        <f>IF(ActividadesCom[[#This Row],[NIVEL 4]]&lt;&gt;0,VLOOKUP(ActividadesCom[[#This Row],[NIVEL 4]],Catálogo!A:B,2,FALSE),"")</f>
        <v>2</v>
      </c>
      <c r="AB1024" s="5">
        <v>1</v>
      </c>
      <c r="AC1024" s="6" t="s">
        <v>99</v>
      </c>
      <c r="AD1024" s="5">
        <v>20163</v>
      </c>
      <c r="AE1024" s="5" t="s">
        <v>4265</v>
      </c>
      <c r="AF1024" s="5">
        <f>IF(ActividadesCom[[#This Row],[NIVEL 5]]&lt;&gt;0,VLOOKUP(ActividadesCom[[#This Row],[NIVEL 5]],Catálogo!A:B,2,FALSE),"")</f>
        <v>2</v>
      </c>
      <c r="AG1024" s="5">
        <v>1</v>
      </c>
    </row>
    <row r="1025" spans="1:35" ht="26" x14ac:dyDescent="0.2">
      <c r="A1025" s="5" t="s">
        <v>4772</v>
      </c>
      <c r="B1025" s="7">
        <v>15470243</v>
      </c>
      <c r="C1025" s="10" t="s">
        <v>2434</v>
      </c>
      <c r="D1025" s="7" t="s">
        <v>1245</v>
      </c>
      <c r="E1025" s="5">
        <f>SUM(ActividadesCom[[#This Row],[CRÉD. 1]],ActividadesCom[[#This Row],[CRÉD. 2]],ActividadesCom[[#This Row],[CRÉD. 3]],ActividadesCom[[#This Row],[CRÉD. 4]],ActividadesCom[[#This Row],[CRÉD. 5]])</f>
        <v>1</v>
      </c>
      <c r="F10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25" s="5" t="str">
        <f>IF(ActividadesCom[[#This Row],[PROMEDIO]]="","",IF(ActividadesCom[[#This Row],[PROMEDIO]]&gt;=4,"EXCELENTE",IF(ActividadesCom[[#This Row],[PROMEDIO]]&gt;=3,"NOTABLE",IF(ActividadesCom[[#This Row],[PROMEDIO]]&gt;=2,"BUENO",IF(ActividadesCom[[#This Row],[PROMEDIO]]=1,"SUFICIENTE","")))))</f>
        <v/>
      </c>
      <c r="H1025" s="5">
        <f>MAX(ActividadesCom[[#This Row],[PERÍODO 1]],ActividadesCom[[#This Row],[PERÍODO 2]],ActividadesCom[[#This Row],[PERÍODO 3]],ActividadesCom[[#This Row],[PERÍODO 4]],ActividadesCom[[#This Row],[PERÍODO 5]])</f>
        <v>0</v>
      </c>
      <c r="I1025" s="6"/>
      <c r="J1025" s="5"/>
      <c r="K1025" s="5"/>
      <c r="L1025" s="5" t="str">
        <f>IF(ActividadesCom[[#This Row],[NIVEL 1]]&lt;&gt;0,VLOOKUP(ActividadesCom[[#This Row],[NIVEL 1]],Catálogo!A:B,2,FALSE),"")</f>
        <v/>
      </c>
      <c r="M1025" s="5"/>
      <c r="N1025" s="6"/>
      <c r="O1025" s="5"/>
      <c r="P1025" s="5"/>
      <c r="Q1025" s="5" t="str">
        <f>IF(ActividadesCom[[#This Row],[NIVEL 2]]&lt;&gt;0,VLOOKUP(ActividadesCom[[#This Row],[NIVEL 2]],Catálogo!A:B,2,FALSE),"")</f>
        <v/>
      </c>
      <c r="R1025" s="11"/>
      <c r="S1025" s="12"/>
      <c r="T1025" s="11"/>
      <c r="U1025" s="11"/>
      <c r="V1025" s="11" t="str">
        <f>IF(ActividadesCom[[#This Row],[NIVEL 3]]&lt;&gt;0,VLOOKUP(ActividadesCom[[#This Row],[NIVEL 3]],Catálogo!A:B,2,FALSE),"")</f>
        <v/>
      </c>
      <c r="W1025" s="11"/>
      <c r="X1025" s="6"/>
      <c r="Y1025" s="5"/>
      <c r="Z1025" s="5"/>
      <c r="AA1025" s="5" t="str">
        <f>IF(ActividadesCom[[#This Row],[NIVEL 4]]&lt;&gt;0,VLOOKUP(ActividadesCom[[#This Row],[NIVEL 4]],Catálogo!A:B,2,FALSE),"")</f>
        <v/>
      </c>
      <c r="AB1025" s="5"/>
      <c r="AC1025" s="6" t="s">
        <v>55</v>
      </c>
      <c r="AD1025" s="5" t="s">
        <v>484</v>
      </c>
      <c r="AE1025" s="5" t="s">
        <v>4265</v>
      </c>
      <c r="AF1025" s="5">
        <f>IF(ActividadesCom[[#This Row],[NIVEL 5]]&lt;&gt;0,VLOOKUP(ActividadesCom[[#This Row],[NIVEL 5]],Catálogo!A:B,2,FALSE),"")</f>
        <v>2</v>
      </c>
      <c r="AG1025" s="5">
        <v>1</v>
      </c>
      <c r="AH1025" s="2"/>
      <c r="AI1025" s="2"/>
    </row>
    <row r="1026" spans="1:35" s="32" customFormat="1" ht="52" x14ac:dyDescent="0.2">
      <c r="A1026" s="5" t="s">
        <v>4764</v>
      </c>
      <c r="B1026" s="7">
        <v>15470244</v>
      </c>
      <c r="C1026" s="10" t="s">
        <v>2018</v>
      </c>
      <c r="D1026" s="7" t="s">
        <v>1245</v>
      </c>
      <c r="E1026" s="5">
        <f>SUM(ActividadesCom[[#This Row],[CRÉD. 1]],ActividadesCom[[#This Row],[CRÉD. 2]],ActividadesCom[[#This Row],[CRÉD. 3]],ActividadesCom[[#This Row],[CRÉD. 4]],ActividadesCom[[#This Row],[CRÉD. 5]])</f>
        <v>5</v>
      </c>
      <c r="F102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26" s="5" t="str">
        <f>IF(ActividadesCom[[#This Row],[PROMEDIO]]="","",IF(ActividadesCom[[#This Row],[PROMEDIO]]&gt;=4,"EXCELENTE",IF(ActividadesCom[[#This Row],[PROMEDIO]]&gt;=3,"NOTABLE",IF(ActividadesCom[[#This Row],[PROMEDIO]]&gt;=2,"BUENO",IF(ActividadesCom[[#This Row],[PROMEDIO]]=1,"SUFICIENTE","")))))</f>
        <v>BUENO</v>
      </c>
      <c r="H1026" s="5">
        <f>MAX(ActividadesCom[[#This Row],[PERÍODO 1]],ActividadesCom[[#This Row],[PERÍODO 2]],ActividadesCom[[#This Row],[PERÍODO 3]],ActividadesCom[[#This Row],[PERÍODO 4]],ActividadesCom[[#This Row],[PERÍODO 5]])</f>
        <v>20183</v>
      </c>
      <c r="I1026" s="10" t="s">
        <v>111</v>
      </c>
      <c r="J1026" s="5">
        <v>20171</v>
      </c>
      <c r="K1026" s="5" t="s">
        <v>4265</v>
      </c>
      <c r="L1026" s="5">
        <f>IF(ActividadesCom[[#This Row],[NIVEL 1]]&lt;&gt;0,VLOOKUP(ActividadesCom[[#This Row],[NIVEL 1]],Catálogo!A:B,2,FALSE),"")</f>
        <v>2</v>
      </c>
      <c r="M1026" s="5">
        <v>1</v>
      </c>
      <c r="N1026" s="6" t="s">
        <v>951</v>
      </c>
      <c r="O1026" s="5">
        <v>20183</v>
      </c>
      <c r="P1026" s="5" t="s">
        <v>4265</v>
      </c>
      <c r="Q1026" s="5">
        <f>IF(ActividadesCom[[#This Row],[NIVEL 2]]&lt;&gt;0,VLOOKUP(ActividadesCom[[#This Row],[NIVEL 2]],Catálogo!A:B,2,FALSE),"")</f>
        <v>2</v>
      </c>
      <c r="R1026" s="5">
        <v>1</v>
      </c>
      <c r="S1026" s="6" t="s">
        <v>111</v>
      </c>
      <c r="T1026" s="5">
        <v>20183</v>
      </c>
      <c r="U1026" s="5" t="s">
        <v>4265</v>
      </c>
      <c r="V1026" s="5">
        <f>IF(ActividadesCom[[#This Row],[NIVEL 3]]&lt;&gt;0,VLOOKUP(ActividadesCom[[#This Row],[NIVEL 3]],Catálogo!A:B,2,FALSE),"")</f>
        <v>2</v>
      </c>
      <c r="W1026" s="5">
        <v>1</v>
      </c>
      <c r="X1026" s="6"/>
      <c r="Y1026" s="5"/>
      <c r="Z1026" s="5"/>
      <c r="AA1026" s="5" t="str">
        <f>IF(ActividadesCom[[#This Row],[NIVEL 4]]&lt;&gt;0,VLOOKUP(ActividadesCom[[#This Row],[NIVEL 4]],Catálogo!A:B,2,FALSE),"")</f>
        <v/>
      </c>
      <c r="AB1026" s="5"/>
      <c r="AC1026" s="6" t="s">
        <v>903</v>
      </c>
      <c r="AD1026" s="5" t="s">
        <v>231</v>
      </c>
      <c r="AE1026" s="5" t="s">
        <v>4265</v>
      </c>
      <c r="AF1026" s="5">
        <f>IF(ActividadesCom[[#This Row],[NIVEL 5]]&lt;&gt;0,VLOOKUP(ActividadesCom[[#This Row],[NIVEL 5]],Catálogo!A:B,2,FALSE),"")</f>
        <v>2</v>
      </c>
      <c r="AG1026" s="5">
        <v>2</v>
      </c>
    </row>
    <row r="1027" spans="1:35" s="32" customFormat="1" ht="78" x14ac:dyDescent="0.2">
      <c r="A1027" s="5" t="s">
        <v>4764</v>
      </c>
      <c r="B1027" s="7">
        <v>15470245</v>
      </c>
      <c r="C1027" s="10" t="s">
        <v>2133</v>
      </c>
      <c r="D1027" s="7" t="s">
        <v>1245</v>
      </c>
      <c r="E1027" s="5">
        <f>SUM(ActividadesCom[[#This Row],[CRÉD. 1]],ActividadesCom[[#This Row],[CRÉD. 2]],ActividadesCom[[#This Row],[CRÉD. 3]],ActividadesCom[[#This Row],[CRÉD. 4]],ActividadesCom[[#This Row],[CRÉD. 5]])</f>
        <v>6</v>
      </c>
      <c r="F102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27" s="5" t="str">
        <f>IF(ActividadesCom[[#This Row],[PROMEDIO]]="","",IF(ActividadesCom[[#This Row],[PROMEDIO]]&gt;=4,"EXCELENTE",IF(ActividadesCom[[#This Row],[PROMEDIO]]&gt;=3,"NOTABLE",IF(ActividadesCom[[#This Row],[PROMEDIO]]&gt;=2,"BUENO",IF(ActividadesCom[[#This Row],[PROMEDIO]]=1,"SUFICIENTE","")))))</f>
        <v>BUENO</v>
      </c>
      <c r="H1027" s="5">
        <f>MAX(ActividadesCom[[#This Row],[PERÍODO 1]],ActividadesCom[[#This Row],[PERÍODO 2]],ActividadesCom[[#This Row],[PERÍODO 3]],ActividadesCom[[#This Row],[PERÍODO 4]],ActividadesCom[[#This Row],[PERÍODO 5]])</f>
        <v>20173</v>
      </c>
      <c r="I1027" s="10" t="s">
        <v>255</v>
      </c>
      <c r="J1027" s="5">
        <v>20163</v>
      </c>
      <c r="K1027" s="5" t="s">
        <v>4265</v>
      </c>
      <c r="L1027" s="5">
        <f>IF(ActividadesCom[[#This Row],[NIVEL 1]]&lt;&gt;0,VLOOKUP(ActividadesCom[[#This Row],[NIVEL 1]],Catálogo!A:B,2,FALSE),"")</f>
        <v>2</v>
      </c>
      <c r="M1027" s="5">
        <v>1</v>
      </c>
      <c r="N1027" s="6" t="s">
        <v>111</v>
      </c>
      <c r="O1027" s="5">
        <v>20153</v>
      </c>
      <c r="P1027" s="5" t="s">
        <v>4265</v>
      </c>
      <c r="Q1027" s="5">
        <f>IF(ActividadesCom[[#This Row],[NIVEL 2]]&lt;&gt;0,VLOOKUP(ActividadesCom[[#This Row],[NIVEL 2]],Catálogo!A:B,2,FALSE),"")</f>
        <v>2</v>
      </c>
      <c r="R1027" s="5">
        <v>1</v>
      </c>
      <c r="S1027" s="6" t="s">
        <v>111</v>
      </c>
      <c r="T1027" s="5">
        <v>20163</v>
      </c>
      <c r="U1027" s="5" t="s">
        <v>4265</v>
      </c>
      <c r="V1027" s="5">
        <f>IF(ActividadesCom[[#This Row],[NIVEL 3]]&lt;&gt;0,VLOOKUP(ActividadesCom[[#This Row],[NIVEL 3]],Catálogo!A:B,2,FALSE),"")</f>
        <v>2</v>
      </c>
      <c r="W1027" s="5">
        <v>1</v>
      </c>
      <c r="X1027" s="6" t="s">
        <v>465</v>
      </c>
      <c r="Y1027" s="5">
        <v>20173</v>
      </c>
      <c r="Z1027" s="5" t="s">
        <v>4265</v>
      </c>
      <c r="AA1027" s="5">
        <f>IF(ActividadesCom[[#This Row],[NIVEL 4]]&lt;&gt;0,VLOOKUP(ActividadesCom[[#This Row],[NIVEL 4]],Catálogo!A:B,2,FALSE),"")</f>
        <v>2</v>
      </c>
      <c r="AB1027" s="5">
        <v>1</v>
      </c>
      <c r="AC1027" s="6" t="s">
        <v>530</v>
      </c>
      <c r="AD1027" s="5" t="s">
        <v>567</v>
      </c>
      <c r="AE1027" s="5" t="s">
        <v>4265</v>
      </c>
      <c r="AF1027" s="5">
        <f>IF(ActividadesCom[[#This Row],[NIVEL 5]]&lt;&gt;0,VLOOKUP(ActividadesCom[[#This Row],[NIVEL 5]],Catálogo!A:B,2,FALSE),"")</f>
        <v>2</v>
      </c>
      <c r="AG1027" s="5">
        <v>2</v>
      </c>
    </row>
    <row r="1028" spans="1:35" x14ac:dyDescent="0.2">
      <c r="A1028" s="5" t="s">
        <v>4770</v>
      </c>
      <c r="B1028" s="7">
        <v>15470246</v>
      </c>
      <c r="C1028" s="10" t="s">
        <v>2358</v>
      </c>
      <c r="D1028" s="7" t="s">
        <v>1245</v>
      </c>
      <c r="E1028" s="5">
        <f>SUM(ActividadesCom[[#This Row],[CRÉD. 1]],ActividadesCom[[#This Row],[CRÉD. 2]],ActividadesCom[[#This Row],[CRÉD. 3]],ActividadesCom[[#This Row],[CRÉD. 4]],ActividadesCom[[#This Row],[CRÉD. 5]])</f>
        <v>0</v>
      </c>
      <c r="F10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28" s="5" t="str">
        <f>IF(ActividadesCom[[#This Row],[PROMEDIO]]="","",IF(ActividadesCom[[#This Row],[PROMEDIO]]&gt;=4,"EXCELENTE",IF(ActividadesCom[[#This Row],[PROMEDIO]]&gt;=3,"NOTABLE",IF(ActividadesCom[[#This Row],[PROMEDIO]]&gt;=2,"BUENO",IF(ActividadesCom[[#This Row],[PROMEDIO]]=1,"SUFICIENTE","")))))</f>
        <v/>
      </c>
      <c r="H1028" s="5">
        <f>MAX(ActividadesCom[[#This Row],[PERÍODO 1]],ActividadesCom[[#This Row],[PERÍODO 2]],ActividadesCom[[#This Row],[PERÍODO 3]],ActividadesCom[[#This Row],[PERÍODO 4]],ActividadesCom[[#This Row],[PERÍODO 5]])</f>
        <v>0</v>
      </c>
      <c r="I1028" s="6"/>
      <c r="J1028" s="5"/>
      <c r="K1028" s="5"/>
      <c r="L1028" s="5" t="str">
        <f>IF(ActividadesCom[[#This Row],[NIVEL 1]]&lt;&gt;0,VLOOKUP(ActividadesCom[[#This Row],[NIVEL 1]],Catálogo!A:B,2,FALSE),"")</f>
        <v/>
      </c>
      <c r="M1028" s="5"/>
      <c r="N1028" s="6"/>
      <c r="O1028" s="5"/>
      <c r="P1028" s="5"/>
      <c r="Q1028" s="5" t="str">
        <f>IF(ActividadesCom[[#This Row],[NIVEL 2]]&lt;&gt;0,VLOOKUP(ActividadesCom[[#This Row],[NIVEL 2]],Catálogo!A:B,2,FALSE),"")</f>
        <v/>
      </c>
      <c r="R1028" s="11"/>
      <c r="S1028" s="12"/>
      <c r="T1028" s="11"/>
      <c r="U1028" s="11"/>
      <c r="V1028" s="11" t="str">
        <f>IF(ActividadesCom[[#This Row],[NIVEL 3]]&lt;&gt;0,VLOOKUP(ActividadesCom[[#This Row],[NIVEL 3]],Catálogo!A:B,2,FALSE),"")</f>
        <v/>
      </c>
      <c r="W1028" s="11"/>
      <c r="X1028" s="6"/>
      <c r="Y1028" s="5"/>
      <c r="Z1028" s="5"/>
      <c r="AA1028" s="5" t="str">
        <f>IF(ActividadesCom[[#This Row],[NIVEL 4]]&lt;&gt;0,VLOOKUP(ActividadesCom[[#This Row],[NIVEL 4]],Catálogo!A:B,2,FALSE),"")</f>
        <v/>
      </c>
      <c r="AB1028" s="5"/>
      <c r="AC1028" s="6"/>
      <c r="AD1028" s="5"/>
      <c r="AE1028" s="5"/>
      <c r="AF1028" s="5" t="str">
        <f>IF(ActividadesCom[[#This Row],[NIVEL 5]]&lt;&gt;0,VLOOKUP(ActividadesCom[[#This Row],[NIVEL 5]],Catálogo!A:B,2,FALSE),"")</f>
        <v/>
      </c>
      <c r="AG1028" s="5"/>
      <c r="AH1028" s="2"/>
      <c r="AI1028" s="2"/>
    </row>
    <row r="1029" spans="1:35" s="32" customFormat="1" ht="130" x14ac:dyDescent="0.2">
      <c r="A1029" s="5" t="s">
        <v>4764</v>
      </c>
      <c r="B1029" s="7">
        <v>15470247</v>
      </c>
      <c r="C1029" s="10" t="s">
        <v>2134</v>
      </c>
      <c r="D1029" s="7" t="s">
        <v>1250</v>
      </c>
      <c r="E1029" s="5">
        <f>SUM(ActividadesCom[[#This Row],[CRÉD. 1]],ActividadesCom[[#This Row],[CRÉD. 2]],ActividadesCom[[#This Row],[CRÉD. 3]],ActividadesCom[[#This Row],[CRÉD. 4]],ActividadesCom[[#This Row],[CRÉD. 5]])</f>
        <v>5</v>
      </c>
      <c r="F102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29" s="5" t="str">
        <f>IF(ActividadesCom[[#This Row],[PROMEDIO]]="","",IF(ActividadesCom[[#This Row],[PROMEDIO]]&gt;=4,"EXCELENTE",IF(ActividadesCom[[#This Row],[PROMEDIO]]&gt;=3,"NOTABLE",IF(ActividadesCom[[#This Row],[PROMEDIO]]&gt;=2,"BUENO",IF(ActividadesCom[[#This Row],[PROMEDIO]]=1,"SUFICIENTE","")))))</f>
        <v>BUENO</v>
      </c>
      <c r="H1029" s="5">
        <f>MAX(ActividadesCom[[#This Row],[PERÍODO 1]],ActividadesCom[[#This Row],[PERÍODO 2]],ActividadesCom[[#This Row],[PERÍODO 3]],ActividadesCom[[#This Row],[PERÍODO 4]],ActividadesCom[[#This Row],[PERÍODO 5]])</f>
        <v>20181</v>
      </c>
      <c r="I1029" s="10" t="s">
        <v>111</v>
      </c>
      <c r="J1029" s="5">
        <v>20163</v>
      </c>
      <c r="K1029" s="5" t="s">
        <v>4265</v>
      </c>
      <c r="L1029" s="5">
        <f>IF(ActividadesCom[[#This Row],[NIVEL 1]]&lt;&gt;0,VLOOKUP(ActividadesCom[[#This Row],[NIVEL 1]],Catálogo!A:B,2,FALSE),"")</f>
        <v>2</v>
      </c>
      <c r="M1029" s="5">
        <v>1</v>
      </c>
      <c r="N1029" s="6" t="s">
        <v>448</v>
      </c>
      <c r="O1029" s="5">
        <v>20181</v>
      </c>
      <c r="P1029" s="5" t="s">
        <v>4265</v>
      </c>
      <c r="Q1029" s="5">
        <f>IF(ActividadesCom[[#This Row],[NIVEL 2]]&lt;&gt;0,VLOOKUP(ActividadesCom[[#This Row],[NIVEL 2]],Catálogo!A:B,2,FALSE),"")</f>
        <v>2</v>
      </c>
      <c r="R1029" s="5">
        <v>2</v>
      </c>
      <c r="S1029" s="6"/>
      <c r="T1029" s="5"/>
      <c r="U1029" s="5"/>
      <c r="V1029" s="5" t="str">
        <f>IF(ActividadesCom[[#This Row],[NIVEL 3]]&lt;&gt;0,VLOOKUP(ActividadesCom[[#This Row],[NIVEL 3]],Catálogo!A:B,2,FALSE),"")</f>
        <v/>
      </c>
      <c r="W1029" s="5"/>
      <c r="X1029" s="6" t="s">
        <v>543</v>
      </c>
      <c r="Y1029" s="5">
        <v>20153</v>
      </c>
      <c r="Z1029" s="5" t="s">
        <v>4265</v>
      </c>
      <c r="AA1029" s="5">
        <f>IF(ActividadesCom[[#This Row],[NIVEL 4]]&lt;&gt;0,VLOOKUP(ActividadesCom[[#This Row],[NIVEL 4]],Catálogo!A:B,2,FALSE),"")</f>
        <v>2</v>
      </c>
      <c r="AB1029" s="5">
        <v>1</v>
      </c>
      <c r="AC1029" s="6" t="s">
        <v>36</v>
      </c>
      <c r="AD1029" s="5">
        <v>20163</v>
      </c>
      <c r="AE1029" s="5" t="s">
        <v>4265</v>
      </c>
      <c r="AF1029" s="5">
        <f>IF(ActividadesCom[[#This Row],[NIVEL 5]]&lt;&gt;0,VLOOKUP(ActividadesCom[[#This Row],[NIVEL 5]],Catálogo!A:B,2,FALSE),"")</f>
        <v>2</v>
      </c>
      <c r="AG1029" s="5">
        <v>1</v>
      </c>
    </row>
    <row r="1030" spans="1:35" s="32" customFormat="1" ht="52" x14ac:dyDescent="0.2">
      <c r="A1030" s="5" t="s">
        <v>4764</v>
      </c>
      <c r="B1030" s="7">
        <v>15470248</v>
      </c>
      <c r="C1030" s="10" t="s">
        <v>2135</v>
      </c>
      <c r="D1030" s="7" t="s">
        <v>1250</v>
      </c>
      <c r="E1030" s="5">
        <f>SUM(ActividadesCom[[#This Row],[CRÉD. 1]],ActividadesCom[[#This Row],[CRÉD. 2]],ActividadesCom[[#This Row],[CRÉD. 3]],ActividadesCom[[#This Row],[CRÉD. 4]],ActividadesCom[[#This Row],[CRÉD. 5]])</f>
        <v>5</v>
      </c>
      <c r="F103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30" s="5" t="str">
        <f>IF(ActividadesCom[[#This Row],[PROMEDIO]]="","",IF(ActividadesCom[[#This Row],[PROMEDIO]]&gt;=4,"EXCELENTE",IF(ActividadesCom[[#This Row],[PROMEDIO]]&gt;=3,"NOTABLE",IF(ActividadesCom[[#This Row],[PROMEDIO]]&gt;=2,"BUENO",IF(ActividadesCom[[#This Row],[PROMEDIO]]=1,"SUFICIENTE","")))))</f>
        <v>BUENO</v>
      </c>
      <c r="H1030" s="5">
        <f>MAX(ActividadesCom[[#This Row],[PERÍODO 1]],ActividadesCom[[#This Row],[PERÍODO 2]],ActividadesCom[[#This Row],[PERÍODO 3]],ActividadesCom[[#This Row],[PERÍODO 4]],ActividadesCom[[#This Row],[PERÍODO 5]])</f>
        <v>20183</v>
      </c>
      <c r="I1030" s="10" t="s">
        <v>111</v>
      </c>
      <c r="J1030" s="5">
        <v>20163</v>
      </c>
      <c r="K1030" s="5" t="s">
        <v>4265</v>
      </c>
      <c r="L1030" s="5">
        <f>IF(ActividadesCom[[#This Row],[NIVEL 1]]&lt;&gt;0,VLOOKUP(ActividadesCom[[#This Row],[NIVEL 1]],Catálogo!A:B,2,FALSE),"")</f>
        <v>2</v>
      </c>
      <c r="M1030" s="5">
        <v>1</v>
      </c>
      <c r="N1030" s="6" t="s">
        <v>111</v>
      </c>
      <c r="O1030" s="5">
        <v>20171</v>
      </c>
      <c r="P1030" s="5" t="s">
        <v>4265</v>
      </c>
      <c r="Q1030" s="5">
        <f>IF(ActividadesCom[[#This Row],[NIVEL 2]]&lt;&gt;0,VLOOKUP(ActividadesCom[[#This Row],[NIVEL 2]],Catálogo!A:B,2,FALSE),"")</f>
        <v>2</v>
      </c>
      <c r="R1030" s="5">
        <v>1</v>
      </c>
      <c r="S1030" s="6" t="s">
        <v>951</v>
      </c>
      <c r="T1030" s="5">
        <v>20183</v>
      </c>
      <c r="U1030" s="5" t="s">
        <v>4265</v>
      </c>
      <c r="V1030" s="5">
        <f>IF(ActividadesCom[[#This Row],[NIVEL 3]]&lt;&gt;0,VLOOKUP(ActividadesCom[[#This Row],[NIVEL 3]],Catálogo!A:B,2,FALSE),"")</f>
        <v>2</v>
      </c>
      <c r="W1030" s="5">
        <v>1</v>
      </c>
      <c r="X1030" s="6" t="s">
        <v>36</v>
      </c>
      <c r="Y1030" s="5">
        <v>20161</v>
      </c>
      <c r="Z1030" s="5" t="s">
        <v>4265</v>
      </c>
      <c r="AA1030" s="5">
        <f>IF(ActividadesCom[[#This Row],[NIVEL 4]]&lt;&gt;0,VLOOKUP(ActividadesCom[[#This Row],[NIVEL 4]],Catálogo!A:B,2,FALSE),"")</f>
        <v>2</v>
      </c>
      <c r="AB1030" s="5">
        <v>1</v>
      </c>
      <c r="AC1030" s="6" t="s">
        <v>2</v>
      </c>
      <c r="AD1030" s="5">
        <v>20163</v>
      </c>
      <c r="AE1030" s="5" t="s">
        <v>4265</v>
      </c>
      <c r="AF1030" s="5">
        <f>IF(ActividadesCom[[#This Row],[NIVEL 5]]&lt;&gt;0,VLOOKUP(ActividadesCom[[#This Row],[NIVEL 5]],Catálogo!A:B,2,FALSE),"")</f>
        <v>2</v>
      </c>
      <c r="AG1030" s="5">
        <v>1</v>
      </c>
    </row>
    <row r="1031" spans="1:35" ht="26" x14ac:dyDescent="0.2">
      <c r="A1031" s="5" t="s">
        <v>4764</v>
      </c>
      <c r="B1031" s="7">
        <v>15470249</v>
      </c>
      <c r="C1031" s="10" t="s">
        <v>2136</v>
      </c>
      <c r="D1031" s="7" t="s">
        <v>1250</v>
      </c>
      <c r="E1031" s="5">
        <f>SUM(ActividadesCom[[#This Row],[CRÉD. 1]],ActividadesCom[[#This Row],[CRÉD. 2]],ActividadesCom[[#This Row],[CRÉD. 3]],ActividadesCom[[#This Row],[CRÉD. 4]],ActividadesCom[[#This Row],[CRÉD. 5]])</f>
        <v>0</v>
      </c>
      <c r="F10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31" s="5" t="str">
        <f>IF(ActividadesCom[[#This Row],[PROMEDIO]]="","",IF(ActividadesCom[[#This Row],[PROMEDIO]]&gt;=4,"EXCELENTE",IF(ActividadesCom[[#This Row],[PROMEDIO]]&gt;=3,"NOTABLE",IF(ActividadesCom[[#This Row],[PROMEDIO]]&gt;=2,"BUENO",IF(ActividadesCom[[#This Row],[PROMEDIO]]=1,"SUFICIENTE","")))))</f>
        <v/>
      </c>
      <c r="H1031" s="5">
        <f>MAX(ActividadesCom[[#This Row],[PERÍODO 1]],ActividadesCom[[#This Row],[PERÍODO 2]],ActividadesCom[[#This Row],[PERÍODO 3]],ActividadesCom[[#This Row],[PERÍODO 4]],ActividadesCom[[#This Row],[PERÍODO 5]])</f>
        <v>0</v>
      </c>
      <c r="I1031" s="10"/>
      <c r="J1031" s="5"/>
      <c r="K1031" s="5"/>
      <c r="L1031" s="5" t="str">
        <f>IF(ActividadesCom[[#This Row],[NIVEL 1]]&lt;&gt;0,VLOOKUP(ActividadesCom[[#This Row],[NIVEL 1]],Catálogo!A:B,2,FALSE),"")</f>
        <v/>
      </c>
      <c r="M1031" s="5"/>
      <c r="N1031" s="6"/>
      <c r="O1031" s="5"/>
      <c r="P1031" s="5"/>
      <c r="Q1031" s="5" t="str">
        <f>IF(ActividadesCom[[#This Row],[NIVEL 2]]&lt;&gt;0,VLOOKUP(ActividadesCom[[#This Row],[NIVEL 2]],Catálogo!A:B,2,FALSE),"")</f>
        <v/>
      </c>
      <c r="R1031" s="5"/>
      <c r="S1031" s="6"/>
      <c r="T1031" s="5"/>
      <c r="U1031" s="5"/>
      <c r="V1031" s="5" t="str">
        <f>IF(ActividadesCom[[#This Row],[NIVEL 3]]&lt;&gt;0,VLOOKUP(ActividadesCom[[#This Row],[NIVEL 3]],Catálogo!A:B,2,FALSE),"")</f>
        <v/>
      </c>
      <c r="W1031" s="5"/>
      <c r="X1031" s="6"/>
      <c r="Y1031" s="5"/>
      <c r="Z1031" s="5"/>
      <c r="AA1031" s="5" t="str">
        <f>IF(ActividadesCom[[#This Row],[NIVEL 4]]&lt;&gt;0,VLOOKUP(ActividadesCom[[#This Row],[NIVEL 4]],Catálogo!A:B,2,FALSE),"")</f>
        <v/>
      </c>
      <c r="AB1031" s="5"/>
      <c r="AC1031" s="6"/>
      <c r="AD1031" s="5"/>
      <c r="AE1031" s="5"/>
      <c r="AF1031" s="5" t="str">
        <f>IF(ActividadesCom[[#This Row],[NIVEL 5]]&lt;&gt;0,VLOOKUP(ActividadesCom[[#This Row],[NIVEL 5]],Catálogo!A:B,2,FALSE),"")</f>
        <v/>
      </c>
      <c r="AG1031" s="5"/>
      <c r="AH1031" s="2"/>
      <c r="AI1031" s="2"/>
    </row>
    <row r="1032" spans="1:35" s="32" customFormat="1" ht="52" x14ac:dyDescent="0.2">
      <c r="A1032" s="5" t="s">
        <v>4764</v>
      </c>
      <c r="B1032" s="7">
        <v>15470250</v>
      </c>
      <c r="C1032" s="10" t="s">
        <v>2137</v>
      </c>
      <c r="D1032" s="7" t="s">
        <v>1245</v>
      </c>
      <c r="E1032" s="5">
        <f>SUM(ActividadesCom[[#This Row],[CRÉD. 1]],ActividadesCom[[#This Row],[CRÉD. 2]],ActividadesCom[[#This Row],[CRÉD. 3]],ActividadesCom[[#This Row],[CRÉD. 4]],ActividadesCom[[#This Row],[CRÉD. 5]])</f>
        <v>5</v>
      </c>
      <c r="F103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32" s="5" t="str">
        <f>IF(ActividadesCom[[#This Row],[PROMEDIO]]="","",IF(ActividadesCom[[#This Row],[PROMEDIO]]&gt;=4,"EXCELENTE",IF(ActividadesCom[[#This Row],[PROMEDIO]]&gt;=3,"NOTABLE",IF(ActividadesCom[[#This Row],[PROMEDIO]]&gt;=2,"BUENO",IF(ActividadesCom[[#This Row],[PROMEDIO]]=1,"SUFICIENTE","")))))</f>
        <v>BUENO</v>
      </c>
      <c r="H1032" s="5">
        <f>MAX(ActividadesCom[[#This Row],[PERÍODO 1]],ActividadesCom[[#This Row],[PERÍODO 2]],ActividadesCom[[#This Row],[PERÍODO 3]],ActividadesCom[[#This Row],[PERÍODO 4]],ActividadesCom[[#This Row],[PERÍODO 5]])</f>
        <v>20181</v>
      </c>
      <c r="I1032" s="10" t="s">
        <v>111</v>
      </c>
      <c r="J1032" s="5">
        <v>20163</v>
      </c>
      <c r="K1032" s="5" t="s">
        <v>4265</v>
      </c>
      <c r="L1032" s="5">
        <f>IF(ActividadesCom[[#This Row],[NIVEL 1]]&lt;&gt;0,VLOOKUP(ActividadesCom[[#This Row],[NIVEL 1]],Catálogo!A:B,2,FALSE),"")</f>
        <v>2</v>
      </c>
      <c r="M1032" s="5">
        <v>1</v>
      </c>
      <c r="N1032" s="6" t="s">
        <v>448</v>
      </c>
      <c r="O1032" s="5">
        <v>20181</v>
      </c>
      <c r="P1032" s="5" t="s">
        <v>4265</v>
      </c>
      <c r="Q1032" s="5">
        <f>IF(ActividadesCom[[#This Row],[NIVEL 2]]&lt;&gt;0,VLOOKUP(ActividadesCom[[#This Row],[NIVEL 2]],Catálogo!A:B,2,FALSE),"")</f>
        <v>2</v>
      </c>
      <c r="R1032" s="5">
        <v>2</v>
      </c>
      <c r="S1032" s="6" t="s">
        <v>111</v>
      </c>
      <c r="T1032" s="5">
        <v>20161</v>
      </c>
      <c r="U1032" s="5" t="s">
        <v>4265</v>
      </c>
      <c r="V1032" s="5">
        <f>IF(ActividadesCom[[#This Row],[NIVEL 3]]&lt;&gt;0,VLOOKUP(ActividadesCom[[#This Row],[NIVEL 3]],Catálogo!A:B,2,FALSE),"")</f>
        <v>2</v>
      </c>
      <c r="W1032" s="5">
        <v>1</v>
      </c>
      <c r="X1032" s="6"/>
      <c r="Y1032" s="5"/>
      <c r="Z1032" s="5"/>
      <c r="AA1032" s="5" t="str">
        <f>IF(ActividadesCom[[#This Row],[NIVEL 4]]&lt;&gt;0,VLOOKUP(ActividadesCom[[#This Row],[NIVEL 4]],Catálogo!A:B,2,FALSE),"")</f>
        <v/>
      </c>
      <c r="AB1032" s="5"/>
      <c r="AC1032" s="6" t="s">
        <v>31</v>
      </c>
      <c r="AD1032" s="5">
        <v>20173</v>
      </c>
      <c r="AE1032" s="5" t="s">
        <v>4265</v>
      </c>
      <c r="AF1032" s="5">
        <f>IF(ActividadesCom[[#This Row],[NIVEL 5]]&lt;&gt;0,VLOOKUP(ActividadesCom[[#This Row],[NIVEL 5]],Catálogo!A:B,2,FALSE),"")</f>
        <v>2</v>
      </c>
      <c r="AG1032" s="5">
        <v>1</v>
      </c>
    </row>
    <row r="1033" spans="1:35" ht="26" x14ac:dyDescent="0.2">
      <c r="A1033" s="5" t="s">
        <v>4764</v>
      </c>
      <c r="B1033" s="7">
        <v>15470251</v>
      </c>
      <c r="C1033" s="10" t="s">
        <v>2138</v>
      </c>
      <c r="D1033" s="7" t="s">
        <v>1250</v>
      </c>
      <c r="E1033" s="5">
        <f>SUM(ActividadesCom[[#This Row],[CRÉD. 1]],ActividadesCom[[#This Row],[CRÉD. 2]],ActividadesCom[[#This Row],[CRÉD. 3]],ActividadesCom[[#This Row],[CRÉD. 4]],ActividadesCom[[#This Row],[CRÉD. 5]])</f>
        <v>0</v>
      </c>
      <c r="F10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33" s="5" t="str">
        <f>IF(ActividadesCom[[#This Row],[PROMEDIO]]="","",IF(ActividadesCom[[#This Row],[PROMEDIO]]&gt;=4,"EXCELENTE",IF(ActividadesCom[[#This Row],[PROMEDIO]]&gt;=3,"NOTABLE",IF(ActividadesCom[[#This Row],[PROMEDIO]]&gt;=2,"BUENO",IF(ActividadesCom[[#This Row],[PROMEDIO]]=1,"SUFICIENTE","")))))</f>
        <v/>
      </c>
      <c r="H1033" s="5">
        <f>MAX(ActividadesCom[[#This Row],[PERÍODO 1]],ActividadesCom[[#This Row],[PERÍODO 2]],ActividadesCom[[#This Row],[PERÍODO 3]],ActividadesCom[[#This Row],[PERÍODO 4]],ActividadesCom[[#This Row],[PERÍODO 5]])</f>
        <v>0</v>
      </c>
      <c r="I1033" s="10"/>
      <c r="J1033" s="5"/>
      <c r="K1033" s="5"/>
      <c r="L1033" s="5" t="str">
        <f>IF(ActividadesCom[[#This Row],[NIVEL 1]]&lt;&gt;0,VLOOKUP(ActividadesCom[[#This Row],[NIVEL 1]],Catálogo!A:B,2,FALSE),"")</f>
        <v/>
      </c>
      <c r="M1033" s="5"/>
      <c r="N1033" s="6"/>
      <c r="O1033" s="5"/>
      <c r="P1033" s="5"/>
      <c r="Q1033" s="5" t="str">
        <f>IF(ActividadesCom[[#This Row],[NIVEL 2]]&lt;&gt;0,VLOOKUP(ActividadesCom[[#This Row],[NIVEL 2]],Catálogo!A:B,2,FALSE),"")</f>
        <v/>
      </c>
      <c r="R1033" s="5"/>
      <c r="S1033" s="6"/>
      <c r="T1033" s="5"/>
      <c r="U1033" s="5"/>
      <c r="V1033" s="5" t="str">
        <f>IF(ActividadesCom[[#This Row],[NIVEL 3]]&lt;&gt;0,VLOOKUP(ActividadesCom[[#This Row],[NIVEL 3]],Catálogo!A:B,2,FALSE),"")</f>
        <v/>
      </c>
      <c r="W1033" s="5"/>
      <c r="X1033" s="6"/>
      <c r="Y1033" s="5"/>
      <c r="Z1033" s="5"/>
      <c r="AA1033" s="5" t="str">
        <f>IF(ActividadesCom[[#This Row],[NIVEL 4]]&lt;&gt;0,VLOOKUP(ActividadesCom[[#This Row],[NIVEL 4]],Catálogo!A:B,2,FALSE),"")</f>
        <v/>
      </c>
      <c r="AB1033" s="5"/>
      <c r="AC1033" s="6"/>
      <c r="AD1033" s="5"/>
      <c r="AE1033" s="5"/>
      <c r="AF1033" s="5" t="str">
        <f>IF(ActividadesCom[[#This Row],[NIVEL 5]]&lt;&gt;0,VLOOKUP(ActividadesCom[[#This Row],[NIVEL 5]],Catálogo!A:B,2,FALSE),"")</f>
        <v/>
      </c>
      <c r="AG1033" s="5"/>
      <c r="AH1033" s="2"/>
      <c r="AI1033" s="2"/>
    </row>
    <row r="1034" spans="1:35" ht="52" x14ac:dyDescent="0.2">
      <c r="A1034" s="5" t="s">
        <v>4764</v>
      </c>
      <c r="B1034" s="7">
        <v>15470252</v>
      </c>
      <c r="C1034" s="10" t="s">
        <v>2139</v>
      </c>
      <c r="D1034" s="7" t="s">
        <v>1250</v>
      </c>
      <c r="E1034" s="5">
        <f>SUM(ActividadesCom[[#This Row],[CRÉD. 1]],ActividadesCom[[#This Row],[CRÉD. 2]],ActividadesCom[[#This Row],[CRÉD. 3]],ActividadesCom[[#This Row],[CRÉD. 4]],ActividadesCom[[#This Row],[CRÉD. 5]])</f>
        <v>2</v>
      </c>
      <c r="F10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34" s="5" t="str">
        <f>IF(ActividadesCom[[#This Row],[PROMEDIO]]="","",IF(ActividadesCom[[#This Row],[PROMEDIO]]&gt;=4,"EXCELENTE",IF(ActividadesCom[[#This Row],[PROMEDIO]]&gt;=3,"NOTABLE",IF(ActividadesCom[[#This Row],[PROMEDIO]]&gt;=2,"BUENO",IF(ActividadesCom[[#This Row],[PROMEDIO]]=1,"SUFICIENTE","")))))</f>
        <v/>
      </c>
      <c r="H1034" s="5">
        <f>MAX(ActividadesCom[[#This Row],[PERÍODO 1]],ActividadesCom[[#This Row],[PERÍODO 2]],ActividadesCom[[#This Row],[PERÍODO 3]],ActividadesCom[[#This Row],[PERÍODO 4]],ActividadesCom[[#This Row],[PERÍODO 5]])</f>
        <v>20161</v>
      </c>
      <c r="I1034" s="10" t="s">
        <v>111</v>
      </c>
      <c r="J1034" s="5">
        <v>20153</v>
      </c>
      <c r="K1034" s="5" t="s">
        <v>4265</v>
      </c>
      <c r="L1034" s="5">
        <f>IF(ActividadesCom[[#This Row],[NIVEL 1]]&lt;&gt;0,VLOOKUP(ActividadesCom[[#This Row],[NIVEL 1]],Catálogo!A:B,2,FALSE),"")</f>
        <v>2</v>
      </c>
      <c r="M1034" s="5">
        <v>1</v>
      </c>
      <c r="N1034" s="6" t="s">
        <v>111</v>
      </c>
      <c r="O1034" s="5">
        <v>20161</v>
      </c>
      <c r="P1034" s="5" t="s">
        <v>4265</v>
      </c>
      <c r="Q1034" s="5">
        <f>IF(ActividadesCom[[#This Row],[NIVEL 2]]&lt;&gt;0,VLOOKUP(ActividadesCom[[#This Row],[NIVEL 2]],Catálogo!A:B,2,FALSE),"")</f>
        <v>2</v>
      </c>
      <c r="R1034" s="5">
        <v>1</v>
      </c>
      <c r="S1034" s="6"/>
      <c r="T1034" s="5"/>
      <c r="U1034" s="5"/>
      <c r="V1034" s="5" t="str">
        <f>IF(ActividadesCom[[#This Row],[NIVEL 3]]&lt;&gt;0,VLOOKUP(ActividadesCom[[#This Row],[NIVEL 3]],Catálogo!A:B,2,FALSE),"")</f>
        <v/>
      </c>
      <c r="W1034" s="5"/>
      <c r="X1034" s="6"/>
      <c r="Y1034" s="5"/>
      <c r="Z1034" s="5"/>
      <c r="AA1034" s="5" t="str">
        <f>IF(ActividadesCom[[#This Row],[NIVEL 4]]&lt;&gt;0,VLOOKUP(ActividadesCom[[#This Row],[NIVEL 4]],Catálogo!A:B,2,FALSE),"")</f>
        <v/>
      </c>
      <c r="AB1034" s="5"/>
      <c r="AC1034" s="6"/>
      <c r="AD1034" s="5"/>
      <c r="AE1034" s="5"/>
      <c r="AF1034" s="5" t="str">
        <f>IF(ActividadesCom[[#This Row],[NIVEL 5]]&lt;&gt;0,VLOOKUP(ActividadesCom[[#This Row],[NIVEL 5]],Catálogo!A:B,2,FALSE),"")</f>
        <v/>
      </c>
      <c r="AG1034" s="5"/>
      <c r="AH1034" s="2"/>
      <c r="AI1034" s="2"/>
    </row>
    <row r="1035" spans="1:35" s="32" customFormat="1" ht="143" x14ac:dyDescent="0.2">
      <c r="A1035" s="5" t="s">
        <v>4764</v>
      </c>
      <c r="B1035" s="7">
        <v>15470253</v>
      </c>
      <c r="C1035" s="10" t="s">
        <v>2140</v>
      </c>
      <c r="D1035" s="7" t="s">
        <v>1245</v>
      </c>
      <c r="E1035" s="5">
        <f>SUM(ActividadesCom[[#This Row],[CRÉD. 1]],ActividadesCom[[#This Row],[CRÉD. 2]],ActividadesCom[[#This Row],[CRÉD. 3]],ActividadesCom[[#This Row],[CRÉD. 4]],ActividadesCom[[#This Row],[CRÉD. 5]])</f>
        <v>6</v>
      </c>
      <c r="F103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35" s="5" t="str">
        <f>IF(ActividadesCom[[#This Row],[PROMEDIO]]="","",IF(ActividadesCom[[#This Row],[PROMEDIO]]&gt;=4,"EXCELENTE",IF(ActividadesCom[[#This Row],[PROMEDIO]]&gt;=3,"NOTABLE",IF(ActividadesCom[[#This Row],[PROMEDIO]]&gt;=2,"BUENO",IF(ActividadesCom[[#This Row],[PROMEDIO]]=1,"SUFICIENTE","")))))</f>
        <v>BUENO</v>
      </c>
      <c r="H1035" s="5">
        <f>MAX(ActividadesCom[[#This Row],[PERÍODO 1]],ActividadesCom[[#This Row],[PERÍODO 2]],ActividadesCom[[#This Row],[PERÍODO 3]],ActividadesCom[[#This Row],[PERÍODO 4]],ActividadesCom[[#This Row],[PERÍODO 5]])</f>
        <v>20181</v>
      </c>
      <c r="I1035" s="10" t="s">
        <v>111</v>
      </c>
      <c r="J1035" s="5">
        <v>20153</v>
      </c>
      <c r="K1035" s="5" t="s">
        <v>4265</v>
      </c>
      <c r="L1035" s="5">
        <f>IF(ActividadesCom[[#This Row],[NIVEL 1]]&lt;&gt;0,VLOOKUP(ActividadesCom[[#This Row],[NIVEL 1]],Catálogo!A:B,2,FALSE),"")</f>
        <v>2</v>
      </c>
      <c r="M1035" s="5">
        <v>1</v>
      </c>
      <c r="N1035" s="6" t="s">
        <v>622</v>
      </c>
      <c r="O1035" s="5">
        <v>20181</v>
      </c>
      <c r="P1035" s="5" t="s">
        <v>4265</v>
      </c>
      <c r="Q1035" s="5">
        <f>IF(ActividadesCom[[#This Row],[NIVEL 2]]&lt;&gt;0,VLOOKUP(ActividadesCom[[#This Row],[NIVEL 2]],Catálogo!A:B,2,FALSE),"")</f>
        <v>2</v>
      </c>
      <c r="R1035" s="5">
        <v>1</v>
      </c>
      <c r="S1035" s="6" t="s">
        <v>111</v>
      </c>
      <c r="T1035" s="5">
        <v>20163</v>
      </c>
      <c r="U1035" s="5" t="s">
        <v>4265</v>
      </c>
      <c r="V1035" s="5">
        <f>IF(ActividadesCom[[#This Row],[NIVEL 3]]&lt;&gt;0,VLOOKUP(ActividadesCom[[#This Row],[NIVEL 3]],Catálogo!A:B,2,FALSE),"")</f>
        <v>2</v>
      </c>
      <c r="W1035" s="5">
        <v>1</v>
      </c>
      <c r="X1035" s="6" t="s">
        <v>135</v>
      </c>
      <c r="Y1035" s="5">
        <v>20153</v>
      </c>
      <c r="Z1035" s="5" t="s">
        <v>4265</v>
      </c>
      <c r="AA1035" s="5">
        <f>IF(ActividadesCom[[#This Row],[NIVEL 4]]&lt;&gt;0,VLOOKUP(ActividadesCom[[#This Row],[NIVEL 4]],Catálogo!A:B,2,FALSE),"")</f>
        <v>2</v>
      </c>
      <c r="AB1035" s="5">
        <v>1</v>
      </c>
      <c r="AC1035" s="6" t="s">
        <v>834</v>
      </c>
      <c r="AD1035" s="5" t="s">
        <v>835</v>
      </c>
      <c r="AE1035" s="5" t="s">
        <v>4265</v>
      </c>
      <c r="AF1035" s="5">
        <f>IF(ActividadesCom[[#This Row],[NIVEL 5]]&lt;&gt;0,VLOOKUP(ActividadesCom[[#This Row],[NIVEL 5]],Catálogo!A:B,2,FALSE),"")</f>
        <v>2</v>
      </c>
      <c r="AG1035" s="5">
        <v>2</v>
      </c>
    </row>
    <row r="1036" spans="1:35" s="32" customFormat="1" ht="52" x14ac:dyDescent="0.2">
      <c r="A1036" s="5" t="s">
        <v>4764</v>
      </c>
      <c r="B1036" s="7">
        <v>15470254</v>
      </c>
      <c r="C1036" s="10" t="s">
        <v>2141</v>
      </c>
      <c r="D1036" s="7" t="s">
        <v>1245</v>
      </c>
      <c r="E1036" s="5">
        <f>SUM(ActividadesCom[[#This Row],[CRÉD. 1]],ActividadesCom[[#This Row],[CRÉD. 2]],ActividadesCom[[#This Row],[CRÉD. 3]],ActividadesCom[[#This Row],[CRÉD. 4]],ActividadesCom[[#This Row],[CRÉD. 5]])</f>
        <v>5</v>
      </c>
      <c r="F103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36" s="5" t="str">
        <f>IF(ActividadesCom[[#This Row],[PROMEDIO]]="","",IF(ActividadesCom[[#This Row],[PROMEDIO]]&gt;=4,"EXCELENTE",IF(ActividadesCom[[#This Row],[PROMEDIO]]&gt;=3,"NOTABLE",IF(ActividadesCom[[#This Row],[PROMEDIO]]&gt;=2,"BUENO",IF(ActividadesCom[[#This Row],[PROMEDIO]]=1,"SUFICIENTE","")))))</f>
        <v>BUENO</v>
      </c>
      <c r="H1036" s="5">
        <f>MAX(ActividadesCom[[#This Row],[PERÍODO 1]],ActividadesCom[[#This Row],[PERÍODO 2]],ActividadesCom[[#This Row],[PERÍODO 3]],ActividadesCom[[#This Row],[PERÍODO 4]],ActividadesCom[[#This Row],[PERÍODO 5]])</f>
        <v>20183</v>
      </c>
      <c r="I1036" s="10" t="s">
        <v>111</v>
      </c>
      <c r="J1036" s="5">
        <v>20171</v>
      </c>
      <c r="K1036" s="5" t="s">
        <v>4265</v>
      </c>
      <c r="L1036" s="5">
        <f>IF(ActividadesCom[[#This Row],[NIVEL 1]]&lt;&gt;0,VLOOKUP(ActividadesCom[[#This Row],[NIVEL 1]],Catálogo!A:B,2,FALSE),"")</f>
        <v>2</v>
      </c>
      <c r="M1036" s="5">
        <v>1</v>
      </c>
      <c r="N1036" s="6" t="s">
        <v>111</v>
      </c>
      <c r="O1036" s="5">
        <v>20183</v>
      </c>
      <c r="P1036" s="5" t="s">
        <v>4265</v>
      </c>
      <c r="Q1036" s="5">
        <f>IF(ActividadesCom[[#This Row],[NIVEL 2]]&lt;&gt;0,VLOOKUP(ActividadesCom[[#This Row],[NIVEL 2]],Catálogo!A:B,2,FALSE),"")</f>
        <v>2</v>
      </c>
      <c r="R1036" s="5">
        <v>1</v>
      </c>
      <c r="S1036" s="6" t="s">
        <v>951</v>
      </c>
      <c r="T1036" s="5">
        <v>20183</v>
      </c>
      <c r="U1036" s="5" t="s">
        <v>4265</v>
      </c>
      <c r="V1036" s="5">
        <f>IF(ActividadesCom[[#This Row],[NIVEL 3]]&lt;&gt;0,VLOOKUP(ActividadesCom[[#This Row],[NIVEL 3]],Catálogo!A:B,2,FALSE),"")</f>
        <v>2</v>
      </c>
      <c r="W1036" s="5">
        <v>1</v>
      </c>
      <c r="X1036" s="6" t="s">
        <v>112</v>
      </c>
      <c r="Y1036" s="5">
        <v>20161</v>
      </c>
      <c r="Z1036" s="5" t="s">
        <v>4265</v>
      </c>
      <c r="AA1036" s="5">
        <f>IF(ActividadesCom[[#This Row],[NIVEL 4]]&lt;&gt;0,VLOOKUP(ActividadesCom[[#This Row],[NIVEL 4]],Catálogo!A:B,2,FALSE),"")</f>
        <v>2</v>
      </c>
      <c r="AB1036" s="5">
        <v>1</v>
      </c>
      <c r="AC1036" s="6" t="s">
        <v>37</v>
      </c>
      <c r="AD1036" s="5">
        <v>20163</v>
      </c>
      <c r="AE1036" s="5" t="s">
        <v>4265</v>
      </c>
      <c r="AF1036" s="5">
        <f>IF(ActividadesCom[[#This Row],[NIVEL 5]]&lt;&gt;0,VLOOKUP(ActividadesCom[[#This Row],[NIVEL 5]],Catálogo!A:B,2,FALSE),"")</f>
        <v>2</v>
      </c>
      <c r="AG1036" s="5">
        <v>1</v>
      </c>
    </row>
    <row r="1037" spans="1:35" x14ac:dyDescent="0.2">
      <c r="A1037" s="5" t="s">
        <v>4766</v>
      </c>
      <c r="B1037" s="7">
        <v>15470255</v>
      </c>
      <c r="C1037" s="10" t="s">
        <v>2247</v>
      </c>
      <c r="D1037" s="7" t="s">
        <v>1245</v>
      </c>
      <c r="E1037" s="5">
        <f>SUM(ActividadesCom[[#This Row],[CRÉD. 1]],ActividadesCom[[#This Row],[CRÉD. 2]],ActividadesCom[[#This Row],[CRÉD. 3]],ActividadesCom[[#This Row],[CRÉD. 4]],ActividadesCom[[#This Row],[CRÉD. 5]])</f>
        <v>0</v>
      </c>
      <c r="F10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37" s="5" t="str">
        <f>IF(ActividadesCom[[#This Row],[PROMEDIO]]="","",IF(ActividadesCom[[#This Row],[PROMEDIO]]&gt;=4,"EXCELENTE",IF(ActividadesCom[[#This Row],[PROMEDIO]]&gt;=3,"NOTABLE",IF(ActividadesCom[[#This Row],[PROMEDIO]]&gt;=2,"BUENO",IF(ActividadesCom[[#This Row],[PROMEDIO]]=1,"SUFICIENTE","")))))</f>
        <v/>
      </c>
      <c r="H1037" s="5">
        <f>MAX(ActividadesCom[[#This Row],[PERÍODO 1]],ActividadesCom[[#This Row],[PERÍODO 2]],ActividadesCom[[#This Row],[PERÍODO 3]],ActividadesCom[[#This Row],[PERÍODO 4]],ActividadesCom[[#This Row],[PERÍODO 5]])</f>
        <v>0</v>
      </c>
      <c r="I1037" s="10"/>
      <c r="J1037" s="5"/>
      <c r="K1037" s="5"/>
      <c r="L1037" s="5" t="str">
        <f>IF(ActividadesCom[[#This Row],[NIVEL 1]]&lt;&gt;0,VLOOKUP(ActividadesCom[[#This Row],[NIVEL 1]],Catálogo!A:B,2,FALSE),"")</f>
        <v/>
      </c>
      <c r="M1037" s="5"/>
      <c r="N1037" s="6"/>
      <c r="O1037" s="5"/>
      <c r="P1037" s="5"/>
      <c r="Q1037" s="5" t="str">
        <f>IF(ActividadesCom[[#This Row],[NIVEL 2]]&lt;&gt;0,VLOOKUP(ActividadesCom[[#This Row],[NIVEL 2]],Catálogo!A:B,2,FALSE),"")</f>
        <v/>
      </c>
      <c r="R1037" s="5"/>
      <c r="S1037" s="6"/>
      <c r="T1037" s="5"/>
      <c r="U1037" s="5"/>
      <c r="V1037" s="5" t="str">
        <f>IF(ActividadesCom[[#This Row],[NIVEL 3]]&lt;&gt;0,VLOOKUP(ActividadesCom[[#This Row],[NIVEL 3]],Catálogo!A:B,2,FALSE),"")</f>
        <v/>
      </c>
      <c r="W1037" s="5"/>
      <c r="X1037" s="6"/>
      <c r="Y1037" s="5"/>
      <c r="Z1037" s="5"/>
      <c r="AA1037" s="5" t="str">
        <f>IF(ActividadesCom[[#This Row],[NIVEL 4]]&lt;&gt;0,VLOOKUP(ActividadesCom[[#This Row],[NIVEL 4]],Catálogo!A:B,2,FALSE),"")</f>
        <v/>
      </c>
      <c r="AB1037" s="5"/>
      <c r="AC1037" s="6"/>
      <c r="AD1037" s="5"/>
      <c r="AE1037" s="5"/>
      <c r="AF1037" s="5" t="str">
        <f>IF(ActividadesCom[[#This Row],[NIVEL 5]]&lt;&gt;0,VLOOKUP(ActividadesCom[[#This Row],[NIVEL 5]],Catálogo!A:B,2,FALSE),"")</f>
        <v/>
      </c>
      <c r="AG1037" s="5"/>
      <c r="AH1037" s="2"/>
      <c r="AI1037" s="2"/>
    </row>
    <row r="1038" spans="1:35" s="32" customFormat="1" ht="52" x14ac:dyDescent="0.2">
      <c r="A1038" s="5" t="s">
        <v>4768</v>
      </c>
      <c r="B1038" s="7">
        <v>15470256</v>
      </c>
      <c r="C1038" s="10" t="s">
        <v>2313</v>
      </c>
      <c r="D1038" s="7" t="s">
        <v>1245</v>
      </c>
      <c r="E1038" s="5">
        <f>SUM(ActividadesCom[[#This Row],[CRÉD. 1]],ActividadesCom[[#This Row],[CRÉD. 2]],ActividadesCom[[#This Row],[CRÉD. 3]],ActividadesCom[[#This Row],[CRÉD. 4]],ActividadesCom[[#This Row],[CRÉD. 5]])</f>
        <v>6</v>
      </c>
      <c r="F103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38" s="5" t="str">
        <f>IF(ActividadesCom[[#This Row],[PROMEDIO]]="","",IF(ActividadesCom[[#This Row],[PROMEDIO]]&gt;=4,"EXCELENTE",IF(ActividadesCom[[#This Row],[PROMEDIO]]&gt;=3,"NOTABLE",IF(ActividadesCom[[#This Row],[PROMEDIO]]&gt;=2,"BUENO",IF(ActividadesCom[[#This Row],[PROMEDIO]]=1,"SUFICIENTE","")))))</f>
        <v>BUENO</v>
      </c>
      <c r="H1038" s="5">
        <f>MAX(ActividadesCom[[#This Row],[PERÍODO 1]],ActividadesCom[[#This Row],[PERÍODO 2]],ActividadesCom[[#This Row],[PERÍODO 3]],ActividadesCom[[#This Row],[PERÍODO 4]],ActividadesCom[[#This Row],[PERÍODO 5]])</f>
        <v>20173</v>
      </c>
      <c r="I1038" s="10" t="s">
        <v>9</v>
      </c>
      <c r="J1038" s="5">
        <v>20153</v>
      </c>
      <c r="K1038" s="5" t="s">
        <v>4265</v>
      </c>
      <c r="L1038" s="5">
        <f>IF(ActividadesCom[[#This Row],[NIVEL 1]]&lt;&gt;0,VLOOKUP(ActividadesCom[[#This Row],[NIVEL 1]],Catálogo!A:B,2,FALSE),"")</f>
        <v>2</v>
      </c>
      <c r="M1038" s="5">
        <v>1</v>
      </c>
      <c r="N1038" s="6" t="s">
        <v>499</v>
      </c>
      <c r="O1038" s="5">
        <v>20173</v>
      </c>
      <c r="P1038" s="5" t="s">
        <v>4265</v>
      </c>
      <c r="Q1038" s="5">
        <f>IF(ActividadesCom[[#This Row],[NIVEL 2]]&lt;&gt;0,VLOOKUP(ActividadesCom[[#This Row],[NIVEL 2]],Catálogo!A:B,2,FALSE),"")</f>
        <v>2</v>
      </c>
      <c r="R1038" s="5">
        <v>1</v>
      </c>
      <c r="S1038" s="6" t="s">
        <v>1030</v>
      </c>
      <c r="T1038" s="5" t="s">
        <v>237</v>
      </c>
      <c r="U1038" s="5" t="s">
        <v>4265</v>
      </c>
      <c r="V1038" s="5">
        <f>IF(ActividadesCom[[#This Row],[NIVEL 3]]&lt;&gt;0,VLOOKUP(ActividadesCom[[#This Row],[NIVEL 3]],Catálogo!A:B,2,FALSE),"")</f>
        <v>2</v>
      </c>
      <c r="W1038" s="5">
        <v>2</v>
      </c>
      <c r="X1038" s="6" t="s">
        <v>31</v>
      </c>
      <c r="Y1038" s="5">
        <v>20171</v>
      </c>
      <c r="Z1038" s="5" t="s">
        <v>4265</v>
      </c>
      <c r="AA1038" s="5">
        <f>IF(ActividadesCom[[#This Row],[NIVEL 4]]&lt;&gt;0,VLOOKUP(ActividadesCom[[#This Row],[NIVEL 4]],Catálogo!A:B,2,FALSE),"")</f>
        <v>2</v>
      </c>
      <c r="AB1038" s="5">
        <v>1</v>
      </c>
      <c r="AC1038" s="6" t="s">
        <v>116</v>
      </c>
      <c r="AD1038" s="5">
        <v>20163</v>
      </c>
      <c r="AE1038" s="5" t="s">
        <v>4265</v>
      </c>
      <c r="AF1038" s="5">
        <f>IF(ActividadesCom[[#This Row],[NIVEL 5]]&lt;&gt;0,VLOOKUP(ActividadesCom[[#This Row],[NIVEL 5]],Catálogo!A:B,2,FALSE),"")</f>
        <v>2</v>
      </c>
      <c r="AG1038" s="5">
        <v>1</v>
      </c>
    </row>
    <row r="1039" spans="1:35" s="32" customFormat="1" ht="143" x14ac:dyDescent="0.2">
      <c r="A1039" s="5" t="s">
        <v>4764</v>
      </c>
      <c r="B1039" s="7">
        <v>15470257</v>
      </c>
      <c r="C1039" s="10" t="s">
        <v>2142</v>
      </c>
      <c r="D1039" s="7" t="s">
        <v>1250</v>
      </c>
      <c r="E1039" s="5">
        <f>SUM(ActividadesCom[[#This Row],[CRÉD. 1]],ActividadesCom[[#This Row],[CRÉD. 2]],ActividadesCom[[#This Row],[CRÉD. 3]],ActividadesCom[[#This Row],[CRÉD. 4]],ActividadesCom[[#This Row],[CRÉD. 5]])</f>
        <v>5</v>
      </c>
      <c r="F103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39" s="5" t="str">
        <f>IF(ActividadesCom[[#This Row],[PROMEDIO]]="","",IF(ActividadesCom[[#This Row],[PROMEDIO]]&gt;=4,"EXCELENTE",IF(ActividadesCom[[#This Row],[PROMEDIO]]&gt;=3,"NOTABLE",IF(ActividadesCom[[#This Row],[PROMEDIO]]&gt;=2,"BUENO",IF(ActividadesCom[[#This Row],[PROMEDIO]]=1,"SUFICIENTE","")))))</f>
        <v>BUENO</v>
      </c>
      <c r="H1039" s="5">
        <f>MAX(ActividadesCom[[#This Row],[PERÍODO 1]],ActividadesCom[[#This Row],[PERÍODO 2]],ActividadesCom[[#This Row],[PERÍODO 3]],ActividadesCom[[#This Row],[PERÍODO 4]],ActividadesCom[[#This Row],[PERÍODO 5]])</f>
        <v>20181</v>
      </c>
      <c r="I1039" s="10" t="s">
        <v>448</v>
      </c>
      <c r="J1039" s="5">
        <v>20181</v>
      </c>
      <c r="K1039" s="5" t="s">
        <v>4265</v>
      </c>
      <c r="L1039" s="5">
        <f>IF(ActividadesCom[[#This Row],[NIVEL 1]]&lt;&gt;0,VLOOKUP(ActividadesCom[[#This Row],[NIVEL 1]],Catálogo!A:B,2,FALSE),"")</f>
        <v>2</v>
      </c>
      <c r="M1039" s="5">
        <v>2</v>
      </c>
      <c r="N1039" s="6" t="s">
        <v>111</v>
      </c>
      <c r="O1039" s="5">
        <v>20163</v>
      </c>
      <c r="P1039" s="5" t="s">
        <v>4265</v>
      </c>
      <c r="Q1039" s="5">
        <f>IF(ActividadesCom[[#This Row],[NIVEL 2]]&lt;&gt;0,VLOOKUP(ActividadesCom[[#This Row],[NIVEL 2]],Catálogo!A:B,2,FALSE),"")</f>
        <v>2</v>
      </c>
      <c r="R1039" s="5">
        <v>1</v>
      </c>
      <c r="S1039" s="6"/>
      <c r="T1039" s="5"/>
      <c r="U1039" s="5"/>
      <c r="V1039" s="5" t="str">
        <f>IF(ActividadesCom[[#This Row],[NIVEL 3]]&lt;&gt;0,VLOOKUP(ActividadesCom[[#This Row],[NIVEL 3]],Catálogo!A:B,2,FALSE),"")</f>
        <v/>
      </c>
      <c r="W1039" s="5"/>
      <c r="X1039" s="6" t="s">
        <v>23</v>
      </c>
      <c r="Y1039" s="5">
        <v>20161</v>
      </c>
      <c r="Z1039" s="5" t="s">
        <v>4265</v>
      </c>
      <c r="AA1039" s="5">
        <f>IF(ActividadesCom[[#This Row],[NIVEL 4]]&lt;&gt;0,VLOOKUP(ActividadesCom[[#This Row],[NIVEL 4]],Catálogo!A:B,2,FALSE),"")</f>
        <v>2</v>
      </c>
      <c r="AB1039" s="5">
        <v>1</v>
      </c>
      <c r="AC1039" s="6" t="s">
        <v>135</v>
      </c>
      <c r="AD1039" s="5">
        <v>20153</v>
      </c>
      <c r="AE1039" s="5" t="s">
        <v>4265</v>
      </c>
      <c r="AF1039" s="5">
        <f>IF(ActividadesCom[[#This Row],[NIVEL 5]]&lt;&gt;0,VLOOKUP(ActividadesCom[[#This Row],[NIVEL 5]],Catálogo!A:B,2,FALSE),"")</f>
        <v>2</v>
      </c>
      <c r="AG1039" s="5">
        <v>1</v>
      </c>
    </row>
    <row r="1040" spans="1:35" s="32" customFormat="1" ht="143" x14ac:dyDescent="0.2">
      <c r="A1040" s="5" t="s">
        <v>4764</v>
      </c>
      <c r="B1040" s="7">
        <v>15470258</v>
      </c>
      <c r="C1040" s="10" t="s">
        <v>2143</v>
      </c>
      <c r="D1040" s="7" t="s">
        <v>1250</v>
      </c>
      <c r="E1040" s="5">
        <f>SUM(ActividadesCom[[#This Row],[CRÉD. 1]],ActividadesCom[[#This Row],[CRÉD. 2]],ActividadesCom[[#This Row],[CRÉD. 3]],ActividadesCom[[#This Row],[CRÉD. 4]],ActividadesCom[[#This Row],[CRÉD. 5]])</f>
        <v>5</v>
      </c>
      <c r="F104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40" s="5" t="str">
        <f>IF(ActividadesCom[[#This Row],[PROMEDIO]]="","",IF(ActividadesCom[[#This Row],[PROMEDIO]]&gt;=4,"EXCELENTE",IF(ActividadesCom[[#This Row],[PROMEDIO]]&gt;=3,"NOTABLE",IF(ActividadesCom[[#This Row],[PROMEDIO]]&gt;=2,"BUENO",IF(ActividadesCom[[#This Row],[PROMEDIO]]=1,"SUFICIENTE","")))))</f>
        <v>BUENO</v>
      </c>
      <c r="H1040" s="5">
        <f>MAX(ActividadesCom[[#This Row],[PERÍODO 1]],ActividadesCom[[#This Row],[PERÍODO 2]],ActividadesCom[[#This Row],[PERÍODO 3]],ActividadesCom[[#This Row],[PERÍODO 4]],ActividadesCom[[#This Row],[PERÍODO 5]])</f>
        <v>20181</v>
      </c>
      <c r="I1040" s="10" t="s">
        <v>128</v>
      </c>
      <c r="J1040" s="5">
        <v>20161</v>
      </c>
      <c r="K1040" s="5" t="s">
        <v>4265</v>
      </c>
      <c r="L1040" s="5">
        <f>IF(ActividadesCom[[#This Row],[NIVEL 1]]&lt;&gt;0,VLOOKUP(ActividadesCom[[#This Row],[NIVEL 1]],Catálogo!A:B,2,FALSE),"")</f>
        <v>2</v>
      </c>
      <c r="M1040" s="5">
        <v>1</v>
      </c>
      <c r="N1040" s="6" t="s">
        <v>111</v>
      </c>
      <c r="O1040" s="5">
        <v>20163</v>
      </c>
      <c r="P1040" s="5" t="s">
        <v>4265</v>
      </c>
      <c r="Q1040" s="5">
        <f>IF(ActividadesCom[[#This Row],[NIVEL 2]]&lt;&gt;0,VLOOKUP(ActividadesCom[[#This Row],[NIVEL 2]],Catálogo!A:B,2,FALSE),"")</f>
        <v>2</v>
      </c>
      <c r="R1040" s="5">
        <v>1</v>
      </c>
      <c r="S1040" s="6" t="s">
        <v>608</v>
      </c>
      <c r="T1040" s="5">
        <v>20181</v>
      </c>
      <c r="U1040" s="5" t="s">
        <v>4265</v>
      </c>
      <c r="V1040" s="5">
        <f>IF(ActividadesCom[[#This Row],[NIVEL 3]]&lt;&gt;0,VLOOKUP(ActividadesCom[[#This Row],[NIVEL 3]],Catálogo!A:B,2,FALSE),"")</f>
        <v>2</v>
      </c>
      <c r="W1040" s="5">
        <v>1</v>
      </c>
      <c r="X1040" s="6" t="s">
        <v>29</v>
      </c>
      <c r="Y1040" s="5">
        <v>20161</v>
      </c>
      <c r="Z1040" s="5" t="s">
        <v>4265</v>
      </c>
      <c r="AA1040" s="5">
        <f>IF(ActividadesCom[[#This Row],[NIVEL 4]]&lt;&gt;0,VLOOKUP(ActividadesCom[[#This Row],[NIVEL 4]],Catálogo!A:B,2,FALSE),"")</f>
        <v>2</v>
      </c>
      <c r="AB1040" s="5">
        <v>1</v>
      </c>
      <c r="AC1040" s="6" t="s">
        <v>135</v>
      </c>
      <c r="AD1040" s="5">
        <v>20153</v>
      </c>
      <c r="AE1040" s="5" t="s">
        <v>4265</v>
      </c>
      <c r="AF1040" s="5">
        <f>IF(ActividadesCom[[#This Row],[NIVEL 5]]&lt;&gt;0,VLOOKUP(ActividadesCom[[#This Row],[NIVEL 5]],Catálogo!A:B,2,FALSE),"")</f>
        <v>2</v>
      </c>
      <c r="AG1040" s="5">
        <v>1</v>
      </c>
    </row>
    <row r="1041" spans="1:35" s="32" customFormat="1" ht="91" x14ac:dyDescent="0.2">
      <c r="A1041" s="5" t="s">
        <v>4764</v>
      </c>
      <c r="B1041" s="7">
        <v>15470259</v>
      </c>
      <c r="C1041" s="10" t="s">
        <v>2144</v>
      </c>
      <c r="D1041" s="7" t="s">
        <v>1250</v>
      </c>
      <c r="E1041" s="5">
        <f>SUM(ActividadesCom[[#This Row],[CRÉD. 1]],ActividadesCom[[#This Row],[CRÉD. 2]],ActividadesCom[[#This Row],[CRÉD. 3]],ActividadesCom[[#This Row],[CRÉD. 4]],ActividadesCom[[#This Row],[CRÉD. 5]])</f>
        <v>5</v>
      </c>
      <c r="F104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41" s="5" t="str">
        <f>IF(ActividadesCom[[#This Row],[PROMEDIO]]="","",IF(ActividadesCom[[#This Row],[PROMEDIO]]&gt;=4,"EXCELENTE",IF(ActividadesCom[[#This Row],[PROMEDIO]]&gt;=3,"NOTABLE",IF(ActividadesCom[[#This Row],[PROMEDIO]]&gt;=2,"BUENO",IF(ActividadesCom[[#This Row],[PROMEDIO]]=1,"SUFICIENTE","")))))</f>
        <v>BUENO</v>
      </c>
      <c r="H1041" s="5">
        <f>MAX(ActividadesCom[[#This Row],[PERÍODO 1]],ActividadesCom[[#This Row],[PERÍODO 2]],ActividadesCom[[#This Row],[PERÍODO 3]],ActividadesCom[[#This Row],[PERÍODO 4]],ActividadesCom[[#This Row],[PERÍODO 5]])</f>
        <v>20191</v>
      </c>
      <c r="I1041" s="10" t="s">
        <v>111</v>
      </c>
      <c r="J1041" s="5">
        <v>20163</v>
      </c>
      <c r="K1041" s="5" t="s">
        <v>4265</v>
      </c>
      <c r="L1041" s="5">
        <f>IF(ActividadesCom[[#This Row],[NIVEL 1]]&lt;&gt;0,VLOOKUP(ActividadesCom[[#This Row],[NIVEL 1]],Catálogo!A:B,2,FALSE),"")</f>
        <v>2</v>
      </c>
      <c r="M1041" s="5">
        <v>1</v>
      </c>
      <c r="N1041" s="6" t="s">
        <v>111</v>
      </c>
      <c r="O1041" s="5">
        <v>20171</v>
      </c>
      <c r="P1041" s="5" t="s">
        <v>4265</v>
      </c>
      <c r="Q1041" s="5">
        <f>IF(ActividadesCom[[#This Row],[NIVEL 2]]&lt;&gt;0,VLOOKUP(ActividadesCom[[#This Row],[NIVEL 2]],Catálogo!A:B,2,FALSE),"")</f>
        <v>2</v>
      </c>
      <c r="R1041" s="5">
        <v>1</v>
      </c>
      <c r="S1041" s="6" t="s">
        <v>111</v>
      </c>
      <c r="T1041" s="5">
        <v>20183</v>
      </c>
      <c r="U1041" s="5" t="s">
        <v>4265</v>
      </c>
      <c r="V1041" s="5">
        <f>IF(ActividadesCom[[#This Row],[NIVEL 3]]&lt;&gt;0,VLOOKUP(ActividadesCom[[#This Row],[NIVEL 3]],Catálogo!A:B,2,FALSE),"")</f>
        <v>2</v>
      </c>
      <c r="W1041" s="5">
        <v>1</v>
      </c>
      <c r="X1041" s="6" t="s">
        <v>931</v>
      </c>
      <c r="Y1041" s="5">
        <v>20191</v>
      </c>
      <c r="Z1041" s="5" t="s">
        <v>4265</v>
      </c>
      <c r="AA1041" s="5">
        <f>IF(ActividadesCom[[#This Row],[NIVEL 4]]&lt;&gt;0,VLOOKUP(ActividadesCom[[#This Row],[NIVEL 4]],Catálogo!A:B,2,FALSE),"")</f>
        <v>2</v>
      </c>
      <c r="AB1041" s="5">
        <v>1</v>
      </c>
      <c r="AC1041" s="6" t="s">
        <v>2</v>
      </c>
      <c r="AD1041" s="5">
        <v>20161</v>
      </c>
      <c r="AE1041" s="5" t="s">
        <v>4265</v>
      </c>
      <c r="AF1041" s="5">
        <f>IF(ActividadesCom[[#This Row],[NIVEL 5]]&lt;&gt;0,VLOOKUP(ActividadesCom[[#This Row],[NIVEL 5]],Catálogo!A:B,2,FALSE),"")</f>
        <v>2</v>
      </c>
      <c r="AG1041" s="5">
        <v>1</v>
      </c>
    </row>
    <row r="1042" spans="1:35" ht="26" x14ac:dyDescent="0.2">
      <c r="A1042" s="5" t="s">
        <v>4764</v>
      </c>
      <c r="B1042" s="7">
        <v>15470260</v>
      </c>
      <c r="C1042" s="10" t="s">
        <v>2145</v>
      </c>
      <c r="D1042" s="7" t="s">
        <v>1250</v>
      </c>
      <c r="E1042" s="5">
        <f>SUM(ActividadesCom[[#This Row],[CRÉD. 1]],ActividadesCom[[#This Row],[CRÉD. 2]],ActividadesCom[[#This Row],[CRÉD. 3]],ActividadesCom[[#This Row],[CRÉD. 4]],ActividadesCom[[#This Row],[CRÉD. 5]])</f>
        <v>0</v>
      </c>
      <c r="F10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42" s="5" t="str">
        <f>IF(ActividadesCom[[#This Row],[PROMEDIO]]="","",IF(ActividadesCom[[#This Row],[PROMEDIO]]&gt;=4,"EXCELENTE",IF(ActividadesCom[[#This Row],[PROMEDIO]]&gt;=3,"NOTABLE",IF(ActividadesCom[[#This Row],[PROMEDIO]]&gt;=2,"BUENO",IF(ActividadesCom[[#This Row],[PROMEDIO]]=1,"SUFICIENTE","")))))</f>
        <v/>
      </c>
      <c r="H1042" s="5">
        <f>MAX(ActividadesCom[[#This Row],[PERÍODO 1]],ActividadesCom[[#This Row],[PERÍODO 2]],ActividadesCom[[#This Row],[PERÍODO 3]],ActividadesCom[[#This Row],[PERÍODO 4]],ActividadesCom[[#This Row],[PERÍODO 5]])</f>
        <v>0</v>
      </c>
      <c r="I1042" s="10"/>
      <c r="J1042" s="5"/>
      <c r="K1042" s="5"/>
      <c r="L1042" s="5" t="str">
        <f>IF(ActividadesCom[[#This Row],[NIVEL 1]]&lt;&gt;0,VLOOKUP(ActividadesCom[[#This Row],[NIVEL 1]],Catálogo!A:B,2,FALSE),"")</f>
        <v/>
      </c>
      <c r="M1042" s="5"/>
      <c r="N1042" s="6"/>
      <c r="O1042" s="5"/>
      <c r="P1042" s="5"/>
      <c r="Q1042" s="5" t="str">
        <f>IF(ActividadesCom[[#This Row],[NIVEL 2]]&lt;&gt;0,VLOOKUP(ActividadesCom[[#This Row],[NIVEL 2]],Catálogo!A:B,2,FALSE),"")</f>
        <v/>
      </c>
      <c r="R1042" s="5"/>
      <c r="S1042" s="6"/>
      <c r="T1042" s="5"/>
      <c r="U1042" s="5"/>
      <c r="V1042" s="5" t="str">
        <f>IF(ActividadesCom[[#This Row],[NIVEL 3]]&lt;&gt;0,VLOOKUP(ActividadesCom[[#This Row],[NIVEL 3]],Catálogo!A:B,2,FALSE),"")</f>
        <v/>
      </c>
      <c r="W1042" s="5"/>
      <c r="X1042" s="6"/>
      <c r="Y1042" s="5"/>
      <c r="Z1042" s="5"/>
      <c r="AA1042" s="5" t="str">
        <f>IF(ActividadesCom[[#This Row],[NIVEL 4]]&lt;&gt;0,VLOOKUP(ActividadesCom[[#This Row],[NIVEL 4]],Catálogo!A:B,2,FALSE),"")</f>
        <v/>
      </c>
      <c r="AB1042" s="5"/>
      <c r="AC1042" s="6"/>
      <c r="AD1042" s="5"/>
      <c r="AE1042" s="5"/>
      <c r="AF1042" s="5" t="str">
        <f>IF(ActividadesCom[[#This Row],[NIVEL 5]]&lt;&gt;0,VLOOKUP(ActividadesCom[[#This Row],[NIVEL 5]],Catálogo!A:B,2,FALSE),"")</f>
        <v/>
      </c>
      <c r="AG1042" s="5"/>
      <c r="AH1042" s="2"/>
      <c r="AI1042" s="2"/>
    </row>
    <row r="1043" spans="1:35" s="32" customFormat="1" ht="143" x14ac:dyDescent="0.2">
      <c r="A1043" s="5" t="s">
        <v>4764</v>
      </c>
      <c r="B1043" s="7">
        <v>15470261</v>
      </c>
      <c r="C1043" s="10" t="s">
        <v>2146</v>
      </c>
      <c r="D1043" s="7" t="s">
        <v>1250</v>
      </c>
      <c r="E1043" s="5">
        <f>SUM(ActividadesCom[[#This Row],[CRÉD. 1]],ActividadesCom[[#This Row],[CRÉD. 2]],ActividadesCom[[#This Row],[CRÉD. 3]],ActividadesCom[[#This Row],[CRÉD. 4]],ActividadesCom[[#This Row],[CRÉD. 5]])</f>
        <v>6</v>
      </c>
      <c r="F104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43" s="5" t="str">
        <f>IF(ActividadesCom[[#This Row],[PROMEDIO]]="","",IF(ActividadesCom[[#This Row],[PROMEDIO]]&gt;=4,"EXCELENTE",IF(ActividadesCom[[#This Row],[PROMEDIO]]&gt;=3,"NOTABLE",IF(ActividadesCom[[#This Row],[PROMEDIO]]&gt;=2,"BUENO",IF(ActividadesCom[[#This Row],[PROMEDIO]]=1,"SUFICIENTE","")))))</f>
        <v>BUENO</v>
      </c>
      <c r="H1043" s="5">
        <f>MAX(ActividadesCom[[#This Row],[PERÍODO 1]],ActividadesCom[[#This Row],[PERÍODO 2]],ActividadesCom[[#This Row],[PERÍODO 3]],ActividadesCom[[#This Row],[PERÍODO 4]],ActividadesCom[[#This Row],[PERÍODO 5]])</f>
        <v>20183</v>
      </c>
      <c r="I1043" s="10" t="s">
        <v>111</v>
      </c>
      <c r="J1043" s="5">
        <v>20163</v>
      </c>
      <c r="K1043" s="5" t="s">
        <v>4265</v>
      </c>
      <c r="L1043" s="5">
        <f>IF(ActividadesCom[[#This Row],[NIVEL 1]]&lt;&gt;0,VLOOKUP(ActividadesCom[[#This Row],[NIVEL 1]],Catálogo!A:B,2,FALSE),"")</f>
        <v>2</v>
      </c>
      <c r="M1043" s="5">
        <v>2</v>
      </c>
      <c r="N1043" s="6" t="s">
        <v>111</v>
      </c>
      <c r="O1043" s="5">
        <v>20163</v>
      </c>
      <c r="P1043" s="5" t="s">
        <v>4265</v>
      </c>
      <c r="Q1043" s="5">
        <f>IF(ActividadesCom[[#This Row],[NIVEL 2]]&lt;&gt;0,VLOOKUP(ActividadesCom[[#This Row],[NIVEL 2]],Catálogo!A:B,2,FALSE),"")</f>
        <v>2</v>
      </c>
      <c r="R1043" s="5">
        <v>1</v>
      </c>
      <c r="S1043" s="6" t="s">
        <v>465</v>
      </c>
      <c r="T1043" s="5">
        <v>20183</v>
      </c>
      <c r="U1043" s="5" t="s">
        <v>4265</v>
      </c>
      <c r="V1043" s="5">
        <f>IF(ActividadesCom[[#This Row],[NIVEL 3]]&lt;&gt;0,VLOOKUP(ActividadesCom[[#This Row],[NIVEL 3]],Catálogo!A:B,2,FALSE),"")</f>
        <v>2</v>
      </c>
      <c r="W1043" s="5">
        <v>1</v>
      </c>
      <c r="X1043" s="6" t="s">
        <v>135</v>
      </c>
      <c r="Y1043" s="5">
        <v>20153</v>
      </c>
      <c r="Z1043" s="5" t="s">
        <v>4265</v>
      </c>
      <c r="AA1043" s="5">
        <f>IF(ActividadesCom[[#This Row],[NIVEL 4]]&lt;&gt;0,VLOOKUP(ActividadesCom[[#This Row],[NIVEL 4]],Catálogo!A:B,2,FALSE),"")</f>
        <v>2</v>
      </c>
      <c r="AB1043" s="5">
        <v>1</v>
      </c>
      <c r="AC1043" s="6" t="s">
        <v>36</v>
      </c>
      <c r="AD1043" s="5">
        <v>20163</v>
      </c>
      <c r="AE1043" s="5" t="s">
        <v>4265</v>
      </c>
      <c r="AF1043" s="5">
        <f>IF(ActividadesCom[[#This Row],[NIVEL 5]]&lt;&gt;0,VLOOKUP(ActividadesCom[[#This Row],[NIVEL 5]],Catálogo!A:B,2,FALSE),"")</f>
        <v>2</v>
      </c>
      <c r="AG1043" s="5">
        <v>1</v>
      </c>
    </row>
    <row r="1044" spans="1:35" s="32" customFormat="1" ht="52" x14ac:dyDescent="0.2">
      <c r="A1044" s="5" t="s">
        <v>4768</v>
      </c>
      <c r="B1044" s="7">
        <v>15470262</v>
      </c>
      <c r="C1044" s="10" t="s">
        <v>2314</v>
      </c>
      <c r="D1044" s="7" t="s">
        <v>1245</v>
      </c>
      <c r="E1044" s="5">
        <f>SUM(ActividadesCom[[#This Row],[CRÉD. 1]],ActividadesCom[[#This Row],[CRÉD. 2]],ActividadesCom[[#This Row],[CRÉD. 3]],ActividadesCom[[#This Row],[CRÉD. 4]],ActividadesCom[[#This Row],[CRÉD. 5]])</f>
        <v>5</v>
      </c>
      <c r="F104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44" s="5" t="str">
        <f>IF(ActividadesCom[[#This Row],[PROMEDIO]]="","",IF(ActividadesCom[[#This Row],[PROMEDIO]]&gt;=4,"EXCELENTE",IF(ActividadesCom[[#This Row],[PROMEDIO]]&gt;=3,"NOTABLE",IF(ActividadesCom[[#This Row],[PROMEDIO]]&gt;=2,"BUENO",IF(ActividadesCom[[#This Row],[PROMEDIO]]=1,"SUFICIENTE","")))))</f>
        <v>BUENO</v>
      </c>
      <c r="H1044" s="5">
        <f>MAX(ActividadesCom[[#This Row],[PERÍODO 1]],ActividadesCom[[#This Row],[PERÍODO 2]],ActividadesCom[[#This Row],[PERÍODO 3]],ActividadesCom[[#This Row],[PERÍODO 4]],ActividadesCom[[#This Row],[PERÍODO 5]])</f>
        <v>20183</v>
      </c>
      <c r="I1044" s="10" t="s">
        <v>499</v>
      </c>
      <c r="J1044" s="5">
        <v>20173</v>
      </c>
      <c r="K1044" s="5" t="s">
        <v>4265</v>
      </c>
      <c r="L1044" s="5">
        <f>IF(ActividadesCom[[#This Row],[NIVEL 1]]&lt;&gt;0,VLOOKUP(ActividadesCom[[#This Row],[NIVEL 1]],Catálogo!A:B,2,FALSE),"")</f>
        <v>2</v>
      </c>
      <c r="M1044" s="5">
        <v>1</v>
      </c>
      <c r="N1044" s="6" t="s">
        <v>544</v>
      </c>
      <c r="O1044" s="5">
        <v>20161</v>
      </c>
      <c r="P1044" s="5" t="s">
        <v>4265</v>
      </c>
      <c r="Q1044" s="5">
        <f>IF(ActividadesCom[[#This Row],[NIVEL 2]]&lt;&gt;0,VLOOKUP(ActividadesCom[[#This Row],[NIVEL 2]],Catálogo!A:B,2,FALSE),"")</f>
        <v>2</v>
      </c>
      <c r="R1044" s="5">
        <v>1</v>
      </c>
      <c r="S1044" s="6" t="s">
        <v>851</v>
      </c>
      <c r="T1044" s="5">
        <v>20183</v>
      </c>
      <c r="U1044" s="5" t="s">
        <v>4265</v>
      </c>
      <c r="V1044" s="5">
        <f>IF(ActividadesCom[[#This Row],[NIVEL 3]]&lt;&gt;0,VLOOKUP(ActividadesCom[[#This Row],[NIVEL 3]],Catálogo!A:B,2,FALSE),"")</f>
        <v>2</v>
      </c>
      <c r="W1044" s="5">
        <v>1</v>
      </c>
      <c r="X1044" s="6" t="s">
        <v>37</v>
      </c>
      <c r="Y1044" s="5">
        <v>20153</v>
      </c>
      <c r="Z1044" s="5" t="s">
        <v>4265</v>
      </c>
      <c r="AA1044" s="5">
        <f>IF(ActividadesCom[[#This Row],[NIVEL 4]]&lt;&gt;0,VLOOKUP(ActividadesCom[[#This Row],[NIVEL 4]],Catálogo!A:B,2,FALSE),"")</f>
        <v>2</v>
      </c>
      <c r="AB1044" s="5">
        <v>1</v>
      </c>
      <c r="AC1044" s="6" t="s">
        <v>406</v>
      </c>
      <c r="AD1044" s="5">
        <v>20153</v>
      </c>
      <c r="AE1044" s="5" t="s">
        <v>4265</v>
      </c>
      <c r="AF1044" s="5">
        <f>IF(ActividadesCom[[#This Row],[NIVEL 5]]&lt;&gt;0,VLOOKUP(ActividadesCom[[#This Row],[NIVEL 5]],Catálogo!A:B,2,FALSE),"")</f>
        <v>2</v>
      </c>
      <c r="AG1044" s="5">
        <v>1</v>
      </c>
    </row>
    <row r="1045" spans="1:35" ht="26" x14ac:dyDescent="0.2">
      <c r="A1045" s="5" t="s">
        <v>4764</v>
      </c>
      <c r="B1045" s="7">
        <v>15470263</v>
      </c>
      <c r="C1045" s="10" t="s">
        <v>2147</v>
      </c>
      <c r="D1045" s="7" t="s">
        <v>1250</v>
      </c>
      <c r="E1045" s="5">
        <f>SUM(ActividadesCom[[#This Row],[CRÉD. 1]],ActividadesCom[[#This Row],[CRÉD. 2]],ActividadesCom[[#This Row],[CRÉD. 3]],ActividadesCom[[#This Row],[CRÉD. 4]],ActividadesCom[[#This Row],[CRÉD. 5]])</f>
        <v>0</v>
      </c>
      <c r="F10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45" s="5" t="str">
        <f>IF(ActividadesCom[[#This Row],[PROMEDIO]]="","",IF(ActividadesCom[[#This Row],[PROMEDIO]]&gt;=4,"EXCELENTE",IF(ActividadesCom[[#This Row],[PROMEDIO]]&gt;=3,"NOTABLE",IF(ActividadesCom[[#This Row],[PROMEDIO]]&gt;=2,"BUENO",IF(ActividadesCom[[#This Row],[PROMEDIO]]=1,"SUFICIENTE","")))))</f>
        <v/>
      </c>
      <c r="H1045" s="5">
        <f>MAX(ActividadesCom[[#This Row],[PERÍODO 1]],ActividadesCom[[#This Row],[PERÍODO 2]],ActividadesCom[[#This Row],[PERÍODO 3]],ActividadesCom[[#This Row],[PERÍODO 4]],ActividadesCom[[#This Row],[PERÍODO 5]])</f>
        <v>0</v>
      </c>
      <c r="I1045" s="10"/>
      <c r="J1045" s="5"/>
      <c r="K1045" s="5"/>
      <c r="L1045" s="5" t="str">
        <f>IF(ActividadesCom[[#This Row],[NIVEL 1]]&lt;&gt;0,VLOOKUP(ActividadesCom[[#This Row],[NIVEL 1]],Catálogo!A:B,2,FALSE),"")</f>
        <v/>
      </c>
      <c r="M1045" s="5"/>
      <c r="N1045" s="6"/>
      <c r="O1045" s="5"/>
      <c r="P1045" s="5"/>
      <c r="Q1045" s="5" t="str">
        <f>IF(ActividadesCom[[#This Row],[NIVEL 2]]&lt;&gt;0,VLOOKUP(ActividadesCom[[#This Row],[NIVEL 2]],Catálogo!A:B,2,FALSE),"")</f>
        <v/>
      </c>
      <c r="R1045" s="5"/>
      <c r="S1045" s="6"/>
      <c r="T1045" s="5"/>
      <c r="U1045" s="5"/>
      <c r="V1045" s="5" t="str">
        <f>IF(ActividadesCom[[#This Row],[NIVEL 3]]&lt;&gt;0,VLOOKUP(ActividadesCom[[#This Row],[NIVEL 3]],Catálogo!A:B,2,FALSE),"")</f>
        <v/>
      </c>
      <c r="W1045" s="5"/>
      <c r="X1045" s="6"/>
      <c r="Y1045" s="5"/>
      <c r="Z1045" s="5"/>
      <c r="AA1045" s="5" t="str">
        <f>IF(ActividadesCom[[#This Row],[NIVEL 4]]&lt;&gt;0,VLOOKUP(ActividadesCom[[#This Row],[NIVEL 4]],Catálogo!A:B,2,FALSE),"")</f>
        <v/>
      </c>
      <c r="AB1045" s="5"/>
      <c r="AC1045" s="6"/>
      <c r="AD1045" s="5"/>
      <c r="AE1045" s="5"/>
      <c r="AF1045" s="5" t="str">
        <f>IF(ActividadesCom[[#This Row],[NIVEL 5]]&lt;&gt;0,VLOOKUP(ActividadesCom[[#This Row],[NIVEL 5]],Catálogo!A:B,2,FALSE),"")</f>
        <v/>
      </c>
      <c r="AG1045" s="5"/>
      <c r="AH1045" s="2"/>
      <c r="AI1045" s="2"/>
    </row>
    <row r="1046" spans="1:35" x14ac:dyDescent="0.2">
      <c r="A1046" s="5" t="s">
        <v>4770</v>
      </c>
      <c r="B1046" s="7">
        <v>15470264</v>
      </c>
      <c r="C1046" s="10" t="s">
        <v>2359</v>
      </c>
      <c r="D1046" s="7" t="s">
        <v>1245</v>
      </c>
      <c r="E1046" s="5">
        <f>SUM(ActividadesCom[[#This Row],[CRÉD. 1]],ActividadesCom[[#This Row],[CRÉD. 2]],ActividadesCom[[#This Row],[CRÉD. 3]],ActividadesCom[[#This Row],[CRÉD. 4]],ActividadesCom[[#This Row],[CRÉD. 5]])</f>
        <v>0</v>
      </c>
      <c r="F10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46" s="5" t="str">
        <f>IF(ActividadesCom[[#This Row],[PROMEDIO]]="","",IF(ActividadesCom[[#This Row],[PROMEDIO]]&gt;=4,"EXCELENTE",IF(ActividadesCom[[#This Row],[PROMEDIO]]&gt;=3,"NOTABLE",IF(ActividadesCom[[#This Row],[PROMEDIO]]&gt;=2,"BUENO",IF(ActividadesCom[[#This Row],[PROMEDIO]]=1,"SUFICIENTE","")))))</f>
        <v/>
      </c>
      <c r="H1046" s="5">
        <f>MAX(ActividadesCom[[#This Row],[PERÍODO 1]],ActividadesCom[[#This Row],[PERÍODO 2]],ActividadesCom[[#This Row],[PERÍODO 3]],ActividadesCom[[#This Row],[PERÍODO 4]],ActividadesCom[[#This Row],[PERÍODO 5]])</f>
        <v>0</v>
      </c>
      <c r="I1046" s="6"/>
      <c r="J1046" s="5"/>
      <c r="K1046" s="5"/>
      <c r="L1046" s="5" t="str">
        <f>IF(ActividadesCom[[#This Row],[NIVEL 1]]&lt;&gt;0,VLOOKUP(ActividadesCom[[#This Row],[NIVEL 1]],Catálogo!A:B,2,FALSE),"")</f>
        <v/>
      </c>
      <c r="M1046" s="5"/>
      <c r="N1046" s="6"/>
      <c r="O1046" s="5"/>
      <c r="P1046" s="5"/>
      <c r="Q1046" s="5" t="str">
        <f>IF(ActividadesCom[[#This Row],[NIVEL 2]]&lt;&gt;0,VLOOKUP(ActividadesCom[[#This Row],[NIVEL 2]],Catálogo!A:B,2,FALSE),"")</f>
        <v/>
      </c>
      <c r="R1046" s="11"/>
      <c r="S1046" s="12"/>
      <c r="T1046" s="11"/>
      <c r="U1046" s="11"/>
      <c r="V1046" s="11" t="str">
        <f>IF(ActividadesCom[[#This Row],[NIVEL 3]]&lt;&gt;0,VLOOKUP(ActividadesCom[[#This Row],[NIVEL 3]],Catálogo!A:B,2,FALSE),"")</f>
        <v/>
      </c>
      <c r="W1046" s="11"/>
      <c r="X1046" s="6"/>
      <c r="Y1046" s="5"/>
      <c r="Z1046" s="5"/>
      <c r="AA1046" s="5" t="str">
        <f>IF(ActividadesCom[[#This Row],[NIVEL 4]]&lt;&gt;0,VLOOKUP(ActividadesCom[[#This Row],[NIVEL 4]],Catálogo!A:B,2,FALSE),"")</f>
        <v/>
      </c>
      <c r="AB1046" s="5"/>
      <c r="AC1046" s="6"/>
      <c r="AD1046" s="5"/>
      <c r="AE1046" s="5"/>
      <c r="AF1046" s="5" t="str">
        <f>IF(ActividadesCom[[#This Row],[NIVEL 5]]&lt;&gt;0,VLOOKUP(ActividadesCom[[#This Row],[NIVEL 5]],Catálogo!A:B,2,FALSE),"")</f>
        <v/>
      </c>
      <c r="AG1046" s="5"/>
      <c r="AH1046" s="2"/>
      <c r="AI1046" s="2"/>
    </row>
    <row r="1047" spans="1:35" x14ac:dyDescent="0.2">
      <c r="A1047" s="5" t="s">
        <v>4770</v>
      </c>
      <c r="B1047" s="7">
        <v>15470265</v>
      </c>
      <c r="C1047" s="10" t="s">
        <v>2360</v>
      </c>
      <c r="D1047" s="7" t="s">
        <v>1245</v>
      </c>
      <c r="E1047" s="5">
        <f>SUM(ActividadesCom[[#This Row],[CRÉD. 1]],ActividadesCom[[#This Row],[CRÉD. 2]],ActividadesCom[[#This Row],[CRÉD. 3]],ActividadesCom[[#This Row],[CRÉD. 4]],ActividadesCom[[#This Row],[CRÉD. 5]])</f>
        <v>0</v>
      </c>
      <c r="F10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47" s="5" t="str">
        <f>IF(ActividadesCom[[#This Row],[PROMEDIO]]="","",IF(ActividadesCom[[#This Row],[PROMEDIO]]&gt;=4,"EXCELENTE",IF(ActividadesCom[[#This Row],[PROMEDIO]]&gt;=3,"NOTABLE",IF(ActividadesCom[[#This Row],[PROMEDIO]]&gt;=2,"BUENO",IF(ActividadesCom[[#This Row],[PROMEDIO]]=1,"SUFICIENTE","")))))</f>
        <v/>
      </c>
      <c r="H1047" s="5">
        <f>MAX(ActividadesCom[[#This Row],[PERÍODO 1]],ActividadesCom[[#This Row],[PERÍODO 2]],ActividadesCom[[#This Row],[PERÍODO 3]],ActividadesCom[[#This Row],[PERÍODO 4]],ActividadesCom[[#This Row],[PERÍODO 5]])</f>
        <v>0</v>
      </c>
      <c r="I1047" s="6"/>
      <c r="J1047" s="5"/>
      <c r="K1047" s="5"/>
      <c r="L1047" s="5" t="str">
        <f>IF(ActividadesCom[[#This Row],[NIVEL 1]]&lt;&gt;0,VLOOKUP(ActividadesCom[[#This Row],[NIVEL 1]],Catálogo!A:B,2,FALSE),"")</f>
        <v/>
      </c>
      <c r="M1047" s="5"/>
      <c r="N1047" s="6"/>
      <c r="O1047" s="5"/>
      <c r="P1047" s="5"/>
      <c r="Q1047" s="5" t="str">
        <f>IF(ActividadesCom[[#This Row],[NIVEL 2]]&lt;&gt;0,VLOOKUP(ActividadesCom[[#This Row],[NIVEL 2]],Catálogo!A:B,2,FALSE),"")</f>
        <v/>
      </c>
      <c r="R1047" s="11"/>
      <c r="S1047" s="12"/>
      <c r="T1047" s="11"/>
      <c r="U1047" s="11"/>
      <c r="V1047" s="11" t="str">
        <f>IF(ActividadesCom[[#This Row],[NIVEL 3]]&lt;&gt;0,VLOOKUP(ActividadesCom[[#This Row],[NIVEL 3]],Catálogo!A:B,2,FALSE),"")</f>
        <v/>
      </c>
      <c r="W1047" s="11"/>
      <c r="X1047" s="6"/>
      <c r="Y1047" s="5"/>
      <c r="Z1047" s="5"/>
      <c r="AA1047" s="5" t="str">
        <f>IF(ActividadesCom[[#This Row],[NIVEL 4]]&lt;&gt;0,VLOOKUP(ActividadesCom[[#This Row],[NIVEL 4]],Catálogo!A:B,2,FALSE),"")</f>
        <v/>
      </c>
      <c r="AB1047" s="5"/>
      <c r="AC1047" s="6"/>
      <c r="AD1047" s="5"/>
      <c r="AE1047" s="5"/>
      <c r="AF1047" s="5" t="str">
        <f>IF(ActividadesCom[[#This Row],[NIVEL 5]]&lt;&gt;0,VLOOKUP(ActividadesCom[[#This Row],[NIVEL 5]],Catálogo!A:B,2,FALSE),"")</f>
        <v/>
      </c>
      <c r="AG1047" s="5"/>
      <c r="AH1047" s="2"/>
      <c r="AI1047" s="2"/>
    </row>
    <row r="1048" spans="1:35" s="32" customFormat="1" ht="52" x14ac:dyDescent="0.2">
      <c r="A1048" s="5" t="s">
        <v>4764</v>
      </c>
      <c r="B1048" s="7">
        <v>15470266</v>
      </c>
      <c r="C1048" s="10" t="s">
        <v>2148</v>
      </c>
      <c r="D1048" s="7" t="s">
        <v>1250</v>
      </c>
      <c r="E1048" s="5">
        <f>SUM(ActividadesCom[[#This Row],[CRÉD. 1]],ActividadesCom[[#This Row],[CRÉD. 2]],ActividadesCom[[#This Row],[CRÉD. 3]],ActividadesCom[[#This Row],[CRÉD. 4]],ActividadesCom[[#This Row],[CRÉD. 5]])</f>
        <v>5</v>
      </c>
      <c r="F104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48" s="5" t="str">
        <f>IF(ActividadesCom[[#This Row],[PROMEDIO]]="","",IF(ActividadesCom[[#This Row],[PROMEDIO]]&gt;=4,"EXCELENTE",IF(ActividadesCom[[#This Row],[PROMEDIO]]&gt;=3,"NOTABLE",IF(ActividadesCom[[#This Row],[PROMEDIO]]&gt;=2,"BUENO",IF(ActividadesCom[[#This Row],[PROMEDIO]]=1,"SUFICIENTE","")))))</f>
        <v>BUENO</v>
      </c>
      <c r="H1048" s="5">
        <f>MAX(ActividadesCom[[#This Row],[PERÍODO 1]],ActividadesCom[[#This Row],[PERÍODO 2]],ActividadesCom[[#This Row],[PERÍODO 3]],ActividadesCom[[#This Row],[PERÍODO 4]],ActividadesCom[[#This Row],[PERÍODO 5]])</f>
        <v>20183</v>
      </c>
      <c r="I1048" s="10" t="s">
        <v>111</v>
      </c>
      <c r="J1048" s="5">
        <v>20171</v>
      </c>
      <c r="K1048" s="5" t="s">
        <v>4265</v>
      </c>
      <c r="L1048" s="5">
        <f>IF(ActividadesCom[[#This Row],[NIVEL 1]]&lt;&gt;0,VLOOKUP(ActividadesCom[[#This Row],[NIVEL 1]],Catálogo!A:B,2,FALSE),"")</f>
        <v>2</v>
      </c>
      <c r="M1048" s="5">
        <v>1</v>
      </c>
      <c r="N1048" s="6" t="s">
        <v>953</v>
      </c>
      <c r="O1048" s="5">
        <v>20183</v>
      </c>
      <c r="P1048" s="5" t="s">
        <v>4265</v>
      </c>
      <c r="Q1048" s="5">
        <f>IF(ActividadesCom[[#This Row],[NIVEL 2]]&lt;&gt;0,VLOOKUP(ActividadesCom[[#This Row],[NIVEL 2]],Catálogo!A:B,2,FALSE),"")</f>
        <v>2</v>
      </c>
      <c r="R1048" s="5">
        <v>1</v>
      </c>
      <c r="S1048" s="6" t="s">
        <v>951</v>
      </c>
      <c r="T1048" s="5">
        <v>20183</v>
      </c>
      <c r="U1048" s="5" t="s">
        <v>4265</v>
      </c>
      <c r="V1048" s="5">
        <f>IF(ActividadesCom[[#This Row],[NIVEL 3]]&lt;&gt;0,VLOOKUP(ActividadesCom[[#This Row],[NIVEL 3]],Catálogo!A:B,2,FALSE),"")</f>
        <v>2</v>
      </c>
      <c r="W1048" s="5">
        <v>1</v>
      </c>
      <c r="X1048" s="6" t="s">
        <v>42</v>
      </c>
      <c r="Y1048" s="5">
        <v>20161</v>
      </c>
      <c r="Z1048" s="5" t="s">
        <v>4265</v>
      </c>
      <c r="AA1048" s="5">
        <f>IF(ActividadesCom[[#This Row],[NIVEL 4]]&lt;&gt;0,VLOOKUP(ActividadesCom[[#This Row],[NIVEL 4]],Catálogo!A:B,2,FALSE),"")</f>
        <v>2</v>
      </c>
      <c r="AB1048" s="5">
        <v>1</v>
      </c>
      <c r="AC1048" s="6" t="s">
        <v>36</v>
      </c>
      <c r="AD1048" s="5">
        <v>20163</v>
      </c>
      <c r="AE1048" s="5" t="s">
        <v>4265</v>
      </c>
      <c r="AF1048" s="5">
        <f>IF(ActividadesCom[[#This Row],[NIVEL 5]]&lt;&gt;0,VLOOKUP(ActividadesCom[[#This Row],[NIVEL 5]],Catálogo!A:B,2,FALSE),"")</f>
        <v>2</v>
      </c>
      <c r="AG1048" s="5">
        <v>1</v>
      </c>
    </row>
    <row r="1049" spans="1:35" s="32" customFormat="1" ht="247" x14ac:dyDescent="0.2">
      <c r="A1049" s="5" t="s">
        <v>4766</v>
      </c>
      <c r="B1049" s="7">
        <v>15470267</v>
      </c>
      <c r="C1049" s="10" t="s">
        <v>2248</v>
      </c>
      <c r="D1049" s="7" t="s">
        <v>1250</v>
      </c>
      <c r="E1049" s="5">
        <f>SUM(ActividadesCom[[#This Row],[CRÉD. 1]],ActividadesCom[[#This Row],[CRÉD. 2]],ActividadesCom[[#This Row],[CRÉD. 3]],ActividadesCom[[#This Row],[CRÉD. 4]],ActividadesCom[[#This Row],[CRÉD. 5]])</f>
        <v>6</v>
      </c>
      <c r="F104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49" s="5" t="str">
        <f>IF(ActividadesCom[[#This Row],[PROMEDIO]]="","",IF(ActividadesCom[[#This Row],[PROMEDIO]]&gt;=4,"EXCELENTE",IF(ActividadesCom[[#This Row],[PROMEDIO]]&gt;=3,"NOTABLE",IF(ActividadesCom[[#This Row],[PROMEDIO]]&gt;=2,"BUENO",IF(ActividadesCom[[#This Row],[PROMEDIO]]=1,"SUFICIENTE","")))))</f>
        <v>BUENO</v>
      </c>
      <c r="H1049" s="5">
        <f>MAX(ActividadesCom[[#This Row],[PERÍODO 1]],ActividadesCom[[#This Row],[PERÍODO 2]],ActividadesCom[[#This Row],[PERÍODO 3]],ActividadesCom[[#This Row],[PERÍODO 4]],ActividadesCom[[#This Row],[PERÍODO 5]])</f>
        <v>20183</v>
      </c>
      <c r="I1049" s="10" t="s">
        <v>128</v>
      </c>
      <c r="J1049" s="5">
        <v>20161</v>
      </c>
      <c r="K1049" s="5" t="s">
        <v>4265</v>
      </c>
      <c r="L1049" s="5">
        <f>IF(ActividadesCom[[#This Row],[NIVEL 1]]&lt;&gt;0,VLOOKUP(ActividadesCom[[#This Row],[NIVEL 1]],Catálogo!A:B,2,FALSE),"")</f>
        <v>2</v>
      </c>
      <c r="M1049" s="5">
        <v>1</v>
      </c>
      <c r="N1049" s="6" t="s">
        <v>905</v>
      </c>
      <c r="O1049" s="5">
        <v>20161</v>
      </c>
      <c r="P1049" s="5" t="s">
        <v>4265</v>
      </c>
      <c r="Q1049" s="5">
        <f>IF(ActividadesCom[[#This Row],[NIVEL 2]]&lt;&gt;0,VLOOKUP(ActividadesCom[[#This Row],[NIVEL 2]],Catálogo!A:B,2,FALSE),"")</f>
        <v>2</v>
      </c>
      <c r="R1049" s="5">
        <v>1</v>
      </c>
      <c r="S1049" s="6" t="s">
        <v>771</v>
      </c>
      <c r="T1049" s="5">
        <v>20183</v>
      </c>
      <c r="U1049" s="5" t="s">
        <v>4265</v>
      </c>
      <c r="V1049" s="5">
        <f>IF(ActividadesCom[[#This Row],[NIVEL 3]]&lt;&gt;0,VLOOKUP(ActividadesCom[[#This Row],[NIVEL 3]],Catálogo!A:B,2,FALSE),"")</f>
        <v>2</v>
      </c>
      <c r="W1049" s="5">
        <v>1</v>
      </c>
      <c r="X1049" s="6" t="s">
        <v>531</v>
      </c>
      <c r="Y1049" s="5" t="s">
        <v>858</v>
      </c>
      <c r="Z1049" s="5" t="s">
        <v>4265</v>
      </c>
      <c r="AA1049" s="5">
        <f>IF(ActividadesCom[[#This Row],[NIVEL 4]]&lt;&gt;0,VLOOKUP(ActividadesCom[[#This Row],[NIVEL 4]],Catálogo!A:B,2,FALSE),"")</f>
        <v>2</v>
      </c>
      <c r="AB1049" s="5">
        <v>2</v>
      </c>
      <c r="AC1049" s="6" t="s">
        <v>37</v>
      </c>
      <c r="AD1049" s="5">
        <v>20183</v>
      </c>
      <c r="AE1049" s="5" t="s">
        <v>4265</v>
      </c>
      <c r="AF1049" s="5">
        <f>IF(ActividadesCom[[#This Row],[NIVEL 5]]&lt;&gt;0,VLOOKUP(ActividadesCom[[#This Row],[NIVEL 5]],Catálogo!A:B,2,FALSE),"")</f>
        <v>2</v>
      </c>
      <c r="AG1049" s="5">
        <v>1</v>
      </c>
    </row>
    <row r="1050" spans="1:35" ht="143" x14ac:dyDescent="0.2">
      <c r="A1050" s="5" t="s">
        <v>4764</v>
      </c>
      <c r="B1050" s="7">
        <v>15470268</v>
      </c>
      <c r="C1050" s="10" t="s">
        <v>2149</v>
      </c>
      <c r="D1050" s="7" t="s">
        <v>1250</v>
      </c>
      <c r="E1050" s="5">
        <f>SUM(ActividadesCom[[#This Row],[CRÉD. 1]],ActividadesCom[[#This Row],[CRÉD. 2]],ActividadesCom[[#This Row],[CRÉD. 3]],ActividadesCom[[#This Row],[CRÉD. 4]],ActividadesCom[[#This Row],[CRÉD. 5]])</f>
        <v>3</v>
      </c>
      <c r="F10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50" s="5" t="str">
        <f>IF(ActividadesCom[[#This Row],[PROMEDIO]]="","",IF(ActividadesCom[[#This Row],[PROMEDIO]]&gt;=4,"EXCELENTE",IF(ActividadesCom[[#This Row],[PROMEDIO]]&gt;=3,"NOTABLE",IF(ActividadesCom[[#This Row],[PROMEDIO]]&gt;=2,"BUENO",IF(ActividadesCom[[#This Row],[PROMEDIO]]=1,"SUFICIENTE","")))))</f>
        <v/>
      </c>
      <c r="H1050" s="5">
        <f>MAX(ActividadesCom[[#This Row],[PERÍODO 1]],ActividadesCom[[#This Row],[PERÍODO 2]],ActividadesCom[[#This Row],[PERÍODO 3]],ActividadesCom[[#This Row],[PERÍODO 4]],ActividadesCom[[#This Row],[PERÍODO 5]])</f>
        <v>20163</v>
      </c>
      <c r="I1050" s="10" t="s">
        <v>111</v>
      </c>
      <c r="J1050" s="5">
        <v>20153</v>
      </c>
      <c r="K1050" s="5" t="s">
        <v>4265</v>
      </c>
      <c r="L1050" s="5">
        <f>IF(ActividadesCom[[#This Row],[NIVEL 1]]&lt;&gt;0,VLOOKUP(ActividadesCom[[#This Row],[NIVEL 1]],Catálogo!A:B,2,FALSE),"")</f>
        <v>2</v>
      </c>
      <c r="M1050" s="5">
        <v>1</v>
      </c>
      <c r="N1050" s="6" t="s">
        <v>111</v>
      </c>
      <c r="O1050" s="5">
        <v>20163</v>
      </c>
      <c r="P1050" s="5" t="s">
        <v>4265</v>
      </c>
      <c r="Q1050" s="5">
        <f>IF(ActividadesCom[[#This Row],[NIVEL 2]]&lt;&gt;0,VLOOKUP(ActividadesCom[[#This Row],[NIVEL 2]],Catálogo!A:B,2,FALSE),"")</f>
        <v>2</v>
      </c>
      <c r="R1050" s="5">
        <v>1</v>
      </c>
      <c r="S1050" s="6"/>
      <c r="T1050" s="5"/>
      <c r="U1050" s="5"/>
      <c r="V1050" s="5" t="str">
        <f>IF(ActividadesCom[[#This Row],[NIVEL 3]]&lt;&gt;0,VLOOKUP(ActividadesCom[[#This Row],[NIVEL 3]],Catálogo!A:B,2,FALSE),"")</f>
        <v/>
      </c>
      <c r="W1050" s="5"/>
      <c r="X1050" s="6"/>
      <c r="Y1050" s="5"/>
      <c r="Z1050" s="5"/>
      <c r="AA1050" s="5" t="str">
        <f>IF(ActividadesCom[[#This Row],[NIVEL 4]]&lt;&gt;0,VLOOKUP(ActividadesCom[[#This Row],[NIVEL 4]],Catálogo!A:B,2,FALSE),"")</f>
        <v/>
      </c>
      <c r="AB1050" s="5"/>
      <c r="AC1050" s="6" t="s">
        <v>135</v>
      </c>
      <c r="AD1050" s="5">
        <v>20153</v>
      </c>
      <c r="AE1050" s="5" t="s">
        <v>4265</v>
      </c>
      <c r="AF1050" s="5">
        <f>IF(ActividadesCom[[#This Row],[NIVEL 5]]&lt;&gt;0,VLOOKUP(ActividadesCom[[#This Row],[NIVEL 5]],Catálogo!A:B,2,FALSE),"")</f>
        <v>2</v>
      </c>
      <c r="AG1050" s="5">
        <v>1</v>
      </c>
      <c r="AH1050" s="2"/>
      <c r="AI1050" s="2"/>
    </row>
    <row r="1051" spans="1:35" x14ac:dyDescent="0.2">
      <c r="A1051" s="5" t="s">
        <v>4763</v>
      </c>
      <c r="B1051" s="7">
        <v>15470269</v>
      </c>
      <c r="C1051" s="10" t="s">
        <v>2104</v>
      </c>
      <c r="D1051" s="7" t="s">
        <v>1245</v>
      </c>
      <c r="E1051" s="5">
        <f>SUM(ActividadesCom[[#This Row],[CRÉD. 1]],ActividadesCom[[#This Row],[CRÉD. 2]],ActividadesCom[[#This Row],[CRÉD. 3]],ActividadesCom[[#This Row],[CRÉD. 4]],ActividadesCom[[#This Row],[CRÉD. 5]])</f>
        <v>0</v>
      </c>
      <c r="F10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51" s="5" t="str">
        <f>IF(ActividadesCom[[#This Row],[PROMEDIO]]="","",IF(ActividadesCom[[#This Row],[PROMEDIO]]&gt;=4,"EXCELENTE",IF(ActividadesCom[[#This Row],[PROMEDIO]]&gt;=3,"NOTABLE",IF(ActividadesCom[[#This Row],[PROMEDIO]]&gt;=2,"BUENO",IF(ActividadesCom[[#This Row],[PROMEDIO]]=1,"SUFICIENTE","")))))</f>
        <v/>
      </c>
      <c r="H1051" s="5">
        <f>MAX(ActividadesCom[[#This Row],[PERÍODO 1]],ActividadesCom[[#This Row],[PERÍODO 2]],ActividadesCom[[#This Row],[PERÍODO 3]],ActividadesCom[[#This Row],[PERÍODO 4]],ActividadesCom[[#This Row],[PERÍODO 5]])</f>
        <v>0</v>
      </c>
      <c r="I1051" s="10"/>
      <c r="J1051" s="5"/>
      <c r="K1051" s="5"/>
      <c r="L1051" s="5" t="str">
        <f>IF(ActividadesCom[[#This Row],[NIVEL 1]]&lt;&gt;0,VLOOKUP(ActividadesCom[[#This Row],[NIVEL 1]],Catálogo!A:B,2,FALSE),"")</f>
        <v/>
      </c>
      <c r="M1051" s="5"/>
      <c r="N1051" s="6"/>
      <c r="O1051" s="5"/>
      <c r="P1051" s="5"/>
      <c r="Q1051" s="5" t="str">
        <f>IF(ActividadesCom[[#This Row],[NIVEL 2]]&lt;&gt;0,VLOOKUP(ActividadesCom[[#This Row],[NIVEL 2]],Catálogo!A:B,2,FALSE),"")</f>
        <v/>
      </c>
      <c r="R1051" s="5"/>
      <c r="S1051" s="6"/>
      <c r="T1051" s="5"/>
      <c r="U1051" s="5"/>
      <c r="V1051" s="5" t="str">
        <f>IF(ActividadesCom[[#This Row],[NIVEL 3]]&lt;&gt;0,VLOOKUP(ActividadesCom[[#This Row],[NIVEL 3]],Catálogo!A:B,2,FALSE),"")</f>
        <v/>
      </c>
      <c r="W1051" s="5"/>
      <c r="X1051" s="6"/>
      <c r="Y1051" s="5"/>
      <c r="Z1051" s="5"/>
      <c r="AA1051" s="5" t="str">
        <f>IF(ActividadesCom[[#This Row],[NIVEL 4]]&lt;&gt;0,VLOOKUP(ActividadesCom[[#This Row],[NIVEL 4]],Catálogo!A:B,2,FALSE),"")</f>
        <v/>
      </c>
      <c r="AB1051" s="5"/>
      <c r="AC1051" s="6"/>
      <c r="AD1051" s="5"/>
      <c r="AE1051" s="5"/>
      <c r="AF1051" s="5" t="str">
        <f>IF(ActividadesCom[[#This Row],[NIVEL 5]]&lt;&gt;0,VLOOKUP(ActividadesCom[[#This Row],[NIVEL 5]],Catálogo!A:B,2,FALSE),"")</f>
        <v/>
      </c>
      <c r="AG1051" s="5"/>
      <c r="AH1051" s="2"/>
      <c r="AI1051" s="2"/>
    </row>
    <row r="1052" spans="1:35" ht="26" x14ac:dyDescent="0.2">
      <c r="A1052" s="5" t="s">
        <v>4772</v>
      </c>
      <c r="B1052" s="7">
        <v>15470270</v>
      </c>
      <c r="C1052" s="10" t="s">
        <v>2435</v>
      </c>
      <c r="D1052" s="7" t="s">
        <v>1245</v>
      </c>
      <c r="E1052" s="5">
        <f>SUM(ActividadesCom[[#This Row],[CRÉD. 1]],ActividadesCom[[#This Row],[CRÉD. 2]],ActividadesCom[[#This Row],[CRÉD. 3]],ActividadesCom[[#This Row],[CRÉD. 4]],ActividadesCom[[#This Row],[CRÉD. 5]])</f>
        <v>0</v>
      </c>
      <c r="F10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52" s="5" t="str">
        <f>IF(ActividadesCom[[#This Row],[PROMEDIO]]="","",IF(ActividadesCom[[#This Row],[PROMEDIO]]&gt;=4,"EXCELENTE",IF(ActividadesCom[[#This Row],[PROMEDIO]]&gt;=3,"NOTABLE",IF(ActividadesCom[[#This Row],[PROMEDIO]]&gt;=2,"BUENO",IF(ActividadesCom[[#This Row],[PROMEDIO]]=1,"SUFICIENTE","")))))</f>
        <v/>
      </c>
      <c r="H1052" s="5">
        <f>MAX(ActividadesCom[[#This Row],[PERÍODO 1]],ActividadesCom[[#This Row],[PERÍODO 2]],ActividadesCom[[#This Row],[PERÍODO 3]],ActividadesCom[[#This Row],[PERÍODO 4]],ActividadesCom[[#This Row],[PERÍODO 5]])</f>
        <v>0</v>
      </c>
      <c r="I1052" s="6"/>
      <c r="J1052" s="5"/>
      <c r="K1052" s="5"/>
      <c r="L1052" s="5" t="str">
        <f>IF(ActividadesCom[[#This Row],[NIVEL 1]]&lt;&gt;0,VLOOKUP(ActividadesCom[[#This Row],[NIVEL 1]],Catálogo!A:B,2,FALSE),"")</f>
        <v/>
      </c>
      <c r="M1052" s="5"/>
      <c r="N1052" s="6"/>
      <c r="O1052" s="5"/>
      <c r="P1052" s="5"/>
      <c r="Q1052" s="5" t="str">
        <f>IF(ActividadesCom[[#This Row],[NIVEL 2]]&lt;&gt;0,VLOOKUP(ActividadesCom[[#This Row],[NIVEL 2]],Catálogo!A:B,2,FALSE),"")</f>
        <v/>
      </c>
      <c r="R1052" s="11"/>
      <c r="S1052" s="12"/>
      <c r="T1052" s="11"/>
      <c r="U1052" s="11"/>
      <c r="V1052" s="11" t="str">
        <f>IF(ActividadesCom[[#This Row],[NIVEL 3]]&lt;&gt;0,VLOOKUP(ActividadesCom[[#This Row],[NIVEL 3]],Catálogo!A:B,2,FALSE),"")</f>
        <v/>
      </c>
      <c r="W1052" s="11"/>
      <c r="X1052" s="6"/>
      <c r="Y1052" s="5"/>
      <c r="Z1052" s="5"/>
      <c r="AA1052" s="5" t="str">
        <f>IF(ActividadesCom[[#This Row],[NIVEL 4]]&lt;&gt;0,VLOOKUP(ActividadesCom[[#This Row],[NIVEL 4]],Catálogo!A:B,2,FALSE),"")</f>
        <v/>
      </c>
      <c r="AB1052" s="5"/>
      <c r="AC1052" s="6"/>
      <c r="AD1052" s="5"/>
      <c r="AE1052" s="5"/>
      <c r="AF1052" s="5" t="str">
        <f>IF(ActividadesCom[[#This Row],[NIVEL 5]]&lt;&gt;0,VLOOKUP(ActividadesCom[[#This Row],[NIVEL 5]],Catálogo!A:B,2,FALSE),"")</f>
        <v/>
      </c>
      <c r="AG1052" s="5"/>
      <c r="AH1052" s="2"/>
      <c r="AI1052" s="2"/>
    </row>
    <row r="1053" spans="1:35" s="32" customFormat="1" ht="130" x14ac:dyDescent="0.2">
      <c r="A1053" s="5" t="s">
        <v>4766</v>
      </c>
      <c r="B1053" s="7">
        <v>15470271</v>
      </c>
      <c r="C1053" s="10" t="s">
        <v>2249</v>
      </c>
      <c r="D1053" s="7" t="s">
        <v>1250</v>
      </c>
      <c r="E1053" s="5">
        <f>SUM(ActividadesCom[[#This Row],[CRÉD. 1]],ActividadesCom[[#This Row],[CRÉD. 2]],ActividadesCom[[#This Row],[CRÉD. 3]],ActividadesCom[[#This Row],[CRÉD. 4]],ActividadesCom[[#This Row],[CRÉD. 5]])</f>
        <v>5</v>
      </c>
      <c r="F105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53" s="5" t="str">
        <f>IF(ActividadesCom[[#This Row],[PROMEDIO]]="","",IF(ActividadesCom[[#This Row],[PROMEDIO]]&gt;=4,"EXCELENTE",IF(ActividadesCom[[#This Row],[PROMEDIO]]&gt;=3,"NOTABLE",IF(ActividadesCom[[#This Row],[PROMEDIO]]&gt;=2,"BUENO",IF(ActividadesCom[[#This Row],[PROMEDIO]]=1,"SUFICIENTE","")))))</f>
        <v>BUENO</v>
      </c>
      <c r="H1053" s="5">
        <f>MAX(ActividadesCom[[#This Row],[PERÍODO 1]],ActividadesCom[[#This Row],[PERÍODO 2]],ActividadesCom[[#This Row],[PERÍODO 3]],ActividadesCom[[#This Row],[PERÍODO 4]],ActividadesCom[[#This Row],[PERÍODO 5]])</f>
        <v>20183</v>
      </c>
      <c r="I1053" s="10" t="s">
        <v>818</v>
      </c>
      <c r="J1053" s="5">
        <v>20183</v>
      </c>
      <c r="K1053" s="5" t="s">
        <v>4265</v>
      </c>
      <c r="L1053" s="5">
        <f>IF(ActividadesCom[[#This Row],[NIVEL 1]]&lt;&gt;0,VLOOKUP(ActividadesCom[[#This Row],[NIVEL 1]],Catálogo!A:B,2,FALSE),"")</f>
        <v>2</v>
      </c>
      <c r="M1053" s="5">
        <v>1</v>
      </c>
      <c r="N1053" s="6" t="s">
        <v>819</v>
      </c>
      <c r="O1053" s="5">
        <v>20181</v>
      </c>
      <c r="P1053" s="5" t="s">
        <v>4265</v>
      </c>
      <c r="Q1053" s="5">
        <f>IF(ActividadesCom[[#This Row],[NIVEL 2]]&lt;&gt;0,VLOOKUP(ActividadesCom[[#This Row],[NIVEL 2]],Catálogo!A:B,2,FALSE),"")</f>
        <v>2</v>
      </c>
      <c r="R1053" s="5">
        <v>1</v>
      </c>
      <c r="S1053" s="6" t="s">
        <v>820</v>
      </c>
      <c r="T1053" s="5">
        <v>20181</v>
      </c>
      <c r="U1053" s="5" t="s">
        <v>4265</v>
      </c>
      <c r="V1053" s="5">
        <f>IF(ActividadesCom[[#This Row],[NIVEL 3]]&lt;&gt;0,VLOOKUP(ActividadesCom[[#This Row],[NIVEL 3]],Catálogo!A:B,2,FALSE),"")</f>
        <v>2</v>
      </c>
      <c r="W1053" s="5">
        <v>1</v>
      </c>
      <c r="X1053" s="6" t="s">
        <v>821</v>
      </c>
      <c r="Y1053" s="5">
        <v>20171</v>
      </c>
      <c r="Z1053" s="5" t="s">
        <v>4265</v>
      </c>
      <c r="AA1053" s="5">
        <f>IF(ActividadesCom[[#This Row],[NIVEL 4]]&lt;&gt;0,VLOOKUP(ActividadesCom[[#This Row],[NIVEL 4]],Catálogo!A:B,2,FALSE),"")</f>
        <v>2</v>
      </c>
      <c r="AB1053" s="5">
        <v>1</v>
      </c>
      <c r="AC1053" s="6" t="s">
        <v>11</v>
      </c>
      <c r="AD1053" s="5">
        <v>20173</v>
      </c>
      <c r="AE1053" s="5" t="s">
        <v>4265</v>
      </c>
      <c r="AF1053" s="5">
        <f>IF(ActividadesCom[[#This Row],[NIVEL 5]]&lt;&gt;0,VLOOKUP(ActividadesCom[[#This Row],[NIVEL 5]],Catálogo!A:B,2,FALSE),"")</f>
        <v>2</v>
      </c>
      <c r="AG1053" s="5">
        <v>1</v>
      </c>
    </row>
    <row r="1054" spans="1:35" ht="39" x14ac:dyDescent="0.2">
      <c r="A1054" s="5" t="s">
        <v>4763</v>
      </c>
      <c r="B1054" s="7">
        <v>15470272</v>
      </c>
      <c r="C1054" s="10" t="s">
        <v>2105</v>
      </c>
      <c r="D1054" s="7" t="s">
        <v>1250</v>
      </c>
      <c r="E1054" s="5">
        <f>SUM(ActividadesCom[[#This Row],[CRÉD. 1]],ActividadesCom[[#This Row],[CRÉD. 2]],ActividadesCom[[#This Row],[CRÉD. 3]],ActividadesCom[[#This Row],[CRÉD. 4]],ActividadesCom[[#This Row],[CRÉD. 5]])</f>
        <v>2</v>
      </c>
      <c r="F10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54" s="5" t="str">
        <f>IF(ActividadesCom[[#This Row],[PROMEDIO]]="","",IF(ActividadesCom[[#This Row],[PROMEDIO]]&gt;=4,"EXCELENTE",IF(ActividadesCom[[#This Row],[PROMEDIO]]&gt;=3,"NOTABLE",IF(ActividadesCom[[#This Row],[PROMEDIO]]&gt;=2,"BUENO",IF(ActividadesCom[[#This Row],[PROMEDIO]]=1,"SUFICIENTE","")))))</f>
        <v/>
      </c>
      <c r="H1054" s="5">
        <f>MAX(ActividadesCom[[#This Row],[PERÍODO 1]],ActividadesCom[[#This Row],[PERÍODO 2]],ActividadesCom[[#This Row],[PERÍODO 3]],ActividadesCom[[#This Row],[PERÍODO 4]],ActividadesCom[[#This Row],[PERÍODO 5]])</f>
        <v>20171</v>
      </c>
      <c r="I1054" s="10"/>
      <c r="J1054" s="5"/>
      <c r="K1054" s="5"/>
      <c r="L1054" s="5" t="str">
        <f>IF(ActividadesCom[[#This Row],[NIVEL 1]]&lt;&gt;0,VLOOKUP(ActividadesCom[[#This Row],[NIVEL 1]],Catálogo!A:B,2,FALSE),"")</f>
        <v/>
      </c>
      <c r="M1054" s="5"/>
      <c r="N1054" s="6"/>
      <c r="O1054" s="5"/>
      <c r="P1054" s="5"/>
      <c r="Q1054" s="5" t="str">
        <f>IF(ActividadesCom[[#This Row],[NIVEL 2]]&lt;&gt;0,VLOOKUP(ActividadesCom[[#This Row],[NIVEL 2]],Catálogo!A:B,2,FALSE),"")</f>
        <v/>
      </c>
      <c r="R1054" s="5"/>
      <c r="S1054" s="6"/>
      <c r="T1054" s="5"/>
      <c r="U1054" s="5"/>
      <c r="V1054" s="5" t="str">
        <f>IF(ActividadesCom[[#This Row],[NIVEL 3]]&lt;&gt;0,VLOOKUP(ActividadesCom[[#This Row],[NIVEL 3]],Catálogo!A:B,2,FALSE),"")</f>
        <v/>
      </c>
      <c r="W1054" s="5"/>
      <c r="X1054" s="6" t="s">
        <v>34</v>
      </c>
      <c r="Y1054" s="5" t="s">
        <v>407</v>
      </c>
      <c r="Z1054" s="5" t="s">
        <v>4265</v>
      </c>
      <c r="AA1054" s="5">
        <f>IF(ActividadesCom[[#This Row],[NIVEL 4]]&lt;&gt;0,VLOOKUP(ActividadesCom[[#This Row],[NIVEL 4]],Catálogo!A:B,2,FALSE),"")</f>
        <v>2</v>
      </c>
      <c r="AB1054" s="5">
        <v>1</v>
      </c>
      <c r="AC1054" s="6" t="s">
        <v>406</v>
      </c>
      <c r="AD1054" s="5">
        <v>20171</v>
      </c>
      <c r="AE1054" s="5" t="s">
        <v>4263</v>
      </c>
      <c r="AF1054" s="5">
        <f>IF(ActividadesCom[[#This Row],[NIVEL 5]]&lt;&gt;0,VLOOKUP(ActividadesCom[[#This Row],[NIVEL 5]],Catálogo!A:B,2,FALSE),"")</f>
        <v>4</v>
      </c>
      <c r="AG1054" s="5">
        <v>1</v>
      </c>
      <c r="AH1054" s="2"/>
      <c r="AI1054" s="2"/>
    </row>
    <row r="1055" spans="1:35" x14ac:dyDescent="0.2">
      <c r="A1055" s="5" t="s">
        <v>4763</v>
      </c>
      <c r="B1055" s="7">
        <v>15470273</v>
      </c>
      <c r="C1055" s="10" t="s">
        <v>2106</v>
      </c>
      <c r="D1055" s="7" t="s">
        <v>1250</v>
      </c>
      <c r="E1055" s="5">
        <f>SUM(ActividadesCom[[#This Row],[CRÉD. 1]],ActividadesCom[[#This Row],[CRÉD. 2]],ActividadesCom[[#This Row],[CRÉD. 3]],ActividadesCom[[#This Row],[CRÉD. 4]],ActividadesCom[[#This Row],[CRÉD. 5]])</f>
        <v>0</v>
      </c>
      <c r="F10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55" s="5" t="str">
        <f>IF(ActividadesCom[[#This Row],[PROMEDIO]]="","",IF(ActividadesCom[[#This Row],[PROMEDIO]]&gt;=4,"EXCELENTE",IF(ActividadesCom[[#This Row],[PROMEDIO]]&gt;=3,"NOTABLE",IF(ActividadesCom[[#This Row],[PROMEDIO]]&gt;=2,"BUENO",IF(ActividadesCom[[#This Row],[PROMEDIO]]=1,"SUFICIENTE","")))))</f>
        <v/>
      </c>
      <c r="H1055" s="5">
        <f>MAX(ActividadesCom[[#This Row],[PERÍODO 1]],ActividadesCom[[#This Row],[PERÍODO 2]],ActividadesCom[[#This Row],[PERÍODO 3]],ActividadesCom[[#This Row],[PERÍODO 4]],ActividadesCom[[#This Row],[PERÍODO 5]])</f>
        <v>0</v>
      </c>
      <c r="I1055" s="10"/>
      <c r="J1055" s="5"/>
      <c r="K1055" s="5"/>
      <c r="L1055" s="5" t="str">
        <f>IF(ActividadesCom[[#This Row],[NIVEL 1]]&lt;&gt;0,VLOOKUP(ActividadesCom[[#This Row],[NIVEL 1]],Catálogo!A:B,2,FALSE),"")</f>
        <v/>
      </c>
      <c r="M1055" s="5"/>
      <c r="N1055" s="6"/>
      <c r="O1055" s="5"/>
      <c r="P1055" s="5"/>
      <c r="Q1055" s="5" t="str">
        <f>IF(ActividadesCom[[#This Row],[NIVEL 2]]&lt;&gt;0,VLOOKUP(ActividadesCom[[#This Row],[NIVEL 2]],Catálogo!A:B,2,FALSE),"")</f>
        <v/>
      </c>
      <c r="R1055" s="5"/>
      <c r="S1055" s="6"/>
      <c r="T1055" s="5"/>
      <c r="U1055" s="5"/>
      <c r="V1055" s="5" t="str">
        <f>IF(ActividadesCom[[#This Row],[NIVEL 3]]&lt;&gt;0,VLOOKUP(ActividadesCom[[#This Row],[NIVEL 3]],Catálogo!A:B,2,FALSE),"")</f>
        <v/>
      </c>
      <c r="W1055" s="5"/>
      <c r="X1055" s="6"/>
      <c r="Y1055" s="5"/>
      <c r="Z1055" s="5"/>
      <c r="AA1055" s="5" t="str">
        <f>IF(ActividadesCom[[#This Row],[NIVEL 4]]&lt;&gt;0,VLOOKUP(ActividadesCom[[#This Row],[NIVEL 4]],Catálogo!A:B,2,FALSE),"")</f>
        <v/>
      </c>
      <c r="AB1055" s="5"/>
      <c r="AC1055" s="6"/>
      <c r="AD1055" s="5"/>
      <c r="AE1055" s="5"/>
      <c r="AF1055" s="5" t="str">
        <f>IF(ActividadesCom[[#This Row],[NIVEL 5]]&lt;&gt;0,VLOOKUP(ActividadesCom[[#This Row],[NIVEL 5]],Catálogo!A:B,2,FALSE),"")</f>
        <v/>
      </c>
      <c r="AG1055" s="5"/>
      <c r="AH1055" s="2"/>
      <c r="AI1055" s="2"/>
    </row>
    <row r="1056" spans="1:35" x14ac:dyDescent="0.2">
      <c r="A1056" s="5" t="s">
        <v>4763</v>
      </c>
      <c r="B1056" s="7">
        <v>15470274</v>
      </c>
      <c r="C1056" s="10" t="s">
        <v>2107</v>
      </c>
      <c r="D1056" s="7" t="s">
        <v>1245</v>
      </c>
      <c r="E1056" s="5">
        <f>SUM(ActividadesCom[[#This Row],[CRÉD. 1]],ActividadesCom[[#This Row],[CRÉD. 2]],ActividadesCom[[#This Row],[CRÉD. 3]],ActividadesCom[[#This Row],[CRÉD. 4]],ActividadesCom[[#This Row],[CRÉD. 5]])</f>
        <v>0</v>
      </c>
      <c r="F10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56" s="5" t="str">
        <f>IF(ActividadesCom[[#This Row],[PROMEDIO]]="","",IF(ActividadesCom[[#This Row],[PROMEDIO]]&gt;=4,"EXCELENTE",IF(ActividadesCom[[#This Row],[PROMEDIO]]&gt;=3,"NOTABLE",IF(ActividadesCom[[#This Row],[PROMEDIO]]&gt;=2,"BUENO",IF(ActividadesCom[[#This Row],[PROMEDIO]]=1,"SUFICIENTE","")))))</f>
        <v/>
      </c>
      <c r="H1056" s="5">
        <f>MAX(ActividadesCom[[#This Row],[PERÍODO 1]],ActividadesCom[[#This Row],[PERÍODO 2]],ActividadesCom[[#This Row],[PERÍODO 3]],ActividadesCom[[#This Row],[PERÍODO 4]],ActividadesCom[[#This Row],[PERÍODO 5]])</f>
        <v>0</v>
      </c>
      <c r="I1056" s="10"/>
      <c r="J1056" s="5"/>
      <c r="K1056" s="5"/>
      <c r="L1056" s="5" t="str">
        <f>IF(ActividadesCom[[#This Row],[NIVEL 1]]&lt;&gt;0,VLOOKUP(ActividadesCom[[#This Row],[NIVEL 1]],Catálogo!A:B,2,FALSE),"")</f>
        <v/>
      </c>
      <c r="M1056" s="5"/>
      <c r="N1056" s="6"/>
      <c r="O1056" s="5"/>
      <c r="P1056" s="5"/>
      <c r="Q1056" s="5" t="str">
        <f>IF(ActividadesCom[[#This Row],[NIVEL 2]]&lt;&gt;0,VLOOKUP(ActividadesCom[[#This Row],[NIVEL 2]],Catálogo!A:B,2,FALSE),"")</f>
        <v/>
      </c>
      <c r="R1056" s="5"/>
      <c r="S1056" s="6"/>
      <c r="T1056" s="5"/>
      <c r="U1056" s="5"/>
      <c r="V1056" s="5" t="str">
        <f>IF(ActividadesCom[[#This Row],[NIVEL 3]]&lt;&gt;0,VLOOKUP(ActividadesCom[[#This Row],[NIVEL 3]],Catálogo!A:B,2,FALSE),"")</f>
        <v/>
      </c>
      <c r="W1056" s="5"/>
      <c r="X1056" s="6"/>
      <c r="Y1056" s="5"/>
      <c r="Z1056" s="5"/>
      <c r="AA1056" s="5" t="str">
        <f>IF(ActividadesCom[[#This Row],[NIVEL 4]]&lt;&gt;0,VLOOKUP(ActividadesCom[[#This Row],[NIVEL 4]],Catálogo!A:B,2,FALSE),"")</f>
        <v/>
      </c>
      <c r="AB1056" s="5"/>
      <c r="AC1056" s="6"/>
      <c r="AD1056" s="5"/>
      <c r="AE1056" s="5"/>
      <c r="AF1056" s="5" t="str">
        <f>IF(ActividadesCom[[#This Row],[NIVEL 5]]&lt;&gt;0,VLOOKUP(ActividadesCom[[#This Row],[NIVEL 5]],Catálogo!A:B,2,FALSE),"")</f>
        <v/>
      </c>
      <c r="AG1056" s="5"/>
      <c r="AH1056" s="2"/>
      <c r="AI1056" s="2"/>
    </row>
    <row r="1057" spans="1:35" x14ac:dyDescent="0.2">
      <c r="A1057" s="5" t="s">
        <v>4763</v>
      </c>
      <c r="B1057" s="7">
        <v>15470275</v>
      </c>
      <c r="C1057" s="10" t="s">
        <v>2108</v>
      </c>
      <c r="D1057" s="7" t="s">
        <v>1245</v>
      </c>
      <c r="E1057" s="5">
        <f>SUM(ActividadesCom[[#This Row],[CRÉD. 1]],ActividadesCom[[#This Row],[CRÉD. 2]],ActividadesCom[[#This Row],[CRÉD. 3]],ActividadesCom[[#This Row],[CRÉD. 4]],ActividadesCom[[#This Row],[CRÉD. 5]])</f>
        <v>0</v>
      </c>
      <c r="F10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57" s="5" t="str">
        <f>IF(ActividadesCom[[#This Row],[PROMEDIO]]="","",IF(ActividadesCom[[#This Row],[PROMEDIO]]&gt;=4,"EXCELENTE",IF(ActividadesCom[[#This Row],[PROMEDIO]]&gt;=3,"NOTABLE",IF(ActividadesCom[[#This Row],[PROMEDIO]]&gt;=2,"BUENO",IF(ActividadesCom[[#This Row],[PROMEDIO]]=1,"SUFICIENTE","")))))</f>
        <v/>
      </c>
      <c r="H1057" s="5">
        <f>MAX(ActividadesCom[[#This Row],[PERÍODO 1]],ActividadesCom[[#This Row],[PERÍODO 2]],ActividadesCom[[#This Row],[PERÍODO 3]],ActividadesCom[[#This Row],[PERÍODO 4]],ActividadesCom[[#This Row],[PERÍODO 5]])</f>
        <v>0</v>
      </c>
      <c r="I1057" s="10"/>
      <c r="J1057" s="5"/>
      <c r="K1057" s="5"/>
      <c r="L1057" s="5" t="str">
        <f>IF(ActividadesCom[[#This Row],[NIVEL 1]]&lt;&gt;0,VLOOKUP(ActividadesCom[[#This Row],[NIVEL 1]],Catálogo!A:B,2,FALSE),"")</f>
        <v/>
      </c>
      <c r="M1057" s="5"/>
      <c r="N1057" s="6"/>
      <c r="O1057" s="5"/>
      <c r="P1057" s="5"/>
      <c r="Q1057" s="5" t="str">
        <f>IF(ActividadesCom[[#This Row],[NIVEL 2]]&lt;&gt;0,VLOOKUP(ActividadesCom[[#This Row],[NIVEL 2]],Catálogo!A:B,2,FALSE),"")</f>
        <v/>
      </c>
      <c r="R1057" s="5"/>
      <c r="S1057" s="6"/>
      <c r="T1057" s="5"/>
      <c r="U1057" s="5"/>
      <c r="V1057" s="5" t="str">
        <f>IF(ActividadesCom[[#This Row],[NIVEL 3]]&lt;&gt;0,VLOOKUP(ActividadesCom[[#This Row],[NIVEL 3]],Catálogo!A:B,2,FALSE),"")</f>
        <v/>
      </c>
      <c r="W1057" s="5"/>
      <c r="X1057" s="6"/>
      <c r="Y1057" s="5"/>
      <c r="Z1057" s="5"/>
      <c r="AA1057" s="5" t="str">
        <f>IF(ActividadesCom[[#This Row],[NIVEL 4]]&lt;&gt;0,VLOOKUP(ActividadesCom[[#This Row],[NIVEL 4]],Catálogo!A:B,2,FALSE),"")</f>
        <v/>
      </c>
      <c r="AB1057" s="5"/>
      <c r="AC1057" s="6"/>
      <c r="AD1057" s="5"/>
      <c r="AE1057" s="5"/>
      <c r="AF1057" s="5" t="str">
        <f>IF(ActividadesCom[[#This Row],[NIVEL 5]]&lt;&gt;0,VLOOKUP(ActividadesCom[[#This Row],[NIVEL 5]],Catálogo!A:B,2,FALSE),"")</f>
        <v/>
      </c>
      <c r="AG1057" s="5"/>
      <c r="AH1057" s="2"/>
      <c r="AI1057" s="2"/>
    </row>
    <row r="1058" spans="1:35" x14ac:dyDescent="0.2">
      <c r="A1058" s="5" t="s">
        <v>4763</v>
      </c>
      <c r="B1058" s="7">
        <v>15470276</v>
      </c>
      <c r="C1058" s="10" t="s">
        <v>2109</v>
      </c>
      <c r="D1058" s="7" t="s">
        <v>1245</v>
      </c>
      <c r="E1058" s="5">
        <f>SUM(ActividadesCom[[#This Row],[CRÉD. 1]],ActividadesCom[[#This Row],[CRÉD. 2]],ActividadesCom[[#This Row],[CRÉD. 3]],ActividadesCom[[#This Row],[CRÉD. 4]],ActividadesCom[[#This Row],[CRÉD. 5]])</f>
        <v>0</v>
      </c>
      <c r="F10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58" s="5" t="str">
        <f>IF(ActividadesCom[[#This Row],[PROMEDIO]]="","",IF(ActividadesCom[[#This Row],[PROMEDIO]]&gt;=4,"EXCELENTE",IF(ActividadesCom[[#This Row],[PROMEDIO]]&gt;=3,"NOTABLE",IF(ActividadesCom[[#This Row],[PROMEDIO]]&gt;=2,"BUENO",IF(ActividadesCom[[#This Row],[PROMEDIO]]=1,"SUFICIENTE","")))))</f>
        <v/>
      </c>
      <c r="H1058" s="5">
        <f>MAX(ActividadesCom[[#This Row],[PERÍODO 1]],ActividadesCom[[#This Row],[PERÍODO 2]],ActividadesCom[[#This Row],[PERÍODO 3]],ActividadesCom[[#This Row],[PERÍODO 4]],ActividadesCom[[#This Row],[PERÍODO 5]])</f>
        <v>0</v>
      </c>
      <c r="I1058" s="10"/>
      <c r="J1058" s="5"/>
      <c r="K1058" s="5"/>
      <c r="L1058" s="5" t="str">
        <f>IF(ActividadesCom[[#This Row],[NIVEL 1]]&lt;&gt;0,VLOOKUP(ActividadesCom[[#This Row],[NIVEL 1]],Catálogo!A:B,2,FALSE),"")</f>
        <v/>
      </c>
      <c r="M1058" s="5"/>
      <c r="N1058" s="6"/>
      <c r="O1058" s="5"/>
      <c r="P1058" s="5"/>
      <c r="Q1058" s="5" t="str">
        <f>IF(ActividadesCom[[#This Row],[NIVEL 2]]&lt;&gt;0,VLOOKUP(ActividadesCom[[#This Row],[NIVEL 2]],Catálogo!A:B,2,FALSE),"")</f>
        <v/>
      </c>
      <c r="R1058" s="5"/>
      <c r="S1058" s="6"/>
      <c r="T1058" s="5"/>
      <c r="U1058" s="5"/>
      <c r="V1058" s="5" t="str">
        <f>IF(ActividadesCom[[#This Row],[NIVEL 3]]&lt;&gt;0,VLOOKUP(ActividadesCom[[#This Row],[NIVEL 3]],Catálogo!A:B,2,FALSE),"")</f>
        <v/>
      </c>
      <c r="W1058" s="5"/>
      <c r="X1058" s="6"/>
      <c r="Y1058" s="5"/>
      <c r="Z1058" s="5"/>
      <c r="AA1058" s="5" t="str">
        <f>IF(ActividadesCom[[#This Row],[NIVEL 4]]&lt;&gt;0,VLOOKUP(ActividadesCom[[#This Row],[NIVEL 4]],Catálogo!A:B,2,FALSE),"")</f>
        <v/>
      </c>
      <c r="AB1058" s="5"/>
      <c r="AC1058" s="6"/>
      <c r="AD1058" s="5"/>
      <c r="AE1058" s="5"/>
      <c r="AF1058" s="5" t="str">
        <f>IF(ActividadesCom[[#This Row],[NIVEL 5]]&lt;&gt;0,VLOOKUP(ActividadesCom[[#This Row],[NIVEL 5]],Catálogo!A:B,2,FALSE),"")</f>
        <v/>
      </c>
      <c r="AG1058" s="5"/>
      <c r="AH1058" s="2"/>
      <c r="AI1058" s="2"/>
    </row>
    <row r="1059" spans="1:35" x14ac:dyDescent="0.2">
      <c r="A1059" s="5" t="s">
        <v>4763</v>
      </c>
      <c r="B1059" s="7">
        <v>15470277</v>
      </c>
      <c r="C1059" s="10" t="s">
        <v>2110</v>
      </c>
      <c r="D1059" s="7" t="s">
        <v>1245</v>
      </c>
      <c r="E1059" s="5">
        <f>SUM(ActividadesCom[[#This Row],[CRÉD. 1]],ActividadesCom[[#This Row],[CRÉD. 2]],ActividadesCom[[#This Row],[CRÉD. 3]],ActividadesCom[[#This Row],[CRÉD. 4]],ActividadesCom[[#This Row],[CRÉD. 5]])</f>
        <v>0</v>
      </c>
      <c r="F10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59" s="5" t="str">
        <f>IF(ActividadesCom[[#This Row],[PROMEDIO]]="","",IF(ActividadesCom[[#This Row],[PROMEDIO]]&gt;=4,"EXCELENTE",IF(ActividadesCom[[#This Row],[PROMEDIO]]&gt;=3,"NOTABLE",IF(ActividadesCom[[#This Row],[PROMEDIO]]&gt;=2,"BUENO",IF(ActividadesCom[[#This Row],[PROMEDIO]]=1,"SUFICIENTE","")))))</f>
        <v/>
      </c>
      <c r="H1059" s="5">
        <f>MAX(ActividadesCom[[#This Row],[PERÍODO 1]],ActividadesCom[[#This Row],[PERÍODO 2]],ActividadesCom[[#This Row],[PERÍODO 3]],ActividadesCom[[#This Row],[PERÍODO 4]],ActividadesCom[[#This Row],[PERÍODO 5]])</f>
        <v>0</v>
      </c>
      <c r="I1059" s="10"/>
      <c r="J1059" s="5"/>
      <c r="K1059" s="5"/>
      <c r="L1059" s="5" t="str">
        <f>IF(ActividadesCom[[#This Row],[NIVEL 1]]&lt;&gt;0,VLOOKUP(ActividadesCom[[#This Row],[NIVEL 1]],Catálogo!A:B,2,FALSE),"")</f>
        <v/>
      </c>
      <c r="M1059" s="5"/>
      <c r="N1059" s="6"/>
      <c r="O1059" s="5"/>
      <c r="P1059" s="5"/>
      <c r="Q1059" s="5" t="str">
        <f>IF(ActividadesCom[[#This Row],[NIVEL 2]]&lt;&gt;0,VLOOKUP(ActividadesCom[[#This Row],[NIVEL 2]],Catálogo!A:B,2,FALSE),"")</f>
        <v/>
      </c>
      <c r="R1059" s="5"/>
      <c r="S1059" s="6"/>
      <c r="T1059" s="5"/>
      <c r="U1059" s="5"/>
      <c r="V1059" s="5" t="str">
        <f>IF(ActividadesCom[[#This Row],[NIVEL 3]]&lt;&gt;0,VLOOKUP(ActividadesCom[[#This Row],[NIVEL 3]],Catálogo!A:B,2,FALSE),"")</f>
        <v/>
      </c>
      <c r="W1059" s="5"/>
      <c r="X1059" s="6"/>
      <c r="Y1059" s="5"/>
      <c r="Z1059" s="5"/>
      <c r="AA1059" s="5" t="str">
        <f>IF(ActividadesCom[[#This Row],[NIVEL 4]]&lt;&gt;0,VLOOKUP(ActividadesCom[[#This Row],[NIVEL 4]],Catálogo!A:B,2,FALSE),"")</f>
        <v/>
      </c>
      <c r="AB1059" s="5"/>
      <c r="AC1059" s="6"/>
      <c r="AD1059" s="5"/>
      <c r="AE1059" s="5"/>
      <c r="AF1059" s="5" t="str">
        <f>IF(ActividadesCom[[#This Row],[NIVEL 5]]&lt;&gt;0,VLOOKUP(ActividadesCom[[#This Row],[NIVEL 5]],Catálogo!A:B,2,FALSE),"")</f>
        <v/>
      </c>
      <c r="AG1059" s="5"/>
      <c r="AH1059" s="2"/>
      <c r="AI1059" s="2"/>
    </row>
    <row r="1060" spans="1:35" s="32" customFormat="1" ht="52" x14ac:dyDescent="0.2">
      <c r="A1060" s="5" t="s">
        <v>4763</v>
      </c>
      <c r="B1060" s="7">
        <v>15470278</v>
      </c>
      <c r="C1060" s="10" t="s">
        <v>2111</v>
      </c>
      <c r="D1060" s="7" t="s">
        <v>1250</v>
      </c>
      <c r="E1060" s="5">
        <f>SUM(ActividadesCom[[#This Row],[CRÉD. 1]],ActividadesCom[[#This Row],[CRÉD. 2]],ActividadesCom[[#This Row],[CRÉD. 3]],ActividadesCom[[#This Row],[CRÉD. 4]],ActividadesCom[[#This Row],[CRÉD. 5]])</f>
        <v>6</v>
      </c>
      <c r="F106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060" s="5" t="str">
        <f>IF(ActividadesCom[[#This Row],[PROMEDIO]]="","",IF(ActividadesCom[[#This Row],[PROMEDIO]]&gt;=4,"EXCELENTE",IF(ActividadesCom[[#This Row],[PROMEDIO]]&gt;=3,"NOTABLE",IF(ActividadesCom[[#This Row],[PROMEDIO]]&gt;=2,"BUENO",IF(ActividadesCom[[#This Row],[PROMEDIO]]=1,"SUFICIENTE","")))))</f>
        <v>NOTABLE</v>
      </c>
      <c r="H1060" s="5">
        <f>MAX(ActividadesCom[[#This Row],[PERÍODO 1]],ActividadesCom[[#This Row],[PERÍODO 2]],ActividadesCom[[#This Row],[PERÍODO 3]],ActividadesCom[[#This Row],[PERÍODO 4]],ActividadesCom[[#This Row],[PERÍODO 5]])</f>
        <v>20203</v>
      </c>
      <c r="I1060" s="10" t="s">
        <v>957</v>
      </c>
      <c r="J1060" s="5">
        <v>20193</v>
      </c>
      <c r="K1060" s="5" t="s">
        <v>4265</v>
      </c>
      <c r="L1060" s="5">
        <f>IF(ActividadesCom[[#This Row],[NIVEL 1]]&lt;&gt;0,VLOOKUP(ActividadesCom[[#This Row],[NIVEL 1]],Catálogo!A:B,2,FALSE),"")</f>
        <v>2</v>
      </c>
      <c r="M1060" s="5">
        <v>2</v>
      </c>
      <c r="N1060" s="6" t="s">
        <v>4338</v>
      </c>
      <c r="O1060" s="5">
        <v>20193</v>
      </c>
      <c r="P1060" s="5" t="s">
        <v>4265</v>
      </c>
      <c r="Q1060" s="5">
        <f>IF(ActividadesCom[[#This Row],[NIVEL 2]]&lt;&gt;0,VLOOKUP(ActividadesCom[[#This Row],[NIVEL 2]],Catálogo!A:B,2,FALSE),"")</f>
        <v>2</v>
      </c>
      <c r="R1060" s="5">
        <v>1</v>
      </c>
      <c r="S1060" s="6" t="s">
        <v>4352</v>
      </c>
      <c r="T1060" s="5">
        <v>20203</v>
      </c>
      <c r="U1060" s="5" t="s">
        <v>4263</v>
      </c>
      <c r="V1060" s="5">
        <f>IF(ActividadesCom[[#This Row],[NIVEL 3]]&lt;&gt;0,VLOOKUP(ActividadesCom[[#This Row],[NIVEL 3]],Catálogo!A:B,2,FALSE),"")</f>
        <v>4</v>
      </c>
      <c r="W1060" s="5">
        <v>1</v>
      </c>
      <c r="X1060" s="6" t="s">
        <v>1148</v>
      </c>
      <c r="Y1060" s="5">
        <v>20193</v>
      </c>
      <c r="Z1060" s="5" t="s">
        <v>4263</v>
      </c>
      <c r="AA1060" s="5">
        <f>IF(ActividadesCom[[#This Row],[NIVEL 4]]&lt;&gt;0,VLOOKUP(ActividadesCom[[#This Row],[NIVEL 4]],Catálogo!A:B,2,FALSE),"")</f>
        <v>4</v>
      </c>
      <c r="AB1060" s="5">
        <v>1</v>
      </c>
      <c r="AC1060" s="6" t="s">
        <v>623</v>
      </c>
      <c r="AD1060" s="5">
        <v>20181</v>
      </c>
      <c r="AE1060" s="5" t="s">
        <v>4263</v>
      </c>
      <c r="AF1060" s="5">
        <f>IF(ActividadesCom[[#This Row],[NIVEL 5]]&lt;&gt;0,VLOOKUP(ActividadesCom[[#This Row],[NIVEL 5]],Catálogo!A:B,2,FALSE),"")</f>
        <v>4</v>
      </c>
      <c r="AG1060" s="5">
        <v>1</v>
      </c>
    </row>
    <row r="1061" spans="1:35" s="32" customFormat="1" ht="308" x14ac:dyDescent="0.2">
      <c r="A1061" s="5" t="s">
        <v>4763</v>
      </c>
      <c r="B1061" s="7">
        <v>15470279</v>
      </c>
      <c r="C1061" s="10" t="s">
        <v>2112</v>
      </c>
      <c r="D1061" s="7" t="s">
        <v>1250</v>
      </c>
      <c r="E1061" s="5">
        <f>SUM(ActividadesCom[[#This Row],[CRÉD. 1]],ActividadesCom[[#This Row],[CRÉD. 2]],ActividadesCom[[#This Row],[CRÉD. 3]],ActividadesCom[[#This Row],[CRÉD. 4]],ActividadesCom[[#This Row],[CRÉD. 5]])</f>
        <v>5</v>
      </c>
      <c r="F106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61" s="5" t="str">
        <f>IF(ActividadesCom[[#This Row],[PROMEDIO]]="","",IF(ActividadesCom[[#This Row],[PROMEDIO]]&gt;=4,"EXCELENTE",IF(ActividadesCom[[#This Row],[PROMEDIO]]&gt;=3,"NOTABLE",IF(ActividadesCom[[#This Row],[PROMEDIO]]&gt;=2,"BUENO",IF(ActividadesCom[[#This Row],[PROMEDIO]]=1,"SUFICIENTE","")))))</f>
        <v>BUENO</v>
      </c>
      <c r="H1061" s="5">
        <f>MAX(ActividadesCom[[#This Row],[PERÍODO 1]],ActividadesCom[[#This Row],[PERÍODO 2]],ActividadesCom[[#This Row],[PERÍODO 3]],ActividadesCom[[#This Row],[PERÍODO 4]],ActividadesCom[[#This Row],[PERÍODO 5]])</f>
        <v>20191</v>
      </c>
      <c r="I1061" s="10" t="s">
        <v>810</v>
      </c>
      <c r="J1061" s="5">
        <v>20183</v>
      </c>
      <c r="K1061" s="5" t="s">
        <v>4265</v>
      </c>
      <c r="L1061" s="5">
        <f>IF(ActividadesCom[[#This Row],[NIVEL 1]]&lt;&gt;0,VLOOKUP(ActividadesCom[[#This Row],[NIVEL 1]],Catálogo!A:B,2,FALSE),"")</f>
        <v>2</v>
      </c>
      <c r="M1061" s="5">
        <v>1</v>
      </c>
      <c r="N1061" s="6" t="s">
        <v>930</v>
      </c>
      <c r="O1061" s="5">
        <v>20191</v>
      </c>
      <c r="P1061" s="5" t="s">
        <v>4265</v>
      </c>
      <c r="Q1061" s="5">
        <f>IF(ActividadesCom[[#This Row],[NIVEL 2]]&lt;&gt;0,VLOOKUP(ActividadesCom[[#This Row],[NIVEL 2]],Catálogo!A:B,2,FALSE),"")</f>
        <v>2</v>
      </c>
      <c r="R1061" s="5">
        <v>1</v>
      </c>
      <c r="S1061" s="6" t="s">
        <v>809</v>
      </c>
      <c r="T1061" s="5">
        <v>20183</v>
      </c>
      <c r="U1061" s="5" t="s">
        <v>4265</v>
      </c>
      <c r="V1061" s="5">
        <f>IF(ActividadesCom[[#This Row],[NIVEL 3]]&lt;&gt;0,VLOOKUP(ActividadesCom[[#This Row],[NIVEL 3]],Catálogo!A:B,2,FALSE),"")</f>
        <v>2</v>
      </c>
      <c r="W1061" s="5">
        <v>1</v>
      </c>
      <c r="X1061" s="6" t="s">
        <v>133</v>
      </c>
      <c r="Y1061" s="5">
        <v>20183</v>
      </c>
      <c r="Z1061" s="5" t="s">
        <v>4265</v>
      </c>
      <c r="AA1061" s="5">
        <f>IF(ActividadesCom[[#This Row],[NIVEL 4]]&lt;&gt;0,VLOOKUP(ActividadesCom[[#This Row],[NIVEL 4]],Catálogo!A:B,2,FALSE),"")</f>
        <v>2</v>
      </c>
      <c r="AB1061" s="5">
        <v>1</v>
      </c>
      <c r="AC1061" s="6" t="s">
        <v>42</v>
      </c>
      <c r="AD1061" s="5">
        <v>20171</v>
      </c>
      <c r="AE1061" s="5" t="s">
        <v>4265</v>
      </c>
      <c r="AF1061" s="5">
        <f>IF(ActividadesCom[[#This Row],[NIVEL 5]]&lt;&gt;0,VLOOKUP(ActividadesCom[[#This Row],[NIVEL 5]],Catálogo!A:B,2,FALSE),"")</f>
        <v>2</v>
      </c>
      <c r="AG1061" s="5">
        <v>1</v>
      </c>
    </row>
    <row r="1062" spans="1:35" s="32" customFormat="1" ht="308" x14ac:dyDescent="0.2">
      <c r="A1062" s="5" t="s">
        <v>4763</v>
      </c>
      <c r="B1062" s="7">
        <v>15470280</v>
      </c>
      <c r="C1062" s="10" t="s">
        <v>2113</v>
      </c>
      <c r="D1062" s="7" t="s">
        <v>1250</v>
      </c>
      <c r="E1062" s="5">
        <f>SUM(ActividadesCom[[#This Row],[CRÉD. 1]],ActividadesCom[[#This Row],[CRÉD. 2]],ActividadesCom[[#This Row],[CRÉD. 3]],ActividadesCom[[#This Row],[CRÉD. 4]],ActividadesCom[[#This Row],[CRÉD. 5]])</f>
        <v>5</v>
      </c>
      <c r="F106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62" s="5" t="str">
        <f>IF(ActividadesCom[[#This Row],[PROMEDIO]]="","",IF(ActividadesCom[[#This Row],[PROMEDIO]]&gt;=4,"EXCELENTE",IF(ActividadesCom[[#This Row],[PROMEDIO]]&gt;=3,"NOTABLE",IF(ActividadesCom[[#This Row],[PROMEDIO]]&gt;=2,"BUENO",IF(ActividadesCom[[#This Row],[PROMEDIO]]=1,"SUFICIENTE","")))))</f>
        <v>BUENO</v>
      </c>
      <c r="H1062" s="5">
        <f>MAX(ActividadesCom[[#This Row],[PERÍODO 1]],ActividadesCom[[#This Row],[PERÍODO 2]],ActividadesCom[[#This Row],[PERÍODO 3]],ActividadesCom[[#This Row],[PERÍODO 4]],ActividadesCom[[#This Row],[PERÍODO 5]])</f>
        <v>20183</v>
      </c>
      <c r="I1062" s="10" t="s">
        <v>810</v>
      </c>
      <c r="J1062" s="5">
        <v>20183</v>
      </c>
      <c r="K1062" s="5" t="s">
        <v>4265</v>
      </c>
      <c r="L1062" s="5">
        <f>IF(ActividadesCom[[#This Row],[NIVEL 1]]&lt;&gt;0,VLOOKUP(ActividadesCom[[#This Row],[NIVEL 1]],Catálogo!A:B,2,FALSE),"")</f>
        <v>2</v>
      </c>
      <c r="M1062" s="5">
        <v>1</v>
      </c>
      <c r="N1062" s="6" t="s">
        <v>809</v>
      </c>
      <c r="O1062" s="5">
        <v>20183</v>
      </c>
      <c r="P1062" s="5" t="s">
        <v>4265</v>
      </c>
      <c r="Q1062" s="5">
        <f>IF(ActividadesCom[[#This Row],[NIVEL 2]]&lt;&gt;0,VLOOKUP(ActividadesCom[[#This Row],[NIVEL 2]],Catálogo!A:B,2,FALSE),"")</f>
        <v>2</v>
      </c>
      <c r="R1062" s="5">
        <v>1</v>
      </c>
      <c r="S1062" s="6" t="s">
        <v>929</v>
      </c>
      <c r="T1062" s="5">
        <v>20183</v>
      </c>
      <c r="U1062" s="5" t="s">
        <v>4265</v>
      </c>
      <c r="V1062" s="5">
        <f>IF(ActividadesCom[[#This Row],[NIVEL 3]]&lt;&gt;0,VLOOKUP(ActividadesCom[[#This Row],[NIVEL 3]],Catálogo!A:B,2,FALSE),"")</f>
        <v>2</v>
      </c>
      <c r="W1062" s="5">
        <v>1</v>
      </c>
      <c r="X1062" s="6" t="s">
        <v>133</v>
      </c>
      <c r="Y1062" s="5">
        <v>20183</v>
      </c>
      <c r="Z1062" s="5" t="s">
        <v>4265</v>
      </c>
      <c r="AA1062" s="5">
        <f>IF(ActividadesCom[[#This Row],[NIVEL 4]]&lt;&gt;0,VLOOKUP(ActividadesCom[[#This Row],[NIVEL 4]],Catálogo!A:B,2,FALSE),"")</f>
        <v>2</v>
      </c>
      <c r="AB1062" s="5">
        <v>1</v>
      </c>
      <c r="AC1062" s="6" t="s">
        <v>42</v>
      </c>
      <c r="AD1062" s="5">
        <v>20171</v>
      </c>
      <c r="AE1062" s="5" t="s">
        <v>4265</v>
      </c>
      <c r="AF1062" s="5">
        <f>IF(ActividadesCom[[#This Row],[NIVEL 5]]&lt;&gt;0,VLOOKUP(ActividadesCom[[#This Row],[NIVEL 5]],Catálogo!A:B,2,FALSE),"")</f>
        <v>2</v>
      </c>
      <c r="AG1062" s="5">
        <v>1</v>
      </c>
    </row>
    <row r="1063" spans="1:35" x14ac:dyDescent="0.2">
      <c r="A1063" s="5" t="s">
        <v>4763</v>
      </c>
      <c r="B1063" s="7">
        <v>15470281</v>
      </c>
      <c r="C1063" s="10" t="s">
        <v>2114</v>
      </c>
      <c r="D1063" s="7" t="s">
        <v>1245</v>
      </c>
      <c r="E1063" s="5">
        <f>SUM(ActividadesCom[[#This Row],[CRÉD. 1]],ActividadesCom[[#This Row],[CRÉD. 2]],ActividadesCom[[#This Row],[CRÉD. 3]],ActividadesCom[[#This Row],[CRÉD. 4]],ActividadesCom[[#This Row],[CRÉD. 5]])</f>
        <v>0</v>
      </c>
      <c r="F10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63" s="5" t="str">
        <f>IF(ActividadesCom[[#This Row],[PROMEDIO]]="","",IF(ActividadesCom[[#This Row],[PROMEDIO]]&gt;=4,"EXCELENTE",IF(ActividadesCom[[#This Row],[PROMEDIO]]&gt;=3,"NOTABLE",IF(ActividadesCom[[#This Row],[PROMEDIO]]&gt;=2,"BUENO",IF(ActividadesCom[[#This Row],[PROMEDIO]]=1,"SUFICIENTE","")))))</f>
        <v/>
      </c>
      <c r="H1063" s="5">
        <f>MAX(ActividadesCom[[#This Row],[PERÍODO 1]],ActividadesCom[[#This Row],[PERÍODO 2]],ActividadesCom[[#This Row],[PERÍODO 3]],ActividadesCom[[#This Row],[PERÍODO 4]],ActividadesCom[[#This Row],[PERÍODO 5]])</f>
        <v>0</v>
      </c>
      <c r="I1063" s="10"/>
      <c r="J1063" s="5"/>
      <c r="K1063" s="5"/>
      <c r="L1063" s="5" t="str">
        <f>IF(ActividadesCom[[#This Row],[NIVEL 1]]&lt;&gt;0,VLOOKUP(ActividadesCom[[#This Row],[NIVEL 1]],Catálogo!A:B,2,FALSE),"")</f>
        <v/>
      </c>
      <c r="M1063" s="5"/>
      <c r="N1063" s="6"/>
      <c r="O1063" s="5"/>
      <c r="P1063" s="5"/>
      <c r="Q1063" s="5" t="str">
        <f>IF(ActividadesCom[[#This Row],[NIVEL 2]]&lt;&gt;0,VLOOKUP(ActividadesCom[[#This Row],[NIVEL 2]],Catálogo!A:B,2,FALSE),"")</f>
        <v/>
      </c>
      <c r="R1063" s="5"/>
      <c r="S1063" s="6"/>
      <c r="T1063" s="5"/>
      <c r="U1063" s="5"/>
      <c r="V1063" s="5" t="str">
        <f>IF(ActividadesCom[[#This Row],[NIVEL 3]]&lt;&gt;0,VLOOKUP(ActividadesCom[[#This Row],[NIVEL 3]],Catálogo!A:B,2,FALSE),"")</f>
        <v/>
      </c>
      <c r="W1063" s="5"/>
      <c r="X1063" s="6"/>
      <c r="Y1063" s="5"/>
      <c r="Z1063" s="5"/>
      <c r="AA1063" s="5" t="str">
        <f>IF(ActividadesCom[[#This Row],[NIVEL 4]]&lt;&gt;0,VLOOKUP(ActividadesCom[[#This Row],[NIVEL 4]],Catálogo!A:B,2,FALSE),"")</f>
        <v/>
      </c>
      <c r="AB1063" s="5"/>
      <c r="AC1063" s="6"/>
      <c r="AD1063" s="5"/>
      <c r="AE1063" s="5"/>
      <c r="AF1063" s="5" t="str">
        <f>IF(ActividadesCom[[#This Row],[NIVEL 5]]&lt;&gt;0,VLOOKUP(ActividadesCom[[#This Row],[NIVEL 5]],Catálogo!A:B,2,FALSE),"")</f>
        <v/>
      </c>
      <c r="AG1063" s="5"/>
      <c r="AH1063" s="2"/>
      <c r="AI1063" s="2"/>
    </row>
    <row r="1064" spans="1:35" x14ac:dyDescent="0.2">
      <c r="A1064" s="5" t="s">
        <v>4770</v>
      </c>
      <c r="B1064" s="7">
        <v>15470282</v>
      </c>
      <c r="C1064" s="10" t="s">
        <v>2361</v>
      </c>
      <c r="D1064" s="7" t="s">
        <v>1245</v>
      </c>
      <c r="E1064" s="5">
        <f>SUM(ActividadesCom[[#This Row],[CRÉD. 1]],ActividadesCom[[#This Row],[CRÉD. 2]],ActividadesCom[[#This Row],[CRÉD. 3]],ActividadesCom[[#This Row],[CRÉD. 4]],ActividadesCom[[#This Row],[CRÉD. 5]])</f>
        <v>0</v>
      </c>
      <c r="F10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64" s="5" t="str">
        <f>IF(ActividadesCom[[#This Row],[PROMEDIO]]="","",IF(ActividadesCom[[#This Row],[PROMEDIO]]&gt;=4,"EXCELENTE",IF(ActividadesCom[[#This Row],[PROMEDIO]]&gt;=3,"NOTABLE",IF(ActividadesCom[[#This Row],[PROMEDIO]]&gt;=2,"BUENO",IF(ActividadesCom[[#This Row],[PROMEDIO]]=1,"SUFICIENTE","")))))</f>
        <v/>
      </c>
      <c r="H1064" s="5">
        <f>MAX(ActividadesCom[[#This Row],[PERÍODO 1]],ActividadesCom[[#This Row],[PERÍODO 2]],ActividadesCom[[#This Row],[PERÍODO 3]],ActividadesCom[[#This Row],[PERÍODO 4]],ActividadesCom[[#This Row],[PERÍODO 5]])</f>
        <v>0</v>
      </c>
      <c r="I1064" s="6"/>
      <c r="J1064" s="5"/>
      <c r="K1064" s="5"/>
      <c r="L1064" s="5" t="str">
        <f>IF(ActividadesCom[[#This Row],[NIVEL 1]]&lt;&gt;0,VLOOKUP(ActividadesCom[[#This Row],[NIVEL 1]],Catálogo!A:B,2,FALSE),"")</f>
        <v/>
      </c>
      <c r="M1064" s="5"/>
      <c r="N1064" s="6"/>
      <c r="O1064" s="5"/>
      <c r="P1064" s="5"/>
      <c r="Q1064" s="5" t="str">
        <f>IF(ActividadesCom[[#This Row],[NIVEL 2]]&lt;&gt;0,VLOOKUP(ActividadesCom[[#This Row],[NIVEL 2]],Catálogo!A:B,2,FALSE),"")</f>
        <v/>
      </c>
      <c r="R1064" s="11"/>
      <c r="S1064" s="12"/>
      <c r="T1064" s="11"/>
      <c r="U1064" s="11"/>
      <c r="V1064" s="11" t="str">
        <f>IF(ActividadesCom[[#This Row],[NIVEL 3]]&lt;&gt;0,VLOOKUP(ActividadesCom[[#This Row],[NIVEL 3]],Catálogo!A:B,2,FALSE),"")</f>
        <v/>
      </c>
      <c r="W1064" s="11"/>
      <c r="X1064" s="6"/>
      <c r="Y1064" s="5"/>
      <c r="Z1064" s="5"/>
      <c r="AA1064" s="5" t="str">
        <f>IF(ActividadesCom[[#This Row],[NIVEL 4]]&lt;&gt;0,VLOOKUP(ActividadesCom[[#This Row],[NIVEL 4]],Catálogo!A:B,2,FALSE),"")</f>
        <v/>
      </c>
      <c r="AB1064" s="5"/>
      <c r="AC1064" s="6"/>
      <c r="AD1064" s="5"/>
      <c r="AE1064" s="5"/>
      <c r="AF1064" s="5" t="str">
        <f>IF(ActividadesCom[[#This Row],[NIVEL 5]]&lt;&gt;0,VLOOKUP(ActividadesCom[[#This Row],[NIVEL 5]],Catálogo!A:B,2,FALSE),"")</f>
        <v/>
      </c>
      <c r="AG1064" s="5"/>
      <c r="AH1064" s="2"/>
      <c r="AI1064" s="2"/>
    </row>
    <row r="1065" spans="1:35" x14ac:dyDescent="0.2">
      <c r="A1065" s="5" t="s">
        <v>4763</v>
      </c>
      <c r="B1065" s="7">
        <v>15470283</v>
      </c>
      <c r="C1065" s="10" t="s">
        <v>2115</v>
      </c>
      <c r="D1065" s="7" t="s">
        <v>1245</v>
      </c>
      <c r="E1065" s="5">
        <f>SUM(ActividadesCom[[#This Row],[CRÉD. 1]],ActividadesCom[[#This Row],[CRÉD. 2]],ActividadesCom[[#This Row],[CRÉD. 3]],ActividadesCom[[#This Row],[CRÉD. 4]],ActividadesCom[[#This Row],[CRÉD. 5]])</f>
        <v>0</v>
      </c>
      <c r="F10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65" s="5" t="str">
        <f>IF(ActividadesCom[[#This Row],[PROMEDIO]]="","",IF(ActividadesCom[[#This Row],[PROMEDIO]]&gt;=4,"EXCELENTE",IF(ActividadesCom[[#This Row],[PROMEDIO]]&gt;=3,"NOTABLE",IF(ActividadesCom[[#This Row],[PROMEDIO]]&gt;=2,"BUENO",IF(ActividadesCom[[#This Row],[PROMEDIO]]=1,"SUFICIENTE","")))))</f>
        <v/>
      </c>
      <c r="H1065" s="5">
        <f>MAX(ActividadesCom[[#This Row],[PERÍODO 1]],ActividadesCom[[#This Row],[PERÍODO 2]],ActividadesCom[[#This Row],[PERÍODO 3]],ActividadesCom[[#This Row],[PERÍODO 4]],ActividadesCom[[#This Row],[PERÍODO 5]])</f>
        <v>0</v>
      </c>
      <c r="I1065" s="10"/>
      <c r="J1065" s="5"/>
      <c r="K1065" s="5"/>
      <c r="L1065" s="5" t="str">
        <f>IF(ActividadesCom[[#This Row],[NIVEL 1]]&lt;&gt;0,VLOOKUP(ActividadesCom[[#This Row],[NIVEL 1]],Catálogo!A:B,2,FALSE),"")</f>
        <v/>
      </c>
      <c r="M1065" s="5"/>
      <c r="N1065" s="6"/>
      <c r="O1065" s="5"/>
      <c r="P1065" s="5"/>
      <c r="Q1065" s="5" t="str">
        <f>IF(ActividadesCom[[#This Row],[NIVEL 2]]&lt;&gt;0,VLOOKUP(ActividadesCom[[#This Row],[NIVEL 2]],Catálogo!A:B,2,FALSE),"")</f>
        <v/>
      </c>
      <c r="R1065" s="5"/>
      <c r="S1065" s="6"/>
      <c r="T1065" s="5"/>
      <c r="U1065" s="5"/>
      <c r="V1065" s="5" t="str">
        <f>IF(ActividadesCom[[#This Row],[NIVEL 3]]&lt;&gt;0,VLOOKUP(ActividadesCom[[#This Row],[NIVEL 3]],Catálogo!A:B,2,FALSE),"")</f>
        <v/>
      </c>
      <c r="W1065" s="5"/>
      <c r="X1065" s="6"/>
      <c r="Y1065" s="5"/>
      <c r="Z1065" s="5"/>
      <c r="AA1065" s="5" t="str">
        <f>IF(ActividadesCom[[#This Row],[NIVEL 4]]&lt;&gt;0,VLOOKUP(ActividadesCom[[#This Row],[NIVEL 4]],Catálogo!A:B,2,FALSE),"")</f>
        <v/>
      </c>
      <c r="AB1065" s="5"/>
      <c r="AC1065" s="6"/>
      <c r="AD1065" s="5"/>
      <c r="AE1065" s="5"/>
      <c r="AF1065" s="5" t="str">
        <f>IF(ActividadesCom[[#This Row],[NIVEL 5]]&lt;&gt;0,VLOOKUP(ActividadesCom[[#This Row],[NIVEL 5]],Catálogo!A:B,2,FALSE),"")</f>
        <v/>
      </c>
      <c r="AG1065" s="5"/>
      <c r="AH1065" s="2"/>
      <c r="AI1065" s="2"/>
    </row>
    <row r="1066" spans="1:35" s="32" customFormat="1" ht="208" x14ac:dyDescent="0.2">
      <c r="A1066" s="5" t="s">
        <v>4763</v>
      </c>
      <c r="B1066" s="7">
        <v>15470284</v>
      </c>
      <c r="C1066" s="10" t="s">
        <v>2116</v>
      </c>
      <c r="D1066" s="7" t="s">
        <v>1245</v>
      </c>
      <c r="E1066" s="5">
        <f>SUM(ActividadesCom[[#This Row],[CRÉD. 1]],ActividadesCom[[#This Row],[CRÉD. 2]],ActividadesCom[[#This Row],[CRÉD. 3]],ActividadesCom[[#This Row],[CRÉD. 4]],ActividadesCom[[#This Row],[CRÉD. 5]])</f>
        <v>5</v>
      </c>
      <c r="F106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66" s="5" t="str">
        <f>IF(ActividadesCom[[#This Row],[PROMEDIO]]="","",IF(ActividadesCom[[#This Row],[PROMEDIO]]&gt;=4,"EXCELENTE",IF(ActividadesCom[[#This Row],[PROMEDIO]]&gt;=3,"NOTABLE",IF(ActividadesCom[[#This Row],[PROMEDIO]]&gt;=2,"BUENO",IF(ActividadesCom[[#This Row],[PROMEDIO]]=1,"SUFICIENTE","")))))</f>
        <v>BUENO</v>
      </c>
      <c r="H1066" s="5">
        <f>MAX(ActividadesCom[[#This Row],[PERÍODO 1]],ActividadesCom[[#This Row],[PERÍODO 2]],ActividadesCom[[#This Row],[PERÍODO 3]],ActividadesCom[[#This Row],[PERÍODO 4]],ActividadesCom[[#This Row],[PERÍODO 5]])</f>
        <v>20181</v>
      </c>
      <c r="I1066" s="10" t="s">
        <v>645</v>
      </c>
      <c r="J1066" s="5">
        <v>20181</v>
      </c>
      <c r="K1066" s="5" t="s">
        <v>4265</v>
      </c>
      <c r="L1066" s="5">
        <f>IF(ActividadesCom[[#This Row],[NIVEL 1]]&lt;&gt;0,VLOOKUP(ActividadesCom[[#This Row],[NIVEL 1]],Catálogo!A:B,2,FALSE),"")</f>
        <v>2</v>
      </c>
      <c r="M1066" s="5">
        <v>1</v>
      </c>
      <c r="N1066" s="6" t="s">
        <v>644</v>
      </c>
      <c r="O1066" s="5">
        <v>20161</v>
      </c>
      <c r="P1066" s="5" t="s">
        <v>4265</v>
      </c>
      <c r="Q1066" s="5">
        <f>IF(ActividadesCom[[#This Row],[NIVEL 2]]&lt;&gt;0,VLOOKUP(ActividadesCom[[#This Row],[NIVEL 2]],Catálogo!A:B,2,FALSE),"")</f>
        <v>2</v>
      </c>
      <c r="R1066" s="5">
        <v>1</v>
      </c>
      <c r="S1066" s="6" t="s">
        <v>575</v>
      </c>
      <c r="T1066" s="5">
        <v>20163</v>
      </c>
      <c r="U1066" s="5" t="s">
        <v>4265</v>
      </c>
      <c r="V1066" s="5">
        <f>IF(ActividadesCom[[#This Row],[NIVEL 3]]&lt;&gt;0,VLOOKUP(ActividadesCom[[#This Row],[NIVEL 3]],Catálogo!A:B,2,FALSE),"")</f>
        <v>2</v>
      </c>
      <c r="W1066" s="5">
        <v>1</v>
      </c>
      <c r="X1066" s="6" t="s">
        <v>895</v>
      </c>
      <c r="Y1066" s="5">
        <v>20171</v>
      </c>
      <c r="Z1066" s="5" t="s">
        <v>4265</v>
      </c>
      <c r="AA1066" s="5">
        <f>IF(ActividadesCom[[#This Row],[NIVEL 4]]&lt;&gt;0,VLOOKUP(ActividadesCom[[#This Row],[NIVEL 4]],Catálogo!A:B,2,FALSE),"")</f>
        <v>2</v>
      </c>
      <c r="AB1066" s="5">
        <v>1</v>
      </c>
      <c r="AC1066" s="6" t="s">
        <v>82</v>
      </c>
      <c r="AD1066" s="5">
        <v>20161</v>
      </c>
      <c r="AE1066" s="5" t="s">
        <v>4265</v>
      </c>
      <c r="AF1066" s="5">
        <f>IF(ActividadesCom[[#This Row],[NIVEL 5]]&lt;&gt;0,VLOOKUP(ActividadesCom[[#This Row],[NIVEL 5]],Catálogo!A:B,2,FALSE),"")</f>
        <v>2</v>
      </c>
      <c r="AG1066" s="5">
        <v>1</v>
      </c>
    </row>
    <row r="1067" spans="1:35" x14ac:dyDescent="0.2">
      <c r="A1067" s="5" t="s">
        <v>4768</v>
      </c>
      <c r="B1067" s="7">
        <v>15470285</v>
      </c>
      <c r="C1067" s="10" t="s">
        <v>2315</v>
      </c>
      <c r="D1067" s="7" t="s">
        <v>1250</v>
      </c>
      <c r="E1067" s="5">
        <f>SUM(ActividadesCom[[#This Row],[CRÉD. 1]],ActividadesCom[[#This Row],[CRÉD. 2]],ActividadesCom[[#This Row],[CRÉD. 3]],ActividadesCom[[#This Row],[CRÉD. 4]],ActividadesCom[[#This Row],[CRÉD. 5]])</f>
        <v>0</v>
      </c>
      <c r="F10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67" s="5" t="str">
        <f>IF(ActividadesCom[[#This Row],[PROMEDIO]]="","",IF(ActividadesCom[[#This Row],[PROMEDIO]]&gt;=4,"EXCELENTE",IF(ActividadesCom[[#This Row],[PROMEDIO]]&gt;=3,"NOTABLE",IF(ActividadesCom[[#This Row],[PROMEDIO]]&gt;=2,"BUENO",IF(ActividadesCom[[#This Row],[PROMEDIO]]=1,"SUFICIENTE","")))))</f>
        <v/>
      </c>
      <c r="H1067" s="5">
        <f>MAX(ActividadesCom[[#This Row],[PERÍODO 1]],ActividadesCom[[#This Row],[PERÍODO 2]],ActividadesCom[[#This Row],[PERÍODO 3]],ActividadesCom[[#This Row],[PERÍODO 4]],ActividadesCom[[#This Row],[PERÍODO 5]])</f>
        <v>0</v>
      </c>
      <c r="I1067" s="10"/>
      <c r="J1067" s="5"/>
      <c r="K1067" s="5"/>
      <c r="L1067" s="5" t="str">
        <f>IF(ActividadesCom[[#This Row],[NIVEL 1]]&lt;&gt;0,VLOOKUP(ActividadesCom[[#This Row],[NIVEL 1]],Catálogo!A:B,2,FALSE),"")</f>
        <v/>
      </c>
      <c r="M1067" s="5"/>
      <c r="N1067" s="6"/>
      <c r="O1067" s="5"/>
      <c r="P1067" s="5"/>
      <c r="Q1067" s="5" t="str">
        <f>IF(ActividadesCom[[#This Row],[NIVEL 2]]&lt;&gt;0,VLOOKUP(ActividadesCom[[#This Row],[NIVEL 2]],Catálogo!A:B,2,FALSE),"")</f>
        <v/>
      </c>
      <c r="R1067" s="5"/>
      <c r="S1067" s="6"/>
      <c r="T1067" s="5"/>
      <c r="U1067" s="5"/>
      <c r="V1067" s="5" t="str">
        <f>IF(ActividadesCom[[#This Row],[NIVEL 3]]&lt;&gt;0,VLOOKUP(ActividadesCom[[#This Row],[NIVEL 3]],Catálogo!A:B,2,FALSE),"")</f>
        <v/>
      </c>
      <c r="W1067" s="5"/>
      <c r="X1067" s="6"/>
      <c r="Y1067" s="5"/>
      <c r="Z1067" s="5"/>
      <c r="AA1067" s="5" t="str">
        <f>IF(ActividadesCom[[#This Row],[NIVEL 4]]&lt;&gt;0,VLOOKUP(ActividadesCom[[#This Row],[NIVEL 4]],Catálogo!A:B,2,FALSE),"")</f>
        <v/>
      </c>
      <c r="AB1067" s="5"/>
      <c r="AC1067" s="6"/>
      <c r="AD1067" s="5"/>
      <c r="AE1067" s="5"/>
      <c r="AF1067" s="5" t="str">
        <f>IF(ActividadesCom[[#This Row],[NIVEL 5]]&lt;&gt;0,VLOOKUP(ActividadesCom[[#This Row],[NIVEL 5]],Catálogo!A:B,2,FALSE),"")</f>
        <v/>
      </c>
      <c r="AG1067" s="5"/>
      <c r="AH1067" s="2"/>
      <c r="AI1067" s="2"/>
    </row>
    <row r="1068" spans="1:35" s="32" customFormat="1" ht="104" x14ac:dyDescent="0.2">
      <c r="A1068" s="5" t="s">
        <v>4766</v>
      </c>
      <c r="B1068" s="7">
        <v>15470286</v>
      </c>
      <c r="C1068" s="10" t="s">
        <v>2250</v>
      </c>
      <c r="D1068" s="7" t="s">
        <v>1245</v>
      </c>
      <c r="E1068" s="5">
        <f>SUM(ActividadesCom[[#This Row],[CRÉD. 1]],ActividadesCom[[#This Row],[CRÉD. 2]],ActividadesCom[[#This Row],[CRÉD. 3]],ActividadesCom[[#This Row],[CRÉD. 4]],ActividadesCom[[#This Row],[CRÉD. 5]])</f>
        <v>5</v>
      </c>
      <c r="F106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68" s="5" t="str">
        <f>IF(ActividadesCom[[#This Row],[PROMEDIO]]="","",IF(ActividadesCom[[#This Row],[PROMEDIO]]&gt;=4,"EXCELENTE",IF(ActividadesCom[[#This Row],[PROMEDIO]]&gt;=3,"NOTABLE",IF(ActividadesCom[[#This Row],[PROMEDIO]]&gt;=2,"BUENO",IF(ActividadesCom[[#This Row],[PROMEDIO]]=1,"SUFICIENTE","")))))</f>
        <v>BUENO</v>
      </c>
      <c r="H1068" s="5">
        <f>MAX(ActividadesCom[[#This Row],[PERÍODO 1]],ActividadesCom[[#This Row],[PERÍODO 2]],ActividadesCom[[#This Row],[PERÍODO 3]],ActividadesCom[[#This Row],[PERÍODO 4]],ActividadesCom[[#This Row],[PERÍODO 5]])</f>
        <v>20191</v>
      </c>
      <c r="I1068" s="10" t="s">
        <v>931</v>
      </c>
      <c r="J1068" s="5">
        <v>20191</v>
      </c>
      <c r="K1068" s="5" t="s">
        <v>4265</v>
      </c>
      <c r="L1068" s="5">
        <f>IF(ActividadesCom[[#This Row],[NIVEL 1]]&lt;&gt;0,VLOOKUP(ActividadesCom[[#This Row],[NIVEL 1]],Catálogo!A:B,2,FALSE),"")</f>
        <v>2</v>
      </c>
      <c r="M1068" s="5">
        <v>1</v>
      </c>
      <c r="N1068" s="6" t="s">
        <v>1178</v>
      </c>
      <c r="O1068" s="5">
        <v>20161</v>
      </c>
      <c r="P1068" s="5" t="s">
        <v>4265</v>
      </c>
      <c r="Q1068" s="5">
        <f>IF(ActividadesCom[[#This Row],[NIVEL 2]]&lt;&gt;0,VLOOKUP(ActividadesCom[[#This Row],[NIVEL 2]],Catálogo!A:B,2,FALSE),"")</f>
        <v>2</v>
      </c>
      <c r="R1068" s="5">
        <v>1</v>
      </c>
      <c r="S1068" s="6" t="s">
        <v>1179</v>
      </c>
      <c r="T1068" s="5">
        <v>20183</v>
      </c>
      <c r="U1068" s="5" t="s">
        <v>4265</v>
      </c>
      <c r="V1068" s="5">
        <f>IF(ActividadesCom[[#This Row],[NIVEL 3]]&lt;&gt;0,VLOOKUP(ActividadesCom[[#This Row],[NIVEL 3]],Catálogo!A:B,2,FALSE),"")</f>
        <v>2</v>
      </c>
      <c r="W1068" s="5">
        <v>1</v>
      </c>
      <c r="X1068" s="6" t="s">
        <v>1180</v>
      </c>
      <c r="Y1068" s="5">
        <v>20183</v>
      </c>
      <c r="Z1068" s="5" t="s">
        <v>4265</v>
      </c>
      <c r="AA1068" s="5">
        <f>IF(ActividadesCom[[#This Row],[NIVEL 4]]&lt;&gt;0,VLOOKUP(ActividadesCom[[#This Row],[NIVEL 4]],Catálogo!A:B,2,FALSE),"")</f>
        <v>2</v>
      </c>
      <c r="AB1068" s="5">
        <v>1</v>
      </c>
      <c r="AC1068" s="6" t="s">
        <v>1181</v>
      </c>
      <c r="AD1068" s="5">
        <v>20181</v>
      </c>
      <c r="AE1068" s="5" t="s">
        <v>4265</v>
      </c>
      <c r="AF1068" s="5">
        <f>IF(ActividadesCom[[#This Row],[NIVEL 5]]&lt;&gt;0,VLOOKUP(ActividadesCom[[#This Row],[NIVEL 5]],Catálogo!A:B,2,FALSE),"")</f>
        <v>2</v>
      </c>
      <c r="AG1068" s="5">
        <v>1</v>
      </c>
    </row>
    <row r="1069" spans="1:35" s="32" customFormat="1" ht="52" x14ac:dyDescent="0.2">
      <c r="A1069" s="5" t="s">
        <v>4772</v>
      </c>
      <c r="B1069" s="7">
        <v>15470287</v>
      </c>
      <c r="C1069" s="10" t="s">
        <v>2436</v>
      </c>
      <c r="D1069" s="7" t="s">
        <v>1245</v>
      </c>
      <c r="E1069" s="5">
        <f>SUM(ActividadesCom[[#This Row],[CRÉD. 1]],ActividadesCom[[#This Row],[CRÉD. 2]],ActividadesCom[[#This Row],[CRÉD. 3]],ActividadesCom[[#This Row],[CRÉD. 4]],ActividadesCom[[#This Row],[CRÉD. 5]])</f>
        <v>5</v>
      </c>
      <c r="F106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69" s="5" t="str">
        <f>IF(ActividadesCom[[#This Row],[PROMEDIO]]="","",IF(ActividadesCom[[#This Row],[PROMEDIO]]&gt;=4,"EXCELENTE",IF(ActividadesCom[[#This Row],[PROMEDIO]]&gt;=3,"NOTABLE",IF(ActividadesCom[[#This Row],[PROMEDIO]]&gt;=2,"BUENO",IF(ActividadesCom[[#This Row],[PROMEDIO]]=1,"SUFICIENTE","")))))</f>
        <v>BUENO</v>
      </c>
      <c r="H1069" s="5">
        <f>MAX(ActividadesCom[[#This Row],[PERÍODO 1]],ActividadesCom[[#This Row],[PERÍODO 2]],ActividadesCom[[#This Row],[PERÍODO 3]],ActividadesCom[[#This Row],[PERÍODO 4]],ActividadesCom[[#This Row],[PERÍODO 5]])</f>
        <v>20183</v>
      </c>
      <c r="I1069" s="6" t="s">
        <v>448</v>
      </c>
      <c r="J1069" s="5">
        <v>20181</v>
      </c>
      <c r="K1069" s="5" t="s">
        <v>4265</v>
      </c>
      <c r="L1069" s="5">
        <f>IF(ActividadesCom[[#This Row],[NIVEL 1]]&lt;&gt;0,VLOOKUP(ActividadesCom[[#This Row],[NIVEL 1]],Catálogo!A:B,2,FALSE),"")</f>
        <v>2</v>
      </c>
      <c r="M1069" s="5">
        <v>2</v>
      </c>
      <c r="N1069" s="6" t="s">
        <v>731</v>
      </c>
      <c r="O1069" s="5">
        <v>20183</v>
      </c>
      <c r="P1069" s="5" t="s">
        <v>4265</v>
      </c>
      <c r="Q1069" s="5">
        <f>IF(ActividadesCom[[#This Row],[NIVEL 2]]&lt;&gt;0,VLOOKUP(ActividadesCom[[#This Row],[NIVEL 2]],Catálogo!A:B,2,FALSE),"")</f>
        <v>2</v>
      </c>
      <c r="R1069" s="11">
        <v>1</v>
      </c>
      <c r="S1069" s="12"/>
      <c r="T1069" s="11"/>
      <c r="U1069" s="11"/>
      <c r="V1069" s="11" t="str">
        <f>IF(ActividadesCom[[#This Row],[NIVEL 3]]&lt;&gt;0,VLOOKUP(ActividadesCom[[#This Row],[NIVEL 3]],Catálogo!A:B,2,FALSE),"")</f>
        <v/>
      </c>
      <c r="W1069" s="11"/>
      <c r="X1069" s="6" t="s">
        <v>5</v>
      </c>
      <c r="Y1069" s="5">
        <v>20163</v>
      </c>
      <c r="Z1069" s="5" t="s">
        <v>4265</v>
      </c>
      <c r="AA1069" s="5">
        <f>IF(ActividadesCom[[#This Row],[NIVEL 4]]&lt;&gt;0,VLOOKUP(ActividadesCom[[#This Row],[NIVEL 4]],Catálogo!A:B,2,FALSE),"")</f>
        <v>2</v>
      </c>
      <c r="AB1069" s="5">
        <v>1</v>
      </c>
      <c r="AC1069" s="6" t="s">
        <v>411</v>
      </c>
      <c r="AD1069" s="5">
        <v>20171</v>
      </c>
      <c r="AE1069" s="5" t="s">
        <v>4265</v>
      </c>
      <c r="AF1069" s="5">
        <f>IF(ActividadesCom[[#This Row],[NIVEL 5]]&lt;&gt;0,VLOOKUP(ActividadesCom[[#This Row],[NIVEL 5]],Catálogo!A:B,2,FALSE),"")</f>
        <v>2</v>
      </c>
      <c r="AG1069" s="5">
        <v>1</v>
      </c>
    </row>
    <row r="1070" spans="1:35" s="32" customFormat="1" ht="117" x14ac:dyDescent="0.2">
      <c r="A1070" s="5" t="s">
        <v>4772</v>
      </c>
      <c r="B1070" s="7">
        <v>15470289</v>
      </c>
      <c r="C1070" s="10" t="s">
        <v>2437</v>
      </c>
      <c r="D1070" s="7" t="s">
        <v>1245</v>
      </c>
      <c r="E1070" s="5">
        <f>SUM(ActividadesCom[[#This Row],[CRÉD. 1]],ActividadesCom[[#This Row],[CRÉD. 2]],ActividadesCom[[#This Row],[CRÉD. 3]],ActividadesCom[[#This Row],[CRÉD. 4]],ActividadesCom[[#This Row],[CRÉD. 5]])</f>
        <v>5</v>
      </c>
      <c r="F107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70" s="5" t="str">
        <f>IF(ActividadesCom[[#This Row],[PROMEDIO]]="","",IF(ActividadesCom[[#This Row],[PROMEDIO]]&gt;=4,"EXCELENTE",IF(ActividadesCom[[#This Row],[PROMEDIO]]&gt;=3,"NOTABLE",IF(ActividadesCom[[#This Row],[PROMEDIO]]&gt;=2,"BUENO",IF(ActividadesCom[[#This Row],[PROMEDIO]]=1,"SUFICIENTE","")))))</f>
        <v>BUENO</v>
      </c>
      <c r="H1070" s="5">
        <f>MAX(ActividadesCom[[#This Row],[PERÍODO 1]],ActividadesCom[[#This Row],[PERÍODO 2]],ActividadesCom[[#This Row],[PERÍODO 3]],ActividadesCom[[#This Row],[PERÍODO 4]],ActividadesCom[[#This Row],[PERÍODO 5]])</f>
        <v>20181</v>
      </c>
      <c r="I1070" s="6" t="s">
        <v>720</v>
      </c>
      <c r="J1070" s="5">
        <v>20181</v>
      </c>
      <c r="K1070" s="5" t="s">
        <v>4265</v>
      </c>
      <c r="L1070" s="5">
        <f>IF(ActividadesCom[[#This Row],[NIVEL 1]]&lt;&gt;0,VLOOKUP(ActividadesCom[[#This Row],[NIVEL 1]],Catálogo!A:B,2,FALSE),"")</f>
        <v>2</v>
      </c>
      <c r="M1070" s="5">
        <v>1</v>
      </c>
      <c r="N1070" s="6" t="s">
        <v>724</v>
      </c>
      <c r="O1070" s="5">
        <v>20181</v>
      </c>
      <c r="P1070" s="5" t="s">
        <v>4265</v>
      </c>
      <c r="Q1070" s="5">
        <f>IF(ActividadesCom[[#This Row],[NIVEL 2]]&lt;&gt;0,VLOOKUP(ActividadesCom[[#This Row],[NIVEL 2]],Catálogo!A:B,2,FALSE),"")</f>
        <v>2</v>
      </c>
      <c r="R1070" s="11">
        <v>1</v>
      </c>
      <c r="S1070" s="12" t="s">
        <v>556</v>
      </c>
      <c r="T1070" s="11">
        <v>20181</v>
      </c>
      <c r="U1070" s="5" t="s">
        <v>4265</v>
      </c>
      <c r="V1070" s="11">
        <f>IF(ActividadesCom[[#This Row],[NIVEL 3]]&lt;&gt;0,VLOOKUP(ActividadesCom[[#This Row],[NIVEL 3]],Catálogo!A:B,2,FALSE),"")</f>
        <v>2</v>
      </c>
      <c r="W1070" s="11">
        <v>1</v>
      </c>
      <c r="X1070" s="6" t="s">
        <v>673</v>
      </c>
      <c r="Y1070" s="5">
        <v>20181</v>
      </c>
      <c r="Z1070" s="5" t="s">
        <v>4265</v>
      </c>
      <c r="AA1070" s="5">
        <f>IF(ActividadesCom[[#This Row],[NIVEL 4]]&lt;&gt;0,VLOOKUP(ActividadesCom[[#This Row],[NIVEL 4]],Catálogo!A:B,2,FALSE),"")</f>
        <v>2</v>
      </c>
      <c r="AB1070" s="5">
        <v>1</v>
      </c>
      <c r="AC1070" s="6" t="s">
        <v>411</v>
      </c>
      <c r="AD1070" s="5">
        <v>20171</v>
      </c>
      <c r="AE1070" s="5" t="s">
        <v>4265</v>
      </c>
      <c r="AF1070" s="5">
        <f>IF(ActividadesCom[[#This Row],[NIVEL 5]]&lt;&gt;0,VLOOKUP(ActividadesCom[[#This Row],[NIVEL 5]],Catálogo!A:B,2,FALSE),"")</f>
        <v>2</v>
      </c>
      <c r="AG1070" s="5">
        <v>1</v>
      </c>
    </row>
    <row r="1071" spans="1:35" ht="26" x14ac:dyDescent="0.2">
      <c r="A1071" s="5" t="s">
        <v>4772</v>
      </c>
      <c r="B1071" s="7">
        <v>15470290</v>
      </c>
      <c r="C1071" s="10" t="s">
        <v>2438</v>
      </c>
      <c r="D1071" s="7" t="s">
        <v>1250</v>
      </c>
      <c r="E1071" s="5">
        <f>SUM(ActividadesCom[[#This Row],[CRÉD. 1]],ActividadesCom[[#This Row],[CRÉD. 2]],ActividadesCom[[#This Row],[CRÉD. 3]],ActividadesCom[[#This Row],[CRÉD. 4]],ActividadesCom[[#This Row],[CRÉD. 5]])</f>
        <v>0</v>
      </c>
      <c r="F10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71" s="5" t="str">
        <f>IF(ActividadesCom[[#This Row],[PROMEDIO]]="","",IF(ActividadesCom[[#This Row],[PROMEDIO]]&gt;=4,"EXCELENTE",IF(ActividadesCom[[#This Row],[PROMEDIO]]&gt;=3,"NOTABLE",IF(ActividadesCom[[#This Row],[PROMEDIO]]&gt;=2,"BUENO",IF(ActividadesCom[[#This Row],[PROMEDIO]]=1,"SUFICIENTE","")))))</f>
        <v/>
      </c>
      <c r="H1071" s="5">
        <f>MAX(ActividadesCom[[#This Row],[PERÍODO 1]],ActividadesCom[[#This Row],[PERÍODO 2]],ActividadesCom[[#This Row],[PERÍODO 3]],ActividadesCom[[#This Row],[PERÍODO 4]],ActividadesCom[[#This Row],[PERÍODO 5]])</f>
        <v>0</v>
      </c>
      <c r="I1071" s="6"/>
      <c r="J1071" s="5"/>
      <c r="K1071" s="5"/>
      <c r="L1071" s="5" t="str">
        <f>IF(ActividadesCom[[#This Row],[NIVEL 1]]&lt;&gt;0,VLOOKUP(ActividadesCom[[#This Row],[NIVEL 1]],Catálogo!A:B,2,FALSE),"")</f>
        <v/>
      </c>
      <c r="M1071" s="5"/>
      <c r="N1071" s="6"/>
      <c r="O1071" s="5"/>
      <c r="P1071" s="5"/>
      <c r="Q1071" s="5" t="str">
        <f>IF(ActividadesCom[[#This Row],[NIVEL 2]]&lt;&gt;0,VLOOKUP(ActividadesCom[[#This Row],[NIVEL 2]],Catálogo!A:B,2,FALSE),"")</f>
        <v/>
      </c>
      <c r="R1071" s="11"/>
      <c r="S1071" s="12"/>
      <c r="T1071" s="11"/>
      <c r="U1071" s="11"/>
      <c r="V1071" s="11" t="str">
        <f>IF(ActividadesCom[[#This Row],[NIVEL 3]]&lt;&gt;0,VLOOKUP(ActividadesCom[[#This Row],[NIVEL 3]],Catálogo!A:B,2,FALSE),"")</f>
        <v/>
      </c>
      <c r="W1071" s="11"/>
      <c r="X1071" s="6"/>
      <c r="Y1071" s="5"/>
      <c r="Z1071" s="5"/>
      <c r="AA1071" s="5" t="str">
        <f>IF(ActividadesCom[[#This Row],[NIVEL 4]]&lt;&gt;0,VLOOKUP(ActividadesCom[[#This Row],[NIVEL 4]],Catálogo!A:B,2,FALSE),"")</f>
        <v/>
      </c>
      <c r="AB1071" s="5"/>
      <c r="AC1071" s="6"/>
      <c r="AD1071" s="5"/>
      <c r="AE1071" s="5"/>
      <c r="AF1071" s="5" t="str">
        <f>IF(ActividadesCom[[#This Row],[NIVEL 5]]&lt;&gt;0,VLOOKUP(ActividadesCom[[#This Row],[NIVEL 5]],Catálogo!A:B,2,FALSE),"")</f>
        <v/>
      </c>
      <c r="AG1071" s="5"/>
      <c r="AH1071" s="2"/>
      <c r="AI1071" s="2"/>
    </row>
    <row r="1072" spans="1:35" ht="26" x14ac:dyDescent="0.2">
      <c r="A1072" s="5" t="s">
        <v>4772</v>
      </c>
      <c r="B1072" s="7">
        <v>15470291</v>
      </c>
      <c r="C1072" s="10" t="s">
        <v>2439</v>
      </c>
      <c r="D1072" s="7" t="s">
        <v>1245</v>
      </c>
      <c r="E1072" s="5">
        <f>SUM(ActividadesCom[[#This Row],[CRÉD. 1]],ActividadesCom[[#This Row],[CRÉD. 2]],ActividadesCom[[#This Row],[CRÉD. 3]],ActividadesCom[[#This Row],[CRÉD. 4]],ActividadesCom[[#This Row],[CRÉD. 5]])</f>
        <v>0</v>
      </c>
      <c r="F10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72" s="5" t="str">
        <f>IF(ActividadesCom[[#This Row],[PROMEDIO]]="","",IF(ActividadesCom[[#This Row],[PROMEDIO]]&gt;=4,"EXCELENTE",IF(ActividadesCom[[#This Row],[PROMEDIO]]&gt;=3,"NOTABLE",IF(ActividadesCom[[#This Row],[PROMEDIO]]&gt;=2,"BUENO",IF(ActividadesCom[[#This Row],[PROMEDIO]]=1,"SUFICIENTE","")))))</f>
        <v/>
      </c>
      <c r="H1072" s="5">
        <f>MAX(ActividadesCom[[#This Row],[PERÍODO 1]],ActividadesCom[[#This Row],[PERÍODO 2]],ActividadesCom[[#This Row],[PERÍODO 3]],ActividadesCom[[#This Row],[PERÍODO 4]],ActividadesCom[[#This Row],[PERÍODO 5]])</f>
        <v>0</v>
      </c>
      <c r="I1072" s="6"/>
      <c r="J1072" s="5"/>
      <c r="K1072" s="5"/>
      <c r="L1072" s="5" t="str">
        <f>IF(ActividadesCom[[#This Row],[NIVEL 1]]&lt;&gt;0,VLOOKUP(ActividadesCom[[#This Row],[NIVEL 1]],Catálogo!A:B,2,FALSE),"")</f>
        <v/>
      </c>
      <c r="M1072" s="5"/>
      <c r="N1072" s="6"/>
      <c r="O1072" s="5"/>
      <c r="P1072" s="5"/>
      <c r="Q1072" s="5" t="str">
        <f>IF(ActividadesCom[[#This Row],[NIVEL 2]]&lt;&gt;0,VLOOKUP(ActividadesCom[[#This Row],[NIVEL 2]],Catálogo!A:B,2,FALSE),"")</f>
        <v/>
      </c>
      <c r="R1072" s="11"/>
      <c r="S1072" s="12"/>
      <c r="T1072" s="11"/>
      <c r="U1072" s="11"/>
      <c r="V1072" s="11" t="str">
        <f>IF(ActividadesCom[[#This Row],[NIVEL 3]]&lt;&gt;0,VLOOKUP(ActividadesCom[[#This Row],[NIVEL 3]],Catálogo!A:B,2,FALSE),"")</f>
        <v/>
      </c>
      <c r="W1072" s="11"/>
      <c r="X1072" s="6"/>
      <c r="Y1072" s="5"/>
      <c r="Z1072" s="5"/>
      <c r="AA1072" s="5" t="str">
        <f>IF(ActividadesCom[[#This Row],[NIVEL 4]]&lt;&gt;0,VLOOKUP(ActividadesCom[[#This Row],[NIVEL 4]],Catálogo!A:B,2,FALSE),"")</f>
        <v/>
      </c>
      <c r="AB1072" s="5"/>
      <c r="AC1072" s="6"/>
      <c r="AD1072" s="5"/>
      <c r="AE1072" s="5"/>
      <c r="AF1072" s="5" t="str">
        <f>IF(ActividadesCom[[#This Row],[NIVEL 5]]&lt;&gt;0,VLOOKUP(ActividadesCom[[#This Row],[NIVEL 5]],Catálogo!A:B,2,FALSE),"")</f>
        <v/>
      </c>
      <c r="AG1072" s="5"/>
      <c r="AH1072" s="2"/>
      <c r="AI1072" s="2"/>
    </row>
    <row r="1073" spans="1:35" ht="52" x14ac:dyDescent="0.2">
      <c r="A1073" s="5" t="s">
        <v>4772</v>
      </c>
      <c r="B1073" s="23">
        <v>15470292</v>
      </c>
      <c r="C1073" s="10" t="s">
        <v>2440</v>
      </c>
      <c r="D1073" s="7" t="s">
        <v>1245</v>
      </c>
      <c r="E1073" s="5">
        <f>SUM(ActividadesCom[[#This Row],[CRÉD. 1]],ActividadesCom[[#This Row],[CRÉD. 2]],ActividadesCom[[#This Row],[CRÉD. 3]],ActividadesCom[[#This Row],[CRÉD. 4]],ActividadesCom[[#This Row],[CRÉD. 5]])</f>
        <v>5</v>
      </c>
      <c r="F107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73" s="5" t="str">
        <f>IF(ActividadesCom[[#This Row],[PROMEDIO]]="","",IF(ActividadesCom[[#This Row],[PROMEDIO]]&gt;=4,"EXCELENTE",IF(ActividadesCom[[#This Row],[PROMEDIO]]&gt;=3,"NOTABLE",IF(ActividadesCom[[#This Row],[PROMEDIO]]&gt;=2,"BUENO",IF(ActividadesCom[[#This Row],[PROMEDIO]]=1,"SUFICIENTE","")))))</f>
        <v>BUENO</v>
      </c>
      <c r="H1073" s="5">
        <f>MAX(ActividadesCom[[#This Row],[PERÍODO 1]],ActividadesCom[[#This Row],[PERÍODO 2]],ActividadesCom[[#This Row],[PERÍODO 3]],ActividadesCom[[#This Row],[PERÍODO 4]],ActividadesCom[[#This Row],[PERÍODO 5]])</f>
        <v>20202</v>
      </c>
      <c r="I1073" s="6" t="s">
        <v>448</v>
      </c>
      <c r="J1073" s="5">
        <v>20181</v>
      </c>
      <c r="K1073" s="5" t="s">
        <v>4265</v>
      </c>
      <c r="L1073" s="5">
        <f>IF(ActividadesCom[[#This Row],[NIVEL 1]]&lt;&gt;0,VLOOKUP(ActividadesCom[[#This Row],[NIVEL 1]],Catálogo!A:B,2,FALSE),"")</f>
        <v>2</v>
      </c>
      <c r="M1073" s="5">
        <v>2</v>
      </c>
      <c r="N1073" s="6" t="s">
        <v>951</v>
      </c>
      <c r="O1073" s="5">
        <v>20183</v>
      </c>
      <c r="P1073" s="5" t="s">
        <v>4265</v>
      </c>
      <c r="Q1073" s="5">
        <f>IF(ActividadesCom[[#This Row],[NIVEL 2]]&lt;&gt;0,VLOOKUP(ActividadesCom[[#This Row],[NIVEL 2]],Catálogo!A:B,2,FALSE),"")</f>
        <v>2</v>
      </c>
      <c r="R1073" s="11">
        <v>1</v>
      </c>
      <c r="S1073" s="12" t="s">
        <v>623</v>
      </c>
      <c r="T1073" s="11">
        <v>20202</v>
      </c>
      <c r="U1073" s="11" t="s">
        <v>4264</v>
      </c>
      <c r="V1073" s="11">
        <f>IF(ActividadesCom[[#This Row],[NIVEL 3]]&lt;&gt;0,VLOOKUP(ActividadesCom[[#This Row],[NIVEL 3]],Catálogo!A:B,2,FALSE),"")</f>
        <v>3</v>
      </c>
      <c r="W1073" s="11">
        <v>1</v>
      </c>
      <c r="X1073" s="6"/>
      <c r="Y1073" s="5"/>
      <c r="Z1073" s="5"/>
      <c r="AA1073" s="5" t="str">
        <f>IF(ActividadesCom[[#This Row],[NIVEL 4]]&lt;&gt;0,VLOOKUP(ActividadesCom[[#This Row],[NIVEL 4]],Catálogo!A:B,2,FALSE),"")</f>
        <v/>
      </c>
      <c r="AB1073" s="5"/>
      <c r="AC1073" s="6" t="s">
        <v>25</v>
      </c>
      <c r="AD1073" s="5">
        <v>20173</v>
      </c>
      <c r="AE1073" s="5" t="s">
        <v>4265</v>
      </c>
      <c r="AF1073" s="5">
        <f>IF(ActividadesCom[[#This Row],[NIVEL 5]]&lt;&gt;0,VLOOKUP(ActividadesCom[[#This Row],[NIVEL 5]],Catálogo!A:B,2,FALSE),"")</f>
        <v>2</v>
      </c>
      <c r="AG1073" s="5">
        <v>1</v>
      </c>
      <c r="AH1073" s="2"/>
      <c r="AI1073" s="2"/>
    </row>
    <row r="1074" spans="1:35" ht="52" x14ac:dyDescent="0.2">
      <c r="A1074" s="5" t="s">
        <v>4763</v>
      </c>
      <c r="B1074" s="23">
        <v>15470293</v>
      </c>
      <c r="C1074" s="10" t="s">
        <v>2117</v>
      </c>
      <c r="D1074" s="7" t="s">
        <v>1245</v>
      </c>
      <c r="E1074" s="5">
        <f>SUM(ActividadesCom[[#This Row],[CRÉD. 1]],ActividadesCom[[#This Row],[CRÉD. 2]],ActividadesCom[[#This Row],[CRÉD. 3]],ActividadesCom[[#This Row],[CRÉD. 4]],ActividadesCom[[#This Row],[CRÉD. 5]])</f>
        <v>5</v>
      </c>
      <c r="F1074"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074" s="5" t="str">
        <f>IF(ActividadesCom[[#This Row],[PROMEDIO]]="","",IF(ActividadesCom[[#This Row],[PROMEDIO]]&gt;=4,"EXCELENTE",IF(ActividadesCom[[#This Row],[PROMEDIO]]&gt;=3,"NOTABLE",IF(ActividadesCom[[#This Row],[PROMEDIO]]&gt;=2,"BUENO",IF(ActividadesCom[[#This Row],[PROMEDIO]]=1,"SUFICIENTE","")))))</f>
        <v>NOTABLE</v>
      </c>
      <c r="H1074" s="5">
        <f>MAX(ActividadesCom[[#This Row],[PERÍODO 1]],ActividadesCom[[#This Row],[PERÍODO 2]],ActividadesCom[[#This Row],[PERÍODO 3]],ActividadesCom[[#This Row],[PERÍODO 4]],ActividadesCom[[#This Row],[PERÍODO 5]])</f>
        <v>20203</v>
      </c>
      <c r="I1074" s="10" t="s">
        <v>623</v>
      </c>
      <c r="J1074" s="5">
        <v>20201</v>
      </c>
      <c r="K1074" s="5" t="s">
        <v>4263</v>
      </c>
      <c r="L1074" s="5">
        <f>IF(ActividadesCom[[#This Row],[NIVEL 1]]&lt;&gt;0,VLOOKUP(ActividadesCom[[#This Row],[NIVEL 1]],Catálogo!A:B,2,FALSE),"")</f>
        <v>4</v>
      </c>
      <c r="M1074" s="5">
        <v>1</v>
      </c>
      <c r="N1074" s="6" t="s">
        <v>4443</v>
      </c>
      <c r="O1074" s="5">
        <v>20191</v>
      </c>
      <c r="P1074" s="5" t="s">
        <v>4265</v>
      </c>
      <c r="Q1074" s="5">
        <f>IF(ActividadesCom[[#This Row],[NIVEL 2]]&lt;&gt;0,VLOOKUP(ActividadesCom[[#This Row],[NIVEL 2]],Catálogo!A:B,2,FALSE),"")</f>
        <v>2</v>
      </c>
      <c r="R1074" s="5">
        <v>1</v>
      </c>
      <c r="S1074" s="6" t="s">
        <v>4442</v>
      </c>
      <c r="T1074" s="5">
        <v>20161</v>
      </c>
      <c r="U1074" s="5" t="s">
        <v>4263</v>
      </c>
      <c r="V1074" s="11">
        <f>IF(ActividadesCom[[#This Row],[NIVEL 3]]&lt;&gt;0,VLOOKUP(ActividadesCom[[#This Row],[NIVEL 3]],Catálogo!A:B,2,FALSE),"")</f>
        <v>4</v>
      </c>
      <c r="W1074" s="5">
        <v>1</v>
      </c>
      <c r="X1074" s="6" t="s">
        <v>4432</v>
      </c>
      <c r="Y1074" s="5">
        <v>20203</v>
      </c>
      <c r="Z1074" s="5" t="s">
        <v>4264</v>
      </c>
      <c r="AA1074" s="5">
        <f>IF(ActividadesCom[[#This Row],[NIVEL 4]]&lt;&gt;0,VLOOKUP(ActividadesCom[[#This Row],[NIVEL 4]],Catálogo!A:B,2,FALSE),"")</f>
        <v>3</v>
      </c>
      <c r="AB1074" s="5">
        <v>1</v>
      </c>
      <c r="AC1074" s="6" t="s">
        <v>4441</v>
      </c>
      <c r="AD1074" s="5">
        <v>20161</v>
      </c>
      <c r="AE1074" s="5" t="s">
        <v>4263</v>
      </c>
      <c r="AF1074" s="5">
        <f>IF(ActividadesCom[[#This Row],[NIVEL 5]]&lt;&gt;0,VLOOKUP(ActividadesCom[[#This Row],[NIVEL 5]],Catálogo!A:B,2,FALSE),"")</f>
        <v>4</v>
      </c>
      <c r="AG1074" s="5">
        <v>1</v>
      </c>
      <c r="AH1074" s="2"/>
      <c r="AI1074" s="2"/>
    </row>
    <row r="1075" spans="1:35" ht="26" x14ac:dyDescent="0.2">
      <c r="A1075" s="5" t="s">
        <v>4772</v>
      </c>
      <c r="B1075" s="7">
        <v>15470294</v>
      </c>
      <c r="C1075" s="10" t="s">
        <v>2441</v>
      </c>
      <c r="D1075" s="7" t="s">
        <v>1245</v>
      </c>
      <c r="E1075" s="5">
        <f>SUM(ActividadesCom[[#This Row],[CRÉD. 1]],ActividadesCom[[#This Row],[CRÉD. 2]],ActividadesCom[[#This Row],[CRÉD. 3]],ActividadesCom[[#This Row],[CRÉD. 4]],ActividadesCom[[#This Row],[CRÉD. 5]])</f>
        <v>0</v>
      </c>
      <c r="F10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75" s="5" t="str">
        <f>IF(ActividadesCom[[#This Row],[PROMEDIO]]="","",IF(ActividadesCom[[#This Row],[PROMEDIO]]&gt;=4,"EXCELENTE",IF(ActividadesCom[[#This Row],[PROMEDIO]]&gt;=3,"NOTABLE",IF(ActividadesCom[[#This Row],[PROMEDIO]]&gt;=2,"BUENO",IF(ActividadesCom[[#This Row],[PROMEDIO]]=1,"SUFICIENTE","")))))</f>
        <v/>
      </c>
      <c r="H1075" s="5">
        <f>MAX(ActividadesCom[[#This Row],[PERÍODO 1]],ActividadesCom[[#This Row],[PERÍODO 2]],ActividadesCom[[#This Row],[PERÍODO 3]],ActividadesCom[[#This Row],[PERÍODO 4]],ActividadesCom[[#This Row],[PERÍODO 5]])</f>
        <v>0</v>
      </c>
      <c r="I1075" s="6"/>
      <c r="J1075" s="5"/>
      <c r="K1075" s="5"/>
      <c r="L1075" s="5" t="str">
        <f>IF(ActividadesCom[[#This Row],[NIVEL 1]]&lt;&gt;0,VLOOKUP(ActividadesCom[[#This Row],[NIVEL 1]],Catálogo!A:B,2,FALSE),"")</f>
        <v/>
      </c>
      <c r="M1075" s="5"/>
      <c r="N1075" s="6"/>
      <c r="O1075" s="5"/>
      <c r="P1075" s="5"/>
      <c r="Q1075" s="5" t="str">
        <f>IF(ActividadesCom[[#This Row],[NIVEL 2]]&lt;&gt;0,VLOOKUP(ActividadesCom[[#This Row],[NIVEL 2]],Catálogo!A:B,2,FALSE),"")</f>
        <v/>
      </c>
      <c r="R1075" s="11"/>
      <c r="S1075" s="12"/>
      <c r="T1075" s="11"/>
      <c r="U1075" s="11"/>
      <c r="V1075" s="11" t="str">
        <f>IF(ActividadesCom[[#This Row],[NIVEL 3]]&lt;&gt;0,VLOOKUP(ActividadesCom[[#This Row],[NIVEL 3]],Catálogo!A:B,2,FALSE),"")</f>
        <v/>
      </c>
      <c r="W1075" s="11"/>
      <c r="X1075" s="6"/>
      <c r="Y1075" s="5"/>
      <c r="Z1075" s="5"/>
      <c r="AA1075" s="5" t="str">
        <f>IF(ActividadesCom[[#This Row],[NIVEL 4]]&lt;&gt;0,VLOOKUP(ActividadesCom[[#This Row],[NIVEL 4]],Catálogo!A:B,2,FALSE),"")</f>
        <v/>
      </c>
      <c r="AB1075" s="5"/>
      <c r="AC1075" s="6"/>
      <c r="AD1075" s="5"/>
      <c r="AE1075" s="5"/>
      <c r="AF1075" s="5" t="str">
        <f>IF(ActividadesCom[[#This Row],[NIVEL 5]]&lt;&gt;0,VLOOKUP(ActividadesCom[[#This Row],[NIVEL 5]],Catálogo!A:B,2,FALSE),"")</f>
        <v/>
      </c>
      <c r="AG1075" s="5"/>
      <c r="AH1075" s="2"/>
      <c r="AI1075" s="2"/>
    </row>
    <row r="1076" spans="1:35" ht="117" x14ac:dyDescent="0.2">
      <c r="A1076" s="5" t="s">
        <v>4765</v>
      </c>
      <c r="B1076" s="7">
        <v>15470295</v>
      </c>
      <c r="C1076" s="10" t="s">
        <v>2198</v>
      </c>
      <c r="D1076" s="7" t="s">
        <v>1245</v>
      </c>
      <c r="E1076" s="5">
        <f>SUM(ActividadesCom[[#This Row],[CRÉD. 1]],ActividadesCom[[#This Row],[CRÉD. 2]],ActividadesCom[[#This Row],[CRÉD. 3]],ActividadesCom[[#This Row],[CRÉD. 4]],ActividadesCom[[#This Row],[CRÉD. 5]])</f>
        <v>1</v>
      </c>
      <c r="F10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76" s="5" t="str">
        <f>IF(ActividadesCom[[#This Row],[PROMEDIO]]="","",IF(ActividadesCom[[#This Row],[PROMEDIO]]&gt;=4,"EXCELENTE",IF(ActividadesCom[[#This Row],[PROMEDIO]]&gt;=3,"NOTABLE",IF(ActividadesCom[[#This Row],[PROMEDIO]]&gt;=2,"BUENO",IF(ActividadesCom[[#This Row],[PROMEDIO]]=1,"SUFICIENTE","")))))</f>
        <v/>
      </c>
      <c r="H1076" s="5">
        <f>MAX(ActividadesCom[[#This Row],[PERÍODO 1]],ActividadesCom[[#This Row],[PERÍODO 2]],ActividadesCom[[#This Row],[PERÍODO 3]],ActividadesCom[[#This Row],[PERÍODO 4]],ActividadesCom[[#This Row],[PERÍODO 5]])</f>
        <v>20161</v>
      </c>
      <c r="I1076" s="10" t="s">
        <v>387</v>
      </c>
      <c r="J1076" s="5">
        <v>20161</v>
      </c>
      <c r="K1076" s="5" t="s">
        <v>4265</v>
      </c>
      <c r="L1076" s="5">
        <f>IF(ActividadesCom[[#This Row],[NIVEL 1]]&lt;&gt;0,VLOOKUP(ActividadesCom[[#This Row],[NIVEL 1]],Catálogo!A:B,2,FALSE),"")</f>
        <v>2</v>
      </c>
      <c r="M1076" s="5">
        <v>1</v>
      </c>
      <c r="N1076" s="6"/>
      <c r="O1076" s="5"/>
      <c r="P1076" s="5"/>
      <c r="Q1076" s="5" t="str">
        <f>IF(ActividadesCom[[#This Row],[NIVEL 2]]&lt;&gt;0,VLOOKUP(ActividadesCom[[#This Row],[NIVEL 2]],Catálogo!A:B,2,FALSE),"")</f>
        <v/>
      </c>
      <c r="R1076" s="5"/>
      <c r="S1076" s="6"/>
      <c r="T1076" s="5"/>
      <c r="U1076" s="5"/>
      <c r="V1076" s="5" t="str">
        <f>IF(ActividadesCom[[#This Row],[NIVEL 3]]&lt;&gt;0,VLOOKUP(ActividadesCom[[#This Row],[NIVEL 3]],Catálogo!A:B,2,FALSE),"")</f>
        <v/>
      </c>
      <c r="W1076" s="5"/>
      <c r="X1076" s="6"/>
      <c r="Y1076" s="5"/>
      <c r="Z1076" s="5"/>
      <c r="AA1076" s="5" t="str">
        <f>IF(ActividadesCom[[#This Row],[NIVEL 4]]&lt;&gt;0,VLOOKUP(ActividadesCom[[#This Row],[NIVEL 4]],Catálogo!A:B,2,FALSE),"")</f>
        <v/>
      </c>
      <c r="AB1076" s="5"/>
      <c r="AC1076" s="6"/>
      <c r="AD1076" s="5"/>
      <c r="AE1076" s="5"/>
      <c r="AF1076" s="5" t="str">
        <f>IF(ActividadesCom[[#This Row],[NIVEL 5]]&lt;&gt;0,VLOOKUP(ActividadesCom[[#This Row],[NIVEL 5]],Catálogo!A:B,2,FALSE),"")</f>
        <v/>
      </c>
      <c r="AG1076" s="5"/>
      <c r="AH1076" s="2"/>
      <c r="AI1076" s="2"/>
    </row>
    <row r="1077" spans="1:35" s="32" customFormat="1" ht="156" x14ac:dyDescent="0.2">
      <c r="A1077" s="5" t="s">
        <v>4763</v>
      </c>
      <c r="B1077" s="7">
        <v>15470296</v>
      </c>
      <c r="C1077" s="10" t="s">
        <v>2118</v>
      </c>
      <c r="D1077" s="7" t="s">
        <v>1245</v>
      </c>
      <c r="E1077" s="5">
        <f>SUM(ActividadesCom[[#This Row],[CRÉD. 1]],ActividadesCom[[#This Row],[CRÉD. 2]],ActividadesCom[[#This Row],[CRÉD. 3]],ActividadesCom[[#This Row],[CRÉD. 4]],ActividadesCom[[#This Row],[CRÉD. 5]])</f>
        <v>6</v>
      </c>
      <c r="F107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77" s="5" t="str">
        <f>IF(ActividadesCom[[#This Row],[PROMEDIO]]="","",IF(ActividadesCom[[#This Row],[PROMEDIO]]&gt;=4,"EXCELENTE",IF(ActividadesCom[[#This Row],[PROMEDIO]]&gt;=3,"NOTABLE",IF(ActividadesCom[[#This Row],[PROMEDIO]]&gt;=2,"BUENO",IF(ActividadesCom[[#This Row],[PROMEDIO]]=1,"SUFICIENTE","")))))</f>
        <v>BUENO</v>
      </c>
      <c r="H1077" s="5">
        <f>MAX(ActividadesCom[[#This Row],[PERÍODO 1]],ActividadesCom[[#This Row],[PERÍODO 2]],ActividadesCom[[#This Row],[PERÍODO 3]],ActividadesCom[[#This Row],[PERÍODO 4]],ActividadesCom[[#This Row],[PERÍODO 5]])</f>
        <v>20191</v>
      </c>
      <c r="I1077" s="10" t="s">
        <v>914</v>
      </c>
      <c r="J1077" s="5">
        <v>20191</v>
      </c>
      <c r="K1077" s="5" t="s">
        <v>4265</v>
      </c>
      <c r="L1077" s="5">
        <f>IF(ActividadesCom[[#This Row],[NIVEL 1]]&lt;&gt;0,VLOOKUP(ActividadesCom[[#This Row],[NIVEL 1]],Catálogo!A:B,2,FALSE),"")</f>
        <v>2</v>
      </c>
      <c r="M1077" s="5">
        <v>1</v>
      </c>
      <c r="N1077" s="6" t="s">
        <v>1048</v>
      </c>
      <c r="O1077" s="5">
        <v>20191</v>
      </c>
      <c r="P1077" s="5" t="s">
        <v>4265</v>
      </c>
      <c r="Q1077" s="5">
        <f>IF(ActividadesCom[[#This Row],[NIVEL 2]]&lt;&gt;0,VLOOKUP(ActividadesCom[[#This Row],[NIVEL 2]],Catálogo!A:B,2,FALSE),"")</f>
        <v>2</v>
      </c>
      <c r="R1077" s="5">
        <v>1</v>
      </c>
      <c r="S1077" s="6" t="s">
        <v>927</v>
      </c>
      <c r="T1077" s="5">
        <v>20183</v>
      </c>
      <c r="U1077" s="5" t="s">
        <v>4265</v>
      </c>
      <c r="V1077" s="5">
        <f>IF(ActividadesCom[[#This Row],[NIVEL 3]]&lt;&gt;0,VLOOKUP(ActividadesCom[[#This Row],[NIVEL 3]],Catálogo!A:B,2,FALSE),"")</f>
        <v>2</v>
      </c>
      <c r="W1077" s="5">
        <v>1</v>
      </c>
      <c r="X1077" s="6" t="s">
        <v>1049</v>
      </c>
      <c r="Y1077" s="5">
        <v>20183</v>
      </c>
      <c r="Z1077" s="5" t="s">
        <v>4265</v>
      </c>
      <c r="AA1077" s="5">
        <f>IF(ActividadesCom[[#This Row],[NIVEL 4]]&lt;&gt;0,VLOOKUP(ActividadesCom[[#This Row],[NIVEL 4]],Catálogo!A:B,2,FALSE),"")</f>
        <v>2</v>
      </c>
      <c r="AB1077" s="5">
        <v>1</v>
      </c>
      <c r="AC1077" s="6" t="s">
        <v>1050</v>
      </c>
      <c r="AD1077" s="5" t="s">
        <v>1051</v>
      </c>
      <c r="AE1077" s="5" t="s">
        <v>4265</v>
      </c>
      <c r="AF1077" s="5">
        <f>IF(ActividadesCom[[#This Row],[NIVEL 5]]&lt;&gt;0,VLOOKUP(ActividadesCom[[#This Row],[NIVEL 5]],Catálogo!A:B,2,FALSE),"")</f>
        <v>2</v>
      </c>
      <c r="AG1077" s="5">
        <v>2</v>
      </c>
    </row>
    <row r="1078" spans="1:35" s="32" customFormat="1" ht="91" x14ac:dyDescent="0.2">
      <c r="A1078" s="5" t="s">
        <v>4772</v>
      </c>
      <c r="B1078" s="7">
        <v>15470297</v>
      </c>
      <c r="C1078" s="10" t="s">
        <v>2442</v>
      </c>
      <c r="D1078" s="7" t="s">
        <v>1245</v>
      </c>
      <c r="E1078" s="5">
        <f>SUM(ActividadesCom[[#This Row],[CRÉD. 1]],ActividadesCom[[#This Row],[CRÉD. 2]],ActividadesCom[[#This Row],[CRÉD. 3]],ActividadesCom[[#This Row],[CRÉD. 4]],ActividadesCom[[#This Row],[CRÉD. 5]])</f>
        <v>6</v>
      </c>
      <c r="F107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78" s="5" t="str">
        <f>IF(ActividadesCom[[#This Row],[PROMEDIO]]="","",IF(ActividadesCom[[#This Row],[PROMEDIO]]&gt;=4,"EXCELENTE",IF(ActividadesCom[[#This Row],[PROMEDIO]]&gt;=3,"NOTABLE",IF(ActividadesCom[[#This Row],[PROMEDIO]]&gt;=2,"BUENO",IF(ActividadesCom[[#This Row],[PROMEDIO]]=1,"SUFICIENTE","")))))</f>
        <v>BUENO</v>
      </c>
      <c r="H1078" s="5">
        <f>MAX(ActividadesCom[[#This Row],[PERÍODO 1]],ActividadesCom[[#This Row],[PERÍODO 2]],ActividadesCom[[#This Row],[PERÍODO 3]],ActividadesCom[[#This Row],[PERÍODO 4]],ActividadesCom[[#This Row],[PERÍODO 5]])</f>
        <v>20181</v>
      </c>
      <c r="I1078" s="6" t="s">
        <v>556</v>
      </c>
      <c r="J1078" s="5">
        <v>20181</v>
      </c>
      <c r="K1078" s="5" t="s">
        <v>4265</v>
      </c>
      <c r="L1078" s="5">
        <f>IF(ActividadesCom[[#This Row],[NIVEL 1]]&lt;&gt;0,VLOOKUP(ActividadesCom[[#This Row],[NIVEL 1]],Catálogo!A:B,2,FALSE),"")</f>
        <v>2</v>
      </c>
      <c r="M1078" s="5">
        <v>1</v>
      </c>
      <c r="N1078" s="6" t="s">
        <v>724</v>
      </c>
      <c r="O1078" s="5">
        <v>20181</v>
      </c>
      <c r="P1078" s="5" t="s">
        <v>4265</v>
      </c>
      <c r="Q1078" s="5">
        <f>IF(ActividadesCom[[#This Row],[NIVEL 2]]&lt;&gt;0,VLOOKUP(ActividadesCom[[#This Row],[NIVEL 2]],Catálogo!A:B,2,FALSE),"")</f>
        <v>2</v>
      </c>
      <c r="R1078" s="11">
        <v>1</v>
      </c>
      <c r="S1078" s="12" t="s">
        <v>727</v>
      </c>
      <c r="T1078" s="11">
        <v>20181</v>
      </c>
      <c r="U1078" s="5" t="s">
        <v>4265</v>
      </c>
      <c r="V1078" s="11">
        <f>IF(ActividadesCom[[#This Row],[NIVEL 3]]&lt;&gt;0,VLOOKUP(ActividadesCom[[#This Row],[NIVEL 3]],Catálogo!A:B,2,FALSE),"")</f>
        <v>2</v>
      </c>
      <c r="W1078" s="11">
        <v>1</v>
      </c>
      <c r="X1078" s="6" t="s">
        <v>725</v>
      </c>
      <c r="Y1078" s="5" t="s">
        <v>726</v>
      </c>
      <c r="Z1078" s="5" t="s">
        <v>4265</v>
      </c>
      <c r="AA1078" s="5">
        <f>IF(ActividadesCom[[#This Row],[NIVEL 4]]&lt;&gt;0,VLOOKUP(ActividadesCom[[#This Row],[NIVEL 4]],Catálogo!A:B,2,FALSE),"")</f>
        <v>2</v>
      </c>
      <c r="AB1078" s="5">
        <v>2</v>
      </c>
      <c r="AC1078" s="6" t="s">
        <v>411</v>
      </c>
      <c r="AD1078" s="5">
        <v>20171</v>
      </c>
      <c r="AE1078" s="5" t="s">
        <v>4265</v>
      </c>
      <c r="AF1078" s="5">
        <f>IF(ActividadesCom[[#This Row],[NIVEL 5]]&lt;&gt;0,VLOOKUP(ActividadesCom[[#This Row],[NIVEL 5]],Catálogo!A:B,2,FALSE),"")</f>
        <v>2</v>
      </c>
      <c r="AG1078" s="5">
        <v>1</v>
      </c>
    </row>
    <row r="1079" spans="1:35" x14ac:dyDescent="0.2">
      <c r="A1079" s="5" t="s">
        <v>4765</v>
      </c>
      <c r="B1079" s="7">
        <v>15470298</v>
      </c>
      <c r="C1079" s="10" t="s">
        <v>2199</v>
      </c>
      <c r="D1079" s="7" t="s">
        <v>1245</v>
      </c>
      <c r="E1079" s="5">
        <f>SUM(ActividadesCom[[#This Row],[CRÉD. 1]],ActividadesCom[[#This Row],[CRÉD. 2]],ActividadesCom[[#This Row],[CRÉD. 3]],ActividadesCom[[#This Row],[CRÉD. 4]],ActividadesCom[[#This Row],[CRÉD. 5]])</f>
        <v>0</v>
      </c>
      <c r="F10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79" s="5" t="str">
        <f>IF(ActividadesCom[[#This Row],[PROMEDIO]]="","",IF(ActividadesCom[[#This Row],[PROMEDIO]]&gt;=4,"EXCELENTE",IF(ActividadesCom[[#This Row],[PROMEDIO]]&gt;=3,"NOTABLE",IF(ActividadesCom[[#This Row],[PROMEDIO]]&gt;=2,"BUENO",IF(ActividadesCom[[#This Row],[PROMEDIO]]=1,"SUFICIENTE","")))))</f>
        <v/>
      </c>
      <c r="H1079" s="5">
        <f>MAX(ActividadesCom[[#This Row],[PERÍODO 1]],ActividadesCom[[#This Row],[PERÍODO 2]],ActividadesCom[[#This Row],[PERÍODO 3]],ActividadesCom[[#This Row],[PERÍODO 4]],ActividadesCom[[#This Row],[PERÍODO 5]])</f>
        <v>0</v>
      </c>
      <c r="I1079" s="10"/>
      <c r="J1079" s="5"/>
      <c r="K1079" s="5"/>
      <c r="L1079" s="5" t="str">
        <f>IF(ActividadesCom[[#This Row],[NIVEL 1]]&lt;&gt;0,VLOOKUP(ActividadesCom[[#This Row],[NIVEL 1]],Catálogo!A:B,2,FALSE),"")</f>
        <v/>
      </c>
      <c r="M1079" s="5"/>
      <c r="N1079" s="6"/>
      <c r="O1079" s="5"/>
      <c r="P1079" s="5"/>
      <c r="Q1079" s="5" t="str">
        <f>IF(ActividadesCom[[#This Row],[NIVEL 2]]&lt;&gt;0,VLOOKUP(ActividadesCom[[#This Row],[NIVEL 2]],Catálogo!A:B,2,FALSE),"")</f>
        <v/>
      </c>
      <c r="R1079" s="5"/>
      <c r="S1079" s="6"/>
      <c r="T1079" s="5"/>
      <c r="U1079" s="5"/>
      <c r="V1079" s="5" t="str">
        <f>IF(ActividadesCom[[#This Row],[NIVEL 3]]&lt;&gt;0,VLOOKUP(ActividadesCom[[#This Row],[NIVEL 3]],Catálogo!A:B,2,FALSE),"")</f>
        <v/>
      </c>
      <c r="W1079" s="5"/>
      <c r="X1079" s="6"/>
      <c r="Y1079" s="5"/>
      <c r="Z1079" s="5"/>
      <c r="AA1079" s="5" t="str">
        <f>IF(ActividadesCom[[#This Row],[NIVEL 4]]&lt;&gt;0,VLOOKUP(ActividadesCom[[#This Row],[NIVEL 4]],Catálogo!A:B,2,FALSE),"")</f>
        <v/>
      </c>
      <c r="AB1079" s="5"/>
      <c r="AC1079" s="6"/>
      <c r="AD1079" s="5"/>
      <c r="AE1079" s="5"/>
      <c r="AF1079" s="5" t="str">
        <f>IF(ActividadesCom[[#This Row],[NIVEL 5]]&lt;&gt;0,VLOOKUP(ActividadesCom[[#This Row],[NIVEL 5]],Catálogo!A:B,2,FALSE),"")</f>
        <v/>
      </c>
      <c r="AG1079" s="5"/>
      <c r="AH1079" s="2"/>
      <c r="AI1079" s="2"/>
    </row>
    <row r="1080" spans="1:35" ht="26" x14ac:dyDescent="0.2">
      <c r="A1080" s="5" t="s">
        <v>4772</v>
      </c>
      <c r="B1080" s="7">
        <v>15470299</v>
      </c>
      <c r="C1080" s="10" t="s">
        <v>2443</v>
      </c>
      <c r="D1080" s="7" t="s">
        <v>1245</v>
      </c>
      <c r="E1080" s="5">
        <f>SUM(ActividadesCom[[#This Row],[CRÉD. 1]],ActividadesCom[[#This Row],[CRÉD. 2]],ActividadesCom[[#This Row],[CRÉD. 3]],ActividadesCom[[#This Row],[CRÉD. 4]],ActividadesCom[[#This Row],[CRÉD. 5]])</f>
        <v>0</v>
      </c>
      <c r="F10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80" s="5" t="str">
        <f>IF(ActividadesCom[[#This Row],[PROMEDIO]]="","",IF(ActividadesCom[[#This Row],[PROMEDIO]]&gt;=4,"EXCELENTE",IF(ActividadesCom[[#This Row],[PROMEDIO]]&gt;=3,"NOTABLE",IF(ActividadesCom[[#This Row],[PROMEDIO]]&gt;=2,"BUENO",IF(ActividadesCom[[#This Row],[PROMEDIO]]=1,"SUFICIENTE","")))))</f>
        <v/>
      </c>
      <c r="H1080" s="5">
        <f>MAX(ActividadesCom[[#This Row],[PERÍODO 1]],ActividadesCom[[#This Row],[PERÍODO 2]],ActividadesCom[[#This Row],[PERÍODO 3]],ActividadesCom[[#This Row],[PERÍODO 4]],ActividadesCom[[#This Row],[PERÍODO 5]])</f>
        <v>0</v>
      </c>
      <c r="I1080" s="6"/>
      <c r="J1080" s="5"/>
      <c r="K1080" s="5"/>
      <c r="L1080" s="5" t="str">
        <f>IF(ActividadesCom[[#This Row],[NIVEL 1]]&lt;&gt;0,VLOOKUP(ActividadesCom[[#This Row],[NIVEL 1]],Catálogo!A:B,2,FALSE),"")</f>
        <v/>
      </c>
      <c r="M1080" s="5"/>
      <c r="N1080" s="6"/>
      <c r="O1080" s="5"/>
      <c r="P1080" s="5"/>
      <c r="Q1080" s="5" t="str">
        <f>IF(ActividadesCom[[#This Row],[NIVEL 2]]&lt;&gt;0,VLOOKUP(ActividadesCom[[#This Row],[NIVEL 2]],Catálogo!A:B,2,FALSE),"")</f>
        <v/>
      </c>
      <c r="R1080" s="11"/>
      <c r="S1080" s="12"/>
      <c r="T1080" s="11"/>
      <c r="U1080" s="11"/>
      <c r="V1080" s="11" t="str">
        <f>IF(ActividadesCom[[#This Row],[NIVEL 3]]&lt;&gt;0,VLOOKUP(ActividadesCom[[#This Row],[NIVEL 3]],Catálogo!A:B,2,FALSE),"")</f>
        <v/>
      </c>
      <c r="W1080" s="11"/>
      <c r="X1080" s="6"/>
      <c r="Y1080" s="5"/>
      <c r="Z1080" s="5"/>
      <c r="AA1080" s="5" t="str">
        <f>IF(ActividadesCom[[#This Row],[NIVEL 4]]&lt;&gt;0,VLOOKUP(ActividadesCom[[#This Row],[NIVEL 4]],Catálogo!A:B,2,FALSE),"")</f>
        <v/>
      </c>
      <c r="AB1080" s="5"/>
      <c r="AC1080" s="6"/>
      <c r="AD1080" s="5"/>
      <c r="AE1080" s="5"/>
      <c r="AF1080" s="5" t="str">
        <f>IF(ActividadesCom[[#This Row],[NIVEL 5]]&lt;&gt;0,VLOOKUP(ActividadesCom[[#This Row],[NIVEL 5]],Catálogo!A:B,2,FALSE),"")</f>
        <v/>
      </c>
      <c r="AG1080" s="5"/>
      <c r="AH1080" s="2"/>
      <c r="AI1080" s="2"/>
    </row>
    <row r="1081" spans="1:35" x14ac:dyDescent="0.2">
      <c r="A1081" s="5" t="s">
        <v>4770</v>
      </c>
      <c r="B1081" s="7">
        <v>15470300</v>
      </c>
      <c r="C1081" s="10" t="s">
        <v>2362</v>
      </c>
      <c r="D1081" s="7" t="s">
        <v>1250</v>
      </c>
      <c r="E1081" s="5">
        <f>SUM(ActividadesCom[[#This Row],[CRÉD. 1]],ActividadesCom[[#This Row],[CRÉD. 2]],ActividadesCom[[#This Row],[CRÉD. 3]],ActividadesCom[[#This Row],[CRÉD. 4]],ActividadesCom[[#This Row],[CRÉD. 5]])</f>
        <v>0</v>
      </c>
      <c r="F10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81" s="5" t="str">
        <f>IF(ActividadesCom[[#This Row],[PROMEDIO]]="","",IF(ActividadesCom[[#This Row],[PROMEDIO]]&gt;=4,"EXCELENTE",IF(ActividadesCom[[#This Row],[PROMEDIO]]&gt;=3,"NOTABLE",IF(ActividadesCom[[#This Row],[PROMEDIO]]&gt;=2,"BUENO",IF(ActividadesCom[[#This Row],[PROMEDIO]]=1,"SUFICIENTE","")))))</f>
        <v/>
      </c>
      <c r="H1081" s="5">
        <f>MAX(ActividadesCom[[#This Row],[PERÍODO 1]],ActividadesCom[[#This Row],[PERÍODO 2]],ActividadesCom[[#This Row],[PERÍODO 3]],ActividadesCom[[#This Row],[PERÍODO 4]],ActividadesCom[[#This Row],[PERÍODO 5]])</f>
        <v>0</v>
      </c>
      <c r="I1081" s="6"/>
      <c r="J1081" s="5"/>
      <c r="K1081" s="5"/>
      <c r="L1081" s="5" t="str">
        <f>IF(ActividadesCom[[#This Row],[NIVEL 1]]&lt;&gt;0,VLOOKUP(ActividadesCom[[#This Row],[NIVEL 1]],Catálogo!A:B,2,FALSE),"")</f>
        <v/>
      </c>
      <c r="M1081" s="5"/>
      <c r="N1081" s="6"/>
      <c r="O1081" s="5"/>
      <c r="P1081" s="5"/>
      <c r="Q1081" s="5" t="str">
        <f>IF(ActividadesCom[[#This Row],[NIVEL 2]]&lt;&gt;0,VLOOKUP(ActividadesCom[[#This Row],[NIVEL 2]],Catálogo!A:B,2,FALSE),"")</f>
        <v/>
      </c>
      <c r="R1081" s="11"/>
      <c r="S1081" s="12"/>
      <c r="T1081" s="11"/>
      <c r="U1081" s="11"/>
      <c r="V1081" s="11" t="str">
        <f>IF(ActividadesCom[[#This Row],[NIVEL 3]]&lt;&gt;0,VLOOKUP(ActividadesCom[[#This Row],[NIVEL 3]],Catálogo!A:B,2,FALSE),"")</f>
        <v/>
      </c>
      <c r="W1081" s="11"/>
      <c r="X1081" s="6"/>
      <c r="Y1081" s="5"/>
      <c r="Z1081" s="5"/>
      <c r="AA1081" s="5" t="str">
        <f>IF(ActividadesCom[[#This Row],[NIVEL 4]]&lt;&gt;0,VLOOKUP(ActividadesCom[[#This Row],[NIVEL 4]],Catálogo!A:B,2,FALSE),"")</f>
        <v/>
      </c>
      <c r="AB1081" s="5"/>
      <c r="AC1081" s="6"/>
      <c r="AD1081" s="5"/>
      <c r="AE1081" s="5"/>
      <c r="AF1081" s="5" t="str">
        <f>IF(ActividadesCom[[#This Row],[NIVEL 5]]&lt;&gt;0,VLOOKUP(ActividadesCom[[#This Row],[NIVEL 5]],Catálogo!A:B,2,FALSE),"")</f>
        <v/>
      </c>
      <c r="AG1081" s="5"/>
      <c r="AH1081" s="2"/>
      <c r="AI1081" s="2"/>
    </row>
    <row r="1082" spans="1:35" x14ac:dyDescent="0.2">
      <c r="A1082" s="5" t="s">
        <v>4765</v>
      </c>
      <c r="B1082" s="7">
        <v>15470301</v>
      </c>
      <c r="C1082" s="10" t="s">
        <v>2200</v>
      </c>
      <c r="D1082" s="7" t="s">
        <v>1250</v>
      </c>
      <c r="E1082" s="5">
        <f>SUM(ActividadesCom[[#This Row],[CRÉD. 1]],ActividadesCom[[#This Row],[CRÉD. 2]],ActividadesCom[[#This Row],[CRÉD. 3]],ActividadesCom[[#This Row],[CRÉD. 4]],ActividadesCom[[#This Row],[CRÉD. 5]])</f>
        <v>0</v>
      </c>
      <c r="F10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82" s="5" t="str">
        <f>IF(ActividadesCom[[#This Row],[PROMEDIO]]="","",IF(ActividadesCom[[#This Row],[PROMEDIO]]&gt;=4,"EXCELENTE",IF(ActividadesCom[[#This Row],[PROMEDIO]]&gt;=3,"NOTABLE",IF(ActividadesCom[[#This Row],[PROMEDIO]]&gt;=2,"BUENO",IF(ActividadesCom[[#This Row],[PROMEDIO]]=1,"SUFICIENTE","")))))</f>
        <v/>
      </c>
      <c r="H1082" s="5">
        <f>MAX(ActividadesCom[[#This Row],[PERÍODO 1]],ActividadesCom[[#This Row],[PERÍODO 2]],ActividadesCom[[#This Row],[PERÍODO 3]],ActividadesCom[[#This Row],[PERÍODO 4]],ActividadesCom[[#This Row],[PERÍODO 5]])</f>
        <v>0</v>
      </c>
      <c r="I1082" s="10"/>
      <c r="J1082" s="5"/>
      <c r="K1082" s="5"/>
      <c r="L1082" s="5" t="str">
        <f>IF(ActividadesCom[[#This Row],[NIVEL 1]]&lt;&gt;0,VLOOKUP(ActividadesCom[[#This Row],[NIVEL 1]],Catálogo!A:B,2,FALSE),"")</f>
        <v/>
      </c>
      <c r="M1082" s="5"/>
      <c r="N1082" s="6"/>
      <c r="O1082" s="5"/>
      <c r="P1082" s="5"/>
      <c r="Q1082" s="5" t="str">
        <f>IF(ActividadesCom[[#This Row],[NIVEL 2]]&lt;&gt;0,VLOOKUP(ActividadesCom[[#This Row],[NIVEL 2]],Catálogo!A:B,2,FALSE),"")</f>
        <v/>
      </c>
      <c r="R1082" s="5"/>
      <c r="S1082" s="6"/>
      <c r="T1082" s="5"/>
      <c r="U1082" s="5"/>
      <c r="V1082" s="5" t="str">
        <f>IF(ActividadesCom[[#This Row],[NIVEL 3]]&lt;&gt;0,VLOOKUP(ActividadesCom[[#This Row],[NIVEL 3]],Catálogo!A:B,2,FALSE),"")</f>
        <v/>
      </c>
      <c r="W1082" s="5"/>
      <c r="X1082" s="6"/>
      <c r="Y1082" s="5"/>
      <c r="Z1082" s="5"/>
      <c r="AA1082" s="5" t="str">
        <f>IF(ActividadesCom[[#This Row],[NIVEL 4]]&lt;&gt;0,VLOOKUP(ActividadesCom[[#This Row],[NIVEL 4]],Catálogo!A:B,2,FALSE),"")</f>
        <v/>
      </c>
      <c r="AB1082" s="5"/>
      <c r="AC1082" s="6"/>
      <c r="AD1082" s="5"/>
      <c r="AE1082" s="5"/>
      <c r="AF1082" s="5" t="str">
        <f>IF(ActividadesCom[[#This Row],[NIVEL 5]]&lt;&gt;0,VLOOKUP(ActividadesCom[[#This Row],[NIVEL 5]],Catálogo!A:B,2,FALSE),"")</f>
        <v/>
      </c>
      <c r="AG1082" s="5"/>
      <c r="AH1082" s="2"/>
      <c r="AI1082" s="2"/>
    </row>
    <row r="1083" spans="1:35" s="32" customFormat="1" ht="143" x14ac:dyDescent="0.2">
      <c r="A1083" s="5" t="s">
        <v>4765</v>
      </c>
      <c r="B1083" s="7">
        <v>15470302</v>
      </c>
      <c r="C1083" s="10" t="s">
        <v>2201</v>
      </c>
      <c r="D1083" s="7" t="s">
        <v>1250</v>
      </c>
      <c r="E1083" s="5">
        <f>SUM(ActividadesCom[[#This Row],[CRÉD. 1]],ActividadesCom[[#This Row],[CRÉD. 2]],ActividadesCom[[#This Row],[CRÉD. 3]],ActividadesCom[[#This Row],[CRÉD. 4]],ActividadesCom[[#This Row],[CRÉD. 5]])</f>
        <v>5</v>
      </c>
      <c r="F108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83" s="5" t="str">
        <f>IF(ActividadesCom[[#This Row],[PROMEDIO]]="","",IF(ActividadesCom[[#This Row],[PROMEDIO]]&gt;=4,"EXCELENTE",IF(ActividadesCom[[#This Row],[PROMEDIO]]&gt;=3,"NOTABLE",IF(ActividadesCom[[#This Row],[PROMEDIO]]&gt;=2,"BUENO",IF(ActividadesCom[[#This Row],[PROMEDIO]]=1,"SUFICIENTE","")))))</f>
        <v>BUENO</v>
      </c>
      <c r="H1083" s="5">
        <f>MAX(ActividadesCom[[#This Row],[PERÍODO 1]],ActividadesCom[[#This Row],[PERÍODO 2]],ActividadesCom[[#This Row],[PERÍODO 3]],ActividadesCom[[#This Row],[PERÍODO 4]],ActividadesCom[[#This Row],[PERÍODO 5]])</f>
        <v>20163</v>
      </c>
      <c r="I1083" s="10" t="s">
        <v>169</v>
      </c>
      <c r="J1083" s="5">
        <v>20161</v>
      </c>
      <c r="K1083" s="5" t="s">
        <v>4265</v>
      </c>
      <c r="L1083" s="5">
        <f>IF(ActividadesCom[[#This Row],[NIVEL 1]]&lt;&gt;0,VLOOKUP(ActividadesCom[[#This Row],[NIVEL 1]],Catálogo!A:B,2,FALSE),"")</f>
        <v>2</v>
      </c>
      <c r="M1083" s="5">
        <v>1</v>
      </c>
      <c r="N1083" s="6" t="s">
        <v>256</v>
      </c>
      <c r="O1083" s="5">
        <v>20153</v>
      </c>
      <c r="P1083" s="5" t="s">
        <v>4265</v>
      </c>
      <c r="Q1083" s="5">
        <f>IF(ActividadesCom[[#This Row],[NIVEL 2]]&lt;&gt;0,VLOOKUP(ActividadesCom[[#This Row],[NIVEL 2]],Catálogo!A:B,2,FALSE),"")</f>
        <v>2</v>
      </c>
      <c r="R1083" s="5">
        <v>1</v>
      </c>
      <c r="S1083" s="6" t="s">
        <v>257</v>
      </c>
      <c r="T1083" s="5">
        <v>20163</v>
      </c>
      <c r="U1083" s="5" t="s">
        <v>4265</v>
      </c>
      <c r="V1083" s="5">
        <f>IF(ActividadesCom[[#This Row],[NIVEL 3]]&lt;&gt;0,VLOOKUP(ActividadesCom[[#This Row],[NIVEL 3]],Catálogo!A:B,2,FALSE),"")</f>
        <v>2</v>
      </c>
      <c r="W1083" s="5">
        <v>1</v>
      </c>
      <c r="X1083" s="6" t="s">
        <v>135</v>
      </c>
      <c r="Y1083" s="5">
        <v>20153</v>
      </c>
      <c r="Z1083" s="5" t="s">
        <v>4265</v>
      </c>
      <c r="AA1083" s="5">
        <f>IF(ActividadesCom[[#This Row],[NIVEL 4]]&lt;&gt;0,VLOOKUP(ActividadesCom[[#This Row],[NIVEL 4]],Catálogo!A:B,2,FALSE),"")</f>
        <v>2</v>
      </c>
      <c r="AB1083" s="5">
        <v>1</v>
      </c>
      <c r="AC1083" s="6" t="s">
        <v>112</v>
      </c>
      <c r="AD1083" s="5">
        <v>20161</v>
      </c>
      <c r="AE1083" s="5" t="s">
        <v>4265</v>
      </c>
      <c r="AF1083" s="5">
        <f>IF(ActividadesCom[[#This Row],[NIVEL 5]]&lt;&gt;0,VLOOKUP(ActividadesCom[[#This Row],[NIVEL 5]],Catálogo!A:B,2,FALSE),"")</f>
        <v>2</v>
      </c>
      <c r="AG1083" s="5">
        <v>1</v>
      </c>
    </row>
    <row r="1084" spans="1:35" ht="26" x14ac:dyDescent="0.2">
      <c r="A1084" s="5" t="s">
        <v>4772</v>
      </c>
      <c r="B1084" s="7">
        <v>15470303</v>
      </c>
      <c r="C1084" s="10" t="s">
        <v>2444</v>
      </c>
      <c r="D1084" s="7" t="s">
        <v>1245</v>
      </c>
      <c r="E1084" s="5">
        <f>SUM(ActividadesCom[[#This Row],[CRÉD. 1]],ActividadesCom[[#This Row],[CRÉD. 2]],ActividadesCom[[#This Row],[CRÉD. 3]],ActividadesCom[[#This Row],[CRÉD. 4]],ActividadesCom[[#This Row],[CRÉD. 5]])</f>
        <v>0</v>
      </c>
      <c r="F10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84" s="5" t="str">
        <f>IF(ActividadesCom[[#This Row],[PROMEDIO]]="","",IF(ActividadesCom[[#This Row],[PROMEDIO]]&gt;=4,"EXCELENTE",IF(ActividadesCom[[#This Row],[PROMEDIO]]&gt;=3,"NOTABLE",IF(ActividadesCom[[#This Row],[PROMEDIO]]&gt;=2,"BUENO",IF(ActividadesCom[[#This Row],[PROMEDIO]]=1,"SUFICIENTE","")))))</f>
        <v/>
      </c>
      <c r="H1084" s="5">
        <f>MAX(ActividadesCom[[#This Row],[PERÍODO 1]],ActividadesCom[[#This Row],[PERÍODO 2]],ActividadesCom[[#This Row],[PERÍODO 3]],ActividadesCom[[#This Row],[PERÍODO 4]],ActividadesCom[[#This Row],[PERÍODO 5]])</f>
        <v>0</v>
      </c>
      <c r="I1084" s="6"/>
      <c r="J1084" s="5"/>
      <c r="K1084" s="5"/>
      <c r="L1084" s="5" t="str">
        <f>IF(ActividadesCom[[#This Row],[NIVEL 1]]&lt;&gt;0,VLOOKUP(ActividadesCom[[#This Row],[NIVEL 1]],Catálogo!A:B,2,FALSE),"")</f>
        <v/>
      </c>
      <c r="M1084" s="5"/>
      <c r="N1084" s="6"/>
      <c r="O1084" s="5"/>
      <c r="P1084" s="5"/>
      <c r="Q1084" s="5" t="str">
        <f>IF(ActividadesCom[[#This Row],[NIVEL 2]]&lt;&gt;0,VLOOKUP(ActividadesCom[[#This Row],[NIVEL 2]],Catálogo!A:B,2,FALSE),"")</f>
        <v/>
      </c>
      <c r="R1084" s="11"/>
      <c r="S1084" s="12"/>
      <c r="T1084" s="11"/>
      <c r="U1084" s="11"/>
      <c r="V1084" s="11" t="str">
        <f>IF(ActividadesCom[[#This Row],[NIVEL 3]]&lt;&gt;0,VLOOKUP(ActividadesCom[[#This Row],[NIVEL 3]],Catálogo!A:B,2,FALSE),"")</f>
        <v/>
      </c>
      <c r="W1084" s="11"/>
      <c r="X1084" s="6"/>
      <c r="Y1084" s="5"/>
      <c r="Z1084" s="5"/>
      <c r="AA1084" s="5" t="str">
        <f>IF(ActividadesCom[[#This Row],[NIVEL 4]]&lt;&gt;0,VLOOKUP(ActividadesCom[[#This Row],[NIVEL 4]],Catálogo!A:B,2,FALSE),"")</f>
        <v/>
      </c>
      <c r="AB1084" s="5"/>
      <c r="AC1084" s="6"/>
      <c r="AD1084" s="5"/>
      <c r="AE1084" s="5"/>
      <c r="AF1084" s="5" t="str">
        <f>IF(ActividadesCom[[#This Row],[NIVEL 5]]&lt;&gt;0,VLOOKUP(ActividadesCom[[#This Row],[NIVEL 5]],Catálogo!A:B,2,FALSE),"")</f>
        <v/>
      </c>
      <c r="AG1084" s="5"/>
      <c r="AH1084" s="2"/>
      <c r="AI1084" s="2"/>
    </row>
    <row r="1085" spans="1:35" s="32" customFormat="1" ht="91" x14ac:dyDescent="0.2">
      <c r="A1085" s="5" t="s">
        <v>4772</v>
      </c>
      <c r="B1085" s="7">
        <v>15470304</v>
      </c>
      <c r="C1085" s="10" t="s">
        <v>2445</v>
      </c>
      <c r="D1085" s="7" t="s">
        <v>1245</v>
      </c>
      <c r="E1085" s="5">
        <f>SUM(ActividadesCom[[#This Row],[CRÉD. 1]],ActividadesCom[[#This Row],[CRÉD. 2]],ActividadesCom[[#This Row],[CRÉD. 3]],ActividadesCom[[#This Row],[CRÉD. 4]],ActividadesCom[[#This Row],[CRÉD. 5]])</f>
        <v>5</v>
      </c>
      <c r="F108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85" s="5" t="str">
        <f>IF(ActividadesCom[[#This Row],[PROMEDIO]]="","",IF(ActividadesCom[[#This Row],[PROMEDIO]]&gt;=4,"EXCELENTE",IF(ActividadesCom[[#This Row],[PROMEDIO]]&gt;=3,"NOTABLE",IF(ActividadesCom[[#This Row],[PROMEDIO]]&gt;=2,"BUENO",IF(ActividadesCom[[#This Row],[PROMEDIO]]=1,"SUFICIENTE","")))))</f>
        <v>BUENO</v>
      </c>
      <c r="H1085" s="5">
        <f>MAX(ActividadesCom[[#This Row],[PERÍODO 1]],ActividadesCom[[#This Row],[PERÍODO 2]],ActividadesCom[[#This Row],[PERÍODO 3]],ActividadesCom[[#This Row],[PERÍODO 4]],ActividadesCom[[#This Row],[PERÍODO 5]])</f>
        <v>20191</v>
      </c>
      <c r="I1085" s="6" t="s">
        <v>448</v>
      </c>
      <c r="J1085" s="5">
        <v>20181</v>
      </c>
      <c r="K1085" s="5" t="s">
        <v>4265</v>
      </c>
      <c r="L1085" s="5">
        <f>IF(ActividadesCom[[#This Row],[NIVEL 1]]&lt;&gt;0,VLOOKUP(ActividadesCom[[#This Row],[NIVEL 1]],Catálogo!A:B,2,FALSE),"")</f>
        <v>2</v>
      </c>
      <c r="M1085" s="5">
        <v>2</v>
      </c>
      <c r="N1085" s="6" t="s">
        <v>731</v>
      </c>
      <c r="O1085" s="5">
        <v>20183</v>
      </c>
      <c r="P1085" s="5" t="s">
        <v>4265</v>
      </c>
      <c r="Q1085" s="5">
        <f>IF(ActividadesCom[[#This Row],[NIVEL 2]]&lt;&gt;0,VLOOKUP(ActividadesCom[[#This Row],[NIVEL 2]],Catálogo!A:B,2,FALSE),"")</f>
        <v>2</v>
      </c>
      <c r="R1085" s="11">
        <v>1</v>
      </c>
      <c r="S1085" s="12" t="s">
        <v>956</v>
      </c>
      <c r="T1085" s="11">
        <v>20191</v>
      </c>
      <c r="U1085" s="5" t="s">
        <v>4265</v>
      </c>
      <c r="V1085" s="11">
        <f>IF(ActividadesCom[[#This Row],[NIVEL 3]]&lt;&gt;0,VLOOKUP(ActividadesCom[[#This Row],[NIVEL 3]],Catálogo!A:B,2,FALSE),"")</f>
        <v>2</v>
      </c>
      <c r="W1085" s="11">
        <v>1</v>
      </c>
      <c r="X1085" s="6"/>
      <c r="Y1085" s="5"/>
      <c r="Z1085" s="5"/>
      <c r="AA1085" s="5" t="str">
        <f>IF(ActividadesCom[[#This Row],[NIVEL 4]]&lt;&gt;0,VLOOKUP(ActividadesCom[[#This Row],[NIVEL 4]],Catálogo!A:B,2,FALSE),"")</f>
        <v/>
      </c>
      <c r="AB1085" s="5"/>
      <c r="AC1085" s="6" t="s">
        <v>673</v>
      </c>
      <c r="AD1085" s="5">
        <v>20181</v>
      </c>
      <c r="AE1085" s="5" t="s">
        <v>4265</v>
      </c>
      <c r="AF1085" s="5">
        <f>IF(ActividadesCom[[#This Row],[NIVEL 5]]&lt;&gt;0,VLOOKUP(ActividadesCom[[#This Row],[NIVEL 5]],Catálogo!A:B,2,FALSE),"")</f>
        <v>2</v>
      </c>
      <c r="AG1085" s="5">
        <v>1</v>
      </c>
    </row>
    <row r="1086" spans="1:35" x14ac:dyDescent="0.2">
      <c r="A1086" s="5" t="s">
        <v>4765</v>
      </c>
      <c r="B1086" s="7">
        <v>15470305</v>
      </c>
      <c r="C1086" s="10" t="s">
        <v>2202</v>
      </c>
      <c r="D1086" s="7" t="s">
        <v>1250</v>
      </c>
      <c r="E1086" s="5">
        <f>SUM(ActividadesCom[[#This Row],[CRÉD. 1]],ActividadesCom[[#This Row],[CRÉD. 2]],ActividadesCom[[#This Row],[CRÉD. 3]],ActividadesCom[[#This Row],[CRÉD. 4]],ActividadesCom[[#This Row],[CRÉD. 5]])</f>
        <v>0</v>
      </c>
      <c r="F10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86" s="5" t="str">
        <f>IF(ActividadesCom[[#This Row],[PROMEDIO]]="","",IF(ActividadesCom[[#This Row],[PROMEDIO]]&gt;=4,"EXCELENTE",IF(ActividadesCom[[#This Row],[PROMEDIO]]&gt;=3,"NOTABLE",IF(ActividadesCom[[#This Row],[PROMEDIO]]&gt;=2,"BUENO",IF(ActividadesCom[[#This Row],[PROMEDIO]]=1,"SUFICIENTE","")))))</f>
        <v/>
      </c>
      <c r="H1086" s="5">
        <f>MAX(ActividadesCom[[#This Row],[PERÍODO 1]],ActividadesCom[[#This Row],[PERÍODO 2]],ActividadesCom[[#This Row],[PERÍODO 3]],ActividadesCom[[#This Row],[PERÍODO 4]],ActividadesCom[[#This Row],[PERÍODO 5]])</f>
        <v>0</v>
      </c>
      <c r="I1086" s="10"/>
      <c r="J1086" s="5"/>
      <c r="K1086" s="5"/>
      <c r="L1086" s="5" t="str">
        <f>IF(ActividadesCom[[#This Row],[NIVEL 1]]&lt;&gt;0,VLOOKUP(ActividadesCom[[#This Row],[NIVEL 1]],Catálogo!A:B,2,FALSE),"")</f>
        <v/>
      </c>
      <c r="M1086" s="5"/>
      <c r="N1086" s="6"/>
      <c r="O1086" s="5"/>
      <c r="P1086" s="5"/>
      <c r="Q1086" s="5" t="str">
        <f>IF(ActividadesCom[[#This Row],[NIVEL 2]]&lt;&gt;0,VLOOKUP(ActividadesCom[[#This Row],[NIVEL 2]],Catálogo!A:B,2,FALSE),"")</f>
        <v/>
      </c>
      <c r="R1086" s="5"/>
      <c r="S1086" s="6"/>
      <c r="T1086" s="5"/>
      <c r="U1086" s="5"/>
      <c r="V1086" s="5" t="str">
        <f>IF(ActividadesCom[[#This Row],[NIVEL 3]]&lt;&gt;0,VLOOKUP(ActividadesCom[[#This Row],[NIVEL 3]],Catálogo!A:B,2,FALSE),"")</f>
        <v/>
      </c>
      <c r="W1086" s="5"/>
      <c r="X1086" s="6"/>
      <c r="Y1086" s="5"/>
      <c r="Z1086" s="5"/>
      <c r="AA1086" s="5" t="str">
        <f>IF(ActividadesCom[[#This Row],[NIVEL 4]]&lt;&gt;0,VLOOKUP(ActividadesCom[[#This Row],[NIVEL 4]],Catálogo!A:B,2,FALSE),"")</f>
        <v/>
      </c>
      <c r="AB1086" s="5"/>
      <c r="AC1086" s="6"/>
      <c r="AD1086" s="5"/>
      <c r="AE1086" s="5"/>
      <c r="AF1086" s="5" t="str">
        <f>IF(ActividadesCom[[#This Row],[NIVEL 5]]&lt;&gt;0,VLOOKUP(ActividadesCom[[#This Row],[NIVEL 5]],Catálogo!A:B,2,FALSE),"")</f>
        <v/>
      </c>
      <c r="AG1086" s="5"/>
      <c r="AH1086" s="2"/>
      <c r="AI1086" s="2"/>
    </row>
    <row r="1087" spans="1:35" s="32" customFormat="1" ht="91" x14ac:dyDescent="0.2">
      <c r="A1087" s="5" t="s">
        <v>4770</v>
      </c>
      <c r="B1087" s="7">
        <v>15470306</v>
      </c>
      <c r="C1087" s="10" t="s">
        <v>2363</v>
      </c>
      <c r="D1087" s="7" t="s">
        <v>1245</v>
      </c>
      <c r="E1087" s="5">
        <f>SUM(ActividadesCom[[#This Row],[CRÉD. 1]],ActividadesCom[[#This Row],[CRÉD. 2]],ActividadesCom[[#This Row],[CRÉD. 3]],ActividadesCom[[#This Row],[CRÉD. 4]],ActividadesCom[[#This Row],[CRÉD. 5]])</f>
        <v>5</v>
      </c>
      <c r="F108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87" s="5" t="str">
        <f>IF(ActividadesCom[[#This Row],[PROMEDIO]]="","",IF(ActividadesCom[[#This Row],[PROMEDIO]]&gt;=4,"EXCELENTE",IF(ActividadesCom[[#This Row],[PROMEDIO]]&gt;=3,"NOTABLE",IF(ActividadesCom[[#This Row],[PROMEDIO]]&gt;=2,"BUENO",IF(ActividadesCom[[#This Row],[PROMEDIO]]=1,"SUFICIENTE","")))))</f>
        <v>BUENO</v>
      </c>
      <c r="H1087" s="5">
        <f>MAX(ActividadesCom[[#This Row],[PERÍODO 1]],ActividadesCom[[#This Row],[PERÍODO 2]],ActividadesCom[[#This Row],[PERÍODO 3]],ActividadesCom[[#This Row],[PERÍODO 4]],ActividadesCom[[#This Row],[PERÍODO 5]])</f>
        <v>20191</v>
      </c>
      <c r="I1087" s="6" t="s">
        <v>608</v>
      </c>
      <c r="J1087" s="5">
        <v>20181</v>
      </c>
      <c r="K1087" s="5" t="s">
        <v>4265</v>
      </c>
      <c r="L1087" s="5">
        <f>IF(ActividadesCom[[#This Row],[NIVEL 1]]&lt;&gt;0,VLOOKUP(ActividadesCom[[#This Row],[NIVEL 1]],Catálogo!A:B,2,FALSE),"")</f>
        <v>2</v>
      </c>
      <c r="M1087" s="5">
        <v>1</v>
      </c>
      <c r="N1087" s="6" t="s">
        <v>943</v>
      </c>
      <c r="O1087" s="5">
        <v>20191</v>
      </c>
      <c r="P1087" s="5" t="s">
        <v>4265</v>
      </c>
      <c r="Q1087" s="5">
        <f>IF(ActividadesCom[[#This Row],[NIVEL 2]]&lt;&gt;0,VLOOKUP(ActividadesCom[[#This Row],[NIVEL 2]],Catálogo!A:B,2,FALSE),"")</f>
        <v>2</v>
      </c>
      <c r="R1087" s="11">
        <v>2</v>
      </c>
      <c r="S1087" s="12"/>
      <c r="T1087" s="11"/>
      <c r="U1087" s="11"/>
      <c r="V1087" s="11" t="str">
        <f>IF(ActividadesCom[[#This Row],[NIVEL 3]]&lt;&gt;0,VLOOKUP(ActividadesCom[[#This Row],[NIVEL 3]],Catálogo!A:B,2,FALSE),"")</f>
        <v/>
      </c>
      <c r="W1087" s="11"/>
      <c r="X1087" s="6"/>
      <c r="Y1087" s="5"/>
      <c r="Z1087" s="5"/>
      <c r="AA1087" s="5" t="str">
        <f>IF(ActividadesCom[[#This Row],[NIVEL 4]]&lt;&gt;0,VLOOKUP(ActividadesCom[[#This Row],[NIVEL 4]],Catálogo!A:B,2,FALSE),"")</f>
        <v/>
      </c>
      <c r="AB1087" s="5"/>
      <c r="AC1087" s="6" t="s">
        <v>27</v>
      </c>
      <c r="AD1087" s="5" t="s">
        <v>322</v>
      </c>
      <c r="AE1087" s="5" t="s">
        <v>4265</v>
      </c>
      <c r="AF1087" s="5">
        <f>IF(ActividadesCom[[#This Row],[NIVEL 5]]&lt;&gt;0,VLOOKUP(ActividadesCom[[#This Row],[NIVEL 5]],Catálogo!A:B,2,FALSE),"")</f>
        <v>2</v>
      </c>
      <c r="AG1087" s="5">
        <v>2</v>
      </c>
    </row>
    <row r="1088" spans="1:35" s="32" customFormat="1" ht="130" x14ac:dyDescent="0.2">
      <c r="A1088" s="5" t="s">
        <v>4765</v>
      </c>
      <c r="B1088" s="7">
        <v>15470307</v>
      </c>
      <c r="C1088" s="10" t="s">
        <v>2203</v>
      </c>
      <c r="D1088" s="7" t="s">
        <v>1250</v>
      </c>
      <c r="E1088" s="5">
        <f>SUM(ActividadesCom[[#This Row],[CRÉD. 1]],ActividadesCom[[#This Row],[CRÉD. 2]],ActividadesCom[[#This Row],[CRÉD. 3]],ActividadesCom[[#This Row],[CRÉD. 4]],ActividadesCom[[#This Row],[CRÉD. 5]])</f>
        <v>5</v>
      </c>
      <c r="F108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88" s="5" t="str">
        <f>IF(ActividadesCom[[#This Row],[PROMEDIO]]="","",IF(ActividadesCom[[#This Row],[PROMEDIO]]&gt;=4,"EXCELENTE",IF(ActividadesCom[[#This Row],[PROMEDIO]]&gt;=3,"NOTABLE",IF(ActividadesCom[[#This Row],[PROMEDIO]]&gt;=2,"BUENO",IF(ActividadesCom[[#This Row],[PROMEDIO]]=1,"SUFICIENTE","")))))</f>
        <v>BUENO</v>
      </c>
      <c r="H1088" s="5">
        <f>MAX(ActividadesCom[[#This Row],[PERÍODO 1]],ActividadesCom[[#This Row],[PERÍODO 2]],ActividadesCom[[#This Row],[PERÍODO 3]],ActividadesCom[[#This Row],[PERÍODO 4]],ActividadesCom[[#This Row],[PERÍODO 5]])</f>
        <v>20193</v>
      </c>
      <c r="I1088" s="10" t="s">
        <v>504</v>
      </c>
      <c r="J1088" s="5">
        <v>20173</v>
      </c>
      <c r="K1088" s="5" t="s">
        <v>4265</v>
      </c>
      <c r="L1088" s="5">
        <f>IF(ActividadesCom[[#This Row],[NIVEL 1]]&lt;&gt;0,VLOOKUP(ActividadesCom[[#This Row],[NIVEL 1]],Catálogo!A:B,2,FALSE),"")</f>
        <v>2</v>
      </c>
      <c r="M1088" s="5">
        <v>1</v>
      </c>
      <c r="N1088" s="6" t="s">
        <v>1154</v>
      </c>
      <c r="O1088" s="5">
        <v>20183</v>
      </c>
      <c r="P1088" s="5" t="s">
        <v>4265</v>
      </c>
      <c r="Q1088" s="5">
        <f>IF(ActividadesCom[[#This Row],[NIVEL 2]]&lt;&gt;0,VLOOKUP(ActividadesCom[[#This Row],[NIVEL 2]],Catálogo!A:B,2,FALSE),"")</f>
        <v>2</v>
      </c>
      <c r="R1088" s="5">
        <v>1</v>
      </c>
      <c r="S1088" s="6" t="s">
        <v>958</v>
      </c>
      <c r="T1088" s="5">
        <v>20193</v>
      </c>
      <c r="U1088" s="5" t="s">
        <v>4265</v>
      </c>
      <c r="V1088" s="5">
        <f>IF(ActividadesCom[[#This Row],[NIVEL 3]]&lt;&gt;0,VLOOKUP(ActividadesCom[[#This Row],[NIVEL 3]],Catálogo!A:B,2,FALSE),"")</f>
        <v>2</v>
      </c>
      <c r="W1088" s="5">
        <v>1</v>
      </c>
      <c r="X1088" s="6" t="s">
        <v>543</v>
      </c>
      <c r="Y1088" s="5">
        <v>20153</v>
      </c>
      <c r="Z1088" s="5" t="s">
        <v>4265</v>
      </c>
      <c r="AA1088" s="5">
        <f>IF(ActividadesCom[[#This Row],[NIVEL 4]]&lt;&gt;0,VLOOKUP(ActividadesCom[[#This Row],[NIVEL 4]],Catálogo!A:B,2,FALSE),"")</f>
        <v>2</v>
      </c>
      <c r="AB1088" s="5">
        <v>1</v>
      </c>
      <c r="AC1088" s="6" t="s">
        <v>318</v>
      </c>
      <c r="AD1088" s="5">
        <v>20161</v>
      </c>
      <c r="AE1088" s="5" t="s">
        <v>4265</v>
      </c>
      <c r="AF1088" s="5">
        <f>IF(ActividadesCom[[#This Row],[NIVEL 5]]&lt;&gt;0,VLOOKUP(ActividadesCom[[#This Row],[NIVEL 5]],Catálogo!A:B,2,FALSE),"")</f>
        <v>2</v>
      </c>
      <c r="AG1088" s="5">
        <v>1</v>
      </c>
    </row>
    <row r="1089" spans="1:35" ht="26" x14ac:dyDescent="0.2">
      <c r="A1089" s="5" t="s">
        <v>4767</v>
      </c>
      <c r="B1089" s="7">
        <v>15470308</v>
      </c>
      <c r="C1089" s="10" t="s">
        <v>2272</v>
      </c>
      <c r="D1089" s="7" t="s">
        <v>1245</v>
      </c>
      <c r="E1089" s="5">
        <f>SUM(ActividadesCom[[#This Row],[CRÉD. 1]],ActividadesCom[[#This Row],[CRÉD. 2]],ActividadesCom[[#This Row],[CRÉD. 3]],ActividadesCom[[#This Row],[CRÉD. 4]],ActividadesCom[[#This Row],[CRÉD. 5]])</f>
        <v>0</v>
      </c>
      <c r="F10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89" s="5" t="str">
        <f>IF(ActividadesCom[[#This Row],[PROMEDIO]]="","",IF(ActividadesCom[[#This Row],[PROMEDIO]]&gt;=4,"EXCELENTE",IF(ActividadesCom[[#This Row],[PROMEDIO]]&gt;=3,"NOTABLE",IF(ActividadesCom[[#This Row],[PROMEDIO]]&gt;=2,"BUENO",IF(ActividadesCom[[#This Row],[PROMEDIO]]=1,"SUFICIENTE","")))))</f>
        <v/>
      </c>
      <c r="H1089" s="5">
        <f>MAX(ActividadesCom[[#This Row],[PERÍODO 1]],ActividadesCom[[#This Row],[PERÍODO 2]],ActividadesCom[[#This Row],[PERÍODO 3]],ActividadesCom[[#This Row],[PERÍODO 4]],ActividadesCom[[#This Row],[PERÍODO 5]])</f>
        <v>0</v>
      </c>
      <c r="I1089" s="10"/>
      <c r="J1089" s="5"/>
      <c r="K1089" s="5"/>
      <c r="L1089" s="5" t="str">
        <f>IF(ActividadesCom[[#This Row],[NIVEL 1]]&lt;&gt;0,VLOOKUP(ActividadesCom[[#This Row],[NIVEL 1]],Catálogo!A:B,2,FALSE),"")</f>
        <v/>
      </c>
      <c r="M1089" s="5"/>
      <c r="N1089" s="6"/>
      <c r="O1089" s="5"/>
      <c r="P1089" s="5"/>
      <c r="Q1089" s="5" t="str">
        <f>IF(ActividadesCom[[#This Row],[NIVEL 2]]&lt;&gt;0,VLOOKUP(ActividadesCom[[#This Row],[NIVEL 2]],Catálogo!A:B,2,FALSE),"")</f>
        <v/>
      </c>
      <c r="R1089" s="5"/>
      <c r="S1089" s="6"/>
      <c r="T1089" s="5"/>
      <c r="U1089" s="5"/>
      <c r="V1089" s="5" t="str">
        <f>IF(ActividadesCom[[#This Row],[NIVEL 3]]&lt;&gt;0,VLOOKUP(ActividadesCom[[#This Row],[NIVEL 3]],Catálogo!A:B,2,FALSE),"")</f>
        <v/>
      </c>
      <c r="W1089" s="5"/>
      <c r="X1089" s="6"/>
      <c r="Y1089" s="5"/>
      <c r="Z1089" s="5"/>
      <c r="AA1089" s="5" t="str">
        <f>IF(ActividadesCom[[#This Row],[NIVEL 4]]&lt;&gt;0,VLOOKUP(ActividadesCom[[#This Row],[NIVEL 4]],Catálogo!A:B,2,FALSE),"")</f>
        <v/>
      </c>
      <c r="AB1089" s="5"/>
      <c r="AC1089" s="6"/>
      <c r="AD1089" s="5"/>
      <c r="AE1089" s="5"/>
      <c r="AF1089" s="5" t="str">
        <f>IF(ActividadesCom[[#This Row],[NIVEL 5]]&lt;&gt;0,VLOOKUP(ActividadesCom[[#This Row],[NIVEL 5]],Catálogo!A:B,2,FALSE),"")</f>
        <v/>
      </c>
      <c r="AG1089" s="5"/>
      <c r="AH1089" s="2"/>
      <c r="AI1089" s="2"/>
    </row>
    <row r="1090" spans="1:35" s="32" customFormat="1" ht="117" x14ac:dyDescent="0.2">
      <c r="A1090" s="5" t="s">
        <v>4770</v>
      </c>
      <c r="B1090" s="7">
        <v>15470309</v>
      </c>
      <c r="C1090" s="10" t="s">
        <v>2364</v>
      </c>
      <c r="D1090" s="7" t="s">
        <v>1245</v>
      </c>
      <c r="E1090" s="5">
        <f>SUM(ActividadesCom[[#This Row],[CRÉD. 1]],ActividadesCom[[#This Row],[CRÉD. 2]],ActividadesCom[[#This Row],[CRÉD. 3]],ActividadesCom[[#This Row],[CRÉD. 4]],ActividadesCom[[#This Row],[CRÉD. 5]])</f>
        <v>5</v>
      </c>
      <c r="F109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90" s="5" t="str">
        <f>IF(ActividadesCom[[#This Row],[PROMEDIO]]="","",IF(ActividadesCom[[#This Row],[PROMEDIO]]&gt;=4,"EXCELENTE",IF(ActividadesCom[[#This Row],[PROMEDIO]]&gt;=3,"NOTABLE",IF(ActividadesCom[[#This Row],[PROMEDIO]]&gt;=2,"BUENO",IF(ActividadesCom[[#This Row],[PROMEDIO]]=1,"SUFICIENTE","")))))</f>
        <v>BUENO</v>
      </c>
      <c r="H1090" s="5">
        <f>MAX(ActividadesCom[[#This Row],[PERÍODO 1]],ActividadesCom[[#This Row],[PERÍODO 2]],ActividadesCom[[#This Row],[PERÍODO 3]],ActividadesCom[[#This Row],[PERÍODO 4]],ActividadesCom[[#This Row],[PERÍODO 5]])</f>
        <v>20191</v>
      </c>
      <c r="I1090" s="6" t="s">
        <v>969</v>
      </c>
      <c r="J1090" s="5">
        <v>20191</v>
      </c>
      <c r="K1090" s="5" t="s">
        <v>4265</v>
      </c>
      <c r="L1090" s="5">
        <f>IF(ActividadesCom[[#This Row],[NIVEL 1]]&lt;&gt;0,VLOOKUP(ActividadesCom[[#This Row],[NIVEL 1]],Catálogo!A:B,2,FALSE),"")</f>
        <v>2</v>
      </c>
      <c r="M1090" s="5">
        <v>2</v>
      </c>
      <c r="N1090" s="6" t="s">
        <v>982</v>
      </c>
      <c r="O1090" s="5">
        <v>20161</v>
      </c>
      <c r="P1090" s="5" t="s">
        <v>4265</v>
      </c>
      <c r="Q1090" s="5">
        <f>IF(ActividadesCom[[#This Row],[NIVEL 2]]&lt;&gt;0,VLOOKUP(ActividadesCom[[#This Row],[NIVEL 2]],Catálogo!A:B,2,FALSE),"")</f>
        <v>2</v>
      </c>
      <c r="R1090" s="11">
        <v>1</v>
      </c>
      <c r="S1090" s="12"/>
      <c r="T1090" s="11"/>
      <c r="U1090" s="11"/>
      <c r="V1090" s="11" t="str">
        <f>IF(ActividadesCom[[#This Row],[NIVEL 3]]&lt;&gt;0,VLOOKUP(ActividadesCom[[#This Row],[NIVEL 3]],Catálogo!A:B,2,FALSE),"")</f>
        <v/>
      </c>
      <c r="W1090" s="11"/>
      <c r="X1090" s="6" t="s">
        <v>12</v>
      </c>
      <c r="Y1090" s="5">
        <v>20183</v>
      </c>
      <c r="Z1090" s="5" t="s">
        <v>4265</v>
      </c>
      <c r="AA1090" s="5">
        <f>IF(ActividadesCom[[#This Row],[NIVEL 4]]&lt;&gt;0,VLOOKUP(ActividadesCom[[#This Row],[NIVEL 4]],Catálogo!A:B,2,FALSE),"")</f>
        <v>2</v>
      </c>
      <c r="AB1090" s="5">
        <v>1</v>
      </c>
      <c r="AC1090" s="6" t="s">
        <v>116</v>
      </c>
      <c r="AD1090" s="5">
        <v>20161</v>
      </c>
      <c r="AE1090" s="5" t="s">
        <v>4265</v>
      </c>
      <c r="AF1090" s="5">
        <f>IF(ActividadesCom[[#This Row],[NIVEL 5]]&lt;&gt;0,VLOOKUP(ActividadesCom[[#This Row],[NIVEL 5]],Catálogo!A:B,2,FALSE),"")</f>
        <v>2</v>
      </c>
      <c r="AG1090" s="5">
        <v>1</v>
      </c>
    </row>
    <row r="1091" spans="1:35" x14ac:dyDescent="0.2">
      <c r="A1091" s="5" t="s">
        <v>4768</v>
      </c>
      <c r="B1091" s="7">
        <v>15470310</v>
      </c>
      <c r="C1091" s="10" t="s">
        <v>2316</v>
      </c>
      <c r="D1091" s="7" t="s">
        <v>1250</v>
      </c>
      <c r="E1091" s="5">
        <f>SUM(ActividadesCom[[#This Row],[CRÉD. 1]],ActividadesCom[[#This Row],[CRÉD. 2]],ActividadesCom[[#This Row],[CRÉD. 3]],ActividadesCom[[#This Row],[CRÉD. 4]],ActividadesCom[[#This Row],[CRÉD. 5]])</f>
        <v>1</v>
      </c>
      <c r="F10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91" s="5" t="str">
        <f>IF(ActividadesCom[[#This Row],[PROMEDIO]]="","",IF(ActividadesCom[[#This Row],[PROMEDIO]]&gt;=4,"EXCELENTE",IF(ActividadesCom[[#This Row],[PROMEDIO]]&gt;=3,"NOTABLE",IF(ActividadesCom[[#This Row],[PROMEDIO]]&gt;=2,"BUENO",IF(ActividadesCom[[#This Row],[PROMEDIO]]=1,"SUFICIENTE","")))))</f>
        <v/>
      </c>
      <c r="H1091" s="5">
        <f>MAX(ActividadesCom[[#This Row],[PERÍODO 1]],ActividadesCom[[#This Row],[PERÍODO 2]],ActividadesCom[[#This Row],[PERÍODO 3]],ActividadesCom[[#This Row],[PERÍODO 4]],ActividadesCom[[#This Row],[PERÍODO 5]])</f>
        <v>20153</v>
      </c>
      <c r="I1091" s="10" t="s">
        <v>9</v>
      </c>
      <c r="J1091" s="5">
        <v>20153</v>
      </c>
      <c r="K1091" s="5" t="s">
        <v>4265</v>
      </c>
      <c r="L1091" s="5">
        <f>IF(ActividadesCom[[#This Row],[NIVEL 1]]&lt;&gt;0,VLOOKUP(ActividadesCom[[#This Row],[NIVEL 1]],Catálogo!A:B,2,FALSE),"")</f>
        <v>2</v>
      </c>
      <c r="M1091" s="5">
        <v>1</v>
      </c>
      <c r="N1091" s="6"/>
      <c r="O1091" s="5"/>
      <c r="P1091" s="5"/>
      <c r="Q1091" s="5" t="str">
        <f>IF(ActividadesCom[[#This Row],[NIVEL 2]]&lt;&gt;0,VLOOKUP(ActividadesCom[[#This Row],[NIVEL 2]],Catálogo!A:B,2,FALSE),"")</f>
        <v/>
      </c>
      <c r="R1091" s="5"/>
      <c r="S1091" s="6"/>
      <c r="T1091" s="5"/>
      <c r="U1091" s="5"/>
      <c r="V1091" s="5" t="str">
        <f>IF(ActividadesCom[[#This Row],[NIVEL 3]]&lt;&gt;0,VLOOKUP(ActividadesCom[[#This Row],[NIVEL 3]],Catálogo!A:B,2,FALSE),"")</f>
        <v/>
      </c>
      <c r="W1091" s="5"/>
      <c r="X1091" s="6"/>
      <c r="Y1091" s="5"/>
      <c r="Z1091" s="5"/>
      <c r="AA1091" s="5" t="str">
        <f>IF(ActividadesCom[[#This Row],[NIVEL 4]]&lt;&gt;0,VLOOKUP(ActividadesCom[[#This Row],[NIVEL 4]],Catálogo!A:B,2,FALSE),"")</f>
        <v/>
      </c>
      <c r="AB1091" s="5"/>
      <c r="AC1091" s="6"/>
      <c r="AD1091" s="5"/>
      <c r="AE1091" s="5"/>
      <c r="AF1091" s="5" t="str">
        <f>IF(ActividadesCom[[#This Row],[NIVEL 5]]&lt;&gt;0,VLOOKUP(ActividadesCom[[#This Row],[NIVEL 5]],Catálogo!A:B,2,FALSE),"")</f>
        <v/>
      </c>
      <c r="AG1091" s="5"/>
      <c r="AH1091" s="2"/>
      <c r="AI1091" s="2"/>
    </row>
    <row r="1092" spans="1:35" s="32" customFormat="1" ht="65" x14ac:dyDescent="0.2">
      <c r="A1092" s="5" t="s">
        <v>4768</v>
      </c>
      <c r="B1092" s="7">
        <v>15470312</v>
      </c>
      <c r="C1092" s="10" t="s">
        <v>2317</v>
      </c>
      <c r="D1092" s="7" t="s">
        <v>1245</v>
      </c>
      <c r="E1092" s="5">
        <f>SUM(ActividadesCom[[#This Row],[CRÉD. 1]],ActividadesCom[[#This Row],[CRÉD. 2]],ActividadesCom[[#This Row],[CRÉD. 3]],ActividadesCom[[#This Row],[CRÉD. 4]],ActividadesCom[[#This Row],[CRÉD. 5]])</f>
        <v>5</v>
      </c>
      <c r="F109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92" s="5" t="str">
        <f>IF(ActividadesCom[[#This Row],[PROMEDIO]]="","",IF(ActividadesCom[[#This Row],[PROMEDIO]]&gt;=4,"EXCELENTE",IF(ActividadesCom[[#This Row],[PROMEDIO]]&gt;=3,"NOTABLE",IF(ActividadesCom[[#This Row],[PROMEDIO]]&gt;=2,"BUENO",IF(ActividadesCom[[#This Row],[PROMEDIO]]=1,"SUFICIENTE","")))))</f>
        <v>BUENO</v>
      </c>
      <c r="H1092" s="5">
        <f>MAX(ActividadesCom[[#This Row],[PERÍODO 1]],ActividadesCom[[#This Row],[PERÍODO 2]],ActividadesCom[[#This Row],[PERÍODO 3]],ActividadesCom[[#This Row],[PERÍODO 4]],ActividadesCom[[#This Row],[PERÍODO 5]])</f>
        <v>20201</v>
      </c>
      <c r="I1092" s="10" t="s">
        <v>499</v>
      </c>
      <c r="J1092" s="5">
        <v>20173</v>
      </c>
      <c r="K1092" s="5" t="s">
        <v>4265</v>
      </c>
      <c r="L1092" s="5">
        <f>IF(ActividadesCom[[#This Row],[NIVEL 1]]&lt;&gt;0,VLOOKUP(ActividadesCom[[#This Row],[NIVEL 1]],Catálogo!A:B,2,FALSE),"")</f>
        <v>2</v>
      </c>
      <c r="M1092" s="5">
        <v>1</v>
      </c>
      <c r="N1092" s="6" t="s">
        <v>544</v>
      </c>
      <c r="O1092" s="5">
        <v>20161</v>
      </c>
      <c r="P1092" s="5" t="s">
        <v>4265</v>
      </c>
      <c r="Q1092" s="5">
        <f>IF(ActividadesCom[[#This Row],[NIVEL 2]]&lt;&gt;0,VLOOKUP(ActividadesCom[[#This Row],[NIVEL 2]],Catálogo!A:B,2,FALSE),"")</f>
        <v>2</v>
      </c>
      <c r="R1092" s="5">
        <v>1</v>
      </c>
      <c r="S1092" s="6" t="s">
        <v>4296</v>
      </c>
      <c r="T1092" s="5">
        <v>20201</v>
      </c>
      <c r="U1092" s="5" t="s">
        <v>4264</v>
      </c>
      <c r="V1092" s="5">
        <f>IF(ActividadesCom[[#This Row],[NIVEL 3]]&lt;&gt;0,VLOOKUP(ActividadesCom[[#This Row],[NIVEL 3]],Catálogo!A:B,2,FALSE),"")</f>
        <v>3</v>
      </c>
      <c r="W1092" s="5">
        <v>1</v>
      </c>
      <c r="X1092" s="6" t="s">
        <v>194</v>
      </c>
      <c r="Y1092" s="5">
        <v>20161</v>
      </c>
      <c r="Z1092" s="5" t="s">
        <v>4265</v>
      </c>
      <c r="AA1092" s="5">
        <f>IF(ActividadesCom[[#This Row],[NIVEL 4]]&lt;&gt;0,VLOOKUP(ActividadesCom[[#This Row],[NIVEL 4]],Catálogo!A:B,2,FALSE),"")</f>
        <v>2</v>
      </c>
      <c r="AB1092" s="5">
        <v>1</v>
      </c>
      <c r="AC1092" s="6" t="s">
        <v>133</v>
      </c>
      <c r="AD1092" s="5">
        <v>20181</v>
      </c>
      <c r="AE1092" s="5" t="s">
        <v>4264</v>
      </c>
      <c r="AF1092" s="5">
        <f>IF(ActividadesCom[[#This Row],[NIVEL 5]]&lt;&gt;0,VLOOKUP(ActividadesCom[[#This Row],[NIVEL 5]],Catálogo!A:B,2,FALSE),"")</f>
        <v>3</v>
      </c>
      <c r="AG1092" s="5">
        <v>1</v>
      </c>
    </row>
    <row r="1093" spans="1:35" x14ac:dyDescent="0.2">
      <c r="A1093" s="5" t="s">
        <v>4768</v>
      </c>
      <c r="B1093" s="7">
        <v>15470313</v>
      </c>
      <c r="C1093" s="10" t="s">
        <v>2318</v>
      </c>
      <c r="D1093" s="7" t="s">
        <v>1245</v>
      </c>
      <c r="E1093" s="5">
        <f>SUM(ActividadesCom[[#This Row],[CRÉD. 1]],ActividadesCom[[#This Row],[CRÉD. 2]],ActividadesCom[[#This Row],[CRÉD. 3]],ActividadesCom[[#This Row],[CRÉD. 4]],ActividadesCom[[#This Row],[CRÉD. 5]])</f>
        <v>0</v>
      </c>
      <c r="F10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93" s="5" t="str">
        <f>IF(ActividadesCom[[#This Row],[PROMEDIO]]="","",IF(ActividadesCom[[#This Row],[PROMEDIO]]&gt;=4,"EXCELENTE",IF(ActividadesCom[[#This Row],[PROMEDIO]]&gt;=3,"NOTABLE",IF(ActividadesCom[[#This Row],[PROMEDIO]]&gt;=2,"BUENO",IF(ActividadesCom[[#This Row],[PROMEDIO]]=1,"SUFICIENTE","")))))</f>
        <v/>
      </c>
      <c r="H1093" s="5">
        <f>MAX(ActividadesCom[[#This Row],[PERÍODO 1]],ActividadesCom[[#This Row],[PERÍODO 2]],ActividadesCom[[#This Row],[PERÍODO 3]],ActividadesCom[[#This Row],[PERÍODO 4]],ActividadesCom[[#This Row],[PERÍODO 5]])</f>
        <v>0</v>
      </c>
      <c r="I1093" s="10"/>
      <c r="J1093" s="5"/>
      <c r="K1093" s="5"/>
      <c r="L1093" s="5" t="str">
        <f>IF(ActividadesCom[[#This Row],[NIVEL 1]]&lt;&gt;0,VLOOKUP(ActividadesCom[[#This Row],[NIVEL 1]],Catálogo!A:B,2,FALSE),"")</f>
        <v/>
      </c>
      <c r="M1093" s="5"/>
      <c r="N1093" s="6"/>
      <c r="O1093" s="5"/>
      <c r="P1093" s="5"/>
      <c r="Q1093" s="5" t="str">
        <f>IF(ActividadesCom[[#This Row],[NIVEL 2]]&lt;&gt;0,VLOOKUP(ActividadesCom[[#This Row],[NIVEL 2]],Catálogo!A:B,2,FALSE),"")</f>
        <v/>
      </c>
      <c r="R1093" s="5"/>
      <c r="S1093" s="6"/>
      <c r="T1093" s="5"/>
      <c r="U1093" s="5"/>
      <c r="V1093" s="5" t="str">
        <f>IF(ActividadesCom[[#This Row],[NIVEL 3]]&lt;&gt;0,VLOOKUP(ActividadesCom[[#This Row],[NIVEL 3]],Catálogo!A:B,2,FALSE),"")</f>
        <v/>
      </c>
      <c r="W1093" s="5"/>
      <c r="X1093" s="6"/>
      <c r="Y1093" s="5"/>
      <c r="Z1093" s="5"/>
      <c r="AA1093" s="5" t="str">
        <f>IF(ActividadesCom[[#This Row],[NIVEL 4]]&lt;&gt;0,VLOOKUP(ActividadesCom[[#This Row],[NIVEL 4]],Catálogo!A:B,2,FALSE),"")</f>
        <v/>
      </c>
      <c r="AB1093" s="5"/>
      <c r="AC1093" s="6"/>
      <c r="AD1093" s="5"/>
      <c r="AE1093" s="5"/>
      <c r="AF1093" s="5" t="str">
        <f>IF(ActividadesCom[[#This Row],[NIVEL 5]]&lt;&gt;0,VLOOKUP(ActividadesCom[[#This Row],[NIVEL 5]],Catálogo!A:B,2,FALSE),"")</f>
        <v/>
      </c>
      <c r="AG1093" s="5"/>
      <c r="AH1093" s="2"/>
      <c r="AI1093" s="2"/>
    </row>
    <row r="1094" spans="1:35" x14ac:dyDescent="0.2">
      <c r="A1094" s="5" t="s">
        <v>4768</v>
      </c>
      <c r="B1094" s="7">
        <v>15470314</v>
      </c>
      <c r="C1094" s="10" t="s">
        <v>2319</v>
      </c>
      <c r="D1094" s="7" t="s">
        <v>1245</v>
      </c>
      <c r="E1094" s="5">
        <f>SUM(ActividadesCom[[#This Row],[CRÉD. 1]],ActividadesCom[[#This Row],[CRÉD. 2]],ActividadesCom[[#This Row],[CRÉD. 3]],ActividadesCom[[#This Row],[CRÉD. 4]],ActividadesCom[[#This Row],[CRÉD. 5]])</f>
        <v>0</v>
      </c>
      <c r="F10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94" s="5" t="str">
        <f>IF(ActividadesCom[[#This Row],[PROMEDIO]]="","",IF(ActividadesCom[[#This Row],[PROMEDIO]]&gt;=4,"EXCELENTE",IF(ActividadesCom[[#This Row],[PROMEDIO]]&gt;=3,"NOTABLE",IF(ActividadesCom[[#This Row],[PROMEDIO]]&gt;=2,"BUENO",IF(ActividadesCom[[#This Row],[PROMEDIO]]=1,"SUFICIENTE","")))))</f>
        <v/>
      </c>
      <c r="H1094" s="5">
        <f>MAX(ActividadesCom[[#This Row],[PERÍODO 1]],ActividadesCom[[#This Row],[PERÍODO 2]],ActividadesCom[[#This Row],[PERÍODO 3]],ActividadesCom[[#This Row],[PERÍODO 4]],ActividadesCom[[#This Row],[PERÍODO 5]])</f>
        <v>0</v>
      </c>
      <c r="I1094" s="10"/>
      <c r="J1094" s="5"/>
      <c r="K1094" s="5"/>
      <c r="L1094" s="5" t="str">
        <f>IF(ActividadesCom[[#This Row],[NIVEL 1]]&lt;&gt;0,VLOOKUP(ActividadesCom[[#This Row],[NIVEL 1]],Catálogo!A:B,2,FALSE),"")</f>
        <v/>
      </c>
      <c r="M1094" s="5"/>
      <c r="N1094" s="6"/>
      <c r="O1094" s="5"/>
      <c r="P1094" s="5"/>
      <c r="Q1094" s="5" t="str">
        <f>IF(ActividadesCom[[#This Row],[NIVEL 2]]&lt;&gt;0,VLOOKUP(ActividadesCom[[#This Row],[NIVEL 2]],Catálogo!A:B,2,FALSE),"")</f>
        <v/>
      </c>
      <c r="R1094" s="5"/>
      <c r="S1094" s="6"/>
      <c r="T1094" s="5"/>
      <c r="U1094" s="5"/>
      <c r="V1094" s="5" t="str">
        <f>IF(ActividadesCom[[#This Row],[NIVEL 3]]&lt;&gt;0,VLOOKUP(ActividadesCom[[#This Row],[NIVEL 3]],Catálogo!A:B,2,FALSE),"")</f>
        <v/>
      </c>
      <c r="W1094" s="5"/>
      <c r="X1094" s="6"/>
      <c r="Y1094" s="5"/>
      <c r="Z1094" s="5"/>
      <c r="AA1094" s="5" t="str">
        <f>IF(ActividadesCom[[#This Row],[NIVEL 4]]&lt;&gt;0,VLOOKUP(ActividadesCom[[#This Row],[NIVEL 4]],Catálogo!A:B,2,FALSE),"")</f>
        <v/>
      </c>
      <c r="AB1094" s="5"/>
      <c r="AC1094" s="6"/>
      <c r="AD1094" s="5"/>
      <c r="AE1094" s="5"/>
      <c r="AF1094" s="5" t="str">
        <f>IF(ActividadesCom[[#This Row],[NIVEL 5]]&lt;&gt;0,VLOOKUP(ActividadesCom[[#This Row],[NIVEL 5]],Catálogo!A:B,2,FALSE),"")</f>
        <v/>
      </c>
      <c r="AG1094" s="5"/>
      <c r="AH1094" s="2"/>
      <c r="AI1094" s="2"/>
    </row>
    <row r="1095" spans="1:35" ht="65" x14ac:dyDescent="0.2">
      <c r="A1095" s="5" t="s">
        <v>4772</v>
      </c>
      <c r="B1095" s="23">
        <v>15470315</v>
      </c>
      <c r="C1095" s="10" t="s">
        <v>2446</v>
      </c>
      <c r="D1095" s="7" t="s">
        <v>1245</v>
      </c>
      <c r="E1095" s="5">
        <f>SUM(ActividadesCom[[#This Row],[CRÉD. 1]],ActividadesCom[[#This Row],[CRÉD. 2]],ActividadesCom[[#This Row],[CRÉD. 3]],ActividadesCom[[#This Row],[CRÉD. 4]],ActividadesCom[[#This Row],[CRÉD. 5]])</f>
        <v>5</v>
      </c>
      <c r="F109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095" s="5" t="str">
        <f>IF(ActividadesCom[[#This Row],[PROMEDIO]]="","",IF(ActividadesCom[[#This Row],[PROMEDIO]]&gt;=4,"EXCELENTE",IF(ActividadesCom[[#This Row],[PROMEDIO]]&gt;=3,"NOTABLE",IF(ActividadesCom[[#This Row],[PROMEDIO]]&gt;=2,"BUENO",IF(ActividadesCom[[#This Row],[PROMEDIO]]=1,"SUFICIENTE","")))))</f>
        <v>NOTABLE</v>
      </c>
      <c r="H1095" s="5">
        <f>MAX(ActividadesCom[[#This Row],[PERÍODO 1]],ActividadesCom[[#This Row],[PERÍODO 2]],ActividadesCom[[#This Row],[PERÍODO 3]],ActividadesCom[[#This Row],[PERÍODO 4]],ActividadesCom[[#This Row],[PERÍODO 5]])</f>
        <v>20203</v>
      </c>
      <c r="I1095" s="6" t="s">
        <v>4394</v>
      </c>
      <c r="J1095" s="5">
        <v>20203</v>
      </c>
      <c r="K1095" s="5" t="s">
        <v>4263</v>
      </c>
      <c r="L1095" s="5">
        <f>IF(ActividadesCom[[#This Row],[NIVEL 1]]&lt;&gt;0,VLOOKUP(ActividadesCom[[#This Row],[NIVEL 1]],Catálogo!A:B,2,FALSE),"")</f>
        <v>4</v>
      </c>
      <c r="M1095" s="5">
        <v>1</v>
      </c>
      <c r="N1095" s="6" t="s">
        <v>4402</v>
      </c>
      <c r="O1095" s="5">
        <v>20203</v>
      </c>
      <c r="P1095" s="5" t="s">
        <v>4265</v>
      </c>
      <c r="Q1095" s="5">
        <f>IF(ActividadesCom[[#This Row],[NIVEL 2]]&lt;&gt;0,VLOOKUP(ActividadesCom[[#This Row],[NIVEL 2]],Catálogo!A:B,2,FALSE),"")</f>
        <v>2</v>
      </c>
      <c r="R1095" s="11">
        <v>1</v>
      </c>
      <c r="S1095" s="12" t="s">
        <v>4424</v>
      </c>
      <c r="T1095" s="11">
        <v>20203</v>
      </c>
      <c r="U1095" s="11" t="s">
        <v>4263</v>
      </c>
      <c r="V1095" s="11">
        <f>IF(ActividadesCom[[#This Row],[NIVEL 3]]&lt;&gt;0,VLOOKUP(ActividadesCom[[#This Row],[NIVEL 3]],Catálogo!A:B,2,FALSE),"")</f>
        <v>4</v>
      </c>
      <c r="W1095" s="11">
        <v>1</v>
      </c>
      <c r="X1095" s="6" t="s">
        <v>4425</v>
      </c>
      <c r="Y1095" s="5">
        <v>20203</v>
      </c>
      <c r="Z1095" s="5" t="s">
        <v>4263</v>
      </c>
      <c r="AA1095" s="5">
        <f>IF(ActividadesCom[[#This Row],[NIVEL 4]]&lt;&gt;0,VLOOKUP(ActividadesCom[[#This Row],[NIVEL 4]],Catálogo!A:B,2,FALSE),"")</f>
        <v>4</v>
      </c>
      <c r="AB1095" s="5">
        <v>1</v>
      </c>
      <c r="AC1095" s="6" t="s">
        <v>42</v>
      </c>
      <c r="AD1095" s="5">
        <v>20183</v>
      </c>
      <c r="AE1095" s="5" t="s">
        <v>4264</v>
      </c>
      <c r="AF1095" s="5">
        <f>IF(ActividadesCom[[#This Row],[NIVEL 5]]&lt;&gt;0,VLOOKUP(ActividadesCom[[#This Row],[NIVEL 5]],Catálogo!A:B,2,FALSE),"")</f>
        <v>3</v>
      </c>
      <c r="AG1095" s="5">
        <v>1</v>
      </c>
      <c r="AH1095" s="2"/>
      <c r="AI1095" s="2"/>
    </row>
    <row r="1096" spans="1:35" ht="26" x14ac:dyDescent="0.2">
      <c r="A1096" s="5" t="s">
        <v>4770</v>
      </c>
      <c r="B1096" s="7">
        <v>15470316</v>
      </c>
      <c r="C1096" s="10" t="s">
        <v>2365</v>
      </c>
      <c r="D1096" s="7" t="s">
        <v>1245</v>
      </c>
      <c r="E1096" s="5">
        <f>SUM(ActividadesCom[[#This Row],[CRÉD. 1]],ActividadesCom[[#This Row],[CRÉD. 2]],ActividadesCom[[#This Row],[CRÉD. 3]],ActividadesCom[[#This Row],[CRÉD. 4]],ActividadesCom[[#This Row],[CRÉD. 5]])</f>
        <v>0</v>
      </c>
      <c r="F10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96" s="5" t="str">
        <f>IF(ActividadesCom[[#This Row],[PROMEDIO]]="","",IF(ActividadesCom[[#This Row],[PROMEDIO]]&gt;=4,"EXCELENTE",IF(ActividadesCom[[#This Row],[PROMEDIO]]&gt;=3,"NOTABLE",IF(ActividadesCom[[#This Row],[PROMEDIO]]&gt;=2,"BUENO",IF(ActividadesCom[[#This Row],[PROMEDIO]]=1,"SUFICIENTE","")))))</f>
        <v/>
      </c>
      <c r="H1096" s="5">
        <f>MAX(ActividadesCom[[#This Row],[PERÍODO 1]],ActividadesCom[[#This Row],[PERÍODO 2]],ActividadesCom[[#This Row],[PERÍODO 3]],ActividadesCom[[#This Row],[PERÍODO 4]],ActividadesCom[[#This Row],[PERÍODO 5]])</f>
        <v>0</v>
      </c>
      <c r="I1096" s="6"/>
      <c r="J1096" s="5"/>
      <c r="K1096" s="5"/>
      <c r="L1096" s="5" t="str">
        <f>IF(ActividadesCom[[#This Row],[NIVEL 1]]&lt;&gt;0,VLOOKUP(ActividadesCom[[#This Row],[NIVEL 1]],Catálogo!A:B,2,FALSE),"")</f>
        <v/>
      </c>
      <c r="M1096" s="5"/>
      <c r="N1096" s="6"/>
      <c r="O1096" s="5"/>
      <c r="P1096" s="5"/>
      <c r="Q1096" s="5" t="str">
        <f>IF(ActividadesCom[[#This Row],[NIVEL 2]]&lt;&gt;0,VLOOKUP(ActividadesCom[[#This Row],[NIVEL 2]],Catálogo!A:B,2,FALSE),"")</f>
        <v/>
      </c>
      <c r="R1096" s="11"/>
      <c r="S1096" s="12"/>
      <c r="T1096" s="11"/>
      <c r="U1096" s="11"/>
      <c r="V1096" s="11" t="str">
        <f>IF(ActividadesCom[[#This Row],[NIVEL 3]]&lt;&gt;0,VLOOKUP(ActividadesCom[[#This Row],[NIVEL 3]],Catálogo!A:B,2,FALSE),"")</f>
        <v/>
      </c>
      <c r="W1096" s="11"/>
      <c r="X1096" s="6"/>
      <c r="Y1096" s="5"/>
      <c r="Z1096" s="5"/>
      <c r="AA1096" s="5" t="str">
        <f>IF(ActividadesCom[[#This Row],[NIVEL 4]]&lt;&gt;0,VLOOKUP(ActividadesCom[[#This Row],[NIVEL 4]],Catálogo!A:B,2,FALSE),"")</f>
        <v/>
      </c>
      <c r="AB1096" s="5"/>
      <c r="AC1096" s="6"/>
      <c r="AD1096" s="5"/>
      <c r="AE1096" s="5"/>
      <c r="AF1096" s="5" t="str">
        <f>IF(ActividadesCom[[#This Row],[NIVEL 5]]&lt;&gt;0,VLOOKUP(ActividadesCom[[#This Row],[NIVEL 5]],Catálogo!A:B,2,FALSE),"")</f>
        <v/>
      </c>
      <c r="AG1096" s="5"/>
      <c r="AH1096" s="2"/>
      <c r="AI1096" s="2"/>
    </row>
    <row r="1097" spans="1:35" x14ac:dyDescent="0.2">
      <c r="A1097" s="5" t="s">
        <v>4770</v>
      </c>
      <c r="B1097" s="7">
        <v>15470317</v>
      </c>
      <c r="C1097" s="10" t="s">
        <v>2366</v>
      </c>
      <c r="D1097" s="7" t="s">
        <v>1245</v>
      </c>
      <c r="E1097" s="5">
        <f>SUM(ActividadesCom[[#This Row],[CRÉD. 1]],ActividadesCom[[#This Row],[CRÉD. 2]],ActividadesCom[[#This Row],[CRÉD. 3]],ActividadesCom[[#This Row],[CRÉD. 4]],ActividadesCom[[#This Row],[CRÉD. 5]])</f>
        <v>0</v>
      </c>
      <c r="F10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97" s="5" t="str">
        <f>IF(ActividadesCom[[#This Row],[PROMEDIO]]="","",IF(ActividadesCom[[#This Row],[PROMEDIO]]&gt;=4,"EXCELENTE",IF(ActividadesCom[[#This Row],[PROMEDIO]]&gt;=3,"NOTABLE",IF(ActividadesCom[[#This Row],[PROMEDIO]]&gt;=2,"BUENO",IF(ActividadesCom[[#This Row],[PROMEDIO]]=1,"SUFICIENTE","")))))</f>
        <v/>
      </c>
      <c r="H1097" s="5">
        <f>MAX(ActividadesCom[[#This Row],[PERÍODO 1]],ActividadesCom[[#This Row],[PERÍODO 2]],ActividadesCom[[#This Row],[PERÍODO 3]],ActividadesCom[[#This Row],[PERÍODO 4]],ActividadesCom[[#This Row],[PERÍODO 5]])</f>
        <v>0</v>
      </c>
      <c r="I1097" s="6"/>
      <c r="J1097" s="5"/>
      <c r="K1097" s="5"/>
      <c r="L1097" s="5" t="str">
        <f>IF(ActividadesCom[[#This Row],[NIVEL 1]]&lt;&gt;0,VLOOKUP(ActividadesCom[[#This Row],[NIVEL 1]],Catálogo!A:B,2,FALSE),"")</f>
        <v/>
      </c>
      <c r="M1097" s="5"/>
      <c r="N1097" s="6"/>
      <c r="O1097" s="5"/>
      <c r="P1097" s="5"/>
      <c r="Q1097" s="5" t="str">
        <f>IF(ActividadesCom[[#This Row],[NIVEL 2]]&lt;&gt;0,VLOOKUP(ActividadesCom[[#This Row],[NIVEL 2]],Catálogo!A:B,2,FALSE),"")</f>
        <v/>
      </c>
      <c r="R1097" s="11"/>
      <c r="S1097" s="12"/>
      <c r="T1097" s="11"/>
      <c r="U1097" s="11"/>
      <c r="V1097" s="11" t="str">
        <f>IF(ActividadesCom[[#This Row],[NIVEL 3]]&lt;&gt;0,VLOOKUP(ActividadesCom[[#This Row],[NIVEL 3]],Catálogo!A:B,2,FALSE),"")</f>
        <v/>
      </c>
      <c r="W1097" s="11"/>
      <c r="X1097" s="6"/>
      <c r="Y1097" s="5"/>
      <c r="Z1097" s="5"/>
      <c r="AA1097" s="5" t="str">
        <f>IF(ActividadesCom[[#This Row],[NIVEL 4]]&lt;&gt;0,VLOOKUP(ActividadesCom[[#This Row],[NIVEL 4]],Catálogo!A:B,2,FALSE),"")</f>
        <v/>
      </c>
      <c r="AB1097" s="5"/>
      <c r="AC1097" s="6"/>
      <c r="AD1097" s="5"/>
      <c r="AE1097" s="5"/>
      <c r="AF1097" s="5" t="str">
        <f>IF(ActividadesCom[[#This Row],[NIVEL 5]]&lt;&gt;0,VLOOKUP(ActividadesCom[[#This Row],[NIVEL 5]],Catálogo!A:B,2,FALSE),"")</f>
        <v/>
      </c>
      <c r="AG1097" s="5"/>
      <c r="AH1097" s="2"/>
      <c r="AI1097" s="2"/>
    </row>
    <row r="1098" spans="1:35" s="32" customFormat="1" ht="78" x14ac:dyDescent="0.2">
      <c r="A1098" s="5" t="s">
        <v>4764</v>
      </c>
      <c r="B1098" s="7">
        <v>15470318</v>
      </c>
      <c r="C1098" s="10" t="s">
        <v>2150</v>
      </c>
      <c r="D1098" s="7" t="s">
        <v>1245</v>
      </c>
      <c r="E1098" s="5">
        <f>SUM(ActividadesCom[[#This Row],[CRÉD. 1]],ActividadesCom[[#This Row],[CRÉD. 2]],ActividadesCom[[#This Row],[CRÉD. 3]],ActividadesCom[[#This Row],[CRÉD. 4]],ActividadesCom[[#This Row],[CRÉD. 5]])</f>
        <v>5</v>
      </c>
      <c r="F109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098" s="5" t="str">
        <f>IF(ActividadesCom[[#This Row],[PROMEDIO]]="","",IF(ActividadesCom[[#This Row],[PROMEDIO]]&gt;=4,"EXCELENTE",IF(ActividadesCom[[#This Row],[PROMEDIO]]&gt;=3,"NOTABLE",IF(ActividadesCom[[#This Row],[PROMEDIO]]&gt;=2,"BUENO",IF(ActividadesCom[[#This Row],[PROMEDIO]]=1,"SUFICIENTE","")))))</f>
        <v>BUENO</v>
      </c>
      <c r="H1098" s="5">
        <f>MAX(ActividadesCom[[#This Row],[PERÍODO 1]],ActividadesCom[[#This Row],[PERÍODO 2]],ActividadesCom[[#This Row],[PERÍODO 3]],ActividadesCom[[#This Row],[PERÍODO 4]],ActividadesCom[[#This Row],[PERÍODO 5]])</f>
        <v>20183</v>
      </c>
      <c r="I1098" s="10" t="s">
        <v>111</v>
      </c>
      <c r="J1098" s="5">
        <v>20163</v>
      </c>
      <c r="K1098" s="5" t="s">
        <v>4265</v>
      </c>
      <c r="L1098" s="5">
        <f>IF(ActividadesCom[[#This Row],[NIVEL 1]]&lt;&gt;0,VLOOKUP(ActividadesCom[[#This Row],[NIVEL 1]],Catálogo!A:B,2,FALSE),"")</f>
        <v>2</v>
      </c>
      <c r="M1098" s="5">
        <v>1</v>
      </c>
      <c r="N1098" s="6" t="s">
        <v>111</v>
      </c>
      <c r="O1098" s="5">
        <v>20153</v>
      </c>
      <c r="P1098" s="5" t="s">
        <v>4265</v>
      </c>
      <c r="Q1098" s="5">
        <f>IF(ActividadesCom[[#This Row],[NIVEL 2]]&lt;&gt;0,VLOOKUP(ActividadesCom[[#This Row],[NIVEL 2]],Catálogo!A:B,2,FALSE),"")</f>
        <v>2</v>
      </c>
      <c r="R1098" s="5">
        <v>1</v>
      </c>
      <c r="S1098" s="6" t="s">
        <v>465</v>
      </c>
      <c r="T1098" s="5">
        <v>20161</v>
      </c>
      <c r="U1098" s="5" t="s">
        <v>4265</v>
      </c>
      <c r="V1098" s="5">
        <f>IF(ActividadesCom[[#This Row],[NIVEL 3]]&lt;&gt;0,VLOOKUP(ActividadesCom[[#This Row],[NIVEL 3]],Catálogo!A:B,2,FALSE),"")</f>
        <v>2</v>
      </c>
      <c r="W1098" s="5">
        <v>1</v>
      </c>
      <c r="X1098" s="6" t="s">
        <v>465</v>
      </c>
      <c r="Y1098" s="5">
        <v>20183</v>
      </c>
      <c r="Z1098" s="5" t="s">
        <v>4265</v>
      </c>
      <c r="AA1098" s="5">
        <f>IF(ActividadesCom[[#This Row],[NIVEL 4]]&lt;&gt;0,VLOOKUP(ActividadesCom[[#This Row],[NIVEL 4]],Catálogo!A:B,2,FALSE),"")</f>
        <v>2</v>
      </c>
      <c r="AB1098" s="5">
        <v>1</v>
      </c>
      <c r="AC1098" s="6" t="s">
        <v>31</v>
      </c>
      <c r="AD1098" s="5">
        <v>20171</v>
      </c>
      <c r="AE1098" s="5" t="s">
        <v>4265</v>
      </c>
      <c r="AF1098" s="5">
        <f>IF(ActividadesCom[[#This Row],[NIVEL 5]]&lt;&gt;0,VLOOKUP(ActividadesCom[[#This Row],[NIVEL 5]],Catálogo!A:B,2,FALSE),"")</f>
        <v>2</v>
      </c>
      <c r="AG1098" s="5">
        <v>1</v>
      </c>
    </row>
    <row r="1099" spans="1:35" ht="52" x14ac:dyDescent="0.2">
      <c r="A1099" s="5" t="s">
        <v>4764</v>
      </c>
      <c r="B1099" s="7">
        <v>15470319</v>
      </c>
      <c r="C1099" s="10" t="s">
        <v>2151</v>
      </c>
      <c r="D1099" s="7" t="s">
        <v>1245</v>
      </c>
      <c r="E1099" s="5">
        <f>SUM(ActividadesCom[[#This Row],[CRÉD. 1]],ActividadesCom[[#This Row],[CRÉD. 2]],ActividadesCom[[#This Row],[CRÉD. 3]],ActividadesCom[[#This Row],[CRÉD. 4]],ActividadesCom[[#This Row],[CRÉD. 5]])</f>
        <v>4</v>
      </c>
      <c r="F10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099" s="5" t="str">
        <f>IF(ActividadesCom[[#This Row],[PROMEDIO]]="","",IF(ActividadesCom[[#This Row],[PROMEDIO]]&gt;=4,"EXCELENTE",IF(ActividadesCom[[#This Row],[PROMEDIO]]&gt;=3,"NOTABLE",IF(ActividadesCom[[#This Row],[PROMEDIO]]&gt;=2,"BUENO",IF(ActividadesCom[[#This Row],[PROMEDIO]]=1,"SUFICIENTE","")))))</f>
        <v/>
      </c>
      <c r="H1099" s="5">
        <f>MAX(ActividadesCom[[#This Row],[PERÍODO 1]],ActividadesCom[[#This Row],[PERÍODO 2]],ActividadesCom[[#This Row],[PERÍODO 3]],ActividadesCom[[#This Row],[PERÍODO 4]],ActividadesCom[[#This Row],[PERÍODO 5]])</f>
        <v>20211</v>
      </c>
      <c r="I1099" s="10" t="s">
        <v>111</v>
      </c>
      <c r="J1099" s="5">
        <v>20191</v>
      </c>
      <c r="K1099" s="5" t="s">
        <v>4265</v>
      </c>
      <c r="L1099" s="5">
        <f>IF(ActividadesCom[[#This Row],[NIVEL 1]]&lt;&gt;0,VLOOKUP(ActividadesCom[[#This Row],[NIVEL 1]],Catálogo!A:B,2,FALSE),"")</f>
        <v>2</v>
      </c>
      <c r="M1099" s="5">
        <v>1</v>
      </c>
      <c r="N1099" s="6" t="s">
        <v>320</v>
      </c>
      <c r="O1099" s="5">
        <v>20203</v>
      </c>
      <c r="P1099" s="5" t="s">
        <v>4265</v>
      </c>
      <c r="Q1099" s="5">
        <f>IF(ActividadesCom[[#This Row],[NIVEL 2]]&lt;&gt;0,VLOOKUP(ActividadesCom[[#This Row],[NIVEL 2]],Catálogo!A:B,2,FALSE),"")</f>
        <v>2</v>
      </c>
      <c r="R1099" s="5">
        <v>2</v>
      </c>
      <c r="S1099" s="6"/>
      <c r="T1099" s="5"/>
      <c r="U1099" s="5"/>
      <c r="V1099" s="5" t="str">
        <f>IF(ActividadesCom[[#This Row],[NIVEL 3]]&lt;&gt;0,VLOOKUP(ActividadesCom[[#This Row],[NIVEL 3]],Catálogo!A:B,2,FALSE),"")</f>
        <v/>
      </c>
      <c r="W1099" s="5"/>
      <c r="X1099" s="6" t="s">
        <v>623</v>
      </c>
      <c r="Y1099" s="5">
        <v>20211</v>
      </c>
      <c r="Z1099" s="5" t="s">
        <v>4265</v>
      </c>
      <c r="AA1099" s="5">
        <f>IF(ActividadesCom[[#This Row],[NIVEL 4]]&lt;&gt;0,VLOOKUP(ActividadesCom[[#This Row],[NIVEL 4]],Catálogo!A:B,2,FALSE),"")</f>
        <v>2</v>
      </c>
      <c r="AB1099" s="5">
        <v>1</v>
      </c>
      <c r="AC1099" s="6"/>
      <c r="AD1099" s="5"/>
      <c r="AE1099" s="5"/>
      <c r="AF1099" s="5" t="str">
        <f>IF(ActividadesCom[[#This Row],[NIVEL 5]]&lt;&gt;0,VLOOKUP(ActividadesCom[[#This Row],[NIVEL 5]],Catálogo!A:B,2,FALSE),"")</f>
        <v/>
      </c>
      <c r="AG1099" s="5"/>
      <c r="AH1099" s="2"/>
      <c r="AI1099" s="2"/>
    </row>
    <row r="1100" spans="1:35" s="32" customFormat="1" ht="143" x14ac:dyDescent="0.2">
      <c r="A1100" s="5" t="s">
        <v>4764</v>
      </c>
      <c r="B1100" s="7">
        <v>15470321</v>
      </c>
      <c r="C1100" s="10" t="s">
        <v>2152</v>
      </c>
      <c r="D1100" s="7" t="s">
        <v>1250</v>
      </c>
      <c r="E1100" s="5">
        <f>SUM(ActividadesCom[[#This Row],[CRÉD. 1]],ActividadesCom[[#This Row],[CRÉD. 2]],ActividadesCom[[#This Row],[CRÉD. 3]],ActividadesCom[[#This Row],[CRÉD. 4]],ActividadesCom[[#This Row],[CRÉD. 5]])</f>
        <v>5</v>
      </c>
      <c r="F110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00" s="5" t="str">
        <f>IF(ActividadesCom[[#This Row],[PROMEDIO]]="","",IF(ActividadesCom[[#This Row],[PROMEDIO]]&gt;=4,"EXCELENTE",IF(ActividadesCom[[#This Row],[PROMEDIO]]&gt;=3,"NOTABLE",IF(ActividadesCom[[#This Row],[PROMEDIO]]&gt;=2,"BUENO",IF(ActividadesCom[[#This Row],[PROMEDIO]]=1,"SUFICIENTE","")))))</f>
        <v>BUENO</v>
      </c>
      <c r="H1100" s="5">
        <f>MAX(ActividadesCom[[#This Row],[PERÍODO 1]],ActividadesCom[[#This Row],[PERÍODO 2]],ActividadesCom[[#This Row],[PERÍODO 3]],ActividadesCom[[#This Row],[PERÍODO 4]],ActividadesCom[[#This Row],[PERÍODO 5]])</f>
        <v>20181</v>
      </c>
      <c r="I1100" s="10" t="s">
        <v>448</v>
      </c>
      <c r="J1100" s="5">
        <v>20181</v>
      </c>
      <c r="K1100" s="5" t="s">
        <v>4265</v>
      </c>
      <c r="L1100" s="5">
        <f>IF(ActividadesCom[[#This Row],[NIVEL 1]]&lt;&gt;0,VLOOKUP(ActividadesCom[[#This Row],[NIVEL 1]],Catálogo!A:B,2,FALSE),"")</f>
        <v>2</v>
      </c>
      <c r="M1100" s="5">
        <v>2</v>
      </c>
      <c r="N1100" s="6" t="s">
        <v>111</v>
      </c>
      <c r="O1100" s="5">
        <v>20163</v>
      </c>
      <c r="P1100" s="5" t="s">
        <v>4265</v>
      </c>
      <c r="Q1100" s="5">
        <f>IF(ActividadesCom[[#This Row],[NIVEL 2]]&lt;&gt;0,VLOOKUP(ActividadesCom[[#This Row],[NIVEL 2]],Catálogo!A:B,2,FALSE),"")</f>
        <v>2</v>
      </c>
      <c r="R1100" s="5">
        <v>1</v>
      </c>
      <c r="S1100" s="6"/>
      <c r="T1100" s="5"/>
      <c r="U1100" s="5"/>
      <c r="V1100" s="5" t="str">
        <f>IF(ActividadesCom[[#This Row],[NIVEL 3]]&lt;&gt;0,VLOOKUP(ActividadesCom[[#This Row],[NIVEL 3]],Catálogo!A:B,2,FALSE),"")</f>
        <v/>
      </c>
      <c r="W1100" s="5"/>
      <c r="X1100" s="6" t="s">
        <v>36</v>
      </c>
      <c r="Y1100" s="5">
        <v>20163</v>
      </c>
      <c r="Z1100" s="5" t="s">
        <v>4265</v>
      </c>
      <c r="AA1100" s="5">
        <f>IF(ActividadesCom[[#This Row],[NIVEL 4]]&lt;&gt;0,VLOOKUP(ActividadesCom[[#This Row],[NIVEL 4]],Catálogo!A:B,2,FALSE),"")</f>
        <v>2</v>
      </c>
      <c r="AB1100" s="5">
        <v>1</v>
      </c>
      <c r="AC1100" s="6" t="s">
        <v>135</v>
      </c>
      <c r="AD1100" s="5">
        <v>20153</v>
      </c>
      <c r="AE1100" s="5" t="s">
        <v>4265</v>
      </c>
      <c r="AF1100" s="5">
        <f>IF(ActividadesCom[[#This Row],[NIVEL 5]]&lt;&gt;0,VLOOKUP(ActividadesCom[[#This Row],[NIVEL 5]],Catálogo!A:B,2,FALSE),"")</f>
        <v>2</v>
      </c>
      <c r="AG1100" s="5">
        <v>1</v>
      </c>
    </row>
    <row r="1101" spans="1:35" s="32" customFormat="1" ht="143" x14ac:dyDescent="0.2">
      <c r="A1101" s="5" t="s">
        <v>4764</v>
      </c>
      <c r="B1101" s="7">
        <v>15470322</v>
      </c>
      <c r="C1101" s="10" t="s">
        <v>2153</v>
      </c>
      <c r="D1101" s="7" t="s">
        <v>1250</v>
      </c>
      <c r="E1101" s="5">
        <f>SUM(ActividadesCom[[#This Row],[CRÉD. 1]],ActividadesCom[[#This Row],[CRÉD. 2]],ActividadesCom[[#This Row],[CRÉD. 3]],ActividadesCom[[#This Row],[CRÉD. 4]],ActividadesCom[[#This Row],[CRÉD. 5]])</f>
        <v>6</v>
      </c>
      <c r="F110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01" s="5" t="str">
        <f>IF(ActividadesCom[[#This Row],[PROMEDIO]]="","",IF(ActividadesCom[[#This Row],[PROMEDIO]]&gt;=4,"EXCELENTE",IF(ActividadesCom[[#This Row],[PROMEDIO]]&gt;=3,"NOTABLE",IF(ActividadesCom[[#This Row],[PROMEDIO]]&gt;=2,"BUENO",IF(ActividadesCom[[#This Row],[PROMEDIO]]=1,"SUFICIENTE","")))))</f>
        <v>BUENO</v>
      </c>
      <c r="H1101" s="5">
        <f>MAX(ActividadesCom[[#This Row],[PERÍODO 1]],ActividadesCom[[#This Row],[PERÍODO 2]],ActividadesCom[[#This Row],[PERÍODO 3]],ActividadesCom[[#This Row],[PERÍODO 4]],ActividadesCom[[#This Row],[PERÍODO 5]])</f>
        <v>20181</v>
      </c>
      <c r="I1101" s="10" t="s">
        <v>111</v>
      </c>
      <c r="J1101" s="5">
        <v>20153</v>
      </c>
      <c r="K1101" s="5" t="s">
        <v>4265</v>
      </c>
      <c r="L1101" s="5">
        <f>IF(ActividadesCom[[#This Row],[NIVEL 1]]&lt;&gt;0,VLOOKUP(ActividadesCom[[#This Row],[NIVEL 1]],Catálogo!A:B,2,FALSE),"")</f>
        <v>2</v>
      </c>
      <c r="M1101" s="5">
        <v>1</v>
      </c>
      <c r="N1101" s="6" t="s">
        <v>111</v>
      </c>
      <c r="O1101" s="5">
        <v>20163</v>
      </c>
      <c r="P1101" s="5" t="s">
        <v>4265</v>
      </c>
      <c r="Q1101" s="5">
        <f>IF(ActividadesCom[[#This Row],[NIVEL 2]]&lt;&gt;0,VLOOKUP(ActividadesCom[[#This Row],[NIVEL 2]],Catálogo!A:B,2,FALSE),"")</f>
        <v>2</v>
      </c>
      <c r="R1101" s="5">
        <v>1</v>
      </c>
      <c r="S1101" s="6" t="s">
        <v>448</v>
      </c>
      <c r="T1101" s="5">
        <v>20181</v>
      </c>
      <c r="U1101" s="5" t="s">
        <v>4265</v>
      </c>
      <c r="V1101" s="5">
        <f>IF(ActividadesCom[[#This Row],[NIVEL 3]]&lt;&gt;0,VLOOKUP(ActividadesCom[[#This Row],[NIVEL 3]],Catálogo!A:B,2,FALSE),"")</f>
        <v>2</v>
      </c>
      <c r="W1101" s="5">
        <v>2</v>
      </c>
      <c r="X1101" s="6" t="s">
        <v>135</v>
      </c>
      <c r="Y1101" s="5">
        <v>20153</v>
      </c>
      <c r="Z1101" s="5" t="s">
        <v>4265</v>
      </c>
      <c r="AA1101" s="5">
        <f>IF(ActividadesCom[[#This Row],[NIVEL 4]]&lt;&gt;0,VLOOKUP(ActividadesCom[[#This Row],[NIVEL 4]],Catálogo!A:B,2,FALSE),"")</f>
        <v>2</v>
      </c>
      <c r="AB1101" s="5">
        <v>1</v>
      </c>
      <c r="AC1101" s="6" t="s">
        <v>112</v>
      </c>
      <c r="AD1101" s="5">
        <v>20161</v>
      </c>
      <c r="AE1101" s="5" t="s">
        <v>4265</v>
      </c>
      <c r="AF1101" s="5">
        <f>IF(ActividadesCom[[#This Row],[NIVEL 5]]&lt;&gt;0,VLOOKUP(ActividadesCom[[#This Row],[NIVEL 5]],Catálogo!A:B,2,FALSE),"")</f>
        <v>2</v>
      </c>
      <c r="AG1101" s="5">
        <v>1</v>
      </c>
    </row>
    <row r="1102" spans="1:35" x14ac:dyDescent="0.2">
      <c r="A1102" s="5" t="s">
        <v>4763</v>
      </c>
      <c r="B1102" s="7">
        <v>15470323</v>
      </c>
      <c r="C1102" s="10" t="s">
        <v>2119</v>
      </c>
      <c r="D1102" s="7" t="s">
        <v>1245</v>
      </c>
      <c r="E1102" s="5">
        <f>SUM(ActividadesCom[[#This Row],[CRÉD. 1]],ActividadesCom[[#This Row],[CRÉD. 2]],ActividadesCom[[#This Row],[CRÉD. 3]],ActividadesCom[[#This Row],[CRÉD. 4]],ActividadesCom[[#This Row],[CRÉD. 5]])</f>
        <v>0</v>
      </c>
      <c r="F11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02" s="5" t="str">
        <f>IF(ActividadesCom[[#This Row],[PROMEDIO]]="","",IF(ActividadesCom[[#This Row],[PROMEDIO]]&gt;=4,"EXCELENTE",IF(ActividadesCom[[#This Row],[PROMEDIO]]&gt;=3,"NOTABLE",IF(ActividadesCom[[#This Row],[PROMEDIO]]&gt;=2,"BUENO",IF(ActividadesCom[[#This Row],[PROMEDIO]]=1,"SUFICIENTE","")))))</f>
        <v/>
      </c>
      <c r="H1102" s="5">
        <f>MAX(ActividadesCom[[#This Row],[PERÍODO 1]],ActividadesCom[[#This Row],[PERÍODO 2]],ActividadesCom[[#This Row],[PERÍODO 3]],ActividadesCom[[#This Row],[PERÍODO 4]],ActividadesCom[[#This Row],[PERÍODO 5]])</f>
        <v>0</v>
      </c>
      <c r="I1102" s="10"/>
      <c r="J1102" s="5"/>
      <c r="K1102" s="5"/>
      <c r="L1102" s="5" t="str">
        <f>IF(ActividadesCom[[#This Row],[NIVEL 1]]&lt;&gt;0,VLOOKUP(ActividadesCom[[#This Row],[NIVEL 1]],Catálogo!A:B,2,FALSE),"")</f>
        <v/>
      </c>
      <c r="M1102" s="5"/>
      <c r="N1102" s="6"/>
      <c r="O1102" s="5"/>
      <c r="P1102" s="5"/>
      <c r="Q1102" s="5" t="str">
        <f>IF(ActividadesCom[[#This Row],[NIVEL 2]]&lt;&gt;0,VLOOKUP(ActividadesCom[[#This Row],[NIVEL 2]],Catálogo!A:B,2,FALSE),"")</f>
        <v/>
      </c>
      <c r="R1102" s="5"/>
      <c r="S1102" s="6"/>
      <c r="T1102" s="5"/>
      <c r="U1102" s="5"/>
      <c r="V1102" s="5" t="str">
        <f>IF(ActividadesCom[[#This Row],[NIVEL 3]]&lt;&gt;0,VLOOKUP(ActividadesCom[[#This Row],[NIVEL 3]],Catálogo!A:B,2,FALSE),"")</f>
        <v/>
      </c>
      <c r="W1102" s="5"/>
      <c r="X1102" s="6"/>
      <c r="Y1102" s="5"/>
      <c r="Z1102" s="5"/>
      <c r="AA1102" s="5" t="str">
        <f>IF(ActividadesCom[[#This Row],[NIVEL 4]]&lt;&gt;0,VLOOKUP(ActividadesCom[[#This Row],[NIVEL 4]],Catálogo!A:B,2,FALSE),"")</f>
        <v/>
      </c>
      <c r="AB1102" s="5"/>
      <c r="AC1102" s="6"/>
      <c r="AD1102" s="5"/>
      <c r="AE1102" s="5"/>
      <c r="AF1102" s="5" t="str">
        <f>IF(ActividadesCom[[#This Row],[NIVEL 5]]&lt;&gt;0,VLOOKUP(ActividadesCom[[#This Row],[NIVEL 5]],Catálogo!A:B,2,FALSE),"")</f>
        <v/>
      </c>
      <c r="AG1102" s="5"/>
      <c r="AH1102" s="2"/>
      <c r="AI1102" s="2"/>
    </row>
    <row r="1103" spans="1:35" s="32" customFormat="1" ht="117" x14ac:dyDescent="0.2">
      <c r="A1103" s="5" t="s">
        <v>4770</v>
      </c>
      <c r="B1103" s="7">
        <v>15470324</v>
      </c>
      <c r="C1103" s="10" t="s">
        <v>2367</v>
      </c>
      <c r="D1103" s="7" t="s">
        <v>1250</v>
      </c>
      <c r="E1103" s="5">
        <f>SUM(ActividadesCom[[#This Row],[CRÉD. 1]],ActividadesCom[[#This Row],[CRÉD. 2]],ActividadesCom[[#This Row],[CRÉD. 3]],ActividadesCom[[#This Row],[CRÉD. 4]],ActividadesCom[[#This Row],[CRÉD. 5]])</f>
        <v>5</v>
      </c>
      <c r="F110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03" s="5" t="str">
        <f>IF(ActividadesCom[[#This Row],[PROMEDIO]]="","",IF(ActividadesCom[[#This Row],[PROMEDIO]]&gt;=4,"EXCELENTE",IF(ActividadesCom[[#This Row],[PROMEDIO]]&gt;=3,"NOTABLE",IF(ActividadesCom[[#This Row],[PROMEDIO]]&gt;=2,"BUENO",IF(ActividadesCom[[#This Row],[PROMEDIO]]=1,"SUFICIENTE","")))))</f>
        <v>BUENO</v>
      </c>
      <c r="H1103" s="5">
        <f>MAX(ActividadesCom[[#This Row],[PERÍODO 1]],ActividadesCom[[#This Row],[PERÍODO 2]],ActividadesCom[[#This Row],[PERÍODO 3]],ActividadesCom[[#This Row],[PERÍODO 4]],ActividadesCom[[#This Row],[PERÍODO 5]])</f>
        <v>20191</v>
      </c>
      <c r="I1103" s="6" t="s">
        <v>128</v>
      </c>
      <c r="J1103" s="5">
        <v>20161</v>
      </c>
      <c r="K1103" s="5" t="s">
        <v>4265</v>
      </c>
      <c r="L1103" s="5">
        <f>IF(ActividadesCom[[#This Row],[NIVEL 1]]&lt;&gt;0,VLOOKUP(ActividadesCom[[#This Row],[NIVEL 1]],Catálogo!A:B,2,FALSE),"")</f>
        <v>2</v>
      </c>
      <c r="M1103" s="5">
        <v>1</v>
      </c>
      <c r="N1103" s="6" t="s">
        <v>608</v>
      </c>
      <c r="O1103" s="5">
        <v>20181</v>
      </c>
      <c r="P1103" s="5" t="s">
        <v>4265</v>
      </c>
      <c r="Q1103" s="5">
        <f>IF(ActividadesCom[[#This Row],[NIVEL 2]]&lt;&gt;0,VLOOKUP(ActividadesCom[[#This Row],[NIVEL 2]],Catálogo!A:B,2,FALSE),"")</f>
        <v>2</v>
      </c>
      <c r="R1103" s="11">
        <v>1</v>
      </c>
      <c r="S1103" s="12" t="s">
        <v>969</v>
      </c>
      <c r="T1103" s="11">
        <v>20191</v>
      </c>
      <c r="U1103" s="5" t="s">
        <v>4265</v>
      </c>
      <c r="V1103" s="11">
        <f>IF(ActividadesCom[[#This Row],[NIVEL 3]]&lt;&gt;0,VLOOKUP(ActividadesCom[[#This Row],[NIVEL 3]],Catálogo!A:B,2,FALSE),"")</f>
        <v>2</v>
      </c>
      <c r="W1103" s="11">
        <v>1</v>
      </c>
      <c r="X1103" s="6" t="s">
        <v>112</v>
      </c>
      <c r="Y1103" s="5">
        <v>20151</v>
      </c>
      <c r="Z1103" s="5" t="s">
        <v>4265</v>
      </c>
      <c r="AA1103" s="5">
        <f>IF(ActividadesCom[[#This Row],[NIVEL 4]]&lt;&gt;0,VLOOKUP(ActividadesCom[[#This Row],[NIVEL 4]],Catálogo!A:B,2,FALSE),"")</f>
        <v>2</v>
      </c>
      <c r="AB1103" s="5">
        <v>1</v>
      </c>
      <c r="AC1103" s="6" t="s">
        <v>406</v>
      </c>
      <c r="AD1103" s="5">
        <v>20181</v>
      </c>
      <c r="AE1103" s="5" t="s">
        <v>4265</v>
      </c>
      <c r="AF1103" s="5">
        <f>IF(ActividadesCom[[#This Row],[NIVEL 5]]&lt;&gt;0,VLOOKUP(ActividadesCom[[#This Row],[NIVEL 5]],Catálogo!A:B,2,FALSE),"")</f>
        <v>2</v>
      </c>
      <c r="AG1103" s="5">
        <v>1</v>
      </c>
    </row>
    <row r="1104" spans="1:35" x14ac:dyDescent="0.2">
      <c r="A1104" s="5" t="s">
        <v>4770</v>
      </c>
      <c r="B1104" s="7">
        <v>15470325</v>
      </c>
      <c r="C1104" s="10" t="s">
        <v>2368</v>
      </c>
      <c r="D1104" s="7" t="s">
        <v>1245</v>
      </c>
      <c r="E1104" s="5">
        <f>SUM(ActividadesCom[[#This Row],[CRÉD. 1]],ActividadesCom[[#This Row],[CRÉD. 2]],ActividadesCom[[#This Row],[CRÉD. 3]],ActividadesCom[[#This Row],[CRÉD. 4]],ActividadesCom[[#This Row],[CRÉD. 5]])</f>
        <v>0</v>
      </c>
      <c r="F11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04" s="5" t="str">
        <f>IF(ActividadesCom[[#This Row],[PROMEDIO]]="","",IF(ActividadesCom[[#This Row],[PROMEDIO]]&gt;=4,"EXCELENTE",IF(ActividadesCom[[#This Row],[PROMEDIO]]&gt;=3,"NOTABLE",IF(ActividadesCom[[#This Row],[PROMEDIO]]&gt;=2,"BUENO",IF(ActividadesCom[[#This Row],[PROMEDIO]]=1,"SUFICIENTE","")))))</f>
        <v/>
      </c>
      <c r="H1104" s="5">
        <f>MAX(ActividadesCom[[#This Row],[PERÍODO 1]],ActividadesCom[[#This Row],[PERÍODO 2]],ActividadesCom[[#This Row],[PERÍODO 3]],ActividadesCom[[#This Row],[PERÍODO 4]],ActividadesCom[[#This Row],[PERÍODO 5]])</f>
        <v>0</v>
      </c>
      <c r="I1104" s="6"/>
      <c r="J1104" s="5"/>
      <c r="K1104" s="5"/>
      <c r="L1104" s="5" t="str">
        <f>IF(ActividadesCom[[#This Row],[NIVEL 1]]&lt;&gt;0,VLOOKUP(ActividadesCom[[#This Row],[NIVEL 1]],Catálogo!A:B,2,FALSE),"")</f>
        <v/>
      </c>
      <c r="M1104" s="5"/>
      <c r="N1104" s="6"/>
      <c r="O1104" s="5"/>
      <c r="P1104" s="5"/>
      <c r="Q1104" s="5" t="str">
        <f>IF(ActividadesCom[[#This Row],[NIVEL 2]]&lt;&gt;0,VLOOKUP(ActividadesCom[[#This Row],[NIVEL 2]],Catálogo!A:B,2,FALSE),"")</f>
        <v/>
      </c>
      <c r="R1104" s="11"/>
      <c r="S1104" s="12"/>
      <c r="T1104" s="11"/>
      <c r="U1104" s="11"/>
      <c r="V1104" s="11" t="str">
        <f>IF(ActividadesCom[[#This Row],[NIVEL 3]]&lt;&gt;0,VLOOKUP(ActividadesCom[[#This Row],[NIVEL 3]],Catálogo!A:B,2,FALSE),"")</f>
        <v/>
      </c>
      <c r="W1104" s="11"/>
      <c r="X1104" s="6"/>
      <c r="Y1104" s="5"/>
      <c r="Z1104" s="5"/>
      <c r="AA1104" s="5" t="str">
        <f>IF(ActividadesCom[[#This Row],[NIVEL 4]]&lt;&gt;0,VLOOKUP(ActividadesCom[[#This Row],[NIVEL 4]],Catálogo!A:B,2,FALSE),"")</f>
        <v/>
      </c>
      <c r="AB1104" s="5"/>
      <c r="AC1104" s="6"/>
      <c r="AD1104" s="5"/>
      <c r="AE1104" s="5"/>
      <c r="AF1104" s="5" t="str">
        <f>IF(ActividadesCom[[#This Row],[NIVEL 5]]&lt;&gt;0,VLOOKUP(ActividadesCom[[#This Row],[NIVEL 5]],Catálogo!A:B,2,FALSE),"")</f>
        <v/>
      </c>
      <c r="AG1104" s="5"/>
      <c r="AH1104" s="2"/>
      <c r="AI1104" s="2"/>
    </row>
    <row r="1105" spans="1:35" s="32" customFormat="1" ht="104" x14ac:dyDescent="0.2">
      <c r="A1105" s="5" t="s">
        <v>4770</v>
      </c>
      <c r="B1105" s="7">
        <v>15470326</v>
      </c>
      <c r="C1105" s="10" t="s">
        <v>2369</v>
      </c>
      <c r="D1105" s="7" t="s">
        <v>1250</v>
      </c>
      <c r="E1105" s="5">
        <f>SUM(ActividadesCom[[#This Row],[CRÉD. 1]],ActividadesCom[[#This Row],[CRÉD. 2]],ActividadesCom[[#This Row],[CRÉD. 3]],ActividadesCom[[#This Row],[CRÉD. 4]],ActividadesCom[[#This Row],[CRÉD. 5]])</f>
        <v>5</v>
      </c>
      <c r="F110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05" s="5" t="str">
        <f>IF(ActividadesCom[[#This Row],[PROMEDIO]]="","",IF(ActividadesCom[[#This Row],[PROMEDIO]]&gt;=4,"EXCELENTE",IF(ActividadesCom[[#This Row],[PROMEDIO]]&gt;=3,"NOTABLE",IF(ActividadesCom[[#This Row],[PROMEDIO]]&gt;=2,"BUENO",IF(ActividadesCom[[#This Row],[PROMEDIO]]=1,"SUFICIENTE","")))))</f>
        <v>BUENO</v>
      </c>
      <c r="H1105" s="5">
        <f>MAX(ActividadesCom[[#This Row],[PERÍODO 1]],ActividadesCom[[#This Row],[PERÍODO 2]],ActividadesCom[[#This Row],[PERÍODO 3]],ActividadesCom[[#This Row],[PERÍODO 4]],ActividadesCom[[#This Row],[PERÍODO 5]])</f>
        <v>20191</v>
      </c>
      <c r="I1105" s="6" t="s">
        <v>608</v>
      </c>
      <c r="J1105" s="5">
        <v>20181</v>
      </c>
      <c r="K1105" s="5" t="s">
        <v>4265</v>
      </c>
      <c r="L1105" s="5">
        <f>IF(ActividadesCom[[#This Row],[NIVEL 1]]&lt;&gt;0,VLOOKUP(ActividadesCom[[#This Row],[NIVEL 1]],Catálogo!A:B,2,FALSE),"")</f>
        <v>2</v>
      </c>
      <c r="M1105" s="5">
        <v>1</v>
      </c>
      <c r="N1105" s="6" t="s">
        <v>969</v>
      </c>
      <c r="O1105" s="5">
        <v>20191</v>
      </c>
      <c r="P1105" s="5" t="s">
        <v>4265</v>
      </c>
      <c r="Q1105" s="5">
        <f>IF(ActividadesCom[[#This Row],[NIVEL 2]]&lt;&gt;0,VLOOKUP(ActividadesCom[[#This Row],[NIVEL 2]],Catálogo!A:B,2,FALSE),"")</f>
        <v>2</v>
      </c>
      <c r="R1105" s="11">
        <v>2</v>
      </c>
      <c r="S1105" s="12"/>
      <c r="T1105" s="11"/>
      <c r="U1105" s="11"/>
      <c r="V1105" s="11" t="str">
        <f>IF(ActividadesCom[[#This Row],[NIVEL 3]]&lt;&gt;0,VLOOKUP(ActividadesCom[[#This Row],[NIVEL 3]],Catálogo!A:B,2,FALSE),"")</f>
        <v/>
      </c>
      <c r="W1105" s="11"/>
      <c r="X1105" s="6" t="s">
        <v>42</v>
      </c>
      <c r="Y1105" s="5">
        <v>20151</v>
      </c>
      <c r="Z1105" s="5" t="s">
        <v>4265</v>
      </c>
      <c r="AA1105" s="5">
        <f>IF(ActividadesCom[[#This Row],[NIVEL 4]]&lt;&gt;0,VLOOKUP(ActividadesCom[[#This Row],[NIVEL 4]],Catálogo!A:B,2,FALSE),"")</f>
        <v>2</v>
      </c>
      <c r="AB1105" s="5">
        <v>1</v>
      </c>
      <c r="AC1105" s="6" t="s">
        <v>42</v>
      </c>
      <c r="AD1105" s="5">
        <v>20181</v>
      </c>
      <c r="AE1105" s="5" t="s">
        <v>4265</v>
      </c>
      <c r="AF1105" s="5">
        <f>IF(ActividadesCom[[#This Row],[NIVEL 5]]&lt;&gt;0,VLOOKUP(ActividadesCom[[#This Row],[NIVEL 5]],Catálogo!A:B,2,FALSE),"")</f>
        <v>2</v>
      </c>
      <c r="AG1105" s="5">
        <v>1</v>
      </c>
    </row>
    <row r="1106" spans="1:35" ht="26" x14ac:dyDescent="0.2">
      <c r="A1106" s="5" t="s">
        <v>4764</v>
      </c>
      <c r="B1106" s="7">
        <v>15470327</v>
      </c>
      <c r="C1106" s="10" t="s">
        <v>2154</v>
      </c>
      <c r="D1106" s="7" t="s">
        <v>1245</v>
      </c>
      <c r="E1106" s="5">
        <f>SUM(ActividadesCom[[#This Row],[CRÉD. 1]],ActividadesCom[[#This Row],[CRÉD. 2]],ActividadesCom[[#This Row],[CRÉD. 3]],ActividadesCom[[#This Row],[CRÉD. 4]],ActividadesCom[[#This Row],[CRÉD. 5]])</f>
        <v>0</v>
      </c>
      <c r="F11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06" s="5" t="str">
        <f>IF(ActividadesCom[[#This Row],[PROMEDIO]]="","",IF(ActividadesCom[[#This Row],[PROMEDIO]]&gt;=4,"EXCELENTE",IF(ActividadesCom[[#This Row],[PROMEDIO]]&gt;=3,"NOTABLE",IF(ActividadesCom[[#This Row],[PROMEDIO]]&gt;=2,"BUENO",IF(ActividadesCom[[#This Row],[PROMEDIO]]=1,"SUFICIENTE","")))))</f>
        <v/>
      </c>
      <c r="H1106" s="5">
        <f>MAX(ActividadesCom[[#This Row],[PERÍODO 1]],ActividadesCom[[#This Row],[PERÍODO 2]],ActividadesCom[[#This Row],[PERÍODO 3]],ActividadesCom[[#This Row],[PERÍODO 4]],ActividadesCom[[#This Row],[PERÍODO 5]])</f>
        <v>0</v>
      </c>
      <c r="I1106" s="10"/>
      <c r="J1106" s="5"/>
      <c r="K1106" s="5"/>
      <c r="L1106" s="5" t="str">
        <f>IF(ActividadesCom[[#This Row],[NIVEL 1]]&lt;&gt;0,VLOOKUP(ActividadesCom[[#This Row],[NIVEL 1]],Catálogo!A:B,2,FALSE),"")</f>
        <v/>
      </c>
      <c r="M1106" s="5"/>
      <c r="N1106" s="10"/>
      <c r="O1106" s="5"/>
      <c r="P1106" s="5"/>
      <c r="Q1106" s="5" t="str">
        <f>IF(ActividadesCom[[#This Row],[NIVEL 2]]&lt;&gt;0,VLOOKUP(ActividadesCom[[#This Row],[NIVEL 2]],Catálogo!A:B,2,FALSE),"")</f>
        <v/>
      </c>
      <c r="R1106" s="5"/>
      <c r="S1106" s="6"/>
      <c r="T1106" s="5"/>
      <c r="U1106" s="5"/>
      <c r="V1106" s="5" t="str">
        <f>IF(ActividadesCom[[#This Row],[NIVEL 3]]&lt;&gt;0,VLOOKUP(ActividadesCom[[#This Row],[NIVEL 3]],Catálogo!A:B,2,FALSE),"")</f>
        <v/>
      </c>
      <c r="W1106" s="5"/>
      <c r="X1106" s="6"/>
      <c r="Y1106" s="5"/>
      <c r="Z1106" s="5"/>
      <c r="AA1106" s="5" t="str">
        <f>IF(ActividadesCom[[#This Row],[NIVEL 4]]&lt;&gt;0,VLOOKUP(ActividadesCom[[#This Row],[NIVEL 4]],Catálogo!A:B,2,FALSE),"")</f>
        <v/>
      </c>
      <c r="AB1106" s="5"/>
      <c r="AC1106" s="6"/>
      <c r="AD1106" s="5"/>
      <c r="AE1106" s="5"/>
      <c r="AF1106" s="5" t="str">
        <f>IF(ActividadesCom[[#This Row],[NIVEL 5]]&lt;&gt;0,VLOOKUP(ActividadesCom[[#This Row],[NIVEL 5]],Catálogo!A:B,2,FALSE),"")</f>
        <v/>
      </c>
      <c r="AG1106" s="5"/>
      <c r="AH1106" s="2"/>
      <c r="AI1106" s="2"/>
    </row>
    <row r="1107" spans="1:35" x14ac:dyDescent="0.2">
      <c r="A1107" s="5" t="s">
        <v>4765</v>
      </c>
      <c r="B1107" s="7">
        <v>15470328</v>
      </c>
      <c r="C1107" s="10" t="s">
        <v>2204</v>
      </c>
      <c r="D1107" s="7" t="s">
        <v>1250</v>
      </c>
      <c r="E1107" s="5">
        <f>SUM(ActividadesCom[[#This Row],[CRÉD. 1]],ActividadesCom[[#This Row],[CRÉD. 2]],ActividadesCom[[#This Row],[CRÉD. 3]],ActividadesCom[[#This Row],[CRÉD. 4]],ActividadesCom[[#This Row],[CRÉD. 5]])</f>
        <v>0</v>
      </c>
      <c r="F11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07" s="5" t="str">
        <f>IF(ActividadesCom[[#This Row],[PROMEDIO]]="","",IF(ActividadesCom[[#This Row],[PROMEDIO]]&gt;=4,"EXCELENTE",IF(ActividadesCom[[#This Row],[PROMEDIO]]&gt;=3,"NOTABLE",IF(ActividadesCom[[#This Row],[PROMEDIO]]&gt;=2,"BUENO",IF(ActividadesCom[[#This Row],[PROMEDIO]]=1,"SUFICIENTE","")))))</f>
        <v/>
      </c>
      <c r="H1107" s="5">
        <f>MAX(ActividadesCom[[#This Row],[PERÍODO 1]],ActividadesCom[[#This Row],[PERÍODO 2]],ActividadesCom[[#This Row],[PERÍODO 3]],ActividadesCom[[#This Row],[PERÍODO 4]],ActividadesCom[[#This Row],[PERÍODO 5]])</f>
        <v>0</v>
      </c>
      <c r="I1107" s="10"/>
      <c r="J1107" s="5"/>
      <c r="K1107" s="5"/>
      <c r="L1107" s="5" t="str">
        <f>IF(ActividadesCom[[#This Row],[NIVEL 1]]&lt;&gt;0,VLOOKUP(ActividadesCom[[#This Row],[NIVEL 1]],Catálogo!A:B,2,FALSE),"")</f>
        <v/>
      </c>
      <c r="M1107" s="5"/>
      <c r="N1107" s="6"/>
      <c r="O1107" s="5"/>
      <c r="P1107" s="5"/>
      <c r="Q1107" s="5" t="str">
        <f>IF(ActividadesCom[[#This Row],[NIVEL 2]]&lt;&gt;0,VLOOKUP(ActividadesCom[[#This Row],[NIVEL 2]],Catálogo!A:B,2,FALSE),"")</f>
        <v/>
      </c>
      <c r="R1107" s="5"/>
      <c r="S1107" s="6"/>
      <c r="T1107" s="5"/>
      <c r="U1107" s="5"/>
      <c r="V1107" s="5" t="str">
        <f>IF(ActividadesCom[[#This Row],[NIVEL 3]]&lt;&gt;0,VLOOKUP(ActividadesCom[[#This Row],[NIVEL 3]],Catálogo!A:B,2,FALSE),"")</f>
        <v/>
      </c>
      <c r="W1107" s="5"/>
      <c r="X1107" s="6"/>
      <c r="Y1107" s="5"/>
      <c r="Z1107" s="5"/>
      <c r="AA1107" s="5" t="str">
        <f>IF(ActividadesCom[[#This Row],[NIVEL 4]]&lt;&gt;0,VLOOKUP(ActividadesCom[[#This Row],[NIVEL 4]],Catálogo!A:B,2,FALSE),"")</f>
        <v/>
      </c>
      <c r="AB1107" s="5"/>
      <c r="AC1107" s="6"/>
      <c r="AD1107" s="5"/>
      <c r="AE1107" s="5"/>
      <c r="AF1107" s="5" t="str">
        <f>IF(ActividadesCom[[#This Row],[NIVEL 5]]&lt;&gt;0,VLOOKUP(ActividadesCom[[#This Row],[NIVEL 5]],Catálogo!A:B,2,FALSE),"")</f>
        <v/>
      </c>
      <c r="AG1107" s="5"/>
      <c r="AH1107" s="2"/>
      <c r="AI1107" s="2"/>
    </row>
    <row r="1108" spans="1:35" s="32" customFormat="1" ht="52" x14ac:dyDescent="0.2">
      <c r="A1108" s="5" t="s">
        <v>4767</v>
      </c>
      <c r="B1108" s="7">
        <v>15470329</v>
      </c>
      <c r="C1108" s="10" t="s">
        <v>2273</v>
      </c>
      <c r="D1108" s="7" t="s">
        <v>1250</v>
      </c>
      <c r="E1108" s="5">
        <f>SUM(ActividadesCom[[#This Row],[CRÉD. 1]],ActividadesCom[[#This Row],[CRÉD. 2]],ActividadesCom[[#This Row],[CRÉD. 3]],ActividadesCom[[#This Row],[CRÉD. 4]],ActividadesCom[[#This Row],[CRÉD. 5]])</f>
        <v>6</v>
      </c>
      <c r="F110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08" s="5" t="str">
        <f>IF(ActividadesCom[[#This Row],[PROMEDIO]]="","",IF(ActividadesCom[[#This Row],[PROMEDIO]]&gt;=4,"EXCELENTE",IF(ActividadesCom[[#This Row],[PROMEDIO]]&gt;=3,"NOTABLE",IF(ActividadesCom[[#This Row],[PROMEDIO]]&gt;=2,"BUENO",IF(ActividadesCom[[#This Row],[PROMEDIO]]=1,"SUFICIENTE","")))))</f>
        <v>BUENO</v>
      </c>
      <c r="H1108" s="5">
        <f>MAX(ActividadesCom[[#This Row],[PERÍODO 1]],ActividadesCom[[#This Row],[PERÍODO 2]],ActividadesCom[[#This Row],[PERÍODO 3]],ActividadesCom[[#This Row],[PERÍODO 4]],ActividadesCom[[#This Row],[PERÍODO 5]])</f>
        <v>20183</v>
      </c>
      <c r="I1108" s="10" t="s">
        <v>111</v>
      </c>
      <c r="J1108" s="5">
        <v>20153</v>
      </c>
      <c r="K1108" s="5" t="s">
        <v>4265</v>
      </c>
      <c r="L1108" s="5">
        <f>IF(ActividadesCom[[#This Row],[NIVEL 1]]&lt;&gt;0,VLOOKUP(ActividadesCom[[#This Row],[NIVEL 1]],Catálogo!A:B,2,FALSE),"")</f>
        <v>2</v>
      </c>
      <c r="M1108" s="5">
        <v>1</v>
      </c>
      <c r="N1108" s="6" t="s">
        <v>111</v>
      </c>
      <c r="O1108" s="5">
        <v>20163</v>
      </c>
      <c r="P1108" s="5" t="s">
        <v>4265</v>
      </c>
      <c r="Q1108" s="5">
        <f>IF(ActividadesCom[[#This Row],[NIVEL 2]]&lt;&gt;0,VLOOKUP(ActividadesCom[[#This Row],[NIVEL 2]],Catálogo!A:B,2,FALSE),"")</f>
        <v>2</v>
      </c>
      <c r="R1108" s="5">
        <v>1</v>
      </c>
      <c r="S1108" s="6" t="s">
        <v>111</v>
      </c>
      <c r="T1108" s="5">
        <v>20183</v>
      </c>
      <c r="U1108" s="5" t="s">
        <v>4265</v>
      </c>
      <c r="V1108" s="5">
        <f>IF(ActividadesCom[[#This Row],[NIVEL 3]]&lt;&gt;0,VLOOKUP(ActividadesCom[[#This Row],[NIVEL 3]],Catálogo!A:B,2,FALSE),"")</f>
        <v>2</v>
      </c>
      <c r="W1108" s="5">
        <v>1</v>
      </c>
      <c r="X1108" s="6" t="s">
        <v>1023</v>
      </c>
      <c r="Y1108" s="5" t="s">
        <v>1024</v>
      </c>
      <c r="Z1108" s="5" t="s">
        <v>4265</v>
      </c>
      <c r="AA1108" s="5">
        <f>IF(ActividadesCom[[#This Row],[NIVEL 4]]&lt;&gt;0,VLOOKUP(ActividadesCom[[#This Row],[NIVEL 4]],Catálogo!A:B,2,FALSE),"")</f>
        <v>2</v>
      </c>
      <c r="AB1108" s="5">
        <v>2</v>
      </c>
      <c r="AC1108" s="6" t="s">
        <v>11</v>
      </c>
      <c r="AD1108" s="5">
        <v>20153</v>
      </c>
      <c r="AE1108" s="5" t="s">
        <v>4265</v>
      </c>
      <c r="AF1108" s="5">
        <f>IF(ActividadesCom[[#This Row],[NIVEL 5]]&lt;&gt;0,VLOOKUP(ActividadesCom[[#This Row],[NIVEL 5]],Catálogo!A:B,2,FALSE),"")</f>
        <v>2</v>
      </c>
      <c r="AG1108" s="5">
        <v>1</v>
      </c>
    </row>
    <row r="1109" spans="1:35" s="32" customFormat="1" ht="52" x14ac:dyDescent="0.2">
      <c r="A1109" s="5" t="s">
        <v>4767</v>
      </c>
      <c r="B1109" s="7">
        <v>15470330</v>
      </c>
      <c r="C1109" s="10" t="s">
        <v>2274</v>
      </c>
      <c r="D1109" s="7" t="s">
        <v>1245</v>
      </c>
      <c r="E1109" s="5">
        <f>SUM(ActividadesCom[[#This Row],[CRÉD. 1]],ActividadesCom[[#This Row],[CRÉD. 2]],ActividadesCom[[#This Row],[CRÉD. 3]],ActividadesCom[[#This Row],[CRÉD. 4]],ActividadesCom[[#This Row],[CRÉD. 5]])</f>
        <v>5</v>
      </c>
      <c r="F110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09" s="5" t="str">
        <f>IF(ActividadesCom[[#This Row],[PROMEDIO]]="","",IF(ActividadesCom[[#This Row],[PROMEDIO]]&gt;=4,"EXCELENTE",IF(ActividadesCom[[#This Row],[PROMEDIO]]&gt;=3,"NOTABLE",IF(ActividadesCom[[#This Row],[PROMEDIO]]&gt;=2,"BUENO",IF(ActividadesCom[[#This Row],[PROMEDIO]]=1,"SUFICIENTE","")))))</f>
        <v>BUENO</v>
      </c>
      <c r="H1109" s="5">
        <f>MAX(ActividadesCom[[#This Row],[PERÍODO 1]],ActividadesCom[[#This Row],[PERÍODO 2]],ActividadesCom[[#This Row],[PERÍODO 3]],ActividadesCom[[#This Row],[PERÍODO 4]],ActividadesCom[[#This Row],[PERÍODO 5]])</f>
        <v>20183</v>
      </c>
      <c r="I1109" s="10" t="s">
        <v>111</v>
      </c>
      <c r="J1109" s="5">
        <v>20153</v>
      </c>
      <c r="K1109" s="5" t="s">
        <v>4265</v>
      </c>
      <c r="L1109" s="5">
        <f>IF(ActividadesCom[[#This Row],[NIVEL 1]]&lt;&gt;0,VLOOKUP(ActividadesCom[[#This Row],[NIVEL 1]],Catálogo!A:B,2,FALSE),"")</f>
        <v>2</v>
      </c>
      <c r="M1109" s="5">
        <v>1</v>
      </c>
      <c r="N1109" s="6" t="s">
        <v>111</v>
      </c>
      <c r="O1109" s="5">
        <v>20163</v>
      </c>
      <c r="P1109" s="5" t="s">
        <v>4265</v>
      </c>
      <c r="Q1109" s="5">
        <f>IF(ActividadesCom[[#This Row],[NIVEL 2]]&lt;&gt;0,VLOOKUP(ActividadesCom[[#This Row],[NIVEL 2]],Catálogo!A:B,2,FALSE),"")</f>
        <v>2</v>
      </c>
      <c r="R1109" s="5">
        <v>1</v>
      </c>
      <c r="S1109" s="6" t="s">
        <v>111</v>
      </c>
      <c r="T1109" s="5">
        <v>20183</v>
      </c>
      <c r="U1109" s="5" t="s">
        <v>4265</v>
      </c>
      <c r="V1109" s="5">
        <f>IF(ActividadesCom[[#This Row],[NIVEL 3]]&lt;&gt;0,VLOOKUP(ActividadesCom[[#This Row],[NIVEL 3]],Catálogo!A:B,2,FALSE),"")</f>
        <v>2</v>
      </c>
      <c r="W1109" s="5">
        <v>1</v>
      </c>
      <c r="X1109" s="6" t="s">
        <v>951</v>
      </c>
      <c r="Y1109" s="5">
        <v>20183</v>
      </c>
      <c r="Z1109" s="5" t="s">
        <v>4265</v>
      </c>
      <c r="AA1109" s="5">
        <f>IF(ActividadesCom[[#This Row],[NIVEL 4]]&lt;&gt;0,VLOOKUP(ActividadesCom[[#This Row],[NIVEL 4]],Catálogo!A:B,2,FALSE),"")</f>
        <v>2</v>
      </c>
      <c r="AB1109" s="5">
        <v>1</v>
      </c>
      <c r="AC1109" s="6" t="s">
        <v>5</v>
      </c>
      <c r="AD1109" s="5">
        <v>20181</v>
      </c>
      <c r="AE1109" s="5" t="s">
        <v>4265</v>
      </c>
      <c r="AF1109" s="5">
        <f>IF(ActividadesCom[[#This Row],[NIVEL 5]]&lt;&gt;0,VLOOKUP(ActividadesCom[[#This Row],[NIVEL 5]],Catálogo!A:B,2,FALSE),"")</f>
        <v>2</v>
      </c>
      <c r="AG1109" s="5">
        <v>1</v>
      </c>
    </row>
    <row r="1110" spans="1:35" ht="26" x14ac:dyDescent="0.2">
      <c r="A1110" s="5" t="s">
        <v>4772</v>
      </c>
      <c r="B1110" s="7">
        <v>15470331</v>
      </c>
      <c r="C1110" s="10" t="s">
        <v>2447</v>
      </c>
      <c r="D1110" s="7" t="s">
        <v>1245</v>
      </c>
      <c r="E1110" s="5">
        <f>SUM(ActividadesCom[[#This Row],[CRÉD. 1]],ActividadesCom[[#This Row],[CRÉD. 2]],ActividadesCom[[#This Row],[CRÉD. 3]],ActividadesCom[[#This Row],[CRÉD. 4]],ActividadesCom[[#This Row],[CRÉD. 5]])</f>
        <v>2</v>
      </c>
      <c r="F11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10" s="5" t="str">
        <f>IF(ActividadesCom[[#This Row],[PROMEDIO]]="","",IF(ActividadesCom[[#This Row],[PROMEDIO]]&gt;=4,"EXCELENTE",IF(ActividadesCom[[#This Row],[PROMEDIO]]&gt;=3,"NOTABLE",IF(ActividadesCom[[#This Row],[PROMEDIO]]&gt;=2,"BUENO",IF(ActividadesCom[[#This Row],[PROMEDIO]]=1,"SUFICIENTE","")))))</f>
        <v/>
      </c>
      <c r="H1110" s="5">
        <f>MAX(ActividadesCom[[#This Row],[PERÍODO 1]],ActividadesCom[[#This Row],[PERÍODO 2]],ActividadesCom[[#This Row],[PERÍODO 3]],ActividadesCom[[#This Row],[PERÍODO 4]],ActividadesCom[[#This Row],[PERÍODO 5]])</f>
        <v>20163</v>
      </c>
      <c r="I1110" s="6"/>
      <c r="J1110" s="5"/>
      <c r="K1110" s="5"/>
      <c r="L1110" s="5" t="str">
        <f>IF(ActividadesCom[[#This Row],[NIVEL 1]]&lt;&gt;0,VLOOKUP(ActividadesCom[[#This Row],[NIVEL 1]],Catálogo!A:B,2,FALSE),"")</f>
        <v/>
      </c>
      <c r="M1110" s="5"/>
      <c r="N1110" s="6"/>
      <c r="O1110" s="5"/>
      <c r="P1110" s="5"/>
      <c r="Q1110" s="5" t="str">
        <f>IF(ActividadesCom[[#This Row],[NIVEL 2]]&lt;&gt;0,VLOOKUP(ActividadesCom[[#This Row],[NIVEL 2]],Catálogo!A:B,2,FALSE),"")</f>
        <v/>
      </c>
      <c r="R1110" s="11"/>
      <c r="S1110" s="12"/>
      <c r="T1110" s="11"/>
      <c r="U1110" s="11"/>
      <c r="V1110" s="11" t="str">
        <f>IF(ActividadesCom[[#This Row],[NIVEL 3]]&lt;&gt;0,VLOOKUP(ActividadesCom[[#This Row],[NIVEL 3]],Catálogo!A:B,2,FALSE),"")</f>
        <v/>
      </c>
      <c r="W1110" s="11"/>
      <c r="X1110" s="6" t="s">
        <v>55</v>
      </c>
      <c r="Y1110" s="5" t="s">
        <v>483</v>
      </c>
      <c r="Z1110" s="5" t="s">
        <v>4265</v>
      </c>
      <c r="AA1110" s="5">
        <f>IF(ActividadesCom[[#This Row],[NIVEL 4]]&lt;&gt;0,VLOOKUP(ActividadesCom[[#This Row],[NIVEL 4]],Catálogo!A:B,2,FALSE),"")</f>
        <v>2</v>
      </c>
      <c r="AB1110" s="5">
        <v>1</v>
      </c>
      <c r="AC1110" s="6" t="s">
        <v>116</v>
      </c>
      <c r="AD1110" s="5">
        <v>20163</v>
      </c>
      <c r="AE1110" s="5" t="s">
        <v>4265</v>
      </c>
      <c r="AF1110" s="5">
        <f>IF(ActividadesCom[[#This Row],[NIVEL 5]]&lt;&gt;0,VLOOKUP(ActividadesCom[[#This Row],[NIVEL 5]],Catálogo!A:B,2,FALSE),"")</f>
        <v>2</v>
      </c>
      <c r="AG1110" s="5">
        <v>1</v>
      </c>
      <c r="AH1110" s="2"/>
      <c r="AI1110" s="2"/>
    </row>
    <row r="1111" spans="1:35" ht="26" x14ac:dyDescent="0.2">
      <c r="A1111" s="5" t="s">
        <v>4764</v>
      </c>
      <c r="B1111" s="7">
        <v>15470332</v>
      </c>
      <c r="C1111" s="10" t="s">
        <v>2155</v>
      </c>
      <c r="D1111" s="7" t="s">
        <v>1250</v>
      </c>
      <c r="E1111" s="5">
        <f>SUM(ActividadesCom[[#This Row],[CRÉD. 1]],ActividadesCom[[#This Row],[CRÉD. 2]],ActividadesCom[[#This Row],[CRÉD. 3]],ActividadesCom[[#This Row],[CRÉD. 4]],ActividadesCom[[#This Row],[CRÉD. 5]])</f>
        <v>0</v>
      </c>
      <c r="F11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11" s="5" t="str">
        <f>IF(ActividadesCom[[#This Row],[PROMEDIO]]="","",IF(ActividadesCom[[#This Row],[PROMEDIO]]&gt;=4,"EXCELENTE",IF(ActividadesCom[[#This Row],[PROMEDIO]]&gt;=3,"NOTABLE",IF(ActividadesCom[[#This Row],[PROMEDIO]]&gt;=2,"BUENO",IF(ActividadesCom[[#This Row],[PROMEDIO]]=1,"SUFICIENTE","")))))</f>
        <v/>
      </c>
      <c r="H1111" s="5">
        <f>MAX(ActividadesCom[[#This Row],[PERÍODO 1]],ActividadesCom[[#This Row],[PERÍODO 2]],ActividadesCom[[#This Row],[PERÍODO 3]],ActividadesCom[[#This Row],[PERÍODO 4]],ActividadesCom[[#This Row],[PERÍODO 5]])</f>
        <v>0</v>
      </c>
      <c r="I1111" s="10"/>
      <c r="J1111" s="5"/>
      <c r="K1111" s="5"/>
      <c r="L1111" s="5" t="str">
        <f>IF(ActividadesCom[[#This Row],[NIVEL 1]]&lt;&gt;0,VLOOKUP(ActividadesCom[[#This Row],[NIVEL 1]],Catálogo!A:B,2,FALSE),"")</f>
        <v/>
      </c>
      <c r="M1111" s="5"/>
      <c r="N1111" s="6"/>
      <c r="O1111" s="5"/>
      <c r="P1111" s="5"/>
      <c r="Q1111" s="5" t="str">
        <f>IF(ActividadesCom[[#This Row],[NIVEL 2]]&lt;&gt;0,VLOOKUP(ActividadesCom[[#This Row],[NIVEL 2]],Catálogo!A:B,2,FALSE),"")</f>
        <v/>
      </c>
      <c r="R1111" s="5"/>
      <c r="S1111" s="6"/>
      <c r="T1111" s="5"/>
      <c r="U1111" s="5"/>
      <c r="V1111" s="5" t="str">
        <f>IF(ActividadesCom[[#This Row],[NIVEL 3]]&lt;&gt;0,VLOOKUP(ActividadesCom[[#This Row],[NIVEL 3]],Catálogo!A:B,2,FALSE),"")</f>
        <v/>
      </c>
      <c r="W1111" s="5"/>
      <c r="X1111" s="6"/>
      <c r="Y1111" s="5"/>
      <c r="Z1111" s="5"/>
      <c r="AA1111" s="5" t="str">
        <f>IF(ActividadesCom[[#This Row],[NIVEL 4]]&lt;&gt;0,VLOOKUP(ActividadesCom[[#This Row],[NIVEL 4]],Catálogo!A:B,2,FALSE),"")</f>
        <v/>
      </c>
      <c r="AB1111" s="5"/>
      <c r="AC1111" s="6"/>
      <c r="AD1111" s="5"/>
      <c r="AE1111" s="5"/>
      <c r="AF1111" s="5" t="str">
        <f>IF(ActividadesCom[[#This Row],[NIVEL 5]]&lt;&gt;0,VLOOKUP(ActividadesCom[[#This Row],[NIVEL 5]],Catálogo!A:B,2,FALSE),"")</f>
        <v/>
      </c>
      <c r="AG1111" s="5"/>
      <c r="AH1111" s="2"/>
      <c r="AI1111" s="2"/>
    </row>
    <row r="1112" spans="1:35" s="32" customFormat="1" ht="104" x14ac:dyDescent="0.2">
      <c r="A1112" s="5" t="s">
        <v>4768</v>
      </c>
      <c r="B1112" s="7">
        <v>15470333</v>
      </c>
      <c r="C1112" s="10" t="s">
        <v>2320</v>
      </c>
      <c r="D1112" s="7" t="s">
        <v>1245</v>
      </c>
      <c r="E1112" s="5">
        <f>SUM(ActividadesCom[[#This Row],[CRÉD. 1]],ActividadesCom[[#This Row],[CRÉD. 2]],ActividadesCom[[#This Row],[CRÉD. 3]],ActividadesCom[[#This Row],[CRÉD. 4]],ActividadesCom[[#This Row],[CRÉD. 5]])</f>
        <v>5</v>
      </c>
      <c r="F111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112" s="5" t="str">
        <f>IF(ActividadesCom[[#This Row],[PROMEDIO]]="","",IF(ActividadesCom[[#This Row],[PROMEDIO]]&gt;=4,"EXCELENTE",IF(ActividadesCom[[#This Row],[PROMEDIO]]&gt;=3,"NOTABLE",IF(ActividadesCom[[#This Row],[PROMEDIO]]&gt;=2,"BUENO",IF(ActividadesCom[[#This Row],[PROMEDIO]]=1,"SUFICIENTE","")))))</f>
        <v>NOTABLE</v>
      </c>
      <c r="H1112" s="5">
        <f>MAX(ActividadesCom[[#This Row],[PERÍODO 1]],ActividadesCom[[#This Row],[PERÍODO 2]],ActividadesCom[[#This Row],[PERÍODO 3]],ActividadesCom[[#This Row],[PERÍODO 4]],ActividadesCom[[#This Row],[PERÍODO 5]])</f>
        <v>20193</v>
      </c>
      <c r="I1112" s="10" t="s">
        <v>544</v>
      </c>
      <c r="J1112" s="5">
        <v>20161</v>
      </c>
      <c r="K1112" s="5" t="s">
        <v>4265</v>
      </c>
      <c r="L1112" s="5">
        <f>IF(ActividadesCom[[#This Row],[NIVEL 1]]&lt;&gt;0,VLOOKUP(ActividadesCom[[#This Row],[NIVEL 1]],Catálogo!A:B,2,FALSE),"")</f>
        <v>2</v>
      </c>
      <c r="M1112" s="5">
        <v>1</v>
      </c>
      <c r="N1112" s="6" t="s">
        <v>499</v>
      </c>
      <c r="O1112" s="5">
        <v>20173</v>
      </c>
      <c r="P1112" s="5" t="s">
        <v>4265</v>
      </c>
      <c r="Q1112" s="5">
        <f>IF(ActividadesCom[[#This Row],[NIVEL 2]]&lt;&gt;0,VLOOKUP(ActividadesCom[[#This Row],[NIVEL 2]],Catálogo!A:B,2,FALSE),"")</f>
        <v>2</v>
      </c>
      <c r="R1112" s="5">
        <v>1</v>
      </c>
      <c r="S1112" s="6" t="s">
        <v>4385</v>
      </c>
      <c r="T1112" s="5">
        <v>20193</v>
      </c>
      <c r="U1112" s="5" t="s">
        <v>4264</v>
      </c>
      <c r="V1112" s="5">
        <f>IF(ActividadesCom[[#This Row],[NIVEL 3]]&lt;&gt;0,VLOOKUP(ActividadesCom[[#This Row],[NIVEL 3]],Catálogo!A:B,2,FALSE),"")</f>
        <v>3</v>
      </c>
      <c r="W1112" s="5">
        <v>1</v>
      </c>
      <c r="X1112" s="6" t="s">
        <v>4386</v>
      </c>
      <c r="Y1112" s="5">
        <v>20193</v>
      </c>
      <c r="Z1112" s="5" t="s">
        <v>4264</v>
      </c>
      <c r="AA1112" s="5">
        <f>IF(ActividadesCom[[#This Row],[NIVEL 4]]&lt;&gt;0,VLOOKUP(ActividadesCom[[#This Row],[NIVEL 4]],Catálogo!A:B,2,FALSE),"")</f>
        <v>3</v>
      </c>
      <c r="AB1112" s="5">
        <v>1</v>
      </c>
      <c r="AC1112" s="6" t="s">
        <v>27</v>
      </c>
      <c r="AD1112" s="5">
        <v>20181</v>
      </c>
      <c r="AE1112" s="5" t="s">
        <v>4264</v>
      </c>
      <c r="AF1112" s="5">
        <f>IF(ActividadesCom[[#This Row],[NIVEL 5]]&lt;&gt;0,VLOOKUP(ActividadesCom[[#This Row],[NIVEL 5]],Catálogo!A:B,2,FALSE),"")</f>
        <v>3</v>
      </c>
      <c r="AG1112" s="5">
        <v>1</v>
      </c>
    </row>
    <row r="1113" spans="1:35" s="32" customFormat="1" ht="91" x14ac:dyDescent="0.2">
      <c r="A1113" s="5" t="s">
        <v>4767</v>
      </c>
      <c r="B1113" s="7">
        <v>15470334</v>
      </c>
      <c r="C1113" s="10" t="s">
        <v>2275</v>
      </c>
      <c r="D1113" s="7" t="s">
        <v>1250</v>
      </c>
      <c r="E1113" s="5">
        <f>SUM(ActividadesCom[[#This Row],[CRÉD. 1]],ActividadesCom[[#This Row],[CRÉD. 2]],ActividadesCom[[#This Row],[CRÉD. 3]],ActividadesCom[[#This Row],[CRÉD. 4]],ActividadesCom[[#This Row],[CRÉD. 5]])</f>
        <v>6</v>
      </c>
      <c r="F111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13" s="5" t="str">
        <f>IF(ActividadesCom[[#This Row],[PROMEDIO]]="","",IF(ActividadesCom[[#This Row],[PROMEDIO]]&gt;=4,"EXCELENTE",IF(ActividadesCom[[#This Row],[PROMEDIO]]&gt;=3,"NOTABLE",IF(ActividadesCom[[#This Row],[PROMEDIO]]&gt;=2,"BUENO",IF(ActividadesCom[[#This Row],[PROMEDIO]]=1,"SUFICIENTE","")))))</f>
        <v>BUENO</v>
      </c>
      <c r="H1113" s="5">
        <f>MAX(ActividadesCom[[#This Row],[PERÍODO 1]],ActividadesCom[[#This Row],[PERÍODO 2]],ActividadesCom[[#This Row],[PERÍODO 3]],ActividadesCom[[#This Row],[PERÍODO 4]],ActividadesCom[[#This Row],[PERÍODO 5]])</f>
        <v>20181</v>
      </c>
      <c r="I1113" s="10" t="s">
        <v>111</v>
      </c>
      <c r="J1113" s="5" t="s">
        <v>497</v>
      </c>
      <c r="K1113" s="5" t="s">
        <v>4265</v>
      </c>
      <c r="L1113" s="5">
        <f>IF(ActividadesCom[[#This Row],[NIVEL 1]]&lt;&gt;0,VLOOKUP(ActividadesCom[[#This Row],[NIVEL 1]],Catálogo!A:B,2,FALSE),"")</f>
        <v>2</v>
      </c>
      <c r="M1113" s="5">
        <v>1</v>
      </c>
      <c r="N1113" s="6" t="s">
        <v>608</v>
      </c>
      <c r="O1113" s="5">
        <v>20181</v>
      </c>
      <c r="P1113" s="5" t="s">
        <v>4265</v>
      </c>
      <c r="Q1113" s="5">
        <f>IF(ActividadesCom[[#This Row],[NIVEL 2]]&lt;&gt;0,VLOOKUP(ActividadesCom[[#This Row],[NIVEL 2]],Catálogo!A:B,2,FALSE),"")</f>
        <v>2</v>
      </c>
      <c r="R1113" s="5">
        <v>1</v>
      </c>
      <c r="S1113" s="6" t="s">
        <v>621</v>
      </c>
      <c r="T1113" s="5">
        <v>20181</v>
      </c>
      <c r="U1113" s="5" t="s">
        <v>4265</v>
      </c>
      <c r="V1113" s="5">
        <f>IF(ActividadesCom[[#This Row],[NIVEL 3]]&lt;&gt;0,VLOOKUP(ActividadesCom[[#This Row],[NIVEL 3]],Catálogo!A:B,2,FALSE),"")</f>
        <v>2</v>
      </c>
      <c r="W1113" s="5">
        <v>1</v>
      </c>
      <c r="X1113" s="6" t="s">
        <v>111</v>
      </c>
      <c r="Y1113" s="5">
        <v>20163</v>
      </c>
      <c r="Z1113" s="5" t="s">
        <v>4265</v>
      </c>
      <c r="AA1113" s="5">
        <f>IF(ActividadesCom[[#This Row],[NIVEL 4]]&lt;&gt;0,VLOOKUP(ActividadesCom[[#This Row],[NIVEL 4]],Catálogo!A:B,2,FALSE),"")</f>
        <v>2</v>
      </c>
      <c r="AB1113" s="5">
        <v>1</v>
      </c>
      <c r="AC1113" s="6" t="s">
        <v>31</v>
      </c>
      <c r="AD1113" s="5" t="s">
        <v>742</v>
      </c>
      <c r="AE1113" s="5" t="s">
        <v>4265</v>
      </c>
      <c r="AF1113" s="5">
        <f>IF(ActividadesCom[[#This Row],[NIVEL 5]]&lt;&gt;0,VLOOKUP(ActividadesCom[[#This Row],[NIVEL 5]],Catálogo!A:B,2,FALSE),"")</f>
        <v>2</v>
      </c>
      <c r="AG1113" s="5">
        <v>2</v>
      </c>
    </row>
    <row r="1114" spans="1:35" s="32" customFormat="1" ht="52" x14ac:dyDescent="0.2">
      <c r="A1114" s="5" t="s">
        <v>4768</v>
      </c>
      <c r="B1114" s="7">
        <v>15470335</v>
      </c>
      <c r="C1114" s="10" t="s">
        <v>2321</v>
      </c>
      <c r="D1114" s="7" t="s">
        <v>1250</v>
      </c>
      <c r="E1114" s="5">
        <f>SUM(ActividadesCom[[#This Row],[CRÉD. 1]],ActividadesCom[[#This Row],[CRÉD. 2]],ActividadesCom[[#This Row],[CRÉD. 3]],ActividadesCom[[#This Row],[CRÉD. 4]],ActividadesCom[[#This Row],[CRÉD. 5]])</f>
        <v>5</v>
      </c>
      <c r="F111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14" s="5" t="str">
        <f>IF(ActividadesCom[[#This Row],[PROMEDIO]]="","",IF(ActividadesCom[[#This Row],[PROMEDIO]]&gt;=4,"EXCELENTE",IF(ActividadesCom[[#This Row],[PROMEDIO]]&gt;=3,"NOTABLE",IF(ActividadesCom[[#This Row],[PROMEDIO]]&gt;=2,"BUENO",IF(ActividadesCom[[#This Row],[PROMEDIO]]=1,"SUFICIENTE","")))))</f>
        <v>BUENO</v>
      </c>
      <c r="H1114" s="5">
        <f>MAX(ActividadesCom[[#This Row],[PERÍODO 1]],ActividadesCom[[#This Row],[PERÍODO 2]],ActividadesCom[[#This Row],[PERÍODO 3]],ActividadesCom[[#This Row],[PERÍODO 4]],ActividadesCom[[#This Row],[PERÍODO 5]])</f>
        <v>20181</v>
      </c>
      <c r="I1114" s="10" t="s">
        <v>9</v>
      </c>
      <c r="J1114" s="5">
        <v>20153</v>
      </c>
      <c r="K1114" s="5" t="s">
        <v>4265</v>
      </c>
      <c r="L1114" s="5">
        <f>IF(ActividadesCom[[#This Row],[NIVEL 1]]&lt;&gt;0,VLOOKUP(ActividadesCom[[#This Row],[NIVEL 1]],Catálogo!A:B,2,FALSE),"")</f>
        <v>2</v>
      </c>
      <c r="M1114" s="5">
        <v>1</v>
      </c>
      <c r="N1114" s="6" t="s">
        <v>499</v>
      </c>
      <c r="O1114" s="5">
        <v>20173</v>
      </c>
      <c r="P1114" s="5" t="s">
        <v>4265</v>
      </c>
      <c r="Q1114" s="5">
        <f>IF(ActividadesCom[[#This Row],[NIVEL 2]]&lt;&gt;0,VLOOKUP(ActividadesCom[[#This Row],[NIVEL 2]],Catálogo!A:B,2,FALSE),"")</f>
        <v>2</v>
      </c>
      <c r="R1114" s="5">
        <v>1</v>
      </c>
      <c r="S1114" s="6" t="s">
        <v>544</v>
      </c>
      <c r="T1114" s="5">
        <v>20161</v>
      </c>
      <c r="U1114" s="5" t="s">
        <v>4265</v>
      </c>
      <c r="V1114" s="5">
        <f>IF(ActividadesCom[[#This Row],[NIVEL 3]]&lt;&gt;0,VLOOKUP(ActividadesCom[[#This Row],[NIVEL 3]],Catálogo!A:B,2,FALSE),"")</f>
        <v>2</v>
      </c>
      <c r="W1114" s="5">
        <v>1</v>
      </c>
      <c r="X1114" s="6" t="s">
        <v>5</v>
      </c>
      <c r="Y1114" s="5">
        <v>20181</v>
      </c>
      <c r="Z1114" s="5" t="s">
        <v>4265</v>
      </c>
      <c r="AA1114" s="5">
        <f>IF(ActividadesCom[[#This Row],[NIVEL 4]]&lt;&gt;0,VLOOKUP(ActividadesCom[[#This Row],[NIVEL 4]],Catálogo!A:B,2,FALSE),"")</f>
        <v>2</v>
      </c>
      <c r="AB1114" s="5">
        <v>1</v>
      </c>
      <c r="AC1114" s="6" t="s">
        <v>411</v>
      </c>
      <c r="AD1114" s="5">
        <v>20171</v>
      </c>
      <c r="AE1114" s="5" t="s">
        <v>4265</v>
      </c>
      <c r="AF1114" s="5">
        <f>IF(ActividadesCom[[#This Row],[NIVEL 5]]&lt;&gt;0,VLOOKUP(ActividadesCom[[#This Row],[NIVEL 5]],Catálogo!A:B,2,FALSE),"")</f>
        <v>2</v>
      </c>
      <c r="AG1114" s="5">
        <v>1</v>
      </c>
    </row>
    <row r="1115" spans="1:35" s="32" customFormat="1" ht="143" x14ac:dyDescent="0.2">
      <c r="A1115" s="5" t="s">
        <v>4764</v>
      </c>
      <c r="B1115" s="7">
        <v>15470336</v>
      </c>
      <c r="C1115" s="10" t="s">
        <v>2156</v>
      </c>
      <c r="D1115" s="7" t="s">
        <v>1250</v>
      </c>
      <c r="E1115" s="5">
        <f>SUM(ActividadesCom[[#This Row],[CRÉD. 1]],ActividadesCom[[#This Row],[CRÉD. 2]],ActividadesCom[[#This Row],[CRÉD. 3]],ActividadesCom[[#This Row],[CRÉD. 4]],ActividadesCom[[#This Row],[CRÉD. 5]])</f>
        <v>5</v>
      </c>
      <c r="F111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15" s="5" t="str">
        <f>IF(ActividadesCom[[#This Row],[PROMEDIO]]="","",IF(ActividadesCom[[#This Row],[PROMEDIO]]&gt;=4,"EXCELENTE",IF(ActividadesCom[[#This Row],[PROMEDIO]]&gt;=3,"NOTABLE",IF(ActividadesCom[[#This Row],[PROMEDIO]]&gt;=2,"BUENO",IF(ActividadesCom[[#This Row],[PROMEDIO]]=1,"SUFICIENTE","")))))</f>
        <v>BUENO</v>
      </c>
      <c r="H1115" s="5">
        <f>MAX(ActividadesCom[[#This Row],[PERÍODO 1]],ActividadesCom[[#This Row],[PERÍODO 2]],ActividadesCom[[#This Row],[PERÍODO 3]],ActividadesCom[[#This Row],[PERÍODO 4]],ActividadesCom[[#This Row],[PERÍODO 5]])</f>
        <v>20181</v>
      </c>
      <c r="I1115" s="10" t="s">
        <v>111</v>
      </c>
      <c r="J1115" s="5">
        <v>20163</v>
      </c>
      <c r="K1115" s="5" t="s">
        <v>4265</v>
      </c>
      <c r="L1115" s="5">
        <f>IF(ActividadesCom[[#This Row],[NIVEL 1]]&lt;&gt;0,VLOOKUP(ActividadesCom[[#This Row],[NIVEL 1]],Catálogo!A:B,2,FALSE),"")</f>
        <v>2</v>
      </c>
      <c r="M1115" s="5">
        <v>1</v>
      </c>
      <c r="N1115" s="6" t="s">
        <v>448</v>
      </c>
      <c r="O1115" s="5">
        <v>20181</v>
      </c>
      <c r="P1115" s="5" t="s">
        <v>4265</v>
      </c>
      <c r="Q1115" s="5">
        <f>IF(ActividadesCom[[#This Row],[NIVEL 2]]&lt;&gt;0,VLOOKUP(ActividadesCom[[#This Row],[NIVEL 2]],Catálogo!A:B,2,FALSE),"")</f>
        <v>2</v>
      </c>
      <c r="R1115" s="5">
        <v>2</v>
      </c>
      <c r="S1115" s="6"/>
      <c r="T1115" s="5"/>
      <c r="U1115" s="5"/>
      <c r="V1115" s="5" t="str">
        <f>IF(ActividadesCom[[#This Row],[NIVEL 3]]&lt;&gt;0,VLOOKUP(ActividadesCom[[#This Row],[NIVEL 3]],Catálogo!A:B,2,FALSE),"")</f>
        <v/>
      </c>
      <c r="W1115" s="5"/>
      <c r="X1115" s="6" t="s">
        <v>135</v>
      </c>
      <c r="Y1115" s="5">
        <v>20153</v>
      </c>
      <c r="Z1115" s="5" t="s">
        <v>4265</v>
      </c>
      <c r="AA1115" s="5">
        <f>IF(ActividadesCom[[#This Row],[NIVEL 4]]&lt;&gt;0,VLOOKUP(ActividadesCom[[#This Row],[NIVEL 4]],Catálogo!A:B,2,FALSE),"")</f>
        <v>2</v>
      </c>
      <c r="AB1115" s="5">
        <v>1</v>
      </c>
      <c r="AC1115" s="6" t="s">
        <v>82</v>
      </c>
      <c r="AD1115" s="5">
        <v>20161</v>
      </c>
      <c r="AE1115" s="5" t="s">
        <v>4265</v>
      </c>
      <c r="AF1115" s="5">
        <f>IF(ActividadesCom[[#This Row],[NIVEL 5]]&lt;&gt;0,VLOOKUP(ActividadesCom[[#This Row],[NIVEL 5]],Catálogo!A:B,2,FALSE),"")</f>
        <v>2</v>
      </c>
      <c r="AG1115" s="5">
        <v>1</v>
      </c>
    </row>
    <row r="1116" spans="1:35" ht="52" x14ac:dyDescent="0.2">
      <c r="A1116" s="5" t="s">
        <v>4764</v>
      </c>
      <c r="B1116" s="7">
        <v>15470337</v>
      </c>
      <c r="C1116" s="10" t="s">
        <v>2157</v>
      </c>
      <c r="D1116" s="7" t="s">
        <v>1245</v>
      </c>
      <c r="E1116" s="5">
        <f>SUM(ActividadesCom[[#This Row],[CRÉD. 1]],ActividadesCom[[#This Row],[CRÉD. 2]],ActividadesCom[[#This Row],[CRÉD. 3]],ActividadesCom[[#This Row],[CRÉD. 4]],ActividadesCom[[#This Row],[CRÉD. 5]])</f>
        <v>3</v>
      </c>
      <c r="F11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16" s="5" t="str">
        <f>IF(ActividadesCom[[#This Row],[PROMEDIO]]="","",IF(ActividadesCom[[#This Row],[PROMEDIO]]&gt;=4,"EXCELENTE",IF(ActividadesCom[[#This Row],[PROMEDIO]]&gt;=3,"NOTABLE",IF(ActividadesCom[[#This Row],[PROMEDIO]]&gt;=2,"BUENO",IF(ActividadesCom[[#This Row],[PROMEDIO]]=1,"SUFICIENTE","")))))</f>
        <v/>
      </c>
      <c r="H1116" s="5">
        <f>MAX(ActividadesCom[[#This Row],[PERÍODO 1]],ActividadesCom[[#This Row],[PERÍODO 2]],ActividadesCom[[#This Row],[PERÍODO 3]],ActividadesCom[[#This Row],[PERÍODO 4]],ActividadesCom[[#This Row],[PERÍODO 5]])</f>
        <v>20183</v>
      </c>
      <c r="I1116" s="10" t="s">
        <v>111</v>
      </c>
      <c r="J1116" s="5">
        <v>20171</v>
      </c>
      <c r="K1116" s="5" t="s">
        <v>4265</v>
      </c>
      <c r="L1116" s="5">
        <f>IF(ActividadesCom[[#This Row],[NIVEL 1]]&lt;&gt;0,VLOOKUP(ActividadesCom[[#This Row],[NIVEL 1]],Catálogo!A:B,2,FALSE),"")</f>
        <v>2</v>
      </c>
      <c r="M1116" s="5">
        <v>1</v>
      </c>
      <c r="N1116" s="6" t="s">
        <v>951</v>
      </c>
      <c r="O1116" s="5">
        <v>20183</v>
      </c>
      <c r="P1116" s="5" t="s">
        <v>4265</v>
      </c>
      <c r="Q1116" s="5">
        <f>IF(ActividadesCom[[#This Row],[NIVEL 2]]&lt;&gt;0,VLOOKUP(ActividadesCom[[#This Row],[NIVEL 2]],Catálogo!A:B,2,FALSE),"")</f>
        <v>2</v>
      </c>
      <c r="R1116" s="5">
        <v>1</v>
      </c>
      <c r="S1116" s="6" t="s">
        <v>953</v>
      </c>
      <c r="T1116" s="5">
        <v>20183</v>
      </c>
      <c r="U1116" s="5" t="s">
        <v>4264</v>
      </c>
      <c r="V1116" s="5">
        <f>IF(ActividadesCom[[#This Row],[NIVEL 3]]&lt;&gt;0,VLOOKUP(ActividadesCom[[#This Row],[NIVEL 3]],Catálogo!A:B,2,FALSE),"")</f>
        <v>3</v>
      </c>
      <c r="W1116" s="5">
        <v>1</v>
      </c>
      <c r="X1116" s="6"/>
      <c r="Y1116" s="5"/>
      <c r="Z1116" s="5"/>
      <c r="AA1116" s="5" t="str">
        <f>IF(ActividadesCom[[#This Row],[NIVEL 4]]&lt;&gt;0,VLOOKUP(ActividadesCom[[#This Row],[NIVEL 4]],Catálogo!A:B,2,FALSE),"")</f>
        <v/>
      </c>
      <c r="AB1116" s="5"/>
      <c r="AC1116" s="6"/>
      <c r="AD1116" s="5"/>
      <c r="AE1116" s="5"/>
      <c r="AF1116" s="5" t="str">
        <f>IF(ActividadesCom[[#This Row],[NIVEL 5]]&lt;&gt;0,VLOOKUP(ActividadesCom[[#This Row],[NIVEL 5]],Catálogo!A:B,2,FALSE),"")</f>
        <v/>
      </c>
      <c r="AG1116" s="5"/>
      <c r="AH1116" s="2"/>
      <c r="AI1116" s="2"/>
    </row>
    <row r="1117" spans="1:35" x14ac:dyDescent="0.2">
      <c r="A1117" s="5" t="s">
        <v>4770</v>
      </c>
      <c r="B1117" s="7">
        <v>15470338</v>
      </c>
      <c r="C1117" s="10" t="s">
        <v>2370</v>
      </c>
      <c r="D1117" s="7" t="s">
        <v>1245</v>
      </c>
      <c r="E1117" s="5">
        <f>SUM(ActividadesCom[[#This Row],[CRÉD. 1]],ActividadesCom[[#This Row],[CRÉD. 2]],ActividadesCom[[#This Row],[CRÉD. 3]],ActividadesCom[[#This Row],[CRÉD. 4]],ActividadesCom[[#This Row],[CRÉD. 5]])</f>
        <v>0</v>
      </c>
      <c r="F11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17" s="5" t="str">
        <f>IF(ActividadesCom[[#This Row],[PROMEDIO]]="","",IF(ActividadesCom[[#This Row],[PROMEDIO]]&gt;=4,"EXCELENTE",IF(ActividadesCom[[#This Row],[PROMEDIO]]&gt;=3,"NOTABLE",IF(ActividadesCom[[#This Row],[PROMEDIO]]&gt;=2,"BUENO",IF(ActividadesCom[[#This Row],[PROMEDIO]]=1,"SUFICIENTE","")))))</f>
        <v/>
      </c>
      <c r="H1117" s="5">
        <f>MAX(ActividadesCom[[#This Row],[PERÍODO 1]],ActividadesCom[[#This Row],[PERÍODO 2]],ActividadesCom[[#This Row],[PERÍODO 3]],ActividadesCom[[#This Row],[PERÍODO 4]],ActividadesCom[[#This Row],[PERÍODO 5]])</f>
        <v>0</v>
      </c>
      <c r="I1117" s="6"/>
      <c r="J1117" s="5"/>
      <c r="K1117" s="5"/>
      <c r="L1117" s="5" t="str">
        <f>IF(ActividadesCom[[#This Row],[NIVEL 1]]&lt;&gt;0,VLOOKUP(ActividadesCom[[#This Row],[NIVEL 1]],Catálogo!A:B,2,FALSE),"")</f>
        <v/>
      </c>
      <c r="M1117" s="5"/>
      <c r="N1117" s="6"/>
      <c r="O1117" s="5"/>
      <c r="P1117" s="5"/>
      <c r="Q1117" s="5" t="str">
        <f>IF(ActividadesCom[[#This Row],[NIVEL 2]]&lt;&gt;0,VLOOKUP(ActividadesCom[[#This Row],[NIVEL 2]],Catálogo!A:B,2,FALSE),"")</f>
        <v/>
      </c>
      <c r="R1117" s="11"/>
      <c r="S1117" s="12"/>
      <c r="T1117" s="11"/>
      <c r="U1117" s="11"/>
      <c r="V1117" s="11" t="str">
        <f>IF(ActividadesCom[[#This Row],[NIVEL 3]]&lt;&gt;0,VLOOKUP(ActividadesCom[[#This Row],[NIVEL 3]],Catálogo!A:B,2,FALSE),"")</f>
        <v/>
      </c>
      <c r="W1117" s="11"/>
      <c r="X1117" s="6"/>
      <c r="Y1117" s="5"/>
      <c r="Z1117" s="5"/>
      <c r="AA1117" s="5" t="str">
        <f>IF(ActividadesCom[[#This Row],[NIVEL 4]]&lt;&gt;0,VLOOKUP(ActividadesCom[[#This Row],[NIVEL 4]],Catálogo!A:B,2,FALSE),"")</f>
        <v/>
      </c>
      <c r="AB1117" s="5"/>
      <c r="AC1117" s="6"/>
      <c r="AD1117" s="5"/>
      <c r="AE1117" s="5"/>
      <c r="AF1117" s="5" t="str">
        <f>IF(ActividadesCom[[#This Row],[NIVEL 5]]&lt;&gt;0,VLOOKUP(ActividadesCom[[#This Row],[NIVEL 5]],Catálogo!A:B,2,FALSE),"")</f>
        <v/>
      </c>
      <c r="AG1117" s="5"/>
      <c r="AH1117" s="2"/>
      <c r="AI1117" s="2"/>
    </row>
    <row r="1118" spans="1:35" s="32" customFormat="1" ht="143" x14ac:dyDescent="0.2">
      <c r="A1118" s="5" t="s">
        <v>4764</v>
      </c>
      <c r="B1118" s="7">
        <v>15470339</v>
      </c>
      <c r="C1118" s="10" t="s">
        <v>2158</v>
      </c>
      <c r="D1118" s="7" t="s">
        <v>1250</v>
      </c>
      <c r="E1118" s="5">
        <f>SUM(ActividadesCom[[#This Row],[CRÉD. 1]],ActividadesCom[[#This Row],[CRÉD. 2]],ActividadesCom[[#This Row],[CRÉD. 3]],ActividadesCom[[#This Row],[CRÉD. 4]],ActividadesCom[[#This Row],[CRÉD. 5]])</f>
        <v>6</v>
      </c>
      <c r="F111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18" s="5" t="str">
        <f>IF(ActividadesCom[[#This Row],[PROMEDIO]]="","",IF(ActividadesCom[[#This Row],[PROMEDIO]]&gt;=4,"EXCELENTE",IF(ActividadesCom[[#This Row],[PROMEDIO]]&gt;=3,"NOTABLE",IF(ActividadesCom[[#This Row],[PROMEDIO]]&gt;=2,"BUENO",IF(ActividadesCom[[#This Row],[PROMEDIO]]=1,"SUFICIENTE","")))))</f>
        <v>BUENO</v>
      </c>
      <c r="H1118" s="5">
        <f>MAX(ActividadesCom[[#This Row],[PERÍODO 1]],ActividadesCom[[#This Row],[PERÍODO 2]],ActividadesCom[[#This Row],[PERÍODO 3]],ActividadesCom[[#This Row],[PERÍODO 4]],ActividadesCom[[#This Row],[PERÍODO 5]])</f>
        <v>20183</v>
      </c>
      <c r="I1118" s="10" t="s">
        <v>111</v>
      </c>
      <c r="J1118" s="5">
        <v>20163</v>
      </c>
      <c r="K1118" s="5" t="s">
        <v>4265</v>
      </c>
      <c r="L1118" s="5">
        <f>IF(ActividadesCom[[#This Row],[NIVEL 1]]&lt;&gt;0,VLOOKUP(ActividadesCom[[#This Row],[NIVEL 1]],Catálogo!A:B,2,FALSE),"")</f>
        <v>2</v>
      </c>
      <c r="M1118" s="5">
        <v>1</v>
      </c>
      <c r="N1118" s="6" t="s">
        <v>111</v>
      </c>
      <c r="O1118" s="5">
        <v>20171</v>
      </c>
      <c r="P1118" s="5" t="s">
        <v>4265</v>
      </c>
      <c r="Q1118" s="5">
        <f>IF(ActividadesCom[[#This Row],[NIVEL 2]]&lt;&gt;0,VLOOKUP(ActividadesCom[[#This Row],[NIVEL 2]],Catálogo!A:B,2,FALSE),"")</f>
        <v>2</v>
      </c>
      <c r="R1118" s="5">
        <v>1</v>
      </c>
      <c r="S1118" s="6" t="s">
        <v>951</v>
      </c>
      <c r="T1118" s="5">
        <v>20183</v>
      </c>
      <c r="U1118" s="5" t="s">
        <v>4265</v>
      </c>
      <c r="V1118" s="5">
        <f>IF(ActividadesCom[[#This Row],[NIVEL 3]]&lt;&gt;0,VLOOKUP(ActividadesCom[[#This Row],[NIVEL 3]],Catálogo!A:B,2,FALSE),"")</f>
        <v>2</v>
      </c>
      <c r="W1118" s="5">
        <v>1</v>
      </c>
      <c r="X1118" s="6" t="s">
        <v>750</v>
      </c>
      <c r="Y1118" s="5" t="s">
        <v>751</v>
      </c>
      <c r="Z1118" s="5" t="s">
        <v>4265</v>
      </c>
      <c r="AA1118" s="5">
        <f>IF(ActividadesCom[[#This Row],[NIVEL 4]]&lt;&gt;0,VLOOKUP(ActividadesCom[[#This Row],[NIVEL 4]],Catálogo!A:B,2,FALSE),"")</f>
        <v>2</v>
      </c>
      <c r="AB1118" s="5">
        <v>2</v>
      </c>
      <c r="AC1118" s="6" t="s">
        <v>99</v>
      </c>
      <c r="AD1118" s="5">
        <v>20163</v>
      </c>
      <c r="AE1118" s="5" t="s">
        <v>4265</v>
      </c>
      <c r="AF1118" s="5">
        <f>IF(ActividadesCom[[#This Row],[NIVEL 5]]&lt;&gt;0,VLOOKUP(ActividadesCom[[#This Row],[NIVEL 5]],Catálogo!A:B,2,FALSE),"")</f>
        <v>2</v>
      </c>
      <c r="AG1118" s="5">
        <v>1</v>
      </c>
    </row>
    <row r="1119" spans="1:35" ht="26" x14ac:dyDescent="0.2">
      <c r="A1119" s="5" t="s">
        <v>4764</v>
      </c>
      <c r="B1119" s="7">
        <v>15470340</v>
      </c>
      <c r="C1119" s="10" t="s">
        <v>2159</v>
      </c>
      <c r="D1119" s="7" t="s">
        <v>1250</v>
      </c>
      <c r="E1119" s="5">
        <f>SUM(ActividadesCom[[#This Row],[CRÉD. 1]],ActividadesCom[[#This Row],[CRÉD. 2]],ActividadesCom[[#This Row],[CRÉD. 3]],ActividadesCom[[#This Row],[CRÉD. 4]],ActividadesCom[[#This Row],[CRÉD. 5]])</f>
        <v>0</v>
      </c>
      <c r="F11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19" s="5" t="str">
        <f>IF(ActividadesCom[[#This Row],[PROMEDIO]]="","",IF(ActividadesCom[[#This Row],[PROMEDIO]]&gt;=4,"EXCELENTE",IF(ActividadesCom[[#This Row],[PROMEDIO]]&gt;=3,"NOTABLE",IF(ActividadesCom[[#This Row],[PROMEDIO]]&gt;=2,"BUENO",IF(ActividadesCom[[#This Row],[PROMEDIO]]=1,"SUFICIENTE","")))))</f>
        <v/>
      </c>
      <c r="H1119" s="5">
        <f>MAX(ActividadesCom[[#This Row],[PERÍODO 1]],ActividadesCom[[#This Row],[PERÍODO 2]],ActividadesCom[[#This Row],[PERÍODO 3]],ActividadesCom[[#This Row],[PERÍODO 4]],ActividadesCom[[#This Row],[PERÍODO 5]])</f>
        <v>0</v>
      </c>
      <c r="I1119" s="10"/>
      <c r="J1119" s="5"/>
      <c r="K1119" s="5"/>
      <c r="L1119" s="5" t="str">
        <f>IF(ActividadesCom[[#This Row],[NIVEL 1]]&lt;&gt;0,VLOOKUP(ActividadesCom[[#This Row],[NIVEL 1]],Catálogo!A:B,2,FALSE),"")</f>
        <v/>
      </c>
      <c r="M1119" s="5"/>
      <c r="N1119" s="6"/>
      <c r="O1119" s="5"/>
      <c r="P1119" s="5"/>
      <c r="Q1119" s="5" t="str">
        <f>IF(ActividadesCom[[#This Row],[NIVEL 2]]&lt;&gt;0,VLOOKUP(ActividadesCom[[#This Row],[NIVEL 2]],Catálogo!A:B,2,FALSE),"")</f>
        <v/>
      </c>
      <c r="R1119" s="5"/>
      <c r="S1119" s="6"/>
      <c r="T1119" s="5"/>
      <c r="U1119" s="5"/>
      <c r="V1119" s="5" t="str">
        <f>IF(ActividadesCom[[#This Row],[NIVEL 3]]&lt;&gt;0,VLOOKUP(ActividadesCom[[#This Row],[NIVEL 3]],Catálogo!A:B,2,FALSE),"")</f>
        <v/>
      </c>
      <c r="W1119" s="5"/>
      <c r="X1119" s="6"/>
      <c r="Y1119" s="5"/>
      <c r="Z1119" s="5"/>
      <c r="AA1119" s="5" t="str">
        <f>IF(ActividadesCom[[#This Row],[NIVEL 4]]&lt;&gt;0,VLOOKUP(ActividadesCom[[#This Row],[NIVEL 4]],Catálogo!A:B,2,FALSE),"")</f>
        <v/>
      </c>
      <c r="AB1119" s="5"/>
      <c r="AC1119" s="6"/>
      <c r="AD1119" s="5"/>
      <c r="AE1119" s="5"/>
      <c r="AF1119" s="5" t="str">
        <f>IF(ActividadesCom[[#This Row],[NIVEL 5]]&lt;&gt;0,VLOOKUP(ActividadesCom[[#This Row],[NIVEL 5]],Catálogo!A:B,2,FALSE),"")</f>
        <v/>
      </c>
      <c r="AG1119" s="5"/>
      <c r="AH1119" s="2"/>
      <c r="AI1119" s="2"/>
    </row>
    <row r="1120" spans="1:35" s="32" customFormat="1" ht="52" x14ac:dyDescent="0.2">
      <c r="A1120" s="5" t="s">
        <v>4767</v>
      </c>
      <c r="B1120" s="7">
        <v>15470341</v>
      </c>
      <c r="C1120" s="10" t="s">
        <v>2276</v>
      </c>
      <c r="D1120" s="7" t="s">
        <v>1250</v>
      </c>
      <c r="E1120" s="5">
        <f>SUM(ActividadesCom[[#This Row],[CRÉD. 1]],ActividadesCom[[#This Row],[CRÉD. 2]],ActividadesCom[[#This Row],[CRÉD. 3]],ActividadesCom[[#This Row],[CRÉD. 4]],ActividadesCom[[#This Row],[CRÉD. 5]])</f>
        <v>6</v>
      </c>
      <c r="F112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20" s="5" t="str">
        <f>IF(ActividadesCom[[#This Row],[PROMEDIO]]="","",IF(ActividadesCom[[#This Row],[PROMEDIO]]&gt;=4,"EXCELENTE",IF(ActividadesCom[[#This Row],[PROMEDIO]]&gt;=3,"NOTABLE",IF(ActividadesCom[[#This Row],[PROMEDIO]]&gt;=2,"BUENO",IF(ActividadesCom[[#This Row],[PROMEDIO]]=1,"SUFICIENTE","")))))</f>
        <v>BUENO</v>
      </c>
      <c r="H1120" s="5">
        <f>MAX(ActividadesCom[[#This Row],[PERÍODO 1]],ActividadesCom[[#This Row],[PERÍODO 2]],ActividadesCom[[#This Row],[PERÍODO 3]],ActividadesCom[[#This Row],[PERÍODO 4]],ActividadesCom[[#This Row],[PERÍODO 5]])</f>
        <v>20171</v>
      </c>
      <c r="I1120" s="10" t="s">
        <v>111</v>
      </c>
      <c r="J1120" s="5">
        <v>20153</v>
      </c>
      <c r="K1120" s="5" t="s">
        <v>4265</v>
      </c>
      <c r="L1120" s="5">
        <f>IF(ActividadesCom[[#This Row],[NIVEL 1]]&lt;&gt;0,VLOOKUP(ActividadesCom[[#This Row],[NIVEL 1]],Catálogo!A:B,2,FALSE),"")</f>
        <v>2</v>
      </c>
      <c r="M1120" s="5">
        <v>1</v>
      </c>
      <c r="N1120" s="6" t="s">
        <v>111</v>
      </c>
      <c r="O1120" s="5">
        <v>20171</v>
      </c>
      <c r="P1120" s="5" t="s">
        <v>4265</v>
      </c>
      <c r="Q1120" s="5">
        <f>IF(ActividadesCom[[#This Row],[NIVEL 2]]&lt;&gt;0,VLOOKUP(ActividadesCom[[#This Row],[NIVEL 2]],Catálogo!A:B,2,FALSE),"")</f>
        <v>2</v>
      </c>
      <c r="R1120" s="5">
        <v>2</v>
      </c>
      <c r="S1120" s="6"/>
      <c r="T1120" s="5"/>
      <c r="U1120" s="5"/>
      <c r="V1120" s="5" t="str">
        <f>IF(ActividadesCom[[#This Row],[NIVEL 3]]&lt;&gt;0,VLOOKUP(ActividadesCom[[#This Row],[NIVEL 3]],Catálogo!A:B,2,FALSE),"")</f>
        <v/>
      </c>
      <c r="W1120" s="5"/>
      <c r="X1120" s="6" t="s">
        <v>36</v>
      </c>
      <c r="Y1120" s="5" t="s">
        <v>231</v>
      </c>
      <c r="Z1120" s="5" t="s">
        <v>4265</v>
      </c>
      <c r="AA1120" s="5">
        <f>IF(ActividadesCom[[#This Row],[NIVEL 4]]&lt;&gt;0,VLOOKUP(ActividadesCom[[#This Row],[NIVEL 4]],Catálogo!A:B,2,FALSE),"")</f>
        <v>2</v>
      </c>
      <c r="AB1120" s="5">
        <v>2</v>
      </c>
      <c r="AC1120" s="6" t="s">
        <v>36</v>
      </c>
      <c r="AD1120" s="5" t="s">
        <v>484</v>
      </c>
      <c r="AE1120" s="5" t="s">
        <v>4265</v>
      </c>
      <c r="AF1120" s="5">
        <f>IF(ActividadesCom[[#This Row],[NIVEL 5]]&lt;&gt;0,VLOOKUP(ActividadesCom[[#This Row],[NIVEL 5]],Catálogo!A:B,2,FALSE),"")</f>
        <v>2</v>
      </c>
      <c r="AG1120" s="5">
        <v>1</v>
      </c>
    </row>
    <row r="1121" spans="1:35" s="32" customFormat="1" ht="52" x14ac:dyDescent="0.2">
      <c r="A1121" s="5" t="s">
        <v>4767</v>
      </c>
      <c r="B1121" s="7">
        <v>15470342</v>
      </c>
      <c r="C1121" s="10" t="s">
        <v>2277</v>
      </c>
      <c r="D1121" s="7" t="s">
        <v>1245</v>
      </c>
      <c r="E1121" s="5">
        <f>SUM(ActividadesCom[[#This Row],[CRÉD. 1]],ActividadesCom[[#This Row],[CRÉD. 2]],ActividadesCom[[#This Row],[CRÉD. 3]],ActividadesCom[[#This Row],[CRÉD. 4]],ActividadesCom[[#This Row],[CRÉD. 5]])</f>
        <v>5</v>
      </c>
      <c r="F1121"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121" s="5" t="str">
        <f>IF(ActividadesCom[[#This Row],[PROMEDIO]]="","",IF(ActividadesCom[[#This Row],[PROMEDIO]]&gt;=4,"EXCELENTE",IF(ActividadesCom[[#This Row],[PROMEDIO]]&gt;=3,"NOTABLE",IF(ActividadesCom[[#This Row],[PROMEDIO]]&gt;=2,"BUENO",IF(ActividadesCom[[#This Row],[PROMEDIO]]=1,"SUFICIENTE","")))))</f>
        <v>NOTABLE</v>
      </c>
      <c r="H1121" s="5">
        <f>MAX(ActividadesCom[[#This Row],[PERÍODO 1]],ActividadesCom[[#This Row],[PERÍODO 2]],ActividadesCom[[#This Row],[PERÍODO 3]],ActividadesCom[[#This Row],[PERÍODO 4]],ActividadesCom[[#This Row],[PERÍODO 5]])</f>
        <v>20193</v>
      </c>
      <c r="I1121" s="6" t="s">
        <v>111</v>
      </c>
      <c r="J1121" s="5">
        <v>20153</v>
      </c>
      <c r="K1121" s="5" t="s">
        <v>4265</v>
      </c>
      <c r="L1121" s="5">
        <f>IF(ActividadesCom[[#This Row],[NIVEL 1]]&lt;&gt;0,VLOOKUP(ActividadesCom[[#This Row],[NIVEL 1]],Catálogo!A:B,2,FALSE),"")</f>
        <v>2</v>
      </c>
      <c r="M1121" s="5">
        <v>1</v>
      </c>
      <c r="N1121" s="6" t="s">
        <v>111</v>
      </c>
      <c r="O1121" s="5">
        <v>20183</v>
      </c>
      <c r="P1121" s="5" t="s">
        <v>4265</v>
      </c>
      <c r="Q1121" s="5">
        <f>IF(ActividadesCom[[#This Row],[NIVEL 2]]&lt;&gt;0,VLOOKUP(ActividadesCom[[#This Row],[NIVEL 2]],Catálogo!A:B,2,FALSE),"")</f>
        <v>2</v>
      </c>
      <c r="R1121" s="11">
        <v>1</v>
      </c>
      <c r="S1121" s="6" t="s">
        <v>958</v>
      </c>
      <c r="T1121" s="5">
        <v>20193</v>
      </c>
      <c r="U1121" s="5" t="s">
        <v>4265</v>
      </c>
      <c r="V1121" s="5">
        <f>IF(ActividadesCom[[#This Row],[NIVEL 3]]&lt;&gt;0,VLOOKUP(ActividadesCom[[#This Row],[NIVEL 3]],Catálogo!A:B,2,FALSE),"")</f>
        <v>2</v>
      </c>
      <c r="W1121" s="5">
        <v>2</v>
      </c>
      <c r="X1121" s="6"/>
      <c r="Y1121" s="5"/>
      <c r="Z1121" s="5"/>
      <c r="AA1121" s="5" t="str">
        <f>IF(ActividadesCom[[#This Row],[NIVEL 4]]&lt;&gt;0,VLOOKUP(ActividadesCom[[#This Row],[NIVEL 4]],Catálogo!A:B,2,FALSE),"")</f>
        <v/>
      </c>
      <c r="AB1121" s="5"/>
      <c r="AC1121" s="6" t="s">
        <v>623</v>
      </c>
      <c r="AD1121" s="5">
        <v>20181</v>
      </c>
      <c r="AE1121" s="5" t="s">
        <v>4263</v>
      </c>
      <c r="AF1121" s="5">
        <f>IF(ActividadesCom[[#This Row],[NIVEL 5]]&lt;&gt;0,VLOOKUP(ActividadesCom[[#This Row],[NIVEL 5]],Catálogo!A:B,2,FALSE),"")</f>
        <v>4</v>
      </c>
      <c r="AG1121" s="5">
        <v>1</v>
      </c>
    </row>
    <row r="1122" spans="1:35" ht="26" x14ac:dyDescent="0.2">
      <c r="A1122" s="5" t="s">
        <v>4764</v>
      </c>
      <c r="B1122" s="7">
        <v>15470343</v>
      </c>
      <c r="C1122" s="10" t="s">
        <v>2160</v>
      </c>
      <c r="D1122" s="7" t="s">
        <v>1250</v>
      </c>
      <c r="E1122" s="5">
        <f>SUM(ActividadesCom[[#This Row],[CRÉD. 1]],ActividadesCom[[#This Row],[CRÉD. 2]],ActividadesCom[[#This Row],[CRÉD. 3]],ActividadesCom[[#This Row],[CRÉD. 4]],ActividadesCom[[#This Row],[CRÉD. 5]])</f>
        <v>0</v>
      </c>
      <c r="F11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22" s="5" t="str">
        <f>IF(ActividadesCom[[#This Row],[PROMEDIO]]="","",IF(ActividadesCom[[#This Row],[PROMEDIO]]&gt;=4,"EXCELENTE",IF(ActividadesCom[[#This Row],[PROMEDIO]]&gt;=3,"NOTABLE",IF(ActividadesCom[[#This Row],[PROMEDIO]]&gt;=2,"BUENO",IF(ActividadesCom[[#This Row],[PROMEDIO]]=1,"SUFICIENTE","")))))</f>
        <v/>
      </c>
      <c r="H1122" s="5">
        <f>MAX(ActividadesCom[[#This Row],[PERÍODO 1]],ActividadesCom[[#This Row],[PERÍODO 2]],ActividadesCom[[#This Row],[PERÍODO 3]],ActividadesCom[[#This Row],[PERÍODO 4]],ActividadesCom[[#This Row],[PERÍODO 5]])</f>
        <v>0</v>
      </c>
      <c r="I1122" s="10"/>
      <c r="J1122" s="5"/>
      <c r="K1122" s="5"/>
      <c r="L1122" s="5" t="str">
        <f>IF(ActividadesCom[[#This Row],[NIVEL 1]]&lt;&gt;0,VLOOKUP(ActividadesCom[[#This Row],[NIVEL 1]],Catálogo!A:B,2,FALSE),"")</f>
        <v/>
      </c>
      <c r="M1122" s="5"/>
      <c r="N1122" s="6"/>
      <c r="O1122" s="5"/>
      <c r="P1122" s="5"/>
      <c r="Q1122" s="5" t="str">
        <f>IF(ActividadesCom[[#This Row],[NIVEL 2]]&lt;&gt;0,VLOOKUP(ActividadesCom[[#This Row],[NIVEL 2]],Catálogo!A:B,2,FALSE),"")</f>
        <v/>
      </c>
      <c r="R1122" s="5"/>
      <c r="S1122" s="6"/>
      <c r="T1122" s="5"/>
      <c r="U1122" s="5"/>
      <c r="V1122" s="5" t="str">
        <f>IF(ActividadesCom[[#This Row],[NIVEL 3]]&lt;&gt;0,VLOOKUP(ActividadesCom[[#This Row],[NIVEL 3]],Catálogo!A:B,2,FALSE),"")</f>
        <v/>
      </c>
      <c r="W1122" s="5"/>
      <c r="X1122" s="6"/>
      <c r="Y1122" s="5"/>
      <c r="Z1122" s="5"/>
      <c r="AA1122" s="5" t="str">
        <f>IF(ActividadesCom[[#This Row],[NIVEL 4]]&lt;&gt;0,VLOOKUP(ActividadesCom[[#This Row],[NIVEL 4]],Catálogo!A:B,2,FALSE),"")</f>
        <v/>
      </c>
      <c r="AB1122" s="5"/>
      <c r="AC1122" s="6"/>
      <c r="AD1122" s="5"/>
      <c r="AE1122" s="5"/>
      <c r="AF1122" s="5" t="str">
        <f>IF(ActividadesCom[[#This Row],[NIVEL 5]]&lt;&gt;0,VLOOKUP(ActividadesCom[[#This Row],[NIVEL 5]],Catálogo!A:B,2,FALSE),"")</f>
        <v/>
      </c>
      <c r="AG1122" s="5"/>
      <c r="AH1122" s="2"/>
      <c r="AI1122" s="2"/>
    </row>
    <row r="1123" spans="1:35" ht="26" x14ac:dyDescent="0.2">
      <c r="A1123" s="5" t="s">
        <v>4764</v>
      </c>
      <c r="B1123" s="7">
        <v>15470344</v>
      </c>
      <c r="C1123" s="10" t="s">
        <v>2161</v>
      </c>
      <c r="D1123" s="7" t="s">
        <v>1250</v>
      </c>
      <c r="E1123" s="5">
        <f>SUM(ActividadesCom[[#This Row],[CRÉD. 1]],ActividadesCom[[#This Row],[CRÉD. 2]],ActividadesCom[[#This Row],[CRÉD. 3]],ActividadesCom[[#This Row],[CRÉD. 4]],ActividadesCom[[#This Row],[CRÉD. 5]])</f>
        <v>0</v>
      </c>
      <c r="F11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23" s="5" t="str">
        <f>IF(ActividadesCom[[#This Row],[PROMEDIO]]="","",IF(ActividadesCom[[#This Row],[PROMEDIO]]&gt;=4,"EXCELENTE",IF(ActividadesCom[[#This Row],[PROMEDIO]]&gt;=3,"NOTABLE",IF(ActividadesCom[[#This Row],[PROMEDIO]]&gt;=2,"BUENO",IF(ActividadesCom[[#This Row],[PROMEDIO]]=1,"SUFICIENTE","")))))</f>
        <v/>
      </c>
      <c r="H1123" s="5">
        <f>MAX(ActividadesCom[[#This Row],[PERÍODO 1]],ActividadesCom[[#This Row],[PERÍODO 2]],ActividadesCom[[#This Row],[PERÍODO 3]],ActividadesCom[[#This Row],[PERÍODO 4]],ActividadesCom[[#This Row],[PERÍODO 5]])</f>
        <v>0</v>
      </c>
      <c r="I1123" s="10"/>
      <c r="J1123" s="5"/>
      <c r="K1123" s="5"/>
      <c r="L1123" s="5" t="str">
        <f>IF(ActividadesCom[[#This Row],[NIVEL 1]]&lt;&gt;0,VLOOKUP(ActividadesCom[[#This Row],[NIVEL 1]],Catálogo!A:B,2,FALSE),"")</f>
        <v/>
      </c>
      <c r="M1123" s="5"/>
      <c r="N1123" s="6"/>
      <c r="O1123" s="5"/>
      <c r="P1123" s="5"/>
      <c r="Q1123" s="5" t="str">
        <f>IF(ActividadesCom[[#This Row],[NIVEL 2]]&lt;&gt;0,VLOOKUP(ActividadesCom[[#This Row],[NIVEL 2]],Catálogo!A:B,2,FALSE),"")</f>
        <v/>
      </c>
      <c r="R1123" s="5"/>
      <c r="S1123" s="6"/>
      <c r="T1123" s="5"/>
      <c r="U1123" s="5"/>
      <c r="V1123" s="5" t="str">
        <f>IF(ActividadesCom[[#This Row],[NIVEL 3]]&lt;&gt;0,VLOOKUP(ActividadesCom[[#This Row],[NIVEL 3]],Catálogo!A:B,2,FALSE),"")</f>
        <v/>
      </c>
      <c r="W1123" s="5"/>
      <c r="X1123" s="6"/>
      <c r="Y1123" s="5"/>
      <c r="Z1123" s="5"/>
      <c r="AA1123" s="5" t="str">
        <f>IF(ActividadesCom[[#This Row],[NIVEL 4]]&lt;&gt;0,VLOOKUP(ActividadesCom[[#This Row],[NIVEL 4]],Catálogo!A:B,2,FALSE),"")</f>
        <v/>
      </c>
      <c r="AB1123" s="5"/>
      <c r="AC1123" s="6"/>
      <c r="AD1123" s="5"/>
      <c r="AE1123" s="5"/>
      <c r="AF1123" s="5" t="str">
        <f>IF(ActividadesCom[[#This Row],[NIVEL 5]]&lt;&gt;0,VLOOKUP(ActividadesCom[[#This Row],[NIVEL 5]],Catálogo!A:B,2,FALSE),"")</f>
        <v/>
      </c>
      <c r="AG1123" s="5"/>
      <c r="AH1123" s="2"/>
      <c r="AI1123" s="2"/>
    </row>
    <row r="1124" spans="1:35" x14ac:dyDescent="0.2">
      <c r="A1124" s="5" t="s">
        <v>4770</v>
      </c>
      <c r="B1124" s="7">
        <v>15470345</v>
      </c>
      <c r="C1124" s="10" t="s">
        <v>2371</v>
      </c>
      <c r="D1124" s="7" t="s">
        <v>1245</v>
      </c>
      <c r="E1124" s="5">
        <f>SUM(ActividadesCom[[#This Row],[CRÉD. 1]],ActividadesCom[[#This Row],[CRÉD. 2]],ActividadesCom[[#This Row],[CRÉD. 3]],ActividadesCom[[#This Row],[CRÉD. 4]],ActividadesCom[[#This Row],[CRÉD. 5]])</f>
        <v>0</v>
      </c>
      <c r="F11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24" s="5" t="str">
        <f>IF(ActividadesCom[[#This Row],[PROMEDIO]]="","",IF(ActividadesCom[[#This Row],[PROMEDIO]]&gt;=4,"EXCELENTE",IF(ActividadesCom[[#This Row],[PROMEDIO]]&gt;=3,"NOTABLE",IF(ActividadesCom[[#This Row],[PROMEDIO]]&gt;=2,"BUENO",IF(ActividadesCom[[#This Row],[PROMEDIO]]=1,"SUFICIENTE","")))))</f>
        <v/>
      </c>
      <c r="H1124" s="5">
        <f>MAX(ActividadesCom[[#This Row],[PERÍODO 1]],ActividadesCom[[#This Row],[PERÍODO 2]],ActividadesCom[[#This Row],[PERÍODO 3]],ActividadesCom[[#This Row],[PERÍODO 4]],ActividadesCom[[#This Row],[PERÍODO 5]])</f>
        <v>0</v>
      </c>
      <c r="I1124" s="6"/>
      <c r="J1124" s="5"/>
      <c r="K1124" s="5"/>
      <c r="L1124" s="5" t="str">
        <f>IF(ActividadesCom[[#This Row],[NIVEL 1]]&lt;&gt;0,VLOOKUP(ActividadesCom[[#This Row],[NIVEL 1]],Catálogo!A:B,2,FALSE),"")</f>
        <v/>
      </c>
      <c r="M1124" s="5"/>
      <c r="N1124" s="6"/>
      <c r="O1124" s="5"/>
      <c r="P1124" s="5"/>
      <c r="Q1124" s="5" t="str">
        <f>IF(ActividadesCom[[#This Row],[NIVEL 2]]&lt;&gt;0,VLOOKUP(ActividadesCom[[#This Row],[NIVEL 2]],Catálogo!A:B,2,FALSE),"")</f>
        <v/>
      </c>
      <c r="R1124" s="11"/>
      <c r="S1124" s="12"/>
      <c r="T1124" s="11"/>
      <c r="U1124" s="11"/>
      <c r="V1124" s="11" t="str">
        <f>IF(ActividadesCom[[#This Row],[NIVEL 3]]&lt;&gt;0,VLOOKUP(ActividadesCom[[#This Row],[NIVEL 3]],Catálogo!A:B,2,FALSE),"")</f>
        <v/>
      </c>
      <c r="W1124" s="11"/>
      <c r="X1124" s="6"/>
      <c r="Y1124" s="5"/>
      <c r="Z1124" s="5"/>
      <c r="AA1124" s="5" t="str">
        <f>IF(ActividadesCom[[#This Row],[NIVEL 4]]&lt;&gt;0,VLOOKUP(ActividadesCom[[#This Row],[NIVEL 4]],Catálogo!A:B,2,FALSE),"")</f>
        <v/>
      </c>
      <c r="AB1124" s="5"/>
      <c r="AC1124" s="6"/>
      <c r="AD1124" s="5"/>
      <c r="AE1124" s="5"/>
      <c r="AF1124" s="5" t="str">
        <f>IF(ActividadesCom[[#This Row],[NIVEL 5]]&lt;&gt;0,VLOOKUP(ActividadesCom[[#This Row],[NIVEL 5]],Catálogo!A:B,2,FALSE),"")</f>
        <v/>
      </c>
      <c r="AG1124" s="5"/>
      <c r="AH1124" s="2"/>
      <c r="AI1124" s="2"/>
    </row>
    <row r="1125" spans="1:35" s="32" customFormat="1" ht="130" x14ac:dyDescent="0.2">
      <c r="A1125" s="5" t="s">
        <v>4764</v>
      </c>
      <c r="B1125" s="7">
        <v>15470346</v>
      </c>
      <c r="C1125" s="10" t="s">
        <v>2162</v>
      </c>
      <c r="D1125" s="7" t="s">
        <v>1250</v>
      </c>
      <c r="E1125" s="5">
        <f>SUM(ActividadesCom[[#This Row],[CRÉD. 1]],ActividadesCom[[#This Row],[CRÉD. 2]],ActividadesCom[[#This Row],[CRÉD. 3]],ActividadesCom[[#This Row],[CRÉD. 4]],ActividadesCom[[#This Row],[CRÉD. 5]])</f>
        <v>5</v>
      </c>
      <c r="F112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25" s="5" t="str">
        <f>IF(ActividadesCom[[#This Row],[PROMEDIO]]="","",IF(ActividadesCom[[#This Row],[PROMEDIO]]&gt;=4,"EXCELENTE",IF(ActividadesCom[[#This Row],[PROMEDIO]]&gt;=3,"NOTABLE",IF(ActividadesCom[[#This Row],[PROMEDIO]]&gt;=2,"BUENO",IF(ActividadesCom[[#This Row],[PROMEDIO]]=1,"SUFICIENTE","")))))</f>
        <v>BUENO</v>
      </c>
      <c r="H1125" s="5">
        <f>MAX(ActividadesCom[[#This Row],[PERÍODO 1]],ActividadesCom[[#This Row],[PERÍODO 2]],ActividadesCom[[#This Row],[PERÍODO 3]],ActividadesCom[[#This Row],[PERÍODO 4]],ActividadesCom[[#This Row],[PERÍODO 5]])</f>
        <v>20183</v>
      </c>
      <c r="I1125" s="10" t="s">
        <v>111</v>
      </c>
      <c r="J1125" s="5">
        <v>20163</v>
      </c>
      <c r="K1125" s="5" t="s">
        <v>4265</v>
      </c>
      <c r="L1125" s="5">
        <f>IF(ActividadesCom[[#This Row],[NIVEL 1]]&lt;&gt;0,VLOOKUP(ActividadesCom[[#This Row],[NIVEL 1]],Catálogo!A:B,2,FALSE),"")</f>
        <v>2</v>
      </c>
      <c r="M1125" s="5">
        <v>1</v>
      </c>
      <c r="N1125" s="6" t="s">
        <v>111</v>
      </c>
      <c r="O1125" s="5">
        <v>20171</v>
      </c>
      <c r="P1125" s="5" t="s">
        <v>4265</v>
      </c>
      <c r="Q1125" s="5">
        <f>IF(ActividadesCom[[#This Row],[NIVEL 2]]&lt;&gt;0,VLOOKUP(ActividadesCom[[#This Row],[NIVEL 2]],Catálogo!A:B,2,FALSE),"")</f>
        <v>2</v>
      </c>
      <c r="R1125" s="5">
        <v>1</v>
      </c>
      <c r="S1125" s="6" t="s">
        <v>916</v>
      </c>
      <c r="T1125" s="5">
        <v>20183</v>
      </c>
      <c r="U1125" s="5" t="s">
        <v>4265</v>
      </c>
      <c r="V1125" s="5">
        <f>IF(ActividadesCom[[#This Row],[NIVEL 3]]&lt;&gt;0,VLOOKUP(ActividadesCom[[#This Row],[NIVEL 3]],Catálogo!A:B,2,FALSE),"")</f>
        <v>2</v>
      </c>
      <c r="W1125" s="5">
        <v>1</v>
      </c>
      <c r="X1125" s="6" t="s">
        <v>543</v>
      </c>
      <c r="Y1125" s="5">
        <v>20153</v>
      </c>
      <c r="Z1125" s="5" t="s">
        <v>4265</v>
      </c>
      <c r="AA1125" s="5">
        <f>IF(ActividadesCom[[#This Row],[NIVEL 4]]&lt;&gt;0,VLOOKUP(ActividadesCom[[#This Row],[NIVEL 4]],Catálogo!A:B,2,FALSE),"")</f>
        <v>2</v>
      </c>
      <c r="AB1125" s="5">
        <v>1</v>
      </c>
      <c r="AC1125" s="6" t="s">
        <v>25</v>
      </c>
      <c r="AD1125" s="5">
        <v>20161</v>
      </c>
      <c r="AE1125" s="5" t="s">
        <v>4265</v>
      </c>
      <c r="AF1125" s="5">
        <f>IF(ActividadesCom[[#This Row],[NIVEL 5]]&lt;&gt;0,VLOOKUP(ActividadesCom[[#This Row],[NIVEL 5]],Catálogo!A:B,2,FALSE),"")</f>
        <v>2</v>
      </c>
      <c r="AG1125" s="5">
        <v>1</v>
      </c>
    </row>
    <row r="1126" spans="1:35" s="32" customFormat="1" ht="143" x14ac:dyDescent="0.2">
      <c r="A1126" s="5" t="s">
        <v>4764</v>
      </c>
      <c r="B1126" s="7">
        <v>15470347</v>
      </c>
      <c r="C1126" s="10" t="s">
        <v>2163</v>
      </c>
      <c r="D1126" s="7" t="s">
        <v>1250</v>
      </c>
      <c r="E1126" s="5">
        <f>SUM(ActividadesCom[[#This Row],[CRÉD. 1]],ActividadesCom[[#This Row],[CRÉD. 2]],ActividadesCom[[#This Row],[CRÉD. 3]],ActividadesCom[[#This Row],[CRÉD. 4]],ActividadesCom[[#This Row],[CRÉD. 5]])</f>
        <v>5</v>
      </c>
      <c r="F112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26" s="5" t="str">
        <f>IF(ActividadesCom[[#This Row],[PROMEDIO]]="","",IF(ActividadesCom[[#This Row],[PROMEDIO]]&gt;=4,"EXCELENTE",IF(ActividadesCom[[#This Row],[PROMEDIO]]&gt;=3,"NOTABLE",IF(ActividadesCom[[#This Row],[PROMEDIO]]&gt;=2,"BUENO",IF(ActividadesCom[[#This Row],[PROMEDIO]]=1,"SUFICIENTE","")))))</f>
        <v>BUENO</v>
      </c>
      <c r="H1126" s="5">
        <f>MAX(ActividadesCom[[#This Row],[PERÍODO 1]],ActividadesCom[[#This Row],[PERÍODO 2]],ActividadesCom[[#This Row],[PERÍODO 3]],ActividadesCom[[#This Row],[PERÍODO 4]],ActividadesCom[[#This Row],[PERÍODO 5]])</f>
        <v>20183</v>
      </c>
      <c r="I1126" s="10" t="s">
        <v>111</v>
      </c>
      <c r="J1126" s="5">
        <v>20163</v>
      </c>
      <c r="K1126" s="5" t="s">
        <v>4265</v>
      </c>
      <c r="L1126" s="5">
        <f>IF(ActividadesCom[[#This Row],[NIVEL 1]]&lt;&gt;0,VLOOKUP(ActividadesCom[[#This Row],[NIVEL 1]],Catálogo!A:B,2,FALSE),"")</f>
        <v>2</v>
      </c>
      <c r="M1126" s="5">
        <v>1</v>
      </c>
      <c r="N1126" s="6" t="s">
        <v>111</v>
      </c>
      <c r="O1126" s="5">
        <v>20171</v>
      </c>
      <c r="P1126" s="5" t="s">
        <v>4265</v>
      </c>
      <c r="Q1126" s="5">
        <f>IF(ActividadesCom[[#This Row],[NIVEL 2]]&lt;&gt;0,VLOOKUP(ActividadesCom[[#This Row],[NIVEL 2]],Catálogo!A:B,2,FALSE),"")</f>
        <v>2</v>
      </c>
      <c r="R1126" s="5">
        <v>1</v>
      </c>
      <c r="S1126" s="6" t="s">
        <v>951</v>
      </c>
      <c r="T1126" s="5">
        <v>20183</v>
      </c>
      <c r="U1126" s="5" t="s">
        <v>4265</v>
      </c>
      <c r="V1126" s="5">
        <f>IF(ActividadesCom[[#This Row],[NIVEL 3]]&lt;&gt;0,VLOOKUP(ActividadesCom[[#This Row],[NIVEL 3]],Catálogo!A:B,2,FALSE),"")</f>
        <v>2</v>
      </c>
      <c r="W1126" s="5">
        <v>1</v>
      </c>
      <c r="X1126" s="6" t="s">
        <v>953</v>
      </c>
      <c r="Y1126" s="5">
        <v>20183</v>
      </c>
      <c r="Z1126" s="5" t="s">
        <v>4265</v>
      </c>
      <c r="AA1126" s="5">
        <f>IF(ActividadesCom[[#This Row],[NIVEL 4]]&lt;&gt;0,VLOOKUP(ActividadesCom[[#This Row],[NIVEL 4]],Catálogo!A:B,2,FALSE),"")</f>
        <v>2</v>
      </c>
      <c r="AB1126" s="5">
        <v>1</v>
      </c>
      <c r="AC1126" s="6" t="s">
        <v>135</v>
      </c>
      <c r="AD1126" s="5">
        <v>20153</v>
      </c>
      <c r="AE1126" s="5" t="s">
        <v>4265</v>
      </c>
      <c r="AF1126" s="5">
        <f>IF(ActividadesCom[[#This Row],[NIVEL 5]]&lt;&gt;0,VLOOKUP(ActividadesCom[[#This Row],[NIVEL 5]],Catálogo!A:B,2,FALSE),"")</f>
        <v>2</v>
      </c>
      <c r="AG1126" s="5">
        <v>1</v>
      </c>
    </row>
    <row r="1127" spans="1:35" s="32" customFormat="1" ht="143" x14ac:dyDescent="0.2">
      <c r="A1127" s="5" t="s">
        <v>4764</v>
      </c>
      <c r="B1127" s="7">
        <v>15470348</v>
      </c>
      <c r="C1127" s="10" t="s">
        <v>2164</v>
      </c>
      <c r="D1127" s="7" t="s">
        <v>1245</v>
      </c>
      <c r="E1127" s="5">
        <f>SUM(ActividadesCom[[#This Row],[CRÉD. 1]],ActividadesCom[[#This Row],[CRÉD. 2]],ActividadesCom[[#This Row],[CRÉD. 3]],ActividadesCom[[#This Row],[CRÉD. 4]],ActividadesCom[[#This Row],[CRÉD. 5]])</f>
        <v>4</v>
      </c>
      <c r="F1127" s="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27" s="5" t="str">
        <f>IF(ActividadesCom[[#This Row],[PROMEDIO]]="","",IF(ActividadesCom[[#This Row],[PROMEDIO]]&gt;=4,"EXCELENTE",IF(ActividadesCom[[#This Row],[PROMEDIO]]&gt;=3,"NOTABLE",IF(ActividadesCom[[#This Row],[PROMEDIO]]&gt;=2,"BUENO",IF(ActividadesCom[[#This Row],[PROMEDIO]]=1,"SUFICIENTE","")))))</f>
        <v/>
      </c>
      <c r="H1127" s="5">
        <f>MAX(ActividadesCom[[#This Row],[PERÍODO 1]],ActividadesCom[[#This Row],[PERÍODO 2]],ActividadesCom[[#This Row],[PERÍODO 3]],ActividadesCom[[#This Row],[PERÍODO 4]],ActividadesCom[[#This Row],[PERÍODO 5]])</f>
        <v>20211</v>
      </c>
      <c r="I1127" s="10" t="s">
        <v>111</v>
      </c>
      <c r="J1127" s="5">
        <v>20153</v>
      </c>
      <c r="K1127" s="5" t="s">
        <v>4265</v>
      </c>
      <c r="L1127" s="5">
        <f>IF(ActividadesCom[[#This Row],[NIVEL 1]]&lt;&gt;0,VLOOKUP(ActividadesCom[[#This Row],[NIVEL 1]],Catálogo!A:B,2,FALSE),"")</f>
        <v>2</v>
      </c>
      <c r="M1127" s="5">
        <v>1</v>
      </c>
      <c r="N1127" s="6" t="s">
        <v>111</v>
      </c>
      <c r="O1127" s="5">
        <v>20163</v>
      </c>
      <c r="P1127" s="5" t="s">
        <v>4265</v>
      </c>
      <c r="Q1127" s="5">
        <f>IF(ActividadesCom[[#This Row],[NIVEL 2]]&lt;&gt;0,VLOOKUP(ActividadesCom[[#This Row],[NIVEL 2]],Catálogo!A:B,2,FALSE),"")</f>
        <v>2</v>
      </c>
      <c r="R1127" s="5">
        <v>1</v>
      </c>
      <c r="S1127" s="6"/>
      <c r="T1127" s="5"/>
      <c r="U1127" s="5"/>
      <c r="V1127" s="5"/>
      <c r="W1127" s="5"/>
      <c r="X1127" s="6" t="s">
        <v>3751</v>
      </c>
      <c r="Y1127" s="5">
        <v>20211</v>
      </c>
      <c r="Z1127" s="5" t="s">
        <v>4264</v>
      </c>
      <c r="AA1127" s="5">
        <f>IF(ActividadesCom[[#This Row],[NIVEL 4]]&lt;&gt;0,VLOOKUP(ActividadesCom[[#This Row],[NIVEL 4]],Catálogo!A:B,2,FALSE),"")</f>
        <v>3</v>
      </c>
      <c r="AB1127" s="5">
        <v>1</v>
      </c>
      <c r="AC1127" s="6" t="s">
        <v>135</v>
      </c>
      <c r="AD1127" s="5">
        <v>20153</v>
      </c>
      <c r="AE1127" s="5" t="s">
        <v>4265</v>
      </c>
      <c r="AF1127" s="5">
        <f>IF(ActividadesCom[[#This Row],[NIVEL 5]]&lt;&gt;0,VLOOKUP(ActividadesCom[[#This Row],[NIVEL 5]],Catálogo!A:B,2,FALSE),"")</f>
        <v>2</v>
      </c>
      <c r="AG1127" s="5">
        <v>1</v>
      </c>
    </row>
    <row r="1128" spans="1:35" ht="26" x14ac:dyDescent="0.2">
      <c r="A1128" s="5" t="s">
        <v>4764</v>
      </c>
      <c r="B1128" s="7">
        <v>15470349</v>
      </c>
      <c r="C1128" s="10" t="s">
        <v>2165</v>
      </c>
      <c r="D1128" s="7" t="s">
        <v>1250</v>
      </c>
      <c r="E1128" s="5">
        <f>SUM(ActividadesCom[[#This Row],[CRÉD. 1]],ActividadesCom[[#This Row],[CRÉD. 2]],ActividadesCom[[#This Row],[CRÉD. 3]],ActividadesCom[[#This Row],[CRÉD. 4]],ActividadesCom[[#This Row],[CRÉD. 5]])</f>
        <v>0</v>
      </c>
      <c r="F11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28" s="5" t="str">
        <f>IF(ActividadesCom[[#This Row],[PROMEDIO]]="","",IF(ActividadesCom[[#This Row],[PROMEDIO]]&gt;=4,"EXCELENTE",IF(ActividadesCom[[#This Row],[PROMEDIO]]&gt;=3,"NOTABLE",IF(ActividadesCom[[#This Row],[PROMEDIO]]&gt;=2,"BUENO",IF(ActividadesCom[[#This Row],[PROMEDIO]]=1,"SUFICIENTE","")))))</f>
        <v/>
      </c>
      <c r="H1128" s="5">
        <f>MAX(ActividadesCom[[#This Row],[PERÍODO 1]],ActividadesCom[[#This Row],[PERÍODO 2]],ActividadesCom[[#This Row],[PERÍODO 3]],ActividadesCom[[#This Row],[PERÍODO 4]],ActividadesCom[[#This Row],[PERÍODO 5]])</f>
        <v>0</v>
      </c>
      <c r="I1128" s="10"/>
      <c r="J1128" s="5"/>
      <c r="K1128" s="5"/>
      <c r="L1128" s="5" t="str">
        <f>IF(ActividadesCom[[#This Row],[NIVEL 1]]&lt;&gt;0,VLOOKUP(ActividadesCom[[#This Row],[NIVEL 1]],Catálogo!A:B,2,FALSE),"")</f>
        <v/>
      </c>
      <c r="M1128" s="5"/>
      <c r="N1128" s="10"/>
      <c r="O1128" s="5"/>
      <c r="P1128" s="5"/>
      <c r="Q1128" s="5" t="str">
        <f>IF(ActividadesCom[[#This Row],[NIVEL 2]]&lt;&gt;0,VLOOKUP(ActividadesCom[[#This Row],[NIVEL 2]],Catálogo!A:B,2,FALSE),"")</f>
        <v/>
      </c>
      <c r="R1128" s="5"/>
      <c r="S1128" s="6"/>
      <c r="T1128" s="5"/>
      <c r="U1128" s="5"/>
      <c r="V1128" s="5" t="str">
        <f>IF(ActividadesCom[[#This Row],[NIVEL 3]]&lt;&gt;0,VLOOKUP(ActividadesCom[[#This Row],[NIVEL 3]],Catálogo!A:B,2,FALSE),"")</f>
        <v/>
      </c>
      <c r="W1128" s="5"/>
      <c r="X1128" s="6"/>
      <c r="Y1128" s="5"/>
      <c r="Z1128" s="5"/>
      <c r="AA1128" s="5" t="str">
        <f>IF(ActividadesCom[[#This Row],[NIVEL 4]]&lt;&gt;0,VLOOKUP(ActividadesCom[[#This Row],[NIVEL 4]],Catálogo!A:B,2,FALSE),"")</f>
        <v/>
      </c>
      <c r="AB1128" s="5"/>
      <c r="AC1128" s="6"/>
      <c r="AD1128" s="5"/>
      <c r="AE1128" s="5"/>
      <c r="AF1128" s="5" t="str">
        <f>IF(ActividadesCom[[#This Row],[NIVEL 5]]&lt;&gt;0,VLOOKUP(ActividadesCom[[#This Row],[NIVEL 5]],Catálogo!A:B,2,FALSE),"")</f>
        <v/>
      </c>
      <c r="AG1128" s="5"/>
      <c r="AH1128" s="2"/>
      <c r="AI1128" s="2"/>
    </row>
    <row r="1129" spans="1:35" s="32" customFormat="1" ht="130" x14ac:dyDescent="0.2">
      <c r="A1129" s="5" t="s">
        <v>4764</v>
      </c>
      <c r="B1129" s="7">
        <v>15470350</v>
      </c>
      <c r="C1129" s="10" t="s">
        <v>2166</v>
      </c>
      <c r="D1129" s="7" t="s">
        <v>1245</v>
      </c>
      <c r="E1129" s="5">
        <f>SUM(ActividadesCom[[#This Row],[CRÉD. 1]],ActividadesCom[[#This Row],[CRÉD. 2]],ActividadesCom[[#This Row],[CRÉD. 3]],ActividadesCom[[#This Row],[CRÉD. 4]],ActividadesCom[[#This Row],[CRÉD. 5]])</f>
        <v>5</v>
      </c>
      <c r="F112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29" s="5" t="str">
        <f>IF(ActividadesCom[[#This Row],[PROMEDIO]]="","",IF(ActividadesCom[[#This Row],[PROMEDIO]]&gt;=4,"EXCELENTE",IF(ActividadesCom[[#This Row],[PROMEDIO]]&gt;=3,"NOTABLE",IF(ActividadesCom[[#This Row],[PROMEDIO]]&gt;=2,"BUENO",IF(ActividadesCom[[#This Row],[PROMEDIO]]=1,"SUFICIENTE","")))))</f>
        <v>BUENO</v>
      </c>
      <c r="H1129" s="5">
        <f>MAX(ActividadesCom[[#This Row],[PERÍODO 1]],ActividadesCom[[#This Row],[PERÍODO 2]],ActividadesCom[[#This Row],[PERÍODO 3]],ActividadesCom[[#This Row],[PERÍODO 4]],ActividadesCom[[#This Row],[PERÍODO 5]])</f>
        <v>20171</v>
      </c>
      <c r="I1129" s="10" t="s">
        <v>111</v>
      </c>
      <c r="J1129" s="5">
        <v>20153</v>
      </c>
      <c r="K1129" s="5" t="s">
        <v>4265</v>
      </c>
      <c r="L1129" s="5">
        <f>IF(ActividadesCom[[#This Row],[NIVEL 1]]&lt;&gt;0,VLOOKUP(ActividadesCom[[#This Row],[NIVEL 1]],Catálogo!A:B,2,FALSE),"")</f>
        <v>2</v>
      </c>
      <c r="M1129" s="5">
        <v>1</v>
      </c>
      <c r="N1129" s="6" t="s">
        <v>111</v>
      </c>
      <c r="O1129" s="5">
        <v>20171</v>
      </c>
      <c r="P1129" s="5" t="s">
        <v>4265</v>
      </c>
      <c r="Q1129" s="5">
        <f>IF(ActividadesCom[[#This Row],[NIVEL 2]]&lt;&gt;0,VLOOKUP(ActividadesCom[[#This Row],[NIVEL 2]],Catálogo!A:B,2,FALSE),"")</f>
        <v>2</v>
      </c>
      <c r="R1129" s="5">
        <v>1</v>
      </c>
      <c r="S1129" s="6" t="s">
        <v>111</v>
      </c>
      <c r="T1129" s="5">
        <v>20163</v>
      </c>
      <c r="U1129" s="5" t="s">
        <v>4265</v>
      </c>
      <c r="V1129" s="5">
        <f>IF(ActividadesCom[[#This Row],[NIVEL 3]]&lt;&gt;0,VLOOKUP(ActividadesCom[[#This Row],[NIVEL 3]],Catálogo!A:B,2,FALSE),"")</f>
        <v>2</v>
      </c>
      <c r="W1129" s="5">
        <v>1</v>
      </c>
      <c r="X1129" s="6" t="s">
        <v>543</v>
      </c>
      <c r="Y1129" s="5">
        <v>20153</v>
      </c>
      <c r="Z1129" s="5" t="s">
        <v>4265</v>
      </c>
      <c r="AA1129" s="5">
        <f>IF(ActividadesCom[[#This Row],[NIVEL 4]]&lt;&gt;0,VLOOKUP(ActividadesCom[[#This Row],[NIVEL 4]],Catálogo!A:B,2,FALSE),"")</f>
        <v>2</v>
      </c>
      <c r="AB1129" s="5">
        <v>1</v>
      </c>
      <c r="AC1129" s="6" t="s">
        <v>81</v>
      </c>
      <c r="AD1129" s="5">
        <v>20161</v>
      </c>
      <c r="AE1129" s="5" t="s">
        <v>4265</v>
      </c>
      <c r="AF1129" s="5">
        <f>IF(ActividadesCom[[#This Row],[NIVEL 5]]&lt;&gt;0,VLOOKUP(ActividadesCom[[#This Row],[NIVEL 5]],Catálogo!A:B,2,FALSE),"")</f>
        <v>2</v>
      </c>
      <c r="AG1129" s="5">
        <v>1</v>
      </c>
    </row>
    <row r="1130" spans="1:35" ht="26" x14ac:dyDescent="0.2">
      <c r="A1130" s="5" t="s">
        <v>4767</v>
      </c>
      <c r="B1130" s="7">
        <v>15470351</v>
      </c>
      <c r="C1130" s="10" t="s">
        <v>2278</v>
      </c>
      <c r="D1130" s="7" t="s">
        <v>1250</v>
      </c>
      <c r="E1130" s="5">
        <f>SUM(ActividadesCom[[#This Row],[CRÉD. 1]],ActividadesCom[[#This Row],[CRÉD. 2]],ActividadesCom[[#This Row],[CRÉD. 3]],ActividadesCom[[#This Row],[CRÉD. 4]],ActividadesCom[[#This Row],[CRÉD. 5]])</f>
        <v>0</v>
      </c>
      <c r="F11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30" s="5" t="str">
        <f>IF(ActividadesCom[[#This Row],[PROMEDIO]]="","",IF(ActividadesCom[[#This Row],[PROMEDIO]]&gt;=4,"EXCELENTE",IF(ActividadesCom[[#This Row],[PROMEDIO]]&gt;=3,"NOTABLE",IF(ActividadesCom[[#This Row],[PROMEDIO]]&gt;=2,"BUENO",IF(ActividadesCom[[#This Row],[PROMEDIO]]=1,"SUFICIENTE","")))))</f>
        <v/>
      </c>
      <c r="H1130" s="5">
        <f>MAX(ActividadesCom[[#This Row],[PERÍODO 1]],ActividadesCom[[#This Row],[PERÍODO 2]],ActividadesCom[[#This Row],[PERÍODO 3]],ActividadesCom[[#This Row],[PERÍODO 4]],ActividadesCom[[#This Row],[PERÍODO 5]])</f>
        <v>0</v>
      </c>
      <c r="I1130" s="10"/>
      <c r="J1130" s="5"/>
      <c r="K1130" s="5"/>
      <c r="L1130" s="5" t="str">
        <f>IF(ActividadesCom[[#This Row],[NIVEL 1]]&lt;&gt;0,VLOOKUP(ActividadesCom[[#This Row],[NIVEL 1]],Catálogo!A:B,2,FALSE),"")</f>
        <v/>
      </c>
      <c r="M1130" s="5"/>
      <c r="N1130" s="6"/>
      <c r="O1130" s="5"/>
      <c r="P1130" s="5"/>
      <c r="Q1130" s="5" t="str">
        <f>IF(ActividadesCom[[#This Row],[NIVEL 2]]&lt;&gt;0,VLOOKUP(ActividadesCom[[#This Row],[NIVEL 2]],Catálogo!A:B,2,FALSE),"")</f>
        <v/>
      </c>
      <c r="R1130" s="5"/>
      <c r="S1130" s="6"/>
      <c r="T1130" s="5"/>
      <c r="U1130" s="5"/>
      <c r="V1130" s="5" t="str">
        <f>IF(ActividadesCom[[#This Row],[NIVEL 3]]&lt;&gt;0,VLOOKUP(ActividadesCom[[#This Row],[NIVEL 3]],Catálogo!A:B,2,FALSE),"")</f>
        <v/>
      </c>
      <c r="W1130" s="5"/>
      <c r="X1130" s="6"/>
      <c r="Y1130" s="5"/>
      <c r="Z1130" s="5"/>
      <c r="AA1130" s="5" t="str">
        <f>IF(ActividadesCom[[#This Row],[NIVEL 4]]&lt;&gt;0,VLOOKUP(ActividadesCom[[#This Row],[NIVEL 4]],Catálogo!A:B,2,FALSE),"")</f>
        <v/>
      </c>
      <c r="AB1130" s="5"/>
      <c r="AC1130" s="6"/>
      <c r="AD1130" s="5"/>
      <c r="AE1130" s="5"/>
      <c r="AF1130" s="5" t="str">
        <f>IF(ActividadesCom[[#This Row],[NIVEL 5]]&lt;&gt;0,VLOOKUP(ActividadesCom[[#This Row],[NIVEL 5]],Catálogo!A:B,2,FALSE),"")</f>
        <v/>
      </c>
      <c r="AG1130" s="5"/>
      <c r="AH1130" s="2"/>
      <c r="AI1130" s="2"/>
    </row>
    <row r="1131" spans="1:35" s="32" customFormat="1" ht="52" x14ac:dyDescent="0.2">
      <c r="A1131" s="5" t="s">
        <v>4767</v>
      </c>
      <c r="B1131" s="7">
        <v>15470352</v>
      </c>
      <c r="C1131" s="10" t="s">
        <v>2279</v>
      </c>
      <c r="D1131" s="7" t="s">
        <v>1250</v>
      </c>
      <c r="E1131" s="5">
        <f>SUM(ActividadesCom[[#This Row],[CRÉD. 1]],ActividadesCom[[#This Row],[CRÉD. 2]],ActividadesCom[[#This Row],[CRÉD. 3]],ActividadesCom[[#This Row],[CRÉD. 4]],ActividadesCom[[#This Row],[CRÉD. 5]])</f>
        <v>6</v>
      </c>
      <c r="F113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31" s="5" t="str">
        <f>IF(ActividadesCom[[#This Row],[PROMEDIO]]="","",IF(ActividadesCom[[#This Row],[PROMEDIO]]&gt;=4,"EXCELENTE",IF(ActividadesCom[[#This Row],[PROMEDIO]]&gt;=3,"NOTABLE",IF(ActividadesCom[[#This Row],[PROMEDIO]]&gt;=2,"BUENO",IF(ActividadesCom[[#This Row],[PROMEDIO]]=1,"SUFICIENTE","")))))</f>
        <v>BUENO</v>
      </c>
      <c r="H1131" s="5">
        <f>MAX(ActividadesCom[[#This Row],[PERÍODO 1]],ActividadesCom[[#This Row],[PERÍODO 2]],ActividadesCom[[#This Row],[PERÍODO 3]],ActividadesCom[[#This Row],[PERÍODO 4]],ActividadesCom[[#This Row],[PERÍODO 5]])</f>
        <v>20171</v>
      </c>
      <c r="I1131" s="10" t="s">
        <v>111</v>
      </c>
      <c r="J1131" s="5">
        <v>20153</v>
      </c>
      <c r="K1131" s="5" t="s">
        <v>4265</v>
      </c>
      <c r="L1131" s="5">
        <f>IF(ActividadesCom[[#This Row],[NIVEL 1]]&lt;&gt;0,VLOOKUP(ActividadesCom[[#This Row],[NIVEL 1]],Catálogo!A:B,2,FALSE),"")</f>
        <v>2</v>
      </c>
      <c r="M1131" s="5">
        <v>1</v>
      </c>
      <c r="N1131" s="6" t="s">
        <v>111</v>
      </c>
      <c r="O1131" s="5">
        <v>20171</v>
      </c>
      <c r="P1131" s="5" t="s">
        <v>4265</v>
      </c>
      <c r="Q1131" s="5">
        <f>IF(ActividadesCom[[#This Row],[NIVEL 2]]&lt;&gt;0,VLOOKUP(ActividadesCom[[#This Row],[NIVEL 2]],Catálogo!A:B,2,FALSE),"")</f>
        <v>2</v>
      </c>
      <c r="R1131" s="5">
        <v>2</v>
      </c>
      <c r="S1131" s="6"/>
      <c r="T1131" s="5"/>
      <c r="U1131" s="5"/>
      <c r="V1131" s="5" t="str">
        <f>IF(ActividadesCom[[#This Row],[NIVEL 3]]&lt;&gt;0,VLOOKUP(ActividadesCom[[#This Row],[NIVEL 3]],Catálogo!A:B,2,FALSE),"")</f>
        <v/>
      </c>
      <c r="W1131" s="5"/>
      <c r="X1131" s="6" t="s">
        <v>36</v>
      </c>
      <c r="Y1131" s="5" t="s">
        <v>231</v>
      </c>
      <c r="Z1131" s="5" t="s">
        <v>4265</v>
      </c>
      <c r="AA1131" s="5">
        <f>IF(ActividadesCom[[#This Row],[NIVEL 4]]&lt;&gt;0,VLOOKUP(ActividadesCom[[#This Row],[NIVEL 4]],Catálogo!A:B,2,FALSE),"")</f>
        <v>2</v>
      </c>
      <c r="AB1131" s="5">
        <v>2</v>
      </c>
      <c r="AC1131" s="6" t="s">
        <v>36</v>
      </c>
      <c r="AD1131" s="5">
        <v>20163</v>
      </c>
      <c r="AE1131" s="5" t="s">
        <v>4265</v>
      </c>
      <c r="AF1131" s="5">
        <f>IF(ActividadesCom[[#This Row],[NIVEL 5]]&lt;&gt;0,VLOOKUP(ActividadesCom[[#This Row],[NIVEL 5]],Catálogo!A:B,2,FALSE),"")</f>
        <v>2</v>
      </c>
      <c r="AG1131" s="5">
        <v>1</v>
      </c>
    </row>
    <row r="1132" spans="1:35" s="32" customFormat="1" ht="52" x14ac:dyDescent="0.2">
      <c r="A1132" s="5" t="s">
        <v>4764</v>
      </c>
      <c r="B1132" s="7">
        <v>15470353</v>
      </c>
      <c r="C1132" s="10" t="s">
        <v>2167</v>
      </c>
      <c r="D1132" s="7" t="s">
        <v>1250</v>
      </c>
      <c r="E1132" s="5">
        <f>SUM(ActividadesCom[[#This Row],[CRÉD. 1]],ActividadesCom[[#This Row],[CRÉD. 2]],ActividadesCom[[#This Row],[CRÉD. 3]],ActividadesCom[[#This Row],[CRÉD. 4]],ActividadesCom[[#This Row],[CRÉD. 5]])</f>
        <v>5</v>
      </c>
      <c r="F113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32" s="5" t="str">
        <f>IF(ActividadesCom[[#This Row],[PROMEDIO]]="","",IF(ActividadesCom[[#This Row],[PROMEDIO]]&gt;=4,"EXCELENTE",IF(ActividadesCom[[#This Row],[PROMEDIO]]&gt;=3,"NOTABLE",IF(ActividadesCom[[#This Row],[PROMEDIO]]&gt;=2,"BUENO",IF(ActividadesCom[[#This Row],[PROMEDIO]]=1,"SUFICIENTE","")))))</f>
        <v>BUENO</v>
      </c>
      <c r="H1132" s="5">
        <f>MAX(ActividadesCom[[#This Row],[PERÍODO 1]],ActividadesCom[[#This Row],[PERÍODO 2]],ActividadesCom[[#This Row],[PERÍODO 3]],ActividadesCom[[#This Row],[PERÍODO 4]],ActividadesCom[[#This Row],[PERÍODO 5]])</f>
        <v>20183</v>
      </c>
      <c r="I1132" s="10" t="s">
        <v>111</v>
      </c>
      <c r="J1132" s="5">
        <v>20163</v>
      </c>
      <c r="K1132" s="5" t="s">
        <v>4265</v>
      </c>
      <c r="L1132" s="5">
        <f>IF(ActividadesCom[[#This Row],[NIVEL 1]]&lt;&gt;0,VLOOKUP(ActividadesCom[[#This Row],[NIVEL 1]],Catálogo!A:B,2,FALSE),"")</f>
        <v>2</v>
      </c>
      <c r="M1132" s="5">
        <v>1</v>
      </c>
      <c r="N1132" s="6" t="s">
        <v>111</v>
      </c>
      <c r="O1132" s="5">
        <v>20171</v>
      </c>
      <c r="P1132" s="5" t="s">
        <v>4265</v>
      </c>
      <c r="Q1132" s="5">
        <f>IF(ActividadesCom[[#This Row],[NIVEL 2]]&lt;&gt;0,VLOOKUP(ActividadesCom[[#This Row],[NIVEL 2]],Catálogo!A:B,2,FALSE),"")</f>
        <v>2</v>
      </c>
      <c r="R1132" s="5">
        <v>1</v>
      </c>
      <c r="S1132" s="6" t="s">
        <v>111</v>
      </c>
      <c r="T1132" s="5">
        <v>20183</v>
      </c>
      <c r="U1132" s="5" t="s">
        <v>4265</v>
      </c>
      <c r="V1132" s="5">
        <f>IF(ActividadesCom[[#This Row],[NIVEL 3]]&lt;&gt;0,VLOOKUP(ActividadesCom[[#This Row],[NIVEL 3]],Catálogo!A:B,2,FALSE),"")</f>
        <v>2</v>
      </c>
      <c r="W1132" s="5">
        <v>1</v>
      </c>
      <c r="X1132" s="6" t="s">
        <v>29</v>
      </c>
      <c r="Y1132" s="5">
        <v>20161</v>
      </c>
      <c r="Z1132" s="5" t="s">
        <v>4265</v>
      </c>
      <c r="AA1132" s="5">
        <f>IF(ActividadesCom[[#This Row],[NIVEL 4]]&lt;&gt;0,VLOOKUP(ActividadesCom[[#This Row],[NIVEL 4]],Catálogo!A:B,2,FALSE),"")</f>
        <v>2</v>
      </c>
      <c r="AB1132" s="5">
        <v>1</v>
      </c>
      <c r="AC1132" s="6" t="s">
        <v>99</v>
      </c>
      <c r="AD1132" s="5">
        <v>20163</v>
      </c>
      <c r="AE1132" s="5" t="s">
        <v>4265</v>
      </c>
      <c r="AF1132" s="5">
        <f>IF(ActividadesCom[[#This Row],[NIVEL 5]]&lt;&gt;0,VLOOKUP(ActividadesCom[[#This Row],[NIVEL 5]],Catálogo!A:B,2,FALSE),"")</f>
        <v>2</v>
      </c>
      <c r="AG1132" s="5">
        <v>1</v>
      </c>
    </row>
    <row r="1133" spans="1:35" s="32" customFormat="1" ht="52" x14ac:dyDescent="0.2">
      <c r="A1133" s="5" t="s">
        <v>4764</v>
      </c>
      <c r="B1133" s="7">
        <v>15470354</v>
      </c>
      <c r="C1133" s="10" t="s">
        <v>2168</v>
      </c>
      <c r="D1133" s="7" t="s">
        <v>1245</v>
      </c>
      <c r="E1133" s="5">
        <f>SUM(ActividadesCom[[#This Row],[CRÉD. 1]],ActividadesCom[[#This Row],[CRÉD. 2]],ActividadesCom[[#This Row],[CRÉD. 3]],ActividadesCom[[#This Row],[CRÉD. 4]],ActividadesCom[[#This Row],[CRÉD. 5]])</f>
        <v>5</v>
      </c>
      <c r="F113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33" s="5" t="str">
        <f>IF(ActividadesCom[[#This Row],[PROMEDIO]]="","",IF(ActividadesCom[[#This Row],[PROMEDIO]]&gt;=4,"EXCELENTE",IF(ActividadesCom[[#This Row],[PROMEDIO]]&gt;=3,"NOTABLE",IF(ActividadesCom[[#This Row],[PROMEDIO]]&gt;=2,"BUENO",IF(ActividadesCom[[#This Row],[PROMEDIO]]=1,"SUFICIENTE","")))))</f>
        <v>BUENO</v>
      </c>
      <c r="H1133" s="5">
        <f>MAX(ActividadesCom[[#This Row],[PERÍODO 1]],ActividadesCom[[#This Row],[PERÍODO 2]],ActividadesCom[[#This Row],[PERÍODO 3]],ActividadesCom[[#This Row],[PERÍODO 4]],ActividadesCom[[#This Row],[PERÍODO 5]])</f>
        <v>20183</v>
      </c>
      <c r="I1133" s="10" t="s">
        <v>111</v>
      </c>
      <c r="J1133" s="5">
        <v>20171</v>
      </c>
      <c r="K1133" s="5" t="s">
        <v>4265</v>
      </c>
      <c r="L1133" s="5">
        <f>IF(ActividadesCom[[#This Row],[NIVEL 1]]&lt;&gt;0,VLOOKUP(ActividadesCom[[#This Row],[NIVEL 1]],Catálogo!A:B,2,FALSE),"")</f>
        <v>2</v>
      </c>
      <c r="M1133" s="5">
        <v>1</v>
      </c>
      <c r="N1133" s="6" t="s">
        <v>951</v>
      </c>
      <c r="O1133" s="5">
        <v>20183</v>
      </c>
      <c r="P1133" s="5" t="s">
        <v>4265</v>
      </c>
      <c r="Q1133" s="5">
        <f>IF(ActividadesCom[[#This Row],[NIVEL 2]]&lt;&gt;0,VLOOKUP(ActividadesCom[[#This Row],[NIVEL 2]],Catálogo!A:B,2,FALSE),"")</f>
        <v>2</v>
      </c>
      <c r="R1133" s="5">
        <v>1</v>
      </c>
      <c r="S1133" s="6" t="s">
        <v>111</v>
      </c>
      <c r="T1133" s="5">
        <v>20183</v>
      </c>
      <c r="U1133" s="5" t="s">
        <v>4265</v>
      </c>
      <c r="V1133" s="5">
        <f>IF(ActividadesCom[[#This Row],[NIVEL 3]]&lt;&gt;0,VLOOKUP(ActividadesCom[[#This Row],[NIVEL 3]],Catálogo!A:B,2,FALSE),"")</f>
        <v>2</v>
      </c>
      <c r="W1133" s="5">
        <v>1</v>
      </c>
      <c r="X1133" s="6" t="s">
        <v>2</v>
      </c>
      <c r="Y1133" s="5">
        <v>20161</v>
      </c>
      <c r="Z1133" s="5" t="s">
        <v>4265</v>
      </c>
      <c r="AA1133" s="5">
        <f>IF(ActividadesCom[[#This Row],[NIVEL 4]]&lt;&gt;0,VLOOKUP(ActividadesCom[[#This Row],[NIVEL 4]],Catálogo!A:B,2,FALSE),"")</f>
        <v>2</v>
      </c>
      <c r="AB1133" s="5">
        <v>1</v>
      </c>
      <c r="AC1133" s="6" t="s">
        <v>55</v>
      </c>
      <c r="AD1133" s="5">
        <v>20163</v>
      </c>
      <c r="AE1133" s="5" t="s">
        <v>4265</v>
      </c>
      <c r="AF1133" s="5">
        <f>IF(ActividadesCom[[#This Row],[NIVEL 5]]&lt;&gt;0,VLOOKUP(ActividadesCom[[#This Row],[NIVEL 5]],Catálogo!A:B,2,FALSE),"")</f>
        <v>2</v>
      </c>
      <c r="AG1133" s="5">
        <v>1</v>
      </c>
    </row>
    <row r="1134" spans="1:35" s="32" customFormat="1" ht="52" x14ac:dyDescent="0.2">
      <c r="A1134" s="5" t="s">
        <v>4767</v>
      </c>
      <c r="B1134" s="7">
        <v>15470355</v>
      </c>
      <c r="C1134" s="10" t="s">
        <v>2280</v>
      </c>
      <c r="D1134" s="7" t="s">
        <v>1245</v>
      </c>
      <c r="E1134" s="5">
        <f>SUM(ActividadesCom[[#This Row],[CRÉD. 1]],ActividadesCom[[#This Row],[CRÉD. 2]],ActividadesCom[[#This Row],[CRÉD. 3]],ActividadesCom[[#This Row],[CRÉD. 4]],ActividadesCom[[#This Row],[CRÉD. 5]])</f>
        <v>5</v>
      </c>
      <c r="F1134"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134" s="5" t="str">
        <f>IF(ActividadesCom[[#This Row],[PROMEDIO]]="","",IF(ActividadesCom[[#This Row],[PROMEDIO]]&gt;=4,"EXCELENTE",IF(ActividadesCom[[#This Row],[PROMEDIO]]&gt;=3,"NOTABLE",IF(ActividadesCom[[#This Row],[PROMEDIO]]&gt;=2,"BUENO",IF(ActividadesCom[[#This Row],[PROMEDIO]]=1,"SUFICIENTE","")))))</f>
        <v>NOTABLE</v>
      </c>
      <c r="H1134" s="5">
        <f>MAX(ActividadesCom[[#This Row],[PERÍODO 1]],ActividadesCom[[#This Row],[PERÍODO 2]],ActividadesCom[[#This Row],[PERÍODO 3]],ActividadesCom[[#This Row],[PERÍODO 4]],ActividadesCom[[#This Row],[PERÍODO 5]])</f>
        <v>20193</v>
      </c>
      <c r="I1134" s="10" t="s">
        <v>111</v>
      </c>
      <c r="J1134" s="5">
        <v>20153</v>
      </c>
      <c r="K1134" s="5" t="s">
        <v>4265</v>
      </c>
      <c r="L1134" s="5">
        <f>IF(ActividadesCom[[#This Row],[NIVEL 1]]&lt;&gt;0,VLOOKUP(ActividadesCom[[#This Row],[NIVEL 1]],Catálogo!A:B,2,FALSE),"")</f>
        <v>2</v>
      </c>
      <c r="M1134" s="5">
        <v>1</v>
      </c>
      <c r="N1134" s="6" t="s">
        <v>951</v>
      </c>
      <c r="O1134" s="5">
        <v>20183</v>
      </c>
      <c r="P1134" s="5" t="s">
        <v>4265</v>
      </c>
      <c r="Q1134" s="5">
        <f>IF(ActividadesCom[[#This Row],[NIVEL 2]]&lt;&gt;0,VLOOKUP(ActividadesCom[[#This Row],[NIVEL 2]],Catálogo!A:B,2,FALSE),"")</f>
        <v>2</v>
      </c>
      <c r="R1134" s="5">
        <v>1</v>
      </c>
      <c r="S1134" s="6" t="s">
        <v>1106</v>
      </c>
      <c r="T1134" s="5">
        <v>20193</v>
      </c>
      <c r="U1134" s="5" t="s">
        <v>4263</v>
      </c>
      <c r="V1134" s="5">
        <f>IF(ActividadesCom[[#This Row],[NIVEL 3]]&lt;&gt;0,VLOOKUP(ActividadesCom[[#This Row],[NIVEL 3]],Catálogo!A:B,2,FALSE),"")</f>
        <v>4</v>
      </c>
      <c r="W1134" s="5">
        <v>1</v>
      </c>
      <c r="X1134" s="6" t="s">
        <v>12</v>
      </c>
      <c r="Y1134" s="5">
        <v>20183</v>
      </c>
      <c r="Z1134" s="5" t="s">
        <v>4264</v>
      </c>
      <c r="AA1134" s="5">
        <f>IF(ActividadesCom[[#This Row],[NIVEL 4]]&lt;&gt;0,VLOOKUP(ActividadesCom[[#This Row],[NIVEL 4]],Catálogo!A:B,2,FALSE),"")</f>
        <v>3</v>
      </c>
      <c r="AB1134" s="5">
        <v>1</v>
      </c>
      <c r="AC1134" s="6" t="s">
        <v>623</v>
      </c>
      <c r="AD1134" s="5">
        <v>20181</v>
      </c>
      <c r="AE1134" s="5" t="s">
        <v>4264</v>
      </c>
      <c r="AF1134" s="5">
        <f>IF(ActividadesCom[[#This Row],[NIVEL 5]]&lt;&gt;0,VLOOKUP(ActividadesCom[[#This Row],[NIVEL 5]],Catálogo!A:B,2,FALSE),"")</f>
        <v>3</v>
      </c>
      <c r="AG1134" s="5">
        <v>1</v>
      </c>
    </row>
    <row r="1135" spans="1:35" ht="26" x14ac:dyDescent="0.2">
      <c r="A1135" s="5" t="s">
        <v>4767</v>
      </c>
      <c r="B1135" s="7">
        <v>15470356</v>
      </c>
      <c r="C1135" s="10" t="s">
        <v>2281</v>
      </c>
      <c r="D1135" s="7" t="s">
        <v>1245</v>
      </c>
      <c r="E1135" s="5">
        <f>SUM(ActividadesCom[[#This Row],[CRÉD. 1]],ActividadesCom[[#This Row],[CRÉD. 2]],ActividadesCom[[#This Row],[CRÉD. 3]],ActividadesCom[[#This Row],[CRÉD. 4]],ActividadesCom[[#This Row],[CRÉD. 5]])</f>
        <v>0</v>
      </c>
      <c r="F11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35" s="5" t="str">
        <f>IF(ActividadesCom[[#This Row],[PROMEDIO]]="","",IF(ActividadesCom[[#This Row],[PROMEDIO]]&gt;=4,"EXCELENTE",IF(ActividadesCom[[#This Row],[PROMEDIO]]&gt;=3,"NOTABLE",IF(ActividadesCom[[#This Row],[PROMEDIO]]&gt;=2,"BUENO",IF(ActividadesCom[[#This Row],[PROMEDIO]]=1,"SUFICIENTE","")))))</f>
        <v/>
      </c>
      <c r="H1135" s="5">
        <f>MAX(ActividadesCom[[#This Row],[PERÍODO 1]],ActividadesCom[[#This Row],[PERÍODO 2]],ActividadesCom[[#This Row],[PERÍODO 3]],ActividadesCom[[#This Row],[PERÍODO 4]],ActividadesCom[[#This Row],[PERÍODO 5]])</f>
        <v>0</v>
      </c>
      <c r="I1135" s="10"/>
      <c r="J1135" s="5"/>
      <c r="K1135" s="5"/>
      <c r="L1135" s="5" t="str">
        <f>IF(ActividadesCom[[#This Row],[NIVEL 1]]&lt;&gt;0,VLOOKUP(ActividadesCom[[#This Row],[NIVEL 1]],Catálogo!A:B,2,FALSE),"")</f>
        <v/>
      </c>
      <c r="M1135" s="5"/>
      <c r="N1135" s="6"/>
      <c r="O1135" s="5"/>
      <c r="P1135" s="5"/>
      <c r="Q1135" s="5" t="str">
        <f>IF(ActividadesCom[[#This Row],[NIVEL 2]]&lt;&gt;0,VLOOKUP(ActividadesCom[[#This Row],[NIVEL 2]],Catálogo!A:B,2,FALSE),"")</f>
        <v/>
      </c>
      <c r="R1135" s="5"/>
      <c r="S1135" s="6"/>
      <c r="T1135" s="5"/>
      <c r="U1135" s="5"/>
      <c r="V1135" s="5" t="str">
        <f>IF(ActividadesCom[[#This Row],[NIVEL 3]]&lt;&gt;0,VLOOKUP(ActividadesCom[[#This Row],[NIVEL 3]],Catálogo!A:B,2,FALSE),"")</f>
        <v/>
      </c>
      <c r="W1135" s="5"/>
      <c r="X1135" s="6"/>
      <c r="Y1135" s="5"/>
      <c r="Z1135" s="5"/>
      <c r="AA1135" s="5" t="str">
        <f>IF(ActividadesCom[[#This Row],[NIVEL 4]]&lt;&gt;0,VLOOKUP(ActividadesCom[[#This Row],[NIVEL 4]],Catálogo!A:B,2,FALSE),"")</f>
        <v/>
      </c>
      <c r="AB1135" s="5"/>
      <c r="AC1135" s="6"/>
      <c r="AD1135" s="5"/>
      <c r="AE1135" s="5"/>
      <c r="AF1135" s="5" t="str">
        <f>IF(ActividadesCom[[#This Row],[NIVEL 5]]&lt;&gt;0,VLOOKUP(ActividadesCom[[#This Row],[NIVEL 5]],Catálogo!A:B,2,FALSE),"")</f>
        <v/>
      </c>
      <c r="AG1135" s="5"/>
      <c r="AH1135" s="2"/>
      <c r="AI1135" s="2"/>
    </row>
    <row r="1136" spans="1:35" x14ac:dyDescent="0.2">
      <c r="A1136" s="5" t="s">
        <v>4763</v>
      </c>
      <c r="B1136" s="7">
        <v>15470357</v>
      </c>
      <c r="C1136" s="10" t="s">
        <v>2120</v>
      </c>
      <c r="D1136" s="7" t="s">
        <v>1245</v>
      </c>
      <c r="E1136" s="5">
        <f>SUM(ActividadesCom[[#This Row],[CRÉD. 1]],ActividadesCom[[#This Row],[CRÉD. 2]],ActividadesCom[[#This Row],[CRÉD. 3]],ActividadesCom[[#This Row],[CRÉD. 4]],ActividadesCom[[#This Row],[CRÉD. 5]])</f>
        <v>0</v>
      </c>
      <c r="F11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36" s="5" t="str">
        <f>IF(ActividadesCom[[#This Row],[PROMEDIO]]="","",IF(ActividadesCom[[#This Row],[PROMEDIO]]&gt;=4,"EXCELENTE",IF(ActividadesCom[[#This Row],[PROMEDIO]]&gt;=3,"NOTABLE",IF(ActividadesCom[[#This Row],[PROMEDIO]]&gt;=2,"BUENO",IF(ActividadesCom[[#This Row],[PROMEDIO]]=1,"SUFICIENTE","")))))</f>
        <v/>
      </c>
      <c r="H1136" s="5">
        <f>MAX(ActividadesCom[[#This Row],[PERÍODO 1]],ActividadesCom[[#This Row],[PERÍODO 2]],ActividadesCom[[#This Row],[PERÍODO 3]],ActividadesCom[[#This Row],[PERÍODO 4]],ActividadesCom[[#This Row],[PERÍODO 5]])</f>
        <v>0</v>
      </c>
      <c r="I1136" s="10"/>
      <c r="J1136" s="5"/>
      <c r="K1136" s="5"/>
      <c r="L1136" s="5" t="str">
        <f>IF(ActividadesCom[[#This Row],[NIVEL 1]]&lt;&gt;0,VLOOKUP(ActividadesCom[[#This Row],[NIVEL 1]],Catálogo!A:B,2,FALSE),"")</f>
        <v/>
      </c>
      <c r="M1136" s="5"/>
      <c r="N1136" s="6"/>
      <c r="O1136" s="5"/>
      <c r="P1136" s="5"/>
      <c r="Q1136" s="5" t="str">
        <f>IF(ActividadesCom[[#This Row],[NIVEL 2]]&lt;&gt;0,VLOOKUP(ActividadesCom[[#This Row],[NIVEL 2]],Catálogo!A:B,2,FALSE),"")</f>
        <v/>
      </c>
      <c r="R1136" s="5"/>
      <c r="S1136" s="6"/>
      <c r="T1136" s="5"/>
      <c r="U1136" s="5"/>
      <c r="V1136" s="5" t="str">
        <f>IF(ActividadesCom[[#This Row],[NIVEL 3]]&lt;&gt;0,VLOOKUP(ActividadesCom[[#This Row],[NIVEL 3]],Catálogo!A:B,2,FALSE),"")</f>
        <v/>
      </c>
      <c r="W1136" s="5"/>
      <c r="X1136" s="6"/>
      <c r="Y1136" s="5"/>
      <c r="Z1136" s="5"/>
      <c r="AA1136" s="5" t="str">
        <f>IF(ActividadesCom[[#This Row],[NIVEL 4]]&lt;&gt;0,VLOOKUP(ActividadesCom[[#This Row],[NIVEL 4]],Catálogo!A:B,2,FALSE),"")</f>
        <v/>
      </c>
      <c r="AB1136" s="5"/>
      <c r="AC1136" s="6"/>
      <c r="AD1136" s="5"/>
      <c r="AE1136" s="5"/>
      <c r="AF1136" s="5" t="str">
        <f>IF(ActividadesCom[[#This Row],[NIVEL 5]]&lt;&gt;0,VLOOKUP(ActividadesCom[[#This Row],[NIVEL 5]],Catálogo!A:B,2,FALSE),"")</f>
        <v/>
      </c>
      <c r="AG1136" s="5"/>
      <c r="AH1136" s="2"/>
      <c r="AI1136" s="2"/>
    </row>
    <row r="1137" spans="1:35" s="32" customFormat="1" ht="52" x14ac:dyDescent="0.2">
      <c r="A1137" s="5" t="s">
        <v>4768</v>
      </c>
      <c r="B1137" s="7">
        <v>15470358</v>
      </c>
      <c r="C1137" s="10" t="s">
        <v>2322</v>
      </c>
      <c r="D1137" s="7" t="s">
        <v>1250</v>
      </c>
      <c r="E1137" s="5">
        <f>SUM(ActividadesCom[[#This Row],[CRÉD. 1]],ActividadesCom[[#This Row],[CRÉD. 2]],ActividadesCom[[#This Row],[CRÉD. 3]],ActividadesCom[[#This Row],[CRÉD. 4]],ActividadesCom[[#This Row],[CRÉD. 5]])</f>
        <v>5</v>
      </c>
      <c r="F113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37" s="5" t="str">
        <f>IF(ActividadesCom[[#This Row],[PROMEDIO]]="","",IF(ActividadesCom[[#This Row],[PROMEDIO]]&gt;=4,"EXCELENTE",IF(ActividadesCom[[#This Row],[PROMEDIO]]&gt;=3,"NOTABLE",IF(ActividadesCom[[#This Row],[PROMEDIO]]&gt;=2,"BUENO",IF(ActividadesCom[[#This Row],[PROMEDIO]]=1,"SUFICIENTE","")))))</f>
        <v>BUENO</v>
      </c>
      <c r="H1137" s="5">
        <f>MAX(ActividadesCom[[#This Row],[PERÍODO 1]],ActividadesCom[[#This Row],[PERÍODO 2]],ActividadesCom[[#This Row],[PERÍODO 3]],ActividadesCom[[#This Row],[PERÍODO 4]],ActividadesCom[[#This Row],[PERÍODO 5]])</f>
        <v>20191</v>
      </c>
      <c r="I1137" s="6" t="s">
        <v>544</v>
      </c>
      <c r="J1137" s="5">
        <v>20161</v>
      </c>
      <c r="K1137" s="5" t="s">
        <v>4265</v>
      </c>
      <c r="L1137" s="5">
        <f>IF(ActividadesCom[[#This Row],[NIVEL 1]]&lt;&gt;0,VLOOKUP(ActividadesCom[[#This Row],[NIVEL 1]],Catálogo!A:B,2,FALSE),"")</f>
        <v>2</v>
      </c>
      <c r="M1137" s="5">
        <v>1</v>
      </c>
      <c r="N1137" s="6" t="s">
        <v>499</v>
      </c>
      <c r="O1137" s="5">
        <v>20173</v>
      </c>
      <c r="P1137" s="5" t="s">
        <v>4265</v>
      </c>
      <c r="Q1137" s="5">
        <f>IF(ActividadesCom[[#This Row],[NIVEL 2]]&lt;&gt;0,VLOOKUP(ActividadesCom[[#This Row],[NIVEL 2]],Catálogo!A:B,2,FALSE),"")</f>
        <v>2</v>
      </c>
      <c r="R1137" s="11">
        <v>1</v>
      </c>
      <c r="S1137" s="12" t="s">
        <v>880</v>
      </c>
      <c r="T1137" s="11">
        <v>20191</v>
      </c>
      <c r="U1137" s="5" t="s">
        <v>4265</v>
      </c>
      <c r="V1137" s="11">
        <f>IF(ActividadesCom[[#This Row],[NIVEL 3]]&lt;&gt;0,VLOOKUP(ActividadesCom[[#This Row],[NIVEL 3]],Catálogo!A:B,2,FALSE),"")</f>
        <v>2</v>
      </c>
      <c r="W1137" s="11">
        <v>1</v>
      </c>
      <c r="X1137" s="6" t="s">
        <v>526</v>
      </c>
      <c r="Y1137" s="5">
        <v>20161</v>
      </c>
      <c r="Z1137" s="5" t="s">
        <v>4265</v>
      </c>
      <c r="AA1137" s="5">
        <f>IF(ActividadesCom[[#This Row],[NIVEL 4]]&lt;&gt;0,VLOOKUP(ActividadesCom[[#This Row],[NIVEL 4]],Catálogo!A:B,2,FALSE),"")</f>
        <v>2</v>
      </c>
      <c r="AB1137" s="5">
        <v>1</v>
      </c>
      <c r="AC1137" s="6" t="s">
        <v>5</v>
      </c>
      <c r="AD1137" s="5">
        <v>20181</v>
      </c>
      <c r="AE1137" s="5" t="s">
        <v>4265</v>
      </c>
      <c r="AF1137" s="5">
        <f>IF(ActividadesCom[[#This Row],[NIVEL 5]]&lt;&gt;0,VLOOKUP(ActividadesCom[[#This Row],[NIVEL 5]],Catálogo!A:B,2,FALSE),"")</f>
        <v>2</v>
      </c>
      <c r="AG1137" s="5">
        <v>1</v>
      </c>
    </row>
    <row r="1138" spans="1:35" ht="26" x14ac:dyDescent="0.2">
      <c r="A1138" s="5" t="s">
        <v>4764</v>
      </c>
      <c r="B1138" s="7">
        <v>15470359</v>
      </c>
      <c r="C1138" s="10" t="s">
        <v>2169</v>
      </c>
      <c r="D1138" s="7" t="s">
        <v>1245</v>
      </c>
      <c r="E1138" s="5">
        <f>SUM(ActividadesCom[[#This Row],[CRÉD. 1]],ActividadesCom[[#This Row],[CRÉD. 2]],ActividadesCom[[#This Row],[CRÉD. 3]],ActividadesCom[[#This Row],[CRÉD. 4]],ActividadesCom[[#This Row],[CRÉD. 5]])</f>
        <v>0</v>
      </c>
      <c r="F11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38" s="5" t="str">
        <f>IF(ActividadesCom[[#This Row],[PROMEDIO]]="","",IF(ActividadesCom[[#This Row],[PROMEDIO]]&gt;=4,"EXCELENTE",IF(ActividadesCom[[#This Row],[PROMEDIO]]&gt;=3,"NOTABLE",IF(ActividadesCom[[#This Row],[PROMEDIO]]&gt;=2,"BUENO",IF(ActividadesCom[[#This Row],[PROMEDIO]]=1,"SUFICIENTE","")))))</f>
        <v/>
      </c>
      <c r="H1138" s="5">
        <f>MAX(ActividadesCom[[#This Row],[PERÍODO 1]],ActividadesCom[[#This Row],[PERÍODO 2]],ActividadesCom[[#This Row],[PERÍODO 3]],ActividadesCom[[#This Row],[PERÍODO 4]],ActividadesCom[[#This Row],[PERÍODO 5]])</f>
        <v>0</v>
      </c>
      <c r="I1138" s="10"/>
      <c r="J1138" s="5"/>
      <c r="K1138" s="5"/>
      <c r="L1138" s="5" t="str">
        <f>IF(ActividadesCom[[#This Row],[NIVEL 1]]&lt;&gt;0,VLOOKUP(ActividadesCom[[#This Row],[NIVEL 1]],Catálogo!A:B,2,FALSE),"")</f>
        <v/>
      </c>
      <c r="M1138" s="5"/>
      <c r="N1138" s="6"/>
      <c r="O1138" s="5"/>
      <c r="P1138" s="5"/>
      <c r="Q1138" s="5" t="str">
        <f>IF(ActividadesCom[[#This Row],[NIVEL 2]]&lt;&gt;0,VLOOKUP(ActividadesCom[[#This Row],[NIVEL 2]],Catálogo!A:B,2,FALSE),"")</f>
        <v/>
      </c>
      <c r="R1138" s="5"/>
      <c r="S1138" s="6"/>
      <c r="T1138" s="5"/>
      <c r="U1138" s="5"/>
      <c r="V1138" s="5" t="str">
        <f>IF(ActividadesCom[[#This Row],[NIVEL 3]]&lt;&gt;0,VLOOKUP(ActividadesCom[[#This Row],[NIVEL 3]],Catálogo!A:B,2,FALSE),"")</f>
        <v/>
      </c>
      <c r="W1138" s="5"/>
      <c r="X1138" s="6"/>
      <c r="Y1138" s="5"/>
      <c r="Z1138" s="5"/>
      <c r="AA1138" s="5" t="str">
        <f>IF(ActividadesCom[[#This Row],[NIVEL 4]]&lt;&gt;0,VLOOKUP(ActividadesCom[[#This Row],[NIVEL 4]],Catálogo!A:B,2,FALSE),"")</f>
        <v/>
      </c>
      <c r="AB1138" s="5"/>
      <c r="AC1138" s="6"/>
      <c r="AD1138" s="5"/>
      <c r="AE1138" s="5"/>
      <c r="AF1138" s="5" t="str">
        <f>IF(ActividadesCom[[#This Row],[NIVEL 5]]&lt;&gt;0,VLOOKUP(ActividadesCom[[#This Row],[NIVEL 5]],Catálogo!A:B,2,FALSE),"")</f>
        <v/>
      </c>
      <c r="AG1138" s="5"/>
      <c r="AH1138" s="2"/>
      <c r="AI1138" s="2"/>
    </row>
    <row r="1139" spans="1:35" ht="104" x14ac:dyDescent="0.2">
      <c r="A1139" s="5" t="s">
        <v>4764</v>
      </c>
      <c r="B1139" s="7">
        <v>15470360</v>
      </c>
      <c r="C1139" s="10" t="s">
        <v>2170</v>
      </c>
      <c r="D1139" s="7" t="s">
        <v>1245</v>
      </c>
      <c r="E1139" s="5">
        <f>SUM(ActividadesCom[[#This Row],[CRÉD. 1]],ActividadesCom[[#This Row],[CRÉD. 2]],ActividadesCom[[#This Row],[CRÉD. 3]],ActividadesCom[[#This Row],[CRÉD. 4]],ActividadesCom[[#This Row],[CRÉD. 5]])</f>
        <v>3</v>
      </c>
      <c r="F11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39" s="5" t="str">
        <f>IF(ActividadesCom[[#This Row],[PROMEDIO]]="","",IF(ActividadesCom[[#This Row],[PROMEDIO]]&gt;=4,"EXCELENTE",IF(ActividadesCom[[#This Row],[PROMEDIO]]&gt;=3,"NOTABLE",IF(ActividadesCom[[#This Row],[PROMEDIO]]&gt;=2,"BUENO",IF(ActividadesCom[[#This Row],[PROMEDIO]]=1,"SUFICIENTE","")))))</f>
        <v/>
      </c>
      <c r="H1139" s="5">
        <f>MAX(ActividadesCom[[#This Row],[PERÍODO 1]],ActividadesCom[[#This Row],[PERÍODO 2]],ActividadesCom[[#This Row],[PERÍODO 3]],ActividadesCom[[#This Row],[PERÍODO 4]],ActividadesCom[[#This Row],[PERÍODO 5]])</f>
        <v>20193</v>
      </c>
      <c r="I1139" s="10" t="s">
        <v>111</v>
      </c>
      <c r="J1139" s="5">
        <v>20193</v>
      </c>
      <c r="K1139" s="5" t="s">
        <v>4265</v>
      </c>
      <c r="L1139" s="5">
        <f>IF(ActividadesCom[[#This Row],[NIVEL 1]]&lt;&gt;0,VLOOKUP(ActividadesCom[[#This Row],[NIVEL 1]],Catálogo!A:B,2,FALSE),"")</f>
        <v>2</v>
      </c>
      <c r="M1139" s="5">
        <v>1</v>
      </c>
      <c r="N1139" s="6" t="s">
        <v>111</v>
      </c>
      <c r="O1139" s="5">
        <v>20163</v>
      </c>
      <c r="P1139" s="5" t="s">
        <v>4265</v>
      </c>
      <c r="Q1139" s="5">
        <f>IF(ActividadesCom[[#This Row],[NIVEL 2]]&lt;&gt;0,VLOOKUP(ActividadesCom[[#This Row],[NIVEL 2]],Catálogo!A:B,2,FALSE),"")</f>
        <v>2</v>
      </c>
      <c r="R1139" s="5">
        <v>1</v>
      </c>
      <c r="S1139" s="6" t="s">
        <v>4342</v>
      </c>
      <c r="T1139" s="5">
        <v>20193</v>
      </c>
      <c r="U1139" s="5" t="s">
        <v>4263</v>
      </c>
      <c r="V1139" s="5">
        <f>IF(ActividadesCom[[#This Row],[NIVEL 3]]&lt;&gt;0,VLOOKUP(ActividadesCom[[#This Row],[NIVEL 3]],Catálogo!A:B,2,FALSE),"")</f>
        <v>4</v>
      </c>
      <c r="W1139" s="5">
        <v>1</v>
      </c>
      <c r="X1139" s="6"/>
      <c r="Y1139" s="5"/>
      <c r="Z1139" s="5"/>
      <c r="AA1139" s="5" t="str">
        <f>IF(ActividadesCom[[#This Row],[NIVEL 4]]&lt;&gt;0,VLOOKUP(ActividadesCom[[#This Row],[NIVEL 4]],Catálogo!A:B,2,FALSE),"")</f>
        <v/>
      </c>
      <c r="AB1139" s="5"/>
      <c r="AC1139" s="6"/>
      <c r="AD1139" s="5"/>
      <c r="AE1139" s="5"/>
      <c r="AF1139" s="5" t="str">
        <f>IF(ActividadesCom[[#This Row],[NIVEL 5]]&lt;&gt;0,VLOOKUP(ActividadesCom[[#This Row],[NIVEL 5]],Catálogo!A:B,2,FALSE),"")</f>
        <v/>
      </c>
      <c r="AG1139" s="5"/>
      <c r="AH1139" s="2"/>
      <c r="AI1139" s="2"/>
    </row>
    <row r="1140" spans="1:35" s="32" customFormat="1" ht="104" x14ac:dyDescent="0.2">
      <c r="A1140" s="5" t="s">
        <v>4766</v>
      </c>
      <c r="B1140" s="7">
        <v>15470361</v>
      </c>
      <c r="C1140" s="10" t="s">
        <v>2251</v>
      </c>
      <c r="D1140" s="7" t="s">
        <v>1245</v>
      </c>
      <c r="E1140" s="5">
        <f>SUM(ActividadesCom[[#This Row],[CRÉD. 1]],ActividadesCom[[#This Row],[CRÉD. 2]],ActividadesCom[[#This Row],[CRÉD. 3]],ActividadesCom[[#This Row],[CRÉD. 4]],ActividadesCom[[#This Row],[CRÉD. 5]])</f>
        <v>6</v>
      </c>
      <c r="F114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140" s="5" t="str">
        <f>IF(ActividadesCom[[#This Row],[PROMEDIO]]="","",IF(ActividadesCom[[#This Row],[PROMEDIO]]&gt;=4,"EXCELENTE",IF(ActividadesCom[[#This Row],[PROMEDIO]]&gt;=3,"NOTABLE",IF(ActividadesCom[[#This Row],[PROMEDIO]]&gt;=2,"BUENO",IF(ActividadesCom[[#This Row],[PROMEDIO]]=1,"SUFICIENTE","")))))</f>
        <v>NOTABLE</v>
      </c>
      <c r="H1140" s="5">
        <f>MAX(ActividadesCom[[#This Row],[PERÍODO 1]],ActividadesCom[[#This Row],[PERÍODO 2]],ActividadesCom[[#This Row],[PERÍODO 3]],ActividadesCom[[#This Row],[PERÍODO 4]],ActividadesCom[[#This Row],[PERÍODO 5]])</f>
        <v>20191</v>
      </c>
      <c r="I1140" s="10" t="s">
        <v>931</v>
      </c>
      <c r="J1140" s="5">
        <v>20191</v>
      </c>
      <c r="K1140" s="5" t="s">
        <v>4265</v>
      </c>
      <c r="L1140" s="5">
        <f>IF(ActividadesCom[[#This Row],[NIVEL 1]]&lt;&gt;0,VLOOKUP(ActividadesCom[[#This Row],[NIVEL 1]],Catálogo!A:B,2,FALSE),"")</f>
        <v>2</v>
      </c>
      <c r="M1140" s="5">
        <v>1</v>
      </c>
      <c r="N1140" s="6" t="s">
        <v>1166</v>
      </c>
      <c r="O1140" s="5">
        <v>20191</v>
      </c>
      <c r="P1140" s="5" t="s">
        <v>4265</v>
      </c>
      <c r="Q1140" s="5">
        <f>IF(ActividadesCom[[#This Row],[NIVEL 2]]&lt;&gt;0,VLOOKUP(ActividadesCom[[#This Row],[NIVEL 2]],Catálogo!A:B,2,FALSE),"")</f>
        <v>2</v>
      </c>
      <c r="R1140" s="5">
        <v>1</v>
      </c>
      <c r="S1140" s="6" t="s">
        <v>2252</v>
      </c>
      <c r="T1140" s="5" t="s">
        <v>707</v>
      </c>
      <c r="U1140" s="5" t="s">
        <v>4263</v>
      </c>
      <c r="V1140" s="5">
        <f>IF(ActividadesCom[[#This Row],[NIVEL 3]]&lt;&gt;0,VLOOKUP(ActividadesCom[[#This Row],[NIVEL 3]],Catálogo!A:B,2,FALSE),"")</f>
        <v>4</v>
      </c>
      <c r="W1140" s="5">
        <v>2</v>
      </c>
      <c r="X1140" s="6" t="s">
        <v>1167</v>
      </c>
      <c r="Y1140" s="5">
        <v>20161</v>
      </c>
      <c r="Z1140" s="5" t="s">
        <v>4263</v>
      </c>
      <c r="AA1140" s="5">
        <f>IF(ActividadesCom[[#This Row],[NIVEL 4]]&lt;&gt;0,VLOOKUP(ActividadesCom[[#This Row],[NIVEL 4]],Catálogo!A:B,2,FALSE),"")</f>
        <v>4</v>
      </c>
      <c r="AB1140" s="5">
        <v>1</v>
      </c>
      <c r="AC1140" s="6" t="s">
        <v>4</v>
      </c>
      <c r="AD1140" s="5">
        <v>20163</v>
      </c>
      <c r="AE1140" s="5" t="s">
        <v>4265</v>
      </c>
      <c r="AF1140" s="5">
        <f>IF(ActividadesCom[[#This Row],[NIVEL 5]]&lt;&gt;0,VLOOKUP(ActividadesCom[[#This Row],[NIVEL 5]],Catálogo!A:B,2,FALSE),"")</f>
        <v>2</v>
      </c>
      <c r="AG1140" s="5">
        <v>1</v>
      </c>
    </row>
    <row r="1141" spans="1:35" s="32" customFormat="1" ht="130" x14ac:dyDescent="0.2">
      <c r="A1141" s="5" t="s">
        <v>4764</v>
      </c>
      <c r="B1141" s="7">
        <v>15470362</v>
      </c>
      <c r="C1141" s="10" t="s">
        <v>2171</v>
      </c>
      <c r="D1141" s="7" t="s">
        <v>1245</v>
      </c>
      <c r="E1141" s="5">
        <f>SUM(ActividadesCom[[#This Row],[CRÉD. 1]],ActividadesCom[[#This Row],[CRÉD. 2]],ActividadesCom[[#This Row],[CRÉD. 3]],ActividadesCom[[#This Row],[CRÉD. 4]],ActividadesCom[[#This Row],[CRÉD. 5]])</f>
        <v>5</v>
      </c>
      <c r="F114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41" s="5" t="str">
        <f>IF(ActividadesCom[[#This Row],[PROMEDIO]]="","",IF(ActividadesCom[[#This Row],[PROMEDIO]]&gt;=4,"EXCELENTE",IF(ActividadesCom[[#This Row],[PROMEDIO]]&gt;=3,"NOTABLE",IF(ActividadesCom[[#This Row],[PROMEDIO]]&gt;=2,"BUENO",IF(ActividadesCom[[#This Row],[PROMEDIO]]=1,"SUFICIENTE","")))))</f>
        <v>BUENO</v>
      </c>
      <c r="H1141" s="5">
        <f>MAX(ActividadesCom[[#This Row],[PERÍODO 1]],ActividadesCom[[#This Row],[PERÍODO 2]],ActividadesCom[[#This Row],[PERÍODO 3]],ActividadesCom[[#This Row],[PERÍODO 4]],ActividadesCom[[#This Row],[PERÍODO 5]])</f>
        <v>20181</v>
      </c>
      <c r="I1141" s="10" t="s">
        <v>448</v>
      </c>
      <c r="J1141" s="5">
        <v>20181</v>
      </c>
      <c r="K1141" s="5" t="s">
        <v>4265</v>
      </c>
      <c r="L1141" s="5">
        <f>IF(ActividadesCom[[#This Row],[NIVEL 1]]&lt;&gt;0,VLOOKUP(ActividadesCom[[#This Row],[NIVEL 1]],Catálogo!A:B,2,FALSE),"")</f>
        <v>2</v>
      </c>
      <c r="M1141" s="5">
        <v>2</v>
      </c>
      <c r="N1141" s="6" t="s">
        <v>111</v>
      </c>
      <c r="O1141" s="5">
        <v>20163</v>
      </c>
      <c r="P1141" s="5" t="s">
        <v>4265</v>
      </c>
      <c r="Q1141" s="5">
        <f>IF(ActividadesCom[[#This Row],[NIVEL 2]]&lt;&gt;0,VLOOKUP(ActividadesCom[[#This Row],[NIVEL 2]],Catálogo!A:B,2,FALSE),"")</f>
        <v>2</v>
      </c>
      <c r="R1141" s="5">
        <v>1</v>
      </c>
      <c r="S1141" s="6"/>
      <c r="T1141" s="5"/>
      <c r="U1141" s="5"/>
      <c r="V1141" s="5" t="str">
        <f>IF(ActividadesCom[[#This Row],[NIVEL 3]]&lt;&gt;0,VLOOKUP(ActividadesCom[[#This Row],[NIVEL 3]],Catálogo!A:B,2,FALSE),"")</f>
        <v/>
      </c>
      <c r="W1141" s="5"/>
      <c r="X1141" s="6" t="s">
        <v>543</v>
      </c>
      <c r="Y1141" s="5">
        <v>20153</v>
      </c>
      <c r="Z1141" s="5" t="s">
        <v>4265</v>
      </c>
      <c r="AA1141" s="5">
        <f>IF(ActividadesCom[[#This Row],[NIVEL 4]]&lt;&gt;0,VLOOKUP(ActividadesCom[[#This Row],[NIVEL 4]],Catálogo!A:B,2,FALSE),"")</f>
        <v>2</v>
      </c>
      <c r="AB1141" s="5">
        <v>1</v>
      </c>
      <c r="AC1141" s="6" t="s">
        <v>31</v>
      </c>
      <c r="AD1141" s="5">
        <v>20171</v>
      </c>
      <c r="AE1141" s="5" t="s">
        <v>4265</v>
      </c>
      <c r="AF1141" s="5">
        <f>IF(ActividadesCom[[#This Row],[NIVEL 5]]&lt;&gt;0,VLOOKUP(ActividadesCom[[#This Row],[NIVEL 5]],Catálogo!A:B,2,FALSE),"")</f>
        <v>2</v>
      </c>
      <c r="AG1141" s="5">
        <v>1</v>
      </c>
    </row>
    <row r="1142" spans="1:35" ht="26" x14ac:dyDescent="0.2">
      <c r="A1142" s="5" t="s">
        <v>4764</v>
      </c>
      <c r="B1142" s="7">
        <v>15470363</v>
      </c>
      <c r="C1142" s="10" t="s">
        <v>2172</v>
      </c>
      <c r="D1142" s="7" t="s">
        <v>1250</v>
      </c>
      <c r="E1142" s="5">
        <f>SUM(ActividadesCom[[#This Row],[CRÉD. 1]],ActividadesCom[[#This Row],[CRÉD. 2]],ActividadesCom[[#This Row],[CRÉD. 3]],ActividadesCom[[#This Row],[CRÉD. 4]],ActividadesCom[[#This Row],[CRÉD. 5]])</f>
        <v>0</v>
      </c>
      <c r="F11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42" s="5" t="str">
        <f>IF(ActividadesCom[[#This Row],[PROMEDIO]]="","",IF(ActividadesCom[[#This Row],[PROMEDIO]]&gt;=4,"EXCELENTE",IF(ActividadesCom[[#This Row],[PROMEDIO]]&gt;=3,"NOTABLE",IF(ActividadesCom[[#This Row],[PROMEDIO]]&gt;=2,"BUENO",IF(ActividadesCom[[#This Row],[PROMEDIO]]=1,"SUFICIENTE","")))))</f>
        <v/>
      </c>
      <c r="H1142" s="5">
        <f>MAX(ActividadesCom[[#This Row],[PERÍODO 1]],ActividadesCom[[#This Row],[PERÍODO 2]],ActividadesCom[[#This Row],[PERÍODO 3]],ActividadesCom[[#This Row],[PERÍODO 4]],ActividadesCom[[#This Row],[PERÍODO 5]])</f>
        <v>0</v>
      </c>
      <c r="I1142" s="10"/>
      <c r="J1142" s="5"/>
      <c r="K1142" s="5"/>
      <c r="L1142" s="5" t="str">
        <f>IF(ActividadesCom[[#This Row],[NIVEL 1]]&lt;&gt;0,VLOOKUP(ActividadesCom[[#This Row],[NIVEL 1]],Catálogo!A:B,2,FALSE),"")</f>
        <v/>
      </c>
      <c r="M1142" s="5"/>
      <c r="N1142" s="6"/>
      <c r="O1142" s="5"/>
      <c r="P1142" s="5"/>
      <c r="Q1142" s="5" t="str">
        <f>IF(ActividadesCom[[#This Row],[NIVEL 2]]&lt;&gt;0,VLOOKUP(ActividadesCom[[#This Row],[NIVEL 2]],Catálogo!A:B,2,FALSE),"")</f>
        <v/>
      </c>
      <c r="R1142" s="5"/>
      <c r="S1142" s="6"/>
      <c r="T1142" s="5"/>
      <c r="U1142" s="5"/>
      <c r="V1142" s="5" t="str">
        <f>IF(ActividadesCom[[#This Row],[NIVEL 3]]&lt;&gt;0,VLOOKUP(ActividadesCom[[#This Row],[NIVEL 3]],Catálogo!A:B,2,FALSE),"")</f>
        <v/>
      </c>
      <c r="W1142" s="5"/>
      <c r="X1142" s="6"/>
      <c r="Y1142" s="5"/>
      <c r="Z1142" s="5"/>
      <c r="AA1142" s="5" t="str">
        <f>IF(ActividadesCom[[#This Row],[NIVEL 4]]&lt;&gt;0,VLOOKUP(ActividadesCom[[#This Row],[NIVEL 4]],Catálogo!A:B,2,FALSE),"")</f>
        <v/>
      </c>
      <c r="AB1142" s="5"/>
      <c r="AC1142" s="6"/>
      <c r="AD1142" s="5"/>
      <c r="AE1142" s="5"/>
      <c r="AF1142" s="5" t="str">
        <f>IF(ActividadesCom[[#This Row],[NIVEL 5]]&lt;&gt;0,VLOOKUP(ActividadesCom[[#This Row],[NIVEL 5]],Catálogo!A:B,2,FALSE),"")</f>
        <v/>
      </c>
      <c r="AG1142" s="5"/>
      <c r="AH1142" s="2"/>
      <c r="AI1142" s="2"/>
    </row>
    <row r="1143" spans="1:35" x14ac:dyDescent="0.2">
      <c r="A1143" s="5" t="s">
        <v>4770</v>
      </c>
      <c r="B1143" s="7">
        <v>15470364</v>
      </c>
      <c r="C1143" s="10" t="s">
        <v>2372</v>
      </c>
      <c r="D1143" s="7" t="s">
        <v>1245</v>
      </c>
      <c r="E1143" s="5">
        <f>SUM(ActividadesCom[[#This Row],[CRÉD. 1]],ActividadesCom[[#This Row],[CRÉD. 2]],ActividadesCom[[#This Row],[CRÉD. 3]],ActividadesCom[[#This Row],[CRÉD. 4]],ActividadesCom[[#This Row],[CRÉD. 5]])</f>
        <v>0</v>
      </c>
      <c r="F11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43" s="5" t="str">
        <f>IF(ActividadesCom[[#This Row],[PROMEDIO]]="","",IF(ActividadesCom[[#This Row],[PROMEDIO]]&gt;=4,"EXCELENTE",IF(ActividadesCom[[#This Row],[PROMEDIO]]&gt;=3,"NOTABLE",IF(ActividadesCom[[#This Row],[PROMEDIO]]&gt;=2,"BUENO",IF(ActividadesCom[[#This Row],[PROMEDIO]]=1,"SUFICIENTE","")))))</f>
        <v/>
      </c>
      <c r="H1143" s="5">
        <f>MAX(ActividadesCom[[#This Row],[PERÍODO 1]],ActividadesCom[[#This Row],[PERÍODO 2]],ActividadesCom[[#This Row],[PERÍODO 3]],ActividadesCom[[#This Row],[PERÍODO 4]],ActividadesCom[[#This Row],[PERÍODO 5]])</f>
        <v>0</v>
      </c>
      <c r="I1143" s="6"/>
      <c r="J1143" s="5"/>
      <c r="K1143" s="5"/>
      <c r="L1143" s="5" t="str">
        <f>IF(ActividadesCom[[#This Row],[NIVEL 1]]&lt;&gt;0,VLOOKUP(ActividadesCom[[#This Row],[NIVEL 1]],Catálogo!A:B,2,FALSE),"")</f>
        <v/>
      </c>
      <c r="M1143" s="5"/>
      <c r="N1143" s="6"/>
      <c r="O1143" s="5"/>
      <c r="P1143" s="5"/>
      <c r="Q1143" s="5" t="str">
        <f>IF(ActividadesCom[[#This Row],[NIVEL 2]]&lt;&gt;0,VLOOKUP(ActividadesCom[[#This Row],[NIVEL 2]],Catálogo!A:B,2,FALSE),"")</f>
        <v/>
      </c>
      <c r="R1143" s="11"/>
      <c r="S1143" s="12"/>
      <c r="T1143" s="11"/>
      <c r="U1143" s="11"/>
      <c r="V1143" s="11" t="str">
        <f>IF(ActividadesCom[[#This Row],[NIVEL 3]]&lt;&gt;0,VLOOKUP(ActividadesCom[[#This Row],[NIVEL 3]],Catálogo!A:B,2,FALSE),"")</f>
        <v/>
      </c>
      <c r="W1143" s="11"/>
      <c r="X1143" s="6"/>
      <c r="Y1143" s="5"/>
      <c r="Z1143" s="5"/>
      <c r="AA1143" s="5" t="str">
        <f>IF(ActividadesCom[[#This Row],[NIVEL 4]]&lt;&gt;0,VLOOKUP(ActividadesCom[[#This Row],[NIVEL 4]],Catálogo!A:B,2,FALSE),"")</f>
        <v/>
      </c>
      <c r="AB1143" s="5"/>
      <c r="AC1143" s="6"/>
      <c r="AD1143" s="5"/>
      <c r="AE1143" s="5"/>
      <c r="AF1143" s="5" t="str">
        <f>IF(ActividadesCom[[#This Row],[NIVEL 5]]&lt;&gt;0,VLOOKUP(ActividadesCom[[#This Row],[NIVEL 5]],Catálogo!A:B,2,FALSE),"")</f>
        <v/>
      </c>
      <c r="AG1143" s="5"/>
      <c r="AH1143" s="2"/>
      <c r="AI1143" s="2"/>
    </row>
    <row r="1144" spans="1:35" ht="52" x14ac:dyDescent="0.2">
      <c r="A1144" s="5" t="s">
        <v>4764</v>
      </c>
      <c r="B1144" s="7">
        <v>15470365</v>
      </c>
      <c r="C1144" s="10" t="s">
        <v>2173</v>
      </c>
      <c r="D1144" s="7" t="s">
        <v>1245</v>
      </c>
      <c r="E1144" s="5">
        <f>SUM(ActividadesCom[[#This Row],[CRÉD. 1]],ActividadesCom[[#This Row],[CRÉD. 2]],ActividadesCom[[#This Row],[CRÉD. 3]],ActividadesCom[[#This Row],[CRÉD. 4]],ActividadesCom[[#This Row],[CRÉD. 5]])</f>
        <v>1</v>
      </c>
      <c r="F11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44" s="5" t="str">
        <f>IF(ActividadesCom[[#This Row],[PROMEDIO]]="","",IF(ActividadesCom[[#This Row],[PROMEDIO]]&gt;=4,"EXCELENTE",IF(ActividadesCom[[#This Row],[PROMEDIO]]&gt;=3,"NOTABLE",IF(ActividadesCom[[#This Row],[PROMEDIO]]&gt;=2,"BUENO",IF(ActividadesCom[[#This Row],[PROMEDIO]]=1,"SUFICIENTE","")))))</f>
        <v/>
      </c>
      <c r="H1144" s="5">
        <f>MAX(ActividadesCom[[#This Row],[PERÍODO 1]],ActividadesCom[[#This Row],[PERÍODO 2]],ActividadesCom[[#This Row],[PERÍODO 3]],ActividadesCom[[#This Row],[PERÍODO 4]],ActividadesCom[[#This Row],[PERÍODO 5]])</f>
        <v>20163</v>
      </c>
      <c r="I1144" s="6" t="s">
        <v>111</v>
      </c>
      <c r="J1144" s="5">
        <v>20163</v>
      </c>
      <c r="K1144" s="5" t="s">
        <v>4265</v>
      </c>
      <c r="L1144" s="5">
        <f>IF(ActividadesCom[[#This Row],[NIVEL 1]]&lt;&gt;0,VLOOKUP(ActividadesCom[[#This Row],[NIVEL 1]],Catálogo!A:B,2,FALSE),"")</f>
        <v>2</v>
      </c>
      <c r="M1144" s="5">
        <v>1</v>
      </c>
      <c r="N1144" s="6"/>
      <c r="O1144" s="5"/>
      <c r="P1144" s="5"/>
      <c r="Q1144" s="5" t="str">
        <f>IF(ActividadesCom[[#This Row],[NIVEL 2]]&lt;&gt;0,VLOOKUP(ActividadesCom[[#This Row],[NIVEL 2]],Catálogo!A:B,2,FALSE),"")</f>
        <v/>
      </c>
      <c r="R1144" s="5"/>
      <c r="S1144" s="6"/>
      <c r="T1144" s="5"/>
      <c r="U1144" s="5"/>
      <c r="V1144" s="5" t="str">
        <f>IF(ActividadesCom[[#This Row],[NIVEL 3]]&lt;&gt;0,VLOOKUP(ActividadesCom[[#This Row],[NIVEL 3]],Catálogo!A:B,2,FALSE),"")</f>
        <v/>
      </c>
      <c r="W1144" s="5"/>
      <c r="X1144" s="6"/>
      <c r="Y1144" s="5"/>
      <c r="Z1144" s="5"/>
      <c r="AA1144" s="5" t="str">
        <f>IF(ActividadesCom[[#This Row],[NIVEL 4]]&lt;&gt;0,VLOOKUP(ActividadesCom[[#This Row],[NIVEL 4]],Catálogo!A:B,2,FALSE),"")</f>
        <v/>
      </c>
      <c r="AB1144" s="5"/>
      <c r="AC1144" s="6"/>
      <c r="AD1144" s="5"/>
      <c r="AE1144" s="5"/>
      <c r="AF1144" s="5" t="str">
        <f>IF(ActividadesCom[[#This Row],[NIVEL 5]]&lt;&gt;0,VLOOKUP(ActividadesCom[[#This Row],[NIVEL 5]],Catálogo!A:B,2,FALSE),"")</f>
        <v/>
      </c>
      <c r="AG1144" s="5"/>
      <c r="AH1144" s="2"/>
      <c r="AI1144" s="2"/>
    </row>
    <row r="1145" spans="1:35" s="32" customFormat="1" ht="143" x14ac:dyDescent="0.2">
      <c r="A1145" s="5" t="s">
        <v>4764</v>
      </c>
      <c r="B1145" s="7">
        <v>15470366</v>
      </c>
      <c r="C1145" s="10" t="s">
        <v>2174</v>
      </c>
      <c r="D1145" s="7" t="s">
        <v>1250</v>
      </c>
      <c r="E1145" s="5">
        <f>SUM(ActividadesCom[[#This Row],[CRÉD. 1]],ActividadesCom[[#This Row],[CRÉD. 2]],ActividadesCom[[#This Row],[CRÉD. 3]],ActividadesCom[[#This Row],[CRÉD. 4]],ActividadesCom[[#This Row],[CRÉD. 5]])</f>
        <v>5</v>
      </c>
      <c r="F114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45" s="5" t="str">
        <f>IF(ActividadesCom[[#This Row],[PROMEDIO]]="","",IF(ActividadesCom[[#This Row],[PROMEDIO]]&gt;=4,"EXCELENTE",IF(ActividadesCom[[#This Row],[PROMEDIO]]&gt;=3,"NOTABLE",IF(ActividadesCom[[#This Row],[PROMEDIO]]&gt;=2,"BUENO",IF(ActividadesCom[[#This Row],[PROMEDIO]]=1,"SUFICIENTE","")))))</f>
        <v>BUENO</v>
      </c>
      <c r="H1145" s="5">
        <f>MAX(ActividadesCom[[#This Row],[PERÍODO 1]],ActividadesCom[[#This Row],[PERÍODO 2]],ActividadesCom[[#This Row],[PERÍODO 3]],ActividadesCom[[#This Row],[PERÍODO 4]],ActividadesCom[[#This Row],[PERÍODO 5]])</f>
        <v>20181</v>
      </c>
      <c r="I1145" s="10" t="s">
        <v>448</v>
      </c>
      <c r="J1145" s="5">
        <v>20181</v>
      </c>
      <c r="K1145" s="5" t="s">
        <v>4265</v>
      </c>
      <c r="L1145" s="5">
        <f>IF(ActividadesCom[[#This Row],[NIVEL 1]]&lt;&gt;0,VLOOKUP(ActividadesCom[[#This Row],[NIVEL 1]],Catálogo!A:B,2,FALSE),"")</f>
        <v>2</v>
      </c>
      <c r="M1145" s="5">
        <v>2</v>
      </c>
      <c r="N1145" s="6" t="s">
        <v>111</v>
      </c>
      <c r="O1145" s="5">
        <v>20163</v>
      </c>
      <c r="P1145" s="5" t="s">
        <v>4265</v>
      </c>
      <c r="Q1145" s="5">
        <f>IF(ActividadesCom[[#This Row],[NIVEL 2]]&lt;&gt;0,VLOOKUP(ActividadesCom[[#This Row],[NIVEL 2]],Catálogo!A:B,2,FALSE),"")</f>
        <v>2</v>
      </c>
      <c r="R1145" s="5">
        <v>1</v>
      </c>
      <c r="S1145" s="6"/>
      <c r="T1145" s="5"/>
      <c r="U1145" s="5"/>
      <c r="V1145" s="5" t="str">
        <f>IF(ActividadesCom[[#This Row],[NIVEL 3]]&lt;&gt;0,VLOOKUP(ActividadesCom[[#This Row],[NIVEL 3]],Catálogo!A:B,2,FALSE),"")</f>
        <v/>
      </c>
      <c r="W1145" s="5"/>
      <c r="X1145" s="6" t="s">
        <v>36</v>
      </c>
      <c r="Y1145" s="5">
        <v>20163</v>
      </c>
      <c r="Z1145" s="5" t="s">
        <v>4265</v>
      </c>
      <c r="AA1145" s="5">
        <f>IF(ActividadesCom[[#This Row],[NIVEL 4]]&lt;&gt;0,VLOOKUP(ActividadesCom[[#This Row],[NIVEL 4]],Catálogo!A:B,2,FALSE),"")</f>
        <v>2</v>
      </c>
      <c r="AB1145" s="5">
        <v>1</v>
      </c>
      <c r="AC1145" s="6" t="s">
        <v>135</v>
      </c>
      <c r="AD1145" s="5">
        <v>20153</v>
      </c>
      <c r="AE1145" s="5" t="s">
        <v>4265</v>
      </c>
      <c r="AF1145" s="5">
        <f>IF(ActividadesCom[[#This Row],[NIVEL 5]]&lt;&gt;0,VLOOKUP(ActividadesCom[[#This Row],[NIVEL 5]],Catálogo!A:B,2,FALSE),"")</f>
        <v>2</v>
      </c>
      <c r="AG1145" s="5">
        <v>1</v>
      </c>
    </row>
    <row r="1146" spans="1:35" ht="26" x14ac:dyDescent="0.2">
      <c r="A1146" s="5" t="s">
        <v>4767</v>
      </c>
      <c r="B1146" s="7">
        <v>15470367</v>
      </c>
      <c r="C1146" s="10" t="s">
        <v>2282</v>
      </c>
      <c r="D1146" s="7" t="s">
        <v>1250</v>
      </c>
      <c r="E1146" s="5">
        <f>SUM(ActividadesCom[[#This Row],[CRÉD. 1]],ActividadesCom[[#This Row],[CRÉD. 2]],ActividadesCom[[#This Row],[CRÉD. 3]],ActividadesCom[[#This Row],[CRÉD. 4]],ActividadesCom[[#This Row],[CRÉD. 5]])</f>
        <v>0</v>
      </c>
      <c r="F11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46" s="5" t="str">
        <f>IF(ActividadesCom[[#This Row],[PROMEDIO]]="","",IF(ActividadesCom[[#This Row],[PROMEDIO]]&gt;=4,"EXCELENTE",IF(ActividadesCom[[#This Row],[PROMEDIO]]&gt;=3,"NOTABLE",IF(ActividadesCom[[#This Row],[PROMEDIO]]&gt;=2,"BUENO",IF(ActividadesCom[[#This Row],[PROMEDIO]]=1,"SUFICIENTE","")))))</f>
        <v/>
      </c>
      <c r="H1146" s="5">
        <f>MAX(ActividadesCom[[#This Row],[PERÍODO 1]],ActividadesCom[[#This Row],[PERÍODO 2]],ActividadesCom[[#This Row],[PERÍODO 3]],ActividadesCom[[#This Row],[PERÍODO 4]],ActividadesCom[[#This Row],[PERÍODO 5]])</f>
        <v>0</v>
      </c>
      <c r="I1146" s="10"/>
      <c r="J1146" s="5"/>
      <c r="K1146" s="5"/>
      <c r="L1146" s="5" t="str">
        <f>IF(ActividadesCom[[#This Row],[NIVEL 1]]&lt;&gt;0,VLOOKUP(ActividadesCom[[#This Row],[NIVEL 1]],Catálogo!A:B,2,FALSE),"")</f>
        <v/>
      </c>
      <c r="M1146" s="5"/>
      <c r="N1146" s="6"/>
      <c r="O1146" s="5"/>
      <c r="P1146" s="5"/>
      <c r="Q1146" s="5" t="str">
        <f>IF(ActividadesCom[[#This Row],[NIVEL 2]]&lt;&gt;0,VLOOKUP(ActividadesCom[[#This Row],[NIVEL 2]],Catálogo!A:B,2,FALSE),"")</f>
        <v/>
      </c>
      <c r="R1146" s="5"/>
      <c r="S1146" s="6"/>
      <c r="T1146" s="5"/>
      <c r="U1146" s="5"/>
      <c r="V1146" s="5" t="str">
        <f>IF(ActividadesCom[[#This Row],[NIVEL 3]]&lt;&gt;0,VLOOKUP(ActividadesCom[[#This Row],[NIVEL 3]],Catálogo!A:B,2,FALSE),"")</f>
        <v/>
      </c>
      <c r="W1146" s="5"/>
      <c r="X1146" s="6"/>
      <c r="Y1146" s="5"/>
      <c r="Z1146" s="5"/>
      <c r="AA1146" s="5" t="str">
        <f>IF(ActividadesCom[[#This Row],[NIVEL 4]]&lt;&gt;0,VLOOKUP(ActividadesCom[[#This Row],[NIVEL 4]],Catálogo!A:B,2,FALSE),"")</f>
        <v/>
      </c>
      <c r="AB1146" s="5"/>
      <c r="AC1146" s="6"/>
      <c r="AD1146" s="5"/>
      <c r="AE1146" s="5"/>
      <c r="AF1146" s="5" t="str">
        <f>IF(ActividadesCom[[#This Row],[NIVEL 5]]&lt;&gt;0,VLOOKUP(ActividadesCom[[#This Row],[NIVEL 5]],Catálogo!A:B,2,FALSE),"")</f>
        <v/>
      </c>
      <c r="AG1146" s="5"/>
      <c r="AH1146" s="2"/>
      <c r="AI1146" s="2"/>
    </row>
    <row r="1147" spans="1:35" x14ac:dyDescent="0.2">
      <c r="A1147" s="5" t="s">
        <v>4765</v>
      </c>
      <c r="B1147" s="7">
        <v>15470368</v>
      </c>
      <c r="C1147" s="10" t="s">
        <v>2205</v>
      </c>
      <c r="D1147" s="7" t="s">
        <v>1245</v>
      </c>
      <c r="E1147" s="5">
        <f>SUM(ActividadesCom[[#This Row],[CRÉD. 1]],ActividadesCom[[#This Row],[CRÉD. 2]],ActividadesCom[[#This Row],[CRÉD. 3]],ActividadesCom[[#This Row],[CRÉD. 4]],ActividadesCom[[#This Row],[CRÉD. 5]])</f>
        <v>0</v>
      </c>
      <c r="F11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47" s="5" t="str">
        <f>IF(ActividadesCom[[#This Row],[PROMEDIO]]="","",IF(ActividadesCom[[#This Row],[PROMEDIO]]&gt;=4,"EXCELENTE",IF(ActividadesCom[[#This Row],[PROMEDIO]]&gt;=3,"NOTABLE",IF(ActividadesCom[[#This Row],[PROMEDIO]]&gt;=2,"BUENO",IF(ActividadesCom[[#This Row],[PROMEDIO]]=1,"SUFICIENTE","")))))</f>
        <v/>
      </c>
      <c r="H1147" s="5">
        <f>MAX(ActividadesCom[[#This Row],[PERÍODO 1]],ActividadesCom[[#This Row],[PERÍODO 2]],ActividadesCom[[#This Row],[PERÍODO 3]],ActividadesCom[[#This Row],[PERÍODO 4]],ActividadesCom[[#This Row],[PERÍODO 5]])</f>
        <v>0</v>
      </c>
      <c r="I1147" s="10"/>
      <c r="J1147" s="5"/>
      <c r="K1147" s="5"/>
      <c r="L1147" s="5" t="str">
        <f>IF(ActividadesCom[[#This Row],[NIVEL 1]]&lt;&gt;0,VLOOKUP(ActividadesCom[[#This Row],[NIVEL 1]],Catálogo!A:B,2,FALSE),"")</f>
        <v/>
      </c>
      <c r="M1147" s="5"/>
      <c r="N1147" s="6"/>
      <c r="O1147" s="5"/>
      <c r="P1147" s="5"/>
      <c r="Q1147" s="5" t="str">
        <f>IF(ActividadesCom[[#This Row],[NIVEL 2]]&lt;&gt;0,VLOOKUP(ActividadesCom[[#This Row],[NIVEL 2]],Catálogo!A:B,2,FALSE),"")</f>
        <v/>
      </c>
      <c r="R1147" s="5"/>
      <c r="S1147" s="6"/>
      <c r="T1147" s="5"/>
      <c r="U1147" s="5"/>
      <c r="V1147" s="5" t="str">
        <f>IF(ActividadesCom[[#This Row],[NIVEL 3]]&lt;&gt;0,VLOOKUP(ActividadesCom[[#This Row],[NIVEL 3]],Catálogo!A:B,2,FALSE),"")</f>
        <v/>
      </c>
      <c r="W1147" s="5"/>
      <c r="X1147" s="6"/>
      <c r="Y1147" s="5"/>
      <c r="Z1147" s="5"/>
      <c r="AA1147" s="5" t="str">
        <f>IF(ActividadesCom[[#This Row],[NIVEL 4]]&lt;&gt;0,VLOOKUP(ActividadesCom[[#This Row],[NIVEL 4]],Catálogo!A:B,2,FALSE),"")</f>
        <v/>
      </c>
      <c r="AB1147" s="5"/>
      <c r="AC1147" s="6"/>
      <c r="AD1147" s="5"/>
      <c r="AE1147" s="5"/>
      <c r="AF1147" s="5" t="str">
        <f>IF(ActividadesCom[[#This Row],[NIVEL 5]]&lt;&gt;0,VLOOKUP(ActividadesCom[[#This Row],[NIVEL 5]],Catálogo!A:B,2,FALSE),"")</f>
        <v/>
      </c>
      <c r="AG1147" s="5"/>
      <c r="AH1147" s="2"/>
      <c r="AI1147" s="2"/>
    </row>
    <row r="1148" spans="1:35" ht="65" x14ac:dyDescent="0.2">
      <c r="A1148" s="5" t="s">
        <v>4764</v>
      </c>
      <c r="B1148" s="23">
        <v>15470369</v>
      </c>
      <c r="C1148" s="10" t="s">
        <v>2175</v>
      </c>
      <c r="D1148" s="7" t="s">
        <v>1250</v>
      </c>
      <c r="E1148" s="5">
        <f>SUM(ActividadesCom[[#This Row],[CRÉD. 1]],ActividadesCom[[#This Row],[CRÉD. 2]],ActividadesCom[[#This Row],[CRÉD. 3]],ActividadesCom[[#This Row],[CRÉD. 4]],ActividadesCom[[#This Row],[CRÉD. 5]])</f>
        <v>5</v>
      </c>
      <c r="F1148"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148" s="5" t="str">
        <f>IF(ActividadesCom[[#This Row],[PROMEDIO]]="","",IF(ActividadesCom[[#This Row],[PROMEDIO]]&gt;=4,"EXCELENTE",IF(ActividadesCom[[#This Row],[PROMEDIO]]&gt;=3,"NOTABLE",IF(ActividadesCom[[#This Row],[PROMEDIO]]&gt;=2,"BUENO",IF(ActividadesCom[[#This Row],[PROMEDIO]]=1,"SUFICIENTE","")))))</f>
        <v>NOTABLE</v>
      </c>
      <c r="H1148" s="5">
        <f>MAX(ActividadesCom[[#This Row],[PERÍODO 1]],ActividadesCom[[#This Row],[PERÍODO 2]],ActividadesCom[[#This Row],[PERÍODO 3]],ActividadesCom[[#This Row],[PERÍODO 4]],ActividadesCom[[#This Row],[PERÍODO 5]])</f>
        <v>20202</v>
      </c>
      <c r="I1148" s="10" t="s">
        <v>1151</v>
      </c>
      <c r="J1148" s="5">
        <v>20193</v>
      </c>
      <c r="K1148" s="5" t="s">
        <v>4265</v>
      </c>
      <c r="L1148" s="5">
        <f>IF(ActividadesCom[[#This Row],[NIVEL 1]]&lt;&gt;0,VLOOKUP(ActividadesCom[[#This Row],[NIVEL 1]],Catálogo!A:B,2,FALSE),"")</f>
        <v>2</v>
      </c>
      <c r="M1148" s="5">
        <v>1</v>
      </c>
      <c r="N1148" s="6" t="s">
        <v>111</v>
      </c>
      <c r="O1148" s="5">
        <v>20163</v>
      </c>
      <c r="P1148" s="5" t="s">
        <v>4265</v>
      </c>
      <c r="Q1148" s="5">
        <f>IF(ActividadesCom[[#This Row],[NIVEL 2]]&lt;&gt;0,VLOOKUP(ActividadesCom[[#This Row],[NIVEL 2]],Catálogo!A:B,2,FALSE),"")</f>
        <v>2</v>
      </c>
      <c r="R1148" s="5">
        <v>1</v>
      </c>
      <c r="S1148" s="6" t="s">
        <v>2176</v>
      </c>
      <c r="T1148" s="5">
        <v>20201</v>
      </c>
      <c r="U1148" s="5" t="s">
        <v>4263</v>
      </c>
      <c r="V1148" s="5">
        <f>IF(ActividadesCom[[#This Row],[NIVEL 3]]&lt;&gt;0,VLOOKUP(ActividadesCom[[#This Row],[NIVEL 3]],Catálogo!A:B,2,FALSE),"")</f>
        <v>4</v>
      </c>
      <c r="W1148" s="5">
        <v>1</v>
      </c>
      <c r="X1148" s="6" t="s">
        <v>623</v>
      </c>
      <c r="Y1148" s="5">
        <v>20202</v>
      </c>
      <c r="Z1148" s="5" t="s">
        <v>4264</v>
      </c>
      <c r="AA1148" s="5">
        <f>IF(ActividadesCom[[#This Row],[NIVEL 4]]&lt;&gt;0,VLOOKUP(ActividadesCom[[#This Row],[NIVEL 4]],Catálogo!A:B,2,FALSE),"")</f>
        <v>3</v>
      </c>
      <c r="AB1148" s="5">
        <v>1</v>
      </c>
      <c r="AC1148" s="6" t="s">
        <v>99</v>
      </c>
      <c r="AD1148" s="5" t="s">
        <v>484</v>
      </c>
      <c r="AE1148" s="5" t="s">
        <v>4265</v>
      </c>
      <c r="AF1148" s="5">
        <f>IF(ActividadesCom[[#This Row],[NIVEL 5]]&lt;&gt;0,VLOOKUP(ActividadesCom[[#This Row],[NIVEL 5]],Catálogo!A:B,2,FALSE),"")</f>
        <v>2</v>
      </c>
      <c r="AG1148" s="5">
        <v>1</v>
      </c>
      <c r="AH1148" s="2"/>
      <c r="AI1148" s="2"/>
    </row>
    <row r="1149" spans="1:35" s="32" customFormat="1" ht="78" x14ac:dyDescent="0.2">
      <c r="A1149" s="5" t="s">
        <v>4772</v>
      </c>
      <c r="B1149" s="7">
        <v>15470370</v>
      </c>
      <c r="C1149" s="10" t="s">
        <v>2448</v>
      </c>
      <c r="D1149" s="7" t="s">
        <v>1245</v>
      </c>
      <c r="E1149" s="5">
        <f>SUM(ActividadesCom[[#This Row],[CRÉD. 1]],ActividadesCom[[#This Row],[CRÉD. 2]],ActividadesCom[[#This Row],[CRÉD. 3]],ActividadesCom[[#This Row],[CRÉD. 4]],ActividadesCom[[#This Row],[CRÉD. 5]])</f>
        <v>5</v>
      </c>
      <c r="F114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49" s="5" t="str">
        <f>IF(ActividadesCom[[#This Row],[PROMEDIO]]="","",IF(ActividadesCom[[#This Row],[PROMEDIO]]&gt;=4,"EXCELENTE",IF(ActividadesCom[[#This Row],[PROMEDIO]]&gt;=3,"NOTABLE",IF(ActividadesCom[[#This Row],[PROMEDIO]]&gt;=2,"BUENO",IF(ActividadesCom[[#This Row],[PROMEDIO]]=1,"SUFICIENTE","")))))</f>
        <v>BUENO</v>
      </c>
      <c r="H1149" s="5">
        <f>MAX(ActividadesCom[[#This Row],[PERÍODO 1]],ActividadesCom[[#This Row],[PERÍODO 2]],ActividadesCom[[#This Row],[PERÍODO 3]],ActividadesCom[[#This Row],[PERÍODO 4]],ActividadesCom[[#This Row],[PERÍODO 5]])</f>
        <v>20183</v>
      </c>
      <c r="I1149" s="6" t="s">
        <v>557</v>
      </c>
      <c r="J1149" s="5">
        <v>20183</v>
      </c>
      <c r="K1149" s="5" t="s">
        <v>4265</v>
      </c>
      <c r="L1149" s="5">
        <f>IF(ActividadesCom[[#This Row],[NIVEL 1]]&lt;&gt;0,VLOOKUP(ActividadesCom[[#This Row],[NIVEL 1]],Catálogo!A:B,2,FALSE),"")</f>
        <v>2</v>
      </c>
      <c r="M1149" s="5">
        <v>1</v>
      </c>
      <c r="N1149" s="6" t="s">
        <v>971</v>
      </c>
      <c r="O1149" s="5">
        <v>20181</v>
      </c>
      <c r="P1149" s="5" t="s">
        <v>4265</v>
      </c>
      <c r="Q1149" s="5">
        <f>IF(ActividadesCom[[#This Row],[NIVEL 2]]&lt;&gt;0,VLOOKUP(ActividadesCom[[#This Row],[NIVEL 2]],Catálogo!A:B,2,FALSE),"")</f>
        <v>2</v>
      </c>
      <c r="R1149" s="11">
        <v>1</v>
      </c>
      <c r="S1149" s="12" t="s">
        <v>972</v>
      </c>
      <c r="T1149" s="11">
        <v>20181</v>
      </c>
      <c r="U1149" s="5" t="s">
        <v>4265</v>
      </c>
      <c r="V1149" s="11">
        <f>IF(ActividadesCom[[#This Row],[NIVEL 3]]&lt;&gt;0,VLOOKUP(ActividadesCom[[#This Row],[NIVEL 3]],Catálogo!A:B,2,FALSE),"")</f>
        <v>2</v>
      </c>
      <c r="W1149" s="11">
        <v>1</v>
      </c>
      <c r="X1149" s="6" t="s">
        <v>973</v>
      </c>
      <c r="Y1149" s="5">
        <v>20181</v>
      </c>
      <c r="Z1149" s="5" t="s">
        <v>4265</v>
      </c>
      <c r="AA1149" s="5">
        <f>IF(ActividadesCom[[#This Row],[NIVEL 4]]&lt;&gt;0,VLOOKUP(ActividadesCom[[#This Row],[NIVEL 4]],Catálogo!A:B,2,FALSE),"")</f>
        <v>2</v>
      </c>
      <c r="AB1149" s="5">
        <v>1</v>
      </c>
      <c r="AC1149" s="6" t="s">
        <v>25</v>
      </c>
      <c r="AD1149" s="5">
        <v>20173</v>
      </c>
      <c r="AE1149" s="5" t="s">
        <v>4265</v>
      </c>
      <c r="AF1149" s="5">
        <f>IF(ActividadesCom[[#This Row],[NIVEL 5]]&lt;&gt;0,VLOOKUP(ActividadesCom[[#This Row],[NIVEL 5]],Catálogo!A:B,2,FALSE),"")</f>
        <v>2</v>
      </c>
      <c r="AG1149" s="5">
        <v>1</v>
      </c>
    </row>
    <row r="1150" spans="1:35" ht="104" x14ac:dyDescent="0.2">
      <c r="A1150" s="5" t="s">
        <v>4770</v>
      </c>
      <c r="B1150" s="7">
        <v>15470371</v>
      </c>
      <c r="C1150" s="10" t="s">
        <v>2373</v>
      </c>
      <c r="D1150" s="7" t="s">
        <v>1245</v>
      </c>
      <c r="E1150" s="5">
        <f>SUM(ActividadesCom[[#This Row],[CRÉD. 1]],ActividadesCom[[#This Row],[CRÉD. 2]],ActividadesCom[[#This Row],[CRÉD. 3]],ActividadesCom[[#This Row],[CRÉD. 4]],ActividadesCom[[#This Row],[CRÉD. 5]])</f>
        <v>1</v>
      </c>
      <c r="F11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50" s="5" t="str">
        <f>IF(ActividadesCom[[#This Row],[PROMEDIO]]="","",IF(ActividadesCom[[#This Row],[PROMEDIO]]&gt;=4,"EXCELENTE",IF(ActividadesCom[[#This Row],[PROMEDIO]]&gt;=3,"NOTABLE",IF(ActividadesCom[[#This Row],[PROMEDIO]]&gt;=2,"BUENO",IF(ActividadesCom[[#This Row],[PROMEDIO]]=1,"SUFICIENTE","")))))</f>
        <v/>
      </c>
      <c r="H1150" s="5">
        <f>MAX(ActividadesCom[[#This Row],[PERÍODO 1]],ActividadesCom[[#This Row],[PERÍODO 2]],ActividadesCom[[#This Row],[PERÍODO 3]],ActividadesCom[[#This Row],[PERÍODO 4]],ActividadesCom[[#This Row],[PERÍODO 5]])</f>
        <v>20191</v>
      </c>
      <c r="I1150" s="6" t="s">
        <v>931</v>
      </c>
      <c r="J1150" s="5">
        <v>20191</v>
      </c>
      <c r="K1150" s="5" t="s">
        <v>4265</v>
      </c>
      <c r="L1150" s="5">
        <f>IF(ActividadesCom[[#This Row],[NIVEL 1]]&lt;&gt;0,VLOOKUP(ActividadesCom[[#This Row],[NIVEL 1]],Catálogo!A:B,2,FALSE),"")</f>
        <v>2</v>
      </c>
      <c r="M1150" s="5">
        <v>1</v>
      </c>
      <c r="N1150" s="6"/>
      <c r="O1150" s="5"/>
      <c r="P1150" s="5"/>
      <c r="Q1150" s="5" t="str">
        <f>IF(ActividadesCom[[#This Row],[NIVEL 2]]&lt;&gt;0,VLOOKUP(ActividadesCom[[#This Row],[NIVEL 2]],Catálogo!A:B,2,FALSE),"")</f>
        <v/>
      </c>
      <c r="R1150" s="11"/>
      <c r="S1150" s="12"/>
      <c r="T1150" s="11"/>
      <c r="U1150" s="11"/>
      <c r="V1150" s="11" t="str">
        <f>IF(ActividadesCom[[#This Row],[NIVEL 3]]&lt;&gt;0,VLOOKUP(ActividadesCom[[#This Row],[NIVEL 3]],Catálogo!A:B,2,FALSE),"")</f>
        <v/>
      </c>
      <c r="W1150" s="11"/>
      <c r="X1150" s="6"/>
      <c r="Y1150" s="5"/>
      <c r="Z1150" s="5"/>
      <c r="AA1150" s="5" t="str">
        <f>IF(ActividadesCom[[#This Row],[NIVEL 4]]&lt;&gt;0,VLOOKUP(ActividadesCom[[#This Row],[NIVEL 4]],Catálogo!A:B,2,FALSE),"")</f>
        <v/>
      </c>
      <c r="AB1150" s="5"/>
      <c r="AC1150" s="6"/>
      <c r="AD1150" s="5"/>
      <c r="AE1150" s="5"/>
      <c r="AF1150" s="5" t="str">
        <f>IF(ActividadesCom[[#This Row],[NIVEL 5]]&lt;&gt;0,VLOOKUP(ActividadesCom[[#This Row],[NIVEL 5]],Catálogo!A:B,2,FALSE),"")</f>
        <v/>
      </c>
      <c r="AG1150" s="5"/>
      <c r="AH1150" s="2"/>
      <c r="AI1150" s="2"/>
    </row>
    <row r="1151" spans="1:35" ht="52" x14ac:dyDescent="0.2">
      <c r="A1151" s="5" t="s">
        <v>4764</v>
      </c>
      <c r="B1151" s="7">
        <v>15470372</v>
      </c>
      <c r="C1151" s="10" t="s">
        <v>2177</v>
      </c>
      <c r="D1151" s="7" t="s">
        <v>1245</v>
      </c>
      <c r="E1151" s="5">
        <f>SUM(ActividadesCom[[#This Row],[CRÉD. 1]],ActividadesCom[[#This Row],[CRÉD. 2]],ActividadesCom[[#This Row],[CRÉD. 3]],ActividadesCom[[#This Row],[CRÉD. 4]],ActividadesCom[[#This Row],[CRÉD. 5]])</f>
        <v>4</v>
      </c>
      <c r="F11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51" s="5" t="str">
        <f>IF(ActividadesCom[[#This Row],[PROMEDIO]]="","",IF(ActividadesCom[[#This Row],[PROMEDIO]]&gt;=4,"EXCELENTE",IF(ActividadesCom[[#This Row],[PROMEDIO]]&gt;=3,"NOTABLE",IF(ActividadesCom[[#This Row],[PROMEDIO]]&gt;=2,"BUENO",IF(ActividadesCom[[#This Row],[PROMEDIO]]=1,"SUFICIENTE","")))))</f>
        <v/>
      </c>
      <c r="H1151" s="5">
        <f>MAX(ActividadesCom[[#This Row],[PERÍODO 1]],ActividadesCom[[#This Row],[PERÍODO 2]],ActividadesCom[[#This Row],[PERÍODO 3]],ActividadesCom[[#This Row],[PERÍODO 4]],ActividadesCom[[#This Row],[PERÍODO 5]])</f>
        <v>20193</v>
      </c>
      <c r="I1151" s="10" t="s">
        <v>952</v>
      </c>
      <c r="J1151" s="5">
        <v>20183</v>
      </c>
      <c r="K1151" s="5" t="s">
        <v>4265</v>
      </c>
      <c r="L1151" s="5">
        <f>IF(ActividadesCom[[#This Row],[NIVEL 1]]&lt;&gt;0,VLOOKUP(ActividadesCom[[#This Row],[NIVEL 1]],Catálogo!A:B,2,FALSE),"")</f>
        <v>2</v>
      </c>
      <c r="M1151" s="5">
        <v>1</v>
      </c>
      <c r="N1151" s="6" t="s">
        <v>1106</v>
      </c>
      <c r="O1151" s="5">
        <v>20193</v>
      </c>
      <c r="P1151" s="5" t="s">
        <v>4265</v>
      </c>
      <c r="Q1151" s="5">
        <f>IF(ActividadesCom[[#This Row],[NIVEL 2]]&lt;&gt;0,VLOOKUP(ActividadesCom[[#This Row],[NIVEL 2]],Catálogo!A:B,2,FALSE),"")</f>
        <v>2</v>
      </c>
      <c r="R1151" s="5">
        <v>1</v>
      </c>
      <c r="S1151" s="6" t="s">
        <v>111</v>
      </c>
      <c r="T1151" s="5">
        <v>20163</v>
      </c>
      <c r="U1151" s="5" t="s">
        <v>4265</v>
      </c>
      <c r="V1151" s="5">
        <f>IF(ActividadesCom[[#This Row],[NIVEL 3]]&lt;&gt;0,VLOOKUP(ActividadesCom[[#This Row],[NIVEL 3]],Catálogo!A:B,2,FALSE),"")</f>
        <v>2</v>
      </c>
      <c r="W1151" s="5">
        <v>1</v>
      </c>
      <c r="X1151" s="6"/>
      <c r="Y1151" s="5"/>
      <c r="Z1151" s="5"/>
      <c r="AA1151" s="5" t="str">
        <f>IF(ActividadesCom[[#This Row],[NIVEL 4]]&lt;&gt;0,VLOOKUP(ActividadesCom[[#This Row],[NIVEL 4]],Catálogo!A:B,2,FALSE),"")</f>
        <v/>
      </c>
      <c r="AB1151" s="5"/>
      <c r="AC1151" s="6" t="s">
        <v>31</v>
      </c>
      <c r="AD1151" s="5">
        <v>20193</v>
      </c>
      <c r="AE1151" s="5" t="s">
        <v>4265</v>
      </c>
      <c r="AF1151" s="5">
        <f>IF(ActividadesCom[[#This Row],[NIVEL 5]]&lt;&gt;0,VLOOKUP(ActividadesCom[[#This Row],[NIVEL 5]],Catálogo!A:B,2,FALSE),"")</f>
        <v>2</v>
      </c>
      <c r="AG1151" s="5">
        <v>1</v>
      </c>
      <c r="AH1151" s="2"/>
      <c r="AI1151" s="2"/>
    </row>
    <row r="1152" spans="1:35" ht="26" x14ac:dyDescent="0.2">
      <c r="A1152" s="5" t="s">
        <v>4770</v>
      </c>
      <c r="B1152" s="7">
        <v>15470373</v>
      </c>
      <c r="C1152" s="10" t="s">
        <v>2374</v>
      </c>
      <c r="D1152" s="7" t="s">
        <v>1245</v>
      </c>
      <c r="E1152" s="5">
        <f>SUM(ActividadesCom[[#This Row],[CRÉD. 1]],ActividadesCom[[#This Row],[CRÉD. 2]],ActividadesCom[[#This Row],[CRÉD. 3]],ActividadesCom[[#This Row],[CRÉD. 4]],ActividadesCom[[#This Row],[CRÉD. 5]])</f>
        <v>2</v>
      </c>
      <c r="F11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52" s="5" t="str">
        <f>IF(ActividadesCom[[#This Row],[PROMEDIO]]="","",IF(ActividadesCom[[#This Row],[PROMEDIO]]&gt;=4,"EXCELENTE",IF(ActividadesCom[[#This Row],[PROMEDIO]]&gt;=3,"NOTABLE",IF(ActividadesCom[[#This Row],[PROMEDIO]]&gt;=2,"BUENO",IF(ActividadesCom[[#This Row],[PROMEDIO]]=1,"SUFICIENTE","")))))</f>
        <v/>
      </c>
      <c r="H1152" s="5">
        <f>MAX(ActividadesCom[[#This Row],[PERÍODO 1]],ActividadesCom[[#This Row],[PERÍODO 2]],ActividadesCom[[#This Row],[PERÍODO 3]],ActividadesCom[[#This Row],[PERÍODO 4]],ActividadesCom[[#This Row],[PERÍODO 5]])</f>
        <v>20183</v>
      </c>
      <c r="I1152" s="6"/>
      <c r="J1152" s="5"/>
      <c r="K1152" s="5"/>
      <c r="L1152" s="5" t="str">
        <f>IF(ActividadesCom[[#This Row],[NIVEL 1]]&lt;&gt;0,VLOOKUP(ActividadesCom[[#This Row],[NIVEL 1]],Catálogo!A:B,2,FALSE),"")</f>
        <v/>
      </c>
      <c r="M1152" s="5"/>
      <c r="N1152" s="6"/>
      <c r="O1152" s="5"/>
      <c r="P1152" s="5"/>
      <c r="Q1152" s="5" t="str">
        <f>IF(ActividadesCom[[#This Row],[NIVEL 2]]&lt;&gt;0,VLOOKUP(ActividadesCom[[#This Row],[NIVEL 2]],Catálogo!A:B,2,FALSE),"")</f>
        <v/>
      </c>
      <c r="R1152" s="11"/>
      <c r="S1152" s="12"/>
      <c r="T1152" s="11"/>
      <c r="U1152" s="11"/>
      <c r="V1152" s="11" t="str">
        <f>IF(ActividadesCom[[#This Row],[NIVEL 3]]&lt;&gt;0,VLOOKUP(ActividadesCom[[#This Row],[NIVEL 3]],Catálogo!A:B,2,FALSE),"")</f>
        <v/>
      </c>
      <c r="W1152" s="11"/>
      <c r="X1152" s="6" t="s">
        <v>623</v>
      </c>
      <c r="Y1152" s="5">
        <v>20183</v>
      </c>
      <c r="Z1152" s="5" t="s">
        <v>4263</v>
      </c>
      <c r="AA1152" s="5">
        <f>IF(ActividadesCom[[#This Row],[NIVEL 4]]&lt;&gt;0,VLOOKUP(ActividadesCom[[#This Row],[NIVEL 4]],Catálogo!A:B,2,FALSE),"")</f>
        <v>4</v>
      </c>
      <c r="AB1152" s="5">
        <v>1</v>
      </c>
      <c r="AC1152" s="6" t="s">
        <v>25</v>
      </c>
      <c r="AD1152" s="5">
        <v>20181</v>
      </c>
      <c r="AE1152" s="5" t="s">
        <v>4264</v>
      </c>
      <c r="AF1152" s="5">
        <f>IF(ActividadesCom[[#This Row],[NIVEL 5]]&lt;&gt;0,VLOOKUP(ActividadesCom[[#This Row],[NIVEL 5]],Catálogo!A:B,2,FALSE),"")</f>
        <v>3</v>
      </c>
      <c r="AG1152" s="5">
        <v>1</v>
      </c>
      <c r="AH1152" s="2"/>
      <c r="AI1152" s="2"/>
    </row>
    <row r="1153" spans="1:35" ht="143" x14ac:dyDescent="0.2">
      <c r="A1153" s="5" t="s">
        <v>4764</v>
      </c>
      <c r="B1153" s="7">
        <v>15470374</v>
      </c>
      <c r="C1153" s="10" t="s">
        <v>2178</v>
      </c>
      <c r="D1153" s="7" t="s">
        <v>1250</v>
      </c>
      <c r="E1153" s="5">
        <f>SUM(ActividadesCom[[#This Row],[CRÉD. 1]],ActividadesCom[[#This Row],[CRÉD. 2]],ActividadesCom[[#This Row],[CRÉD. 3]],ActividadesCom[[#This Row],[CRÉD. 4]],ActividadesCom[[#This Row],[CRÉD. 5]])</f>
        <v>2</v>
      </c>
      <c r="F11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53" s="5" t="str">
        <f>IF(ActividadesCom[[#This Row],[PROMEDIO]]="","",IF(ActividadesCom[[#This Row],[PROMEDIO]]&gt;=4,"EXCELENTE",IF(ActividadesCom[[#This Row],[PROMEDIO]]&gt;=3,"NOTABLE",IF(ActividadesCom[[#This Row],[PROMEDIO]]&gt;=2,"BUENO",IF(ActividadesCom[[#This Row],[PROMEDIO]]=1,"SUFICIENTE","")))))</f>
        <v/>
      </c>
      <c r="H1153" s="5">
        <f>MAX(ActividadesCom[[#This Row],[PERÍODO 1]],ActividadesCom[[#This Row],[PERÍODO 2]],ActividadesCom[[#This Row],[PERÍODO 3]],ActividadesCom[[#This Row],[PERÍODO 4]],ActividadesCom[[#This Row],[PERÍODO 5]])</f>
        <v>20153</v>
      </c>
      <c r="I1153" s="10"/>
      <c r="J1153" s="5"/>
      <c r="K1153" s="5"/>
      <c r="L1153" s="5" t="str">
        <f>IF(ActividadesCom[[#This Row],[NIVEL 1]]&lt;&gt;0,VLOOKUP(ActividadesCom[[#This Row],[NIVEL 1]],Catálogo!A:B,2,FALSE),"")</f>
        <v/>
      </c>
      <c r="M1153" s="5"/>
      <c r="N1153" s="6"/>
      <c r="O1153" s="5"/>
      <c r="P1153" s="5"/>
      <c r="Q1153" s="5" t="str">
        <f>IF(ActividadesCom[[#This Row],[NIVEL 2]]&lt;&gt;0,VLOOKUP(ActividadesCom[[#This Row],[NIVEL 2]],Catálogo!A:B,2,FALSE),"")</f>
        <v/>
      </c>
      <c r="R1153" s="5"/>
      <c r="S1153" s="6"/>
      <c r="T1153" s="5"/>
      <c r="U1153" s="5"/>
      <c r="V1153" s="5" t="str">
        <f>IF(ActividadesCom[[#This Row],[NIVEL 3]]&lt;&gt;0,VLOOKUP(ActividadesCom[[#This Row],[NIVEL 3]],Catálogo!A:B,2,FALSE),"")</f>
        <v/>
      </c>
      <c r="W1153" s="5"/>
      <c r="X1153" s="6" t="s">
        <v>36</v>
      </c>
      <c r="Y1153" s="5" t="s">
        <v>483</v>
      </c>
      <c r="Z1153" s="5" t="s">
        <v>4265</v>
      </c>
      <c r="AA1153" s="5">
        <f>IF(ActividadesCom[[#This Row],[NIVEL 4]]&lt;&gt;0,VLOOKUP(ActividadesCom[[#This Row],[NIVEL 4]],Catálogo!A:B,2,FALSE),"")</f>
        <v>2</v>
      </c>
      <c r="AB1153" s="5">
        <v>1</v>
      </c>
      <c r="AC1153" s="6" t="s">
        <v>135</v>
      </c>
      <c r="AD1153" s="5">
        <v>20153</v>
      </c>
      <c r="AE1153" s="5" t="s">
        <v>4265</v>
      </c>
      <c r="AF1153" s="5">
        <f>IF(ActividadesCom[[#This Row],[NIVEL 5]]&lt;&gt;0,VLOOKUP(ActividadesCom[[#This Row],[NIVEL 5]],Catálogo!A:B,2,FALSE),"")</f>
        <v>2</v>
      </c>
      <c r="AG1153" s="5">
        <v>1</v>
      </c>
      <c r="AH1153" s="2"/>
      <c r="AI1153" s="2"/>
    </row>
    <row r="1154" spans="1:35" s="32" customFormat="1" ht="117" x14ac:dyDescent="0.2">
      <c r="A1154" s="5" t="s">
        <v>4772</v>
      </c>
      <c r="B1154" s="7">
        <v>15470375</v>
      </c>
      <c r="C1154" s="10" t="s">
        <v>2449</v>
      </c>
      <c r="D1154" s="7" t="s">
        <v>1245</v>
      </c>
      <c r="E1154" s="5">
        <f>SUM(ActividadesCom[[#This Row],[CRÉD. 1]],ActividadesCom[[#This Row],[CRÉD. 2]],ActividadesCom[[#This Row],[CRÉD. 3]],ActividadesCom[[#This Row],[CRÉD. 4]],ActividadesCom[[#This Row],[CRÉD. 5]])</f>
        <v>6</v>
      </c>
      <c r="F115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54" s="5" t="str">
        <f>IF(ActividadesCom[[#This Row],[PROMEDIO]]="","",IF(ActividadesCom[[#This Row],[PROMEDIO]]&gt;=4,"EXCELENTE",IF(ActividadesCom[[#This Row],[PROMEDIO]]&gt;=3,"NOTABLE",IF(ActividadesCom[[#This Row],[PROMEDIO]]&gt;=2,"BUENO",IF(ActividadesCom[[#This Row],[PROMEDIO]]=1,"SUFICIENTE","")))))</f>
        <v>BUENO</v>
      </c>
      <c r="H1154" s="5">
        <f>MAX(ActividadesCom[[#This Row],[PERÍODO 1]],ActividadesCom[[#This Row],[PERÍODO 2]],ActividadesCom[[#This Row],[PERÍODO 3]],ActividadesCom[[#This Row],[PERÍODO 4]],ActividadesCom[[#This Row],[PERÍODO 5]])</f>
        <v>20181</v>
      </c>
      <c r="I1154" s="6" t="s">
        <v>720</v>
      </c>
      <c r="J1154" s="5">
        <v>20181</v>
      </c>
      <c r="K1154" s="5" t="s">
        <v>4265</v>
      </c>
      <c r="L1154" s="5">
        <f>IF(ActividadesCom[[#This Row],[NIVEL 1]]&lt;&gt;0,VLOOKUP(ActividadesCom[[#This Row],[NIVEL 1]],Catálogo!A:B,2,FALSE),"")</f>
        <v>2</v>
      </c>
      <c r="M1154" s="5">
        <v>1</v>
      </c>
      <c r="N1154" s="6" t="s">
        <v>727</v>
      </c>
      <c r="O1154" s="5">
        <v>20181</v>
      </c>
      <c r="P1154" s="5" t="s">
        <v>4265</v>
      </c>
      <c r="Q1154" s="5">
        <f>IF(ActividadesCom[[#This Row],[NIVEL 2]]&lt;&gt;0,VLOOKUP(ActividadesCom[[#This Row],[NIVEL 2]],Catálogo!A:B,2,FALSE),"")</f>
        <v>2</v>
      </c>
      <c r="R1154" s="11">
        <v>1</v>
      </c>
      <c r="S1154" s="12" t="s">
        <v>729</v>
      </c>
      <c r="T1154" s="11">
        <v>20181</v>
      </c>
      <c r="U1154" s="5" t="s">
        <v>4265</v>
      </c>
      <c r="V1154" s="11">
        <f>IF(ActividadesCom[[#This Row],[NIVEL 3]]&lt;&gt;0,VLOOKUP(ActividadesCom[[#This Row],[NIVEL 3]],Catálogo!A:B,2,FALSE),"")</f>
        <v>2</v>
      </c>
      <c r="W1154" s="11">
        <v>1</v>
      </c>
      <c r="X1154" s="6" t="s">
        <v>728</v>
      </c>
      <c r="Y1154" s="5">
        <v>20181</v>
      </c>
      <c r="Z1154" s="5" t="s">
        <v>4265</v>
      </c>
      <c r="AA1154" s="5">
        <f>IF(ActividadesCom[[#This Row],[NIVEL 4]]&lt;&gt;0,VLOOKUP(ActividadesCom[[#This Row],[NIVEL 4]],Catálogo!A:B,2,FALSE),"")</f>
        <v>2</v>
      </c>
      <c r="AB1154" s="5">
        <v>1</v>
      </c>
      <c r="AC1154" s="6" t="s">
        <v>628</v>
      </c>
      <c r="AD1154" s="5" t="s">
        <v>231</v>
      </c>
      <c r="AE1154" s="5" t="s">
        <v>4265</v>
      </c>
      <c r="AF1154" s="5">
        <f>IF(ActividadesCom[[#This Row],[NIVEL 5]]&lt;&gt;0,VLOOKUP(ActividadesCom[[#This Row],[NIVEL 5]],Catálogo!A:B,2,FALSE),"")</f>
        <v>2</v>
      </c>
      <c r="AG1154" s="5">
        <v>2</v>
      </c>
    </row>
    <row r="1155" spans="1:35" x14ac:dyDescent="0.2">
      <c r="A1155" s="5" t="s">
        <v>4766</v>
      </c>
      <c r="B1155" s="7">
        <v>15470376</v>
      </c>
      <c r="C1155" s="10" t="s">
        <v>2253</v>
      </c>
      <c r="D1155" s="7" t="s">
        <v>1245</v>
      </c>
      <c r="E1155" s="5">
        <f>SUM(ActividadesCom[[#This Row],[CRÉD. 1]],ActividadesCom[[#This Row],[CRÉD. 2]],ActividadesCom[[#This Row],[CRÉD. 3]],ActividadesCom[[#This Row],[CRÉD. 4]],ActividadesCom[[#This Row],[CRÉD. 5]])</f>
        <v>0</v>
      </c>
      <c r="F11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55" s="5" t="str">
        <f>IF(ActividadesCom[[#This Row],[PROMEDIO]]="","",IF(ActividadesCom[[#This Row],[PROMEDIO]]&gt;=4,"EXCELENTE",IF(ActividadesCom[[#This Row],[PROMEDIO]]&gt;=3,"NOTABLE",IF(ActividadesCom[[#This Row],[PROMEDIO]]&gt;=2,"BUENO",IF(ActividadesCom[[#This Row],[PROMEDIO]]=1,"SUFICIENTE","")))))</f>
        <v/>
      </c>
      <c r="H1155" s="5">
        <f>MAX(ActividadesCom[[#This Row],[PERÍODO 1]],ActividadesCom[[#This Row],[PERÍODO 2]],ActividadesCom[[#This Row],[PERÍODO 3]],ActividadesCom[[#This Row],[PERÍODO 4]],ActividadesCom[[#This Row],[PERÍODO 5]])</f>
        <v>0</v>
      </c>
      <c r="I1155" s="10"/>
      <c r="J1155" s="5"/>
      <c r="K1155" s="5"/>
      <c r="L1155" s="5" t="str">
        <f>IF(ActividadesCom[[#This Row],[NIVEL 1]]&lt;&gt;0,VLOOKUP(ActividadesCom[[#This Row],[NIVEL 1]],Catálogo!A:B,2,FALSE),"")</f>
        <v/>
      </c>
      <c r="M1155" s="5"/>
      <c r="N1155" s="6"/>
      <c r="O1155" s="5"/>
      <c r="P1155" s="5"/>
      <c r="Q1155" s="5" t="str">
        <f>IF(ActividadesCom[[#This Row],[NIVEL 2]]&lt;&gt;0,VLOOKUP(ActividadesCom[[#This Row],[NIVEL 2]],Catálogo!A:B,2,FALSE),"")</f>
        <v/>
      </c>
      <c r="R1155" s="5"/>
      <c r="S1155" s="6"/>
      <c r="T1155" s="5"/>
      <c r="U1155" s="5"/>
      <c r="V1155" s="5" t="str">
        <f>IF(ActividadesCom[[#This Row],[NIVEL 3]]&lt;&gt;0,VLOOKUP(ActividadesCom[[#This Row],[NIVEL 3]],Catálogo!A:B,2,FALSE),"")</f>
        <v/>
      </c>
      <c r="W1155" s="5"/>
      <c r="X1155" s="6"/>
      <c r="Y1155" s="5"/>
      <c r="Z1155" s="5"/>
      <c r="AA1155" s="5" t="str">
        <f>IF(ActividadesCom[[#This Row],[NIVEL 4]]&lt;&gt;0,VLOOKUP(ActividadesCom[[#This Row],[NIVEL 4]],Catálogo!A:B,2,FALSE),"")</f>
        <v/>
      </c>
      <c r="AB1155" s="5"/>
      <c r="AC1155" s="6"/>
      <c r="AD1155" s="5"/>
      <c r="AE1155" s="5"/>
      <c r="AF1155" s="5" t="str">
        <f>IF(ActividadesCom[[#This Row],[NIVEL 5]]&lt;&gt;0,VLOOKUP(ActividadesCom[[#This Row],[NIVEL 5]],Catálogo!A:B,2,FALSE),"")</f>
        <v/>
      </c>
      <c r="AG1155" s="5"/>
      <c r="AH1155" s="2"/>
      <c r="AI1155" s="2"/>
    </row>
    <row r="1156" spans="1:35" ht="26" x14ac:dyDescent="0.2">
      <c r="A1156" s="5" t="s">
        <v>4766</v>
      </c>
      <c r="B1156" s="7">
        <v>15470377</v>
      </c>
      <c r="C1156" s="10" t="s">
        <v>2254</v>
      </c>
      <c r="D1156" s="7" t="s">
        <v>1250</v>
      </c>
      <c r="E1156" s="5">
        <f>SUM(ActividadesCom[[#This Row],[CRÉD. 1]],ActividadesCom[[#This Row],[CRÉD. 2]],ActividadesCom[[#This Row],[CRÉD. 3]],ActividadesCom[[#This Row],[CRÉD. 4]],ActividadesCom[[#This Row],[CRÉD. 5]])</f>
        <v>1</v>
      </c>
      <c r="F11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56" s="5" t="str">
        <f>IF(ActividadesCom[[#This Row],[PROMEDIO]]="","",IF(ActividadesCom[[#This Row],[PROMEDIO]]&gt;=4,"EXCELENTE",IF(ActividadesCom[[#This Row],[PROMEDIO]]&gt;=3,"NOTABLE",IF(ActividadesCom[[#This Row],[PROMEDIO]]&gt;=2,"BUENO",IF(ActividadesCom[[#This Row],[PROMEDIO]]=1,"SUFICIENTE","")))))</f>
        <v/>
      </c>
      <c r="H1156" s="5">
        <f>MAX(ActividadesCom[[#This Row],[PERÍODO 1]],ActividadesCom[[#This Row],[PERÍODO 2]],ActividadesCom[[#This Row],[PERÍODO 3]],ActividadesCom[[#This Row],[PERÍODO 4]],ActividadesCom[[#This Row],[PERÍODO 5]])</f>
        <v>20163</v>
      </c>
      <c r="I1156" s="10"/>
      <c r="J1156" s="5"/>
      <c r="K1156" s="5"/>
      <c r="L1156" s="5" t="str">
        <f>IF(ActividadesCom[[#This Row],[NIVEL 1]]&lt;&gt;0,VLOOKUP(ActividadesCom[[#This Row],[NIVEL 1]],Catálogo!A:B,2,FALSE),"")</f>
        <v/>
      </c>
      <c r="M1156" s="5"/>
      <c r="N1156" s="6"/>
      <c r="O1156" s="5"/>
      <c r="P1156" s="5"/>
      <c r="Q1156" s="5" t="str">
        <f>IF(ActividadesCom[[#This Row],[NIVEL 2]]&lt;&gt;0,VLOOKUP(ActividadesCom[[#This Row],[NIVEL 2]],Catálogo!A:B,2,FALSE),"")</f>
        <v/>
      </c>
      <c r="R1156" s="5"/>
      <c r="S1156" s="6"/>
      <c r="T1156" s="5"/>
      <c r="U1156" s="5"/>
      <c r="V1156" s="5" t="str">
        <f>IF(ActividadesCom[[#This Row],[NIVEL 3]]&lt;&gt;0,VLOOKUP(ActividadesCom[[#This Row],[NIVEL 3]],Catálogo!A:B,2,FALSE),"")</f>
        <v/>
      </c>
      <c r="W1156" s="5"/>
      <c r="X1156" s="6"/>
      <c r="Y1156" s="5"/>
      <c r="Z1156" s="5"/>
      <c r="AA1156" s="5" t="str">
        <f>IF(ActividadesCom[[#This Row],[NIVEL 4]]&lt;&gt;0,VLOOKUP(ActividadesCom[[#This Row],[NIVEL 4]],Catálogo!A:B,2,FALSE),"")</f>
        <v/>
      </c>
      <c r="AB1156" s="5"/>
      <c r="AC1156" s="6" t="s">
        <v>4</v>
      </c>
      <c r="AD1156" s="5">
        <v>20163</v>
      </c>
      <c r="AE1156" s="5" t="s">
        <v>4265</v>
      </c>
      <c r="AF1156" s="5">
        <f>IF(ActividadesCom[[#This Row],[NIVEL 5]]&lt;&gt;0,VLOOKUP(ActividadesCom[[#This Row],[NIVEL 5]],Catálogo!A:B,2,FALSE),"")</f>
        <v>2</v>
      </c>
      <c r="AG1156" s="5">
        <v>1</v>
      </c>
      <c r="AH1156" s="2"/>
      <c r="AI1156" s="2"/>
    </row>
    <row r="1157" spans="1:35" x14ac:dyDescent="0.2">
      <c r="A1157" s="5" t="s">
        <v>4770</v>
      </c>
      <c r="B1157" s="7">
        <v>15470378</v>
      </c>
      <c r="C1157" s="10" t="s">
        <v>2375</v>
      </c>
      <c r="D1157" s="7" t="s">
        <v>1250</v>
      </c>
      <c r="E1157" s="5">
        <f>SUM(ActividadesCom[[#This Row],[CRÉD. 1]],ActividadesCom[[#This Row],[CRÉD. 2]],ActividadesCom[[#This Row],[CRÉD. 3]],ActividadesCom[[#This Row],[CRÉD. 4]],ActividadesCom[[#This Row],[CRÉD. 5]])</f>
        <v>0</v>
      </c>
      <c r="F11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57" s="5" t="str">
        <f>IF(ActividadesCom[[#This Row],[PROMEDIO]]="","",IF(ActividadesCom[[#This Row],[PROMEDIO]]&gt;=4,"EXCELENTE",IF(ActividadesCom[[#This Row],[PROMEDIO]]&gt;=3,"NOTABLE",IF(ActividadesCom[[#This Row],[PROMEDIO]]&gt;=2,"BUENO",IF(ActividadesCom[[#This Row],[PROMEDIO]]=1,"SUFICIENTE","")))))</f>
        <v/>
      </c>
      <c r="H1157" s="5">
        <f>MAX(ActividadesCom[[#This Row],[PERÍODO 1]],ActividadesCom[[#This Row],[PERÍODO 2]],ActividadesCom[[#This Row],[PERÍODO 3]],ActividadesCom[[#This Row],[PERÍODO 4]],ActividadesCom[[#This Row],[PERÍODO 5]])</f>
        <v>0</v>
      </c>
      <c r="I1157" s="6"/>
      <c r="J1157" s="5"/>
      <c r="K1157" s="5"/>
      <c r="L1157" s="5" t="str">
        <f>IF(ActividadesCom[[#This Row],[NIVEL 1]]&lt;&gt;0,VLOOKUP(ActividadesCom[[#This Row],[NIVEL 1]],Catálogo!A:B,2,FALSE),"")</f>
        <v/>
      </c>
      <c r="M1157" s="5"/>
      <c r="N1157" s="6"/>
      <c r="O1157" s="5"/>
      <c r="P1157" s="5"/>
      <c r="Q1157" s="5" t="str">
        <f>IF(ActividadesCom[[#This Row],[NIVEL 2]]&lt;&gt;0,VLOOKUP(ActividadesCom[[#This Row],[NIVEL 2]],Catálogo!A:B,2,FALSE),"")</f>
        <v/>
      </c>
      <c r="R1157" s="11"/>
      <c r="S1157" s="12"/>
      <c r="T1157" s="11"/>
      <c r="U1157" s="11"/>
      <c r="V1157" s="11" t="str">
        <f>IF(ActividadesCom[[#This Row],[NIVEL 3]]&lt;&gt;0,VLOOKUP(ActividadesCom[[#This Row],[NIVEL 3]],Catálogo!A:B,2,FALSE),"")</f>
        <v/>
      </c>
      <c r="W1157" s="11"/>
      <c r="X1157" s="6"/>
      <c r="Y1157" s="5"/>
      <c r="Z1157" s="5"/>
      <c r="AA1157" s="5" t="str">
        <f>IF(ActividadesCom[[#This Row],[NIVEL 4]]&lt;&gt;0,VLOOKUP(ActividadesCom[[#This Row],[NIVEL 4]],Catálogo!A:B,2,FALSE),"")</f>
        <v/>
      </c>
      <c r="AB1157" s="5"/>
      <c r="AC1157" s="6"/>
      <c r="AD1157" s="5"/>
      <c r="AE1157" s="5"/>
      <c r="AF1157" s="5" t="str">
        <f>IF(ActividadesCom[[#This Row],[NIVEL 5]]&lt;&gt;0,VLOOKUP(ActividadesCom[[#This Row],[NIVEL 5]],Catálogo!A:B,2,FALSE),"")</f>
        <v/>
      </c>
      <c r="AG1157" s="5"/>
      <c r="AH1157" s="2"/>
      <c r="AI1157" s="2"/>
    </row>
    <row r="1158" spans="1:35" ht="26" x14ac:dyDescent="0.2">
      <c r="A1158" s="5" t="s">
        <v>4772</v>
      </c>
      <c r="B1158" s="7">
        <v>15470379</v>
      </c>
      <c r="C1158" s="10" t="s">
        <v>2450</v>
      </c>
      <c r="D1158" s="7" t="s">
        <v>1250</v>
      </c>
      <c r="E1158" s="5">
        <f>SUM(ActividadesCom[[#This Row],[CRÉD. 1]],ActividadesCom[[#This Row],[CRÉD. 2]],ActividadesCom[[#This Row],[CRÉD. 3]],ActividadesCom[[#This Row],[CRÉD. 4]],ActividadesCom[[#This Row],[CRÉD. 5]])</f>
        <v>1</v>
      </c>
      <c r="F11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58" s="5" t="str">
        <f>IF(ActividadesCom[[#This Row],[PROMEDIO]]="","",IF(ActividadesCom[[#This Row],[PROMEDIO]]&gt;=4,"EXCELENTE",IF(ActividadesCom[[#This Row],[PROMEDIO]]&gt;=3,"NOTABLE",IF(ActividadesCom[[#This Row],[PROMEDIO]]&gt;=2,"BUENO",IF(ActividadesCom[[#This Row],[PROMEDIO]]=1,"SUFICIENTE","")))))</f>
        <v/>
      </c>
      <c r="H1158" s="5">
        <f>MAX(ActividadesCom[[#This Row],[PERÍODO 1]],ActividadesCom[[#This Row],[PERÍODO 2]],ActividadesCom[[#This Row],[PERÍODO 3]],ActividadesCom[[#This Row],[PERÍODO 4]],ActividadesCom[[#This Row],[PERÍODO 5]])</f>
        <v>20181</v>
      </c>
      <c r="I1158" s="6"/>
      <c r="J1158" s="5"/>
      <c r="K1158" s="5"/>
      <c r="L1158" s="5" t="str">
        <f>IF(ActividadesCom[[#This Row],[NIVEL 1]]&lt;&gt;0,VLOOKUP(ActividadesCom[[#This Row],[NIVEL 1]],Catálogo!A:B,2,FALSE),"")</f>
        <v/>
      </c>
      <c r="M1158" s="5"/>
      <c r="N1158" s="6"/>
      <c r="O1158" s="5"/>
      <c r="P1158" s="5"/>
      <c r="Q1158" s="5" t="str">
        <f>IF(ActividadesCom[[#This Row],[NIVEL 2]]&lt;&gt;0,VLOOKUP(ActividadesCom[[#This Row],[NIVEL 2]],Catálogo!A:B,2,FALSE),"")</f>
        <v/>
      </c>
      <c r="R1158" s="11"/>
      <c r="S1158" s="12"/>
      <c r="T1158" s="11"/>
      <c r="U1158" s="11"/>
      <c r="V1158" s="11" t="str">
        <f>IF(ActividadesCom[[#This Row],[NIVEL 3]]&lt;&gt;0,VLOOKUP(ActividadesCom[[#This Row],[NIVEL 3]],Catálogo!A:B,2,FALSE),"")</f>
        <v/>
      </c>
      <c r="W1158" s="11"/>
      <c r="X1158" s="6"/>
      <c r="Y1158" s="5"/>
      <c r="Z1158" s="5"/>
      <c r="AA1158" s="5" t="str">
        <f>IF(ActividadesCom[[#This Row],[NIVEL 4]]&lt;&gt;0,VLOOKUP(ActividadesCom[[#This Row],[NIVEL 4]],Catálogo!A:B,2,FALSE),"")</f>
        <v/>
      </c>
      <c r="AB1158" s="5"/>
      <c r="AC1158" s="6" t="s">
        <v>673</v>
      </c>
      <c r="AD1158" s="5">
        <v>20181</v>
      </c>
      <c r="AE1158" s="5" t="s">
        <v>4264</v>
      </c>
      <c r="AF1158" s="5">
        <f>IF(ActividadesCom[[#This Row],[NIVEL 5]]&lt;&gt;0,VLOOKUP(ActividadesCom[[#This Row],[NIVEL 5]],Catálogo!A:B,2,FALSE),"")</f>
        <v>3</v>
      </c>
      <c r="AG1158" s="5">
        <v>1</v>
      </c>
      <c r="AH1158" s="2"/>
      <c r="AI1158" s="2"/>
    </row>
    <row r="1159" spans="1:35" x14ac:dyDescent="0.2">
      <c r="A1159" s="5" t="s">
        <v>4770</v>
      </c>
      <c r="B1159" s="7">
        <v>15470381</v>
      </c>
      <c r="C1159" s="10" t="s">
        <v>2376</v>
      </c>
      <c r="D1159" s="7" t="s">
        <v>1245</v>
      </c>
      <c r="E1159" s="5">
        <f>SUM(ActividadesCom[[#This Row],[CRÉD. 1]],ActividadesCom[[#This Row],[CRÉD. 2]],ActividadesCom[[#This Row],[CRÉD. 3]],ActividadesCom[[#This Row],[CRÉD. 4]],ActividadesCom[[#This Row],[CRÉD. 5]])</f>
        <v>0</v>
      </c>
      <c r="F11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59" s="5" t="str">
        <f>IF(ActividadesCom[[#This Row],[PROMEDIO]]="","",IF(ActividadesCom[[#This Row],[PROMEDIO]]&gt;=4,"EXCELENTE",IF(ActividadesCom[[#This Row],[PROMEDIO]]&gt;=3,"NOTABLE",IF(ActividadesCom[[#This Row],[PROMEDIO]]&gt;=2,"BUENO",IF(ActividadesCom[[#This Row],[PROMEDIO]]=1,"SUFICIENTE","")))))</f>
        <v/>
      </c>
      <c r="H1159" s="5">
        <f>MAX(ActividadesCom[[#This Row],[PERÍODO 1]],ActividadesCom[[#This Row],[PERÍODO 2]],ActividadesCom[[#This Row],[PERÍODO 3]],ActividadesCom[[#This Row],[PERÍODO 4]],ActividadesCom[[#This Row],[PERÍODO 5]])</f>
        <v>0</v>
      </c>
      <c r="I1159" s="6"/>
      <c r="J1159" s="5"/>
      <c r="K1159" s="5"/>
      <c r="L1159" s="5" t="str">
        <f>IF(ActividadesCom[[#This Row],[NIVEL 1]]&lt;&gt;0,VLOOKUP(ActividadesCom[[#This Row],[NIVEL 1]],Catálogo!A:B,2,FALSE),"")</f>
        <v/>
      </c>
      <c r="M1159" s="5"/>
      <c r="N1159" s="6"/>
      <c r="O1159" s="5"/>
      <c r="P1159" s="5"/>
      <c r="Q1159" s="5" t="str">
        <f>IF(ActividadesCom[[#This Row],[NIVEL 2]]&lt;&gt;0,VLOOKUP(ActividadesCom[[#This Row],[NIVEL 2]],Catálogo!A:B,2,FALSE),"")</f>
        <v/>
      </c>
      <c r="R1159" s="11"/>
      <c r="S1159" s="12"/>
      <c r="T1159" s="11"/>
      <c r="U1159" s="11"/>
      <c r="V1159" s="11" t="str">
        <f>IF(ActividadesCom[[#This Row],[NIVEL 3]]&lt;&gt;0,VLOOKUP(ActividadesCom[[#This Row],[NIVEL 3]],Catálogo!A:B,2,FALSE),"")</f>
        <v/>
      </c>
      <c r="W1159" s="11"/>
      <c r="X1159" s="6"/>
      <c r="Y1159" s="5"/>
      <c r="Z1159" s="5"/>
      <c r="AA1159" s="5" t="str">
        <f>IF(ActividadesCom[[#This Row],[NIVEL 4]]&lt;&gt;0,VLOOKUP(ActividadesCom[[#This Row],[NIVEL 4]],Catálogo!A:B,2,FALSE),"")</f>
        <v/>
      </c>
      <c r="AB1159" s="5"/>
      <c r="AC1159" s="6"/>
      <c r="AD1159" s="5"/>
      <c r="AE1159" s="5"/>
      <c r="AF1159" s="5" t="str">
        <f>IF(ActividadesCom[[#This Row],[NIVEL 5]]&lt;&gt;0,VLOOKUP(ActividadesCom[[#This Row],[NIVEL 5]],Catálogo!A:B,2,FALSE),"")</f>
        <v/>
      </c>
      <c r="AG1159" s="5"/>
      <c r="AH1159" s="2"/>
      <c r="AI1159" s="2"/>
    </row>
    <row r="1160" spans="1:35" ht="26" x14ac:dyDescent="0.2">
      <c r="A1160" s="5" t="s">
        <v>4772</v>
      </c>
      <c r="B1160" s="7">
        <v>15470382</v>
      </c>
      <c r="C1160" s="10" t="s">
        <v>2451</v>
      </c>
      <c r="D1160" s="7" t="s">
        <v>1245</v>
      </c>
      <c r="E1160" s="5">
        <f>SUM(ActividadesCom[[#This Row],[CRÉD. 1]],ActividadesCom[[#This Row],[CRÉD. 2]],ActividadesCom[[#This Row],[CRÉD. 3]],ActividadesCom[[#This Row],[CRÉD. 4]],ActividadesCom[[#This Row],[CRÉD. 5]])</f>
        <v>0</v>
      </c>
      <c r="F11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60" s="5" t="str">
        <f>IF(ActividadesCom[[#This Row],[PROMEDIO]]="","",IF(ActividadesCom[[#This Row],[PROMEDIO]]&gt;=4,"EXCELENTE",IF(ActividadesCom[[#This Row],[PROMEDIO]]&gt;=3,"NOTABLE",IF(ActividadesCom[[#This Row],[PROMEDIO]]&gt;=2,"BUENO",IF(ActividadesCom[[#This Row],[PROMEDIO]]=1,"SUFICIENTE","")))))</f>
        <v/>
      </c>
      <c r="H1160" s="5">
        <f>MAX(ActividadesCom[[#This Row],[PERÍODO 1]],ActividadesCom[[#This Row],[PERÍODO 2]],ActividadesCom[[#This Row],[PERÍODO 3]],ActividadesCom[[#This Row],[PERÍODO 4]],ActividadesCom[[#This Row],[PERÍODO 5]])</f>
        <v>0</v>
      </c>
      <c r="I1160" s="6"/>
      <c r="J1160" s="5"/>
      <c r="K1160" s="5"/>
      <c r="L1160" s="5" t="str">
        <f>IF(ActividadesCom[[#This Row],[NIVEL 1]]&lt;&gt;0,VLOOKUP(ActividadesCom[[#This Row],[NIVEL 1]],Catálogo!A:B,2,FALSE),"")</f>
        <v/>
      </c>
      <c r="M1160" s="5"/>
      <c r="N1160" s="6"/>
      <c r="O1160" s="5"/>
      <c r="P1160" s="5"/>
      <c r="Q1160" s="5" t="str">
        <f>IF(ActividadesCom[[#This Row],[NIVEL 2]]&lt;&gt;0,VLOOKUP(ActividadesCom[[#This Row],[NIVEL 2]],Catálogo!A:B,2,FALSE),"")</f>
        <v/>
      </c>
      <c r="R1160" s="11"/>
      <c r="S1160" s="12"/>
      <c r="T1160" s="11"/>
      <c r="U1160" s="11"/>
      <c r="V1160" s="11" t="str">
        <f>IF(ActividadesCom[[#This Row],[NIVEL 3]]&lt;&gt;0,VLOOKUP(ActividadesCom[[#This Row],[NIVEL 3]],Catálogo!A:B,2,FALSE),"")</f>
        <v/>
      </c>
      <c r="W1160" s="11"/>
      <c r="X1160" s="6"/>
      <c r="Y1160" s="5"/>
      <c r="Z1160" s="5"/>
      <c r="AA1160" s="5" t="str">
        <f>IF(ActividadesCom[[#This Row],[NIVEL 4]]&lt;&gt;0,VLOOKUP(ActividadesCom[[#This Row],[NIVEL 4]],Catálogo!A:B,2,FALSE),"")</f>
        <v/>
      </c>
      <c r="AB1160" s="5"/>
      <c r="AC1160" s="6"/>
      <c r="AD1160" s="5"/>
      <c r="AE1160" s="5"/>
      <c r="AF1160" s="5" t="str">
        <f>IF(ActividadesCom[[#This Row],[NIVEL 5]]&lt;&gt;0,VLOOKUP(ActividadesCom[[#This Row],[NIVEL 5]],Catálogo!A:B,2,FALSE),"")</f>
        <v/>
      </c>
      <c r="AG1160" s="5"/>
      <c r="AH1160" s="2"/>
      <c r="AI1160" s="2"/>
    </row>
    <row r="1161" spans="1:35" x14ac:dyDescent="0.2">
      <c r="A1161" s="5" t="s">
        <v>4766</v>
      </c>
      <c r="B1161" s="7">
        <v>15470383</v>
      </c>
      <c r="C1161" s="10" t="s">
        <v>2255</v>
      </c>
      <c r="D1161" s="7" t="s">
        <v>1245</v>
      </c>
      <c r="E1161" s="5">
        <f>SUM(ActividadesCom[[#This Row],[CRÉD. 1]],ActividadesCom[[#This Row],[CRÉD. 2]],ActividadesCom[[#This Row],[CRÉD. 3]],ActividadesCom[[#This Row],[CRÉD. 4]],ActividadesCom[[#This Row],[CRÉD. 5]])</f>
        <v>0</v>
      </c>
      <c r="F11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61" s="5" t="str">
        <f>IF(ActividadesCom[[#This Row],[PROMEDIO]]="","",IF(ActividadesCom[[#This Row],[PROMEDIO]]&gt;=4,"EXCELENTE",IF(ActividadesCom[[#This Row],[PROMEDIO]]&gt;=3,"NOTABLE",IF(ActividadesCom[[#This Row],[PROMEDIO]]&gt;=2,"BUENO",IF(ActividadesCom[[#This Row],[PROMEDIO]]=1,"SUFICIENTE","")))))</f>
        <v/>
      </c>
      <c r="H1161" s="5">
        <f>MAX(ActividadesCom[[#This Row],[PERÍODO 1]],ActividadesCom[[#This Row],[PERÍODO 2]],ActividadesCom[[#This Row],[PERÍODO 3]],ActividadesCom[[#This Row],[PERÍODO 4]],ActividadesCom[[#This Row],[PERÍODO 5]])</f>
        <v>0</v>
      </c>
      <c r="I1161" s="10"/>
      <c r="J1161" s="5"/>
      <c r="K1161" s="5"/>
      <c r="L1161" s="5" t="str">
        <f>IF(ActividadesCom[[#This Row],[NIVEL 1]]&lt;&gt;0,VLOOKUP(ActividadesCom[[#This Row],[NIVEL 1]],Catálogo!A:B,2,FALSE),"")</f>
        <v/>
      </c>
      <c r="M1161" s="5"/>
      <c r="N1161" s="6"/>
      <c r="O1161" s="5"/>
      <c r="P1161" s="5"/>
      <c r="Q1161" s="5" t="str">
        <f>IF(ActividadesCom[[#This Row],[NIVEL 2]]&lt;&gt;0,VLOOKUP(ActividadesCom[[#This Row],[NIVEL 2]],Catálogo!A:B,2,FALSE),"")</f>
        <v/>
      </c>
      <c r="R1161" s="5"/>
      <c r="S1161" s="6"/>
      <c r="T1161" s="5"/>
      <c r="U1161" s="5"/>
      <c r="V1161" s="5" t="str">
        <f>IF(ActividadesCom[[#This Row],[NIVEL 3]]&lt;&gt;0,VLOOKUP(ActividadesCom[[#This Row],[NIVEL 3]],Catálogo!A:B,2,FALSE),"")</f>
        <v/>
      </c>
      <c r="W1161" s="5"/>
      <c r="X1161" s="6"/>
      <c r="Y1161" s="5"/>
      <c r="Z1161" s="5"/>
      <c r="AA1161" s="5" t="str">
        <f>IF(ActividadesCom[[#This Row],[NIVEL 4]]&lt;&gt;0,VLOOKUP(ActividadesCom[[#This Row],[NIVEL 4]],Catálogo!A:B,2,FALSE),"")</f>
        <v/>
      </c>
      <c r="AB1161" s="5"/>
      <c r="AC1161" s="6"/>
      <c r="AD1161" s="5"/>
      <c r="AE1161" s="5"/>
      <c r="AF1161" s="5" t="str">
        <f>IF(ActividadesCom[[#This Row],[NIVEL 5]]&lt;&gt;0,VLOOKUP(ActividadesCom[[#This Row],[NIVEL 5]],Catálogo!A:B,2,FALSE),"")</f>
        <v/>
      </c>
      <c r="AG1161" s="5"/>
      <c r="AH1161" s="2"/>
      <c r="AI1161" s="2"/>
    </row>
    <row r="1162" spans="1:35" x14ac:dyDescent="0.2">
      <c r="A1162" s="5" t="s">
        <v>4765</v>
      </c>
      <c r="B1162" s="7">
        <v>15470384</v>
      </c>
      <c r="C1162" s="10" t="s">
        <v>2206</v>
      </c>
      <c r="D1162" s="7" t="s">
        <v>1250</v>
      </c>
      <c r="E1162" s="5">
        <f>SUM(ActividadesCom[[#This Row],[CRÉD. 1]],ActividadesCom[[#This Row],[CRÉD. 2]],ActividadesCom[[#This Row],[CRÉD. 3]],ActividadesCom[[#This Row],[CRÉD. 4]],ActividadesCom[[#This Row],[CRÉD. 5]])</f>
        <v>0</v>
      </c>
      <c r="F11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62" s="5" t="str">
        <f>IF(ActividadesCom[[#This Row],[PROMEDIO]]="","",IF(ActividadesCom[[#This Row],[PROMEDIO]]&gt;=4,"EXCELENTE",IF(ActividadesCom[[#This Row],[PROMEDIO]]&gt;=3,"NOTABLE",IF(ActividadesCom[[#This Row],[PROMEDIO]]&gt;=2,"BUENO",IF(ActividadesCom[[#This Row],[PROMEDIO]]=1,"SUFICIENTE","")))))</f>
        <v/>
      </c>
      <c r="H1162" s="5">
        <f>MAX(ActividadesCom[[#This Row],[PERÍODO 1]],ActividadesCom[[#This Row],[PERÍODO 2]],ActividadesCom[[#This Row],[PERÍODO 3]],ActividadesCom[[#This Row],[PERÍODO 4]],ActividadesCom[[#This Row],[PERÍODO 5]])</f>
        <v>0</v>
      </c>
      <c r="I1162" s="10"/>
      <c r="J1162" s="5"/>
      <c r="K1162" s="5"/>
      <c r="L1162" s="5" t="str">
        <f>IF(ActividadesCom[[#This Row],[NIVEL 1]]&lt;&gt;0,VLOOKUP(ActividadesCom[[#This Row],[NIVEL 1]],Catálogo!A:B,2,FALSE),"")</f>
        <v/>
      </c>
      <c r="M1162" s="5"/>
      <c r="N1162" s="6"/>
      <c r="O1162" s="5"/>
      <c r="P1162" s="5"/>
      <c r="Q1162" s="5" t="str">
        <f>IF(ActividadesCom[[#This Row],[NIVEL 2]]&lt;&gt;0,VLOOKUP(ActividadesCom[[#This Row],[NIVEL 2]],Catálogo!A:B,2,FALSE),"")</f>
        <v/>
      </c>
      <c r="R1162" s="5"/>
      <c r="S1162" s="6"/>
      <c r="T1162" s="5"/>
      <c r="U1162" s="5"/>
      <c r="V1162" s="5" t="str">
        <f>IF(ActividadesCom[[#This Row],[NIVEL 3]]&lt;&gt;0,VLOOKUP(ActividadesCom[[#This Row],[NIVEL 3]],Catálogo!A:B,2,FALSE),"")</f>
        <v/>
      </c>
      <c r="W1162" s="5"/>
      <c r="X1162" s="6"/>
      <c r="Y1162" s="5"/>
      <c r="Z1162" s="5"/>
      <c r="AA1162" s="5" t="str">
        <f>IF(ActividadesCom[[#This Row],[NIVEL 4]]&lt;&gt;0,VLOOKUP(ActividadesCom[[#This Row],[NIVEL 4]],Catálogo!A:B,2,FALSE),"")</f>
        <v/>
      </c>
      <c r="AB1162" s="5"/>
      <c r="AC1162" s="6"/>
      <c r="AD1162" s="5"/>
      <c r="AE1162" s="5"/>
      <c r="AF1162" s="5" t="str">
        <f>IF(ActividadesCom[[#This Row],[NIVEL 5]]&lt;&gt;0,VLOOKUP(ActividadesCom[[#This Row],[NIVEL 5]],Catálogo!A:B,2,FALSE),"")</f>
        <v/>
      </c>
      <c r="AG1162" s="5"/>
      <c r="AH1162" s="2"/>
      <c r="AI1162" s="2"/>
    </row>
    <row r="1163" spans="1:35" x14ac:dyDescent="0.2">
      <c r="A1163" s="5" t="s">
        <v>4763</v>
      </c>
      <c r="B1163" s="7">
        <v>15470385</v>
      </c>
      <c r="C1163" s="10" t="s">
        <v>2121</v>
      </c>
      <c r="D1163" s="7" t="s">
        <v>1250</v>
      </c>
      <c r="E1163" s="5">
        <f>SUM(ActividadesCom[[#This Row],[CRÉD. 1]],ActividadesCom[[#This Row],[CRÉD. 2]],ActividadesCom[[#This Row],[CRÉD. 3]],ActividadesCom[[#This Row],[CRÉD. 4]],ActividadesCom[[#This Row],[CRÉD. 5]])</f>
        <v>0</v>
      </c>
      <c r="F11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63" s="5" t="str">
        <f>IF(ActividadesCom[[#This Row],[PROMEDIO]]="","",IF(ActividadesCom[[#This Row],[PROMEDIO]]&gt;=4,"EXCELENTE",IF(ActividadesCom[[#This Row],[PROMEDIO]]&gt;=3,"NOTABLE",IF(ActividadesCom[[#This Row],[PROMEDIO]]&gt;=2,"BUENO",IF(ActividadesCom[[#This Row],[PROMEDIO]]=1,"SUFICIENTE","")))))</f>
        <v/>
      </c>
      <c r="H1163" s="5">
        <f>MAX(ActividadesCom[[#This Row],[PERÍODO 1]],ActividadesCom[[#This Row],[PERÍODO 2]],ActividadesCom[[#This Row],[PERÍODO 3]],ActividadesCom[[#This Row],[PERÍODO 4]],ActividadesCom[[#This Row],[PERÍODO 5]])</f>
        <v>0</v>
      </c>
      <c r="I1163" s="10"/>
      <c r="J1163" s="5"/>
      <c r="K1163" s="5"/>
      <c r="L1163" s="5" t="str">
        <f>IF(ActividadesCom[[#This Row],[NIVEL 1]]&lt;&gt;0,VLOOKUP(ActividadesCom[[#This Row],[NIVEL 1]],Catálogo!A:B,2,FALSE),"")</f>
        <v/>
      </c>
      <c r="M1163" s="5"/>
      <c r="N1163" s="6"/>
      <c r="O1163" s="5"/>
      <c r="P1163" s="5"/>
      <c r="Q1163" s="5" t="str">
        <f>IF(ActividadesCom[[#This Row],[NIVEL 2]]&lt;&gt;0,VLOOKUP(ActividadesCom[[#This Row],[NIVEL 2]],Catálogo!A:B,2,FALSE),"")</f>
        <v/>
      </c>
      <c r="R1163" s="5"/>
      <c r="S1163" s="6"/>
      <c r="T1163" s="5"/>
      <c r="U1163" s="5"/>
      <c r="V1163" s="5" t="str">
        <f>IF(ActividadesCom[[#This Row],[NIVEL 3]]&lt;&gt;0,VLOOKUP(ActividadesCom[[#This Row],[NIVEL 3]],Catálogo!A:B,2,FALSE),"")</f>
        <v/>
      </c>
      <c r="W1163" s="5"/>
      <c r="X1163" s="6"/>
      <c r="Y1163" s="5"/>
      <c r="Z1163" s="5"/>
      <c r="AA1163" s="5" t="str">
        <f>IF(ActividadesCom[[#This Row],[NIVEL 4]]&lt;&gt;0,VLOOKUP(ActividadesCom[[#This Row],[NIVEL 4]],Catálogo!A:B,2,FALSE),"")</f>
        <v/>
      </c>
      <c r="AB1163" s="5"/>
      <c r="AC1163" s="6"/>
      <c r="AD1163" s="5"/>
      <c r="AE1163" s="5"/>
      <c r="AF1163" s="5" t="str">
        <f>IF(ActividadesCom[[#This Row],[NIVEL 5]]&lt;&gt;0,VLOOKUP(ActividadesCom[[#This Row],[NIVEL 5]],Catálogo!A:B,2,FALSE),"")</f>
        <v/>
      </c>
      <c r="AG1163" s="5"/>
      <c r="AH1163" s="2"/>
      <c r="AI1163" s="2"/>
    </row>
    <row r="1164" spans="1:35" s="32" customFormat="1" ht="130" x14ac:dyDescent="0.2">
      <c r="A1164" s="5" t="s">
        <v>4764</v>
      </c>
      <c r="B1164" s="7">
        <v>15470386</v>
      </c>
      <c r="C1164" s="10" t="s">
        <v>2179</v>
      </c>
      <c r="D1164" s="7" t="s">
        <v>1250</v>
      </c>
      <c r="E1164" s="5">
        <f>SUM(ActividadesCom[[#This Row],[CRÉD. 1]],ActividadesCom[[#This Row],[CRÉD. 2]],ActividadesCom[[#This Row],[CRÉD. 3]],ActividadesCom[[#This Row],[CRÉD. 4]],ActividadesCom[[#This Row],[CRÉD. 5]])</f>
        <v>5</v>
      </c>
      <c r="F116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64" s="5" t="str">
        <f>IF(ActividadesCom[[#This Row],[PROMEDIO]]="","",IF(ActividadesCom[[#This Row],[PROMEDIO]]&gt;=4,"EXCELENTE",IF(ActividadesCom[[#This Row],[PROMEDIO]]&gt;=3,"NOTABLE",IF(ActividadesCom[[#This Row],[PROMEDIO]]&gt;=2,"BUENO",IF(ActividadesCom[[#This Row],[PROMEDIO]]=1,"SUFICIENTE","")))))</f>
        <v>BUENO</v>
      </c>
      <c r="H1164" s="5">
        <f>MAX(ActividadesCom[[#This Row],[PERÍODO 1]],ActividadesCom[[#This Row],[PERÍODO 2]],ActividadesCom[[#This Row],[PERÍODO 3]],ActividadesCom[[#This Row],[PERÍODO 4]],ActividadesCom[[#This Row],[PERÍODO 5]])</f>
        <v>20183</v>
      </c>
      <c r="I1164" s="10" t="s">
        <v>111</v>
      </c>
      <c r="J1164" s="5">
        <v>20171</v>
      </c>
      <c r="K1164" s="5" t="s">
        <v>4265</v>
      </c>
      <c r="L1164" s="5">
        <f>IF(ActividadesCom[[#This Row],[NIVEL 1]]&lt;&gt;0,VLOOKUP(ActividadesCom[[#This Row],[NIVEL 1]],Catálogo!A:B,2,FALSE),"")</f>
        <v>2</v>
      </c>
      <c r="M1164" s="5">
        <v>1</v>
      </c>
      <c r="N1164" s="6" t="s">
        <v>111</v>
      </c>
      <c r="O1164" s="5">
        <v>20163</v>
      </c>
      <c r="P1164" s="5" t="s">
        <v>4265</v>
      </c>
      <c r="Q1164" s="5">
        <f>IF(ActividadesCom[[#This Row],[NIVEL 2]]&lt;&gt;0,VLOOKUP(ActividadesCom[[#This Row],[NIVEL 2]],Catálogo!A:B,2,FALSE),"")</f>
        <v>2</v>
      </c>
      <c r="R1164" s="5">
        <v>1</v>
      </c>
      <c r="S1164" s="6" t="s">
        <v>951</v>
      </c>
      <c r="T1164" s="5">
        <v>20183</v>
      </c>
      <c r="U1164" s="5" t="s">
        <v>4265</v>
      </c>
      <c r="V1164" s="5">
        <f>IF(ActividadesCom[[#This Row],[NIVEL 3]]&lt;&gt;0,VLOOKUP(ActividadesCom[[#This Row],[NIVEL 3]],Catálogo!A:B,2,FALSE),"")</f>
        <v>2</v>
      </c>
      <c r="W1164" s="5">
        <v>1</v>
      </c>
      <c r="X1164" s="6" t="s">
        <v>543</v>
      </c>
      <c r="Y1164" s="5">
        <v>20153</v>
      </c>
      <c r="Z1164" s="5" t="s">
        <v>4265</v>
      </c>
      <c r="AA1164" s="5">
        <f>IF(ActividadesCom[[#This Row],[NIVEL 4]]&lt;&gt;0,VLOOKUP(ActividadesCom[[#This Row],[NIVEL 4]],Catálogo!A:B,2,FALSE),"")</f>
        <v>2</v>
      </c>
      <c r="AB1164" s="5">
        <v>1</v>
      </c>
      <c r="AC1164" s="6" t="s">
        <v>411</v>
      </c>
      <c r="AD1164" s="5">
        <v>20173</v>
      </c>
      <c r="AE1164" s="5" t="s">
        <v>4264</v>
      </c>
      <c r="AF1164" s="5">
        <f>IF(ActividadesCom[[#This Row],[NIVEL 5]]&lt;&gt;0,VLOOKUP(ActividadesCom[[#This Row],[NIVEL 5]],Catálogo!A:B,2,FALSE),"")</f>
        <v>3</v>
      </c>
      <c r="AG1164" s="5">
        <v>1</v>
      </c>
    </row>
    <row r="1165" spans="1:35" x14ac:dyDescent="0.2">
      <c r="A1165" s="5" t="s">
        <v>4765</v>
      </c>
      <c r="B1165" s="7">
        <v>15470387</v>
      </c>
      <c r="C1165" s="10" t="s">
        <v>2207</v>
      </c>
      <c r="D1165" s="7" t="s">
        <v>1245</v>
      </c>
      <c r="E1165" s="5">
        <f>SUM(ActividadesCom[[#This Row],[CRÉD. 1]],ActividadesCom[[#This Row],[CRÉD. 2]],ActividadesCom[[#This Row],[CRÉD. 3]],ActividadesCom[[#This Row],[CRÉD. 4]],ActividadesCom[[#This Row],[CRÉD. 5]])</f>
        <v>0</v>
      </c>
      <c r="F11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65" s="5" t="str">
        <f>IF(ActividadesCom[[#This Row],[PROMEDIO]]="","",IF(ActividadesCom[[#This Row],[PROMEDIO]]&gt;=4,"EXCELENTE",IF(ActividadesCom[[#This Row],[PROMEDIO]]&gt;=3,"NOTABLE",IF(ActividadesCom[[#This Row],[PROMEDIO]]&gt;=2,"BUENO",IF(ActividadesCom[[#This Row],[PROMEDIO]]=1,"SUFICIENTE","")))))</f>
        <v/>
      </c>
      <c r="H1165" s="5">
        <f>MAX(ActividadesCom[[#This Row],[PERÍODO 1]],ActividadesCom[[#This Row],[PERÍODO 2]],ActividadesCom[[#This Row],[PERÍODO 3]],ActividadesCom[[#This Row],[PERÍODO 4]],ActividadesCom[[#This Row],[PERÍODO 5]])</f>
        <v>0</v>
      </c>
      <c r="I1165" s="10"/>
      <c r="J1165" s="5"/>
      <c r="K1165" s="5"/>
      <c r="L1165" s="5" t="str">
        <f>IF(ActividadesCom[[#This Row],[NIVEL 1]]&lt;&gt;0,VLOOKUP(ActividadesCom[[#This Row],[NIVEL 1]],Catálogo!A:B,2,FALSE),"")</f>
        <v/>
      </c>
      <c r="M1165" s="5"/>
      <c r="N1165" s="6"/>
      <c r="O1165" s="5"/>
      <c r="P1165" s="5"/>
      <c r="Q1165" s="5" t="str">
        <f>IF(ActividadesCom[[#This Row],[NIVEL 2]]&lt;&gt;0,VLOOKUP(ActividadesCom[[#This Row],[NIVEL 2]],Catálogo!A:B,2,FALSE),"")</f>
        <v/>
      </c>
      <c r="R1165" s="5"/>
      <c r="S1165" s="6"/>
      <c r="T1165" s="5"/>
      <c r="U1165" s="5"/>
      <c r="V1165" s="5" t="str">
        <f>IF(ActividadesCom[[#This Row],[NIVEL 3]]&lt;&gt;0,VLOOKUP(ActividadesCom[[#This Row],[NIVEL 3]],Catálogo!A:B,2,FALSE),"")</f>
        <v/>
      </c>
      <c r="W1165" s="5"/>
      <c r="X1165" s="6"/>
      <c r="Y1165" s="5"/>
      <c r="Z1165" s="5"/>
      <c r="AA1165" s="5" t="str">
        <f>IF(ActividadesCom[[#This Row],[NIVEL 4]]&lt;&gt;0,VLOOKUP(ActividadesCom[[#This Row],[NIVEL 4]],Catálogo!A:B,2,FALSE),"")</f>
        <v/>
      </c>
      <c r="AB1165" s="5"/>
      <c r="AC1165" s="6"/>
      <c r="AD1165" s="5"/>
      <c r="AE1165" s="5"/>
      <c r="AF1165" s="5" t="str">
        <f>IF(ActividadesCom[[#This Row],[NIVEL 5]]&lt;&gt;0,VLOOKUP(ActividadesCom[[#This Row],[NIVEL 5]],Catálogo!A:B,2,FALSE),"")</f>
        <v/>
      </c>
      <c r="AG1165" s="5"/>
      <c r="AH1165" s="2"/>
      <c r="AI1165" s="2"/>
    </row>
    <row r="1166" spans="1:35" ht="26" x14ac:dyDescent="0.2">
      <c r="A1166" s="5" t="s">
        <v>4768</v>
      </c>
      <c r="B1166" s="7">
        <v>15470388</v>
      </c>
      <c r="C1166" s="10" t="s">
        <v>2323</v>
      </c>
      <c r="D1166" s="7" t="s">
        <v>1245</v>
      </c>
      <c r="E1166" s="5">
        <f>SUM(ActividadesCom[[#This Row],[CRÉD. 1]],ActividadesCom[[#This Row],[CRÉD. 2]],ActividadesCom[[#This Row],[CRÉD. 3]],ActividadesCom[[#This Row],[CRÉD. 4]],ActividadesCom[[#This Row],[CRÉD. 5]])</f>
        <v>1</v>
      </c>
      <c r="F11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66" s="5" t="str">
        <f>IF(ActividadesCom[[#This Row],[PROMEDIO]]="","",IF(ActividadesCom[[#This Row],[PROMEDIO]]&gt;=4,"EXCELENTE",IF(ActividadesCom[[#This Row],[PROMEDIO]]&gt;=3,"NOTABLE",IF(ActividadesCom[[#This Row],[PROMEDIO]]&gt;=2,"BUENO",IF(ActividadesCom[[#This Row],[PROMEDIO]]=1,"SUFICIENTE","")))))</f>
        <v/>
      </c>
      <c r="H1166" s="5">
        <f>MAX(ActividadesCom[[#This Row],[PERÍODO 1]],ActividadesCom[[#This Row],[PERÍODO 2]],ActividadesCom[[#This Row],[PERÍODO 3]],ActividadesCom[[#This Row],[PERÍODO 4]],ActividadesCom[[#This Row],[PERÍODO 5]])</f>
        <v>20161</v>
      </c>
      <c r="I1166" s="6" t="s">
        <v>544</v>
      </c>
      <c r="J1166" s="5">
        <v>20161</v>
      </c>
      <c r="K1166" s="5" t="s">
        <v>4265</v>
      </c>
      <c r="L1166" s="5">
        <f>IF(ActividadesCom[[#This Row],[NIVEL 1]]&lt;&gt;0,VLOOKUP(ActividadesCom[[#This Row],[NIVEL 1]],Catálogo!A:B,2,FALSE),"")</f>
        <v>2</v>
      </c>
      <c r="M1166" s="5">
        <v>1</v>
      </c>
      <c r="N1166" s="6"/>
      <c r="O1166" s="5"/>
      <c r="P1166" s="5"/>
      <c r="Q1166" s="5" t="str">
        <f>IF(ActividadesCom[[#This Row],[NIVEL 2]]&lt;&gt;0,VLOOKUP(ActividadesCom[[#This Row],[NIVEL 2]],Catálogo!A:B,2,FALSE),"")</f>
        <v/>
      </c>
      <c r="R1166" s="11"/>
      <c r="S1166" s="12"/>
      <c r="T1166" s="11"/>
      <c r="U1166" s="11"/>
      <c r="V1166" s="11" t="str">
        <f>IF(ActividadesCom[[#This Row],[NIVEL 3]]&lt;&gt;0,VLOOKUP(ActividadesCom[[#This Row],[NIVEL 3]],Catálogo!A:B,2,FALSE),"")</f>
        <v/>
      </c>
      <c r="W1166" s="11"/>
      <c r="X1166" s="6"/>
      <c r="Y1166" s="5"/>
      <c r="Z1166" s="5"/>
      <c r="AA1166" s="5" t="str">
        <f>IF(ActividadesCom[[#This Row],[NIVEL 4]]&lt;&gt;0,VLOOKUP(ActividadesCom[[#This Row],[NIVEL 4]],Catálogo!A:B,2,FALSE),"")</f>
        <v/>
      </c>
      <c r="AB1166" s="5"/>
      <c r="AC1166" s="6"/>
      <c r="AD1166" s="5"/>
      <c r="AE1166" s="5"/>
      <c r="AF1166" s="5" t="str">
        <f>IF(ActividadesCom[[#This Row],[NIVEL 5]]&lt;&gt;0,VLOOKUP(ActividadesCom[[#This Row],[NIVEL 5]],Catálogo!A:B,2,FALSE),"")</f>
        <v/>
      </c>
      <c r="AG1166" s="5"/>
      <c r="AH1166" s="2"/>
      <c r="AI1166" s="2"/>
    </row>
    <row r="1167" spans="1:35" x14ac:dyDescent="0.2">
      <c r="A1167" s="5" t="s">
        <v>4763</v>
      </c>
      <c r="B1167" s="7">
        <v>15470389</v>
      </c>
      <c r="C1167" s="10" t="s">
        <v>2122</v>
      </c>
      <c r="D1167" s="7" t="s">
        <v>1245</v>
      </c>
      <c r="E1167" s="5">
        <f>SUM(ActividadesCom[[#This Row],[CRÉD. 1]],ActividadesCom[[#This Row],[CRÉD. 2]],ActividadesCom[[#This Row],[CRÉD. 3]],ActividadesCom[[#This Row],[CRÉD. 4]],ActividadesCom[[#This Row],[CRÉD. 5]])</f>
        <v>0</v>
      </c>
      <c r="F11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67" s="5" t="str">
        <f>IF(ActividadesCom[[#This Row],[PROMEDIO]]="","",IF(ActividadesCom[[#This Row],[PROMEDIO]]&gt;=4,"EXCELENTE",IF(ActividadesCom[[#This Row],[PROMEDIO]]&gt;=3,"NOTABLE",IF(ActividadesCom[[#This Row],[PROMEDIO]]&gt;=2,"BUENO",IF(ActividadesCom[[#This Row],[PROMEDIO]]=1,"SUFICIENTE","")))))</f>
        <v/>
      </c>
      <c r="H1167" s="5">
        <f>MAX(ActividadesCom[[#This Row],[PERÍODO 1]],ActividadesCom[[#This Row],[PERÍODO 2]],ActividadesCom[[#This Row],[PERÍODO 3]],ActividadesCom[[#This Row],[PERÍODO 4]],ActividadesCom[[#This Row],[PERÍODO 5]])</f>
        <v>0</v>
      </c>
      <c r="I1167" s="10"/>
      <c r="J1167" s="5"/>
      <c r="K1167" s="5"/>
      <c r="L1167" s="5" t="str">
        <f>IF(ActividadesCom[[#This Row],[NIVEL 1]]&lt;&gt;0,VLOOKUP(ActividadesCom[[#This Row],[NIVEL 1]],Catálogo!A:B,2,FALSE),"")</f>
        <v/>
      </c>
      <c r="M1167" s="5"/>
      <c r="N1167" s="6"/>
      <c r="O1167" s="5"/>
      <c r="P1167" s="5"/>
      <c r="Q1167" s="5" t="str">
        <f>IF(ActividadesCom[[#This Row],[NIVEL 2]]&lt;&gt;0,VLOOKUP(ActividadesCom[[#This Row],[NIVEL 2]],Catálogo!A:B,2,FALSE),"")</f>
        <v/>
      </c>
      <c r="R1167" s="5"/>
      <c r="S1167" s="6"/>
      <c r="T1167" s="5"/>
      <c r="U1167" s="5"/>
      <c r="V1167" s="5" t="str">
        <f>IF(ActividadesCom[[#This Row],[NIVEL 3]]&lt;&gt;0,VLOOKUP(ActividadesCom[[#This Row],[NIVEL 3]],Catálogo!A:B,2,FALSE),"")</f>
        <v/>
      </c>
      <c r="W1167" s="5"/>
      <c r="X1167" s="6"/>
      <c r="Y1167" s="5"/>
      <c r="Z1167" s="5"/>
      <c r="AA1167" s="5" t="str">
        <f>IF(ActividadesCom[[#This Row],[NIVEL 4]]&lt;&gt;0,VLOOKUP(ActividadesCom[[#This Row],[NIVEL 4]],Catálogo!A:B,2,FALSE),"")</f>
        <v/>
      </c>
      <c r="AB1167" s="5"/>
      <c r="AC1167" s="6"/>
      <c r="AD1167" s="5"/>
      <c r="AE1167" s="5"/>
      <c r="AF1167" s="5" t="str">
        <f>IF(ActividadesCom[[#This Row],[NIVEL 5]]&lt;&gt;0,VLOOKUP(ActividadesCom[[#This Row],[NIVEL 5]],Catálogo!A:B,2,FALSE),"")</f>
        <v/>
      </c>
      <c r="AG1167" s="5"/>
      <c r="AH1167" s="2"/>
      <c r="AI1167" s="2"/>
    </row>
    <row r="1168" spans="1:35" s="32" customFormat="1" ht="52" x14ac:dyDescent="0.2">
      <c r="A1168" s="5" t="s">
        <v>4768</v>
      </c>
      <c r="B1168" s="7">
        <v>15470390</v>
      </c>
      <c r="C1168" s="10" t="s">
        <v>2324</v>
      </c>
      <c r="D1168" s="7" t="s">
        <v>1250</v>
      </c>
      <c r="E1168" s="5">
        <f>SUM(ActividadesCom[[#This Row],[CRÉD. 1]],ActividadesCom[[#This Row],[CRÉD. 2]],ActividadesCom[[#This Row],[CRÉD. 3]],ActividadesCom[[#This Row],[CRÉD. 4]],ActividadesCom[[#This Row],[CRÉD. 5]])</f>
        <v>5</v>
      </c>
      <c r="F116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68" s="5" t="str">
        <f>IF(ActividadesCom[[#This Row],[PROMEDIO]]="","",IF(ActividadesCom[[#This Row],[PROMEDIO]]&gt;=4,"EXCELENTE",IF(ActividadesCom[[#This Row],[PROMEDIO]]&gt;=3,"NOTABLE",IF(ActividadesCom[[#This Row],[PROMEDIO]]&gt;=2,"BUENO",IF(ActividadesCom[[#This Row],[PROMEDIO]]=1,"SUFICIENTE","")))))</f>
        <v>BUENO</v>
      </c>
      <c r="H1168" s="5">
        <f>MAX(ActividadesCom[[#This Row],[PERÍODO 1]],ActividadesCom[[#This Row],[PERÍODO 2]],ActividadesCom[[#This Row],[PERÍODO 3]],ActividadesCom[[#This Row],[PERÍODO 4]],ActividadesCom[[#This Row],[PERÍODO 5]])</f>
        <v>20173</v>
      </c>
      <c r="I1168" s="6" t="s">
        <v>9</v>
      </c>
      <c r="J1168" s="5">
        <v>20153</v>
      </c>
      <c r="K1168" s="5" t="s">
        <v>4265</v>
      </c>
      <c r="L1168" s="5">
        <f>IF(ActividadesCom[[#This Row],[NIVEL 1]]&lt;&gt;0,VLOOKUP(ActividadesCom[[#This Row],[NIVEL 1]],Catálogo!A:B,2,FALSE),"")</f>
        <v>2</v>
      </c>
      <c r="M1168" s="5">
        <v>1</v>
      </c>
      <c r="N1168" s="6" t="s">
        <v>499</v>
      </c>
      <c r="O1168" s="5">
        <v>20173</v>
      </c>
      <c r="P1168" s="5" t="s">
        <v>4265</v>
      </c>
      <c r="Q1168" s="5">
        <f>IF(ActividadesCom[[#This Row],[NIVEL 2]]&lt;&gt;0,VLOOKUP(ActividadesCom[[#This Row],[NIVEL 2]],Catálogo!A:B,2,FALSE),"")</f>
        <v>2</v>
      </c>
      <c r="R1168" s="11">
        <v>1</v>
      </c>
      <c r="S1168" s="12" t="s">
        <v>544</v>
      </c>
      <c r="T1168" s="11">
        <v>20161</v>
      </c>
      <c r="U1168" s="5" t="s">
        <v>4265</v>
      </c>
      <c r="V1168" s="11">
        <f>IF(ActividadesCom[[#This Row],[NIVEL 3]]&lt;&gt;0,VLOOKUP(ActividadesCom[[#This Row],[NIVEL 3]],Catálogo!A:B,2,FALSE),"")</f>
        <v>2</v>
      </c>
      <c r="W1168" s="11">
        <v>1</v>
      </c>
      <c r="X1168" s="6" t="s">
        <v>406</v>
      </c>
      <c r="Y1168" s="5">
        <v>20161</v>
      </c>
      <c r="Z1168" s="5" t="s">
        <v>4265</v>
      </c>
      <c r="AA1168" s="5">
        <f>IF(ActividadesCom[[#This Row],[NIVEL 4]]&lt;&gt;0,VLOOKUP(ActividadesCom[[#This Row],[NIVEL 4]],Catálogo!A:B,2,FALSE),"")</f>
        <v>2</v>
      </c>
      <c r="AB1168" s="5">
        <v>1</v>
      </c>
      <c r="AC1168" s="6" t="s">
        <v>460</v>
      </c>
      <c r="AD1168" s="5">
        <v>20163</v>
      </c>
      <c r="AE1168" s="5" t="s">
        <v>4265</v>
      </c>
      <c r="AF1168" s="5">
        <f>IF(ActividadesCom[[#This Row],[NIVEL 5]]&lt;&gt;0,VLOOKUP(ActividadesCom[[#This Row],[NIVEL 5]],Catálogo!A:B,2,FALSE),"")</f>
        <v>2</v>
      </c>
      <c r="AG1168" s="5">
        <v>1</v>
      </c>
    </row>
    <row r="1169" spans="1:35" ht="26" x14ac:dyDescent="0.2">
      <c r="A1169" s="5" t="s">
        <v>4772</v>
      </c>
      <c r="B1169" s="7">
        <v>15470392</v>
      </c>
      <c r="C1169" s="10" t="s">
        <v>2452</v>
      </c>
      <c r="D1169" s="7" t="s">
        <v>1245</v>
      </c>
      <c r="E1169" s="5">
        <f>SUM(ActividadesCom[[#This Row],[CRÉD. 1]],ActividadesCom[[#This Row],[CRÉD. 2]],ActividadesCom[[#This Row],[CRÉD. 3]],ActividadesCom[[#This Row],[CRÉD. 4]],ActividadesCom[[#This Row],[CRÉD. 5]])</f>
        <v>0</v>
      </c>
      <c r="F11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69" s="5" t="str">
        <f>IF(ActividadesCom[[#This Row],[PROMEDIO]]="","",IF(ActividadesCom[[#This Row],[PROMEDIO]]&gt;=4,"EXCELENTE",IF(ActividadesCom[[#This Row],[PROMEDIO]]&gt;=3,"NOTABLE",IF(ActividadesCom[[#This Row],[PROMEDIO]]&gt;=2,"BUENO",IF(ActividadesCom[[#This Row],[PROMEDIO]]=1,"SUFICIENTE","")))))</f>
        <v/>
      </c>
      <c r="H1169" s="5">
        <f>MAX(ActividadesCom[[#This Row],[PERÍODO 1]],ActividadesCom[[#This Row],[PERÍODO 2]],ActividadesCom[[#This Row],[PERÍODO 3]],ActividadesCom[[#This Row],[PERÍODO 4]],ActividadesCom[[#This Row],[PERÍODO 5]])</f>
        <v>0</v>
      </c>
      <c r="I1169" s="6"/>
      <c r="J1169" s="5"/>
      <c r="K1169" s="5"/>
      <c r="L1169" s="5" t="str">
        <f>IF(ActividadesCom[[#This Row],[NIVEL 1]]&lt;&gt;0,VLOOKUP(ActividadesCom[[#This Row],[NIVEL 1]],Catálogo!A:B,2,FALSE),"")</f>
        <v/>
      </c>
      <c r="M1169" s="5"/>
      <c r="N1169" s="6"/>
      <c r="O1169" s="5"/>
      <c r="P1169" s="5"/>
      <c r="Q1169" s="5" t="str">
        <f>IF(ActividadesCom[[#This Row],[NIVEL 2]]&lt;&gt;0,VLOOKUP(ActividadesCom[[#This Row],[NIVEL 2]],Catálogo!A:B,2,FALSE),"")</f>
        <v/>
      </c>
      <c r="R1169" s="11"/>
      <c r="S1169" s="12"/>
      <c r="T1169" s="11"/>
      <c r="U1169" s="11"/>
      <c r="V1169" s="11" t="str">
        <f>IF(ActividadesCom[[#This Row],[NIVEL 3]]&lt;&gt;0,VLOOKUP(ActividadesCom[[#This Row],[NIVEL 3]],Catálogo!A:B,2,FALSE),"")</f>
        <v/>
      </c>
      <c r="W1169" s="11"/>
      <c r="X1169" s="6"/>
      <c r="Y1169" s="5"/>
      <c r="Z1169" s="5"/>
      <c r="AA1169" s="5" t="str">
        <f>IF(ActividadesCom[[#This Row],[NIVEL 4]]&lt;&gt;0,VLOOKUP(ActividadesCom[[#This Row],[NIVEL 4]],Catálogo!A:B,2,FALSE),"")</f>
        <v/>
      </c>
      <c r="AB1169" s="5"/>
      <c r="AC1169" s="6"/>
      <c r="AD1169" s="5"/>
      <c r="AE1169" s="5"/>
      <c r="AF1169" s="5" t="str">
        <f>IF(ActividadesCom[[#This Row],[NIVEL 5]]&lt;&gt;0,VLOOKUP(ActividadesCom[[#This Row],[NIVEL 5]],Catálogo!A:B,2,FALSE),"")</f>
        <v/>
      </c>
      <c r="AG1169" s="5"/>
      <c r="AH1169" s="2"/>
      <c r="AI1169" s="2"/>
    </row>
    <row r="1170" spans="1:35" ht="26" x14ac:dyDescent="0.2">
      <c r="A1170" s="5" t="s">
        <v>4764</v>
      </c>
      <c r="B1170" s="7">
        <v>15470393</v>
      </c>
      <c r="C1170" s="10" t="s">
        <v>2180</v>
      </c>
      <c r="D1170" s="7" t="s">
        <v>1245</v>
      </c>
      <c r="E1170" s="5">
        <f>SUM(ActividadesCom[[#This Row],[CRÉD. 1]],ActividadesCom[[#This Row],[CRÉD. 2]],ActividadesCom[[#This Row],[CRÉD. 3]],ActividadesCom[[#This Row],[CRÉD. 4]],ActividadesCom[[#This Row],[CRÉD. 5]])</f>
        <v>0</v>
      </c>
      <c r="F11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70" s="5" t="str">
        <f>IF(ActividadesCom[[#This Row],[PROMEDIO]]="","",IF(ActividadesCom[[#This Row],[PROMEDIO]]&gt;=4,"EXCELENTE",IF(ActividadesCom[[#This Row],[PROMEDIO]]&gt;=3,"NOTABLE",IF(ActividadesCom[[#This Row],[PROMEDIO]]&gt;=2,"BUENO",IF(ActividadesCom[[#This Row],[PROMEDIO]]=1,"SUFICIENTE","")))))</f>
        <v/>
      </c>
      <c r="H1170" s="5">
        <f>MAX(ActividadesCom[[#This Row],[PERÍODO 1]],ActividadesCom[[#This Row],[PERÍODO 2]],ActividadesCom[[#This Row],[PERÍODO 3]],ActividadesCom[[#This Row],[PERÍODO 4]],ActividadesCom[[#This Row],[PERÍODO 5]])</f>
        <v>0</v>
      </c>
      <c r="I1170" s="10"/>
      <c r="J1170" s="5"/>
      <c r="K1170" s="5"/>
      <c r="L1170" s="5" t="str">
        <f>IF(ActividadesCom[[#This Row],[NIVEL 1]]&lt;&gt;0,VLOOKUP(ActividadesCom[[#This Row],[NIVEL 1]],Catálogo!A:B,2,FALSE),"")</f>
        <v/>
      </c>
      <c r="M1170" s="5"/>
      <c r="N1170" s="6"/>
      <c r="O1170" s="5"/>
      <c r="P1170" s="5"/>
      <c r="Q1170" s="5" t="str">
        <f>IF(ActividadesCom[[#This Row],[NIVEL 2]]&lt;&gt;0,VLOOKUP(ActividadesCom[[#This Row],[NIVEL 2]],Catálogo!A:B,2,FALSE),"")</f>
        <v/>
      </c>
      <c r="R1170" s="5"/>
      <c r="S1170" s="6"/>
      <c r="T1170" s="5"/>
      <c r="U1170" s="5"/>
      <c r="V1170" s="5" t="str">
        <f>IF(ActividadesCom[[#This Row],[NIVEL 3]]&lt;&gt;0,VLOOKUP(ActividadesCom[[#This Row],[NIVEL 3]],Catálogo!A:B,2,FALSE),"")</f>
        <v/>
      </c>
      <c r="W1170" s="5"/>
      <c r="X1170" s="6"/>
      <c r="Y1170" s="5"/>
      <c r="Z1170" s="5"/>
      <c r="AA1170" s="5" t="str">
        <f>IF(ActividadesCom[[#This Row],[NIVEL 4]]&lt;&gt;0,VLOOKUP(ActividadesCom[[#This Row],[NIVEL 4]],Catálogo!A:B,2,FALSE),"")</f>
        <v/>
      </c>
      <c r="AB1170" s="5"/>
      <c r="AC1170" s="6"/>
      <c r="AD1170" s="5"/>
      <c r="AE1170" s="5"/>
      <c r="AF1170" s="5" t="str">
        <f>IF(ActividadesCom[[#This Row],[NIVEL 5]]&lt;&gt;0,VLOOKUP(ActividadesCom[[#This Row],[NIVEL 5]],Catálogo!A:B,2,FALSE),"")</f>
        <v/>
      </c>
      <c r="AG1170" s="5"/>
      <c r="AH1170" s="2"/>
      <c r="AI1170" s="2"/>
    </row>
    <row r="1171" spans="1:35" s="32" customFormat="1" ht="104" x14ac:dyDescent="0.2">
      <c r="A1171" s="5" t="s">
        <v>4770</v>
      </c>
      <c r="B1171" s="7">
        <v>15470396</v>
      </c>
      <c r="C1171" s="10" t="s">
        <v>2377</v>
      </c>
      <c r="D1171" s="7" t="s">
        <v>1245</v>
      </c>
      <c r="E1171" s="5">
        <f>SUM(ActividadesCom[[#This Row],[CRÉD. 1]],ActividadesCom[[#This Row],[CRÉD. 2]],ActividadesCom[[#This Row],[CRÉD. 3]],ActividadesCom[[#This Row],[CRÉD. 4]],ActividadesCom[[#This Row],[CRÉD. 5]])</f>
        <v>5</v>
      </c>
      <c r="F117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71" s="5" t="str">
        <f>IF(ActividadesCom[[#This Row],[PROMEDIO]]="","",IF(ActividadesCom[[#This Row],[PROMEDIO]]&gt;=4,"EXCELENTE",IF(ActividadesCom[[#This Row],[PROMEDIO]]&gt;=3,"NOTABLE",IF(ActividadesCom[[#This Row],[PROMEDIO]]&gt;=2,"BUENO",IF(ActividadesCom[[#This Row],[PROMEDIO]]=1,"SUFICIENTE","")))))</f>
        <v>BUENO</v>
      </c>
      <c r="H1171" s="5">
        <f>MAX(ActividadesCom[[#This Row],[PERÍODO 1]],ActividadesCom[[#This Row],[PERÍODO 2]],ActividadesCom[[#This Row],[PERÍODO 3]],ActividadesCom[[#This Row],[PERÍODO 4]],ActividadesCom[[#This Row],[PERÍODO 5]])</f>
        <v>20191</v>
      </c>
      <c r="I1171" s="6" t="s">
        <v>608</v>
      </c>
      <c r="J1171" s="5">
        <v>20181</v>
      </c>
      <c r="K1171" s="5" t="s">
        <v>4265</v>
      </c>
      <c r="L1171" s="5">
        <f>IF(ActividadesCom[[#This Row],[NIVEL 1]]&lt;&gt;0,VLOOKUP(ActividadesCom[[#This Row],[NIVEL 1]],Catálogo!A:B,2,FALSE),"")</f>
        <v>2</v>
      </c>
      <c r="M1171" s="5">
        <v>1</v>
      </c>
      <c r="N1171" s="6" t="s">
        <v>969</v>
      </c>
      <c r="O1171" s="5">
        <v>20191</v>
      </c>
      <c r="P1171" s="5" t="s">
        <v>4265</v>
      </c>
      <c r="Q1171" s="5">
        <f>IF(ActividadesCom[[#This Row],[NIVEL 2]]&lt;&gt;0,VLOOKUP(ActividadesCom[[#This Row],[NIVEL 2]],Catálogo!A:B,2,FALSE),"")</f>
        <v>2</v>
      </c>
      <c r="R1171" s="11">
        <v>2</v>
      </c>
      <c r="S1171" s="12"/>
      <c r="T1171" s="11"/>
      <c r="U1171" s="11"/>
      <c r="V1171" s="11" t="str">
        <f>IF(ActividadesCom[[#This Row],[NIVEL 3]]&lt;&gt;0,VLOOKUP(ActividadesCom[[#This Row],[NIVEL 3]],Catálogo!A:B,2,FALSE),"")</f>
        <v/>
      </c>
      <c r="W1171" s="11"/>
      <c r="X1171" s="6" t="s">
        <v>31</v>
      </c>
      <c r="Y1171" s="5">
        <v>20151</v>
      </c>
      <c r="Z1171" s="5" t="s">
        <v>4265</v>
      </c>
      <c r="AA1171" s="5">
        <f>IF(ActividadesCom[[#This Row],[NIVEL 4]]&lt;&gt;0,VLOOKUP(ActividadesCom[[#This Row],[NIVEL 4]],Catálogo!A:B,2,FALSE),"")</f>
        <v>2</v>
      </c>
      <c r="AB1171" s="5">
        <v>1</v>
      </c>
      <c r="AC1171" s="6" t="s">
        <v>29</v>
      </c>
      <c r="AD1171" s="5">
        <v>20163</v>
      </c>
      <c r="AE1171" s="5" t="s">
        <v>4265</v>
      </c>
      <c r="AF1171" s="5">
        <f>IF(ActividadesCom[[#This Row],[NIVEL 5]]&lt;&gt;0,VLOOKUP(ActividadesCom[[#This Row],[NIVEL 5]],Catálogo!A:B,2,FALSE),"")</f>
        <v>2</v>
      </c>
      <c r="AG1171" s="5">
        <v>1</v>
      </c>
    </row>
    <row r="1172" spans="1:35" s="32" customFormat="1" ht="104" x14ac:dyDescent="0.2">
      <c r="A1172" s="5" t="s">
        <v>4770</v>
      </c>
      <c r="B1172" s="7">
        <v>15470397</v>
      </c>
      <c r="C1172" s="10" t="s">
        <v>2378</v>
      </c>
      <c r="D1172" s="7" t="s">
        <v>1245</v>
      </c>
      <c r="E1172" s="5">
        <f>SUM(ActividadesCom[[#This Row],[CRÉD. 1]],ActividadesCom[[#This Row],[CRÉD. 2]],ActividadesCom[[#This Row],[CRÉD. 3]],ActividadesCom[[#This Row],[CRÉD. 4]],ActividadesCom[[#This Row],[CRÉD. 5]])</f>
        <v>5</v>
      </c>
      <c r="F117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72" s="5" t="str">
        <f>IF(ActividadesCom[[#This Row],[PROMEDIO]]="","",IF(ActividadesCom[[#This Row],[PROMEDIO]]&gt;=4,"EXCELENTE",IF(ActividadesCom[[#This Row],[PROMEDIO]]&gt;=3,"NOTABLE",IF(ActividadesCom[[#This Row],[PROMEDIO]]&gt;=2,"BUENO",IF(ActividadesCom[[#This Row],[PROMEDIO]]=1,"SUFICIENTE","")))))</f>
        <v>BUENO</v>
      </c>
      <c r="H1172" s="5">
        <f>MAX(ActividadesCom[[#This Row],[PERÍODO 1]],ActividadesCom[[#This Row],[PERÍODO 2]],ActividadesCom[[#This Row],[PERÍODO 3]],ActividadesCom[[#This Row],[PERÍODO 4]],ActividadesCom[[#This Row],[PERÍODO 5]])</f>
        <v>20181</v>
      </c>
      <c r="I1172" s="6" t="s">
        <v>608</v>
      </c>
      <c r="J1172" s="5">
        <v>20181</v>
      </c>
      <c r="K1172" s="5" t="s">
        <v>4265</v>
      </c>
      <c r="L1172" s="5">
        <f>IF(ActividadesCom[[#This Row],[NIVEL 1]]&lt;&gt;0,VLOOKUP(ActividadesCom[[#This Row],[NIVEL 1]],Catálogo!A:B,2,FALSE),"")</f>
        <v>2</v>
      </c>
      <c r="M1172" s="5">
        <v>1</v>
      </c>
      <c r="N1172" s="6" t="s">
        <v>988</v>
      </c>
      <c r="O1172" s="5">
        <v>20161</v>
      </c>
      <c r="P1172" s="5" t="s">
        <v>4265</v>
      </c>
      <c r="Q1172" s="5">
        <f>IF(ActividadesCom[[#This Row],[NIVEL 2]]&lt;&gt;0,VLOOKUP(ActividadesCom[[#This Row],[NIVEL 2]],Catálogo!A:B,2,FALSE),"")</f>
        <v>2</v>
      </c>
      <c r="R1172" s="11">
        <v>1</v>
      </c>
      <c r="S1172" s="12" t="s">
        <v>989</v>
      </c>
      <c r="T1172" s="11">
        <v>20181</v>
      </c>
      <c r="U1172" s="5" t="s">
        <v>4265</v>
      </c>
      <c r="V1172" s="11">
        <f>IF(ActividadesCom[[#This Row],[NIVEL 3]]&lt;&gt;0,VLOOKUP(ActividadesCom[[#This Row],[NIVEL 3]],Catálogo!A:B,2,FALSE),"")</f>
        <v>2</v>
      </c>
      <c r="W1172" s="11">
        <v>1</v>
      </c>
      <c r="X1172" s="6" t="s">
        <v>81</v>
      </c>
      <c r="Y1172" s="5">
        <v>20161</v>
      </c>
      <c r="Z1172" s="5" t="s">
        <v>4265</v>
      </c>
      <c r="AA1172" s="5">
        <f>IF(ActividadesCom[[#This Row],[NIVEL 4]]&lt;&gt;0,VLOOKUP(ActividadesCom[[#This Row],[NIVEL 4]],Catálogo!A:B,2,FALSE),"")</f>
        <v>2</v>
      </c>
      <c r="AB1172" s="5">
        <v>1</v>
      </c>
      <c r="AC1172" s="6" t="s">
        <v>42</v>
      </c>
      <c r="AD1172" s="5">
        <v>20181</v>
      </c>
      <c r="AE1172" s="5" t="s">
        <v>4265</v>
      </c>
      <c r="AF1172" s="5">
        <f>IF(ActividadesCom[[#This Row],[NIVEL 5]]&lt;&gt;0,VLOOKUP(ActividadesCom[[#This Row],[NIVEL 5]],Catálogo!A:B,2,FALSE),"")</f>
        <v>2</v>
      </c>
      <c r="AG1172" s="5">
        <v>1</v>
      </c>
    </row>
    <row r="1173" spans="1:35" x14ac:dyDescent="0.2">
      <c r="A1173" s="5" t="s">
        <v>4765</v>
      </c>
      <c r="B1173" s="7">
        <v>15470398</v>
      </c>
      <c r="C1173" s="10" t="s">
        <v>2208</v>
      </c>
      <c r="D1173" s="7" t="s">
        <v>1250</v>
      </c>
      <c r="E1173" s="5">
        <f>SUM(ActividadesCom[[#This Row],[CRÉD. 1]],ActividadesCom[[#This Row],[CRÉD. 2]],ActividadesCom[[#This Row],[CRÉD. 3]],ActividadesCom[[#This Row],[CRÉD. 4]],ActividadesCom[[#This Row],[CRÉD. 5]])</f>
        <v>0</v>
      </c>
      <c r="F11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73" s="5" t="str">
        <f>IF(ActividadesCom[[#This Row],[PROMEDIO]]="","",IF(ActividadesCom[[#This Row],[PROMEDIO]]&gt;=4,"EXCELENTE",IF(ActividadesCom[[#This Row],[PROMEDIO]]&gt;=3,"NOTABLE",IF(ActividadesCom[[#This Row],[PROMEDIO]]&gt;=2,"BUENO",IF(ActividadesCom[[#This Row],[PROMEDIO]]=1,"SUFICIENTE","")))))</f>
        <v/>
      </c>
      <c r="H1173" s="5">
        <f>MAX(ActividadesCom[[#This Row],[PERÍODO 1]],ActividadesCom[[#This Row],[PERÍODO 2]],ActividadesCom[[#This Row],[PERÍODO 3]],ActividadesCom[[#This Row],[PERÍODO 4]],ActividadesCom[[#This Row],[PERÍODO 5]])</f>
        <v>0</v>
      </c>
      <c r="I1173" s="10"/>
      <c r="J1173" s="5"/>
      <c r="K1173" s="5"/>
      <c r="L1173" s="5" t="str">
        <f>IF(ActividadesCom[[#This Row],[NIVEL 1]]&lt;&gt;0,VLOOKUP(ActividadesCom[[#This Row],[NIVEL 1]],Catálogo!A:B,2,FALSE),"")</f>
        <v/>
      </c>
      <c r="M1173" s="5"/>
      <c r="N1173" s="6"/>
      <c r="O1173" s="5"/>
      <c r="P1173" s="5"/>
      <c r="Q1173" s="5" t="str">
        <f>IF(ActividadesCom[[#This Row],[NIVEL 2]]&lt;&gt;0,VLOOKUP(ActividadesCom[[#This Row],[NIVEL 2]],Catálogo!A:B,2,FALSE),"")</f>
        <v/>
      </c>
      <c r="R1173" s="5"/>
      <c r="S1173" s="6"/>
      <c r="T1173" s="5"/>
      <c r="U1173" s="5"/>
      <c r="V1173" s="5" t="str">
        <f>IF(ActividadesCom[[#This Row],[NIVEL 3]]&lt;&gt;0,VLOOKUP(ActividadesCom[[#This Row],[NIVEL 3]],Catálogo!A:B,2,FALSE),"")</f>
        <v/>
      </c>
      <c r="W1173" s="5"/>
      <c r="X1173" s="6"/>
      <c r="Y1173" s="5"/>
      <c r="Z1173" s="5"/>
      <c r="AA1173" s="5" t="str">
        <f>IF(ActividadesCom[[#This Row],[NIVEL 4]]&lt;&gt;0,VLOOKUP(ActividadesCom[[#This Row],[NIVEL 4]],Catálogo!A:B,2,FALSE),"")</f>
        <v/>
      </c>
      <c r="AB1173" s="5"/>
      <c r="AC1173" s="6"/>
      <c r="AD1173" s="5"/>
      <c r="AE1173" s="5"/>
      <c r="AF1173" s="5" t="str">
        <f>IF(ActividadesCom[[#This Row],[NIVEL 5]]&lt;&gt;0,VLOOKUP(ActividadesCom[[#This Row],[NIVEL 5]],Catálogo!A:B,2,FALSE),"")</f>
        <v/>
      </c>
      <c r="AG1173" s="5"/>
      <c r="AH1173" s="2"/>
      <c r="AI1173" s="2"/>
    </row>
    <row r="1174" spans="1:35" ht="117" x14ac:dyDescent="0.2">
      <c r="A1174" s="5" t="s">
        <v>4765</v>
      </c>
      <c r="B1174" s="7">
        <v>15470399</v>
      </c>
      <c r="C1174" s="10" t="s">
        <v>2209</v>
      </c>
      <c r="D1174" s="7" t="s">
        <v>1250</v>
      </c>
      <c r="E1174" s="5">
        <f>SUM(ActividadesCom[[#This Row],[CRÉD. 1]],ActividadesCom[[#This Row],[CRÉD. 2]],ActividadesCom[[#This Row],[CRÉD. 3]],ActividadesCom[[#This Row],[CRÉD. 4]],ActividadesCom[[#This Row],[CRÉD. 5]])</f>
        <v>1</v>
      </c>
      <c r="F11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74" s="5" t="str">
        <f>IF(ActividadesCom[[#This Row],[PROMEDIO]]="","",IF(ActividadesCom[[#This Row],[PROMEDIO]]&gt;=4,"EXCELENTE",IF(ActividadesCom[[#This Row],[PROMEDIO]]&gt;=3,"NOTABLE",IF(ActividadesCom[[#This Row],[PROMEDIO]]&gt;=2,"BUENO",IF(ActividadesCom[[#This Row],[PROMEDIO]]=1,"SUFICIENTE","")))))</f>
        <v/>
      </c>
      <c r="H1174" s="5">
        <f>MAX(ActividadesCom[[#This Row],[PERÍODO 1]],ActividadesCom[[#This Row],[PERÍODO 2]],ActividadesCom[[#This Row],[PERÍODO 3]],ActividadesCom[[#This Row],[PERÍODO 4]],ActividadesCom[[#This Row],[PERÍODO 5]])</f>
        <v>20161</v>
      </c>
      <c r="I1174" s="10" t="s">
        <v>387</v>
      </c>
      <c r="J1174" s="5">
        <v>20161</v>
      </c>
      <c r="K1174" s="5" t="s">
        <v>4265</v>
      </c>
      <c r="L1174" s="5">
        <f>IF(ActividadesCom[[#This Row],[NIVEL 1]]&lt;&gt;0,VLOOKUP(ActividadesCom[[#This Row],[NIVEL 1]],Catálogo!A:B,2,FALSE),"")</f>
        <v>2</v>
      </c>
      <c r="M1174" s="5">
        <v>1</v>
      </c>
      <c r="N1174" s="6"/>
      <c r="O1174" s="5"/>
      <c r="P1174" s="5"/>
      <c r="Q1174" s="5" t="str">
        <f>IF(ActividadesCom[[#This Row],[NIVEL 2]]&lt;&gt;0,VLOOKUP(ActividadesCom[[#This Row],[NIVEL 2]],Catálogo!A:B,2,FALSE),"")</f>
        <v/>
      </c>
      <c r="R1174" s="5"/>
      <c r="S1174" s="6"/>
      <c r="T1174" s="5"/>
      <c r="U1174" s="5"/>
      <c r="V1174" s="5" t="str">
        <f>IF(ActividadesCom[[#This Row],[NIVEL 3]]&lt;&gt;0,VLOOKUP(ActividadesCom[[#This Row],[NIVEL 3]],Catálogo!A:B,2,FALSE),"")</f>
        <v/>
      </c>
      <c r="W1174" s="5"/>
      <c r="X1174" s="6"/>
      <c r="Y1174" s="5"/>
      <c r="Z1174" s="5"/>
      <c r="AA1174" s="5" t="str">
        <f>IF(ActividadesCom[[#This Row],[NIVEL 4]]&lt;&gt;0,VLOOKUP(ActividadesCom[[#This Row],[NIVEL 4]],Catálogo!A:B,2,FALSE),"")</f>
        <v/>
      </c>
      <c r="AB1174" s="5"/>
      <c r="AC1174" s="6"/>
      <c r="AD1174" s="5"/>
      <c r="AE1174" s="5"/>
      <c r="AF1174" s="5" t="str">
        <f>IF(ActividadesCom[[#This Row],[NIVEL 5]]&lt;&gt;0,VLOOKUP(ActividadesCom[[#This Row],[NIVEL 5]],Catálogo!A:B,2,FALSE),"")</f>
        <v/>
      </c>
      <c r="AG1174" s="5"/>
      <c r="AH1174" s="2"/>
      <c r="AI1174" s="2"/>
    </row>
    <row r="1175" spans="1:35" x14ac:dyDescent="0.2">
      <c r="A1175" s="5" t="s">
        <v>4763</v>
      </c>
      <c r="B1175" s="7">
        <v>15470400</v>
      </c>
      <c r="C1175" s="10" t="s">
        <v>2123</v>
      </c>
      <c r="D1175" s="7" t="s">
        <v>1250</v>
      </c>
      <c r="E1175" s="5">
        <f>SUM(ActividadesCom[[#This Row],[CRÉD. 1]],ActividadesCom[[#This Row],[CRÉD. 2]],ActividadesCom[[#This Row],[CRÉD. 3]],ActividadesCom[[#This Row],[CRÉD. 4]],ActividadesCom[[#This Row],[CRÉD. 5]])</f>
        <v>0</v>
      </c>
      <c r="F11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75" s="5" t="str">
        <f>IF(ActividadesCom[[#This Row],[PROMEDIO]]="","",IF(ActividadesCom[[#This Row],[PROMEDIO]]&gt;=4,"EXCELENTE",IF(ActividadesCom[[#This Row],[PROMEDIO]]&gt;=3,"NOTABLE",IF(ActividadesCom[[#This Row],[PROMEDIO]]&gt;=2,"BUENO",IF(ActividadesCom[[#This Row],[PROMEDIO]]=1,"SUFICIENTE","")))))</f>
        <v/>
      </c>
      <c r="H1175" s="5">
        <f>MAX(ActividadesCom[[#This Row],[PERÍODO 1]],ActividadesCom[[#This Row],[PERÍODO 2]],ActividadesCom[[#This Row],[PERÍODO 3]],ActividadesCom[[#This Row],[PERÍODO 4]],ActividadesCom[[#This Row],[PERÍODO 5]])</f>
        <v>0</v>
      </c>
      <c r="I1175" s="10"/>
      <c r="J1175" s="5"/>
      <c r="K1175" s="5"/>
      <c r="L1175" s="5" t="str">
        <f>IF(ActividadesCom[[#This Row],[NIVEL 1]]&lt;&gt;0,VLOOKUP(ActividadesCom[[#This Row],[NIVEL 1]],Catálogo!A:B,2,FALSE),"")</f>
        <v/>
      </c>
      <c r="M1175" s="5"/>
      <c r="N1175" s="10"/>
      <c r="O1175" s="5"/>
      <c r="P1175" s="5"/>
      <c r="Q1175" s="5" t="str">
        <f>IF(ActividadesCom[[#This Row],[NIVEL 2]]&lt;&gt;0,VLOOKUP(ActividadesCom[[#This Row],[NIVEL 2]],Catálogo!A:B,2,FALSE),"")</f>
        <v/>
      </c>
      <c r="R1175" s="5"/>
      <c r="S1175" s="6"/>
      <c r="T1175" s="5"/>
      <c r="U1175" s="5"/>
      <c r="V1175" s="5" t="str">
        <f>IF(ActividadesCom[[#This Row],[NIVEL 3]]&lt;&gt;0,VLOOKUP(ActividadesCom[[#This Row],[NIVEL 3]],Catálogo!A:B,2,FALSE),"")</f>
        <v/>
      </c>
      <c r="W1175" s="5"/>
      <c r="X1175" s="6"/>
      <c r="Y1175" s="5"/>
      <c r="Z1175" s="5"/>
      <c r="AA1175" s="5" t="str">
        <f>IF(ActividadesCom[[#This Row],[NIVEL 4]]&lt;&gt;0,VLOOKUP(ActividadesCom[[#This Row],[NIVEL 4]],Catálogo!A:B,2,FALSE),"")</f>
        <v/>
      </c>
      <c r="AB1175" s="5"/>
      <c r="AC1175" s="6"/>
      <c r="AD1175" s="5"/>
      <c r="AE1175" s="5"/>
      <c r="AF1175" s="5" t="str">
        <f>IF(ActividadesCom[[#This Row],[NIVEL 5]]&lt;&gt;0,VLOOKUP(ActividadesCom[[#This Row],[NIVEL 5]],Catálogo!A:B,2,FALSE),"")</f>
        <v/>
      </c>
      <c r="AG1175" s="5"/>
      <c r="AH1175" s="2"/>
      <c r="AI1175" s="2"/>
    </row>
    <row r="1176" spans="1:35" s="32" customFormat="1" ht="104" x14ac:dyDescent="0.2">
      <c r="A1176" s="5" t="s">
        <v>4765</v>
      </c>
      <c r="B1176" s="7">
        <v>15470401</v>
      </c>
      <c r="C1176" s="10" t="s">
        <v>2210</v>
      </c>
      <c r="D1176" s="7" t="s">
        <v>1250</v>
      </c>
      <c r="E1176" s="5">
        <f>SUM(ActividadesCom[[#This Row],[CRÉD. 1]],ActividadesCom[[#This Row],[CRÉD. 2]],ActividadesCom[[#This Row],[CRÉD. 3]],ActividadesCom[[#This Row],[CRÉD. 4]],ActividadesCom[[#This Row],[CRÉD. 5]])</f>
        <v>6</v>
      </c>
      <c r="F1176"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176" s="5" t="str">
        <f>IF(ActividadesCom[[#This Row],[PROMEDIO]]="","",IF(ActividadesCom[[#This Row],[PROMEDIO]]&gt;=4,"EXCELENTE",IF(ActividadesCom[[#This Row],[PROMEDIO]]&gt;=3,"NOTABLE",IF(ActividadesCom[[#This Row],[PROMEDIO]]&gt;=2,"BUENO",IF(ActividadesCom[[#This Row],[PROMEDIO]]=1,"SUFICIENTE","")))))</f>
        <v>NOTABLE</v>
      </c>
      <c r="H1176" s="5">
        <f>MAX(ActividadesCom[[#This Row],[PERÍODO 1]],ActividadesCom[[#This Row],[PERÍODO 2]],ActividadesCom[[#This Row],[PERÍODO 3]],ActividadesCom[[#This Row],[PERÍODO 4]],ActividadesCom[[#This Row],[PERÍODO 5]])</f>
        <v>20201</v>
      </c>
      <c r="I1176" s="10" t="s">
        <v>169</v>
      </c>
      <c r="J1176" s="5">
        <v>20161</v>
      </c>
      <c r="K1176" s="5" t="s">
        <v>4265</v>
      </c>
      <c r="L1176" s="5">
        <f>IF(ActividadesCom[[#This Row],[NIVEL 1]]&lt;&gt;0,VLOOKUP(ActividadesCom[[#This Row],[NIVEL 1]],Catálogo!A:B,2,FALSE),"")</f>
        <v>2</v>
      </c>
      <c r="M1176" s="5">
        <v>1</v>
      </c>
      <c r="N1176" s="6" t="s">
        <v>684</v>
      </c>
      <c r="O1176" s="5">
        <v>20181</v>
      </c>
      <c r="P1176" s="5" t="s">
        <v>4265</v>
      </c>
      <c r="Q1176" s="5">
        <f>IF(ActividadesCom[[#This Row],[NIVEL 2]]&lt;&gt;0,VLOOKUP(ActividadesCom[[#This Row],[NIVEL 2]],Catálogo!A:B,2,FALSE),"")</f>
        <v>2</v>
      </c>
      <c r="R1176" s="5">
        <v>2</v>
      </c>
      <c r="S1176" s="10"/>
      <c r="T1176" s="5"/>
      <c r="U1176" s="5"/>
      <c r="V1176" s="5" t="str">
        <f>IF(ActividadesCom[[#This Row],[NIVEL 3]]&lt;&gt;0,VLOOKUP(ActividadesCom[[#This Row],[NIVEL 3]],Catálogo!A:B,2,FALSE),"")</f>
        <v/>
      </c>
      <c r="W1176" s="5"/>
      <c r="X1176" s="6" t="s">
        <v>471</v>
      </c>
      <c r="Y1176" s="5">
        <v>20201</v>
      </c>
      <c r="Z1176" s="5" t="s">
        <v>4263</v>
      </c>
      <c r="AA1176" s="5">
        <f>IF(ActividadesCom[[#This Row],[NIVEL 4]]&lt;&gt;0,VLOOKUP(ActividadesCom[[#This Row],[NIVEL 4]],Catálogo!A:B,2,FALSE),"")</f>
        <v>4</v>
      </c>
      <c r="AB1176" s="5">
        <v>1</v>
      </c>
      <c r="AC1176" s="6" t="s">
        <v>187</v>
      </c>
      <c r="AD1176" s="5" t="s">
        <v>188</v>
      </c>
      <c r="AE1176" s="5" t="s">
        <v>4265</v>
      </c>
      <c r="AF1176" s="5">
        <f>IF(ActividadesCom[[#This Row],[NIVEL 5]]&lt;&gt;0,VLOOKUP(ActividadesCom[[#This Row],[NIVEL 5]],Catálogo!A:B,2,FALSE),"")</f>
        <v>2</v>
      </c>
      <c r="AG1176" s="5">
        <v>2</v>
      </c>
    </row>
    <row r="1177" spans="1:35" ht="26" x14ac:dyDescent="0.2">
      <c r="A1177" s="5" t="s">
        <v>4765</v>
      </c>
      <c r="B1177" s="7">
        <v>15470402</v>
      </c>
      <c r="C1177" s="10" t="s">
        <v>2211</v>
      </c>
      <c r="D1177" s="7" t="s">
        <v>1250</v>
      </c>
      <c r="E1177" s="5">
        <f>SUM(ActividadesCom[[#This Row],[CRÉD. 1]],ActividadesCom[[#This Row],[CRÉD. 2]],ActividadesCom[[#This Row],[CRÉD. 3]],ActividadesCom[[#This Row],[CRÉD. 4]],ActividadesCom[[#This Row],[CRÉD. 5]])</f>
        <v>0</v>
      </c>
      <c r="F11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77" s="5" t="str">
        <f>IF(ActividadesCom[[#This Row],[PROMEDIO]]="","",IF(ActividadesCom[[#This Row],[PROMEDIO]]&gt;=4,"EXCELENTE",IF(ActividadesCom[[#This Row],[PROMEDIO]]&gt;=3,"NOTABLE",IF(ActividadesCom[[#This Row],[PROMEDIO]]&gt;=2,"BUENO",IF(ActividadesCom[[#This Row],[PROMEDIO]]=1,"SUFICIENTE","")))))</f>
        <v/>
      </c>
      <c r="H1177" s="5">
        <f>MAX(ActividadesCom[[#This Row],[PERÍODO 1]],ActividadesCom[[#This Row],[PERÍODO 2]],ActividadesCom[[#This Row],[PERÍODO 3]],ActividadesCom[[#This Row],[PERÍODO 4]],ActividadesCom[[#This Row],[PERÍODO 5]])</f>
        <v>0</v>
      </c>
      <c r="I1177" s="10"/>
      <c r="J1177" s="5"/>
      <c r="K1177" s="5"/>
      <c r="L1177" s="5" t="str">
        <f>IF(ActividadesCom[[#This Row],[NIVEL 1]]&lt;&gt;0,VLOOKUP(ActividadesCom[[#This Row],[NIVEL 1]],Catálogo!A:B,2,FALSE),"")</f>
        <v/>
      </c>
      <c r="M1177" s="5"/>
      <c r="N1177" s="6"/>
      <c r="O1177" s="5"/>
      <c r="P1177" s="5"/>
      <c r="Q1177" s="5" t="str">
        <f>IF(ActividadesCom[[#This Row],[NIVEL 2]]&lt;&gt;0,VLOOKUP(ActividadesCom[[#This Row],[NIVEL 2]],Catálogo!A:B,2,FALSE),"")</f>
        <v/>
      </c>
      <c r="R1177" s="5"/>
      <c r="S1177" s="6"/>
      <c r="T1177" s="5"/>
      <c r="U1177" s="5"/>
      <c r="V1177" s="5" t="str">
        <f>IF(ActividadesCom[[#This Row],[NIVEL 3]]&lt;&gt;0,VLOOKUP(ActividadesCom[[#This Row],[NIVEL 3]],Catálogo!A:B,2,FALSE),"")</f>
        <v/>
      </c>
      <c r="W1177" s="5"/>
      <c r="X1177" s="6"/>
      <c r="Y1177" s="5"/>
      <c r="Z1177" s="5"/>
      <c r="AA1177" s="5" t="str">
        <f>IF(ActividadesCom[[#This Row],[NIVEL 4]]&lt;&gt;0,VLOOKUP(ActividadesCom[[#This Row],[NIVEL 4]],Catálogo!A:B,2,FALSE),"")</f>
        <v/>
      </c>
      <c r="AB1177" s="5"/>
      <c r="AC1177" s="6"/>
      <c r="AD1177" s="5"/>
      <c r="AE1177" s="5"/>
      <c r="AF1177" s="5" t="str">
        <f>IF(ActividadesCom[[#This Row],[NIVEL 5]]&lt;&gt;0,VLOOKUP(ActividadesCom[[#This Row],[NIVEL 5]],Catálogo!A:B,2,FALSE),"")</f>
        <v/>
      </c>
      <c r="AG1177" s="5"/>
      <c r="AH1177" s="2"/>
      <c r="AI1177" s="2"/>
    </row>
    <row r="1178" spans="1:35" ht="52" x14ac:dyDescent="0.2">
      <c r="A1178" s="5" t="s">
        <v>4764</v>
      </c>
      <c r="B1178" s="7">
        <v>15470403</v>
      </c>
      <c r="C1178" s="10" t="s">
        <v>2181</v>
      </c>
      <c r="D1178" s="7" t="s">
        <v>1250</v>
      </c>
      <c r="E1178" s="5">
        <f>SUM(ActividadesCom[[#This Row],[CRÉD. 1]],ActividadesCom[[#This Row],[CRÉD. 2]],ActividadesCom[[#This Row],[CRÉD. 3]],ActividadesCom[[#This Row],[CRÉD. 4]],ActividadesCom[[#This Row],[CRÉD. 5]])</f>
        <v>1</v>
      </c>
      <c r="F11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78" s="5" t="str">
        <f>IF(ActividadesCom[[#This Row],[PROMEDIO]]="","",IF(ActividadesCom[[#This Row],[PROMEDIO]]&gt;=4,"EXCELENTE",IF(ActividadesCom[[#This Row],[PROMEDIO]]&gt;=3,"NOTABLE",IF(ActividadesCom[[#This Row],[PROMEDIO]]&gt;=2,"BUENO",IF(ActividadesCom[[#This Row],[PROMEDIO]]=1,"SUFICIENTE","")))))</f>
        <v/>
      </c>
      <c r="H1178" s="5">
        <f>MAX(ActividadesCom[[#This Row],[PERÍODO 1]],ActividadesCom[[#This Row],[PERÍODO 2]],ActividadesCom[[#This Row],[PERÍODO 3]],ActividadesCom[[#This Row],[PERÍODO 4]],ActividadesCom[[#This Row],[PERÍODO 5]])</f>
        <v>20153</v>
      </c>
      <c r="I1178" s="10" t="s">
        <v>111</v>
      </c>
      <c r="J1178" s="5">
        <v>20153</v>
      </c>
      <c r="K1178" s="5" t="s">
        <v>4265</v>
      </c>
      <c r="L1178" s="5">
        <f>IF(ActividadesCom[[#This Row],[NIVEL 1]]&lt;&gt;0,VLOOKUP(ActividadesCom[[#This Row],[NIVEL 1]],Catálogo!A:B,2,FALSE),"")</f>
        <v>2</v>
      </c>
      <c r="M1178" s="5">
        <v>1</v>
      </c>
      <c r="N1178" s="6"/>
      <c r="O1178" s="5"/>
      <c r="P1178" s="5"/>
      <c r="Q1178" s="5" t="str">
        <f>IF(ActividadesCom[[#This Row],[NIVEL 2]]&lt;&gt;0,VLOOKUP(ActividadesCom[[#This Row],[NIVEL 2]],Catálogo!A:B,2,FALSE),"")</f>
        <v/>
      </c>
      <c r="R1178" s="5"/>
      <c r="S1178" s="6"/>
      <c r="T1178" s="5"/>
      <c r="U1178" s="5"/>
      <c r="V1178" s="5" t="str">
        <f>IF(ActividadesCom[[#This Row],[NIVEL 3]]&lt;&gt;0,VLOOKUP(ActividadesCom[[#This Row],[NIVEL 3]],Catálogo!A:B,2,FALSE),"")</f>
        <v/>
      </c>
      <c r="W1178" s="5"/>
      <c r="X1178" s="6"/>
      <c r="Y1178" s="5"/>
      <c r="Z1178" s="5"/>
      <c r="AA1178" s="5" t="str">
        <f>IF(ActividadesCom[[#This Row],[NIVEL 4]]&lt;&gt;0,VLOOKUP(ActividadesCom[[#This Row],[NIVEL 4]],Catálogo!A:B,2,FALSE),"")</f>
        <v/>
      </c>
      <c r="AB1178" s="5"/>
      <c r="AC1178" s="6"/>
      <c r="AD1178" s="5"/>
      <c r="AE1178" s="5"/>
      <c r="AF1178" s="5" t="str">
        <f>IF(ActividadesCom[[#This Row],[NIVEL 5]]&lt;&gt;0,VLOOKUP(ActividadesCom[[#This Row],[NIVEL 5]],Catálogo!A:B,2,FALSE),"")</f>
        <v/>
      </c>
      <c r="AG1178" s="5"/>
      <c r="AH1178" s="2"/>
      <c r="AI1178" s="2"/>
    </row>
    <row r="1179" spans="1:35" s="32" customFormat="1" ht="104" x14ac:dyDescent="0.2">
      <c r="A1179" s="5" t="s">
        <v>4763</v>
      </c>
      <c r="B1179" s="7">
        <v>15470404</v>
      </c>
      <c r="C1179" s="10" t="s">
        <v>2124</v>
      </c>
      <c r="D1179" s="7" t="s">
        <v>1250</v>
      </c>
      <c r="E1179" s="5">
        <f>SUM(ActividadesCom[[#This Row],[CRÉD. 1]],ActividadesCom[[#This Row],[CRÉD. 2]],ActividadesCom[[#This Row],[CRÉD. 3]],ActividadesCom[[#This Row],[CRÉD. 4]],ActividadesCom[[#This Row],[CRÉD. 5]])</f>
        <v>5</v>
      </c>
      <c r="F1179"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179" s="5" t="str">
        <f>IF(ActividadesCom[[#This Row],[PROMEDIO]]="","",IF(ActividadesCom[[#This Row],[PROMEDIO]]&gt;=4,"EXCELENTE",IF(ActividadesCom[[#This Row],[PROMEDIO]]&gt;=3,"NOTABLE",IF(ActividadesCom[[#This Row],[PROMEDIO]]&gt;=2,"BUENO",IF(ActividadesCom[[#This Row],[PROMEDIO]]=1,"SUFICIENTE","")))))</f>
        <v>NOTABLE</v>
      </c>
      <c r="H1179" s="5">
        <f>MAX(ActividadesCom[[#This Row],[PERÍODO 1]],ActividadesCom[[#This Row],[PERÍODO 2]],ActividadesCom[[#This Row],[PERÍODO 3]],ActividadesCom[[#This Row],[PERÍODO 4]],ActividadesCom[[#This Row],[PERÍODO 5]])</f>
        <v>20193</v>
      </c>
      <c r="I1179" s="10" t="s">
        <v>931</v>
      </c>
      <c r="J1179" s="5">
        <v>20191</v>
      </c>
      <c r="K1179" s="5" t="s">
        <v>4265</v>
      </c>
      <c r="L1179" s="5">
        <f>IF(ActividadesCom[[#This Row],[NIVEL 1]]&lt;&gt;0,VLOOKUP(ActividadesCom[[#This Row],[NIVEL 1]],Catálogo!A:B,2,FALSE),"")</f>
        <v>2</v>
      </c>
      <c r="M1179" s="5">
        <v>1</v>
      </c>
      <c r="N1179" s="6" t="s">
        <v>957</v>
      </c>
      <c r="O1179" s="5">
        <v>20193</v>
      </c>
      <c r="P1179" s="5" t="s">
        <v>4265</v>
      </c>
      <c r="Q1179" s="5">
        <f>IF(ActividadesCom[[#This Row],[NIVEL 2]]&lt;&gt;0,VLOOKUP(ActividadesCom[[#This Row],[NIVEL 2]],Catálogo!A:B,2,FALSE),"")</f>
        <v>2</v>
      </c>
      <c r="R1179" s="5">
        <v>2</v>
      </c>
      <c r="S1179" s="6"/>
      <c r="T1179" s="5"/>
      <c r="U1179" s="5"/>
      <c r="V1179" s="5" t="str">
        <f>IF(ActividadesCom[[#This Row],[NIVEL 3]]&lt;&gt;0,VLOOKUP(ActividadesCom[[#This Row],[NIVEL 3]],Catálogo!A:B,2,FALSE),"")</f>
        <v/>
      </c>
      <c r="W1179" s="5"/>
      <c r="X1179" s="6" t="s">
        <v>623</v>
      </c>
      <c r="Y1179" s="5">
        <v>20183</v>
      </c>
      <c r="Z1179" s="5" t="s">
        <v>4263</v>
      </c>
      <c r="AA1179" s="5">
        <f>IF(ActividadesCom[[#This Row],[NIVEL 4]]&lt;&gt;0,VLOOKUP(ActividadesCom[[#This Row],[NIVEL 4]],Catálogo!A:B,2,FALSE),"")</f>
        <v>4</v>
      </c>
      <c r="AB1179" s="5">
        <v>1</v>
      </c>
      <c r="AC1179" s="6" t="s">
        <v>30</v>
      </c>
      <c r="AD1179" s="5">
        <v>20171</v>
      </c>
      <c r="AE1179" s="5" t="s">
        <v>4265</v>
      </c>
      <c r="AF1179" s="5">
        <f>IF(ActividadesCom[[#This Row],[NIVEL 5]]&lt;&gt;0,VLOOKUP(ActividadesCom[[#This Row],[NIVEL 5]],Catálogo!A:B,2,FALSE),"")</f>
        <v>2</v>
      </c>
      <c r="AG1179" s="5">
        <v>1</v>
      </c>
    </row>
    <row r="1180" spans="1:35" ht="26" x14ac:dyDescent="0.2">
      <c r="A1180" s="5" t="s">
        <v>4767</v>
      </c>
      <c r="B1180" s="7">
        <v>15470405</v>
      </c>
      <c r="C1180" s="10" t="s">
        <v>2283</v>
      </c>
      <c r="D1180" s="7" t="s">
        <v>1245</v>
      </c>
      <c r="E1180" s="5">
        <f>SUM(ActividadesCom[[#This Row],[CRÉD. 1]],ActividadesCom[[#This Row],[CRÉD. 2]],ActividadesCom[[#This Row],[CRÉD. 3]],ActividadesCom[[#This Row],[CRÉD. 4]],ActividadesCom[[#This Row],[CRÉD. 5]])</f>
        <v>1</v>
      </c>
      <c r="F11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80" s="5" t="str">
        <f>IF(ActividadesCom[[#This Row],[PROMEDIO]]="","",IF(ActividadesCom[[#This Row],[PROMEDIO]]&gt;=4,"EXCELENTE",IF(ActividadesCom[[#This Row],[PROMEDIO]]&gt;=3,"NOTABLE",IF(ActividadesCom[[#This Row],[PROMEDIO]]&gt;=2,"BUENO",IF(ActividadesCom[[#This Row],[PROMEDIO]]=1,"SUFICIENTE","")))))</f>
        <v/>
      </c>
      <c r="H1180" s="5">
        <f>MAX(ActividadesCom[[#This Row],[PERÍODO 1]],ActividadesCom[[#This Row],[PERÍODO 2]],ActividadesCom[[#This Row],[PERÍODO 3]],ActividadesCom[[#This Row],[PERÍODO 4]],ActividadesCom[[#This Row],[PERÍODO 5]])</f>
        <v>20173</v>
      </c>
      <c r="I1180" s="10"/>
      <c r="J1180" s="5"/>
      <c r="K1180" s="5"/>
      <c r="L1180" s="5" t="str">
        <f>IF(ActividadesCom[[#This Row],[NIVEL 1]]&lt;&gt;0,VLOOKUP(ActividadesCom[[#This Row],[NIVEL 1]],Catálogo!A:B,2,FALSE),"")</f>
        <v/>
      </c>
      <c r="M1180" s="5"/>
      <c r="N1180" s="6"/>
      <c r="O1180" s="5"/>
      <c r="P1180" s="5"/>
      <c r="Q1180" s="5" t="str">
        <f>IF(ActividadesCom[[#This Row],[NIVEL 2]]&lt;&gt;0,VLOOKUP(ActividadesCom[[#This Row],[NIVEL 2]],Catálogo!A:B,2,FALSE),"")</f>
        <v/>
      </c>
      <c r="R1180" s="5"/>
      <c r="S1180" s="6"/>
      <c r="T1180" s="5"/>
      <c r="U1180" s="5"/>
      <c r="V1180" s="5" t="str">
        <f>IF(ActividadesCom[[#This Row],[NIVEL 3]]&lt;&gt;0,VLOOKUP(ActividadesCom[[#This Row],[NIVEL 3]],Catálogo!A:B,2,FALSE),"")</f>
        <v/>
      </c>
      <c r="W1180" s="5"/>
      <c r="X1180" s="6"/>
      <c r="Y1180" s="5"/>
      <c r="Z1180" s="5"/>
      <c r="AA1180" s="5" t="str">
        <f>IF(ActividadesCom[[#This Row],[NIVEL 4]]&lt;&gt;0,VLOOKUP(ActividadesCom[[#This Row],[NIVEL 4]],Catálogo!A:B,2,FALSE),"")</f>
        <v/>
      </c>
      <c r="AB1180" s="5"/>
      <c r="AC1180" s="6" t="s">
        <v>27</v>
      </c>
      <c r="AD1180" s="5">
        <v>20173</v>
      </c>
      <c r="AE1180" s="5" t="s">
        <v>4264</v>
      </c>
      <c r="AF1180" s="5">
        <f>IF(ActividadesCom[[#This Row],[NIVEL 5]]&lt;&gt;0,VLOOKUP(ActividadesCom[[#This Row],[NIVEL 5]],Catálogo!A:B,2,FALSE),"")</f>
        <v>3</v>
      </c>
      <c r="AG1180" s="5">
        <v>1</v>
      </c>
      <c r="AH1180" s="2"/>
      <c r="AI1180" s="2"/>
    </row>
    <row r="1181" spans="1:35" ht="26" x14ac:dyDescent="0.2">
      <c r="A1181" s="5" t="s">
        <v>4772</v>
      </c>
      <c r="B1181" s="7">
        <v>15470406</v>
      </c>
      <c r="C1181" s="10" t="s">
        <v>2453</v>
      </c>
      <c r="D1181" s="7" t="s">
        <v>1245</v>
      </c>
      <c r="E1181" s="5">
        <f>SUM(ActividadesCom[[#This Row],[CRÉD. 1]],ActividadesCom[[#This Row],[CRÉD. 2]],ActividadesCom[[#This Row],[CRÉD. 3]],ActividadesCom[[#This Row],[CRÉD. 4]],ActividadesCom[[#This Row],[CRÉD. 5]])</f>
        <v>0</v>
      </c>
      <c r="F11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81" s="5" t="str">
        <f>IF(ActividadesCom[[#This Row],[PROMEDIO]]="","",IF(ActividadesCom[[#This Row],[PROMEDIO]]&gt;=4,"EXCELENTE",IF(ActividadesCom[[#This Row],[PROMEDIO]]&gt;=3,"NOTABLE",IF(ActividadesCom[[#This Row],[PROMEDIO]]&gt;=2,"BUENO",IF(ActividadesCom[[#This Row],[PROMEDIO]]=1,"SUFICIENTE","")))))</f>
        <v/>
      </c>
      <c r="H1181" s="5">
        <f>MAX(ActividadesCom[[#This Row],[PERÍODO 1]],ActividadesCom[[#This Row],[PERÍODO 2]],ActividadesCom[[#This Row],[PERÍODO 3]],ActividadesCom[[#This Row],[PERÍODO 4]],ActividadesCom[[#This Row],[PERÍODO 5]])</f>
        <v>0</v>
      </c>
      <c r="I1181" s="6"/>
      <c r="J1181" s="5"/>
      <c r="K1181" s="5"/>
      <c r="L1181" s="5" t="str">
        <f>IF(ActividadesCom[[#This Row],[NIVEL 1]]&lt;&gt;0,VLOOKUP(ActividadesCom[[#This Row],[NIVEL 1]],Catálogo!A:B,2,FALSE),"")</f>
        <v/>
      </c>
      <c r="M1181" s="5"/>
      <c r="N1181" s="6"/>
      <c r="O1181" s="5"/>
      <c r="P1181" s="5"/>
      <c r="Q1181" s="5" t="str">
        <f>IF(ActividadesCom[[#This Row],[NIVEL 2]]&lt;&gt;0,VLOOKUP(ActividadesCom[[#This Row],[NIVEL 2]],Catálogo!A:B,2,FALSE),"")</f>
        <v/>
      </c>
      <c r="R1181" s="11"/>
      <c r="S1181" s="12"/>
      <c r="T1181" s="11"/>
      <c r="U1181" s="11"/>
      <c r="V1181" s="11" t="str">
        <f>IF(ActividadesCom[[#This Row],[NIVEL 3]]&lt;&gt;0,VLOOKUP(ActividadesCom[[#This Row],[NIVEL 3]],Catálogo!A:B,2,FALSE),"")</f>
        <v/>
      </c>
      <c r="W1181" s="11"/>
      <c r="X1181" s="6"/>
      <c r="Y1181" s="5"/>
      <c r="Z1181" s="5"/>
      <c r="AA1181" s="5" t="str">
        <f>IF(ActividadesCom[[#This Row],[NIVEL 4]]&lt;&gt;0,VLOOKUP(ActividadesCom[[#This Row],[NIVEL 4]],Catálogo!A:B,2,FALSE),"")</f>
        <v/>
      </c>
      <c r="AB1181" s="5"/>
      <c r="AC1181" s="6"/>
      <c r="AD1181" s="5"/>
      <c r="AE1181" s="5"/>
      <c r="AF1181" s="5" t="str">
        <f>IF(ActividadesCom[[#This Row],[NIVEL 5]]&lt;&gt;0,VLOOKUP(ActividadesCom[[#This Row],[NIVEL 5]],Catálogo!A:B,2,FALSE),"")</f>
        <v/>
      </c>
      <c r="AG1181" s="5"/>
      <c r="AH1181" s="2"/>
      <c r="AI1181" s="2"/>
    </row>
    <row r="1182" spans="1:35" ht="26" x14ac:dyDescent="0.2">
      <c r="A1182" s="5" t="s">
        <v>4772</v>
      </c>
      <c r="B1182" s="7">
        <v>15470407</v>
      </c>
      <c r="C1182" s="10" t="s">
        <v>2454</v>
      </c>
      <c r="D1182" s="7" t="s">
        <v>1245</v>
      </c>
      <c r="E1182" s="5">
        <f>SUM(ActividadesCom[[#This Row],[CRÉD. 1]],ActividadesCom[[#This Row],[CRÉD. 2]],ActividadesCom[[#This Row],[CRÉD. 3]],ActividadesCom[[#This Row],[CRÉD. 4]],ActividadesCom[[#This Row],[CRÉD. 5]])</f>
        <v>0</v>
      </c>
      <c r="F11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82" s="5" t="str">
        <f>IF(ActividadesCom[[#This Row],[PROMEDIO]]="","",IF(ActividadesCom[[#This Row],[PROMEDIO]]&gt;=4,"EXCELENTE",IF(ActividadesCom[[#This Row],[PROMEDIO]]&gt;=3,"NOTABLE",IF(ActividadesCom[[#This Row],[PROMEDIO]]&gt;=2,"BUENO",IF(ActividadesCom[[#This Row],[PROMEDIO]]=1,"SUFICIENTE","")))))</f>
        <v/>
      </c>
      <c r="H1182" s="5">
        <f>MAX(ActividadesCom[[#This Row],[PERÍODO 1]],ActividadesCom[[#This Row],[PERÍODO 2]],ActividadesCom[[#This Row],[PERÍODO 3]],ActividadesCom[[#This Row],[PERÍODO 4]],ActividadesCom[[#This Row],[PERÍODO 5]])</f>
        <v>0</v>
      </c>
      <c r="I1182" s="6"/>
      <c r="J1182" s="5"/>
      <c r="K1182" s="5"/>
      <c r="L1182" s="5" t="str">
        <f>IF(ActividadesCom[[#This Row],[NIVEL 1]]&lt;&gt;0,VLOOKUP(ActividadesCom[[#This Row],[NIVEL 1]],Catálogo!A:B,2,FALSE),"")</f>
        <v/>
      </c>
      <c r="M1182" s="5"/>
      <c r="N1182" s="6"/>
      <c r="O1182" s="5"/>
      <c r="P1182" s="5"/>
      <c r="Q1182" s="5" t="str">
        <f>IF(ActividadesCom[[#This Row],[NIVEL 2]]&lt;&gt;0,VLOOKUP(ActividadesCom[[#This Row],[NIVEL 2]],Catálogo!A:B,2,FALSE),"")</f>
        <v/>
      </c>
      <c r="R1182" s="11"/>
      <c r="S1182" s="12"/>
      <c r="T1182" s="11"/>
      <c r="U1182" s="11"/>
      <c r="V1182" s="11" t="str">
        <f>IF(ActividadesCom[[#This Row],[NIVEL 3]]&lt;&gt;0,VLOOKUP(ActividadesCom[[#This Row],[NIVEL 3]],Catálogo!A:B,2,FALSE),"")</f>
        <v/>
      </c>
      <c r="W1182" s="11"/>
      <c r="X1182" s="6"/>
      <c r="Y1182" s="5"/>
      <c r="Z1182" s="5"/>
      <c r="AA1182" s="5" t="str">
        <f>IF(ActividadesCom[[#This Row],[NIVEL 4]]&lt;&gt;0,VLOOKUP(ActividadesCom[[#This Row],[NIVEL 4]],Catálogo!A:B,2,FALSE),"")</f>
        <v/>
      </c>
      <c r="AB1182" s="5"/>
      <c r="AC1182" s="6"/>
      <c r="AD1182" s="5"/>
      <c r="AE1182" s="5"/>
      <c r="AF1182" s="5" t="str">
        <f>IF(ActividadesCom[[#This Row],[NIVEL 5]]&lt;&gt;0,VLOOKUP(ActividadesCom[[#This Row],[NIVEL 5]],Catálogo!A:B,2,FALSE),"")</f>
        <v/>
      </c>
      <c r="AG1182" s="5"/>
      <c r="AH1182" s="2"/>
      <c r="AI1182" s="2"/>
    </row>
    <row r="1183" spans="1:35" s="32" customFormat="1" ht="78" x14ac:dyDescent="0.2">
      <c r="A1183" s="5" t="s">
        <v>4767</v>
      </c>
      <c r="B1183" s="7">
        <v>15470408</v>
      </c>
      <c r="C1183" s="10" t="s">
        <v>2284</v>
      </c>
      <c r="D1183" s="7" t="s">
        <v>1245</v>
      </c>
      <c r="E1183" s="5">
        <f>SUM(ActividadesCom[[#This Row],[CRÉD. 1]],ActividadesCom[[#This Row],[CRÉD. 2]],ActividadesCom[[#This Row],[CRÉD. 3]],ActividadesCom[[#This Row],[CRÉD. 4]],ActividadesCom[[#This Row],[CRÉD. 5]])</f>
        <v>5</v>
      </c>
      <c r="F118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83" s="5" t="str">
        <f>IF(ActividadesCom[[#This Row],[PROMEDIO]]="","",IF(ActividadesCom[[#This Row],[PROMEDIO]]&gt;=4,"EXCELENTE",IF(ActividadesCom[[#This Row],[PROMEDIO]]&gt;=3,"NOTABLE",IF(ActividadesCom[[#This Row],[PROMEDIO]]&gt;=2,"BUENO",IF(ActividadesCom[[#This Row],[PROMEDIO]]=1,"SUFICIENTE","")))))</f>
        <v>BUENO</v>
      </c>
      <c r="H1183" s="5">
        <f>MAX(ActividadesCom[[#This Row],[PERÍODO 1]],ActividadesCom[[#This Row],[PERÍODO 2]],ActividadesCom[[#This Row],[PERÍODO 3]],ActividadesCom[[#This Row],[PERÍODO 4]],ActividadesCom[[#This Row],[PERÍODO 5]])</f>
        <v>20191</v>
      </c>
      <c r="I1183" s="10" t="s">
        <v>111</v>
      </c>
      <c r="J1183" s="5">
        <v>20153</v>
      </c>
      <c r="K1183" s="5" t="s">
        <v>4265</v>
      </c>
      <c r="L1183" s="5">
        <f>IF(ActividadesCom[[#This Row],[NIVEL 1]]&lt;&gt;0,VLOOKUP(ActividadesCom[[#This Row],[NIVEL 1]],Catálogo!A:B,2,FALSE),"")</f>
        <v>2</v>
      </c>
      <c r="M1183" s="5">
        <v>1</v>
      </c>
      <c r="N1183" s="6" t="s">
        <v>912</v>
      </c>
      <c r="O1183" s="5">
        <v>20191</v>
      </c>
      <c r="P1183" s="5" t="s">
        <v>4265</v>
      </c>
      <c r="Q1183" s="5">
        <f>IF(ActividadesCom[[#This Row],[NIVEL 2]]&lt;&gt;0,VLOOKUP(ActividadesCom[[#This Row],[NIVEL 2]],Catálogo!A:B,2,FALSE),"")</f>
        <v>2</v>
      </c>
      <c r="R1183" s="5">
        <v>1</v>
      </c>
      <c r="S1183" s="6" t="s">
        <v>951</v>
      </c>
      <c r="T1183" s="5">
        <v>20183</v>
      </c>
      <c r="U1183" s="5" t="s">
        <v>4265</v>
      </c>
      <c r="V1183" s="5">
        <f>IF(ActividadesCom[[#This Row],[NIVEL 3]]&lt;&gt;0,VLOOKUP(ActividadesCom[[#This Row],[NIVEL 3]],Catálogo!A:B,2,FALSE),"")</f>
        <v>2</v>
      </c>
      <c r="W1183" s="5">
        <v>1</v>
      </c>
      <c r="X1183" s="6"/>
      <c r="Y1183" s="5"/>
      <c r="Z1183" s="5"/>
      <c r="AA1183" s="5" t="str">
        <f>IF(ActividadesCom[[#This Row],[NIVEL 4]]&lt;&gt;0,VLOOKUP(ActividadesCom[[#This Row],[NIVEL 4]],Catálogo!A:B,2,FALSE),"")</f>
        <v/>
      </c>
      <c r="AB1183" s="5"/>
      <c r="AC1183" s="6" t="s">
        <v>36</v>
      </c>
      <c r="AD1183" s="5" t="s">
        <v>954</v>
      </c>
      <c r="AE1183" s="5" t="s">
        <v>4265</v>
      </c>
      <c r="AF1183" s="5">
        <f>IF(ActividadesCom[[#This Row],[NIVEL 5]]&lt;&gt;0,VLOOKUP(ActividadesCom[[#This Row],[NIVEL 5]],Catálogo!A:B,2,FALSE),"")</f>
        <v>2</v>
      </c>
      <c r="AG1183" s="5">
        <v>2</v>
      </c>
    </row>
    <row r="1184" spans="1:35" x14ac:dyDescent="0.2">
      <c r="A1184" s="5" t="s">
        <v>4768</v>
      </c>
      <c r="B1184" s="7">
        <v>15470409</v>
      </c>
      <c r="C1184" s="10" t="s">
        <v>2325</v>
      </c>
      <c r="D1184" s="7" t="s">
        <v>1245</v>
      </c>
      <c r="E1184" s="5">
        <f>SUM(ActividadesCom[[#This Row],[CRÉD. 1]],ActividadesCom[[#This Row],[CRÉD. 2]],ActividadesCom[[#This Row],[CRÉD. 3]],ActividadesCom[[#This Row],[CRÉD. 4]],ActividadesCom[[#This Row],[CRÉD. 5]])</f>
        <v>0</v>
      </c>
      <c r="F11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84" s="5" t="str">
        <f>IF(ActividadesCom[[#This Row],[PROMEDIO]]="","",IF(ActividadesCom[[#This Row],[PROMEDIO]]&gt;=4,"EXCELENTE",IF(ActividadesCom[[#This Row],[PROMEDIO]]&gt;=3,"NOTABLE",IF(ActividadesCom[[#This Row],[PROMEDIO]]&gt;=2,"BUENO",IF(ActividadesCom[[#This Row],[PROMEDIO]]=1,"SUFICIENTE","")))))</f>
        <v/>
      </c>
      <c r="H1184" s="5">
        <f>MAX(ActividadesCom[[#This Row],[PERÍODO 1]],ActividadesCom[[#This Row],[PERÍODO 2]],ActividadesCom[[#This Row],[PERÍODO 3]],ActividadesCom[[#This Row],[PERÍODO 4]],ActividadesCom[[#This Row],[PERÍODO 5]])</f>
        <v>0</v>
      </c>
      <c r="I1184" s="6"/>
      <c r="J1184" s="5"/>
      <c r="K1184" s="5"/>
      <c r="L1184" s="5" t="str">
        <f>IF(ActividadesCom[[#This Row],[NIVEL 1]]&lt;&gt;0,VLOOKUP(ActividadesCom[[#This Row],[NIVEL 1]],Catálogo!A:B,2,FALSE),"")</f>
        <v/>
      </c>
      <c r="M1184" s="5"/>
      <c r="N1184" s="6"/>
      <c r="O1184" s="5"/>
      <c r="P1184" s="5"/>
      <c r="Q1184" s="5" t="str">
        <f>IF(ActividadesCom[[#This Row],[NIVEL 2]]&lt;&gt;0,VLOOKUP(ActividadesCom[[#This Row],[NIVEL 2]],Catálogo!A:B,2,FALSE),"")</f>
        <v/>
      </c>
      <c r="R1184" s="11"/>
      <c r="S1184" s="12"/>
      <c r="T1184" s="11"/>
      <c r="U1184" s="11"/>
      <c r="V1184" s="11" t="str">
        <f>IF(ActividadesCom[[#This Row],[NIVEL 3]]&lt;&gt;0,VLOOKUP(ActividadesCom[[#This Row],[NIVEL 3]],Catálogo!A:B,2,FALSE),"")</f>
        <v/>
      </c>
      <c r="W1184" s="11"/>
      <c r="X1184" s="6"/>
      <c r="Y1184" s="5"/>
      <c r="Z1184" s="5"/>
      <c r="AA1184" s="5" t="str">
        <f>IF(ActividadesCom[[#This Row],[NIVEL 4]]&lt;&gt;0,VLOOKUP(ActividadesCom[[#This Row],[NIVEL 4]],Catálogo!A:B,2,FALSE),"")</f>
        <v/>
      </c>
      <c r="AB1184" s="5"/>
      <c r="AC1184" s="6"/>
      <c r="AD1184" s="5"/>
      <c r="AE1184" s="5"/>
      <c r="AF1184" s="5" t="str">
        <f>IF(ActividadesCom[[#This Row],[NIVEL 5]]&lt;&gt;0,VLOOKUP(ActividadesCom[[#This Row],[NIVEL 5]],Catálogo!A:B,2,FALSE),"")</f>
        <v/>
      </c>
      <c r="AG1184" s="5"/>
      <c r="AH1184" s="2"/>
      <c r="AI1184" s="2"/>
    </row>
    <row r="1185" spans="1:35" ht="26" x14ac:dyDescent="0.2">
      <c r="A1185" s="5" t="s">
        <v>4772</v>
      </c>
      <c r="B1185" s="7">
        <v>15470410</v>
      </c>
      <c r="C1185" s="10" t="s">
        <v>2455</v>
      </c>
      <c r="D1185" s="7" t="s">
        <v>1250</v>
      </c>
      <c r="E1185" s="5">
        <f>SUM(ActividadesCom[[#This Row],[CRÉD. 1]],ActividadesCom[[#This Row],[CRÉD. 2]],ActividadesCom[[#This Row],[CRÉD. 3]],ActividadesCom[[#This Row],[CRÉD. 4]],ActividadesCom[[#This Row],[CRÉD. 5]])</f>
        <v>0</v>
      </c>
      <c r="F11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85" s="5" t="str">
        <f>IF(ActividadesCom[[#This Row],[PROMEDIO]]="","",IF(ActividadesCom[[#This Row],[PROMEDIO]]&gt;=4,"EXCELENTE",IF(ActividadesCom[[#This Row],[PROMEDIO]]&gt;=3,"NOTABLE",IF(ActividadesCom[[#This Row],[PROMEDIO]]&gt;=2,"BUENO",IF(ActividadesCom[[#This Row],[PROMEDIO]]=1,"SUFICIENTE","")))))</f>
        <v/>
      </c>
      <c r="H1185" s="5">
        <f>MAX(ActividadesCom[[#This Row],[PERÍODO 1]],ActividadesCom[[#This Row],[PERÍODO 2]],ActividadesCom[[#This Row],[PERÍODO 3]],ActividadesCom[[#This Row],[PERÍODO 4]],ActividadesCom[[#This Row],[PERÍODO 5]])</f>
        <v>0</v>
      </c>
      <c r="I1185" s="6"/>
      <c r="J1185" s="5"/>
      <c r="K1185" s="5"/>
      <c r="L1185" s="5" t="str">
        <f>IF(ActividadesCom[[#This Row],[NIVEL 1]]&lt;&gt;0,VLOOKUP(ActividadesCom[[#This Row],[NIVEL 1]],Catálogo!A:B,2,FALSE),"")</f>
        <v/>
      </c>
      <c r="M1185" s="5"/>
      <c r="N1185" s="6"/>
      <c r="O1185" s="5"/>
      <c r="P1185" s="5"/>
      <c r="Q1185" s="5" t="str">
        <f>IF(ActividadesCom[[#This Row],[NIVEL 2]]&lt;&gt;0,VLOOKUP(ActividadesCom[[#This Row],[NIVEL 2]],Catálogo!A:B,2,FALSE),"")</f>
        <v/>
      </c>
      <c r="R1185" s="11"/>
      <c r="S1185" s="6"/>
      <c r="T1185" s="11"/>
      <c r="U1185" s="11"/>
      <c r="V1185" s="11" t="str">
        <f>IF(ActividadesCom[[#This Row],[NIVEL 3]]&lt;&gt;0,VLOOKUP(ActividadesCom[[#This Row],[NIVEL 3]],Catálogo!A:B,2,FALSE),"")</f>
        <v/>
      </c>
      <c r="W1185" s="11"/>
      <c r="X1185" s="6"/>
      <c r="Y1185" s="5"/>
      <c r="Z1185" s="5"/>
      <c r="AA1185" s="5" t="str">
        <f>IF(ActividadesCom[[#This Row],[NIVEL 4]]&lt;&gt;0,VLOOKUP(ActividadesCom[[#This Row],[NIVEL 4]],Catálogo!A:B,2,FALSE),"")</f>
        <v/>
      </c>
      <c r="AB1185" s="5"/>
      <c r="AC1185" s="6"/>
      <c r="AD1185" s="5"/>
      <c r="AE1185" s="5"/>
      <c r="AF1185" s="5" t="str">
        <f>IF(ActividadesCom[[#This Row],[NIVEL 5]]&lt;&gt;0,VLOOKUP(ActividadesCom[[#This Row],[NIVEL 5]],Catálogo!A:B,2,FALSE),"")</f>
        <v/>
      </c>
      <c r="AG1185" s="5"/>
      <c r="AH1185" s="2"/>
      <c r="AI1185" s="2"/>
    </row>
    <row r="1186" spans="1:35" x14ac:dyDescent="0.2">
      <c r="A1186" s="5" t="s">
        <v>4768</v>
      </c>
      <c r="B1186" s="7">
        <v>15470411</v>
      </c>
      <c r="C1186" s="10" t="s">
        <v>2326</v>
      </c>
      <c r="D1186" s="7" t="s">
        <v>1250</v>
      </c>
      <c r="E1186" s="5">
        <f>SUM(ActividadesCom[[#This Row],[CRÉD. 1]],ActividadesCom[[#This Row],[CRÉD. 2]],ActividadesCom[[#This Row],[CRÉD. 3]],ActividadesCom[[#This Row],[CRÉD. 4]],ActividadesCom[[#This Row],[CRÉD. 5]])</f>
        <v>0</v>
      </c>
      <c r="F11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86" s="5" t="str">
        <f>IF(ActividadesCom[[#This Row],[PROMEDIO]]="","",IF(ActividadesCom[[#This Row],[PROMEDIO]]&gt;=4,"EXCELENTE",IF(ActividadesCom[[#This Row],[PROMEDIO]]&gt;=3,"NOTABLE",IF(ActividadesCom[[#This Row],[PROMEDIO]]&gt;=2,"BUENO",IF(ActividadesCom[[#This Row],[PROMEDIO]]=1,"SUFICIENTE","")))))</f>
        <v/>
      </c>
      <c r="H1186" s="5">
        <f>MAX(ActividadesCom[[#This Row],[PERÍODO 1]],ActividadesCom[[#This Row],[PERÍODO 2]],ActividadesCom[[#This Row],[PERÍODO 3]],ActividadesCom[[#This Row],[PERÍODO 4]],ActividadesCom[[#This Row],[PERÍODO 5]])</f>
        <v>0</v>
      </c>
      <c r="I1186" s="6"/>
      <c r="J1186" s="5"/>
      <c r="K1186" s="5"/>
      <c r="L1186" s="5" t="str">
        <f>IF(ActividadesCom[[#This Row],[NIVEL 1]]&lt;&gt;0,VLOOKUP(ActividadesCom[[#This Row],[NIVEL 1]],Catálogo!A:B,2,FALSE),"")</f>
        <v/>
      </c>
      <c r="M1186" s="5"/>
      <c r="N1186" s="6"/>
      <c r="O1186" s="5"/>
      <c r="P1186" s="5"/>
      <c r="Q1186" s="5" t="str">
        <f>IF(ActividadesCom[[#This Row],[NIVEL 2]]&lt;&gt;0,VLOOKUP(ActividadesCom[[#This Row],[NIVEL 2]],Catálogo!A:B,2,FALSE),"")</f>
        <v/>
      </c>
      <c r="R1186" s="11"/>
      <c r="S1186" s="12"/>
      <c r="T1186" s="11"/>
      <c r="U1186" s="11"/>
      <c r="V1186" s="11" t="str">
        <f>IF(ActividadesCom[[#This Row],[NIVEL 3]]&lt;&gt;0,VLOOKUP(ActividadesCom[[#This Row],[NIVEL 3]],Catálogo!A:B,2,FALSE),"")</f>
        <v/>
      </c>
      <c r="W1186" s="11"/>
      <c r="X1186" s="6"/>
      <c r="Y1186" s="5"/>
      <c r="Z1186" s="5"/>
      <c r="AA1186" s="5" t="str">
        <f>IF(ActividadesCom[[#This Row],[NIVEL 4]]&lt;&gt;0,VLOOKUP(ActividadesCom[[#This Row],[NIVEL 4]],Catálogo!A:B,2,FALSE),"")</f>
        <v/>
      </c>
      <c r="AB1186" s="5"/>
      <c r="AC1186" s="6"/>
      <c r="AD1186" s="5"/>
      <c r="AE1186" s="5"/>
      <c r="AF1186" s="5" t="str">
        <f>IF(ActividadesCom[[#This Row],[NIVEL 5]]&lt;&gt;0,VLOOKUP(ActividadesCom[[#This Row],[NIVEL 5]],Catálogo!A:B,2,FALSE),"")</f>
        <v/>
      </c>
      <c r="AG1186" s="5"/>
      <c r="AH1186" s="2"/>
      <c r="AI1186" s="2"/>
    </row>
    <row r="1187" spans="1:35" ht="26" x14ac:dyDescent="0.2">
      <c r="A1187" s="5" t="s">
        <v>4772</v>
      </c>
      <c r="B1187" s="7">
        <v>15470412</v>
      </c>
      <c r="C1187" s="10" t="s">
        <v>2456</v>
      </c>
      <c r="D1187" s="7" t="s">
        <v>1245</v>
      </c>
      <c r="E1187" s="5">
        <f>SUM(ActividadesCom[[#This Row],[CRÉD. 1]],ActividadesCom[[#This Row],[CRÉD. 2]],ActividadesCom[[#This Row],[CRÉD. 3]],ActividadesCom[[#This Row],[CRÉD. 4]],ActividadesCom[[#This Row],[CRÉD. 5]])</f>
        <v>0</v>
      </c>
      <c r="F11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87" s="5" t="str">
        <f>IF(ActividadesCom[[#This Row],[PROMEDIO]]="","",IF(ActividadesCom[[#This Row],[PROMEDIO]]&gt;=4,"EXCELENTE",IF(ActividadesCom[[#This Row],[PROMEDIO]]&gt;=3,"NOTABLE",IF(ActividadesCom[[#This Row],[PROMEDIO]]&gt;=2,"BUENO",IF(ActividadesCom[[#This Row],[PROMEDIO]]=1,"SUFICIENTE","")))))</f>
        <v/>
      </c>
      <c r="H1187" s="5">
        <f>MAX(ActividadesCom[[#This Row],[PERÍODO 1]],ActividadesCom[[#This Row],[PERÍODO 2]],ActividadesCom[[#This Row],[PERÍODO 3]],ActividadesCom[[#This Row],[PERÍODO 4]],ActividadesCom[[#This Row],[PERÍODO 5]])</f>
        <v>0</v>
      </c>
      <c r="I1187" s="6"/>
      <c r="J1187" s="5"/>
      <c r="K1187" s="5"/>
      <c r="L1187" s="5" t="str">
        <f>IF(ActividadesCom[[#This Row],[NIVEL 1]]&lt;&gt;0,VLOOKUP(ActividadesCom[[#This Row],[NIVEL 1]],Catálogo!A:B,2,FALSE),"")</f>
        <v/>
      </c>
      <c r="M1187" s="5"/>
      <c r="N1187" s="6"/>
      <c r="O1187" s="5"/>
      <c r="P1187" s="5"/>
      <c r="Q1187" s="5" t="str">
        <f>IF(ActividadesCom[[#This Row],[NIVEL 2]]&lt;&gt;0,VLOOKUP(ActividadesCom[[#This Row],[NIVEL 2]],Catálogo!A:B,2,FALSE),"")</f>
        <v/>
      </c>
      <c r="R1187" s="11"/>
      <c r="S1187" s="12"/>
      <c r="T1187" s="11"/>
      <c r="U1187" s="11"/>
      <c r="V1187" s="11" t="str">
        <f>IF(ActividadesCom[[#This Row],[NIVEL 3]]&lt;&gt;0,VLOOKUP(ActividadesCom[[#This Row],[NIVEL 3]],Catálogo!A:B,2,FALSE),"")</f>
        <v/>
      </c>
      <c r="W1187" s="11"/>
      <c r="X1187" s="6"/>
      <c r="Y1187" s="5"/>
      <c r="Z1187" s="5"/>
      <c r="AA1187" s="5" t="str">
        <f>IF(ActividadesCom[[#This Row],[NIVEL 4]]&lt;&gt;0,VLOOKUP(ActividadesCom[[#This Row],[NIVEL 4]],Catálogo!A:B,2,FALSE),"")</f>
        <v/>
      </c>
      <c r="AB1187" s="5"/>
      <c r="AC1187" s="6"/>
      <c r="AD1187" s="5"/>
      <c r="AE1187" s="5"/>
      <c r="AF1187" s="5" t="str">
        <f>IF(ActividadesCom[[#This Row],[NIVEL 5]]&lt;&gt;0,VLOOKUP(ActividadesCom[[#This Row],[NIVEL 5]],Catálogo!A:B,2,FALSE),"")</f>
        <v/>
      </c>
      <c r="AG1187" s="5"/>
      <c r="AH1187" s="2"/>
      <c r="AI1187" s="2"/>
    </row>
    <row r="1188" spans="1:35" x14ac:dyDescent="0.2">
      <c r="A1188" s="5" t="s">
        <v>4770</v>
      </c>
      <c r="B1188" s="7">
        <v>15470413</v>
      </c>
      <c r="C1188" s="10" t="s">
        <v>2379</v>
      </c>
      <c r="D1188" s="7" t="s">
        <v>1245</v>
      </c>
      <c r="E1188" s="5">
        <f>SUM(ActividadesCom[[#This Row],[CRÉD. 1]],ActividadesCom[[#This Row],[CRÉD. 2]],ActividadesCom[[#This Row],[CRÉD. 3]],ActividadesCom[[#This Row],[CRÉD. 4]],ActividadesCom[[#This Row],[CRÉD. 5]])</f>
        <v>0</v>
      </c>
      <c r="F11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88" s="5" t="str">
        <f>IF(ActividadesCom[[#This Row],[PROMEDIO]]="","",IF(ActividadesCom[[#This Row],[PROMEDIO]]&gt;=4,"EXCELENTE",IF(ActividadesCom[[#This Row],[PROMEDIO]]&gt;=3,"NOTABLE",IF(ActividadesCom[[#This Row],[PROMEDIO]]&gt;=2,"BUENO",IF(ActividadesCom[[#This Row],[PROMEDIO]]=1,"SUFICIENTE","")))))</f>
        <v/>
      </c>
      <c r="H1188" s="5">
        <f>MAX(ActividadesCom[[#This Row],[PERÍODO 1]],ActividadesCom[[#This Row],[PERÍODO 2]],ActividadesCom[[#This Row],[PERÍODO 3]],ActividadesCom[[#This Row],[PERÍODO 4]],ActividadesCom[[#This Row],[PERÍODO 5]])</f>
        <v>0</v>
      </c>
      <c r="I1188" s="6"/>
      <c r="J1188" s="5"/>
      <c r="K1188" s="5"/>
      <c r="L1188" s="5" t="str">
        <f>IF(ActividadesCom[[#This Row],[NIVEL 1]]&lt;&gt;0,VLOOKUP(ActividadesCom[[#This Row],[NIVEL 1]],Catálogo!A:B,2,FALSE),"")</f>
        <v/>
      </c>
      <c r="M1188" s="5"/>
      <c r="N1188" s="6"/>
      <c r="O1188" s="5"/>
      <c r="P1188" s="5"/>
      <c r="Q1188" s="5" t="str">
        <f>IF(ActividadesCom[[#This Row],[NIVEL 2]]&lt;&gt;0,VLOOKUP(ActividadesCom[[#This Row],[NIVEL 2]],Catálogo!A:B,2,FALSE),"")</f>
        <v/>
      </c>
      <c r="R1188" s="11"/>
      <c r="S1188" s="12"/>
      <c r="T1188" s="11"/>
      <c r="U1188" s="11"/>
      <c r="V1188" s="11" t="str">
        <f>IF(ActividadesCom[[#This Row],[NIVEL 3]]&lt;&gt;0,VLOOKUP(ActividadesCom[[#This Row],[NIVEL 3]],Catálogo!A:B,2,FALSE),"")</f>
        <v/>
      </c>
      <c r="W1188" s="11"/>
      <c r="X1188" s="6"/>
      <c r="Y1188" s="5"/>
      <c r="Z1188" s="5"/>
      <c r="AA1188" s="5" t="str">
        <f>IF(ActividadesCom[[#This Row],[NIVEL 4]]&lt;&gt;0,VLOOKUP(ActividadesCom[[#This Row],[NIVEL 4]],Catálogo!A:B,2,FALSE),"")</f>
        <v/>
      </c>
      <c r="AB1188" s="5"/>
      <c r="AC1188" s="6"/>
      <c r="AD1188" s="5"/>
      <c r="AE1188" s="5"/>
      <c r="AF1188" s="5" t="str">
        <f>IF(ActividadesCom[[#This Row],[NIVEL 5]]&lt;&gt;0,VLOOKUP(ActividadesCom[[#This Row],[NIVEL 5]],Catálogo!A:B,2,FALSE),"")</f>
        <v/>
      </c>
      <c r="AG1188" s="5"/>
      <c r="AH1188" s="2"/>
      <c r="AI1188" s="2"/>
    </row>
    <row r="1189" spans="1:35" s="32" customFormat="1" ht="117" x14ac:dyDescent="0.2">
      <c r="A1189" s="5" t="s">
        <v>4770</v>
      </c>
      <c r="B1189" s="7">
        <v>15470414</v>
      </c>
      <c r="C1189" s="10" t="s">
        <v>2380</v>
      </c>
      <c r="D1189" s="7" t="s">
        <v>1245</v>
      </c>
      <c r="E1189" s="5">
        <f>SUM(ActividadesCom[[#This Row],[CRÉD. 1]],ActividadesCom[[#This Row],[CRÉD. 2]],ActividadesCom[[#This Row],[CRÉD. 3]],ActividadesCom[[#This Row],[CRÉD. 4]],ActividadesCom[[#This Row],[CRÉD. 5]])</f>
        <v>5</v>
      </c>
      <c r="F118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189" s="5" t="str">
        <f>IF(ActividadesCom[[#This Row],[PROMEDIO]]="","",IF(ActividadesCom[[#This Row],[PROMEDIO]]&gt;=4,"EXCELENTE",IF(ActividadesCom[[#This Row],[PROMEDIO]]&gt;=3,"NOTABLE",IF(ActividadesCom[[#This Row],[PROMEDIO]]&gt;=2,"BUENO",IF(ActividadesCom[[#This Row],[PROMEDIO]]=1,"SUFICIENTE","")))))</f>
        <v>BUENO</v>
      </c>
      <c r="H1189" s="5">
        <f>MAX(ActividadesCom[[#This Row],[PERÍODO 1]],ActividadesCom[[#This Row],[PERÍODO 2]],ActividadesCom[[#This Row],[PERÍODO 3]],ActividadesCom[[#This Row],[PERÍODO 4]],ActividadesCom[[#This Row],[PERÍODO 5]])</f>
        <v>20191</v>
      </c>
      <c r="I1189" s="6" t="s">
        <v>969</v>
      </c>
      <c r="J1189" s="5">
        <v>20191</v>
      </c>
      <c r="K1189" s="5" t="s">
        <v>4265</v>
      </c>
      <c r="L1189" s="5">
        <f>IF(ActividadesCom[[#This Row],[NIVEL 1]]&lt;&gt;0,VLOOKUP(ActividadesCom[[#This Row],[NIVEL 1]],Catálogo!A:B,2,FALSE),"")</f>
        <v>2</v>
      </c>
      <c r="M1189" s="5">
        <v>2</v>
      </c>
      <c r="N1189" s="6" t="s">
        <v>985</v>
      </c>
      <c r="O1189" s="5">
        <v>20161</v>
      </c>
      <c r="P1189" s="5" t="s">
        <v>4265</v>
      </c>
      <c r="Q1189" s="5">
        <f>IF(ActividadesCom[[#This Row],[NIVEL 2]]&lt;&gt;0,VLOOKUP(ActividadesCom[[#This Row],[NIVEL 2]],Catálogo!A:B,2,FALSE),"")</f>
        <v>2</v>
      </c>
      <c r="R1189" s="11">
        <v>1</v>
      </c>
      <c r="S1189" s="12"/>
      <c r="T1189" s="11"/>
      <c r="U1189" s="11"/>
      <c r="V1189" s="11" t="str">
        <f>IF(ActividadesCom[[#This Row],[NIVEL 3]]&lt;&gt;0,VLOOKUP(ActividadesCom[[#This Row],[NIVEL 3]],Catálogo!A:B,2,FALSE),"")</f>
        <v/>
      </c>
      <c r="W1189" s="11"/>
      <c r="X1189" s="6" t="s">
        <v>11</v>
      </c>
      <c r="Y1189" s="5">
        <v>20183</v>
      </c>
      <c r="Z1189" s="5" t="s">
        <v>4265</v>
      </c>
      <c r="AA1189" s="5">
        <f>IF(ActividadesCom[[#This Row],[NIVEL 4]]&lt;&gt;0,VLOOKUP(ActividadesCom[[#This Row],[NIVEL 4]],Catálogo!A:B,2,FALSE),"")</f>
        <v>2</v>
      </c>
      <c r="AB1189" s="5">
        <v>1</v>
      </c>
      <c r="AC1189" s="6" t="s">
        <v>42</v>
      </c>
      <c r="AD1189" s="5">
        <v>20161</v>
      </c>
      <c r="AE1189" s="5" t="s">
        <v>4265</v>
      </c>
      <c r="AF1189" s="5">
        <f>IF(ActividadesCom[[#This Row],[NIVEL 5]]&lt;&gt;0,VLOOKUP(ActividadesCom[[#This Row],[NIVEL 5]],Catálogo!A:B,2,FALSE),"")</f>
        <v>2</v>
      </c>
      <c r="AG1189" s="5">
        <v>1</v>
      </c>
    </row>
    <row r="1190" spans="1:35" s="32" customFormat="1" ht="65" x14ac:dyDescent="0.2">
      <c r="A1190" s="5" t="s">
        <v>4768</v>
      </c>
      <c r="B1190" s="7">
        <v>15470415</v>
      </c>
      <c r="C1190" s="10" t="s">
        <v>2327</v>
      </c>
      <c r="D1190" s="7" t="s">
        <v>1245</v>
      </c>
      <c r="E1190" s="5">
        <f>SUM(ActividadesCom[[#This Row],[CRÉD. 1]],ActividadesCom[[#This Row],[CRÉD. 2]],ActividadesCom[[#This Row],[CRÉD. 3]],ActividadesCom[[#This Row],[CRÉD. 4]],ActividadesCom[[#This Row],[CRÉD. 5]])</f>
        <v>5</v>
      </c>
      <c r="F119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190" s="5" t="str">
        <f>IF(ActividadesCom[[#This Row],[PROMEDIO]]="","",IF(ActividadesCom[[#This Row],[PROMEDIO]]&gt;=4,"EXCELENTE",IF(ActividadesCom[[#This Row],[PROMEDIO]]&gt;=3,"NOTABLE",IF(ActividadesCom[[#This Row],[PROMEDIO]]&gt;=2,"BUENO",IF(ActividadesCom[[#This Row],[PROMEDIO]]=1,"SUFICIENTE","")))))</f>
        <v>NOTABLE</v>
      </c>
      <c r="H1190" s="5">
        <f>MAX(ActividadesCom[[#This Row],[PERÍODO 1]],ActividadesCom[[#This Row],[PERÍODO 2]],ActividadesCom[[#This Row],[PERÍODO 3]],ActividadesCom[[#This Row],[PERÍODO 4]],ActividadesCom[[#This Row],[PERÍODO 5]])</f>
        <v>20193</v>
      </c>
      <c r="I1190" s="6" t="s">
        <v>499</v>
      </c>
      <c r="J1190" s="5">
        <v>20173</v>
      </c>
      <c r="K1190" s="5" t="s">
        <v>4265</v>
      </c>
      <c r="L1190" s="5">
        <f>IF(ActividadesCom[[#This Row],[NIVEL 1]]&lt;&gt;0,VLOOKUP(ActividadesCom[[#This Row],[NIVEL 1]],Catálogo!A:B,2,FALSE),"")</f>
        <v>2</v>
      </c>
      <c r="M1190" s="5">
        <v>1</v>
      </c>
      <c r="N1190" s="6" t="s">
        <v>544</v>
      </c>
      <c r="O1190" s="5">
        <v>20161</v>
      </c>
      <c r="P1190" s="5" t="s">
        <v>4265</v>
      </c>
      <c r="Q1190" s="5">
        <f>IF(ActividadesCom[[#This Row],[NIVEL 2]]&lt;&gt;0,VLOOKUP(ActividadesCom[[#This Row],[NIVEL 2]],Catálogo!A:B,2,FALSE),"")</f>
        <v>2</v>
      </c>
      <c r="R1190" s="11">
        <v>1</v>
      </c>
      <c r="S1190" s="12" t="s">
        <v>1032</v>
      </c>
      <c r="T1190" s="11">
        <v>20193</v>
      </c>
      <c r="U1190" s="11" t="s">
        <v>4264</v>
      </c>
      <c r="V1190" s="11">
        <f>IF(ActividadesCom[[#This Row],[NIVEL 3]]&lt;&gt;0,VLOOKUP(ActividadesCom[[#This Row],[NIVEL 3]],Catálogo!A:B,2,FALSE),"")</f>
        <v>3</v>
      </c>
      <c r="W1190" s="11">
        <v>1</v>
      </c>
      <c r="X1190" s="6" t="s">
        <v>2328</v>
      </c>
      <c r="Y1190" s="5">
        <v>20193</v>
      </c>
      <c r="Z1190" s="5" t="s">
        <v>4264</v>
      </c>
      <c r="AA1190" s="5">
        <f>IF(ActividadesCom[[#This Row],[NIVEL 4]]&lt;&gt;0,VLOOKUP(ActividadesCom[[#This Row],[NIVEL 4]],Catálogo!A:B,2,FALSE),"")</f>
        <v>3</v>
      </c>
      <c r="AB1190" s="5">
        <v>1</v>
      </c>
      <c r="AC1190" s="6" t="s">
        <v>27</v>
      </c>
      <c r="AD1190" s="5">
        <v>20181</v>
      </c>
      <c r="AE1190" s="5" t="s">
        <v>4263</v>
      </c>
      <c r="AF1190" s="5">
        <f>IF(ActividadesCom[[#This Row],[NIVEL 5]]&lt;&gt;0,VLOOKUP(ActividadesCom[[#This Row],[NIVEL 5]],Catálogo!A:B,2,FALSE),"")</f>
        <v>4</v>
      </c>
      <c r="AG1190" s="5">
        <v>1</v>
      </c>
    </row>
    <row r="1191" spans="1:35" ht="26" x14ac:dyDescent="0.2">
      <c r="A1191" s="5" t="s">
        <v>4772</v>
      </c>
      <c r="B1191" s="7">
        <v>15470416</v>
      </c>
      <c r="C1191" s="10" t="s">
        <v>2457</v>
      </c>
      <c r="D1191" s="7" t="s">
        <v>1250</v>
      </c>
      <c r="E1191" s="5">
        <f>SUM(ActividadesCom[[#This Row],[CRÉD. 1]],ActividadesCom[[#This Row],[CRÉD. 2]],ActividadesCom[[#This Row],[CRÉD. 3]],ActividadesCom[[#This Row],[CRÉD. 4]],ActividadesCom[[#This Row],[CRÉD. 5]])</f>
        <v>0</v>
      </c>
      <c r="F11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91" s="5" t="str">
        <f>IF(ActividadesCom[[#This Row],[PROMEDIO]]="","",IF(ActividadesCom[[#This Row],[PROMEDIO]]&gt;=4,"EXCELENTE",IF(ActividadesCom[[#This Row],[PROMEDIO]]&gt;=3,"NOTABLE",IF(ActividadesCom[[#This Row],[PROMEDIO]]&gt;=2,"BUENO",IF(ActividadesCom[[#This Row],[PROMEDIO]]=1,"SUFICIENTE","")))))</f>
        <v/>
      </c>
      <c r="H1191" s="5">
        <f>MAX(ActividadesCom[[#This Row],[PERÍODO 1]],ActividadesCom[[#This Row],[PERÍODO 2]],ActividadesCom[[#This Row],[PERÍODO 3]],ActividadesCom[[#This Row],[PERÍODO 4]],ActividadesCom[[#This Row],[PERÍODO 5]])</f>
        <v>0</v>
      </c>
      <c r="I1191" s="6"/>
      <c r="J1191" s="5"/>
      <c r="K1191" s="5"/>
      <c r="L1191" s="5" t="str">
        <f>IF(ActividadesCom[[#This Row],[NIVEL 1]]&lt;&gt;0,VLOOKUP(ActividadesCom[[#This Row],[NIVEL 1]],Catálogo!A:B,2,FALSE),"")</f>
        <v/>
      </c>
      <c r="M1191" s="5"/>
      <c r="N1191" s="6"/>
      <c r="O1191" s="5"/>
      <c r="P1191" s="5"/>
      <c r="Q1191" s="5" t="str">
        <f>IF(ActividadesCom[[#This Row],[NIVEL 2]]&lt;&gt;0,VLOOKUP(ActividadesCom[[#This Row],[NIVEL 2]],Catálogo!A:B,2,FALSE),"")</f>
        <v/>
      </c>
      <c r="R1191" s="11"/>
      <c r="S1191" s="12"/>
      <c r="T1191" s="11"/>
      <c r="U1191" s="11"/>
      <c r="V1191" s="11" t="str">
        <f>IF(ActividadesCom[[#This Row],[NIVEL 3]]&lt;&gt;0,VLOOKUP(ActividadesCom[[#This Row],[NIVEL 3]],Catálogo!A:B,2,FALSE),"")</f>
        <v/>
      </c>
      <c r="W1191" s="11"/>
      <c r="X1191" s="6"/>
      <c r="Y1191" s="5"/>
      <c r="Z1191" s="5"/>
      <c r="AA1191" s="5" t="str">
        <f>IF(ActividadesCom[[#This Row],[NIVEL 4]]&lt;&gt;0,VLOOKUP(ActividadesCom[[#This Row],[NIVEL 4]],Catálogo!A:B,2,FALSE),"")</f>
        <v/>
      </c>
      <c r="AB1191" s="5"/>
      <c r="AC1191" s="6"/>
      <c r="AD1191" s="5"/>
      <c r="AE1191" s="5"/>
      <c r="AF1191" s="5" t="str">
        <f>IF(ActividadesCom[[#This Row],[NIVEL 5]]&lt;&gt;0,VLOOKUP(ActividadesCom[[#This Row],[NIVEL 5]],Catálogo!A:B,2,FALSE),"")</f>
        <v/>
      </c>
      <c r="AG1191" s="5"/>
      <c r="AH1191" s="2"/>
      <c r="AI1191" s="2"/>
    </row>
    <row r="1192" spans="1:35" x14ac:dyDescent="0.2">
      <c r="A1192" s="5" t="s">
        <v>4770</v>
      </c>
      <c r="B1192" s="7">
        <v>15470417</v>
      </c>
      <c r="C1192" s="10" t="s">
        <v>2381</v>
      </c>
      <c r="D1192" s="7" t="s">
        <v>1245</v>
      </c>
      <c r="E1192" s="5">
        <f>SUM(ActividadesCom[[#This Row],[CRÉD. 1]],ActividadesCom[[#This Row],[CRÉD. 2]],ActividadesCom[[#This Row],[CRÉD. 3]],ActividadesCom[[#This Row],[CRÉD. 4]],ActividadesCom[[#This Row],[CRÉD. 5]])</f>
        <v>0</v>
      </c>
      <c r="F11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92" s="5" t="str">
        <f>IF(ActividadesCom[[#This Row],[PROMEDIO]]="","",IF(ActividadesCom[[#This Row],[PROMEDIO]]&gt;=4,"EXCELENTE",IF(ActividadesCom[[#This Row],[PROMEDIO]]&gt;=3,"NOTABLE",IF(ActividadesCom[[#This Row],[PROMEDIO]]&gt;=2,"BUENO",IF(ActividadesCom[[#This Row],[PROMEDIO]]=1,"SUFICIENTE","")))))</f>
        <v/>
      </c>
      <c r="H1192" s="5">
        <f>MAX(ActividadesCom[[#This Row],[PERÍODO 1]],ActividadesCom[[#This Row],[PERÍODO 2]],ActividadesCom[[#This Row],[PERÍODO 3]],ActividadesCom[[#This Row],[PERÍODO 4]],ActividadesCom[[#This Row],[PERÍODO 5]])</f>
        <v>0</v>
      </c>
      <c r="I1192" s="6"/>
      <c r="J1192" s="5"/>
      <c r="K1192" s="5"/>
      <c r="L1192" s="5" t="str">
        <f>IF(ActividadesCom[[#This Row],[NIVEL 1]]&lt;&gt;0,VLOOKUP(ActividadesCom[[#This Row],[NIVEL 1]],Catálogo!A:B,2,FALSE),"")</f>
        <v/>
      </c>
      <c r="M1192" s="5"/>
      <c r="N1192" s="6"/>
      <c r="O1192" s="5"/>
      <c r="P1192" s="5"/>
      <c r="Q1192" s="5" t="str">
        <f>IF(ActividadesCom[[#This Row],[NIVEL 2]]&lt;&gt;0,VLOOKUP(ActividadesCom[[#This Row],[NIVEL 2]],Catálogo!A:B,2,FALSE),"")</f>
        <v/>
      </c>
      <c r="R1192" s="11"/>
      <c r="S1192" s="12"/>
      <c r="T1192" s="11"/>
      <c r="U1192" s="11"/>
      <c r="V1192" s="11" t="str">
        <f>IF(ActividadesCom[[#This Row],[NIVEL 3]]&lt;&gt;0,VLOOKUP(ActividadesCom[[#This Row],[NIVEL 3]],Catálogo!A:B,2,FALSE),"")</f>
        <v/>
      </c>
      <c r="W1192" s="11"/>
      <c r="X1192" s="6"/>
      <c r="Y1192" s="5"/>
      <c r="Z1192" s="5"/>
      <c r="AA1192" s="5" t="str">
        <f>IF(ActividadesCom[[#This Row],[NIVEL 4]]&lt;&gt;0,VLOOKUP(ActividadesCom[[#This Row],[NIVEL 4]],Catálogo!A:B,2,FALSE),"")</f>
        <v/>
      </c>
      <c r="AB1192" s="5"/>
      <c r="AC1192" s="6"/>
      <c r="AD1192" s="5"/>
      <c r="AE1192" s="5"/>
      <c r="AF1192" s="5" t="str">
        <f>IF(ActividadesCom[[#This Row],[NIVEL 5]]&lt;&gt;0,VLOOKUP(ActividadesCom[[#This Row],[NIVEL 5]],Catálogo!A:B,2,FALSE),"")</f>
        <v/>
      </c>
      <c r="AG1192" s="5"/>
      <c r="AH1192" s="2"/>
      <c r="AI1192" s="2"/>
    </row>
    <row r="1193" spans="1:35" ht="78" x14ac:dyDescent="0.2">
      <c r="A1193" s="5" t="s">
        <v>4771</v>
      </c>
      <c r="B1193" s="7">
        <v>15470418</v>
      </c>
      <c r="C1193" s="10" t="s">
        <v>2388</v>
      </c>
      <c r="D1193" s="7" t="s">
        <v>1245</v>
      </c>
      <c r="E1193" s="5">
        <f>SUM(ActividadesCom[[#This Row],[CRÉD. 1]],ActividadesCom[[#This Row],[CRÉD. 2]],ActividadesCom[[#This Row],[CRÉD. 3]],ActividadesCom[[#This Row],[CRÉD. 4]],ActividadesCom[[#This Row],[CRÉD. 5]])</f>
        <v>1</v>
      </c>
      <c r="F11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93" s="5" t="str">
        <f>IF(ActividadesCom[[#This Row],[PROMEDIO]]="","",IF(ActividadesCom[[#This Row],[PROMEDIO]]&gt;=4,"EXCELENTE",IF(ActividadesCom[[#This Row],[PROMEDIO]]&gt;=3,"NOTABLE",IF(ActividadesCom[[#This Row],[PROMEDIO]]&gt;=2,"BUENO",IF(ActividadesCom[[#This Row],[PROMEDIO]]=1,"SUFICIENTE","")))))</f>
        <v/>
      </c>
      <c r="H1193" s="5">
        <f>MAX(ActividadesCom[[#This Row],[PERÍODO 1]],ActividadesCom[[#This Row],[PERÍODO 2]],ActividadesCom[[#This Row],[PERÍODO 3]],ActividadesCom[[#This Row],[PERÍODO 4]],ActividadesCom[[#This Row],[PERÍODO 5]])</f>
        <v>20173</v>
      </c>
      <c r="I1193" s="6" t="s">
        <v>504</v>
      </c>
      <c r="J1193" s="5">
        <v>20173</v>
      </c>
      <c r="K1193" s="5" t="s">
        <v>4265</v>
      </c>
      <c r="L1193" s="5">
        <f>IF(ActividadesCom[[#This Row],[NIVEL 1]]&lt;&gt;0,VLOOKUP(ActividadesCom[[#This Row],[NIVEL 1]],Catálogo!A:B,2,FALSE),"")</f>
        <v>2</v>
      </c>
      <c r="M1193" s="5">
        <v>1</v>
      </c>
      <c r="N1193" s="6"/>
      <c r="O1193" s="5"/>
      <c r="P1193" s="5"/>
      <c r="Q1193" s="5" t="str">
        <f>IF(ActividadesCom[[#This Row],[NIVEL 2]]&lt;&gt;0,VLOOKUP(ActividadesCom[[#This Row],[NIVEL 2]],Catálogo!A:B,2,FALSE),"")</f>
        <v/>
      </c>
      <c r="R1193" s="11"/>
      <c r="S1193" s="12"/>
      <c r="T1193" s="11"/>
      <c r="U1193" s="11"/>
      <c r="V1193" s="11" t="str">
        <f>IF(ActividadesCom[[#This Row],[NIVEL 3]]&lt;&gt;0,VLOOKUP(ActividadesCom[[#This Row],[NIVEL 3]],Catálogo!A:B,2,FALSE),"")</f>
        <v/>
      </c>
      <c r="W1193" s="11"/>
      <c r="X1193" s="6"/>
      <c r="Y1193" s="5"/>
      <c r="Z1193" s="5"/>
      <c r="AA1193" s="5" t="str">
        <f>IF(ActividadesCom[[#This Row],[NIVEL 4]]&lt;&gt;0,VLOOKUP(ActividadesCom[[#This Row],[NIVEL 4]],Catálogo!A:B,2,FALSE),"")</f>
        <v/>
      </c>
      <c r="AB1193" s="5"/>
      <c r="AC1193" s="6"/>
      <c r="AD1193" s="5"/>
      <c r="AE1193" s="5"/>
      <c r="AF1193" s="5" t="str">
        <f>IF(ActividadesCom[[#This Row],[NIVEL 5]]&lt;&gt;0,VLOOKUP(ActividadesCom[[#This Row],[NIVEL 5]],Catálogo!A:B,2,FALSE),"")</f>
        <v/>
      </c>
      <c r="AG1193" s="5"/>
      <c r="AH1193" s="2"/>
      <c r="AI1193" s="2"/>
    </row>
    <row r="1194" spans="1:35" ht="78" x14ac:dyDescent="0.2">
      <c r="A1194" s="5" t="s">
        <v>4765</v>
      </c>
      <c r="B1194" s="7">
        <v>15700265</v>
      </c>
      <c r="C1194" s="10" t="s">
        <v>2212</v>
      </c>
      <c r="D1194" s="7" t="s">
        <v>1245</v>
      </c>
      <c r="E1194" s="5">
        <f>SUM(ActividadesCom[[#This Row],[CRÉD. 1]],ActividadesCom[[#This Row],[CRÉD. 2]],ActividadesCom[[#This Row],[CRÉD. 3]],ActividadesCom[[#This Row],[CRÉD. 4]],ActividadesCom[[#This Row],[CRÉD. 5]])</f>
        <v>3</v>
      </c>
      <c r="F11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94" s="5" t="str">
        <f>IF(ActividadesCom[[#This Row],[PROMEDIO]]="","",IF(ActividadesCom[[#This Row],[PROMEDIO]]&gt;=4,"EXCELENTE",IF(ActividadesCom[[#This Row],[PROMEDIO]]&gt;=3,"NOTABLE",IF(ActividadesCom[[#This Row],[PROMEDIO]]&gt;=2,"BUENO",IF(ActividadesCom[[#This Row],[PROMEDIO]]=1,"SUFICIENTE","")))))</f>
        <v/>
      </c>
      <c r="H1194" s="5">
        <f>MAX(ActividadesCom[[#This Row],[PERÍODO 1]],ActividadesCom[[#This Row],[PERÍODO 2]],ActividadesCom[[#This Row],[PERÍODO 3]],ActividadesCom[[#This Row],[PERÍODO 4]],ActividadesCom[[#This Row],[PERÍODO 5]])</f>
        <v>20173</v>
      </c>
      <c r="I1194" s="10" t="s">
        <v>504</v>
      </c>
      <c r="J1194" s="5">
        <v>20173</v>
      </c>
      <c r="K1194" s="5" t="s">
        <v>4265</v>
      </c>
      <c r="L1194" s="5">
        <f>IF(ActividadesCom[[#This Row],[NIVEL 1]]&lt;&gt;0,VLOOKUP(ActividadesCom[[#This Row],[NIVEL 1]],Catálogo!A:B,2,FALSE),"")</f>
        <v>2</v>
      </c>
      <c r="M1194" s="5">
        <v>1</v>
      </c>
      <c r="N1194" s="6"/>
      <c r="O1194" s="5"/>
      <c r="P1194" s="5"/>
      <c r="Q1194" s="5" t="str">
        <f>IF(ActividadesCom[[#This Row],[NIVEL 2]]&lt;&gt;0,VLOOKUP(ActividadesCom[[#This Row],[NIVEL 2]],Catálogo!A:B,2,FALSE),"")</f>
        <v/>
      </c>
      <c r="R1194" s="5"/>
      <c r="S1194" s="10"/>
      <c r="T1194" s="5"/>
      <c r="U1194" s="5"/>
      <c r="V1194" s="5" t="str">
        <f>IF(ActividadesCom[[#This Row],[NIVEL 3]]&lt;&gt;0,VLOOKUP(ActividadesCom[[#This Row],[NIVEL 3]],Catálogo!A:B,2,FALSE),"")</f>
        <v/>
      </c>
      <c r="W1194" s="5"/>
      <c r="X1194" s="6" t="s">
        <v>133</v>
      </c>
      <c r="Y1194" s="5">
        <v>20173</v>
      </c>
      <c r="Z1194" s="5" t="s">
        <v>4263</v>
      </c>
      <c r="AA1194" s="5">
        <f>IF(ActividadesCom[[#This Row],[NIVEL 4]]&lt;&gt;0,VLOOKUP(ActividadesCom[[#This Row],[NIVEL 4]],Catálogo!A:B,2,FALSE),"")</f>
        <v>4</v>
      </c>
      <c r="AB1194" s="5">
        <v>1</v>
      </c>
      <c r="AC1194" s="6" t="s">
        <v>133</v>
      </c>
      <c r="AD1194" s="5">
        <v>20171</v>
      </c>
      <c r="AE1194" s="5" t="s">
        <v>4264</v>
      </c>
      <c r="AF1194" s="5">
        <f>IF(ActividadesCom[[#This Row],[NIVEL 5]]&lt;&gt;0,VLOOKUP(ActividadesCom[[#This Row],[NIVEL 5]],Catálogo!A:B,2,FALSE),"")</f>
        <v>3</v>
      </c>
      <c r="AG1194" s="5">
        <v>1</v>
      </c>
      <c r="AH1194" s="2"/>
      <c r="AI1194" s="2"/>
    </row>
    <row r="1195" spans="1:35" ht="26" x14ac:dyDescent="0.2">
      <c r="A1195" s="5" t="s">
        <v>4766</v>
      </c>
      <c r="B1195" s="7">
        <v>16470002</v>
      </c>
      <c r="C1195" s="10" t="s">
        <v>2642</v>
      </c>
      <c r="D1195" s="7" t="s">
        <v>1245</v>
      </c>
      <c r="E1195" s="5">
        <f>SUM(ActividadesCom[[#This Row],[CRÉD. 1]],ActividadesCom[[#This Row],[CRÉD. 2]],ActividadesCom[[#This Row],[CRÉD. 3]],ActividadesCom[[#This Row],[CRÉD. 4]],ActividadesCom[[#This Row],[CRÉD. 5]])</f>
        <v>1</v>
      </c>
      <c r="F11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95" s="5" t="str">
        <f>IF(ActividadesCom[[#This Row],[PROMEDIO]]="","",IF(ActividadesCom[[#This Row],[PROMEDIO]]&gt;=4,"EXCELENTE",IF(ActividadesCom[[#This Row],[PROMEDIO]]&gt;=3,"NOTABLE",IF(ActividadesCom[[#This Row],[PROMEDIO]]&gt;=2,"BUENO",IF(ActividadesCom[[#This Row],[PROMEDIO]]=1,"SUFICIENTE","")))))</f>
        <v/>
      </c>
      <c r="H1195" s="5">
        <f>MAX(ActividadesCom[[#This Row],[PERÍODO 1]],ActividadesCom[[#This Row],[PERÍODO 2]],ActividadesCom[[#This Row],[PERÍODO 3]],ActividadesCom[[#This Row],[PERÍODO 4]],ActividadesCom[[#This Row],[PERÍODO 5]])</f>
        <v>20181</v>
      </c>
      <c r="I1195" s="6"/>
      <c r="J1195" s="5"/>
      <c r="K1195" s="5"/>
      <c r="L1195" s="5" t="str">
        <f>IF(ActividadesCom[[#This Row],[NIVEL 1]]&lt;&gt;0,VLOOKUP(ActividadesCom[[#This Row],[NIVEL 1]],Catálogo!A:B,2,FALSE),"")</f>
        <v/>
      </c>
      <c r="M1195" s="5"/>
      <c r="N1195" s="6"/>
      <c r="O1195" s="5"/>
      <c r="P1195" s="5"/>
      <c r="Q1195" s="5" t="str">
        <f>IF(ActividadesCom[[#This Row],[NIVEL 2]]&lt;&gt;0,VLOOKUP(ActividadesCom[[#This Row],[NIVEL 2]],Catálogo!A:B,2,FALSE),"")</f>
        <v/>
      </c>
      <c r="R1195" s="11"/>
      <c r="S1195" s="12"/>
      <c r="T1195" s="11"/>
      <c r="U1195" s="11"/>
      <c r="V1195" s="11" t="str">
        <f>IF(ActividadesCom[[#This Row],[NIVEL 3]]&lt;&gt;0,VLOOKUP(ActividadesCom[[#This Row],[NIVEL 3]],Catálogo!A:B,2,FALSE),"")</f>
        <v/>
      </c>
      <c r="W1195" s="11"/>
      <c r="X1195" s="6"/>
      <c r="Y1195" s="5"/>
      <c r="Z1195" s="5"/>
      <c r="AA1195" s="5" t="str">
        <f>IF(ActividadesCom[[#This Row],[NIVEL 4]]&lt;&gt;0,VLOOKUP(ActividadesCom[[#This Row],[NIVEL 4]],Catálogo!A:B,2,FALSE),"")</f>
        <v/>
      </c>
      <c r="AB1195" s="5"/>
      <c r="AC1195" s="6" t="s">
        <v>47</v>
      </c>
      <c r="AD1195" s="5">
        <v>20181</v>
      </c>
      <c r="AE1195" s="5" t="s">
        <v>4263</v>
      </c>
      <c r="AF1195" s="5">
        <f>IF(ActividadesCom[[#This Row],[NIVEL 5]]&lt;&gt;0,VLOOKUP(ActividadesCom[[#This Row],[NIVEL 5]],Catálogo!A:B,2,FALSE),"")</f>
        <v>4</v>
      </c>
      <c r="AG1195" s="5">
        <v>1</v>
      </c>
      <c r="AH1195" s="2"/>
      <c r="AI1195" s="2"/>
    </row>
    <row r="1196" spans="1:35" s="32" customFormat="1" ht="52" x14ac:dyDescent="0.2">
      <c r="A1196" s="5" t="s">
        <v>4763</v>
      </c>
      <c r="B1196" s="7">
        <v>16470003</v>
      </c>
      <c r="C1196" s="10" t="s">
        <v>2531</v>
      </c>
      <c r="D1196" s="7" t="s">
        <v>1250</v>
      </c>
      <c r="E1196" s="5">
        <f>SUM(ActividadesCom[[#This Row],[CRÉD. 1]],ActividadesCom[[#This Row],[CRÉD. 2]],ActividadesCom[[#This Row],[CRÉD. 3]],ActividadesCom[[#This Row],[CRÉD. 4]],ActividadesCom[[#This Row],[CRÉD. 5]])</f>
        <v>5</v>
      </c>
      <c r="F1196"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196" s="5" t="str">
        <f>IF(ActividadesCom[[#This Row],[PROMEDIO]]="","",IF(ActividadesCom[[#This Row],[PROMEDIO]]&gt;=4,"EXCELENTE",IF(ActividadesCom[[#This Row],[PROMEDIO]]&gt;=3,"NOTABLE",IF(ActividadesCom[[#This Row],[PROMEDIO]]&gt;=2,"BUENO",IF(ActividadesCom[[#This Row],[PROMEDIO]]=1,"SUFICIENTE","")))))</f>
        <v>NOTABLE</v>
      </c>
      <c r="H1196" s="5">
        <f>MAX(ActividadesCom[[#This Row],[PERÍODO 1]],ActividadesCom[[#This Row],[PERÍODO 2]],ActividadesCom[[#This Row],[PERÍODO 3]],ActividadesCom[[#This Row],[PERÍODO 4]],ActividadesCom[[#This Row],[PERÍODO 5]])</f>
        <v>20181</v>
      </c>
      <c r="I1196" s="6" t="s">
        <v>448</v>
      </c>
      <c r="J1196" s="5">
        <v>20181</v>
      </c>
      <c r="K1196" s="5" t="s">
        <v>4265</v>
      </c>
      <c r="L1196" s="5">
        <f>IF(ActividadesCom[[#This Row],[NIVEL 1]]&lt;&gt;0,VLOOKUP(ActividadesCom[[#This Row],[NIVEL 1]],Catálogo!A:B,2,FALSE),"")</f>
        <v>2</v>
      </c>
      <c r="M1196" s="5">
        <v>2</v>
      </c>
      <c r="N1196" s="6" t="s">
        <v>527</v>
      </c>
      <c r="O1196" s="5">
        <v>20163</v>
      </c>
      <c r="P1196" s="5" t="s">
        <v>4265</v>
      </c>
      <c r="Q1196" s="5">
        <f>IF(ActividadesCom[[#This Row],[NIVEL 2]]&lt;&gt;0,VLOOKUP(ActividadesCom[[#This Row],[NIVEL 2]],Catálogo!A:B,2,FALSE),"")</f>
        <v>2</v>
      </c>
      <c r="R1196" s="11">
        <v>1</v>
      </c>
      <c r="S1196" s="12" t="s">
        <v>527</v>
      </c>
      <c r="T1196" s="11">
        <v>20171</v>
      </c>
      <c r="U1196" s="11" t="s">
        <v>4263</v>
      </c>
      <c r="V1196" s="11">
        <f>IF(ActividadesCom[[#This Row],[NIVEL 3]]&lt;&gt;0,VLOOKUP(ActividadesCom[[#This Row],[NIVEL 3]],Catálogo!A:B,2,FALSE),"")</f>
        <v>4</v>
      </c>
      <c r="W1196" s="11">
        <v>1</v>
      </c>
      <c r="X1196" s="6"/>
      <c r="Y1196" s="5"/>
      <c r="Z1196" s="5"/>
      <c r="AA1196" s="5" t="str">
        <f>IF(ActividadesCom[[#This Row],[NIVEL 4]]&lt;&gt;0,VLOOKUP(ActividadesCom[[#This Row],[NIVEL 4]],Catálogo!A:B,2,FALSE),"")</f>
        <v/>
      </c>
      <c r="AB1196" s="5"/>
      <c r="AC1196" s="6" t="s">
        <v>81</v>
      </c>
      <c r="AD1196" s="5">
        <v>20163</v>
      </c>
      <c r="AE1196" s="5" t="s">
        <v>4265</v>
      </c>
      <c r="AF1196" s="5">
        <f>IF(ActividadesCom[[#This Row],[NIVEL 5]]&lt;&gt;0,VLOOKUP(ActividadesCom[[#This Row],[NIVEL 5]],Catálogo!A:B,2,FALSE),"")</f>
        <v>2</v>
      </c>
      <c r="AG1196" s="5">
        <v>1</v>
      </c>
    </row>
    <row r="1197" spans="1:35" x14ac:dyDescent="0.2">
      <c r="A1197" s="5" t="s">
        <v>4763</v>
      </c>
      <c r="B1197" s="7">
        <v>16470004</v>
      </c>
      <c r="C1197" s="10" t="s">
        <v>2544</v>
      </c>
      <c r="D1197" s="7" t="s">
        <v>1245</v>
      </c>
      <c r="E1197" s="5">
        <f>SUM(ActividadesCom[[#This Row],[CRÉD. 1]],ActividadesCom[[#This Row],[CRÉD. 2]],ActividadesCom[[#This Row],[CRÉD. 3]],ActividadesCom[[#This Row],[CRÉD. 4]],ActividadesCom[[#This Row],[CRÉD. 5]])</f>
        <v>0</v>
      </c>
      <c r="F11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97" s="5" t="str">
        <f>IF(ActividadesCom[[#This Row],[PROMEDIO]]="","",IF(ActividadesCom[[#This Row],[PROMEDIO]]&gt;=4,"EXCELENTE",IF(ActividadesCom[[#This Row],[PROMEDIO]]&gt;=3,"NOTABLE",IF(ActividadesCom[[#This Row],[PROMEDIO]]&gt;=2,"BUENO",IF(ActividadesCom[[#This Row],[PROMEDIO]]=1,"SUFICIENTE","")))))</f>
        <v/>
      </c>
      <c r="H1197" s="5">
        <f>MAX(ActividadesCom[[#This Row],[PERÍODO 1]],ActividadesCom[[#This Row],[PERÍODO 2]],ActividadesCom[[#This Row],[PERÍODO 3]],ActividadesCom[[#This Row],[PERÍODO 4]],ActividadesCom[[#This Row],[PERÍODO 5]])</f>
        <v>0</v>
      </c>
      <c r="I1197" s="6"/>
      <c r="J1197" s="5"/>
      <c r="K1197" s="5"/>
      <c r="L1197" s="5" t="str">
        <f>IF(ActividadesCom[[#This Row],[NIVEL 1]]&lt;&gt;0,VLOOKUP(ActividadesCom[[#This Row],[NIVEL 1]],Catálogo!A:B,2,FALSE),"")</f>
        <v/>
      </c>
      <c r="M1197" s="5"/>
      <c r="N1197" s="6"/>
      <c r="O1197" s="5"/>
      <c r="P1197" s="5"/>
      <c r="Q1197" s="5" t="str">
        <f>IF(ActividadesCom[[#This Row],[NIVEL 2]]&lt;&gt;0,VLOOKUP(ActividadesCom[[#This Row],[NIVEL 2]],Catálogo!A:B,2,FALSE),"")</f>
        <v/>
      </c>
      <c r="R1197" s="11"/>
      <c r="S1197" s="12"/>
      <c r="T1197" s="11"/>
      <c r="U1197" s="11"/>
      <c r="V1197" s="11" t="str">
        <f>IF(ActividadesCom[[#This Row],[NIVEL 3]]&lt;&gt;0,VLOOKUP(ActividadesCom[[#This Row],[NIVEL 3]],Catálogo!A:B,2,FALSE),"")</f>
        <v/>
      </c>
      <c r="W1197" s="11"/>
      <c r="X1197" s="6"/>
      <c r="Y1197" s="5"/>
      <c r="Z1197" s="5"/>
      <c r="AA1197" s="5" t="str">
        <f>IF(ActividadesCom[[#This Row],[NIVEL 4]]&lt;&gt;0,VLOOKUP(ActividadesCom[[#This Row],[NIVEL 4]],Catálogo!A:B,2,FALSE),"")</f>
        <v/>
      </c>
      <c r="AB1197" s="5"/>
      <c r="AC1197" s="6"/>
      <c r="AD1197" s="5"/>
      <c r="AE1197" s="5"/>
      <c r="AF1197" s="5" t="str">
        <f>IF(ActividadesCom[[#This Row],[NIVEL 5]]&lt;&gt;0,VLOOKUP(ActividadesCom[[#This Row],[NIVEL 5]],Catálogo!A:B,2,FALSE),"")</f>
        <v/>
      </c>
      <c r="AG1197" s="5"/>
      <c r="AH1197" s="2"/>
      <c r="AI1197" s="2"/>
    </row>
    <row r="1198" spans="1:35" s="32" customFormat="1" ht="91" x14ac:dyDescent="0.2">
      <c r="A1198" s="5" t="s">
        <v>4763</v>
      </c>
      <c r="B1198" s="7">
        <v>16470005</v>
      </c>
      <c r="C1198" s="10" t="s">
        <v>2490</v>
      </c>
      <c r="D1198" s="7" t="s">
        <v>1245</v>
      </c>
      <c r="E1198" s="5">
        <f>SUM(ActividadesCom[[#This Row],[CRÉD. 1]],ActividadesCom[[#This Row],[CRÉD. 2]],ActividadesCom[[#This Row],[CRÉD. 3]],ActividadesCom[[#This Row],[CRÉD. 4]],ActividadesCom[[#This Row],[CRÉD. 5]])</f>
        <v>5</v>
      </c>
      <c r="F1198"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198" s="5" t="str">
        <f>IF(ActividadesCom[[#This Row],[PROMEDIO]]="","",IF(ActividadesCom[[#This Row],[PROMEDIO]]&gt;=4,"EXCELENTE",IF(ActividadesCom[[#This Row],[PROMEDIO]]&gt;=3,"NOTABLE",IF(ActividadesCom[[#This Row],[PROMEDIO]]&gt;=2,"BUENO",IF(ActividadesCom[[#This Row],[PROMEDIO]]=1,"SUFICIENTE","")))))</f>
        <v>NOTABLE</v>
      </c>
      <c r="H1198" s="5">
        <f>MAX(ActividadesCom[[#This Row],[PERÍODO 1]],ActividadesCom[[#This Row],[PERÍODO 2]],ActividadesCom[[#This Row],[PERÍODO 3]],ActividadesCom[[#This Row],[PERÍODO 4]],ActividadesCom[[#This Row],[PERÍODO 5]])</f>
        <v>20193</v>
      </c>
      <c r="I1198" s="6" t="s">
        <v>1095</v>
      </c>
      <c r="J1198" s="5">
        <v>20193</v>
      </c>
      <c r="K1198" s="5" t="s">
        <v>4265</v>
      </c>
      <c r="L1198" s="5">
        <f>IF(ActividadesCom[[#This Row],[NIVEL 1]]&lt;&gt;0,VLOOKUP(ActividadesCom[[#This Row],[NIVEL 1]],Catálogo!A:B,2,FALSE),"")</f>
        <v>2</v>
      </c>
      <c r="M1198" s="5">
        <v>1</v>
      </c>
      <c r="N1198" s="6" t="s">
        <v>1127</v>
      </c>
      <c r="O1198" s="5">
        <v>20171</v>
      </c>
      <c r="P1198" s="5" t="s">
        <v>4265</v>
      </c>
      <c r="Q1198" s="5">
        <f>IF(ActividadesCom[[#This Row],[NIVEL 2]]&lt;&gt;0,VLOOKUP(ActividadesCom[[#This Row],[NIVEL 2]],Catálogo!A:B,2,FALSE),"")</f>
        <v>2</v>
      </c>
      <c r="R1198" s="11">
        <v>1</v>
      </c>
      <c r="S1198" s="12" t="s">
        <v>1128</v>
      </c>
      <c r="T1198" s="11">
        <v>20191</v>
      </c>
      <c r="U1198" s="11" t="s">
        <v>4263</v>
      </c>
      <c r="V1198" s="11">
        <f>IF(ActividadesCom[[#This Row],[NIVEL 3]]&lt;&gt;0,VLOOKUP(ActividadesCom[[#This Row],[NIVEL 3]],Catálogo!A:B,2,FALSE),"")</f>
        <v>4</v>
      </c>
      <c r="W1198" s="11">
        <v>1</v>
      </c>
      <c r="X1198" s="6" t="s">
        <v>409</v>
      </c>
      <c r="Y1198" s="5">
        <v>20171</v>
      </c>
      <c r="Z1198" s="5" t="s">
        <v>4264</v>
      </c>
      <c r="AA1198" s="5">
        <f>IF(ActividadesCom[[#This Row],[NIVEL 4]]&lt;&gt;0,VLOOKUP(ActividadesCom[[#This Row],[NIVEL 4]],Catálogo!A:B,2,FALSE),"")</f>
        <v>3</v>
      </c>
      <c r="AB1198" s="5">
        <v>1</v>
      </c>
      <c r="AC1198" s="6" t="s">
        <v>2</v>
      </c>
      <c r="AD1198" s="5">
        <v>20163</v>
      </c>
      <c r="AE1198" s="5" t="s">
        <v>4265</v>
      </c>
      <c r="AF1198" s="5">
        <f>IF(ActividadesCom[[#This Row],[NIVEL 5]]&lt;&gt;0,VLOOKUP(ActividadesCom[[#This Row],[NIVEL 5]],Catálogo!A:B,2,FALSE),"")</f>
        <v>2</v>
      </c>
      <c r="AG1198" s="5">
        <v>1</v>
      </c>
    </row>
    <row r="1199" spans="1:35" x14ac:dyDescent="0.2">
      <c r="A1199" s="5" t="s">
        <v>4763</v>
      </c>
      <c r="B1199" s="7">
        <v>16470006</v>
      </c>
      <c r="C1199" s="10" t="s">
        <v>2461</v>
      </c>
      <c r="D1199" s="7" t="s">
        <v>1245</v>
      </c>
      <c r="E1199" s="5">
        <f>SUM(ActividadesCom[[#This Row],[CRÉD. 1]],ActividadesCom[[#This Row],[CRÉD. 2]],ActividadesCom[[#This Row],[CRÉD. 3]],ActividadesCom[[#This Row],[CRÉD. 4]],ActividadesCom[[#This Row],[CRÉD. 5]])</f>
        <v>0</v>
      </c>
      <c r="F11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199" s="5" t="str">
        <f>IF(ActividadesCom[[#This Row],[PROMEDIO]]="","",IF(ActividadesCom[[#This Row],[PROMEDIO]]&gt;=4,"EXCELENTE",IF(ActividadesCom[[#This Row],[PROMEDIO]]&gt;=3,"NOTABLE",IF(ActividadesCom[[#This Row],[PROMEDIO]]&gt;=2,"BUENO",IF(ActividadesCom[[#This Row],[PROMEDIO]]=1,"SUFICIENTE","")))))</f>
        <v/>
      </c>
      <c r="H1199" s="5">
        <f>MAX(ActividadesCom[[#This Row],[PERÍODO 1]],ActividadesCom[[#This Row],[PERÍODO 2]],ActividadesCom[[#This Row],[PERÍODO 3]],ActividadesCom[[#This Row],[PERÍODO 4]],ActividadesCom[[#This Row],[PERÍODO 5]])</f>
        <v>0</v>
      </c>
      <c r="I1199" s="6"/>
      <c r="J1199" s="5"/>
      <c r="K1199" s="5"/>
      <c r="L1199" s="5" t="str">
        <f>IF(ActividadesCom[[#This Row],[NIVEL 1]]&lt;&gt;0,VLOOKUP(ActividadesCom[[#This Row],[NIVEL 1]],Catálogo!A:B,2,FALSE),"")</f>
        <v/>
      </c>
      <c r="M1199" s="5"/>
      <c r="N1199" s="6"/>
      <c r="O1199" s="5"/>
      <c r="P1199" s="5"/>
      <c r="Q1199" s="5" t="str">
        <f>IF(ActividadesCom[[#This Row],[NIVEL 2]]&lt;&gt;0,VLOOKUP(ActividadesCom[[#This Row],[NIVEL 2]],Catálogo!A:B,2,FALSE),"")</f>
        <v/>
      </c>
      <c r="R1199" s="11"/>
      <c r="S1199" s="12"/>
      <c r="T1199" s="11"/>
      <c r="U1199" s="11"/>
      <c r="V1199" s="11" t="str">
        <f>IF(ActividadesCom[[#This Row],[NIVEL 3]]&lt;&gt;0,VLOOKUP(ActividadesCom[[#This Row],[NIVEL 3]],Catálogo!A:B,2,FALSE),"")</f>
        <v/>
      </c>
      <c r="W1199" s="11"/>
      <c r="X1199" s="6"/>
      <c r="Y1199" s="5"/>
      <c r="Z1199" s="5"/>
      <c r="AA1199" s="5" t="str">
        <f>IF(ActividadesCom[[#This Row],[NIVEL 4]]&lt;&gt;0,VLOOKUP(ActividadesCom[[#This Row],[NIVEL 4]],Catálogo!A:B,2,FALSE),"")</f>
        <v/>
      </c>
      <c r="AB1199" s="5"/>
      <c r="AC1199" s="6"/>
      <c r="AD1199" s="5"/>
      <c r="AE1199" s="5"/>
      <c r="AF1199" s="5" t="str">
        <f>IF(ActividadesCom[[#This Row],[NIVEL 5]]&lt;&gt;0,VLOOKUP(ActividadesCom[[#This Row],[NIVEL 5]],Catálogo!A:B,2,FALSE),"")</f>
        <v/>
      </c>
      <c r="AG1199" s="5"/>
      <c r="AH1199" s="2"/>
      <c r="AI1199" s="2"/>
    </row>
    <row r="1200" spans="1:35" x14ac:dyDescent="0.2">
      <c r="A1200" s="5" t="s">
        <v>4763</v>
      </c>
      <c r="B1200" s="7">
        <v>16470007</v>
      </c>
      <c r="C1200" s="10" t="s">
        <v>2479</v>
      </c>
      <c r="D1200" s="7" t="s">
        <v>1245</v>
      </c>
      <c r="E1200" s="5">
        <f>SUM(ActividadesCom[[#This Row],[CRÉD. 1]],ActividadesCom[[#This Row],[CRÉD. 2]],ActividadesCom[[#This Row],[CRÉD. 3]],ActividadesCom[[#This Row],[CRÉD. 4]],ActividadesCom[[#This Row],[CRÉD. 5]])</f>
        <v>0</v>
      </c>
      <c r="F12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00" s="5" t="str">
        <f>IF(ActividadesCom[[#This Row],[PROMEDIO]]="","",IF(ActividadesCom[[#This Row],[PROMEDIO]]&gt;=4,"EXCELENTE",IF(ActividadesCom[[#This Row],[PROMEDIO]]&gt;=3,"NOTABLE",IF(ActividadesCom[[#This Row],[PROMEDIO]]&gt;=2,"BUENO",IF(ActividadesCom[[#This Row],[PROMEDIO]]=1,"SUFICIENTE","")))))</f>
        <v/>
      </c>
      <c r="H1200" s="5">
        <f>MAX(ActividadesCom[[#This Row],[PERÍODO 1]],ActividadesCom[[#This Row],[PERÍODO 2]],ActividadesCom[[#This Row],[PERÍODO 3]],ActividadesCom[[#This Row],[PERÍODO 4]],ActividadesCom[[#This Row],[PERÍODO 5]])</f>
        <v>0</v>
      </c>
      <c r="I1200" s="6"/>
      <c r="J1200" s="5"/>
      <c r="K1200" s="5"/>
      <c r="L1200" s="5" t="str">
        <f>IF(ActividadesCom[[#This Row],[NIVEL 1]]&lt;&gt;0,VLOOKUP(ActividadesCom[[#This Row],[NIVEL 1]],Catálogo!A:B,2,FALSE),"")</f>
        <v/>
      </c>
      <c r="M1200" s="5"/>
      <c r="N1200" s="6"/>
      <c r="O1200" s="5"/>
      <c r="P1200" s="5"/>
      <c r="Q1200" s="5" t="str">
        <f>IF(ActividadesCom[[#This Row],[NIVEL 2]]&lt;&gt;0,VLOOKUP(ActividadesCom[[#This Row],[NIVEL 2]],Catálogo!A:B,2,FALSE),"")</f>
        <v/>
      </c>
      <c r="R1200" s="11"/>
      <c r="S1200" s="12"/>
      <c r="T1200" s="11"/>
      <c r="U1200" s="11"/>
      <c r="V1200" s="11" t="str">
        <f>IF(ActividadesCom[[#This Row],[NIVEL 3]]&lt;&gt;0,VLOOKUP(ActividadesCom[[#This Row],[NIVEL 3]],Catálogo!A:B,2,FALSE),"")</f>
        <v/>
      </c>
      <c r="W1200" s="11"/>
      <c r="X1200" s="6"/>
      <c r="Y1200" s="5"/>
      <c r="Z1200" s="5"/>
      <c r="AA1200" s="5" t="str">
        <f>IF(ActividadesCom[[#This Row],[NIVEL 4]]&lt;&gt;0,VLOOKUP(ActividadesCom[[#This Row],[NIVEL 4]],Catálogo!A:B,2,FALSE),"")</f>
        <v/>
      </c>
      <c r="AB1200" s="5"/>
      <c r="AC1200" s="6"/>
      <c r="AD1200" s="5"/>
      <c r="AE1200" s="5"/>
      <c r="AF1200" s="5" t="str">
        <f>IF(ActividadesCom[[#This Row],[NIVEL 5]]&lt;&gt;0,VLOOKUP(ActividadesCom[[#This Row],[NIVEL 5]],Catálogo!A:B,2,FALSE),"")</f>
        <v/>
      </c>
      <c r="AG1200" s="5"/>
      <c r="AH1200" s="2"/>
      <c r="AI1200" s="2"/>
    </row>
    <row r="1201" spans="1:35" s="32" customFormat="1" ht="65" x14ac:dyDescent="0.2">
      <c r="A1201" s="5" t="s">
        <v>4763</v>
      </c>
      <c r="B1201" s="7">
        <v>16470008</v>
      </c>
      <c r="C1201" s="10" t="s">
        <v>2475</v>
      </c>
      <c r="D1201" s="7" t="s">
        <v>1250</v>
      </c>
      <c r="E1201" s="5">
        <f>SUM(ActividadesCom[[#This Row],[CRÉD. 1]],ActividadesCom[[#This Row],[CRÉD. 2]],ActividadesCom[[#This Row],[CRÉD. 3]],ActividadesCom[[#This Row],[CRÉD. 4]],ActividadesCom[[#This Row],[CRÉD. 5]])</f>
        <v>6</v>
      </c>
      <c r="F120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01" s="5" t="str">
        <f>IF(ActividadesCom[[#This Row],[PROMEDIO]]="","",IF(ActividadesCom[[#This Row],[PROMEDIO]]&gt;=4,"EXCELENTE",IF(ActividadesCom[[#This Row],[PROMEDIO]]&gt;=3,"NOTABLE",IF(ActividadesCom[[#This Row],[PROMEDIO]]&gt;=2,"BUENO",IF(ActividadesCom[[#This Row],[PROMEDIO]]=1,"SUFICIENTE","")))))</f>
        <v>BUENO</v>
      </c>
      <c r="H1201" s="5">
        <f>MAX(ActividadesCom[[#This Row],[PERÍODO 1]],ActividadesCom[[#This Row],[PERÍODO 2]],ActividadesCom[[#This Row],[PERÍODO 3]],ActividadesCom[[#This Row],[PERÍODO 4]],ActividadesCom[[#This Row],[PERÍODO 5]])</f>
        <v>20193</v>
      </c>
      <c r="I1201" s="6" t="s">
        <v>957</v>
      </c>
      <c r="J1201" s="5">
        <v>20193</v>
      </c>
      <c r="K1201" s="5" t="s">
        <v>4265</v>
      </c>
      <c r="L1201" s="5">
        <f>IF(ActividadesCom[[#This Row],[NIVEL 1]]&lt;&gt;0,VLOOKUP(ActividadesCom[[#This Row],[NIVEL 1]],Catálogo!A:B,2,FALSE),"")</f>
        <v>2</v>
      </c>
      <c r="M1201" s="5">
        <v>2</v>
      </c>
      <c r="N1201" s="6" t="s">
        <v>1020</v>
      </c>
      <c r="O1201" s="5">
        <v>20163</v>
      </c>
      <c r="P1201" s="5" t="s">
        <v>4265</v>
      </c>
      <c r="Q1201" s="5">
        <f>IF(ActividadesCom[[#This Row],[NIVEL 2]]&lt;&gt;0,VLOOKUP(ActividadesCom[[#This Row],[NIVEL 2]],Catálogo!A:B,2,FALSE),"")</f>
        <v>2</v>
      </c>
      <c r="R1201" s="11">
        <v>1</v>
      </c>
      <c r="S1201" s="12" t="s">
        <v>1020</v>
      </c>
      <c r="T1201" s="11">
        <v>20171</v>
      </c>
      <c r="U1201" s="11" t="s">
        <v>4263</v>
      </c>
      <c r="V1201" s="11">
        <f>IF(ActividadesCom[[#This Row],[NIVEL 3]]&lt;&gt;0,VLOOKUP(ActividadesCom[[#This Row],[NIVEL 3]],Catálogo!A:B,2,FALSE),"")</f>
        <v>4</v>
      </c>
      <c r="W1201" s="11">
        <v>1</v>
      </c>
      <c r="X1201" s="6" t="s">
        <v>42</v>
      </c>
      <c r="Y1201" s="5">
        <v>20171</v>
      </c>
      <c r="Z1201" s="5" t="s">
        <v>4265</v>
      </c>
      <c r="AA1201" s="5">
        <f>IF(ActividadesCom[[#This Row],[NIVEL 4]]&lt;&gt;0,VLOOKUP(ActividadesCom[[#This Row],[NIVEL 4]],Catálogo!A:B,2,FALSE),"")</f>
        <v>2</v>
      </c>
      <c r="AB1201" s="5">
        <v>1</v>
      </c>
      <c r="AC1201" s="6" t="s">
        <v>112</v>
      </c>
      <c r="AD1201" s="5">
        <v>20163</v>
      </c>
      <c r="AE1201" s="5" t="s">
        <v>4265</v>
      </c>
      <c r="AF1201" s="5">
        <f>IF(ActividadesCom[[#This Row],[NIVEL 5]]&lt;&gt;0,VLOOKUP(ActividadesCom[[#This Row],[NIVEL 5]],Catálogo!A:B,2,FALSE),"")</f>
        <v>2</v>
      </c>
      <c r="AG1201" s="5">
        <v>1</v>
      </c>
    </row>
    <row r="1202" spans="1:35" ht="104" x14ac:dyDescent="0.2">
      <c r="A1202" s="5" t="s">
        <v>4763</v>
      </c>
      <c r="B1202" s="7">
        <v>16470009</v>
      </c>
      <c r="C1202" s="10" t="s">
        <v>2493</v>
      </c>
      <c r="D1202" s="7" t="s">
        <v>1250</v>
      </c>
      <c r="E1202" s="5">
        <f>SUM(ActividadesCom[[#This Row],[CRÉD. 1]],ActividadesCom[[#This Row],[CRÉD. 2]],ActividadesCom[[#This Row],[CRÉD. 3]],ActividadesCom[[#This Row],[CRÉD. 4]],ActividadesCom[[#This Row],[CRÉD. 5]])</f>
        <v>5</v>
      </c>
      <c r="F1202"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02" s="5" t="str">
        <f>IF(ActividadesCom[[#This Row],[PROMEDIO]]="","",IF(ActividadesCom[[#This Row],[PROMEDIO]]&gt;=4,"EXCELENTE",IF(ActividadesCom[[#This Row],[PROMEDIO]]&gt;=3,"NOTABLE",IF(ActividadesCom[[#This Row],[PROMEDIO]]&gt;=2,"BUENO",IF(ActividadesCom[[#This Row],[PROMEDIO]]=1,"SUFICIENTE","")))))</f>
        <v>NOTABLE</v>
      </c>
      <c r="H1202" s="5">
        <f>MAX(ActividadesCom[[#This Row],[PERÍODO 1]],ActividadesCom[[#This Row],[PERÍODO 2]],ActividadesCom[[#This Row],[PERÍODO 3]],ActividadesCom[[#This Row],[PERÍODO 4]],ActividadesCom[[#This Row],[PERÍODO 5]])</f>
        <v>20201</v>
      </c>
      <c r="I1202" s="6" t="s">
        <v>1214</v>
      </c>
      <c r="J1202" s="5">
        <v>20201</v>
      </c>
      <c r="K1202" s="5" t="s">
        <v>4265</v>
      </c>
      <c r="L1202" s="5">
        <f>IF(ActividadesCom[[#This Row],[NIVEL 1]]&lt;&gt;0,VLOOKUP(ActividadesCom[[#This Row],[NIVEL 1]],Catálogo!A:B,2,FALSE),"")</f>
        <v>2</v>
      </c>
      <c r="M1202" s="5">
        <v>1</v>
      </c>
      <c r="N1202" s="6" t="s">
        <v>4737</v>
      </c>
      <c r="O1202" s="5">
        <v>20193</v>
      </c>
      <c r="P1202" s="5" t="s">
        <v>4263</v>
      </c>
      <c r="Q1202" s="5">
        <f>IF(ActividadesCom[[#This Row],[NIVEL 2]]&lt;&gt;0,VLOOKUP(ActividadesCom[[#This Row],[NIVEL 2]],Catálogo!A:B,2,FALSE),"")</f>
        <v>4</v>
      </c>
      <c r="R1202" s="11">
        <v>1</v>
      </c>
      <c r="S1202" s="12" t="s">
        <v>4314</v>
      </c>
      <c r="T1202" s="11">
        <v>20193</v>
      </c>
      <c r="U1202" s="11" t="s">
        <v>4263</v>
      </c>
      <c r="V1202" s="11">
        <f>IF(ActividadesCom[[#This Row],[NIVEL 3]]&lt;&gt;0,VLOOKUP(ActividadesCom[[#This Row],[NIVEL 3]],Catálogo!A:B,2,FALSE),"")</f>
        <v>4</v>
      </c>
      <c r="W1202" s="11">
        <v>1</v>
      </c>
      <c r="X1202" s="6" t="s">
        <v>34</v>
      </c>
      <c r="Y1202" s="5">
        <v>20191</v>
      </c>
      <c r="Z1202" s="5" t="s">
        <v>4263</v>
      </c>
      <c r="AA1202" s="5">
        <f>IF(ActividadesCom[[#This Row],[NIVEL 4]]&lt;&gt;0,VLOOKUP(ActividadesCom[[#This Row],[NIVEL 4]],Catálogo!A:B,2,FALSE),"")</f>
        <v>4</v>
      </c>
      <c r="AB1202" s="5">
        <v>1</v>
      </c>
      <c r="AC1202" s="6" t="s">
        <v>112</v>
      </c>
      <c r="AD1202" s="5">
        <v>20163</v>
      </c>
      <c r="AE1202" s="5" t="s">
        <v>4265</v>
      </c>
      <c r="AF1202" s="5">
        <f>IF(ActividadesCom[[#This Row],[NIVEL 5]]&lt;&gt;0,VLOOKUP(ActividadesCom[[#This Row],[NIVEL 5]],Catálogo!A:B,2,FALSE),"")</f>
        <v>2</v>
      </c>
      <c r="AG1202" s="5">
        <v>1</v>
      </c>
      <c r="AH1202" s="2"/>
      <c r="AI1202" s="2"/>
    </row>
    <row r="1203" spans="1:35" ht="26" x14ac:dyDescent="0.2">
      <c r="A1203" s="5" t="s">
        <v>4763</v>
      </c>
      <c r="B1203" s="7">
        <v>16470010</v>
      </c>
      <c r="C1203" s="10" t="s">
        <v>2535</v>
      </c>
      <c r="D1203" s="7" t="s">
        <v>1250</v>
      </c>
      <c r="E1203" s="5">
        <f>SUM(ActividadesCom[[#This Row],[CRÉD. 1]],ActividadesCom[[#This Row],[CRÉD. 2]],ActividadesCom[[#This Row],[CRÉD. 3]],ActividadesCom[[#This Row],[CRÉD. 4]],ActividadesCom[[#This Row],[CRÉD. 5]])</f>
        <v>1</v>
      </c>
      <c r="F12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03" s="5" t="str">
        <f>IF(ActividadesCom[[#This Row],[PROMEDIO]]="","",IF(ActividadesCom[[#This Row],[PROMEDIO]]&gt;=4,"EXCELENTE",IF(ActividadesCom[[#This Row],[PROMEDIO]]&gt;=3,"NOTABLE",IF(ActividadesCom[[#This Row],[PROMEDIO]]&gt;=2,"BUENO",IF(ActividadesCom[[#This Row],[PROMEDIO]]=1,"SUFICIENTE","")))))</f>
        <v/>
      </c>
      <c r="H1203" s="5">
        <f>MAX(ActividadesCom[[#This Row],[PERÍODO 1]],ActividadesCom[[#This Row],[PERÍODO 2]],ActividadesCom[[#This Row],[PERÍODO 3]],ActividadesCom[[#This Row],[PERÍODO 4]],ActividadesCom[[#This Row],[PERÍODO 5]])</f>
        <v>20163</v>
      </c>
      <c r="I1203" s="6"/>
      <c r="J1203" s="5"/>
      <c r="K1203" s="5"/>
      <c r="L1203" s="5" t="str">
        <f>IF(ActividadesCom[[#This Row],[NIVEL 1]]&lt;&gt;0,VLOOKUP(ActividadesCom[[#This Row],[NIVEL 1]],Catálogo!A:B,2,FALSE),"")</f>
        <v/>
      </c>
      <c r="M1203" s="5"/>
      <c r="N1203" s="6"/>
      <c r="O1203" s="5"/>
      <c r="P1203" s="5"/>
      <c r="Q1203" s="5" t="str">
        <f>IF(ActividadesCom[[#This Row],[NIVEL 2]]&lt;&gt;0,VLOOKUP(ActividadesCom[[#This Row],[NIVEL 2]],Catálogo!A:B,2,FALSE),"")</f>
        <v/>
      </c>
      <c r="R1203" s="11"/>
      <c r="S1203" s="12"/>
      <c r="T1203" s="11"/>
      <c r="U1203" s="11"/>
      <c r="V1203" s="11" t="str">
        <f>IF(ActividadesCom[[#This Row],[NIVEL 3]]&lt;&gt;0,VLOOKUP(ActividadesCom[[#This Row],[NIVEL 3]],Catálogo!A:B,2,FALSE),"")</f>
        <v/>
      </c>
      <c r="W1203" s="11"/>
      <c r="X1203" s="6"/>
      <c r="Y1203" s="5"/>
      <c r="Z1203" s="5"/>
      <c r="AA1203" s="5" t="str">
        <f>IF(ActividadesCom[[#This Row],[NIVEL 4]]&lt;&gt;0,VLOOKUP(ActividadesCom[[#This Row],[NIVEL 4]],Catálogo!A:B,2,FALSE),"")</f>
        <v/>
      </c>
      <c r="AB1203" s="5"/>
      <c r="AC1203" s="6" t="s">
        <v>244</v>
      </c>
      <c r="AD1203" s="5">
        <v>20163</v>
      </c>
      <c r="AE1203" s="5" t="s">
        <v>4265</v>
      </c>
      <c r="AF1203" s="5">
        <f>IF(ActividadesCom[[#This Row],[NIVEL 5]]&lt;&gt;0,VLOOKUP(ActividadesCom[[#This Row],[NIVEL 5]],Catálogo!A:B,2,FALSE),"")</f>
        <v>2</v>
      </c>
      <c r="AG1203" s="5">
        <v>1</v>
      </c>
      <c r="AH1203" s="2"/>
      <c r="AI1203" s="2"/>
    </row>
    <row r="1204" spans="1:35" ht="26" x14ac:dyDescent="0.2">
      <c r="A1204" s="5" t="s">
        <v>4763</v>
      </c>
      <c r="B1204" s="7">
        <v>16470011</v>
      </c>
      <c r="C1204" s="10" t="s">
        <v>2529</v>
      </c>
      <c r="D1204" s="7" t="s">
        <v>1245</v>
      </c>
      <c r="E1204" s="5">
        <f>SUM(ActividadesCom[[#This Row],[CRÉD. 1]],ActividadesCom[[#This Row],[CRÉD. 2]],ActividadesCom[[#This Row],[CRÉD. 3]],ActividadesCom[[#This Row],[CRÉD. 4]],ActividadesCom[[#This Row],[CRÉD. 5]])</f>
        <v>1</v>
      </c>
      <c r="F12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04" s="5" t="str">
        <f>IF(ActividadesCom[[#This Row],[PROMEDIO]]="","",IF(ActividadesCom[[#This Row],[PROMEDIO]]&gt;=4,"EXCELENTE",IF(ActividadesCom[[#This Row],[PROMEDIO]]&gt;=3,"NOTABLE",IF(ActividadesCom[[#This Row],[PROMEDIO]]&gt;=2,"BUENO",IF(ActividadesCom[[#This Row],[PROMEDIO]]=1,"SUFICIENTE","")))))</f>
        <v/>
      </c>
      <c r="H1204" s="5">
        <f>MAX(ActividadesCom[[#This Row],[PERÍODO 1]],ActividadesCom[[#This Row],[PERÍODO 2]],ActividadesCom[[#This Row],[PERÍODO 3]],ActividadesCom[[#This Row],[PERÍODO 4]],ActividadesCom[[#This Row],[PERÍODO 5]])</f>
        <v>20163</v>
      </c>
      <c r="I1204" s="6"/>
      <c r="J1204" s="5"/>
      <c r="K1204" s="5"/>
      <c r="L1204" s="5" t="str">
        <f>IF(ActividadesCom[[#This Row],[NIVEL 1]]&lt;&gt;0,VLOOKUP(ActividadesCom[[#This Row],[NIVEL 1]],Catálogo!A:B,2,FALSE),"")</f>
        <v/>
      </c>
      <c r="M1204" s="5"/>
      <c r="N1204" s="6"/>
      <c r="O1204" s="5"/>
      <c r="P1204" s="5"/>
      <c r="Q1204" s="5" t="str">
        <f>IF(ActividadesCom[[#This Row],[NIVEL 2]]&lt;&gt;0,VLOOKUP(ActividadesCom[[#This Row],[NIVEL 2]],Catálogo!A:B,2,FALSE),"")</f>
        <v/>
      </c>
      <c r="R1204" s="11"/>
      <c r="S1204" s="12"/>
      <c r="T1204" s="11"/>
      <c r="U1204" s="11"/>
      <c r="V1204" s="11" t="str">
        <f>IF(ActividadesCom[[#This Row],[NIVEL 3]]&lt;&gt;0,VLOOKUP(ActividadesCom[[#This Row],[NIVEL 3]],Catálogo!A:B,2,FALSE),"")</f>
        <v/>
      </c>
      <c r="W1204" s="11"/>
      <c r="X1204" s="6"/>
      <c r="Y1204" s="5"/>
      <c r="Z1204" s="5"/>
      <c r="AA1204" s="5" t="str">
        <f>IF(ActividadesCom[[#This Row],[NIVEL 4]]&lt;&gt;0,VLOOKUP(ActividadesCom[[#This Row],[NIVEL 4]],Catálogo!A:B,2,FALSE),"")</f>
        <v/>
      </c>
      <c r="AB1204" s="5"/>
      <c r="AC1204" s="6" t="s">
        <v>36</v>
      </c>
      <c r="AD1204" s="5">
        <v>20163</v>
      </c>
      <c r="AE1204" s="5" t="s">
        <v>4265</v>
      </c>
      <c r="AF1204" s="5">
        <f>IF(ActividadesCom[[#This Row],[NIVEL 5]]&lt;&gt;0,VLOOKUP(ActividadesCom[[#This Row],[NIVEL 5]],Catálogo!A:B,2,FALSE),"")</f>
        <v>2</v>
      </c>
      <c r="AG1204" s="5">
        <v>1</v>
      </c>
      <c r="AH1204" s="2"/>
      <c r="AI1204" s="2"/>
    </row>
    <row r="1205" spans="1:35" s="32" customFormat="1" ht="117" x14ac:dyDescent="0.2">
      <c r="A1205" s="5" t="s">
        <v>4763</v>
      </c>
      <c r="B1205" s="7">
        <v>16470012</v>
      </c>
      <c r="C1205" s="10" t="s">
        <v>2532</v>
      </c>
      <c r="D1205" s="7" t="s">
        <v>1250</v>
      </c>
      <c r="E1205" s="5">
        <f>SUM(ActividadesCom[[#This Row],[CRÉD. 1]],ActividadesCom[[#This Row],[CRÉD. 2]],ActividadesCom[[#This Row],[CRÉD. 3]],ActividadesCom[[#This Row],[CRÉD. 4]],ActividadesCom[[#This Row],[CRÉD. 5]])</f>
        <v>5</v>
      </c>
      <c r="F120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05" s="5" t="str">
        <f>IF(ActividadesCom[[#This Row],[PROMEDIO]]="","",IF(ActividadesCom[[#This Row],[PROMEDIO]]&gt;=4,"EXCELENTE",IF(ActividadesCom[[#This Row],[PROMEDIO]]&gt;=3,"NOTABLE",IF(ActividadesCom[[#This Row],[PROMEDIO]]&gt;=2,"BUENO",IF(ActividadesCom[[#This Row],[PROMEDIO]]=1,"SUFICIENTE","")))))</f>
        <v>BUENO</v>
      </c>
      <c r="H1205" s="5">
        <f>MAX(ActividadesCom[[#This Row],[PERÍODO 1]],ActividadesCom[[#This Row],[PERÍODO 2]],ActividadesCom[[#This Row],[PERÍODO 3]],ActividadesCom[[#This Row],[PERÍODO 4]],ActividadesCom[[#This Row],[PERÍODO 5]])</f>
        <v>20201</v>
      </c>
      <c r="I1205" s="6" t="s">
        <v>1057</v>
      </c>
      <c r="J1205" s="5">
        <v>20193</v>
      </c>
      <c r="K1205" s="5" t="s">
        <v>4265</v>
      </c>
      <c r="L1205" s="5">
        <f>IF(ActividadesCom[[#This Row],[NIVEL 1]]&lt;&gt;0,VLOOKUP(ActividadesCom[[#This Row],[NIVEL 1]],Catálogo!A:B,2,FALSE),"")</f>
        <v>2</v>
      </c>
      <c r="M1205" s="5">
        <v>1</v>
      </c>
      <c r="N1205" s="6" t="s">
        <v>1214</v>
      </c>
      <c r="O1205" s="5">
        <v>20201</v>
      </c>
      <c r="P1205" s="5" t="s">
        <v>4265</v>
      </c>
      <c r="Q1205" s="5">
        <f>IF(ActividadesCom[[#This Row],[NIVEL 2]]&lt;&gt;0,VLOOKUP(ActividadesCom[[#This Row],[NIVEL 2]],Catálogo!A:B,2,FALSE),"")</f>
        <v>2</v>
      </c>
      <c r="R1205" s="11">
        <v>1</v>
      </c>
      <c r="S1205" s="12" t="s">
        <v>1217</v>
      </c>
      <c r="T1205" s="11">
        <v>20201</v>
      </c>
      <c r="U1205" s="11" t="s">
        <v>4265</v>
      </c>
      <c r="V1205" s="11">
        <f>IF(ActividadesCom[[#This Row],[NIVEL 3]]&lt;&gt;0,VLOOKUP(ActividadesCom[[#This Row],[NIVEL 3]],Catálogo!A:B,2,FALSE),"")</f>
        <v>2</v>
      </c>
      <c r="W1205" s="11">
        <v>1</v>
      </c>
      <c r="X1205" s="6" t="s">
        <v>42</v>
      </c>
      <c r="Y1205" s="5">
        <v>20171</v>
      </c>
      <c r="Z1205" s="5" t="s">
        <v>4266</v>
      </c>
      <c r="AA1205" s="5">
        <f>IF(ActividadesCom[[#This Row],[NIVEL 4]]&lt;&gt;0,VLOOKUP(ActividadesCom[[#This Row],[NIVEL 4]],Catálogo!A:B,2,FALSE),"")</f>
        <v>1</v>
      </c>
      <c r="AB1205" s="5">
        <v>1</v>
      </c>
      <c r="AC1205" s="6" t="s">
        <v>112</v>
      </c>
      <c r="AD1205" s="5">
        <v>20163</v>
      </c>
      <c r="AE1205" s="5" t="s">
        <v>4265</v>
      </c>
      <c r="AF1205" s="5">
        <f>IF(ActividadesCom[[#This Row],[NIVEL 5]]&lt;&gt;0,VLOOKUP(ActividadesCom[[#This Row],[NIVEL 5]],Catálogo!A:B,2,FALSE),"")</f>
        <v>2</v>
      </c>
      <c r="AG1205" s="5">
        <v>1</v>
      </c>
    </row>
    <row r="1206" spans="1:35" ht="143" x14ac:dyDescent="0.2">
      <c r="A1206" s="5" t="s">
        <v>4763</v>
      </c>
      <c r="B1206" s="7">
        <v>16470013</v>
      </c>
      <c r="C1206" s="10" t="s">
        <v>2538</v>
      </c>
      <c r="D1206" s="7" t="s">
        <v>1250</v>
      </c>
      <c r="E1206" s="5">
        <f>SUM(ActividadesCom[[#This Row],[CRÉD. 1]],ActividadesCom[[#This Row],[CRÉD. 2]],ActividadesCom[[#This Row],[CRÉD. 3]],ActividadesCom[[#This Row],[CRÉD. 4]],ActividadesCom[[#This Row],[CRÉD. 5]])</f>
        <v>3</v>
      </c>
      <c r="F12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06" s="5" t="str">
        <f>IF(ActividadesCom[[#This Row],[PROMEDIO]]="","",IF(ActividadesCom[[#This Row],[PROMEDIO]]&gt;=4,"EXCELENTE",IF(ActividadesCom[[#This Row],[PROMEDIO]]&gt;=3,"NOTABLE",IF(ActividadesCom[[#This Row],[PROMEDIO]]&gt;=2,"BUENO",IF(ActividadesCom[[#This Row],[PROMEDIO]]=1,"SUFICIENTE","")))))</f>
        <v/>
      </c>
      <c r="H1206" s="5">
        <f>MAX(ActividadesCom[[#This Row],[PERÍODO 1]],ActividadesCom[[#This Row],[PERÍODO 2]],ActividadesCom[[#This Row],[PERÍODO 3]],ActividadesCom[[#This Row],[PERÍODO 4]],ActividadesCom[[#This Row],[PERÍODO 5]])</f>
        <v>20193</v>
      </c>
      <c r="I1206" s="6" t="s">
        <v>961</v>
      </c>
      <c r="J1206" s="5">
        <v>20183</v>
      </c>
      <c r="K1206" s="5" t="s">
        <v>4265</v>
      </c>
      <c r="L1206" s="5">
        <f>IF(ActividadesCom[[#This Row],[NIVEL 1]]&lt;&gt;0,VLOOKUP(ActividadesCom[[#This Row],[NIVEL 1]],Catálogo!A:B,2,FALSE),"")</f>
        <v>2</v>
      </c>
      <c r="M1206" s="5">
        <v>1</v>
      </c>
      <c r="N1206" s="6" t="s">
        <v>1052</v>
      </c>
      <c r="O1206" s="5">
        <v>20193</v>
      </c>
      <c r="P1206" s="5" t="s">
        <v>4265</v>
      </c>
      <c r="Q1206" s="5">
        <f>IF(ActividadesCom[[#This Row],[NIVEL 2]]&lt;&gt;0,VLOOKUP(ActividadesCom[[#This Row],[NIVEL 2]],Catálogo!A:B,2,FALSE),"")</f>
        <v>2</v>
      </c>
      <c r="R1206" s="11">
        <v>1</v>
      </c>
      <c r="S1206" s="12"/>
      <c r="T1206" s="11"/>
      <c r="U1206" s="11"/>
      <c r="V1206" s="11" t="str">
        <f>IF(ActividadesCom[[#This Row],[NIVEL 3]]&lt;&gt;0,VLOOKUP(ActividadesCom[[#This Row],[NIVEL 3]],Catálogo!A:B,2,FALSE),"")</f>
        <v/>
      </c>
      <c r="W1206" s="11"/>
      <c r="X1206" s="6"/>
      <c r="Y1206" s="5"/>
      <c r="Z1206" s="5"/>
      <c r="AA1206" s="5" t="str">
        <f>IF(ActividadesCom[[#This Row],[NIVEL 4]]&lt;&gt;0,VLOOKUP(ActividadesCom[[#This Row],[NIVEL 4]],Catálogo!A:B,2,FALSE),"")</f>
        <v/>
      </c>
      <c r="AB1206" s="5"/>
      <c r="AC1206" s="6" t="s">
        <v>531</v>
      </c>
      <c r="AD1206" s="5">
        <v>20171</v>
      </c>
      <c r="AE1206" s="5" t="s">
        <v>4264</v>
      </c>
      <c r="AF1206" s="5">
        <f>IF(ActividadesCom[[#This Row],[NIVEL 5]]&lt;&gt;0,VLOOKUP(ActividadesCom[[#This Row],[NIVEL 5]],Catálogo!A:B,2,FALSE),"")</f>
        <v>3</v>
      </c>
      <c r="AG1206" s="5">
        <v>1</v>
      </c>
      <c r="AH1206" s="2"/>
      <c r="AI1206" s="2"/>
    </row>
    <row r="1207" spans="1:35" s="32" customFormat="1" ht="169" x14ac:dyDescent="0.2">
      <c r="A1207" s="5" t="s">
        <v>4763</v>
      </c>
      <c r="B1207" s="23">
        <v>16470014</v>
      </c>
      <c r="C1207" s="10" t="s">
        <v>2530</v>
      </c>
      <c r="D1207" s="7" t="s">
        <v>1245</v>
      </c>
      <c r="E1207" s="5">
        <f>SUM(ActividadesCom[[#This Row],[CRÉD. 1]],ActividadesCom[[#This Row],[CRÉD. 2]],ActividadesCom[[#This Row],[CRÉD. 3]],ActividadesCom[[#This Row],[CRÉD. 4]],ActividadesCom[[#This Row],[CRÉD. 5]])</f>
        <v>5</v>
      </c>
      <c r="F120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07" s="5" t="str">
        <f>IF(ActividadesCom[[#This Row],[PROMEDIO]]="","",IF(ActividadesCom[[#This Row],[PROMEDIO]]&gt;=4,"EXCELENTE",IF(ActividadesCom[[#This Row],[PROMEDIO]]&gt;=3,"NOTABLE",IF(ActividadesCom[[#This Row],[PROMEDIO]]&gt;=2,"BUENO",IF(ActividadesCom[[#This Row],[PROMEDIO]]=1,"SUFICIENTE","")))))</f>
        <v>BUENO</v>
      </c>
      <c r="H1207" s="5">
        <f>MAX(ActividadesCom[[#This Row],[PERÍODO 1]],ActividadesCom[[#This Row],[PERÍODO 2]],ActividadesCom[[#This Row],[PERÍODO 3]],ActividadesCom[[#This Row],[PERÍODO 4]],ActividadesCom[[#This Row],[PERÍODO 5]])</f>
        <v>20201</v>
      </c>
      <c r="I1207" s="6" t="s">
        <v>4351</v>
      </c>
      <c r="J1207" s="5">
        <v>20193</v>
      </c>
      <c r="K1207" s="5" t="s">
        <v>4265</v>
      </c>
      <c r="L1207" s="5">
        <f>IF(ActividadesCom[[#This Row],[NIVEL 1]]&lt;&gt;0,VLOOKUP(ActividadesCom[[#This Row],[NIVEL 1]],Catálogo!A:B,2,FALSE),"")</f>
        <v>2</v>
      </c>
      <c r="M1207" s="5">
        <v>1</v>
      </c>
      <c r="N1207" s="6" t="s">
        <v>1077</v>
      </c>
      <c r="O1207" s="5">
        <v>20193</v>
      </c>
      <c r="P1207" s="5" t="s">
        <v>4265</v>
      </c>
      <c r="Q1207" s="5">
        <f>IF(ActividadesCom[[#This Row],[NIVEL 2]]&lt;&gt;0,VLOOKUP(ActividadesCom[[#This Row],[NIVEL 2]],Catálogo!A:B,2,FALSE),"")</f>
        <v>2</v>
      </c>
      <c r="R1207" s="11">
        <v>1</v>
      </c>
      <c r="S1207" s="12" t="s">
        <v>4350</v>
      </c>
      <c r="T1207" s="11">
        <v>20181</v>
      </c>
      <c r="U1207" s="11" t="s">
        <v>4263</v>
      </c>
      <c r="V1207" s="11">
        <f>IF(ActividadesCom[[#This Row],[NIVEL 3]]&lt;&gt;0,VLOOKUP(ActividadesCom[[#This Row],[NIVEL 3]],Catálogo!A:B,2,FALSE),"")</f>
        <v>4</v>
      </c>
      <c r="W1207" s="11">
        <v>1</v>
      </c>
      <c r="X1207" s="43" t="s">
        <v>1182</v>
      </c>
      <c r="Y1207" s="36">
        <v>20201</v>
      </c>
      <c r="Z1207" s="36" t="s">
        <v>4265</v>
      </c>
      <c r="AA1207" s="5">
        <f>IF(ActividadesCom[[#This Row],[NIVEL 4]]&lt;&gt;0,VLOOKUP(ActividadesCom[[#This Row],[NIVEL 4]],Catálogo!A:B,2,FALSE),"")</f>
        <v>2</v>
      </c>
      <c r="AB1207" s="36">
        <v>1</v>
      </c>
      <c r="AC1207" s="6" t="s">
        <v>673</v>
      </c>
      <c r="AD1207" s="5">
        <v>20183</v>
      </c>
      <c r="AE1207" s="5" t="s">
        <v>4266</v>
      </c>
      <c r="AF1207" s="5">
        <f>IF(ActividadesCom[[#This Row],[NIVEL 5]]&lt;&gt;0,VLOOKUP(ActividadesCom[[#This Row],[NIVEL 5]],Catálogo!A:B,2,FALSE),"")</f>
        <v>1</v>
      </c>
      <c r="AG1207" s="5">
        <v>1</v>
      </c>
    </row>
    <row r="1208" spans="1:35" ht="117" x14ac:dyDescent="0.2">
      <c r="A1208" s="5" t="s">
        <v>4763</v>
      </c>
      <c r="B1208" s="7">
        <v>16470015</v>
      </c>
      <c r="C1208" s="10" t="s">
        <v>2492</v>
      </c>
      <c r="D1208" s="7" t="s">
        <v>1250</v>
      </c>
      <c r="E1208" s="5">
        <f>SUM(ActividadesCom[[#This Row],[CRÉD. 1]],ActividadesCom[[#This Row],[CRÉD. 2]],ActividadesCom[[#This Row],[CRÉD. 3]],ActividadesCom[[#This Row],[CRÉD. 4]],ActividadesCom[[#This Row],[CRÉD. 5]])</f>
        <v>1</v>
      </c>
      <c r="F12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08" s="5" t="str">
        <f>IF(ActividadesCom[[#This Row],[PROMEDIO]]="","",IF(ActividadesCom[[#This Row],[PROMEDIO]]&gt;=4,"EXCELENTE",IF(ActividadesCom[[#This Row],[PROMEDIO]]&gt;=3,"NOTABLE",IF(ActividadesCom[[#This Row],[PROMEDIO]]&gt;=2,"BUENO",IF(ActividadesCom[[#This Row],[PROMEDIO]]=1,"SUFICIENTE","")))))</f>
        <v/>
      </c>
      <c r="H1208" s="5">
        <f>MAX(ActividadesCom[[#This Row],[PERÍODO 1]],ActividadesCom[[#This Row],[PERÍODO 2]],ActividadesCom[[#This Row],[PERÍODO 3]],ActividadesCom[[#This Row],[PERÍODO 4]],ActividadesCom[[#This Row],[PERÍODO 5]])</f>
        <v>20193</v>
      </c>
      <c r="I1208" s="6" t="s">
        <v>1057</v>
      </c>
      <c r="J1208" s="5">
        <v>20193</v>
      </c>
      <c r="K1208" s="5" t="s">
        <v>4265</v>
      </c>
      <c r="L1208" s="5">
        <f>IF(ActividadesCom[[#This Row],[NIVEL 1]]&lt;&gt;0,VLOOKUP(ActividadesCom[[#This Row],[NIVEL 1]],Catálogo!A:B,2,FALSE),"")</f>
        <v>2</v>
      </c>
      <c r="M1208" s="5"/>
      <c r="N1208" s="6"/>
      <c r="O1208" s="5"/>
      <c r="P1208" s="5"/>
      <c r="Q1208" s="5" t="str">
        <f>IF(ActividadesCom[[#This Row],[NIVEL 2]]&lt;&gt;0,VLOOKUP(ActividadesCom[[#This Row],[NIVEL 2]],Catálogo!A:B,2,FALSE),"")</f>
        <v/>
      </c>
      <c r="R1208" s="11"/>
      <c r="S1208" s="12"/>
      <c r="T1208" s="11"/>
      <c r="U1208" s="11"/>
      <c r="V1208" s="11" t="str">
        <f>IF(ActividadesCom[[#This Row],[NIVEL 3]]&lt;&gt;0,VLOOKUP(ActividadesCom[[#This Row],[NIVEL 3]],Catálogo!A:B,2,FALSE),"")</f>
        <v/>
      </c>
      <c r="W1208" s="11"/>
      <c r="X1208" s="6"/>
      <c r="Y1208" s="5"/>
      <c r="Z1208" s="5"/>
      <c r="AA1208" s="5" t="str">
        <f>IF(ActividadesCom[[#This Row],[NIVEL 4]]&lt;&gt;0,VLOOKUP(ActividadesCom[[#This Row],[NIVEL 4]],Catálogo!A:B,2,FALSE),"")</f>
        <v/>
      </c>
      <c r="AB1208" s="5"/>
      <c r="AC1208" s="6" t="s">
        <v>2</v>
      </c>
      <c r="AD1208" s="5">
        <v>20163</v>
      </c>
      <c r="AE1208" s="5" t="s">
        <v>4265</v>
      </c>
      <c r="AF1208" s="5">
        <f>IF(ActividadesCom[[#This Row],[NIVEL 5]]&lt;&gt;0,VLOOKUP(ActividadesCom[[#This Row],[NIVEL 5]],Catálogo!A:B,2,FALSE),"")</f>
        <v>2</v>
      </c>
      <c r="AG1208" s="5">
        <v>1</v>
      </c>
      <c r="AH1208" s="2"/>
      <c r="AI1208" s="2"/>
    </row>
    <row r="1209" spans="1:35" ht="26" x14ac:dyDescent="0.2">
      <c r="A1209" s="5" t="s">
        <v>4763</v>
      </c>
      <c r="B1209" s="7">
        <v>16470016</v>
      </c>
      <c r="C1209" s="10" t="s">
        <v>2467</v>
      </c>
      <c r="D1209" s="7" t="s">
        <v>1245</v>
      </c>
      <c r="E1209" s="5">
        <f>SUM(ActividadesCom[[#This Row],[CRÉD. 1]],ActividadesCom[[#This Row],[CRÉD. 2]],ActividadesCom[[#This Row],[CRÉD. 3]],ActividadesCom[[#This Row],[CRÉD. 4]],ActividadesCom[[#This Row],[CRÉD. 5]])</f>
        <v>1</v>
      </c>
      <c r="F12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09" s="5" t="str">
        <f>IF(ActividadesCom[[#This Row],[PROMEDIO]]="","",IF(ActividadesCom[[#This Row],[PROMEDIO]]&gt;=4,"EXCELENTE",IF(ActividadesCom[[#This Row],[PROMEDIO]]&gt;=3,"NOTABLE",IF(ActividadesCom[[#This Row],[PROMEDIO]]&gt;=2,"BUENO",IF(ActividadesCom[[#This Row],[PROMEDIO]]=1,"SUFICIENTE","")))))</f>
        <v/>
      </c>
      <c r="H1209" s="5">
        <f>MAX(ActividadesCom[[#This Row],[PERÍODO 1]],ActividadesCom[[#This Row],[PERÍODO 2]],ActividadesCom[[#This Row],[PERÍODO 3]],ActividadesCom[[#This Row],[PERÍODO 4]],ActividadesCom[[#This Row],[PERÍODO 5]])</f>
        <v>20163</v>
      </c>
      <c r="I1209" s="6"/>
      <c r="J1209" s="5"/>
      <c r="K1209" s="5"/>
      <c r="L1209" s="5" t="str">
        <f>IF(ActividadesCom[[#This Row],[NIVEL 1]]&lt;&gt;0,VLOOKUP(ActividadesCom[[#This Row],[NIVEL 1]],Catálogo!A:B,2,FALSE),"")</f>
        <v/>
      </c>
      <c r="M1209" s="5"/>
      <c r="N1209" s="6"/>
      <c r="O1209" s="5"/>
      <c r="P1209" s="5"/>
      <c r="Q1209" s="5" t="str">
        <f>IF(ActividadesCom[[#This Row],[NIVEL 2]]&lt;&gt;0,VLOOKUP(ActividadesCom[[#This Row],[NIVEL 2]],Catálogo!A:B,2,FALSE),"")</f>
        <v/>
      </c>
      <c r="R1209" s="11"/>
      <c r="S1209" s="12"/>
      <c r="T1209" s="11"/>
      <c r="U1209" s="11"/>
      <c r="V1209" s="11" t="str">
        <f>IF(ActividadesCom[[#This Row],[NIVEL 3]]&lt;&gt;0,VLOOKUP(ActividadesCom[[#This Row],[NIVEL 3]],Catálogo!A:B,2,FALSE),"")</f>
        <v/>
      </c>
      <c r="W1209" s="11"/>
      <c r="X1209" s="6"/>
      <c r="Y1209" s="5"/>
      <c r="Z1209" s="5"/>
      <c r="AA1209" s="5" t="str">
        <f>IF(ActividadesCom[[#This Row],[NIVEL 4]]&lt;&gt;0,VLOOKUP(ActividadesCom[[#This Row],[NIVEL 4]],Catálogo!A:B,2,FALSE),"")</f>
        <v/>
      </c>
      <c r="AB1209" s="5"/>
      <c r="AC1209" s="6" t="s">
        <v>55</v>
      </c>
      <c r="AD1209" s="5">
        <v>20163</v>
      </c>
      <c r="AE1209" s="5" t="s">
        <v>4265</v>
      </c>
      <c r="AF1209" s="5">
        <f>IF(ActividadesCom[[#This Row],[NIVEL 5]]&lt;&gt;0,VLOOKUP(ActividadesCom[[#This Row],[NIVEL 5]],Catálogo!A:B,2,FALSE),"")</f>
        <v>2</v>
      </c>
      <c r="AG1209" s="5">
        <v>1</v>
      </c>
      <c r="AH1209" s="2"/>
      <c r="AI1209" s="2"/>
    </row>
    <row r="1210" spans="1:35" s="32" customFormat="1" ht="104" x14ac:dyDescent="0.2">
      <c r="A1210" s="5" t="s">
        <v>4763</v>
      </c>
      <c r="B1210" s="7">
        <v>16470017</v>
      </c>
      <c r="C1210" s="10" t="s">
        <v>2470</v>
      </c>
      <c r="D1210" s="7" t="s">
        <v>1245</v>
      </c>
      <c r="E1210" s="5">
        <f>SUM(ActividadesCom[[#This Row],[CRÉD. 1]],ActividadesCom[[#This Row],[CRÉD. 2]],ActividadesCom[[#This Row],[CRÉD. 3]],ActividadesCom[[#This Row],[CRÉD. 4]],ActividadesCom[[#This Row],[CRÉD. 5]])</f>
        <v>6</v>
      </c>
      <c r="F121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10" s="5" t="str">
        <f>IF(ActividadesCom[[#This Row],[PROMEDIO]]="","",IF(ActividadesCom[[#This Row],[PROMEDIO]]&gt;=4,"EXCELENTE",IF(ActividadesCom[[#This Row],[PROMEDIO]]&gt;=3,"NOTABLE",IF(ActividadesCom[[#This Row],[PROMEDIO]]&gt;=2,"BUENO",IF(ActividadesCom[[#This Row],[PROMEDIO]]=1,"SUFICIENTE","")))))</f>
        <v>NOTABLE</v>
      </c>
      <c r="H1210" s="5">
        <f>MAX(ActividadesCom[[#This Row],[PERÍODO 1]],ActividadesCom[[#This Row],[PERÍODO 2]],ActividadesCom[[#This Row],[PERÍODO 3]],ActividadesCom[[#This Row],[PERÍODO 4]],ActividadesCom[[#This Row],[PERÍODO 5]])</f>
        <v>20193</v>
      </c>
      <c r="I1210" s="6" t="s">
        <v>1020</v>
      </c>
      <c r="J1210" s="5">
        <v>20163</v>
      </c>
      <c r="K1210" s="5" t="s">
        <v>4265</v>
      </c>
      <c r="L1210" s="5">
        <f>IF(ActividadesCom[[#This Row],[NIVEL 1]]&lt;&gt;0,VLOOKUP(ActividadesCom[[#This Row],[NIVEL 1]],Catálogo!A:B,2,FALSE),"")</f>
        <v>2</v>
      </c>
      <c r="M1210" s="5">
        <v>1</v>
      </c>
      <c r="N1210" s="6" t="s">
        <v>1020</v>
      </c>
      <c r="O1210" s="5">
        <v>20171</v>
      </c>
      <c r="P1210" s="5" t="s">
        <v>4265</v>
      </c>
      <c r="Q1210" s="5">
        <f>IF(ActividadesCom[[#This Row],[NIVEL 2]]&lt;&gt;0,VLOOKUP(ActividadesCom[[#This Row],[NIVEL 2]],Catálogo!A:B,2,FALSE),"")</f>
        <v>2</v>
      </c>
      <c r="R1210" s="11">
        <v>1</v>
      </c>
      <c r="S1210" s="12" t="s">
        <v>1057</v>
      </c>
      <c r="T1210" s="11">
        <v>20193</v>
      </c>
      <c r="U1210" s="11" t="s">
        <v>4263</v>
      </c>
      <c r="V1210" s="11">
        <f>IF(ActividadesCom[[#This Row],[NIVEL 3]]&lt;&gt;0,VLOOKUP(ActividadesCom[[#This Row],[NIVEL 3]],Catálogo!A:B,2,FALSE),"")</f>
        <v>4</v>
      </c>
      <c r="W1210" s="11">
        <v>1</v>
      </c>
      <c r="X1210" s="6" t="s">
        <v>4336</v>
      </c>
      <c r="Y1210" s="5">
        <v>20193</v>
      </c>
      <c r="Z1210" s="5" t="s">
        <v>4264</v>
      </c>
      <c r="AA1210" s="5">
        <f>IF(ActividadesCom[[#This Row],[NIVEL 4]]&lt;&gt;0,VLOOKUP(ActividadesCom[[#This Row],[NIVEL 4]],Catálogo!A:B,2,FALSE),"")</f>
        <v>3</v>
      </c>
      <c r="AB1210" s="5">
        <v>2</v>
      </c>
      <c r="AC1210" s="6" t="s">
        <v>116</v>
      </c>
      <c r="AD1210" s="5">
        <v>20163</v>
      </c>
      <c r="AE1210" s="5" t="s">
        <v>4265</v>
      </c>
      <c r="AF1210" s="5">
        <f>IF(ActividadesCom[[#This Row],[NIVEL 5]]&lt;&gt;0,VLOOKUP(ActividadesCom[[#This Row],[NIVEL 5]],Catálogo!A:B,2,FALSE),"")</f>
        <v>2</v>
      </c>
      <c r="AG1210" s="5">
        <v>1</v>
      </c>
    </row>
    <row r="1211" spans="1:35" x14ac:dyDescent="0.2">
      <c r="A1211" s="5" t="s">
        <v>4763</v>
      </c>
      <c r="B1211" s="7">
        <v>16470018</v>
      </c>
      <c r="C1211" s="10" t="s">
        <v>2466</v>
      </c>
      <c r="D1211" s="7" t="s">
        <v>1245</v>
      </c>
      <c r="E1211" s="5">
        <f>SUM(ActividadesCom[[#This Row],[CRÉD. 1]],ActividadesCom[[#This Row],[CRÉD. 2]],ActividadesCom[[#This Row],[CRÉD. 3]],ActividadesCom[[#This Row],[CRÉD. 4]],ActividadesCom[[#This Row],[CRÉD. 5]])</f>
        <v>0</v>
      </c>
      <c r="F12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11" s="5" t="str">
        <f>IF(ActividadesCom[[#This Row],[PROMEDIO]]="","",IF(ActividadesCom[[#This Row],[PROMEDIO]]&gt;=4,"EXCELENTE",IF(ActividadesCom[[#This Row],[PROMEDIO]]&gt;=3,"NOTABLE",IF(ActividadesCom[[#This Row],[PROMEDIO]]&gt;=2,"BUENO",IF(ActividadesCom[[#This Row],[PROMEDIO]]=1,"SUFICIENTE","")))))</f>
        <v/>
      </c>
      <c r="H1211" s="5">
        <f>MAX(ActividadesCom[[#This Row],[PERÍODO 1]],ActividadesCom[[#This Row],[PERÍODO 2]],ActividadesCom[[#This Row],[PERÍODO 3]],ActividadesCom[[#This Row],[PERÍODO 4]],ActividadesCom[[#This Row],[PERÍODO 5]])</f>
        <v>0</v>
      </c>
      <c r="I1211" s="6"/>
      <c r="J1211" s="5"/>
      <c r="K1211" s="5"/>
      <c r="L1211" s="5" t="str">
        <f>IF(ActividadesCom[[#This Row],[NIVEL 1]]&lt;&gt;0,VLOOKUP(ActividadesCom[[#This Row],[NIVEL 1]],Catálogo!A:B,2,FALSE),"")</f>
        <v/>
      </c>
      <c r="M1211" s="5"/>
      <c r="N1211" s="6"/>
      <c r="O1211" s="5"/>
      <c r="P1211" s="5"/>
      <c r="Q1211" s="5" t="str">
        <f>IF(ActividadesCom[[#This Row],[NIVEL 2]]&lt;&gt;0,VLOOKUP(ActividadesCom[[#This Row],[NIVEL 2]],Catálogo!A:B,2,FALSE),"")</f>
        <v/>
      </c>
      <c r="R1211" s="11"/>
      <c r="S1211" s="12"/>
      <c r="T1211" s="11"/>
      <c r="U1211" s="11"/>
      <c r="V1211" s="11" t="str">
        <f>IF(ActividadesCom[[#This Row],[NIVEL 3]]&lt;&gt;0,VLOOKUP(ActividadesCom[[#This Row],[NIVEL 3]],Catálogo!A:B,2,FALSE),"")</f>
        <v/>
      </c>
      <c r="W1211" s="11"/>
      <c r="X1211" s="6"/>
      <c r="Y1211" s="5"/>
      <c r="Z1211" s="5"/>
      <c r="AA1211" s="5" t="str">
        <f>IF(ActividadesCom[[#This Row],[NIVEL 4]]&lt;&gt;0,VLOOKUP(ActividadesCom[[#This Row],[NIVEL 4]],Catálogo!A:B,2,FALSE),"")</f>
        <v/>
      </c>
      <c r="AB1211" s="5"/>
      <c r="AC1211" s="6"/>
      <c r="AD1211" s="5"/>
      <c r="AE1211" s="5"/>
      <c r="AF1211" s="5" t="str">
        <f>IF(ActividadesCom[[#This Row],[NIVEL 5]]&lt;&gt;0,VLOOKUP(ActividadesCom[[#This Row],[NIVEL 5]],Catálogo!A:B,2,FALSE),"")</f>
        <v/>
      </c>
      <c r="AG1211" s="5"/>
      <c r="AH1211" s="2"/>
      <c r="AI1211" s="2"/>
    </row>
    <row r="1212" spans="1:35" s="32" customFormat="1" ht="117" x14ac:dyDescent="0.2">
      <c r="A1212" s="5" t="s">
        <v>4763</v>
      </c>
      <c r="B1212" s="7">
        <v>16470019</v>
      </c>
      <c r="C1212" s="10" t="s">
        <v>2512</v>
      </c>
      <c r="D1212" s="7" t="s">
        <v>1250</v>
      </c>
      <c r="E1212" s="5">
        <f>SUM(ActividadesCom[[#This Row],[CRÉD. 1]],ActividadesCom[[#This Row],[CRÉD. 2]],ActividadesCom[[#This Row],[CRÉD. 3]],ActividadesCom[[#This Row],[CRÉD. 4]],ActividadesCom[[#This Row],[CRÉD. 5]])</f>
        <v>6</v>
      </c>
      <c r="F121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12" s="5" t="str">
        <f>IF(ActividadesCom[[#This Row],[PROMEDIO]]="","",IF(ActividadesCom[[#This Row],[PROMEDIO]]&gt;=4,"EXCELENTE",IF(ActividadesCom[[#This Row],[PROMEDIO]]&gt;=3,"NOTABLE",IF(ActividadesCom[[#This Row],[PROMEDIO]]&gt;=2,"BUENO",IF(ActividadesCom[[#This Row],[PROMEDIO]]=1,"SUFICIENTE","")))))</f>
        <v>BUENO</v>
      </c>
      <c r="H1212" s="5">
        <f>MAX(ActividadesCom[[#This Row],[PERÍODO 1]],ActividadesCom[[#This Row],[PERÍODO 2]],ActividadesCom[[#This Row],[PERÍODO 3]],ActividadesCom[[#This Row],[PERÍODO 4]],ActividadesCom[[#This Row],[PERÍODO 5]])</f>
        <v>20173</v>
      </c>
      <c r="I1212" s="6" t="s">
        <v>527</v>
      </c>
      <c r="J1212" s="5">
        <v>20171</v>
      </c>
      <c r="K1212" s="5" t="s">
        <v>4265</v>
      </c>
      <c r="L1212" s="5">
        <f>IF(ActividadesCom[[#This Row],[NIVEL 1]]&lt;&gt;0,VLOOKUP(ActividadesCom[[#This Row],[NIVEL 1]],Catálogo!A:B,2,FALSE),"")</f>
        <v>2</v>
      </c>
      <c r="M1212" s="5">
        <v>1</v>
      </c>
      <c r="N1212" s="6" t="s">
        <v>527</v>
      </c>
      <c r="O1212" s="5">
        <v>20163</v>
      </c>
      <c r="P1212" s="5" t="s">
        <v>4265</v>
      </c>
      <c r="Q1212" s="5">
        <f>IF(ActividadesCom[[#This Row],[NIVEL 2]]&lt;&gt;0,VLOOKUP(ActividadesCom[[#This Row],[NIVEL 2]],Catálogo!A:B,2,FALSE),"")</f>
        <v>2</v>
      </c>
      <c r="R1212" s="11">
        <v>1</v>
      </c>
      <c r="S1212" s="12" t="s">
        <v>924</v>
      </c>
      <c r="T1212" s="11">
        <v>20173</v>
      </c>
      <c r="U1212" s="11" t="s">
        <v>4263</v>
      </c>
      <c r="V1212" s="11">
        <f>IF(ActividadesCom[[#This Row],[NIVEL 3]]&lt;&gt;0,VLOOKUP(ActividadesCom[[#This Row],[NIVEL 3]],Catálogo!A:B,2,FALSE),"")</f>
        <v>4</v>
      </c>
      <c r="W1212" s="11">
        <v>1</v>
      </c>
      <c r="X1212" s="6" t="s">
        <v>5</v>
      </c>
      <c r="Y1212" s="5" t="s">
        <v>322</v>
      </c>
      <c r="Z1212" s="5" t="s">
        <v>4265</v>
      </c>
      <c r="AA1212" s="5">
        <f>IF(ActividadesCom[[#This Row],[NIVEL 4]]&lt;&gt;0,VLOOKUP(ActividadesCom[[#This Row],[NIVEL 4]],Catálogo!A:B,2,FALSE),"")</f>
        <v>2</v>
      </c>
      <c r="AB1212" s="5">
        <v>2</v>
      </c>
      <c r="AC1212" s="6" t="s">
        <v>55</v>
      </c>
      <c r="AD1212" s="5">
        <v>20163</v>
      </c>
      <c r="AE1212" s="5" t="s">
        <v>4265</v>
      </c>
      <c r="AF1212" s="5">
        <f>IF(ActividadesCom[[#This Row],[NIVEL 5]]&lt;&gt;0,VLOOKUP(ActividadesCom[[#This Row],[NIVEL 5]],Catálogo!A:B,2,FALSE),"")</f>
        <v>2</v>
      </c>
      <c r="AG1212" s="5">
        <v>1</v>
      </c>
    </row>
    <row r="1213" spans="1:35" ht="104" x14ac:dyDescent="0.2">
      <c r="A1213" s="5" t="s">
        <v>4763</v>
      </c>
      <c r="B1213" s="7">
        <v>16470020</v>
      </c>
      <c r="C1213" s="10" t="s">
        <v>2548</v>
      </c>
      <c r="D1213" s="7" t="s">
        <v>1245</v>
      </c>
      <c r="E1213" s="5">
        <f>SUM(ActividadesCom[[#This Row],[CRÉD. 1]],ActividadesCom[[#This Row],[CRÉD. 2]],ActividadesCom[[#This Row],[CRÉD. 3]],ActividadesCom[[#This Row],[CRÉD. 4]],ActividadesCom[[#This Row],[CRÉD. 5]])</f>
        <v>3</v>
      </c>
      <c r="F12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13" s="5" t="str">
        <f>IF(ActividadesCom[[#This Row],[PROMEDIO]]="","",IF(ActividadesCom[[#This Row],[PROMEDIO]]&gt;=4,"EXCELENTE",IF(ActividadesCom[[#This Row],[PROMEDIO]]&gt;=3,"NOTABLE",IF(ActividadesCom[[#This Row],[PROMEDIO]]&gt;=2,"BUENO",IF(ActividadesCom[[#This Row],[PROMEDIO]]=1,"SUFICIENTE","")))))</f>
        <v/>
      </c>
      <c r="H1213" s="5">
        <f>MAX(ActividadesCom[[#This Row],[PERÍODO 1]],ActividadesCom[[#This Row],[PERÍODO 2]],ActividadesCom[[#This Row],[PERÍODO 3]],ActividadesCom[[#This Row],[PERÍODO 4]],ActividadesCom[[#This Row],[PERÍODO 5]])</f>
        <v>20191</v>
      </c>
      <c r="I1213" s="6" t="s">
        <v>4717</v>
      </c>
      <c r="J1213" s="5">
        <v>20183</v>
      </c>
      <c r="K1213" s="5" t="s">
        <v>4263</v>
      </c>
      <c r="L1213" s="5">
        <f>IF(ActividadesCom[[#This Row],[NIVEL 1]]&lt;&gt;0,VLOOKUP(ActividadesCom[[#This Row],[NIVEL 1]],Catálogo!A:B,2,FALSE),"")</f>
        <v>4</v>
      </c>
      <c r="M1213" s="5">
        <v>1</v>
      </c>
      <c r="N1213" s="6"/>
      <c r="O1213" s="5"/>
      <c r="P1213" s="5"/>
      <c r="Q1213" s="5" t="str">
        <f>IF(ActividadesCom[[#This Row],[NIVEL 2]]&lt;&gt;0,VLOOKUP(ActividadesCom[[#This Row],[NIVEL 2]],Catálogo!A:B,2,FALSE),"")</f>
        <v/>
      </c>
      <c r="R1213" s="11"/>
      <c r="S1213" s="6"/>
      <c r="T1213" s="11"/>
      <c r="U1213" s="11"/>
      <c r="V1213" s="11" t="str">
        <f>IF(ActividadesCom[[#This Row],[NIVEL 3]]&lt;&gt;0,VLOOKUP(ActividadesCom[[#This Row],[NIVEL 3]],Catálogo!A:B,2,FALSE),"")</f>
        <v/>
      </c>
      <c r="W1213" s="11"/>
      <c r="X1213" s="6" t="s">
        <v>455</v>
      </c>
      <c r="Y1213" s="5">
        <v>20191</v>
      </c>
      <c r="Z1213" s="5" t="s">
        <v>4265</v>
      </c>
      <c r="AA1213" s="5">
        <f>IF(ActividadesCom[[#This Row],[NIVEL 4]]&lt;&gt;0,VLOOKUP(ActividadesCom[[#This Row],[NIVEL 4]],Catálogo!A:B,2,FALSE),"")</f>
        <v>2</v>
      </c>
      <c r="AB1213" s="5">
        <v>1</v>
      </c>
      <c r="AC1213" s="6" t="s">
        <v>116</v>
      </c>
      <c r="AD1213" s="5">
        <v>20163</v>
      </c>
      <c r="AE1213" s="5" t="s">
        <v>4265</v>
      </c>
      <c r="AF1213" s="5">
        <f>IF(ActividadesCom[[#This Row],[NIVEL 5]]&lt;&gt;0,VLOOKUP(ActividadesCom[[#This Row],[NIVEL 5]],Catálogo!A:B,2,FALSE),"")</f>
        <v>2</v>
      </c>
      <c r="AG1213" s="5">
        <v>1</v>
      </c>
      <c r="AH1213" s="2"/>
      <c r="AI1213" s="2"/>
    </row>
    <row r="1214" spans="1:35" ht="104" x14ac:dyDescent="0.2">
      <c r="A1214" s="5" t="s">
        <v>4763</v>
      </c>
      <c r="B1214" s="7">
        <v>16470021</v>
      </c>
      <c r="C1214" s="10" t="s">
        <v>2462</v>
      </c>
      <c r="D1214" s="7" t="s">
        <v>1245</v>
      </c>
      <c r="E1214" s="5">
        <f>SUM(ActividadesCom[[#This Row],[CRÉD. 1]],ActividadesCom[[#This Row],[CRÉD. 2]],ActividadesCom[[#This Row],[CRÉD. 3]],ActividadesCom[[#This Row],[CRÉD. 4]],ActividadesCom[[#This Row],[CRÉD. 5]])</f>
        <v>4</v>
      </c>
      <c r="F12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14" s="5" t="str">
        <f>IF(ActividadesCom[[#This Row],[PROMEDIO]]="","",IF(ActividadesCom[[#This Row],[PROMEDIO]]&gt;=4,"EXCELENTE",IF(ActividadesCom[[#This Row],[PROMEDIO]]&gt;=3,"NOTABLE",IF(ActividadesCom[[#This Row],[PROMEDIO]]&gt;=2,"BUENO",IF(ActividadesCom[[#This Row],[PROMEDIO]]=1,"SUFICIENTE","")))))</f>
        <v/>
      </c>
      <c r="H1214" s="5">
        <f>MAX(ActividadesCom[[#This Row],[PERÍODO 1]],ActividadesCom[[#This Row],[PERÍODO 2]],ActividadesCom[[#This Row],[PERÍODO 3]],ActividadesCom[[#This Row],[PERÍODO 4]],ActividadesCom[[#This Row],[PERÍODO 5]])</f>
        <v>20193</v>
      </c>
      <c r="I1214" s="6" t="s">
        <v>4717</v>
      </c>
      <c r="J1214" s="5">
        <v>20183</v>
      </c>
      <c r="K1214" s="5" t="s">
        <v>4263</v>
      </c>
      <c r="L1214" s="5">
        <f>IF(ActividadesCom[[#This Row],[NIVEL 1]]&lt;&gt;0,VLOOKUP(ActividadesCom[[#This Row],[NIVEL 1]],Catálogo!A:B,2,FALSE),"")</f>
        <v>4</v>
      </c>
      <c r="M1214" s="5">
        <v>1</v>
      </c>
      <c r="N1214" s="6" t="s">
        <v>455</v>
      </c>
      <c r="O1214" s="5">
        <v>20193</v>
      </c>
      <c r="P1214" s="5" t="s">
        <v>4265</v>
      </c>
      <c r="Q1214" s="5">
        <f>IF(ActividadesCom[[#This Row],[NIVEL 2]]&lt;&gt;0,VLOOKUP(ActividadesCom[[#This Row],[NIVEL 2]],Catálogo!A:B,2,FALSE),"")</f>
        <v>2</v>
      </c>
      <c r="R1214" s="11">
        <v>1</v>
      </c>
      <c r="S1214" s="12" t="s">
        <v>4314</v>
      </c>
      <c r="T1214" s="11">
        <v>20193</v>
      </c>
      <c r="U1214" s="11" t="s">
        <v>4263</v>
      </c>
      <c r="V1214" s="11">
        <f>IF(ActividadesCom[[#This Row],[NIVEL 3]]&lt;&gt;0,VLOOKUP(ActividadesCom[[#This Row],[NIVEL 3]],Catálogo!A:B,2,FALSE),"")</f>
        <v>4</v>
      </c>
      <c r="W1214" s="11">
        <v>1</v>
      </c>
      <c r="X1214" s="6"/>
      <c r="Y1214" s="5"/>
      <c r="Z1214" s="5"/>
      <c r="AA1214" s="5" t="str">
        <f>IF(ActividadesCom[[#This Row],[NIVEL 4]]&lt;&gt;0,VLOOKUP(ActividadesCom[[#This Row],[NIVEL 4]],Catálogo!A:B,2,FALSE),"")</f>
        <v/>
      </c>
      <c r="AB1214" s="5"/>
      <c r="AC1214" s="6" t="s">
        <v>116</v>
      </c>
      <c r="AD1214" s="5">
        <v>20163</v>
      </c>
      <c r="AE1214" s="5" t="s">
        <v>4265</v>
      </c>
      <c r="AF1214" s="5">
        <f>IF(ActividadesCom[[#This Row],[NIVEL 5]]&lt;&gt;0,VLOOKUP(ActividadesCom[[#This Row],[NIVEL 5]],Catálogo!A:B,2,FALSE),"")</f>
        <v>2</v>
      </c>
      <c r="AG1214" s="5">
        <v>1</v>
      </c>
      <c r="AH1214" s="2"/>
      <c r="AI1214" s="2"/>
    </row>
    <row r="1215" spans="1:35" ht="26" x14ac:dyDescent="0.2">
      <c r="A1215" s="5" t="s">
        <v>4763</v>
      </c>
      <c r="B1215" s="7">
        <v>16470022</v>
      </c>
      <c r="C1215" s="10" t="s">
        <v>2482</v>
      </c>
      <c r="D1215" s="7" t="s">
        <v>1245</v>
      </c>
      <c r="E1215" s="5">
        <f>SUM(ActividadesCom[[#This Row],[CRÉD. 1]],ActividadesCom[[#This Row],[CRÉD. 2]],ActividadesCom[[#This Row],[CRÉD. 3]],ActividadesCom[[#This Row],[CRÉD. 4]],ActividadesCom[[#This Row],[CRÉD. 5]])</f>
        <v>1</v>
      </c>
      <c r="F12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15" s="5" t="str">
        <f>IF(ActividadesCom[[#This Row],[PROMEDIO]]="","",IF(ActividadesCom[[#This Row],[PROMEDIO]]&gt;=4,"EXCELENTE",IF(ActividadesCom[[#This Row],[PROMEDIO]]&gt;=3,"NOTABLE",IF(ActividadesCom[[#This Row],[PROMEDIO]]&gt;=2,"BUENO",IF(ActividadesCom[[#This Row],[PROMEDIO]]=1,"SUFICIENTE","")))))</f>
        <v/>
      </c>
      <c r="H1215" s="5">
        <f>MAX(ActividadesCom[[#This Row],[PERÍODO 1]],ActividadesCom[[#This Row],[PERÍODO 2]],ActividadesCom[[#This Row],[PERÍODO 3]],ActividadesCom[[#This Row],[PERÍODO 4]],ActividadesCom[[#This Row],[PERÍODO 5]])</f>
        <v>20163</v>
      </c>
      <c r="I1215" s="6"/>
      <c r="J1215" s="5"/>
      <c r="K1215" s="5"/>
      <c r="L1215" s="5" t="str">
        <f>IF(ActividadesCom[[#This Row],[NIVEL 1]]&lt;&gt;0,VLOOKUP(ActividadesCom[[#This Row],[NIVEL 1]],Catálogo!A:B,2,FALSE),"")</f>
        <v/>
      </c>
      <c r="M1215" s="5"/>
      <c r="N1215" s="6"/>
      <c r="O1215" s="5"/>
      <c r="P1215" s="5"/>
      <c r="Q1215" s="5" t="str">
        <f>IF(ActividadesCom[[#This Row],[NIVEL 2]]&lt;&gt;0,VLOOKUP(ActividadesCom[[#This Row],[NIVEL 2]],Catálogo!A:B,2,FALSE),"")</f>
        <v/>
      </c>
      <c r="R1215" s="11"/>
      <c r="S1215" s="12"/>
      <c r="T1215" s="11"/>
      <c r="U1215" s="11"/>
      <c r="V1215" s="11" t="str">
        <f>IF(ActividadesCom[[#This Row],[NIVEL 3]]&lt;&gt;0,VLOOKUP(ActividadesCom[[#This Row],[NIVEL 3]],Catálogo!A:B,2,FALSE),"")</f>
        <v/>
      </c>
      <c r="W1215" s="11"/>
      <c r="X1215" s="6"/>
      <c r="Y1215" s="5"/>
      <c r="Z1215" s="5"/>
      <c r="AA1215" s="5" t="str">
        <f>IF(ActividadesCom[[#This Row],[NIVEL 4]]&lt;&gt;0,VLOOKUP(ActividadesCom[[#This Row],[NIVEL 4]],Catálogo!A:B,2,FALSE),"")</f>
        <v/>
      </c>
      <c r="AB1215" s="5"/>
      <c r="AC1215" s="6" t="s">
        <v>116</v>
      </c>
      <c r="AD1215" s="5">
        <v>20163</v>
      </c>
      <c r="AE1215" s="5" t="s">
        <v>4265</v>
      </c>
      <c r="AF1215" s="5">
        <f>IF(ActividadesCom[[#This Row],[NIVEL 5]]&lt;&gt;0,VLOOKUP(ActividadesCom[[#This Row],[NIVEL 5]],Catálogo!A:B,2,FALSE),"")</f>
        <v>2</v>
      </c>
      <c r="AG1215" s="5">
        <v>1</v>
      </c>
      <c r="AH1215" s="2"/>
      <c r="AI1215" s="2"/>
    </row>
    <row r="1216" spans="1:35" s="32" customFormat="1" ht="344" x14ac:dyDescent="0.2">
      <c r="A1216" s="5" t="s">
        <v>4763</v>
      </c>
      <c r="B1216" s="7">
        <v>16470023</v>
      </c>
      <c r="C1216" s="10" t="s">
        <v>2491</v>
      </c>
      <c r="D1216" s="7" t="s">
        <v>1250</v>
      </c>
      <c r="E1216" s="5">
        <f>SUM(ActividadesCom[[#This Row],[CRÉD. 1]],ActividadesCom[[#This Row],[CRÉD. 2]],ActividadesCom[[#This Row],[CRÉD. 3]],ActividadesCom[[#This Row],[CRÉD. 4]],ActividadesCom[[#This Row],[CRÉD. 5]])</f>
        <v>5</v>
      </c>
      <c r="F1216"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16" s="5" t="str">
        <f>IF(ActividadesCom[[#This Row],[PROMEDIO]]="","",IF(ActividadesCom[[#This Row],[PROMEDIO]]&gt;=4,"EXCELENTE",IF(ActividadesCom[[#This Row],[PROMEDIO]]&gt;=3,"NOTABLE",IF(ActividadesCom[[#This Row],[PROMEDIO]]&gt;=2,"BUENO",IF(ActividadesCom[[#This Row],[PROMEDIO]]=1,"SUFICIENTE","")))))</f>
        <v>NOTABLE</v>
      </c>
      <c r="H1216" s="5">
        <f>MAX(ActividadesCom[[#This Row],[PERÍODO 1]],ActividadesCom[[#This Row],[PERÍODO 2]],ActividadesCom[[#This Row],[PERÍODO 3]],ActividadesCom[[#This Row],[PERÍODO 4]],ActividadesCom[[#This Row],[PERÍODO 5]])</f>
        <v>20183</v>
      </c>
      <c r="I1216" s="6" t="s">
        <v>906</v>
      </c>
      <c r="J1216" s="5">
        <v>20183</v>
      </c>
      <c r="K1216" s="5" t="s">
        <v>4265</v>
      </c>
      <c r="L1216" s="5">
        <f>IF(ActividadesCom[[#This Row],[NIVEL 1]]&lt;&gt;0,VLOOKUP(ActividadesCom[[#This Row],[NIVEL 1]],Catálogo!A:B,2,FALSE),"")</f>
        <v>2</v>
      </c>
      <c r="M1216" s="5">
        <v>1</v>
      </c>
      <c r="N1216" s="6" t="s">
        <v>1020</v>
      </c>
      <c r="O1216" s="5">
        <v>20163</v>
      </c>
      <c r="P1216" s="5" t="s">
        <v>4265</v>
      </c>
      <c r="Q1216" s="5">
        <f>IF(ActividadesCom[[#This Row],[NIVEL 2]]&lt;&gt;0,VLOOKUP(ActividadesCom[[#This Row],[NIVEL 2]],Catálogo!A:B,2,FALSE),"")</f>
        <v>2</v>
      </c>
      <c r="R1216" s="11">
        <v>1</v>
      </c>
      <c r="S1216" s="12" t="s">
        <v>1020</v>
      </c>
      <c r="T1216" s="11">
        <v>20171</v>
      </c>
      <c r="U1216" s="11" t="s">
        <v>4263</v>
      </c>
      <c r="V1216" s="11">
        <f>IF(ActividadesCom[[#This Row],[NIVEL 3]]&lt;&gt;0,VLOOKUP(ActividadesCom[[#This Row],[NIVEL 3]],Catálogo!A:B,2,FALSE),"")</f>
        <v>4</v>
      </c>
      <c r="W1216" s="11">
        <v>1</v>
      </c>
      <c r="X1216" s="6" t="s">
        <v>1021</v>
      </c>
      <c r="Y1216" s="5">
        <v>20173</v>
      </c>
      <c r="Z1216" s="5" t="s">
        <v>4263</v>
      </c>
      <c r="AA1216" s="5">
        <f>IF(ActividadesCom[[#This Row],[NIVEL 4]]&lt;&gt;0,VLOOKUP(ActividadesCom[[#This Row],[NIVEL 4]],Catálogo!A:B,2,FALSE),"")</f>
        <v>4</v>
      </c>
      <c r="AB1216" s="5">
        <v>1</v>
      </c>
      <c r="AC1216" s="6" t="s">
        <v>4</v>
      </c>
      <c r="AD1216" s="5">
        <v>20163</v>
      </c>
      <c r="AE1216" s="5" t="s">
        <v>4265</v>
      </c>
      <c r="AF1216" s="5">
        <f>IF(ActividadesCom[[#This Row],[NIVEL 5]]&lt;&gt;0,VLOOKUP(ActividadesCom[[#This Row],[NIVEL 5]],Catálogo!A:B,2,FALSE),"")</f>
        <v>2</v>
      </c>
      <c r="AG1216" s="5">
        <v>1</v>
      </c>
    </row>
    <row r="1217" spans="1:35" s="32" customFormat="1" ht="104" x14ac:dyDescent="0.2">
      <c r="A1217" s="5" t="s">
        <v>4763</v>
      </c>
      <c r="B1217" s="7">
        <v>16470024</v>
      </c>
      <c r="C1217" s="10" t="s">
        <v>2474</v>
      </c>
      <c r="D1217" s="7" t="s">
        <v>1250</v>
      </c>
      <c r="E1217" s="5">
        <f>SUM(ActividadesCom[[#This Row],[CRÉD. 1]],ActividadesCom[[#This Row],[CRÉD. 2]],ActividadesCom[[#This Row],[CRÉD. 3]],ActividadesCom[[#This Row],[CRÉD. 4]],ActividadesCom[[#This Row],[CRÉD. 5]])</f>
        <v>7</v>
      </c>
      <c r="F121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17" s="5" t="str">
        <f>IF(ActividadesCom[[#This Row],[PROMEDIO]]="","",IF(ActividadesCom[[#This Row],[PROMEDIO]]&gt;=4,"EXCELENTE",IF(ActividadesCom[[#This Row],[PROMEDIO]]&gt;=3,"NOTABLE",IF(ActividadesCom[[#This Row],[PROMEDIO]]&gt;=2,"BUENO",IF(ActividadesCom[[#This Row],[PROMEDIO]]=1,"SUFICIENTE","")))))</f>
        <v>BUENO</v>
      </c>
      <c r="H1217" s="5">
        <f>MAX(ActividadesCom[[#This Row],[PERÍODO 1]],ActividadesCom[[#This Row],[PERÍODO 2]],ActividadesCom[[#This Row],[PERÍODO 3]],ActividadesCom[[#This Row],[PERÍODO 4]],ActividadesCom[[#This Row],[PERÍODO 5]])</f>
        <v>20193</v>
      </c>
      <c r="I1217" s="6" t="s">
        <v>931</v>
      </c>
      <c r="J1217" s="5">
        <v>20191</v>
      </c>
      <c r="K1217" s="5" t="s">
        <v>4265</v>
      </c>
      <c r="L1217" s="5">
        <f>IF(ActividadesCom[[#This Row],[NIVEL 1]]&lt;&gt;0,VLOOKUP(ActividadesCom[[#This Row],[NIVEL 1]],Catálogo!A:B,2,FALSE),"")</f>
        <v>2</v>
      </c>
      <c r="M1217" s="5">
        <v>1</v>
      </c>
      <c r="N1217" s="6" t="s">
        <v>957</v>
      </c>
      <c r="O1217" s="5">
        <v>20193</v>
      </c>
      <c r="P1217" s="5" t="s">
        <v>4265</v>
      </c>
      <c r="Q1217" s="5">
        <f>IF(ActividadesCom[[#This Row],[NIVEL 2]]&lt;&gt;0,VLOOKUP(ActividadesCom[[#This Row],[NIVEL 2]],Catálogo!A:B,2,FALSE),"")</f>
        <v>2</v>
      </c>
      <c r="R1217" s="11">
        <v>2</v>
      </c>
      <c r="S1217" s="12" t="s">
        <v>1087</v>
      </c>
      <c r="T1217" s="11">
        <v>20193</v>
      </c>
      <c r="U1217" s="11" t="s">
        <v>4263</v>
      </c>
      <c r="V1217" s="11">
        <f>IF(ActividadesCom[[#This Row],[NIVEL 3]]&lt;&gt;0,VLOOKUP(ActividadesCom[[#This Row],[NIVEL 3]],Catálogo!A:B,2,FALSE),"")</f>
        <v>4</v>
      </c>
      <c r="W1217" s="11">
        <v>1</v>
      </c>
      <c r="X1217" s="6" t="s">
        <v>4334</v>
      </c>
      <c r="Y1217" s="5">
        <v>20191</v>
      </c>
      <c r="Z1217" s="5" t="s">
        <v>4265</v>
      </c>
      <c r="AA1217" s="5">
        <f>IF(ActividadesCom[[#This Row],[NIVEL 4]]&lt;&gt;0,VLOOKUP(ActividadesCom[[#This Row],[NIVEL 4]],Catálogo!A:B,2,FALSE),"")</f>
        <v>2</v>
      </c>
      <c r="AB1217" s="5">
        <v>2</v>
      </c>
      <c r="AC1217" s="6" t="s">
        <v>36</v>
      </c>
      <c r="AD1217" s="5">
        <v>20163</v>
      </c>
      <c r="AE1217" s="5" t="s">
        <v>4265</v>
      </c>
      <c r="AF1217" s="5">
        <f>IF(ActividadesCom[[#This Row],[NIVEL 5]]&lt;&gt;0,VLOOKUP(ActividadesCom[[#This Row],[NIVEL 5]],Catálogo!A:B,2,FALSE),"")</f>
        <v>2</v>
      </c>
      <c r="AG1217" s="5">
        <v>1</v>
      </c>
    </row>
    <row r="1218" spans="1:35" s="32" customFormat="1" ht="156" x14ac:dyDescent="0.2">
      <c r="A1218" s="5" t="s">
        <v>4763</v>
      </c>
      <c r="B1218" s="7">
        <v>16470025</v>
      </c>
      <c r="C1218" s="10" t="s">
        <v>2496</v>
      </c>
      <c r="D1218" s="7" t="s">
        <v>1245</v>
      </c>
      <c r="E1218" s="5">
        <f>SUM(ActividadesCom[[#This Row],[CRÉD. 1]],ActividadesCom[[#This Row],[CRÉD. 2]],ActividadesCom[[#This Row],[CRÉD. 3]],ActividadesCom[[#This Row],[CRÉD. 4]],ActividadesCom[[#This Row],[CRÉD. 5]])</f>
        <v>5</v>
      </c>
      <c r="F1218"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18" s="5" t="str">
        <f>IF(ActividadesCom[[#This Row],[PROMEDIO]]="","",IF(ActividadesCom[[#This Row],[PROMEDIO]]&gt;=4,"EXCELENTE",IF(ActividadesCom[[#This Row],[PROMEDIO]]&gt;=3,"NOTABLE",IF(ActividadesCom[[#This Row],[PROMEDIO]]&gt;=2,"BUENO",IF(ActividadesCom[[#This Row],[PROMEDIO]]=1,"SUFICIENTE","")))))</f>
        <v>NOTABLE</v>
      </c>
      <c r="H1218" s="5">
        <f>MAX(ActividadesCom[[#This Row],[PERÍODO 1]],ActividadesCom[[#This Row],[PERÍODO 2]],ActividadesCom[[#This Row],[PERÍODO 3]],ActividadesCom[[#This Row],[PERÍODO 4]],ActividadesCom[[#This Row],[PERÍODO 5]])</f>
        <v>20193</v>
      </c>
      <c r="I1218" s="6" t="s">
        <v>1078</v>
      </c>
      <c r="J1218" s="5">
        <v>20191</v>
      </c>
      <c r="K1218" s="5" t="s">
        <v>4265</v>
      </c>
      <c r="L1218" s="5">
        <f>IF(ActividadesCom[[#This Row],[NIVEL 1]]&lt;&gt;0,VLOOKUP(ActividadesCom[[#This Row],[NIVEL 1]],Catálogo!A:B,2,FALSE),"")</f>
        <v>2</v>
      </c>
      <c r="M1218" s="5">
        <v>1</v>
      </c>
      <c r="N1218" s="6" t="s">
        <v>1079</v>
      </c>
      <c r="O1218" s="5">
        <v>20181</v>
      </c>
      <c r="P1218" s="5" t="s">
        <v>4265</v>
      </c>
      <c r="Q1218" s="5">
        <f>IF(ActividadesCom[[#This Row],[NIVEL 2]]&lt;&gt;0,VLOOKUP(ActividadesCom[[#This Row],[NIVEL 2]],Catálogo!A:B,2,FALSE),"")</f>
        <v>2</v>
      </c>
      <c r="R1218" s="11">
        <v>1</v>
      </c>
      <c r="S1218" s="12" t="s">
        <v>1080</v>
      </c>
      <c r="T1218" s="11">
        <v>20171</v>
      </c>
      <c r="U1218" s="11" t="s">
        <v>4263</v>
      </c>
      <c r="V1218" s="11">
        <f>IF(ActividadesCom[[#This Row],[NIVEL 3]]&lt;&gt;0,VLOOKUP(ActividadesCom[[#This Row],[NIVEL 3]],Catálogo!A:B,2,FALSE),"")</f>
        <v>4</v>
      </c>
      <c r="W1218" s="11">
        <v>1</v>
      </c>
      <c r="X1218" s="6" t="s">
        <v>1081</v>
      </c>
      <c r="Y1218" s="5">
        <v>20193</v>
      </c>
      <c r="Z1218" s="5" t="s">
        <v>4263</v>
      </c>
      <c r="AA1218" s="5">
        <f>IF(ActividadesCom[[#This Row],[NIVEL 4]]&lt;&gt;0,VLOOKUP(ActividadesCom[[#This Row],[NIVEL 4]],Catálogo!A:B,2,FALSE),"")</f>
        <v>4</v>
      </c>
      <c r="AB1218" s="5">
        <v>1</v>
      </c>
      <c r="AC1218" s="6" t="s">
        <v>409</v>
      </c>
      <c r="AD1218" s="5">
        <v>20171</v>
      </c>
      <c r="AE1218" s="5" t="s">
        <v>4264</v>
      </c>
      <c r="AF1218" s="5">
        <f>IF(ActividadesCom[[#This Row],[NIVEL 5]]&lt;&gt;0,VLOOKUP(ActividadesCom[[#This Row],[NIVEL 5]],Catálogo!A:B,2,FALSE),"")</f>
        <v>3</v>
      </c>
      <c r="AG1218" s="5">
        <v>1</v>
      </c>
    </row>
    <row r="1219" spans="1:35" ht="39" x14ac:dyDescent="0.2">
      <c r="A1219" s="5" t="s">
        <v>4763</v>
      </c>
      <c r="B1219" s="7">
        <v>16470026</v>
      </c>
      <c r="C1219" s="10" t="s">
        <v>2545</v>
      </c>
      <c r="D1219" s="7" t="s">
        <v>1250</v>
      </c>
      <c r="E1219" s="5">
        <f>SUM(ActividadesCom[[#This Row],[CRÉD. 1]],ActividadesCom[[#This Row],[CRÉD. 2]],ActividadesCom[[#This Row],[CRÉD. 3]],ActividadesCom[[#This Row],[CRÉD. 4]],ActividadesCom[[#This Row],[CRÉD. 5]])</f>
        <v>1</v>
      </c>
      <c r="F12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19" s="5" t="str">
        <f>IF(ActividadesCom[[#This Row],[PROMEDIO]]="","",IF(ActividadesCom[[#This Row],[PROMEDIO]]&gt;=4,"EXCELENTE",IF(ActividadesCom[[#This Row],[PROMEDIO]]&gt;=3,"NOTABLE",IF(ActividadesCom[[#This Row],[PROMEDIO]]&gt;=2,"BUENO",IF(ActividadesCom[[#This Row],[PROMEDIO]]=1,"SUFICIENTE","")))))</f>
        <v/>
      </c>
      <c r="H1219" s="5">
        <f>MAX(ActividadesCom[[#This Row],[PERÍODO 1]],ActividadesCom[[#This Row],[PERÍODO 2]],ActividadesCom[[#This Row],[PERÍODO 3]],ActividadesCom[[#This Row],[PERÍODO 4]],ActividadesCom[[#This Row],[PERÍODO 5]])</f>
        <v>20163</v>
      </c>
      <c r="I1219" s="6"/>
      <c r="J1219" s="5"/>
      <c r="K1219" s="5"/>
      <c r="L1219" s="5" t="str">
        <f>IF(ActividadesCom[[#This Row],[NIVEL 1]]&lt;&gt;0,VLOOKUP(ActividadesCom[[#This Row],[NIVEL 1]],Catálogo!A:B,2,FALSE),"")</f>
        <v/>
      </c>
      <c r="M1219" s="5"/>
      <c r="N1219" s="6"/>
      <c r="O1219" s="5"/>
      <c r="P1219" s="5"/>
      <c r="Q1219" s="5" t="str">
        <f>IF(ActividadesCom[[#This Row],[NIVEL 2]]&lt;&gt;0,VLOOKUP(ActividadesCom[[#This Row],[NIVEL 2]],Catálogo!A:B,2,FALSE),"")</f>
        <v/>
      </c>
      <c r="R1219" s="11"/>
      <c r="S1219" s="12"/>
      <c r="T1219" s="11"/>
      <c r="U1219" s="11"/>
      <c r="V1219" s="11" t="str">
        <f>IF(ActividadesCom[[#This Row],[NIVEL 3]]&lt;&gt;0,VLOOKUP(ActividadesCom[[#This Row],[NIVEL 3]],Catálogo!A:B,2,FALSE),"")</f>
        <v/>
      </c>
      <c r="W1219" s="11"/>
      <c r="X1219" s="6"/>
      <c r="Y1219" s="5"/>
      <c r="Z1219" s="5"/>
      <c r="AA1219" s="5" t="str">
        <f>IF(ActividadesCom[[#This Row],[NIVEL 4]]&lt;&gt;0,VLOOKUP(ActividadesCom[[#This Row],[NIVEL 4]],Catálogo!A:B,2,FALSE),"")</f>
        <v/>
      </c>
      <c r="AB1219" s="5"/>
      <c r="AC1219" s="6" t="s">
        <v>2</v>
      </c>
      <c r="AD1219" s="5">
        <v>20163</v>
      </c>
      <c r="AE1219" s="5" t="s">
        <v>4265</v>
      </c>
      <c r="AF1219" s="5">
        <f>IF(ActividadesCom[[#This Row],[NIVEL 5]]&lt;&gt;0,VLOOKUP(ActividadesCom[[#This Row],[NIVEL 5]],Catálogo!A:B,2,FALSE),"")</f>
        <v>2</v>
      </c>
      <c r="AG1219" s="5">
        <v>1</v>
      </c>
      <c r="AH1219" s="2"/>
      <c r="AI1219" s="2"/>
    </row>
    <row r="1220" spans="1:35" s="32" customFormat="1" ht="156" x14ac:dyDescent="0.2">
      <c r="A1220" s="5" t="s">
        <v>4763</v>
      </c>
      <c r="B1220" s="7">
        <v>16470027</v>
      </c>
      <c r="C1220" s="10" t="s">
        <v>2481</v>
      </c>
      <c r="D1220" s="7" t="s">
        <v>1245</v>
      </c>
      <c r="E1220" s="5">
        <f>SUM(ActividadesCom[[#This Row],[CRÉD. 1]],ActividadesCom[[#This Row],[CRÉD. 2]],ActividadesCom[[#This Row],[CRÉD. 3]],ActividadesCom[[#This Row],[CRÉD. 4]],ActividadesCom[[#This Row],[CRÉD. 5]])</f>
        <v>5</v>
      </c>
      <c r="F122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20" s="5" t="str">
        <f>IF(ActividadesCom[[#This Row],[PROMEDIO]]="","",IF(ActividadesCom[[#This Row],[PROMEDIO]]&gt;=4,"EXCELENTE",IF(ActividadesCom[[#This Row],[PROMEDIO]]&gt;=3,"NOTABLE",IF(ActividadesCom[[#This Row],[PROMEDIO]]&gt;=2,"BUENO",IF(ActividadesCom[[#This Row],[PROMEDIO]]=1,"SUFICIENTE","")))))</f>
        <v>BUENO</v>
      </c>
      <c r="H1220" s="5">
        <f>MAX(ActividadesCom[[#This Row],[PERÍODO 1]],ActividadesCom[[#This Row],[PERÍODO 2]],ActividadesCom[[#This Row],[PERÍODO 3]],ActividadesCom[[#This Row],[PERÍODO 4]],ActividadesCom[[#This Row],[PERÍODO 5]])</f>
        <v>20183</v>
      </c>
      <c r="I1220" s="6" t="s">
        <v>1020</v>
      </c>
      <c r="J1220" s="5">
        <v>20163</v>
      </c>
      <c r="K1220" s="5" t="s">
        <v>4265</v>
      </c>
      <c r="L1220" s="5">
        <f>IF(ActividadesCom[[#This Row],[NIVEL 1]]&lt;&gt;0,VLOOKUP(ActividadesCom[[#This Row],[NIVEL 1]],Catálogo!A:B,2,FALSE),"")</f>
        <v>2</v>
      </c>
      <c r="M1220" s="5">
        <v>1</v>
      </c>
      <c r="N1220" s="6" t="s">
        <v>1020</v>
      </c>
      <c r="O1220" s="5">
        <v>20171</v>
      </c>
      <c r="P1220" s="5" t="s">
        <v>4265</v>
      </c>
      <c r="Q1220" s="5">
        <f>IF(ActividadesCom[[#This Row],[NIVEL 2]]&lt;&gt;0,VLOOKUP(ActividadesCom[[#This Row],[NIVEL 2]],Catálogo!A:B,2,FALSE),"")</f>
        <v>2</v>
      </c>
      <c r="R1220" s="11">
        <v>1</v>
      </c>
      <c r="S1220" s="12" t="s">
        <v>843</v>
      </c>
      <c r="T1220" s="11">
        <v>20183</v>
      </c>
      <c r="U1220" s="11" t="s">
        <v>4263</v>
      </c>
      <c r="V1220" s="11">
        <f>IF(ActividadesCom[[#This Row],[NIVEL 3]]&lt;&gt;0,VLOOKUP(ActividadesCom[[#This Row],[NIVEL 3]],Catálogo!A:B,2,FALSE),"")</f>
        <v>4</v>
      </c>
      <c r="W1220" s="11">
        <v>1</v>
      </c>
      <c r="X1220" s="6" t="s">
        <v>673</v>
      </c>
      <c r="Y1220" s="5">
        <v>20183</v>
      </c>
      <c r="Z1220" s="5" t="s">
        <v>4265</v>
      </c>
      <c r="AA1220" s="5">
        <f>IF(ActividadesCom[[#This Row],[NIVEL 4]]&lt;&gt;0,VLOOKUP(ActividadesCom[[#This Row],[NIVEL 4]],Catálogo!A:B,2,FALSE),"")</f>
        <v>2</v>
      </c>
      <c r="AB1220" s="5">
        <v>1</v>
      </c>
      <c r="AC1220" s="6" t="s">
        <v>116</v>
      </c>
      <c r="AD1220" s="5">
        <v>20163</v>
      </c>
      <c r="AE1220" s="5" t="s">
        <v>4265</v>
      </c>
      <c r="AF1220" s="5">
        <f>IF(ActividadesCom[[#This Row],[NIVEL 5]]&lt;&gt;0,VLOOKUP(ActividadesCom[[#This Row],[NIVEL 5]],Catálogo!A:B,2,FALSE),"")</f>
        <v>2</v>
      </c>
      <c r="AG1220" s="5">
        <v>1</v>
      </c>
    </row>
    <row r="1221" spans="1:35" x14ac:dyDescent="0.2">
      <c r="A1221" s="5" t="s">
        <v>4763</v>
      </c>
      <c r="B1221" s="7">
        <v>16470028</v>
      </c>
      <c r="C1221" s="10" t="s">
        <v>2494</v>
      </c>
      <c r="D1221" s="7" t="s">
        <v>1245</v>
      </c>
      <c r="E1221" s="5">
        <f>SUM(ActividadesCom[[#This Row],[CRÉD. 1]],ActividadesCom[[#This Row],[CRÉD. 2]],ActividadesCom[[#This Row],[CRÉD. 3]],ActividadesCom[[#This Row],[CRÉD. 4]],ActividadesCom[[#This Row],[CRÉD. 5]])</f>
        <v>0</v>
      </c>
      <c r="F12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21" s="5" t="str">
        <f>IF(ActividadesCom[[#This Row],[PROMEDIO]]="","",IF(ActividadesCom[[#This Row],[PROMEDIO]]&gt;=4,"EXCELENTE",IF(ActividadesCom[[#This Row],[PROMEDIO]]&gt;=3,"NOTABLE",IF(ActividadesCom[[#This Row],[PROMEDIO]]&gt;=2,"BUENO",IF(ActividadesCom[[#This Row],[PROMEDIO]]=1,"SUFICIENTE","")))))</f>
        <v/>
      </c>
      <c r="H1221" s="5">
        <f>MAX(ActividadesCom[[#This Row],[PERÍODO 1]],ActividadesCom[[#This Row],[PERÍODO 2]],ActividadesCom[[#This Row],[PERÍODO 3]],ActividadesCom[[#This Row],[PERÍODO 4]],ActividadesCom[[#This Row],[PERÍODO 5]])</f>
        <v>0</v>
      </c>
      <c r="I1221" s="6"/>
      <c r="J1221" s="5"/>
      <c r="K1221" s="5"/>
      <c r="L1221" s="5" t="str">
        <f>IF(ActividadesCom[[#This Row],[NIVEL 1]]&lt;&gt;0,VLOOKUP(ActividadesCom[[#This Row],[NIVEL 1]],Catálogo!A:B,2,FALSE),"")</f>
        <v/>
      </c>
      <c r="M1221" s="5"/>
      <c r="N1221" s="6"/>
      <c r="O1221" s="5"/>
      <c r="P1221" s="5"/>
      <c r="Q1221" s="5" t="str">
        <f>IF(ActividadesCom[[#This Row],[NIVEL 2]]&lt;&gt;0,VLOOKUP(ActividadesCom[[#This Row],[NIVEL 2]],Catálogo!A:B,2,FALSE),"")</f>
        <v/>
      </c>
      <c r="R1221" s="11"/>
      <c r="S1221" s="12"/>
      <c r="T1221" s="11"/>
      <c r="U1221" s="11"/>
      <c r="V1221" s="11" t="str">
        <f>IF(ActividadesCom[[#This Row],[NIVEL 3]]&lt;&gt;0,VLOOKUP(ActividadesCom[[#This Row],[NIVEL 3]],Catálogo!A:B,2,FALSE),"")</f>
        <v/>
      </c>
      <c r="W1221" s="11"/>
      <c r="X1221" s="6"/>
      <c r="Y1221" s="5"/>
      <c r="Z1221" s="5"/>
      <c r="AA1221" s="5" t="str">
        <f>IF(ActividadesCom[[#This Row],[NIVEL 4]]&lt;&gt;0,VLOOKUP(ActividadesCom[[#This Row],[NIVEL 4]],Catálogo!A:B,2,FALSE),"")</f>
        <v/>
      </c>
      <c r="AB1221" s="5"/>
      <c r="AC1221" s="6"/>
      <c r="AD1221" s="5"/>
      <c r="AE1221" s="5"/>
      <c r="AF1221" s="5" t="str">
        <f>IF(ActividadesCom[[#This Row],[NIVEL 5]]&lt;&gt;0,VLOOKUP(ActividadesCom[[#This Row],[NIVEL 5]],Catálogo!A:B,2,FALSE),"")</f>
        <v/>
      </c>
      <c r="AG1221" s="5"/>
      <c r="AH1221" s="2"/>
      <c r="AI1221" s="2"/>
    </row>
    <row r="1222" spans="1:35" ht="26" x14ac:dyDescent="0.2">
      <c r="A1222" s="5" t="s">
        <v>4763</v>
      </c>
      <c r="B1222" s="7">
        <v>16470029</v>
      </c>
      <c r="C1222" s="10" t="s">
        <v>2477</v>
      </c>
      <c r="D1222" s="7" t="s">
        <v>1245</v>
      </c>
      <c r="E1222" s="5">
        <f>SUM(ActividadesCom[[#This Row],[CRÉD. 1]],ActividadesCom[[#This Row],[CRÉD. 2]],ActividadesCom[[#This Row],[CRÉD. 3]],ActividadesCom[[#This Row],[CRÉD. 4]],ActividadesCom[[#This Row],[CRÉD. 5]])</f>
        <v>1</v>
      </c>
      <c r="F12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22" s="5" t="str">
        <f>IF(ActividadesCom[[#This Row],[PROMEDIO]]="","",IF(ActividadesCom[[#This Row],[PROMEDIO]]&gt;=4,"EXCELENTE",IF(ActividadesCom[[#This Row],[PROMEDIO]]&gt;=3,"NOTABLE",IF(ActividadesCom[[#This Row],[PROMEDIO]]&gt;=2,"BUENO",IF(ActividadesCom[[#This Row],[PROMEDIO]]=1,"SUFICIENTE","")))))</f>
        <v/>
      </c>
      <c r="H1222" s="5">
        <f>MAX(ActividadesCom[[#This Row],[PERÍODO 1]],ActividadesCom[[#This Row],[PERÍODO 2]],ActividadesCom[[#This Row],[PERÍODO 3]],ActividadesCom[[#This Row],[PERÍODO 4]],ActividadesCom[[#This Row],[PERÍODO 5]])</f>
        <v>20181</v>
      </c>
      <c r="I1222" s="6"/>
      <c r="J1222" s="5"/>
      <c r="K1222" s="5"/>
      <c r="L1222" s="5" t="str">
        <f>IF(ActividadesCom[[#This Row],[NIVEL 1]]&lt;&gt;0,VLOOKUP(ActividadesCom[[#This Row],[NIVEL 1]],Catálogo!A:B,2,FALSE),"")</f>
        <v/>
      </c>
      <c r="M1222" s="5"/>
      <c r="N1222" s="6"/>
      <c r="O1222" s="5"/>
      <c r="P1222" s="5"/>
      <c r="Q1222" s="5" t="str">
        <f>IF(ActividadesCom[[#This Row],[NIVEL 2]]&lt;&gt;0,VLOOKUP(ActividadesCom[[#This Row],[NIVEL 2]],Catálogo!A:B,2,FALSE),"")</f>
        <v/>
      </c>
      <c r="R1222" s="11"/>
      <c r="S1222" s="12"/>
      <c r="T1222" s="11"/>
      <c r="U1222" s="11"/>
      <c r="V1222" s="11" t="str">
        <f>IF(ActividadesCom[[#This Row],[NIVEL 3]]&lt;&gt;0,VLOOKUP(ActividadesCom[[#This Row],[NIVEL 3]],Catálogo!A:B,2,FALSE),"")</f>
        <v/>
      </c>
      <c r="W1222" s="11"/>
      <c r="X1222" s="6"/>
      <c r="Y1222" s="5"/>
      <c r="Z1222" s="5"/>
      <c r="AA1222" s="5" t="str">
        <f>IF(ActividadesCom[[#This Row],[NIVEL 4]]&lt;&gt;0,VLOOKUP(ActividadesCom[[#This Row],[NIVEL 4]],Catálogo!A:B,2,FALSE),"")</f>
        <v/>
      </c>
      <c r="AB1222" s="5"/>
      <c r="AC1222" s="6" t="s">
        <v>623</v>
      </c>
      <c r="AD1222" s="5">
        <v>20181</v>
      </c>
      <c r="AE1222" s="5" t="s">
        <v>4266</v>
      </c>
      <c r="AF1222" s="5">
        <f>IF(ActividadesCom[[#This Row],[NIVEL 5]]&lt;&gt;0,VLOOKUP(ActividadesCom[[#This Row],[NIVEL 5]],Catálogo!A:B,2,FALSE),"")</f>
        <v>1</v>
      </c>
      <c r="AG1222" s="5">
        <v>1</v>
      </c>
      <c r="AH1222" s="2"/>
      <c r="AI1222" s="2"/>
    </row>
    <row r="1223" spans="1:35" s="32" customFormat="1" ht="130" x14ac:dyDescent="0.2">
      <c r="A1223" s="5" t="s">
        <v>4763</v>
      </c>
      <c r="B1223" s="7">
        <v>16470030</v>
      </c>
      <c r="C1223" s="10" t="s">
        <v>2502</v>
      </c>
      <c r="D1223" s="7" t="s">
        <v>1250</v>
      </c>
      <c r="E1223" s="5">
        <f>SUM(ActividadesCom[[#This Row],[CRÉD. 1]],ActividadesCom[[#This Row],[CRÉD. 2]],ActividadesCom[[#This Row],[CRÉD. 3]],ActividadesCom[[#This Row],[CRÉD. 4]],ActividadesCom[[#This Row],[CRÉD. 5]])</f>
        <v>5</v>
      </c>
      <c r="F1223"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23" s="5" t="str">
        <f>IF(ActividadesCom[[#This Row],[PROMEDIO]]="","",IF(ActividadesCom[[#This Row],[PROMEDIO]]&gt;=4,"EXCELENTE",IF(ActividadesCom[[#This Row],[PROMEDIO]]&gt;=3,"NOTABLE",IF(ActividadesCom[[#This Row],[PROMEDIO]]&gt;=2,"BUENO",IF(ActividadesCom[[#This Row],[PROMEDIO]]=1,"SUFICIENTE","")))))</f>
        <v>NOTABLE</v>
      </c>
      <c r="H1223" s="5">
        <f>MAX(ActividadesCom[[#This Row],[PERÍODO 1]],ActividadesCom[[#This Row],[PERÍODO 2]],ActividadesCom[[#This Row],[PERÍODO 3]],ActividadesCom[[#This Row],[PERÍODO 4]],ActividadesCom[[#This Row],[PERÍODO 5]])</f>
        <v>20191</v>
      </c>
      <c r="I1223" s="6" t="s">
        <v>1078</v>
      </c>
      <c r="J1223" s="5">
        <v>20191</v>
      </c>
      <c r="K1223" s="5" t="s">
        <v>4265</v>
      </c>
      <c r="L1223" s="5">
        <f>IF(ActividadesCom[[#This Row],[NIVEL 1]]&lt;&gt;0,VLOOKUP(ActividadesCom[[#This Row],[NIVEL 1]],Catálogo!A:B,2,FALSE),"")</f>
        <v>2</v>
      </c>
      <c r="M1223" s="5">
        <v>1</v>
      </c>
      <c r="N1223" s="6" t="s">
        <v>1082</v>
      </c>
      <c r="O1223" s="5">
        <v>20171</v>
      </c>
      <c r="P1223" s="5" t="s">
        <v>4265</v>
      </c>
      <c r="Q1223" s="5">
        <f>IF(ActividadesCom[[#This Row],[NIVEL 2]]&lt;&gt;0,VLOOKUP(ActividadesCom[[#This Row],[NIVEL 2]],Catálogo!A:B,2,FALSE),"")</f>
        <v>2</v>
      </c>
      <c r="R1223" s="11">
        <v>1</v>
      </c>
      <c r="S1223" s="12" t="s">
        <v>1013</v>
      </c>
      <c r="T1223" s="11">
        <v>20181</v>
      </c>
      <c r="U1223" s="11" t="s">
        <v>4263</v>
      </c>
      <c r="V1223" s="11">
        <f>IF(ActividadesCom[[#This Row],[NIVEL 3]]&lt;&gt;0,VLOOKUP(ActividadesCom[[#This Row],[NIVEL 3]],Catálogo!A:B,2,FALSE),"")</f>
        <v>4</v>
      </c>
      <c r="W1223" s="11">
        <v>1</v>
      </c>
      <c r="X1223" s="6" t="s">
        <v>409</v>
      </c>
      <c r="Y1223" s="5">
        <v>20171</v>
      </c>
      <c r="Z1223" s="5" t="s">
        <v>4264</v>
      </c>
      <c r="AA1223" s="5">
        <f>IF(ActividadesCom[[#This Row],[NIVEL 4]]&lt;&gt;0,VLOOKUP(ActividadesCom[[#This Row],[NIVEL 4]],Catálogo!A:B,2,FALSE),"")</f>
        <v>3</v>
      </c>
      <c r="AB1223" s="5">
        <v>1</v>
      </c>
      <c r="AC1223" s="6" t="s">
        <v>32</v>
      </c>
      <c r="AD1223" s="5">
        <v>20163</v>
      </c>
      <c r="AE1223" s="5" t="s">
        <v>4265</v>
      </c>
      <c r="AF1223" s="5">
        <f>IF(ActividadesCom[[#This Row],[NIVEL 5]]&lt;&gt;0,VLOOKUP(ActividadesCom[[#This Row],[NIVEL 5]],Catálogo!A:B,2,FALSE),"")</f>
        <v>2</v>
      </c>
      <c r="AG1223" s="5">
        <v>1</v>
      </c>
    </row>
    <row r="1224" spans="1:35" x14ac:dyDescent="0.2">
      <c r="A1224" s="5" t="s">
        <v>4763</v>
      </c>
      <c r="B1224" s="7">
        <v>16470031</v>
      </c>
      <c r="C1224" s="10" t="s">
        <v>2542</v>
      </c>
      <c r="D1224" s="7" t="s">
        <v>1245</v>
      </c>
      <c r="E1224" s="5">
        <f>SUM(ActividadesCom[[#This Row],[CRÉD. 1]],ActividadesCom[[#This Row],[CRÉD. 2]],ActividadesCom[[#This Row],[CRÉD. 3]],ActividadesCom[[#This Row],[CRÉD. 4]],ActividadesCom[[#This Row],[CRÉD. 5]])</f>
        <v>0</v>
      </c>
      <c r="F12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24" s="5" t="str">
        <f>IF(ActividadesCom[[#This Row],[PROMEDIO]]="","",IF(ActividadesCom[[#This Row],[PROMEDIO]]&gt;=4,"EXCELENTE",IF(ActividadesCom[[#This Row],[PROMEDIO]]&gt;=3,"NOTABLE",IF(ActividadesCom[[#This Row],[PROMEDIO]]&gt;=2,"BUENO",IF(ActividadesCom[[#This Row],[PROMEDIO]]=1,"SUFICIENTE","")))))</f>
        <v/>
      </c>
      <c r="H1224" s="5">
        <f>MAX(ActividadesCom[[#This Row],[PERÍODO 1]],ActividadesCom[[#This Row],[PERÍODO 2]],ActividadesCom[[#This Row],[PERÍODO 3]],ActividadesCom[[#This Row],[PERÍODO 4]],ActividadesCom[[#This Row],[PERÍODO 5]])</f>
        <v>0</v>
      </c>
      <c r="I1224" s="6"/>
      <c r="J1224" s="5"/>
      <c r="K1224" s="5"/>
      <c r="L1224" s="5" t="str">
        <f>IF(ActividadesCom[[#This Row],[NIVEL 1]]&lt;&gt;0,VLOOKUP(ActividadesCom[[#This Row],[NIVEL 1]],Catálogo!A:B,2,FALSE),"")</f>
        <v/>
      </c>
      <c r="M1224" s="5"/>
      <c r="N1224" s="6"/>
      <c r="O1224" s="5"/>
      <c r="P1224" s="5"/>
      <c r="Q1224" s="5" t="str">
        <f>IF(ActividadesCom[[#This Row],[NIVEL 2]]&lt;&gt;0,VLOOKUP(ActividadesCom[[#This Row],[NIVEL 2]],Catálogo!A:B,2,FALSE),"")</f>
        <v/>
      </c>
      <c r="R1224" s="11"/>
      <c r="S1224" s="12"/>
      <c r="T1224" s="11"/>
      <c r="U1224" s="11"/>
      <c r="V1224" s="11" t="str">
        <f>IF(ActividadesCom[[#This Row],[NIVEL 3]]&lt;&gt;0,VLOOKUP(ActividadesCom[[#This Row],[NIVEL 3]],Catálogo!A:B,2,FALSE),"")</f>
        <v/>
      </c>
      <c r="W1224" s="11"/>
      <c r="X1224" s="6"/>
      <c r="Y1224" s="5"/>
      <c r="Z1224" s="5"/>
      <c r="AA1224" s="5" t="str">
        <f>IF(ActividadesCom[[#This Row],[NIVEL 4]]&lt;&gt;0,VLOOKUP(ActividadesCom[[#This Row],[NIVEL 4]],Catálogo!A:B,2,FALSE),"")</f>
        <v/>
      </c>
      <c r="AB1224" s="5"/>
      <c r="AC1224" s="6"/>
      <c r="AD1224" s="5"/>
      <c r="AE1224" s="5"/>
      <c r="AF1224" s="5" t="str">
        <f>IF(ActividadesCom[[#This Row],[NIVEL 5]]&lt;&gt;0,VLOOKUP(ActividadesCom[[#This Row],[NIVEL 5]],Catálogo!A:B,2,FALSE),"")</f>
        <v/>
      </c>
      <c r="AG1224" s="5"/>
      <c r="AH1224" s="2"/>
      <c r="AI1224" s="2"/>
    </row>
    <row r="1225" spans="1:35" s="37" customFormat="1" ht="26" x14ac:dyDescent="0.2">
      <c r="A1225" s="5" t="s">
        <v>4763</v>
      </c>
      <c r="B1225" s="7">
        <v>16470033</v>
      </c>
      <c r="C1225" s="10" t="s">
        <v>2486</v>
      </c>
      <c r="D1225" s="7" t="s">
        <v>1245</v>
      </c>
      <c r="E1225" s="5">
        <f>SUM(ActividadesCom[[#This Row],[CRÉD. 1]],ActividadesCom[[#This Row],[CRÉD. 2]],ActividadesCom[[#This Row],[CRÉD. 3]],ActividadesCom[[#This Row],[CRÉD. 4]],ActividadesCom[[#This Row],[CRÉD. 5]])</f>
        <v>1</v>
      </c>
      <c r="F12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25" s="5" t="str">
        <f>IF(ActividadesCom[[#This Row],[PROMEDIO]]="","",IF(ActividadesCom[[#This Row],[PROMEDIO]]&gt;=4,"EXCELENTE",IF(ActividadesCom[[#This Row],[PROMEDIO]]&gt;=3,"NOTABLE",IF(ActividadesCom[[#This Row],[PROMEDIO]]&gt;=2,"BUENO",IF(ActividadesCom[[#This Row],[PROMEDIO]]=1,"SUFICIENTE","")))))</f>
        <v/>
      </c>
      <c r="H1225" s="5">
        <f>MAX(ActividadesCom[[#This Row],[PERÍODO 1]],ActividadesCom[[#This Row],[PERÍODO 2]],ActividadesCom[[#This Row],[PERÍODO 3]],ActividadesCom[[#This Row],[PERÍODO 4]],ActividadesCom[[#This Row],[PERÍODO 5]])</f>
        <v>20163</v>
      </c>
      <c r="I1225" s="6"/>
      <c r="J1225" s="5"/>
      <c r="K1225" s="5"/>
      <c r="L1225" s="5" t="str">
        <f>IF(ActividadesCom[[#This Row],[NIVEL 1]]&lt;&gt;0,VLOOKUP(ActividadesCom[[#This Row],[NIVEL 1]],Catálogo!A:B,2,FALSE),"")</f>
        <v/>
      </c>
      <c r="M1225" s="5"/>
      <c r="N1225" s="6"/>
      <c r="O1225" s="5"/>
      <c r="P1225" s="5"/>
      <c r="Q1225" s="5" t="str">
        <f>IF(ActividadesCom[[#This Row],[NIVEL 2]]&lt;&gt;0,VLOOKUP(ActividadesCom[[#This Row],[NIVEL 2]],Catálogo!A:B,2,FALSE),"")</f>
        <v/>
      </c>
      <c r="R1225" s="11"/>
      <c r="S1225" s="12"/>
      <c r="T1225" s="11"/>
      <c r="U1225" s="11"/>
      <c r="V1225" s="11" t="str">
        <f>IF(ActividadesCom[[#This Row],[NIVEL 3]]&lt;&gt;0,VLOOKUP(ActividadesCom[[#This Row],[NIVEL 3]],Catálogo!A:B,2,FALSE),"")</f>
        <v/>
      </c>
      <c r="W1225" s="11"/>
      <c r="X1225" s="6"/>
      <c r="Y1225" s="5"/>
      <c r="Z1225" s="5"/>
      <c r="AA1225" s="5" t="str">
        <f>IF(ActividadesCom[[#This Row],[NIVEL 4]]&lt;&gt;0,VLOOKUP(ActividadesCom[[#This Row],[NIVEL 4]],Catálogo!A:B,2,FALSE),"")</f>
        <v/>
      </c>
      <c r="AB1225" s="5"/>
      <c r="AC1225" s="6" t="s">
        <v>96</v>
      </c>
      <c r="AD1225" s="5">
        <v>20163</v>
      </c>
      <c r="AE1225" s="5" t="s">
        <v>4265</v>
      </c>
      <c r="AF1225" s="5">
        <f>IF(ActividadesCom[[#This Row],[NIVEL 5]]&lt;&gt;0,VLOOKUP(ActividadesCom[[#This Row],[NIVEL 5]],Catálogo!A:B,2,FALSE),"")</f>
        <v>2</v>
      </c>
      <c r="AG1225" s="5">
        <v>1</v>
      </c>
    </row>
    <row r="1226" spans="1:35" ht="65" x14ac:dyDescent="0.2">
      <c r="A1226" s="5" t="s">
        <v>4763</v>
      </c>
      <c r="B1226" s="7">
        <v>16470034</v>
      </c>
      <c r="C1226" s="10" t="s">
        <v>2465</v>
      </c>
      <c r="D1226" s="7" t="s">
        <v>1250</v>
      </c>
      <c r="E1226" s="5">
        <f>SUM(ActividadesCom[[#This Row],[CRÉD. 1]],ActividadesCom[[#This Row],[CRÉD. 2]],ActividadesCom[[#This Row],[CRÉD. 3]],ActividadesCom[[#This Row],[CRÉD. 4]],ActividadesCom[[#This Row],[CRÉD. 5]])</f>
        <v>6</v>
      </c>
      <c r="F122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26" s="5" t="str">
        <f>IF(ActividadesCom[[#This Row],[PROMEDIO]]="","",IF(ActividadesCom[[#This Row],[PROMEDIO]]&gt;=4,"EXCELENTE",IF(ActividadesCom[[#This Row],[PROMEDIO]]&gt;=3,"NOTABLE",IF(ActividadesCom[[#This Row],[PROMEDIO]]&gt;=2,"BUENO",IF(ActividadesCom[[#This Row],[PROMEDIO]]=1,"SUFICIENTE","")))))</f>
        <v>BUENO</v>
      </c>
      <c r="H1226" s="5">
        <f>MAX(ActividadesCom[[#This Row],[PERÍODO 1]],ActividadesCom[[#This Row],[PERÍODO 2]],ActividadesCom[[#This Row],[PERÍODO 3]],ActividadesCom[[#This Row],[PERÍODO 4]],ActividadesCom[[#This Row],[PERÍODO 5]])</f>
        <v>20181</v>
      </c>
      <c r="I1226" s="6" t="s">
        <v>448</v>
      </c>
      <c r="J1226" s="5">
        <v>20181</v>
      </c>
      <c r="K1226" s="5" t="s">
        <v>4265</v>
      </c>
      <c r="L1226" s="5">
        <f>IF(ActividadesCom[[#This Row],[NIVEL 1]]&lt;&gt;0,VLOOKUP(ActividadesCom[[#This Row],[NIVEL 1]],Catálogo!A:B,2,FALSE),"")</f>
        <v>2</v>
      </c>
      <c r="M1226" s="5">
        <v>2</v>
      </c>
      <c r="N1226" s="6" t="s">
        <v>1020</v>
      </c>
      <c r="O1226" s="5">
        <v>20163</v>
      </c>
      <c r="P1226" s="5" t="s">
        <v>4265</v>
      </c>
      <c r="Q1226" s="5">
        <f>IF(ActividadesCom[[#This Row],[NIVEL 2]]&lt;&gt;0,VLOOKUP(ActividadesCom[[#This Row],[NIVEL 2]],Catálogo!A:B,2,FALSE),"")</f>
        <v>2</v>
      </c>
      <c r="R1226" s="11">
        <v>1</v>
      </c>
      <c r="S1226" s="12" t="s">
        <v>1020</v>
      </c>
      <c r="T1226" s="11">
        <v>20171</v>
      </c>
      <c r="U1226" s="5" t="s">
        <v>4265</v>
      </c>
      <c r="V1226" s="11">
        <f>IF(ActividadesCom[[#This Row],[NIVEL 3]]&lt;&gt;0,VLOOKUP(ActividadesCom[[#This Row],[NIVEL 3]],Catálogo!A:B,2,FALSE),"")</f>
        <v>2</v>
      </c>
      <c r="W1226" s="11">
        <v>1</v>
      </c>
      <c r="X1226" s="6" t="s">
        <v>48</v>
      </c>
      <c r="Y1226" s="5">
        <v>20171</v>
      </c>
      <c r="Z1226" s="5" t="s">
        <v>4265</v>
      </c>
      <c r="AA1226" s="5">
        <f>IF(ActividadesCom[[#This Row],[NIVEL 4]]&lt;&gt;0,VLOOKUP(ActividadesCom[[#This Row],[NIVEL 4]],Catálogo!A:B,2,FALSE),"")</f>
        <v>2</v>
      </c>
      <c r="AB1226" s="5">
        <v>1</v>
      </c>
      <c r="AC1226" s="6" t="s">
        <v>4335</v>
      </c>
      <c r="AD1226" s="5">
        <v>20163</v>
      </c>
      <c r="AE1226" s="5" t="s">
        <v>4265</v>
      </c>
      <c r="AF1226" s="5">
        <f>IF(ActividadesCom[[#This Row],[NIVEL 5]]&lt;&gt;0,VLOOKUP(ActividadesCom[[#This Row],[NIVEL 5]],Catálogo!A:B,2,FALSE),"")</f>
        <v>2</v>
      </c>
      <c r="AG1226" s="5">
        <v>1</v>
      </c>
      <c r="AH1226" s="2"/>
      <c r="AI1226" s="2"/>
    </row>
    <row r="1227" spans="1:35" s="32" customFormat="1" ht="26" x14ac:dyDescent="0.2">
      <c r="A1227" s="5" t="s">
        <v>4763</v>
      </c>
      <c r="B1227" s="7">
        <v>16470035</v>
      </c>
      <c r="C1227" s="10" t="s">
        <v>2539</v>
      </c>
      <c r="D1227" s="7" t="s">
        <v>1250</v>
      </c>
      <c r="E1227" s="5">
        <f>SUM(ActividadesCom[[#This Row],[CRÉD. 1]],ActividadesCom[[#This Row],[CRÉD. 2]],ActividadesCom[[#This Row],[CRÉD. 3]],ActividadesCom[[#This Row],[CRÉD. 4]],ActividadesCom[[#This Row],[CRÉD. 5]])</f>
        <v>1</v>
      </c>
      <c r="F12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27" s="5" t="str">
        <f>IF(ActividadesCom[[#This Row],[PROMEDIO]]="","",IF(ActividadesCom[[#This Row],[PROMEDIO]]&gt;=4,"EXCELENTE",IF(ActividadesCom[[#This Row],[PROMEDIO]]&gt;=3,"NOTABLE",IF(ActividadesCom[[#This Row],[PROMEDIO]]&gt;=2,"BUENO",IF(ActividadesCom[[#This Row],[PROMEDIO]]=1,"SUFICIENTE","")))))</f>
        <v/>
      </c>
      <c r="H1227" s="5">
        <f>MAX(ActividadesCom[[#This Row],[PERÍODO 1]],ActividadesCom[[#This Row],[PERÍODO 2]],ActividadesCom[[#This Row],[PERÍODO 3]],ActividadesCom[[#This Row],[PERÍODO 4]],ActividadesCom[[#This Row],[PERÍODO 5]])</f>
        <v>20163</v>
      </c>
      <c r="I1227" s="6"/>
      <c r="J1227" s="5"/>
      <c r="K1227" s="5"/>
      <c r="L1227" s="5" t="str">
        <f>IF(ActividadesCom[[#This Row],[NIVEL 1]]&lt;&gt;0,VLOOKUP(ActividadesCom[[#This Row],[NIVEL 1]],Catálogo!A:B,2,FALSE),"")</f>
        <v/>
      </c>
      <c r="M1227" s="5"/>
      <c r="N1227" s="6"/>
      <c r="O1227" s="5"/>
      <c r="P1227" s="5"/>
      <c r="Q1227" s="5" t="str">
        <f>IF(ActividadesCom[[#This Row],[NIVEL 2]]&lt;&gt;0,VLOOKUP(ActividadesCom[[#This Row],[NIVEL 2]],Catálogo!A:B,2,FALSE),"")</f>
        <v/>
      </c>
      <c r="R1227" s="11"/>
      <c r="S1227" s="12"/>
      <c r="T1227" s="11"/>
      <c r="U1227" s="11"/>
      <c r="V1227" s="11" t="str">
        <f>IF(ActividadesCom[[#This Row],[NIVEL 3]]&lt;&gt;0,VLOOKUP(ActividadesCom[[#This Row],[NIVEL 3]],Catálogo!A:B,2,FALSE),"")</f>
        <v/>
      </c>
      <c r="W1227" s="11"/>
      <c r="X1227" s="6"/>
      <c r="Y1227" s="5"/>
      <c r="Z1227" s="5"/>
      <c r="AA1227" s="5" t="str">
        <f>IF(ActividadesCom[[#This Row],[NIVEL 4]]&lt;&gt;0,VLOOKUP(ActividadesCom[[#This Row],[NIVEL 4]],Catálogo!A:B,2,FALSE),"")</f>
        <v/>
      </c>
      <c r="AB1227" s="5"/>
      <c r="AC1227" s="6" t="s">
        <v>4</v>
      </c>
      <c r="AD1227" s="5">
        <v>20163</v>
      </c>
      <c r="AE1227" s="5" t="s">
        <v>4265</v>
      </c>
      <c r="AF1227" s="5">
        <f>IF(ActividadesCom[[#This Row],[NIVEL 5]]&lt;&gt;0,VLOOKUP(ActividadesCom[[#This Row],[NIVEL 5]],Catálogo!A:B,2,FALSE),"")</f>
        <v>2</v>
      </c>
      <c r="AG1227" s="5">
        <v>1</v>
      </c>
    </row>
    <row r="1228" spans="1:35" ht="78" x14ac:dyDescent="0.2">
      <c r="A1228" s="5" t="s">
        <v>4763</v>
      </c>
      <c r="B1228" s="7">
        <v>16470036</v>
      </c>
      <c r="C1228" s="10" t="s">
        <v>2517</v>
      </c>
      <c r="D1228" s="7" t="s">
        <v>1245</v>
      </c>
      <c r="E1228" s="5">
        <f>SUM(ActividadesCom[[#This Row],[CRÉD. 1]],ActividadesCom[[#This Row],[CRÉD. 2]],ActividadesCom[[#This Row],[CRÉD. 3]],ActividadesCom[[#This Row],[CRÉD. 4]],ActividadesCom[[#This Row],[CRÉD. 5]])</f>
        <v>5</v>
      </c>
      <c r="F122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28" s="5" t="str">
        <f>IF(ActividadesCom[[#This Row],[PROMEDIO]]="","",IF(ActividadesCom[[#This Row],[PROMEDIO]]&gt;=4,"EXCELENTE",IF(ActividadesCom[[#This Row],[PROMEDIO]]&gt;=3,"NOTABLE",IF(ActividadesCom[[#This Row],[PROMEDIO]]&gt;=2,"BUENO",IF(ActividadesCom[[#This Row],[PROMEDIO]]=1,"SUFICIENTE","")))))</f>
        <v>BUENO</v>
      </c>
      <c r="H1228" s="5">
        <f>MAX(ActividadesCom[[#This Row],[PERÍODO 1]],ActividadesCom[[#This Row],[PERÍODO 2]],ActividadesCom[[#This Row],[PERÍODO 3]],ActividadesCom[[#This Row],[PERÍODO 4]],ActividadesCom[[#This Row],[PERÍODO 5]])</f>
        <v>20201</v>
      </c>
      <c r="I1228" s="6" t="s">
        <v>1216</v>
      </c>
      <c r="J1228" s="5">
        <v>20191</v>
      </c>
      <c r="K1228" s="5" t="s">
        <v>4265</v>
      </c>
      <c r="L1228" s="5">
        <f>IF(ActividadesCom[[#This Row],[NIVEL 1]]&lt;&gt;0,VLOOKUP(ActividadesCom[[#This Row],[NIVEL 1]],Catálogo!A:B,2,FALSE),"")</f>
        <v>2</v>
      </c>
      <c r="M1228" s="5">
        <v>1</v>
      </c>
      <c r="N1228" s="6" t="s">
        <v>1214</v>
      </c>
      <c r="O1228" s="5">
        <v>20201</v>
      </c>
      <c r="P1228" s="5" t="s">
        <v>4265</v>
      </c>
      <c r="Q1228" s="5">
        <f>IF(ActividadesCom[[#This Row],[NIVEL 2]]&lt;&gt;0,VLOOKUP(ActividadesCom[[#This Row],[NIVEL 2]],Catálogo!A:B,2,FALSE),"")</f>
        <v>2</v>
      </c>
      <c r="R1228" s="11">
        <v>1</v>
      </c>
      <c r="S1228" s="12" t="s">
        <v>455</v>
      </c>
      <c r="T1228" s="11">
        <v>20193</v>
      </c>
      <c r="U1228" s="11" t="s">
        <v>4265</v>
      </c>
      <c r="V1228" s="11">
        <f>IF(ActividadesCom[[#This Row],[NIVEL 3]]&lt;&gt;0,VLOOKUP(ActividadesCom[[#This Row],[NIVEL 3]],Catálogo!A:B,2,FALSE),"")</f>
        <v>2</v>
      </c>
      <c r="W1228" s="11">
        <v>1</v>
      </c>
      <c r="X1228" s="6" t="s">
        <v>623</v>
      </c>
      <c r="Y1228" s="5">
        <v>20183</v>
      </c>
      <c r="Z1228" s="5" t="s">
        <v>4263</v>
      </c>
      <c r="AA1228" s="5">
        <f>IF(ActividadesCom[[#This Row],[NIVEL 4]]&lt;&gt;0,VLOOKUP(ActividadesCom[[#This Row],[NIVEL 4]],Catálogo!A:B,2,FALSE),"")</f>
        <v>4</v>
      </c>
      <c r="AB1228" s="5">
        <v>1</v>
      </c>
      <c r="AC1228" s="6" t="s">
        <v>116</v>
      </c>
      <c r="AD1228" s="5">
        <v>20163</v>
      </c>
      <c r="AE1228" s="5" t="s">
        <v>4265</v>
      </c>
      <c r="AF1228" s="5">
        <f>IF(ActividadesCom[[#This Row],[NIVEL 5]]&lt;&gt;0,VLOOKUP(ActividadesCom[[#This Row],[NIVEL 5]],Catálogo!A:B,2,FALSE),"")</f>
        <v>2</v>
      </c>
      <c r="AG1228" s="5">
        <v>1</v>
      </c>
      <c r="AH1228" s="2"/>
      <c r="AI1228" s="2"/>
    </row>
    <row r="1229" spans="1:35" s="32" customFormat="1" ht="26" x14ac:dyDescent="0.2">
      <c r="A1229" s="5" t="s">
        <v>4763</v>
      </c>
      <c r="B1229" s="7">
        <v>16470037</v>
      </c>
      <c r="C1229" s="10" t="s">
        <v>2476</v>
      </c>
      <c r="D1229" s="7" t="s">
        <v>1245</v>
      </c>
      <c r="E1229" s="5">
        <f>SUM(ActividadesCom[[#This Row],[CRÉD. 1]],ActividadesCom[[#This Row],[CRÉD. 2]],ActividadesCom[[#This Row],[CRÉD. 3]],ActividadesCom[[#This Row],[CRÉD. 4]],ActividadesCom[[#This Row],[CRÉD. 5]])</f>
        <v>1</v>
      </c>
      <c r="F12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29" s="5" t="str">
        <f>IF(ActividadesCom[[#This Row],[PROMEDIO]]="","",IF(ActividadesCom[[#This Row],[PROMEDIO]]&gt;=4,"EXCELENTE",IF(ActividadesCom[[#This Row],[PROMEDIO]]&gt;=3,"NOTABLE",IF(ActividadesCom[[#This Row],[PROMEDIO]]&gt;=2,"BUENO",IF(ActividadesCom[[#This Row],[PROMEDIO]]=1,"SUFICIENTE","")))))</f>
        <v/>
      </c>
      <c r="H1229" s="5">
        <f>MAX(ActividadesCom[[#This Row],[PERÍODO 1]],ActividadesCom[[#This Row],[PERÍODO 2]],ActividadesCom[[#This Row],[PERÍODO 3]],ActividadesCom[[#This Row],[PERÍODO 4]],ActividadesCom[[#This Row],[PERÍODO 5]])</f>
        <v>20163</v>
      </c>
      <c r="I1229" s="6"/>
      <c r="J1229" s="5"/>
      <c r="K1229" s="5"/>
      <c r="L1229" s="5" t="str">
        <f>IF(ActividadesCom[[#This Row],[NIVEL 1]]&lt;&gt;0,VLOOKUP(ActividadesCom[[#This Row],[NIVEL 1]],Catálogo!A:B,2,FALSE),"")</f>
        <v/>
      </c>
      <c r="M1229" s="5"/>
      <c r="N1229" s="6"/>
      <c r="O1229" s="5"/>
      <c r="P1229" s="5"/>
      <c r="Q1229" s="5" t="str">
        <f>IF(ActividadesCom[[#This Row],[NIVEL 2]]&lt;&gt;0,VLOOKUP(ActividadesCom[[#This Row],[NIVEL 2]],Catálogo!A:B,2,FALSE),"")</f>
        <v/>
      </c>
      <c r="R1229" s="11"/>
      <c r="S1229" s="12"/>
      <c r="T1229" s="11"/>
      <c r="U1229" s="11"/>
      <c r="V1229" s="11" t="str">
        <f>IF(ActividadesCom[[#This Row],[NIVEL 3]]&lt;&gt;0,VLOOKUP(ActividadesCom[[#This Row],[NIVEL 3]],Catálogo!A:B,2,FALSE),"")</f>
        <v/>
      </c>
      <c r="W1229" s="11"/>
      <c r="X1229" s="6"/>
      <c r="Y1229" s="5"/>
      <c r="Z1229" s="5"/>
      <c r="AA1229" s="5" t="str">
        <f>IF(ActividadesCom[[#This Row],[NIVEL 4]]&lt;&gt;0,VLOOKUP(ActividadesCom[[#This Row],[NIVEL 4]],Catálogo!A:B,2,FALSE),"")</f>
        <v/>
      </c>
      <c r="AB1229" s="5"/>
      <c r="AC1229" s="6" t="s">
        <v>116</v>
      </c>
      <c r="AD1229" s="5">
        <v>20163</v>
      </c>
      <c r="AE1229" s="5" t="s">
        <v>4265</v>
      </c>
      <c r="AF1229" s="5">
        <f>IF(ActividadesCom[[#This Row],[NIVEL 5]]&lt;&gt;0,VLOOKUP(ActividadesCom[[#This Row],[NIVEL 5]],Catálogo!A:B,2,FALSE),"")</f>
        <v>2</v>
      </c>
      <c r="AG1229" s="5">
        <v>1</v>
      </c>
    </row>
    <row r="1230" spans="1:35" ht="104" x14ac:dyDescent="0.2">
      <c r="A1230" s="5" t="s">
        <v>4763</v>
      </c>
      <c r="B1230" s="7">
        <v>16470038</v>
      </c>
      <c r="C1230" s="10" t="s">
        <v>2485</v>
      </c>
      <c r="D1230" s="7" t="s">
        <v>1250</v>
      </c>
      <c r="E1230" s="5">
        <f>SUM(ActividadesCom[[#This Row],[CRÉD. 1]],ActividadesCom[[#This Row],[CRÉD. 2]],ActividadesCom[[#This Row],[CRÉD. 3]],ActividadesCom[[#This Row],[CRÉD. 4]],ActividadesCom[[#This Row],[CRÉD. 5]])</f>
        <v>3</v>
      </c>
      <c r="F12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30" s="5" t="str">
        <f>IF(ActividadesCom[[#This Row],[PROMEDIO]]="","",IF(ActividadesCom[[#This Row],[PROMEDIO]]&gt;=4,"EXCELENTE",IF(ActividadesCom[[#This Row],[PROMEDIO]]&gt;=3,"NOTABLE",IF(ActividadesCom[[#This Row],[PROMEDIO]]&gt;=2,"BUENO",IF(ActividadesCom[[#This Row],[PROMEDIO]]=1,"SUFICIENTE","")))))</f>
        <v/>
      </c>
      <c r="H1230" s="5">
        <f>MAX(ActividadesCom[[#This Row],[PERÍODO 1]],ActividadesCom[[#This Row],[PERÍODO 2]],ActividadesCom[[#This Row],[PERÍODO 3]],ActividadesCom[[#This Row],[PERÍODO 4]],ActividadesCom[[#This Row],[PERÍODO 5]])</f>
        <v>20183</v>
      </c>
      <c r="I1230" s="6" t="s">
        <v>298</v>
      </c>
      <c r="J1230" s="5">
        <v>20171</v>
      </c>
      <c r="K1230" s="5" t="s">
        <v>4265</v>
      </c>
      <c r="L1230" s="5">
        <f>IF(ActividadesCom[[#This Row],[NIVEL 1]]&lt;&gt;0,VLOOKUP(ActividadesCom[[#This Row],[NIVEL 1]],Catálogo!A:B,2,FALSE),"")</f>
        <v>2</v>
      </c>
      <c r="M1230" s="5">
        <v>1</v>
      </c>
      <c r="N1230" s="6" t="s">
        <v>4717</v>
      </c>
      <c r="O1230" s="5">
        <v>20183</v>
      </c>
      <c r="P1230" s="5" t="s">
        <v>4263</v>
      </c>
      <c r="Q1230" s="5">
        <f>IF(ActividadesCom[[#This Row],[NIVEL 2]]&lt;&gt;0,VLOOKUP(ActividadesCom[[#This Row],[NIVEL 2]],Catálogo!A:B,2,FALSE),"")</f>
        <v>4</v>
      </c>
      <c r="R1230" s="11">
        <v>1</v>
      </c>
      <c r="S1230" s="12"/>
      <c r="T1230" s="11"/>
      <c r="U1230" s="11"/>
      <c r="V1230" s="11" t="str">
        <f>IF(ActividadesCom[[#This Row],[NIVEL 3]]&lt;&gt;0,VLOOKUP(ActividadesCom[[#This Row],[NIVEL 3]],Catálogo!A:B,2,FALSE),"")</f>
        <v/>
      </c>
      <c r="W1230" s="11"/>
      <c r="X1230" s="6"/>
      <c r="Y1230" s="5"/>
      <c r="Z1230" s="5"/>
      <c r="AA1230" s="5" t="str">
        <f>IF(ActividadesCom[[#This Row],[NIVEL 4]]&lt;&gt;0,VLOOKUP(ActividadesCom[[#This Row],[NIVEL 4]],Catálogo!A:B,2,FALSE),"")</f>
        <v/>
      </c>
      <c r="AB1230" s="5"/>
      <c r="AC1230" s="6" t="s">
        <v>4</v>
      </c>
      <c r="AD1230" s="5">
        <v>20163</v>
      </c>
      <c r="AE1230" s="5" t="s">
        <v>4265</v>
      </c>
      <c r="AF1230" s="5">
        <f>IF(ActividadesCom[[#This Row],[NIVEL 5]]&lt;&gt;0,VLOOKUP(ActividadesCom[[#This Row],[NIVEL 5]],Catálogo!A:B,2,FALSE),"")</f>
        <v>2</v>
      </c>
      <c r="AG1230" s="5">
        <v>1</v>
      </c>
      <c r="AH1230" s="2"/>
      <c r="AI1230" s="2"/>
    </row>
    <row r="1231" spans="1:35" ht="117" x14ac:dyDescent="0.2">
      <c r="A1231" s="5" t="s">
        <v>4763</v>
      </c>
      <c r="B1231" s="7">
        <v>16470039</v>
      </c>
      <c r="C1231" s="10" t="s">
        <v>2541</v>
      </c>
      <c r="D1231" s="7" t="s">
        <v>1250</v>
      </c>
      <c r="E1231" s="5">
        <f>SUM(ActividadesCom[[#This Row],[CRÉD. 1]],ActividadesCom[[#This Row],[CRÉD. 2]],ActividadesCom[[#This Row],[CRÉD. 3]],ActividadesCom[[#This Row],[CRÉD. 4]],ActividadesCom[[#This Row],[CRÉD. 5]])</f>
        <v>5</v>
      </c>
      <c r="F123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31" s="5" t="str">
        <f>IF(ActividadesCom[[#This Row],[PROMEDIO]]="","",IF(ActividadesCom[[#This Row],[PROMEDIO]]&gt;=4,"EXCELENTE",IF(ActividadesCom[[#This Row],[PROMEDIO]]&gt;=3,"NOTABLE",IF(ActividadesCom[[#This Row],[PROMEDIO]]&gt;=2,"BUENO",IF(ActividadesCom[[#This Row],[PROMEDIO]]=1,"SUFICIENTE","")))))</f>
        <v>BUENO</v>
      </c>
      <c r="H1231" s="5">
        <f>MAX(ActividadesCom[[#This Row],[PERÍODO 1]],ActividadesCom[[#This Row],[PERÍODO 2]],ActividadesCom[[#This Row],[PERÍODO 3]],ActividadesCom[[#This Row],[PERÍODO 4]],ActividadesCom[[#This Row],[PERÍODO 5]])</f>
        <v>20201</v>
      </c>
      <c r="I1231" s="6" t="s">
        <v>1057</v>
      </c>
      <c r="J1231" s="5">
        <v>20193</v>
      </c>
      <c r="K1231" s="5" t="s">
        <v>4265</v>
      </c>
      <c r="L1231" s="5">
        <f>IF(ActividadesCom[[#This Row],[NIVEL 1]]&lt;&gt;0,VLOOKUP(ActividadesCom[[#This Row],[NIVEL 1]],Catálogo!A:B,2,FALSE),"")</f>
        <v>2</v>
      </c>
      <c r="M1231" s="5">
        <v>1</v>
      </c>
      <c r="N1231" s="6" t="s">
        <v>1160</v>
      </c>
      <c r="O1231" s="5" t="s">
        <v>1161</v>
      </c>
      <c r="P1231" s="5" t="s">
        <v>4265</v>
      </c>
      <c r="Q1231" s="5">
        <f>IF(ActividadesCom[[#This Row],[NIVEL 2]]&lt;&gt;0,VLOOKUP(ActividadesCom[[#This Row],[NIVEL 2]],Catálogo!A:B,2,FALSE),"")</f>
        <v>2</v>
      </c>
      <c r="R1231" s="11">
        <v>1</v>
      </c>
      <c r="S1231" s="12" t="s">
        <v>1214</v>
      </c>
      <c r="T1231" s="11">
        <v>20201</v>
      </c>
      <c r="U1231" s="11" t="s">
        <v>4264</v>
      </c>
      <c r="V1231" s="11">
        <f>IF(ActividadesCom[[#This Row],[NIVEL 3]]&lt;&gt;0,VLOOKUP(ActividadesCom[[#This Row],[NIVEL 3]],Catálogo!A:B,2,FALSE),"")</f>
        <v>3</v>
      </c>
      <c r="W1231" s="11">
        <v>1</v>
      </c>
      <c r="X1231" s="6" t="s">
        <v>455</v>
      </c>
      <c r="Y1231" s="5">
        <v>20193</v>
      </c>
      <c r="Z1231" s="5" t="s">
        <v>4265</v>
      </c>
      <c r="AA1231" s="5">
        <f>IF(ActividadesCom[[#This Row],[NIVEL 4]]&lt;&gt;0,VLOOKUP(ActividadesCom[[#This Row],[NIVEL 4]],Catálogo!A:B,2,FALSE),"")</f>
        <v>2</v>
      </c>
      <c r="AB1231" s="5">
        <v>1</v>
      </c>
      <c r="AC1231" s="6" t="s">
        <v>112</v>
      </c>
      <c r="AD1231" s="5">
        <v>20163</v>
      </c>
      <c r="AE1231" s="5" t="s">
        <v>4265</v>
      </c>
      <c r="AF1231" s="5">
        <f>IF(ActividadesCom[[#This Row],[NIVEL 5]]&lt;&gt;0,VLOOKUP(ActividadesCom[[#This Row],[NIVEL 5]],Catálogo!A:B,2,FALSE),"")</f>
        <v>2</v>
      </c>
      <c r="AG1231" s="5">
        <v>1</v>
      </c>
      <c r="AH1231" s="2"/>
      <c r="AI1231" s="2"/>
    </row>
    <row r="1232" spans="1:35" s="32" customFormat="1" ht="117" x14ac:dyDescent="0.2">
      <c r="A1232" s="5" t="s">
        <v>4763</v>
      </c>
      <c r="B1232" s="7">
        <v>16470040</v>
      </c>
      <c r="C1232" s="10" t="s">
        <v>2471</v>
      </c>
      <c r="D1232" s="7" t="s">
        <v>1250</v>
      </c>
      <c r="E1232" s="5">
        <f>SUM(ActividadesCom[[#This Row],[CRÉD. 1]],ActividadesCom[[#This Row],[CRÉD. 2]],ActividadesCom[[#This Row],[CRÉD. 3]],ActividadesCom[[#This Row],[CRÉD. 4]],ActividadesCom[[#This Row],[CRÉD. 5]])</f>
        <v>5</v>
      </c>
      <c r="F123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32" s="5" t="str">
        <f>IF(ActividadesCom[[#This Row],[PROMEDIO]]="","",IF(ActividadesCom[[#This Row],[PROMEDIO]]&gt;=4,"EXCELENTE",IF(ActividadesCom[[#This Row],[PROMEDIO]]&gt;=3,"NOTABLE",IF(ActividadesCom[[#This Row],[PROMEDIO]]&gt;=2,"BUENO",IF(ActividadesCom[[#This Row],[PROMEDIO]]=1,"SUFICIENTE","")))))</f>
        <v>BUENO</v>
      </c>
      <c r="H1232" s="5">
        <f>MAX(ActividadesCom[[#This Row],[PERÍODO 1]],ActividadesCom[[#This Row],[PERÍODO 2]],ActividadesCom[[#This Row],[PERÍODO 3]],ActividadesCom[[#This Row],[PERÍODO 4]],ActividadesCom[[#This Row],[PERÍODO 5]])</f>
        <v>20193</v>
      </c>
      <c r="I1232" s="6" t="s">
        <v>1143</v>
      </c>
      <c r="J1232" s="5">
        <v>20193</v>
      </c>
      <c r="K1232" s="5" t="s">
        <v>4265</v>
      </c>
      <c r="L1232" s="5">
        <f>IF(ActividadesCom[[#This Row],[NIVEL 1]]&lt;&gt;0,VLOOKUP(ActividadesCom[[#This Row],[NIVEL 1]],Catálogo!A:B,2,FALSE),"")</f>
        <v>2</v>
      </c>
      <c r="M1232" s="5">
        <v>1</v>
      </c>
      <c r="N1232" s="6" t="s">
        <v>1095</v>
      </c>
      <c r="O1232" s="5">
        <v>20193</v>
      </c>
      <c r="P1232" s="5" t="s">
        <v>4265</v>
      </c>
      <c r="Q1232" s="5">
        <f>IF(ActividadesCom[[#This Row],[NIVEL 2]]&lt;&gt;0,VLOOKUP(ActividadesCom[[#This Row],[NIVEL 2]],Catálogo!A:B,2,FALSE),"")</f>
        <v>2</v>
      </c>
      <c r="R1232" s="11">
        <v>1</v>
      </c>
      <c r="S1232" s="12" t="s">
        <v>2472</v>
      </c>
      <c r="T1232" s="11">
        <v>20191</v>
      </c>
      <c r="U1232" s="11" t="s">
        <v>4263</v>
      </c>
      <c r="V1232" s="11">
        <f>IF(ActividadesCom[[#This Row],[NIVEL 3]]&lt;&gt;0,VLOOKUP(ActividadesCom[[#This Row],[NIVEL 3]],Catálogo!A:B,2,FALSE),"")</f>
        <v>4</v>
      </c>
      <c r="W1232" s="11">
        <v>1</v>
      </c>
      <c r="X1232" s="6" t="s">
        <v>5</v>
      </c>
      <c r="Y1232" s="5">
        <v>20171</v>
      </c>
      <c r="Z1232" s="5" t="s">
        <v>4265</v>
      </c>
      <c r="AA1232" s="5">
        <f>IF(ActividadesCom[[#This Row],[NIVEL 4]]&lt;&gt;0,VLOOKUP(ActividadesCom[[#This Row],[NIVEL 4]],Catálogo!A:B,2,FALSE),"")</f>
        <v>2</v>
      </c>
      <c r="AB1232" s="5">
        <v>1</v>
      </c>
      <c r="AC1232" s="6" t="s">
        <v>112</v>
      </c>
      <c r="AD1232" s="5">
        <v>20163</v>
      </c>
      <c r="AE1232" s="5" t="s">
        <v>4265</v>
      </c>
      <c r="AF1232" s="5">
        <f>IF(ActividadesCom[[#This Row],[NIVEL 5]]&lt;&gt;0,VLOOKUP(ActividadesCom[[#This Row],[NIVEL 5]],Catálogo!A:B,2,FALSE),"")</f>
        <v>2</v>
      </c>
      <c r="AG1232" s="5">
        <v>1</v>
      </c>
    </row>
    <row r="1233" spans="1:35" s="32" customFormat="1" x14ac:dyDescent="0.2">
      <c r="A1233" s="5" t="s">
        <v>4763</v>
      </c>
      <c r="B1233" s="7">
        <v>16470041</v>
      </c>
      <c r="C1233" s="10" t="s">
        <v>2521</v>
      </c>
      <c r="D1233" s="7" t="s">
        <v>1250</v>
      </c>
      <c r="E1233" s="5">
        <f>SUM(ActividadesCom[[#This Row],[CRÉD. 1]],ActividadesCom[[#This Row],[CRÉD. 2]],ActividadesCom[[#This Row],[CRÉD. 3]],ActividadesCom[[#This Row],[CRÉD. 4]],ActividadesCom[[#This Row],[CRÉD. 5]])</f>
        <v>0</v>
      </c>
      <c r="F12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33" s="5" t="str">
        <f>IF(ActividadesCom[[#This Row],[PROMEDIO]]="","",IF(ActividadesCom[[#This Row],[PROMEDIO]]&gt;=4,"EXCELENTE",IF(ActividadesCom[[#This Row],[PROMEDIO]]&gt;=3,"NOTABLE",IF(ActividadesCom[[#This Row],[PROMEDIO]]&gt;=2,"BUENO",IF(ActividadesCom[[#This Row],[PROMEDIO]]=1,"SUFICIENTE","")))))</f>
        <v/>
      </c>
      <c r="H1233" s="5">
        <f>MAX(ActividadesCom[[#This Row],[PERÍODO 1]],ActividadesCom[[#This Row],[PERÍODO 2]],ActividadesCom[[#This Row],[PERÍODO 3]],ActividadesCom[[#This Row],[PERÍODO 4]],ActividadesCom[[#This Row],[PERÍODO 5]])</f>
        <v>0</v>
      </c>
      <c r="I1233" s="6"/>
      <c r="J1233" s="5"/>
      <c r="K1233" s="5"/>
      <c r="L1233" s="5" t="str">
        <f>IF(ActividadesCom[[#This Row],[NIVEL 1]]&lt;&gt;0,VLOOKUP(ActividadesCom[[#This Row],[NIVEL 1]],Catálogo!A:B,2,FALSE),"")</f>
        <v/>
      </c>
      <c r="M1233" s="5"/>
      <c r="N1233" s="6"/>
      <c r="O1233" s="5"/>
      <c r="P1233" s="5"/>
      <c r="Q1233" s="5" t="str">
        <f>IF(ActividadesCom[[#This Row],[NIVEL 2]]&lt;&gt;0,VLOOKUP(ActividadesCom[[#This Row],[NIVEL 2]],Catálogo!A:B,2,FALSE),"")</f>
        <v/>
      </c>
      <c r="R1233" s="5"/>
      <c r="S1233" s="6"/>
      <c r="T1233" s="5"/>
      <c r="U1233" s="5"/>
      <c r="V1233" s="5" t="str">
        <f>IF(ActividadesCom[[#This Row],[NIVEL 3]]&lt;&gt;0,VLOOKUP(ActividadesCom[[#This Row],[NIVEL 3]],Catálogo!A:B,2,FALSE),"")</f>
        <v/>
      </c>
      <c r="W1233" s="5"/>
      <c r="X1233" s="6"/>
      <c r="Y1233" s="5"/>
      <c r="Z1233" s="5"/>
      <c r="AA1233" s="5" t="str">
        <f>IF(ActividadesCom[[#This Row],[NIVEL 4]]&lt;&gt;0,VLOOKUP(ActividadesCom[[#This Row],[NIVEL 4]],Catálogo!A:B,2,FALSE),"")</f>
        <v/>
      </c>
      <c r="AB1233" s="5"/>
      <c r="AC1233" s="6"/>
      <c r="AD1233" s="5"/>
      <c r="AE1233" s="5"/>
      <c r="AF1233" s="5" t="str">
        <f>IF(ActividadesCom[[#This Row],[NIVEL 5]]&lt;&gt;0,VLOOKUP(ActividadesCom[[#This Row],[NIVEL 5]],Catálogo!A:B,2,FALSE),"")</f>
        <v/>
      </c>
      <c r="AG1233" s="5"/>
    </row>
    <row r="1234" spans="1:35" ht="52" x14ac:dyDescent="0.2">
      <c r="A1234" s="5" t="s">
        <v>4763</v>
      </c>
      <c r="B1234" s="7">
        <v>16470042</v>
      </c>
      <c r="C1234" s="10" t="s">
        <v>2504</v>
      </c>
      <c r="D1234" s="7" t="s">
        <v>1250</v>
      </c>
      <c r="E1234" s="5">
        <f>SUM(ActividadesCom[[#This Row],[CRÉD. 1]],ActividadesCom[[#This Row],[CRÉD. 2]],ActividadesCom[[#This Row],[CRÉD. 3]],ActividadesCom[[#This Row],[CRÉD. 4]],ActividadesCom[[#This Row],[CRÉD. 5]])</f>
        <v>6</v>
      </c>
      <c r="F1234"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34" s="5" t="str">
        <f>IF(ActividadesCom[[#This Row],[PROMEDIO]]="","",IF(ActividadesCom[[#This Row],[PROMEDIO]]&gt;=4,"EXCELENTE",IF(ActividadesCom[[#This Row],[PROMEDIO]]&gt;=3,"NOTABLE",IF(ActividadesCom[[#This Row],[PROMEDIO]]&gt;=2,"BUENO",IF(ActividadesCom[[#This Row],[PROMEDIO]]=1,"SUFICIENTE","")))))</f>
        <v>NOTABLE</v>
      </c>
      <c r="H1234" s="5">
        <f>MAX(ActividadesCom[[#This Row],[PERÍODO 1]],ActividadesCom[[#This Row],[PERÍODO 2]],ActividadesCom[[#This Row],[PERÍODO 3]],ActividadesCom[[#This Row],[PERÍODO 4]],ActividadesCom[[#This Row],[PERÍODO 5]])</f>
        <v>20181</v>
      </c>
      <c r="I1234" s="6" t="s">
        <v>448</v>
      </c>
      <c r="J1234" s="5">
        <v>20181</v>
      </c>
      <c r="K1234" s="5" t="s">
        <v>4265</v>
      </c>
      <c r="L1234" s="5">
        <f>IF(ActividadesCom[[#This Row],[NIVEL 1]]&lt;&gt;0,VLOOKUP(ActividadesCom[[#This Row],[NIVEL 1]],Catálogo!A:B,2,FALSE),"")</f>
        <v>2</v>
      </c>
      <c r="M1234" s="5">
        <v>2</v>
      </c>
      <c r="N1234" s="6" t="s">
        <v>527</v>
      </c>
      <c r="O1234" s="5">
        <v>20171</v>
      </c>
      <c r="P1234" s="5" t="s">
        <v>4265</v>
      </c>
      <c r="Q1234" s="5">
        <f>IF(ActividadesCom[[#This Row],[NIVEL 2]]&lt;&gt;0,VLOOKUP(ActividadesCom[[#This Row],[NIVEL 2]],Catálogo!A:B,2,FALSE),"")</f>
        <v>2</v>
      </c>
      <c r="R1234" s="11">
        <v>1</v>
      </c>
      <c r="S1234" s="12" t="s">
        <v>527</v>
      </c>
      <c r="T1234" s="11">
        <v>20163</v>
      </c>
      <c r="U1234" s="11" t="s">
        <v>4263</v>
      </c>
      <c r="V1234" s="11">
        <f>IF(ActividadesCom[[#This Row],[NIVEL 3]]&lt;&gt;0,VLOOKUP(ActividadesCom[[#This Row],[NIVEL 3]],Catálogo!A:B,2,FALSE),"")</f>
        <v>4</v>
      </c>
      <c r="W1234" s="11">
        <v>1</v>
      </c>
      <c r="X1234" s="6" t="s">
        <v>48</v>
      </c>
      <c r="Y1234" s="5">
        <v>20171</v>
      </c>
      <c r="Z1234" s="5" t="s">
        <v>4264</v>
      </c>
      <c r="AA1234" s="5">
        <f>IF(ActividadesCom[[#This Row],[NIVEL 4]]&lt;&gt;0,VLOOKUP(ActividadesCom[[#This Row],[NIVEL 4]],Catálogo!A:B,2,FALSE),"")</f>
        <v>3</v>
      </c>
      <c r="AB1234" s="5">
        <v>1</v>
      </c>
      <c r="AC1234" s="6" t="s">
        <v>112</v>
      </c>
      <c r="AD1234" s="5">
        <v>20163</v>
      </c>
      <c r="AE1234" s="5" t="s">
        <v>4265</v>
      </c>
      <c r="AF1234" s="5">
        <f>IF(ActividadesCom[[#This Row],[NIVEL 5]]&lt;&gt;0,VLOOKUP(ActividadesCom[[#This Row],[NIVEL 5]],Catálogo!A:B,2,FALSE),"")</f>
        <v>2</v>
      </c>
      <c r="AG1234" s="5">
        <v>1</v>
      </c>
      <c r="AH1234" s="2"/>
      <c r="AI1234" s="2"/>
    </row>
    <row r="1235" spans="1:35" s="32" customFormat="1" ht="26" x14ac:dyDescent="0.2">
      <c r="A1235" s="5" t="s">
        <v>4763</v>
      </c>
      <c r="B1235" s="7">
        <v>16470043</v>
      </c>
      <c r="C1235" s="10" t="s">
        <v>2537</v>
      </c>
      <c r="D1235" s="7" t="s">
        <v>1245</v>
      </c>
      <c r="E1235" s="5">
        <f>SUM(ActividadesCom[[#This Row],[CRÉD. 1]],ActividadesCom[[#This Row],[CRÉD. 2]],ActividadesCom[[#This Row],[CRÉD. 3]],ActividadesCom[[#This Row],[CRÉD. 4]],ActividadesCom[[#This Row],[CRÉD. 5]])</f>
        <v>1</v>
      </c>
      <c r="F12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35" s="5" t="str">
        <f>IF(ActividadesCom[[#This Row],[PROMEDIO]]="","",IF(ActividadesCom[[#This Row],[PROMEDIO]]&gt;=4,"EXCELENTE",IF(ActividadesCom[[#This Row],[PROMEDIO]]&gt;=3,"NOTABLE",IF(ActividadesCom[[#This Row],[PROMEDIO]]&gt;=2,"BUENO",IF(ActividadesCom[[#This Row],[PROMEDIO]]=1,"SUFICIENTE","")))))</f>
        <v/>
      </c>
      <c r="H1235" s="5">
        <f>MAX(ActividadesCom[[#This Row],[PERÍODO 1]],ActividadesCom[[#This Row],[PERÍODO 2]],ActividadesCom[[#This Row],[PERÍODO 3]],ActividadesCom[[#This Row],[PERÍODO 4]],ActividadesCom[[#This Row],[PERÍODO 5]])</f>
        <v>20163</v>
      </c>
      <c r="I1235" s="6"/>
      <c r="J1235" s="5"/>
      <c r="K1235" s="5"/>
      <c r="L1235" s="5" t="str">
        <f>IF(ActividadesCom[[#This Row],[NIVEL 1]]&lt;&gt;0,VLOOKUP(ActividadesCom[[#This Row],[NIVEL 1]],Catálogo!A:B,2,FALSE),"")</f>
        <v/>
      </c>
      <c r="M1235" s="5"/>
      <c r="N1235" s="6"/>
      <c r="O1235" s="5"/>
      <c r="P1235" s="5"/>
      <c r="Q1235" s="5" t="str">
        <f>IF(ActividadesCom[[#This Row],[NIVEL 2]]&lt;&gt;0,VLOOKUP(ActividadesCom[[#This Row],[NIVEL 2]],Catálogo!A:B,2,FALSE),"")</f>
        <v/>
      </c>
      <c r="R1235" s="11"/>
      <c r="S1235" s="12"/>
      <c r="T1235" s="11"/>
      <c r="U1235" s="11"/>
      <c r="V1235" s="11" t="str">
        <f>IF(ActividadesCom[[#This Row],[NIVEL 3]]&lt;&gt;0,VLOOKUP(ActividadesCom[[#This Row],[NIVEL 3]],Catálogo!A:B,2,FALSE),"")</f>
        <v/>
      </c>
      <c r="W1235" s="11"/>
      <c r="X1235" s="6"/>
      <c r="Y1235" s="5"/>
      <c r="Z1235" s="5"/>
      <c r="AA1235" s="5" t="str">
        <f>IF(ActividadesCom[[#This Row],[NIVEL 4]]&lt;&gt;0,VLOOKUP(ActividadesCom[[#This Row],[NIVEL 4]],Catálogo!A:B,2,FALSE),"")</f>
        <v/>
      </c>
      <c r="AB1235" s="5"/>
      <c r="AC1235" s="6" t="s">
        <v>55</v>
      </c>
      <c r="AD1235" s="5">
        <v>20163</v>
      </c>
      <c r="AE1235" s="5" t="s">
        <v>4265</v>
      </c>
      <c r="AF1235" s="5">
        <f>IF(ActividadesCom[[#This Row],[NIVEL 5]]&lt;&gt;0,VLOOKUP(ActividadesCom[[#This Row],[NIVEL 5]],Catálogo!A:B,2,FALSE),"")</f>
        <v>2</v>
      </c>
      <c r="AG1235" s="5">
        <v>1</v>
      </c>
    </row>
    <row r="1236" spans="1:35" ht="78" x14ac:dyDescent="0.2">
      <c r="A1236" s="5" t="s">
        <v>4763</v>
      </c>
      <c r="B1236" s="7">
        <v>16470044</v>
      </c>
      <c r="C1236" s="10" t="s">
        <v>2534</v>
      </c>
      <c r="D1236" s="7" t="s">
        <v>1245</v>
      </c>
      <c r="E1236" s="5">
        <f>SUM(ActividadesCom[[#This Row],[CRÉD. 1]],ActividadesCom[[#This Row],[CRÉD. 2]],ActividadesCom[[#This Row],[CRÉD. 3]],ActividadesCom[[#This Row],[CRÉD. 4]],ActividadesCom[[#This Row],[CRÉD. 5]])</f>
        <v>5</v>
      </c>
      <c r="F1236"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1236" s="5" t="str">
        <f>IF(ActividadesCom[[#This Row],[PROMEDIO]]="","",IF(ActividadesCom[[#This Row],[PROMEDIO]]&gt;=4,"EXCELENTE",IF(ActividadesCom[[#This Row],[PROMEDIO]]&gt;=3,"NOTABLE",IF(ActividadesCom[[#This Row],[PROMEDIO]]&gt;=2,"BUENO",IF(ActividadesCom[[#This Row],[PROMEDIO]]=1,"SUFICIENTE","")))))</f>
        <v>EXCELENTE</v>
      </c>
      <c r="H1236" s="5">
        <f>MAX(ActividadesCom[[#This Row],[PERÍODO 1]],ActividadesCom[[#This Row],[PERÍODO 2]],ActividadesCom[[#This Row],[PERÍODO 3]],ActividadesCom[[#This Row],[PERÍODO 4]],ActividadesCom[[#This Row],[PERÍODO 5]])</f>
        <v>20183</v>
      </c>
      <c r="I1236" s="6" t="s">
        <v>4718</v>
      </c>
      <c r="J1236" s="5">
        <v>20183</v>
      </c>
      <c r="K1236" s="5" t="s">
        <v>4263</v>
      </c>
      <c r="L1236" s="5">
        <f>IF(ActividadesCom[[#This Row],[NIVEL 1]]&lt;&gt;0,VLOOKUP(ActividadesCom[[#This Row],[NIVEL 1]],Catálogo!A:B,2,FALSE),"")</f>
        <v>4</v>
      </c>
      <c r="M1236" s="5">
        <v>1</v>
      </c>
      <c r="N1236" s="6"/>
      <c r="O1236" s="5"/>
      <c r="P1236" s="5"/>
      <c r="Q1236" s="5" t="str">
        <f>IF(ActividadesCom[[#This Row],[NIVEL 2]]&lt;&gt;0,VLOOKUP(ActividadesCom[[#This Row],[NIVEL 2]],Catálogo!A:B,2,FALSE),"")</f>
        <v/>
      </c>
      <c r="R1236" s="11"/>
      <c r="S1236" s="12" t="s">
        <v>623</v>
      </c>
      <c r="T1236" s="11">
        <v>20183</v>
      </c>
      <c r="U1236" s="11" t="s">
        <v>4263</v>
      </c>
      <c r="V1236" s="11">
        <f>IF(ActividadesCom[[#This Row],[NIVEL 3]]&lt;&gt;0,VLOOKUP(ActividadesCom[[#This Row],[NIVEL 3]],Catálogo!A:B,2,FALSE),"")</f>
        <v>4</v>
      </c>
      <c r="W1236" s="11">
        <v>2</v>
      </c>
      <c r="X1236" s="6" t="s">
        <v>31</v>
      </c>
      <c r="Y1236" s="5">
        <v>20171</v>
      </c>
      <c r="Z1236" s="5" t="s">
        <v>4263</v>
      </c>
      <c r="AA1236" s="5">
        <f>IF(ActividadesCom[[#This Row],[NIVEL 4]]&lt;&gt;0,VLOOKUP(ActividadesCom[[#This Row],[NIVEL 4]],Catálogo!A:B,2,FALSE),"")</f>
        <v>4</v>
      </c>
      <c r="AB1236" s="5">
        <v>1</v>
      </c>
      <c r="AC1236" s="6" t="s">
        <v>55</v>
      </c>
      <c r="AD1236" s="5">
        <v>20163</v>
      </c>
      <c r="AE1236" s="5" t="s">
        <v>4265</v>
      </c>
      <c r="AF1236" s="5">
        <f>IF(ActividadesCom[[#This Row],[NIVEL 5]]&lt;&gt;0,VLOOKUP(ActividadesCom[[#This Row],[NIVEL 5]],Catálogo!A:B,2,FALSE),"")</f>
        <v>2</v>
      </c>
      <c r="AG1236" s="5">
        <v>1</v>
      </c>
      <c r="AH1236" s="2"/>
      <c r="AI1236" s="2"/>
    </row>
    <row r="1237" spans="1:35" ht="117" x14ac:dyDescent="0.2">
      <c r="A1237" s="5" t="s">
        <v>4763</v>
      </c>
      <c r="B1237" s="7">
        <v>16470045</v>
      </c>
      <c r="C1237" s="10" t="s">
        <v>2540</v>
      </c>
      <c r="D1237" s="7" t="s">
        <v>1245</v>
      </c>
      <c r="E1237" s="5">
        <f>SUM(ActividadesCom[[#This Row],[CRÉD. 1]],ActividadesCom[[#This Row],[CRÉD. 2]],ActividadesCom[[#This Row],[CRÉD. 3]],ActividadesCom[[#This Row],[CRÉD. 4]],ActividadesCom[[#This Row],[CRÉD. 5]])</f>
        <v>4</v>
      </c>
      <c r="F12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37" s="5" t="str">
        <f>IF(ActividadesCom[[#This Row],[PROMEDIO]]="","",IF(ActividadesCom[[#This Row],[PROMEDIO]]&gt;=4,"EXCELENTE",IF(ActividadesCom[[#This Row],[PROMEDIO]]&gt;=3,"NOTABLE",IF(ActividadesCom[[#This Row],[PROMEDIO]]&gt;=2,"BUENO",IF(ActividadesCom[[#This Row],[PROMEDIO]]=1,"SUFICIENTE","")))))</f>
        <v/>
      </c>
      <c r="H1237" s="5">
        <f>MAX(ActividadesCom[[#This Row],[PERÍODO 1]],ActividadesCom[[#This Row],[PERÍODO 2]],ActividadesCom[[#This Row],[PERÍODO 3]],ActividadesCom[[#This Row],[PERÍODO 4]],ActividadesCom[[#This Row],[PERÍODO 5]])</f>
        <v>20193</v>
      </c>
      <c r="I1237" s="6" t="s">
        <v>1052</v>
      </c>
      <c r="J1237" s="5">
        <v>20193</v>
      </c>
      <c r="K1237" s="5" t="s">
        <v>4265</v>
      </c>
      <c r="L1237" s="5">
        <f>IF(ActividadesCom[[#This Row],[NIVEL 1]]&lt;&gt;0,VLOOKUP(ActividadesCom[[#This Row],[NIVEL 1]],Catálogo!A:B,2,FALSE),"")</f>
        <v>2</v>
      </c>
      <c r="M1237" s="5">
        <v>1</v>
      </c>
      <c r="N1237" s="6" t="s">
        <v>4485</v>
      </c>
      <c r="O1237" s="5">
        <v>20163</v>
      </c>
      <c r="P1237" s="5" t="s">
        <v>4263</v>
      </c>
      <c r="Q1237" s="5">
        <f>IF(ActividadesCom[[#This Row],[NIVEL 2]]&lt;&gt;0,VLOOKUP(ActividadesCom[[#This Row],[NIVEL 2]],Catálogo!A:B,2,FALSE),"")</f>
        <v>4</v>
      </c>
      <c r="R1237" s="11">
        <v>1</v>
      </c>
      <c r="S1237" s="6"/>
      <c r="T1237" s="11"/>
      <c r="U1237" s="11"/>
      <c r="V1237" s="11" t="str">
        <f>IF(ActividadesCom[[#This Row],[NIVEL 3]]&lt;&gt;0,VLOOKUP(ActividadesCom[[#This Row],[NIVEL 3]],Catálogo!A:B,2,FALSE),"")</f>
        <v/>
      </c>
      <c r="W1237" s="11"/>
      <c r="X1237" s="6" t="s">
        <v>455</v>
      </c>
      <c r="Y1237" s="5">
        <v>20193</v>
      </c>
      <c r="Z1237" s="5" t="s">
        <v>4265</v>
      </c>
      <c r="AA1237" s="5">
        <f>IF(ActividadesCom[[#This Row],[NIVEL 4]]&lt;&gt;0,VLOOKUP(ActividadesCom[[#This Row],[NIVEL 4]],Catálogo!A:B,2,FALSE),"")</f>
        <v>2</v>
      </c>
      <c r="AB1237" s="5">
        <v>1</v>
      </c>
      <c r="AC1237" s="6" t="s">
        <v>55</v>
      </c>
      <c r="AD1237" s="5">
        <v>20163</v>
      </c>
      <c r="AE1237" s="5" t="s">
        <v>4265</v>
      </c>
      <c r="AF1237" s="5">
        <f>IF(ActividadesCom[[#This Row],[NIVEL 5]]&lt;&gt;0,VLOOKUP(ActividadesCom[[#This Row],[NIVEL 5]],Catálogo!A:B,2,FALSE),"")</f>
        <v>2</v>
      </c>
      <c r="AG1237" s="5">
        <v>1</v>
      </c>
      <c r="AH1237" s="2"/>
      <c r="AI1237" s="2"/>
    </row>
    <row r="1238" spans="1:35" ht="26" x14ac:dyDescent="0.2">
      <c r="A1238" s="5" t="s">
        <v>4763</v>
      </c>
      <c r="B1238" s="7">
        <v>16470046</v>
      </c>
      <c r="C1238" s="10" t="s">
        <v>2503</v>
      </c>
      <c r="D1238" s="7" t="s">
        <v>1250</v>
      </c>
      <c r="E1238" s="5">
        <f>SUM(ActividadesCom[[#This Row],[CRÉD. 1]],ActividadesCom[[#This Row],[CRÉD. 2]],ActividadesCom[[#This Row],[CRÉD. 3]],ActividadesCom[[#This Row],[CRÉD. 4]],ActividadesCom[[#This Row],[CRÉD. 5]])</f>
        <v>1</v>
      </c>
      <c r="F12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38" s="5" t="str">
        <f>IF(ActividadesCom[[#This Row],[PROMEDIO]]="","",IF(ActividadesCom[[#This Row],[PROMEDIO]]&gt;=4,"EXCELENTE",IF(ActividadesCom[[#This Row],[PROMEDIO]]&gt;=3,"NOTABLE",IF(ActividadesCom[[#This Row],[PROMEDIO]]&gt;=2,"BUENO",IF(ActividadesCom[[#This Row],[PROMEDIO]]=1,"SUFICIENTE","")))))</f>
        <v/>
      </c>
      <c r="H1238" s="5">
        <f>MAX(ActividadesCom[[#This Row],[PERÍODO 1]],ActividadesCom[[#This Row],[PERÍODO 2]],ActividadesCom[[#This Row],[PERÍODO 3]],ActividadesCom[[#This Row],[PERÍODO 4]],ActividadesCom[[#This Row],[PERÍODO 5]])</f>
        <v>20163</v>
      </c>
      <c r="I1238" s="6"/>
      <c r="J1238" s="5"/>
      <c r="K1238" s="5"/>
      <c r="L1238" s="5" t="str">
        <f>IF(ActividadesCom[[#This Row],[NIVEL 1]]&lt;&gt;0,VLOOKUP(ActividadesCom[[#This Row],[NIVEL 1]],Catálogo!A:B,2,FALSE),"")</f>
        <v/>
      </c>
      <c r="M1238" s="5"/>
      <c r="N1238" s="6"/>
      <c r="O1238" s="5"/>
      <c r="P1238" s="5"/>
      <c r="Q1238" s="5" t="str">
        <f>IF(ActividadesCom[[#This Row],[NIVEL 2]]&lt;&gt;0,VLOOKUP(ActividadesCom[[#This Row],[NIVEL 2]],Catálogo!A:B,2,FALSE),"")</f>
        <v/>
      </c>
      <c r="R1238" s="11"/>
      <c r="S1238" s="12"/>
      <c r="T1238" s="11"/>
      <c r="U1238" s="11"/>
      <c r="V1238" s="11" t="str">
        <f>IF(ActividadesCom[[#This Row],[NIVEL 3]]&lt;&gt;0,VLOOKUP(ActividadesCom[[#This Row],[NIVEL 3]],Catálogo!A:B,2,FALSE),"")</f>
        <v/>
      </c>
      <c r="W1238" s="11"/>
      <c r="X1238" s="6"/>
      <c r="Y1238" s="5"/>
      <c r="Z1238" s="5"/>
      <c r="AA1238" s="5" t="str">
        <f>IF(ActividadesCom[[#This Row],[NIVEL 4]]&lt;&gt;0,VLOOKUP(ActividadesCom[[#This Row],[NIVEL 4]],Catálogo!A:B,2,FALSE),"")</f>
        <v/>
      </c>
      <c r="AB1238" s="5"/>
      <c r="AC1238" s="6" t="s">
        <v>32</v>
      </c>
      <c r="AD1238" s="5">
        <v>20163</v>
      </c>
      <c r="AE1238" s="5" t="s">
        <v>4265</v>
      </c>
      <c r="AF1238" s="5">
        <f>IF(ActividadesCom[[#This Row],[NIVEL 5]]&lt;&gt;0,VLOOKUP(ActividadesCom[[#This Row],[NIVEL 5]],Catálogo!A:B,2,FALSE),"")</f>
        <v>2</v>
      </c>
      <c r="AG1238" s="5">
        <v>1</v>
      </c>
      <c r="AH1238" s="2"/>
      <c r="AI1238" s="2"/>
    </row>
    <row r="1239" spans="1:35" ht="26" x14ac:dyDescent="0.2">
      <c r="A1239" s="5" t="s">
        <v>4763</v>
      </c>
      <c r="B1239" s="7">
        <v>16470047</v>
      </c>
      <c r="C1239" s="10" t="s">
        <v>2527</v>
      </c>
      <c r="D1239" s="7" t="s">
        <v>1250</v>
      </c>
      <c r="E1239" s="5">
        <f>SUM(ActividadesCom[[#This Row],[CRÉD. 1]],ActividadesCom[[#This Row],[CRÉD. 2]],ActividadesCom[[#This Row],[CRÉD. 3]],ActividadesCom[[#This Row],[CRÉD. 4]],ActividadesCom[[#This Row],[CRÉD. 5]])</f>
        <v>1</v>
      </c>
      <c r="F12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39" s="5" t="str">
        <f>IF(ActividadesCom[[#This Row],[PROMEDIO]]="","",IF(ActividadesCom[[#This Row],[PROMEDIO]]&gt;=4,"EXCELENTE",IF(ActividadesCom[[#This Row],[PROMEDIO]]&gt;=3,"NOTABLE",IF(ActividadesCom[[#This Row],[PROMEDIO]]&gt;=2,"BUENO",IF(ActividadesCom[[#This Row],[PROMEDIO]]=1,"SUFICIENTE","")))))</f>
        <v/>
      </c>
      <c r="H1239" s="5">
        <f>MAX(ActividadesCom[[#This Row],[PERÍODO 1]],ActividadesCom[[#This Row],[PERÍODO 2]],ActividadesCom[[#This Row],[PERÍODO 3]],ActividadesCom[[#This Row],[PERÍODO 4]],ActividadesCom[[#This Row],[PERÍODO 5]])</f>
        <v>20163</v>
      </c>
      <c r="I1239" s="6"/>
      <c r="J1239" s="5"/>
      <c r="K1239" s="5"/>
      <c r="L1239" s="5" t="str">
        <f>IF(ActividadesCom[[#This Row],[NIVEL 1]]&lt;&gt;0,VLOOKUP(ActividadesCom[[#This Row],[NIVEL 1]],Catálogo!A:B,2,FALSE),"")</f>
        <v/>
      </c>
      <c r="M1239" s="5"/>
      <c r="N1239" s="6"/>
      <c r="O1239" s="5"/>
      <c r="P1239" s="5"/>
      <c r="Q1239" s="5" t="str">
        <f>IF(ActividadesCom[[#This Row],[NIVEL 2]]&lt;&gt;0,VLOOKUP(ActividadesCom[[#This Row],[NIVEL 2]],Catálogo!A:B,2,FALSE),"")</f>
        <v/>
      </c>
      <c r="R1239" s="11"/>
      <c r="S1239" s="12"/>
      <c r="T1239" s="11"/>
      <c r="U1239" s="11"/>
      <c r="V1239" s="11" t="str">
        <f>IF(ActividadesCom[[#This Row],[NIVEL 3]]&lt;&gt;0,VLOOKUP(ActividadesCom[[#This Row],[NIVEL 3]],Catálogo!A:B,2,FALSE),"")</f>
        <v/>
      </c>
      <c r="W1239" s="11"/>
      <c r="X1239" s="6"/>
      <c r="Y1239" s="5"/>
      <c r="Z1239" s="5"/>
      <c r="AA1239" s="5" t="str">
        <f>IF(ActividadesCom[[#This Row],[NIVEL 4]]&lt;&gt;0,VLOOKUP(ActividadesCom[[#This Row],[NIVEL 4]],Catálogo!A:B,2,FALSE),"")</f>
        <v/>
      </c>
      <c r="AB1239" s="5"/>
      <c r="AC1239" s="6" t="s">
        <v>55</v>
      </c>
      <c r="AD1239" s="5">
        <v>20163</v>
      </c>
      <c r="AE1239" s="5" t="s">
        <v>4265</v>
      </c>
      <c r="AF1239" s="5">
        <f>IF(ActividadesCom[[#This Row],[NIVEL 5]]&lt;&gt;0,VLOOKUP(ActividadesCom[[#This Row],[NIVEL 5]],Catálogo!A:B,2,FALSE),"")</f>
        <v>2</v>
      </c>
      <c r="AG1239" s="5">
        <v>1</v>
      </c>
      <c r="AH1239" s="2"/>
      <c r="AI1239" s="2"/>
    </row>
    <row r="1240" spans="1:35" ht="156" x14ac:dyDescent="0.2">
      <c r="A1240" s="5" t="s">
        <v>4763</v>
      </c>
      <c r="B1240" s="7">
        <v>16470048</v>
      </c>
      <c r="C1240" s="10" t="s">
        <v>2528</v>
      </c>
      <c r="D1240" s="7" t="s">
        <v>1245</v>
      </c>
      <c r="E1240" s="5">
        <f>SUM(ActividadesCom[[#This Row],[CRÉD. 1]],ActividadesCom[[#This Row],[CRÉD. 2]],ActividadesCom[[#This Row],[CRÉD. 3]],ActividadesCom[[#This Row],[CRÉD. 4]],ActividadesCom[[#This Row],[CRÉD. 5]])</f>
        <v>6</v>
      </c>
      <c r="F124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40" s="5" t="str">
        <f>IF(ActividadesCom[[#This Row],[PROMEDIO]]="","",IF(ActividadesCom[[#This Row],[PROMEDIO]]&gt;=4,"EXCELENTE",IF(ActividadesCom[[#This Row],[PROMEDIO]]&gt;=3,"NOTABLE",IF(ActividadesCom[[#This Row],[PROMEDIO]]&gt;=2,"BUENO",IF(ActividadesCom[[#This Row],[PROMEDIO]]=1,"SUFICIENTE","")))))</f>
        <v>NOTABLE</v>
      </c>
      <c r="H1240" s="5">
        <f>MAX(ActividadesCom[[#This Row],[PERÍODO 1]],ActividadesCom[[#This Row],[PERÍODO 2]],ActividadesCom[[#This Row],[PERÍODO 3]],ActividadesCom[[#This Row],[PERÍODO 4]],ActividadesCom[[#This Row],[PERÍODO 5]])</f>
        <v>20193</v>
      </c>
      <c r="I1240" s="6" t="s">
        <v>1076</v>
      </c>
      <c r="J1240" s="5">
        <v>20193</v>
      </c>
      <c r="K1240" s="5" t="s">
        <v>4265</v>
      </c>
      <c r="L1240" s="5">
        <f>IF(ActividadesCom[[#This Row],[NIVEL 1]]&lt;&gt;0,VLOOKUP(ActividadesCom[[#This Row],[NIVEL 1]],Catálogo!A:B,2,FALSE),"")</f>
        <v>2</v>
      </c>
      <c r="M1240" s="5">
        <v>1</v>
      </c>
      <c r="N1240" s="6" t="s">
        <v>1077</v>
      </c>
      <c r="O1240" s="5">
        <v>20193</v>
      </c>
      <c r="P1240" s="5" t="s">
        <v>4265</v>
      </c>
      <c r="Q1240" s="5">
        <f>IF(ActividadesCom[[#This Row],[NIVEL 2]]&lt;&gt;0,VLOOKUP(ActividadesCom[[#This Row],[NIVEL 2]],Catálogo!A:B,2,FALSE),"")</f>
        <v>2</v>
      </c>
      <c r="R1240" s="11">
        <v>1</v>
      </c>
      <c r="S1240" s="12" t="s">
        <v>1078</v>
      </c>
      <c r="T1240" s="11">
        <v>20191</v>
      </c>
      <c r="U1240" s="11" t="s">
        <v>4263</v>
      </c>
      <c r="V1240" s="11">
        <f>IF(ActividadesCom[[#This Row],[NIVEL 3]]&lt;&gt;0,VLOOKUP(ActividadesCom[[#This Row],[NIVEL 3]],Catálogo!A:B,2,FALSE),"")</f>
        <v>4</v>
      </c>
      <c r="W1240" s="11">
        <v>1</v>
      </c>
      <c r="X1240" s="6" t="s">
        <v>4333</v>
      </c>
      <c r="Y1240" s="5">
        <v>20171</v>
      </c>
      <c r="Z1240" s="5" t="s">
        <v>4263</v>
      </c>
      <c r="AA1240" s="5">
        <f>IF(ActividadesCom[[#This Row],[NIVEL 4]]&lt;&gt;0,VLOOKUP(ActividadesCom[[#This Row],[NIVEL 4]],Catálogo!A:B,2,FALSE),"")</f>
        <v>4</v>
      </c>
      <c r="AB1240" s="5">
        <v>2</v>
      </c>
      <c r="AC1240" s="6" t="s">
        <v>96</v>
      </c>
      <c r="AD1240" s="5" t="s">
        <v>484</v>
      </c>
      <c r="AE1240" s="5" t="s">
        <v>4265</v>
      </c>
      <c r="AF1240" s="5">
        <f>IF(ActividadesCom[[#This Row],[NIVEL 5]]&lt;&gt;0,VLOOKUP(ActividadesCom[[#This Row],[NIVEL 5]],Catálogo!A:B,2,FALSE),"")</f>
        <v>2</v>
      </c>
      <c r="AG1240" s="5">
        <v>1</v>
      </c>
      <c r="AH1240" s="2"/>
      <c r="AI1240" s="2"/>
    </row>
    <row r="1241" spans="1:35" s="32" customFormat="1" x14ac:dyDescent="0.2">
      <c r="A1241" s="5" t="s">
        <v>4763</v>
      </c>
      <c r="B1241" s="7">
        <v>16470049</v>
      </c>
      <c r="C1241" s="10" t="s">
        <v>2547</v>
      </c>
      <c r="D1241" s="7" t="s">
        <v>1245</v>
      </c>
      <c r="E1241" s="5">
        <f>SUM(ActividadesCom[[#This Row],[CRÉD. 1]],ActividadesCom[[#This Row],[CRÉD. 2]],ActividadesCom[[#This Row],[CRÉD. 3]],ActividadesCom[[#This Row],[CRÉD. 4]],ActividadesCom[[#This Row],[CRÉD. 5]])</f>
        <v>0</v>
      </c>
      <c r="F12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41" s="5" t="str">
        <f>IF(ActividadesCom[[#This Row],[PROMEDIO]]="","",IF(ActividadesCom[[#This Row],[PROMEDIO]]&gt;=4,"EXCELENTE",IF(ActividadesCom[[#This Row],[PROMEDIO]]&gt;=3,"NOTABLE",IF(ActividadesCom[[#This Row],[PROMEDIO]]&gt;=2,"BUENO",IF(ActividadesCom[[#This Row],[PROMEDIO]]=1,"SUFICIENTE","")))))</f>
        <v/>
      </c>
      <c r="H1241" s="5">
        <f>MAX(ActividadesCom[[#This Row],[PERÍODO 1]],ActividadesCom[[#This Row],[PERÍODO 2]],ActividadesCom[[#This Row],[PERÍODO 3]],ActividadesCom[[#This Row],[PERÍODO 4]],ActividadesCom[[#This Row],[PERÍODO 5]])</f>
        <v>0</v>
      </c>
      <c r="I1241" s="6"/>
      <c r="J1241" s="5"/>
      <c r="K1241" s="5"/>
      <c r="L1241" s="5" t="str">
        <f>IF(ActividadesCom[[#This Row],[NIVEL 1]]&lt;&gt;0,VLOOKUP(ActividadesCom[[#This Row],[NIVEL 1]],Catálogo!A:B,2,FALSE),"")</f>
        <v/>
      </c>
      <c r="M1241" s="5"/>
      <c r="N1241" s="6"/>
      <c r="O1241" s="5"/>
      <c r="P1241" s="5"/>
      <c r="Q1241" s="5" t="str">
        <f>IF(ActividadesCom[[#This Row],[NIVEL 2]]&lt;&gt;0,VLOOKUP(ActividadesCom[[#This Row],[NIVEL 2]],Catálogo!A:B,2,FALSE),"")</f>
        <v/>
      </c>
      <c r="R1241" s="11"/>
      <c r="S1241" s="12"/>
      <c r="T1241" s="11"/>
      <c r="U1241" s="11"/>
      <c r="V1241" s="11" t="str">
        <f>IF(ActividadesCom[[#This Row],[NIVEL 3]]&lt;&gt;0,VLOOKUP(ActividadesCom[[#This Row],[NIVEL 3]],Catálogo!A:B,2,FALSE),"")</f>
        <v/>
      </c>
      <c r="W1241" s="11"/>
      <c r="X1241" s="6"/>
      <c r="Y1241" s="5"/>
      <c r="Z1241" s="5"/>
      <c r="AA1241" s="5" t="str">
        <f>IF(ActividadesCom[[#This Row],[NIVEL 4]]&lt;&gt;0,VLOOKUP(ActividadesCom[[#This Row],[NIVEL 4]],Catálogo!A:B,2,FALSE),"")</f>
        <v/>
      </c>
      <c r="AB1241" s="5"/>
      <c r="AC1241" s="6"/>
      <c r="AD1241" s="5"/>
      <c r="AE1241" s="5"/>
      <c r="AF1241" s="5" t="str">
        <f>IF(ActividadesCom[[#This Row],[NIVEL 5]]&lt;&gt;0,VLOOKUP(ActividadesCom[[#This Row],[NIVEL 5]],Catálogo!A:B,2,FALSE),"")</f>
        <v/>
      </c>
      <c r="AG1241" s="5"/>
    </row>
    <row r="1242" spans="1:35" x14ac:dyDescent="0.2">
      <c r="A1242" s="5" t="s">
        <v>4763</v>
      </c>
      <c r="B1242" s="7">
        <v>16470050</v>
      </c>
      <c r="C1242" s="10" t="s">
        <v>2516</v>
      </c>
      <c r="D1242" s="7" t="s">
        <v>1250</v>
      </c>
      <c r="E1242" s="5">
        <f>SUM(ActividadesCom[[#This Row],[CRÉD. 1]],ActividadesCom[[#This Row],[CRÉD. 2]],ActividadesCom[[#This Row],[CRÉD. 3]],ActividadesCom[[#This Row],[CRÉD. 4]],ActividadesCom[[#This Row],[CRÉD. 5]])</f>
        <v>0</v>
      </c>
      <c r="F12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42" s="5" t="str">
        <f>IF(ActividadesCom[[#This Row],[PROMEDIO]]="","",IF(ActividadesCom[[#This Row],[PROMEDIO]]&gt;=4,"EXCELENTE",IF(ActividadesCom[[#This Row],[PROMEDIO]]&gt;=3,"NOTABLE",IF(ActividadesCom[[#This Row],[PROMEDIO]]&gt;=2,"BUENO",IF(ActividadesCom[[#This Row],[PROMEDIO]]=1,"SUFICIENTE","")))))</f>
        <v/>
      </c>
      <c r="H1242" s="5">
        <f>MAX(ActividadesCom[[#This Row],[PERÍODO 1]],ActividadesCom[[#This Row],[PERÍODO 2]],ActividadesCom[[#This Row],[PERÍODO 3]],ActividadesCom[[#This Row],[PERÍODO 4]],ActividadesCom[[#This Row],[PERÍODO 5]])</f>
        <v>0</v>
      </c>
      <c r="I1242" s="6"/>
      <c r="J1242" s="5"/>
      <c r="K1242" s="5"/>
      <c r="L1242" s="5" t="str">
        <f>IF(ActividadesCom[[#This Row],[NIVEL 1]]&lt;&gt;0,VLOOKUP(ActividadesCom[[#This Row],[NIVEL 1]],Catálogo!A:B,2,FALSE),"")</f>
        <v/>
      </c>
      <c r="M1242" s="5"/>
      <c r="N1242" s="6"/>
      <c r="O1242" s="5"/>
      <c r="P1242" s="5"/>
      <c r="Q1242" s="5" t="str">
        <f>IF(ActividadesCom[[#This Row],[NIVEL 2]]&lt;&gt;0,VLOOKUP(ActividadesCom[[#This Row],[NIVEL 2]],Catálogo!A:B,2,FALSE),"")</f>
        <v/>
      </c>
      <c r="R1242" s="11"/>
      <c r="S1242" s="12"/>
      <c r="T1242" s="11"/>
      <c r="U1242" s="11"/>
      <c r="V1242" s="11" t="str">
        <f>IF(ActividadesCom[[#This Row],[NIVEL 3]]&lt;&gt;0,VLOOKUP(ActividadesCom[[#This Row],[NIVEL 3]],Catálogo!A:B,2,FALSE),"")</f>
        <v/>
      </c>
      <c r="W1242" s="11"/>
      <c r="X1242" s="6"/>
      <c r="Y1242" s="5"/>
      <c r="Z1242" s="5"/>
      <c r="AA1242" s="5" t="str">
        <f>IF(ActividadesCom[[#This Row],[NIVEL 4]]&lt;&gt;0,VLOOKUP(ActividadesCom[[#This Row],[NIVEL 4]],Catálogo!A:B,2,FALSE),"")</f>
        <v/>
      </c>
      <c r="AB1242" s="5"/>
      <c r="AC1242" s="6"/>
      <c r="AD1242" s="5"/>
      <c r="AE1242" s="5"/>
      <c r="AF1242" s="5" t="str">
        <f>IF(ActividadesCom[[#This Row],[NIVEL 5]]&lt;&gt;0,VLOOKUP(ActividadesCom[[#This Row],[NIVEL 5]],Catálogo!A:B,2,FALSE),"")</f>
        <v/>
      </c>
      <c r="AG1242" s="5"/>
      <c r="AH1242" s="2"/>
      <c r="AI1242" s="2"/>
    </row>
    <row r="1243" spans="1:35" ht="52" x14ac:dyDescent="0.2">
      <c r="A1243" s="5" t="s">
        <v>4763</v>
      </c>
      <c r="B1243" s="7">
        <v>16470051</v>
      </c>
      <c r="C1243" s="10" t="s">
        <v>2507</v>
      </c>
      <c r="D1243" s="7" t="s">
        <v>1250</v>
      </c>
      <c r="E1243" s="5">
        <f>SUM(ActividadesCom[[#This Row],[CRÉD. 1]],ActividadesCom[[#This Row],[CRÉD. 2]],ActividadesCom[[#This Row],[CRÉD. 3]],ActividadesCom[[#This Row],[CRÉD. 4]],ActividadesCom[[#This Row],[CRÉD. 5]])</f>
        <v>4</v>
      </c>
      <c r="F12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43" s="5" t="str">
        <f>IF(ActividadesCom[[#This Row],[PROMEDIO]]="","",IF(ActividadesCom[[#This Row],[PROMEDIO]]&gt;=4,"EXCELENTE",IF(ActividadesCom[[#This Row],[PROMEDIO]]&gt;=3,"NOTABLE",IF(ActividadesCom[[#This Row],[PROMEDIO]]&gt;=2,"BUENO",IF(ActividadesCom[[#This Row],[PROMEDIO]]=1,"SUFICIENTE","")))))</f>
        <v/>
      </c>
      <c r="H1243" s="5">
        <f>MAX(ActividadesCom[[#This Row],[PERÍODO 1]],ActividadesCom[[#This Row],[PERÍODO 2]],ActividadesCom[[#This Row],[PERÍODO 3]],ActividadesCom[[#This Row],[PERÍODO 4]],ActividadesCom[[#This Row],[PERÍODO 5]])</f>
        <v>20193</v>
      </c>
      <c r="I1243" s="6" t="s">
        <v>957</v>
      </c>
      <c r="J1243" s="5">
        <v>20193</v>
      </c>
      <c r="K1243" s="5" t="s">
        <v>4265</v>
      </c>
      <c r="L1243" s="5">
        <f>IF(ActividadesCom[[#This Row],[NIVEL 1]]&lt;&gt;0,VLOOKUP(ActividadesCom[[#This Row],[NIVEL 1]],Catálogo!A:B,2,FALSE),"")</f>
        <v>2</v>
      </c>
      <c r="M1243" s="5">
        <v>2</v>
      </c>
      <c r="N1243" s="6"/>
      <c r="O1243" s="5"/>
      <c r="P1243" s="5"/>
      <c r="Q1243" s="5" t="str">
        <f>IF(ActividadesCom[[#This Row],[NIVEL 2]]&lt;&gt;0,VLOOKUP(ActividadesCom[[#This Row],[NIVEL 2]],Catálogo!A:B,2,FALSE),"")</f>
        <v/>
      </c>
      <c r="R1243" s="5"/>
      <c r="S1243" s="6"/>
      <c r="T1243" s="5"/>
      <c r="U1243" s="5"/>
      <c r="V1243" s="5" t="str">
        <f>IF(ActividadesCom[[#This Row],[NIVEL 3]]&lt;&gt;0,VLOOKUP(ActividadesCom[[#This Row],[NIVEL 3]],Catálogo!A:B,2,FALSE),"")</f>
        <v/>
      </c>
      <c r="W1243" s="5"/>
      <c r="X1243" s="6" t="s">
        <v>34</v>
      </c>
      <c r="Y1243" s="5">
        <v>20173</v>
      </c>
      <c r="Z1243" s="5" t="s">
        <v>4263</v>
      </c>
      <c r="AA1243" s="5">
        <f>IF(ActividadesCom[[#This Row],[NIVEL 4]]&lt;&gt;0,VLOOKUP(ActividadesCom[[#This Row],[NIVEL 4]],Catálogo!A:B,2,FALSE),"")</f>
        <v>4</v>
      </c>
      <c r="AB1243" s="5">
        <v>1</v>
      </c>
      <c r="AC1243" s="6" t="s">
        <v>112</v>
      </c>
      <c r="AD1243" s="5">
        <v>20163</v>
      </c>
      <c r="AE1243" s="5" t="s">
        <v>4265</v>
      </c>
      <c r="AF1243" s="5">
        <f>IF(ActividadesCom[[#This Row],[NIVEL 5]]&lt;&gt;0,VLOOKUP(ActividadesCom[[#This Row],[NIVEL 5]],Catálogo!A:B,2,FALSE),"")</f>
        <v>2</v>
      </c>
      <c r="AG1243" s="5">
        <v>1</v>
      </c>
      <c r="AH1243" s="2"/>
      <c r="AI1243" s="2"/>
    </row>
    <row r="1244" spans="1:35" x14ac:dyDescent="0.2">
      <c r="A1244" s="5" t="s">
        <v>4763</v>
      </c>
      <c r="B1244" s="7">
        <v>16470052</v>
      </c>
      <c r="C1244" s="10" t="s">
        <v>2518</v>
      </c>
      <c r="D1244" s="7" t="s">
        <v>1245</v>
      </c>
      <c r="E1244" s="5">
        <f>SUM(ActividadesCom[[#This Row],[CRÉD. 1]],ActividadesCom[[#This Row],[CRÉD. 2]],ActividadesCom[[#This Row],[CRÉD. 3]],ActividadesCom[[#This Row],[CRÉD. 4]],ActividadesCom[[#This Row],[CRÉD. 5]])</f>
        <v>0</v>
      </c>
      <c r="F12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44" s="5" t="str">
        <f>IF(ActividadesCom[[#This Row],[PROMEDIO]]="","",IF(ActividadesCom[[#This Row],[PROMEDIO]]&gt;=4,"EXCELENTE",IF(ActividadesCom[[#This Row],[PROMEDIO]]&gt;=3,"NOTABLE",IF(ActividadesCom[[#This Row],[PROMEDIO]]&gt;=2,"BUENO",IF(ActividadesCom[[#This Row],[PROMEDIO]]=1,"SUFICIENTE","")))))</f>
        <v/>
      </c>
      <c r="H1244" s="5">
        <f>MAX(ActividadesCom[[#This Row],[PERÍODO 1]],ActividadesCom[[#This Row],[PERÍODO 2]],ActividadesCom[[#This Row],[PERÍODO 3]],ActividadesCom[[#This Row],[PERÍODO 4]],ActividadesCom[[#This Row],[PERÍODO 5]])</f>
        <v>0</v>
      </c>
      <c r="I1244" s="6"/>
      <c r="J1244" s="5"/>
      <c r="K1244" s="5"/>
      <c r="L1244" s="5" t="str">
        <f>IF(ActividadesCom[[#This Row],[NIVEL 1]]&lt;&gt;0,VLOOKUP(ActividadesCom[[#This Row],[NIVEL 1]],Catálogo!A:B,2,FALSE),"")</f>
        <v/>
      </c>
      <c r="M1244" s="5"/>
      <c r="N1244" s="6"/>
      <c r="O1244" s="5"/>
      <c r="P1244" s="5"/>
      <c r="Q1244" s="5" t="str">
        <f>IF(ActividadesCom[[#This Row],[NIVEL 2]]&lt;&gt;0,VLOOKUP(ActividadesCom[[#This Row],[NIVEL 2]],Catálogo!A:B,2,FALSE),"")</f>
        <v/>
      </c>
      <c r="R1244" s="11"/>
      <c r="S1244" s="12"/>
      <c r="T1244" s="11"/>
      <c r="U1244" s="11"/>
      <c r="V1244" s="11" t="str">
        <f>IF(ActividadesCom[[#This Row],[NIVEL 3]]&lt;&gt;0,VLOOKUP(ActividadesCom[[#This Row],[NIVEL 3]],Catálogo!A:B,2,FALSE),"")</f>
        <v/>
      </c>
      <c r="W1244" s="11"/>
      <c r="X1244" s="6"/>
      <c r="Y1244" s="5"/>
      <c r="Z1244" s="5"/>
      <c r="AA1244" s="5" t="str">
        <f>IF(ActividadesCom[[#This Row],[NIVEL 4]]&lt;&gt;0,VLOOKUP(ActividadesCom[[#This Row],[NIVEL 4]],Catálogo!A:B,2,FALSE),"")</f>
        <v/>
      </c>
      <c r="AB1244" s="5"/>
      <c r="AC1244" s="6"/>
      <c r="AD1244" s="5"/>
      <c r="AE1244" s="5"/>
      <c r="AF1244" s="5" t="str">
        <f>IF(ActividadesCom[[#This Row],[NIVEL 5]]&lt;&gt;0,VLOOKUP(ActividadesCom[[#This Row],[NIVEL 5]],Catálogo!A:B,2,FALSE),"")</f>
        <v/>
      </c>
      <c r="AG1244" s="5"/>
      <c r="AH1244" s="2"/>
      <c r="AI1244" s="2"/>
    </row>
    <row r="1245" spans="1:35" x14ac:dyDescent="0.2">
      <c r="A1245" s="5" t="s">
        <v>4763</v>
      </c>
      <c r="B1245" s="7">
        <v>16470053</v>
      </c>
      <c r="C1245" s="10" t="s">
        <v>2524</v>
      </c>
      <c r="D1245" s="7" t="s">
        <v>1250</v>
      </c>
      <c r="E1245" s="5">
        <f>SUM(ActividadesCom[[#This Row],[CRÉD. 1]],ActividadesCom[[#This Row],[CRÉD. 2]],ActividadesCom[[#This Row],[CRÉD. 3]],ActividadesCom[[#This Row],[CRÉD. 4]],ActividadesCom[[#This Row],[CRÉD. 5]])</f>
        <v>0</v>
      </c>
      <c r="F12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45" s="5" t="str">
        <f>IF(ActividadesCom[[#This Row],[PROMEDIO]]="","",IF(ActividadesCom[[#This Row],[PROMEDIO]]&gt;=4,"EXCELENTE",IF(ActividadesCom[[#This Row],[PROMEDIO]]&gt;=3,"NOTABLE",IF(ActividadesCom[[#This Row],[PROMEDIO]]&gt;=2,"BUENO",IF(ActividadesCom[[#This Row],[PROMEDIO]]=1,"SUFICIENTE","")))))</f>
        <v/>
      </c>
      <c r="H1245" s="5">
        <f>MAX(ActividadesCom[[#This Row],[PERÍODO 1]],ActividadesCom[[#This Row],[PERÍODO 2]],ActividadesCom[[#This Row],[PERÍODO 3]],ActividadesCom[[#This Row],[PERÍODO 4]],ActividadesCom[[#This Row],[PERÍODO 5]])</f>
        <v>0</v>
      </c>
      <c r="I1245" s="6"/>
      <c r="J1245" s="5"/>
      <c r="K1245" s="5"/>
      <c r="L1245" s="5" t="str">
        <f>IF(ActividadesCom[[#This Row],[NIVEL 1]]&lt;&gt;0,VLOOKUP(ActividadesCom[[#This Row],[NIVEL 1]],Catálogo!A:B,2,FALSE),"")</f>
        <v/>
      </c>
      <c r="M1245" s="5"/>
      <c r="N1245" s="6"/>
      <c r="O1245" s="5"/>
      <c r="P1245" s="5"/>
      <c r="Q1245" s="5" t="str">
        <f>IF(ActividadesCom[[#This Row],[NIVEL 2]]&lt;&gt;0,VLOOKUP(ActividadesCom[[#This Row],[NIVEL 2]],Catálogo!A:B,2,FALSE),"")</f>
        <v/>
      </c>
      <c r="R1245" s="5"/>
      <c r="S1245" s="6"/>
      <c r="T1245" s="5"/>
      <c r="U1245" s="5"/>
      <c r="V1245" s="5" t="str">
        <f>IF(ActividadesCom[[#This Row],[NIVEL 3]]&lt;&gt;0,VLOOKUP(ActividadesCom[[#This Row],[NIVEL 3]],Catálogo!A:B,2,FALSE),"")</f>
        <v/>
      </c>
      <c r="W1245" s="5"/>
      <c r="X1245" s="6"/>
      <c r="Y1245" s="5"/>
      <c r="Z1245" s="5"/>
      <c r="AA1245" s="5" t="str">
        <f>IF(ActividadesCom[[#This Row],[NIVEL 4]]&lt;&gt;0,VLOOKUP(ActividadesCom[[#This Row],[NIVEL 4]],Catálogo!A:B,2,FALSE),"")</f>
        <v/>
      </c>
      <c r="AB1245" s="5"/>
      <c r="AC1245" s="6"/>
      <c r="AD1245" s="5"/>
      <c r="AE1245" s="5"/>
      <c r="AF1245" s="5" t="str">
        <f>IF(ActividadesCom[[#This Row],[NIVEL 5]]&lt;&gt;0,VLOOKUP(ActividadesCom[[#This Row],[NIVEL 5]],Catálogo!A:B,2,FALSE),"")</f>
        <v/>
      </c>
      <c r="AG1245" s="5"/>
      <c r="AH1245" s="2"/>
      <c r="AI1245" s="2"/>
    </row>
    <row r="1246" spans="1:35" ht="143" x14ac:dyDescent="0.2">
      <c r="A1246" s="5" t="s">
        <v>4763</v>
      </c>
      <c r="B1246" s="23">
        <v>16470054</v>
      </c>
      <c r="C1246" s="10" t="s">
        <v>2543</v>
      </c>
      <c r="D1246" s="7" t="s">
        <v>1250</v>
      </c>
      <c r="E1246" s="5">
        <f>SUM(ActividadesCom[[#This Row],[CRÉD. 1]],ActividadesCom[[#This Row],[CRÉD. 2]],ActividadesCom[[#This Row],[CRÉD. 3]],ActividadesCom[[#This Row],[CRÉD. 4]],ActividadesCom[[#This Row],[CRÉD. 5]])</f>
        <v>5</v>
      </c>
      <c r="F1246"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46" s="5" t="str">
        <f>IF(ActividadesCom[[#This Row],[PROMEDIO]]="","",IF(ActividadesCom[[#This Row],[PROMEDIO]]&gt;=4,"EXCELENTE",IF(ActividadesCom[[#This Row],[PROMEDIO]]&gt;=3,"NOTABLE",IF(ActividadesCom[[#This Row],[PROMEDIO]]&gt;=2,"BUENO",IF(ActividadesCom[[#This Row],[PROMEDIO]]=1,"SUFICIENTE","")))))</f>
        <v>NOTABLE</v>
      </c>
      <c r="H1246" s="5">
        <f>MAX(ActividadesCom[[#This Row],[PERÍODO 1]],ActividadesCom[[#This Row],[PERÍODO 2]],ActividadesCom[[#This Row],[PERÍODO 3]],ActividadesCom[[#This Row],[PERÍODO 4]],ActividadesCom[[#This Row],[PERÍODO 5]])</f>
        <v>20193</v>
      </c>
      <c r="I1246" s="6" t="s">
        <v>961</v>
      </c>
      <c r="J1246" s="5">
        <v>20183</v>
      </c>
      <c r="K1246" s="5" t="s">
        <v>4265</v>
      </c>
      <c r="L1246" s="5">
        <f>IF(ActividadesCom[[#This Row],[NIVEL 1]]&lt;&gt;0,VLOOKUP(ActividadesCom[[#This Row],[NIVEL 1]],Catálogo!A:B,2,FALSE),"")</f>
        <v>2</v>
      </c>
      <c r="M1246" s="5">
        <v>1</v>
      </c>
      <c r="N1246" s="6" t="s">
        <v>1052</v>
      </c>
      <c r="O1246" s="5">
        <v>20193</v>
      </c>
      <c r="P1246" s="5" t="s">
        <v>4265</v>
      </c>
      <c r="Q1246" s="5">
        <f>IF(ActividadesCom[[#This Row],[NIVEL 2]]&lt;&gt;0,VLOOKUP(ActividadesCom[[#This Row],[NIVEL 2]],Catálogo!A:B,2,FALSE),"")</f>
        <v>2</v>
      </c>
      <c r="R1246" s="11">
        <v>1</v>
      </c>
      <c r="S1246" s="12" t="s">
        <v>1169</v>
      </c>
      <c r="T1246" s="11">
        <v>20193</v>
      </c>
      <c r="U1246" s="11" t="s">
        <v>4263</v>
      </c>
      <c r="V1246" s="11">
        <f>IF(ActividadesCom[[#This Row],[NIVEL 3]]&lt;&gt;0,VLOOKUP(ActividadesCom[[#This Row],[NIVEL 3]],Catálogo!A:B,2,FALSE),"")</f>
        <v>4</v>
      </c>
      <c r="W1246" s="11">
        <v>1</v>
      </c>
      <c r="X1246" s="6" t="s">
        <v>409</v>
      </c>
      <c r="Y1246" s="5">
        <v>20171</v>
      </c>
      <c r="Z1246" s="5" t="s">
        <v>4263</v>
      </c>
      <c r="AA1246" s="5">
        <f>IF(ActividadesCom[[#This Row],[NIVEL 4]]&lt;&gt;0,VLOOKUP(ActividadesCom[[#This Row],[NIVEL 4]],Catálogo!A:B,2,FALSE),"")</f>
        <v>4</v>
      </c>
      <c r="AB1246" s="5">
        <v>1</v>
      </c>
      <c r="AC1246" s="6" t="s">
        <v>2</v>
      </c>
      <c r="AD1246" s="5">
        <v>20163</v>
      </c>
      <c r="AE1246" s="5" t="s">
        <v>4265</v>
      </c>
      <c r="AF1246" s="5">
        <f>IF(ActividadesCom[[#This Row],[NIVEL 5]]&lt;&gt;0,VLOOKUP(ActividadesCom[[#This Row],[NIVEL 5]],Catálogo!A:B,2,FALSE),"")</f>
        <v>2</v>
      </c>
      <c r="AG1246" s="5">
        <v>1</v>
      </c>
      <c r="AH1246" s="2"/>
      <c r="AI1246" s="2"/>
    </row>
    <row r="1247" spans="1:35" s="32" customFormat="1" ht="26" x14ac:dyDescent="0.2">
      <c r="A1247" s="5" t="s">
        <v>4763</v>
      </c>
      <c r="B1247" s="7">
        <v>16470055</v>
      </c>
      <c r="C1247" s="10" t="s">
        <v>2499</v>
      </c>
      <c r="D1247" s="7" t="s">
        <v>1245</v>
      </c>
      <c r="E1247" s="5">
        <f>SUM(ActividadesCom[[#This Row],[CRÉD. 1]],ActividadesCom[[#This Row],[CRÉD. 2]],ActividadesCom[[#This Row],[CRÉD. 3]],ActividadesCom[[#This Row],[CRÉD. 4]],ActividadesCom[[#This Row],[CRÉD. 5]])</f>
        <v>2</v>
      </c>
      <c r="F12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47" s="5" t="str">
        <f>IF(ActividadesCom[[#This Row],[PROMEDIO]]="","",IF(ActividadesCom[[#This Row],[PROMEDIO]]&gt;=4,"EXCELENTE",IF(ActividadesCom[[#This Row],[PROMEDIO]]&gt;=3,"NOTABLE",IF(ActividadesCom[[#This Row],[PROMEDIO]]&gt;=2,"BUENO",IF(ActividadesCom[[#This Row],[PROMEDIO]]=1,"SUFICIENTE","")))))</f>
        <v/>
      </c>
      <c r="H1247" s="5">
        <f>MAX(ActividadesCom[[#This Row],[PERÍODO 1]],ActividadesCom[[#This Row],[PERÍODO 2]],ActividadesCom[[#This Row],[PERÍODO 3]],ActividadesCom[[#This Row],[PERÍODO 4]],ActividadesCom[[#This Row],[PERÍODO 5]])</f>
        <v>20201</v>
      </c>
      <c r="I1247" s="6"/>
      <c r="J1247" s="5"/>
      <c r="K1247" s="5"/>
      <c r="L1247" s="5" t="str">
        <f>IF(ActividadesCom[[#This Row],[NIVEL 1]]&lt;&gt;0,VLOOKUP(ActividadesCom[[#This Row],[NIVEL 1]],Catálogo!A:B,2,FALSE),"")</f>
        <v/>
      </c>
      <c r="M1247" s="5"/>
      <c r="N1247" s="6"/>
      <c r="O1247" s="5"/>
      <c r="P1247" s="5"/>
      <c r="Q1247" s="5" t="str">
        <f>IF(ActividadesCom[[#This Row],[NIVEL 2]]&lt;&gt;0,VLOOKUP(ActividadesCom[[#This Row],[NIVEL 2]],Catálogo!A:B,2,FALSE),"")</f>
        <v/>
      </c>
      <c r="R1247" s="11"/>
      <c r="S1247" s="12"/>
      <c r="T1247" s="11"/>
      <c r="U1247" s="11"/>
      <c r="V1247" s="11" t="str">
        <f>IF(ActividadesCom[[#This Row],[NIVEL 3]]&lt;&gt;0,VLOOKUP(ActividadesCom[[#This Row],[NIVEL 3]],Catálogo!A:B,2,FALSE),"")</f>
        <v/>
      </c>
      <c r="W1247" s="11"/>
      <c r="X1247" s="6" t="s">
        <v>1925</v>
      </c>
      <c r="Y1247" s="5">
        <v>20201</v>
      </c>
      <c r="Z1247" s="5" t="s">
        <v>4265</v>
      </c>
      <c r="AA1247" s="5">
        <f>IF(ActividadesCom[[#This Row],[NIVEL 4]]&lt;&gt;0,VLOOKUP(ActividadesCom[[#This Row],[NIVEL 4]],Catálogo!A:B,2,FALSE),"")</f>
        <v>2</v>
      </c>
      <c r="AB1247" s="5">
        <v>1</v>
      </c>
      <c r="AC1247" s="6" t="s">
        <v>4</v>
      </c>
      <c r="AD1247" s="5">
        <v>20163</v>
      </c>
      <c r="AE1247" s="5" t="s">
        <v>4265</v>
      </c>
      <c r="AF1247" s="5">
        <f>IF(ActividadesCom[[#This Row],[NIVEL 5]]&lt;&gt;0,VLOOKUP(ActividadesCom[[#This Row],[NIVEL 5]],Catálogo!A:B,2,FALSE),"")</f>
        <v>2</v>
      </c>
      <c r="AG1247" s="5">
        <v>1</v>
      </c>
    </row>
    <row r="1248" spans="1:35" ht="104" x14ac:dyDescent="0.2">
      <c r="A1248" s="5" t="s">
        <v>4763</v>
      </c>
      <c r="B1248" s="7">
        <v>16470056</v>
      </c>
      <c r="C1248" s="10" t="s">
        <v>2510</v>
      </c>
      <c r="D1248" s="7" t="s">
        <v>1250</v>
      </c>
      <c r="E1248" s="5">
        <f>SUM(ActividadesCom[[#This Row],[CRÉD. 1]],ActividadesCom[[#This Row],[CRÉD. 2]],ActividadesCom[[#This Row],[CRÉD. 3]],ActividadesCom[[#This Row],[CRÉD. 4]],ActividadesCom[[#This Row],[CRÉD. 5]])</f>
        <v>5</v>
      </c>
      <c r="F1248"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48" s="5" t="str">
        <f>IF(ActividadesCom[[#This Row],[PROMEDIO]]="","",IF(ActividadesCom[[#This Row],[PROMEDIO]]&gt;=4,"EXCELENTE",IF(ActividadesCom[[#This Row],[PROMEDIO]]&gt;=3,"NOTABLE",IF(ActividadesCom[[#This Row],[PROMEDIO]]&gt;=2,"BUENO",IF(ActividadesCom[[#This Row],[PROMEDIO]]=1,"SUFICIENTE","")))))</f>
        <v>NOTABLE</v>
      </c>
      <c r="H1248" s="5">
        <f>MAX(ActividadesCom[[#This Row],[PERÍODO 1]],ActividadesCom[[#This Row],[PERÍODO 2]],ActividadesCom[[#This Row],[PERÍODO 3]],ActividadesCom[[#This Row],[PERÍODO 4]],ActividadesCom[[#This Row],[PERÍODO 5]])</f>
        <v>20183</v>
      </c>
      <c r="I1248" s="6" t="s">
        <v>4349</v>
      </c>
      <c r="J1248" s="5">
        <v>20183</v>
      </c>
      <c r="K1248" s="5" t="s">
        <v>4265</v>
      </c>
      <c r="L1248" s="5">
        <f>IF(ActividadesCom[[#This Row],[NIVEL 1]]&lt;&gt;0,VLOOKUP(ActividadesCom[[#This Row],[NIVEL 1]],Catálogo!A:B,2,FALSE),"")</f>
        <v>2</v>
      </c>
      <c r="M1248" s="5">
        <v>1</v>
      </c>
      <c r="N1248" s="6" t="s">
        <v>4485</v>
      </c>
      <c r="O1248" s="5">
        <v>20163</v>
      </c>
      <c r="P1248" s="5" t="s">
        <v>4263</v>
      </c>
      <c r="Q1248" s="5">
        <f>IF(ActividadesCom[[#This Row],[NIVEL 2]]&lt;&gt;0,VLOOKUP(ActividadesCom[[#This Row],[NIVEL 2]],Catálogo!A:B,2,FALSE),"")</f>
        <v>4</v>
      </c>
      <c r="R1248" s="11">
        <v>1</v>
      </c>
      <c r="S1248" s="12" t="s">
        <v>4717</v>
      </c>
      <c r="T1248" s="11">
        <v>20183</v>
      </c>
      <c r="U1248" s="11" t="s">
        <v>4263</v>
      </c>
      <c r="V1248" s="11">
        <f>IF(ActividadesCom[[#This Row],[NIVEL 3]]&lt;&gt;0,VLOOKUP(ActividadesCom[[#This Row],[NIVEL 3]],Catálogo!A:B,2,FALSE),"")</f>
        <v>4</v>
      </c>
      <c r="W1248" s="11">
        <v>1</v>
      </c>
      <c r="X1248" s="6" t="s">
        <v>37</v>
      </c>
      <c r="Y1248" s="5">
        <v>20173</v>
      </c>
      <c r="Z1248" s="5" t="s">
        <v>4264</v>
      </c>
      <c r="AA1248" s="5">
        <f>IF(ActividadesCom[[#This Row],[NIVEL 4]]&lt;&gt;0,VLOOKUP(ActividadesCom[[#This Row],[NIVEL 4]],Catálogo!A:B,2,FALSE),"")</f>
        <v>3</v>
      </c>
      <c r="AB1248" s="5">
        <v>1</v>
      </c>
      <c r="AC1248" s="6" t="s">
        <v>37</v>
      </c>
      <c r="AD1248" s="5">
        <v>20183</v>
      </c>
      <c r="AE1248" s="5" t="s">
        <v>4264</v>
      </c>
      <c r="AF1248" s="5">
        <f>IF(ActividadesCom[[#This Row],[NIVEL 5]]&lt;&gt;0,VLOOKUP(ActividadesCom[[#This Row],[NIVEL 5]],Catálogo!A:B,2,FALSE),"")</f>
        <v>3</v>
      </c>
      <c r="AG1248" s="5">
        <v>1</v>
      </c>
      <c r="AH1248" s="2"/>
      <c r="AI1248" s="2"/>
    </row>
    <row r="1249" spans="1:35" ht="65" x14ac:dyDescent="0.2">
      <c r="A1249" s="5" t="s">
        <v>4763</v>
      </c>
      <c r="B1249" s="7">
        <v>16470057</v>
      </c>
      <c r="C1249" s="10" t="s">
        <v>2513</v>
      </c>
      <c r="D1249" s="7" t="s">
        <v>1250</v>
      </c>
      <c r="E1249" s="5">
        <f>SUM(ActividadesCom[[#This Row],[CRÉD. 1]],ActividadesCom[[#This Row],[CRÉD. 2]],ActividadesCom[[#This Row],[CRÉD. 3]],ActividadesCom[[#This Row],[CRÉD. 4]],ActividadesCom[[#This Row],[CRÉD. 5]])</f>
        <v>5</v>
      </c>
      <c r="F124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49" s="5" t="str">
        <f>IF(ActividadesCom[[#This Row],[PROMEDIO]]="","",IF(ActividadesCom[[#This Row],[PROMEDIO]]&gt;=4,"EXCELENTE",IF(ActividadesCom[[#This Row],[PROMEDIO]]&gt;=3,"NOTABLE",IF(ActividadesCom[[#This Row],[PROMEDIO]]&gt;=2,"BUENO",IF(ActividadesCom[[#This Row],[PROMEDIO]]=1,"SUFICIENTE","")))))</f>
        <v>BUENO</v>
      </c>
      <c r="H1249" s="5">
        <f>MAX(ActividadesCom[[#This Row],[PERÍODO 1]],ActividadesCom[[#This Row],[PERÍODO 2]],ActividadesCom[[#This Row],[PERÍODO 3]],ActividadesCom[[#This Row],[PERÍODO 4]],ActividadesCom[[#This Row],[PERÍODO 5]])</f>
        <v>20201</v>
      </c>
      <c r="I1249" s="6" t="s">
        <v>1187</v>
      </c>
      <c r="J1249" s="5">
        <v>20193</v>
      </c>
      <c r="K1249" s="5" t="s">
        <v>4265</v>
      </c>
      <c r="L1249" s="5">
        <f>IF(ActividadesCom[[#This Row],[NIVEL 1]]&lt;&gt;0,VLOOKUP(ActividadesCom[[#This Row],[NIVEL 1]],Catálogo!A:B,2,FALSE),"")</f>
        <v>2</v>
      </c>
      <c r="M1249" s="5">
        <v>1</v>
      </c>
      <c r="N1249" s="6" t="s">
        <v>1188</v>
      </c>
      <c r="O1249" s="5">
        <v>20193</v>
      </c>
      <c r="P1249" s="5" t="s">
        <v>4265</v>
      </c>
      <c r="Q1249" s="5">
        <f>IF(ActividadesCom[[#This Row],[NIVEL 2]]&lt;&gt;0,VLOOKUP(ActividadesCom[[#This Row],[NIVEL 2]],Catálogo!A:B,2,FALSE),"")</f>
        <v>2</v>
      </c>
      <c r="R1249" s="11">
        <v>1</v>
      </c>
      <c r="S1249" s="12" t="s">
        <v>1189</v>
      </c>
      <c r="T1249" s="11">
        <v>20171</v>
      </c>
      <c r="U1249" s="11" t="s">
        <v>4265</v>
      </c>
      <c r="V1249" s="11">
        <f>IF(ActividadesCom[[#This Row],[NIVEL 3]]&lt;&gt;0,VLOOKUP(ActividadesCom[[#This Row],[NIVEL 3]],Catálogo!A:B,2,FALSE),"")</f>
        <v>2</v>
      </c>
      <c r="W1249" s="11">
        <v>1</v>
      </c>
      <c r="X1249" s="6" t="s">
        <v>1190</v>
      </c>
      <c r="Y1249" s="5">
        <v>20201</v>
      </c>
      <c r="Z1249" s="5" t="s">
        <v>4265</v>
      </c>
      <c r="AA1249" s="5">
        <f>IF(ActividadesCom[[#This Row],[NIVEL 4]]&lt;&gt;0,VLOOKUP(ActividadesCom[[#This Row],[NIVEL 4]],Catálogo!A:B,2,FALSE),"")</f>
        <v>2</v>
      </c>
      <c r="AB1249" s="5">
        <v>1</v>
      </c>
      <c r="AC1249" s="6" t="s">
        <v>409</v>
      </c>
      <c r="AD1249" s="5">
        <v>20171</v>
      </c>
      <c r="AE1249" s="5" t="s">
        <v>4264</v>
      </c>
      <c r="AF1249" s="5">
        <f>IF(ActividadesCom[[#This Row],[NIVEL 5]]&lt;&gt;0,VLOOKUP(ActividadesCom[[#This Row],[NIVEL 5]],Catálogo!A:B,2,FALSE),"")</f>
        <v>3</v>
      </c>
      <c r="AG1249" s="5">
        <v>1</v>
      </c>
      <c r="AH1249" s="2"/>
      <c r="AI1249" s="2"/>
    </row>
    <row r="1250" spans="1:35" s="32" customFormat="1" ht="78" x14ac:dyDescent="0.2">
      <c r="A1250" s="5" t="s">
        <v>4763</v>
      </c>
      <c r="B1250" s="7">
        <v>16470058</v>
      </c>
      <c r="C1250" s="10" t="s">
        <v>2520</v>
      </c>
      <c r="D1250" s="7" t="s">
        <v>1245</v>
      </c>
      <c r="E1250" s="5">
        <f>SUM(ActividadesCom[[#This Row],[CRÉD. 1]],ActividadesCom[[#This Row],[CRÉD. 2]],ActividadesCom[[#This Row],[CRÉD. 3]],ActividadesCom[[#This Row],[CRÉD. 4]],ActividadesCom[[#This Row],[CRÉD. 5]])</f>
        <v>5</v>
      </c>
      <c r="F125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50" s="5" t="str">
        <f>IF(ActividadesCom[[#This Row],[PROMEDIO]]="","",IF(ActividadesCom[[#This Row],[PROMEDIO]]&gt;=4,"EXCELENTE",IF(ActividadesCom[[#This Row],[PROMEDIO]]&gt;=3,"NOTABLE",IF(ActividadesCom[[#This Row],[PROMEDIO]]&gt;=2,"BUENO",IF(ActividadesCom[[#This Row],[PROMEDIO]]=1,"SUFICIENTE","")))))</f>
        <v>BUENO</v>
      </c>
      <c r="H1250" s="5">
        <f>MAX(ActividadesCom[[#This Row],[PERÍODO 1]],ActividadesCom[[#This Row],[PERÍODO 2]],ActividadesCom[[#This Row],[PERÍODO 3]],ActividadesCom[[#This Row],[PERÍODO 4]],ActividadesCom[[#This Row],[PERÍODO 5]])</f>
        <v>20193</v>
      </c>
      <c r="I1250" s="6" t="s">
        <v>1020</v>
      </c>
      <c r="J1250" s="5">
        <v>20163</v>
      </c>
      <c r="K1250" s="5" t="s">
        <v>4265</v>
      </c>
      <c r="L1250" s="5">
        <f>IF(ActividadesCom[[#This Row],[NIVEL 1]]&lt;&gt;0,VLOOKUP(ActividadesCom[[#This Row],[NIVEL 1]],Catálogo!A:B,2,FALSE),"")</f>
        <v>2</v>
      </c>
      <c r="M1250" s="5">
        <v>1</v>
      </c>
      <c r="N1250" s="6" t="s">
        <v>1020</v>
      </c>
      <c r="O1250" s="5">
        <v>20171</v>
      </c>
      <c r="P1250" s="5" t="s">
        <v>4265</v>
      </c>
      <c r="Q1250" s="5">
        <f>IF(ActividadesCom[[#This Row],[NIVEL 2]]&lt;&gt;0,VLOOKUP(ActividadesCom[[#This Row],[NIVEL 2]],Catálogo!A:B,2,FALSE),"")</f>
        <v>2</v>
      </c>
      <c r="R1250" s="5">
        <v>1</v>
      </c>
      <c r="S1250" s="6" t="s">
        <v>1169</v>
      </c>
      <c r="T1250" s="5">
        <v>20193</v>
      </c>
      <c r="U1250" s="5" t="s">
        <v>4263</v>
      </c>
      <c r="V1250" s="5">
        <f>IF(ActividadesCom[[#This Row],[NIVEL 3]]&lt;&gt;0,VLOOKUP(ActividadesCom[[#This Row],[NIVEL 3]],Catálogo!A:B,2,FALSE),"")</f>
        <v>4</v>
      </c>
      <c r="W1250" s="5">
        <v>1</v>
      </c>
      <c r="X1250" s="6" t="s">
        <v>673</v>
      </c>
      <c r="Y1250" s="5">
        <v>20183</v>
      </c>
      <c r="Z1250" s="5" t="s">
        <v>4266</v>
      </c>
      <c r="AA1250" s="5">
        <f>IF(ActividadesCom[[#This Row],[NIVEL 4]]&lt;&gt;0,VLOOKUP(ActividadesCom[[#This Row],[NIVEL 4]],Catálogo!A:B,2,FALSE),"")</f>
        <v>1</v>
      </c>
      <c r="AB1250" s="5">
        <v>1</v>
      </c>
      <c r="AC1250" s="6" t="s">
        <v>4</v>
      </c>
      <c r="AD1250" s="5">
        <v>20163</v>
      </c>
      <c r="AE1250" s="5" t="s">
        <v>4265</v>
      </c>
      <c r="AF1250" s="5">
        <f>IF(ActividadesCom[[#This Row],[NIVEL 5]]&lt;&gt;0,VLOOKUP(ActividadesCom[[#This Row],[NIVEL 5]],Catálogo!A:B,2,FALSE),"")</f>
        <v>2</v>
      </c>
      <c r="AG1250" s="5">
        <v>1</v>
      </c>
    </row>
    <row r="1251" spans="1:35" s="32" customFormat="1" ht="26" x14ac:dyDescent="0.2">
      <c r="A1251" s="5" t="s">
        <v>4763</v>
      </c>
      <c r="B1251" s="7">
        <v>16470059</v>
      </c>
      <c r="C1251" s="10" t="s">
        <v>2522</v>
      </c>
      <c r="D1251" s="7" t="s">
        <v>1250</v>
      </c>
      <c r="E1251" s="5">
        <f>SUM(ActividadesCom[[#This Row],[CRÉD. 1]],ActividadesCom[[#This Row],[CRÉD. 2]],ActividadesCom[[#This Row],[CRÉD. 3]],ActividadesCom[[#This Row],[CRÉD. 4]],ActividadesCom[[#This Row],[CRÉD. 5]])</f>
        <v>1</v>
      </c>
      <c r="F12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51" s="5" t="str">
        <f>IF(ActividadesCom[[#This Row],[PROMEDIO]]="","",IF(ActividadesCom[[#This Row],[PROMEDIO]]&gt;=4,"EXCELENTE",IF(ActividadesCom[[#This Row],[PROMEDIO]]&gt;=3,"NOTABLE",IF(ActividadesCom[[#This Row],[PROMEDIO]]&gt;=2,"BUENO",IF(ActividadesCom[[#This Row],[PROMEDIO]]=1,"SUFICIENTE","")))))</f>
        <v/>
      </c>
      <c r="H1251" s="5">
        <f>MAX(ActividadesCom[[#This Row],[PERÍODO 1]],ActividadesCom[[#This Row],[PERÍODO 2]],ActividadesCom[[#This Row],[PERÍODO 3]],ActividadesCom[[#This Row],[PERÍODO 4]],ActividadesCom[[#This Row],[PERÍODO 5]])</f>
        <v>20163</v>
      </c>
      <c r="I1251" s="6"/>
      <c r="J1251" s="5"/>
      <c r="K1251" s="5"/>
      <c r="L1251" s="5" t="str">
        <f>IF(ActividadesCom[[#This Row],[NIVEL 1]]&lt;&gt;0,VLOOKUP(ActividadesCom[[#This Row],[NIVEL 1]],Catálogo!A:B,2,FALSE),"")</f>
        <v/>
      </c>
      <c r="M1251" s="5"/>
      <c r="N1251" s="6"/>
      <c r="O1251" s="5"/>
      <c r="P1251" s="5"/>
      <c r="Q1251" s="5" t="str">
        <f>IF(ActividadesCom[[#This Row],[NIVEL 2]]&lt;&gt;0,VLOOKUP(ActividadesCom[[#This Row],[NIVEL 2]],Catálogo!A:B,2,FALSE),"")</f>
        <v/>
      </c>
      <c r="R1251" s="11"/>
      <c r="S1251" s="12"/>
      <c r="T1251" s="11"/>
      <c r="U1251" s="11"/>
      <c r="V1251" s="11" t="str">
        <f>IF(ActividadesCom[[#This Row],[NIVEL 3]]&lt;&gt;0,VLOOKUP(ActividadesCom[[#This Row],[NIVEL 3]],Catálogo!A:B,2,FALSE),"")</f>
        <v/>
      </c>
      <c r="W1251" s="11"/>
      <c r="X1251" s="6"/>
      <c r="Y1251" s="5"/>
      <c r="Z1251" s="5"/>
      <c r="AA1251" s="5" t="str">
        <f>IF(ActividadesCom[[#This Row],[NIVEL 4]]&lt;&gt;0,VLOOKUP(ActividadesCom[[#This Row],[NIVEL 4]],Catálogo!A:B,2,FALSE),"")</f>
        <v/>
      </c>
      <c r="AB1251" s="5"/>
      <c r="AC1251" s="6" t="s">
        <v>99</v>
      </c>
      <c r="AD1251" s="5">
        <v>20163</v>
      </c>
      <c r="AE1251" s="5" t="s">
        <v>4265</v>
      </c>
      <c r="AF1251" s="5">
        <f>IF(ActividadesCom[[#This Row],[NIVEL 5]]&lt;&gt;0,VLOOKUP(ActividadesCom[[#This Row],[NIVEL 5]],Catálogo!A:B,2,FALSE),"")</f>
        <v>2</v>
      </c>
      <c r="AG1251" s="5">
        <v>1</v>
      </c>
    </row>
    <row r="1252" spans="1:35" ht="26" x14ac:dyDescent="0.2">
      <c r="A1252" s="5" t="s">
        <v>4763</v>
      </c>
      <c r="B1252" s="7">
        <v>16470060</v>
      </c>
      <c r="C1252" s="10" t="s">
        <v>2469</v>
      </c>
      <c r="D1252" s="7" t="s">
        <v>1245</v>
      </c>
      <c r="E1252" s="5">
        <f>SUM(ActividadesCom[[#This Row],[CRÉD. 1]],ActividadesCom[[#This Row],[CRÉD. 2]],ActividadesCom[[#This Row],[CRÉD. 3]],ActividadesCom[[#This Row],[CRÉD. 4]],ActividadesCom[[#This Row],[CRÉD. 5]])</f>
        <v>1</v>
      </c>
      <c r="F12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52" s="5" t="str">
        <f>IF(ActividadesCom[[#This Row],[PROMEDIO]]="","",IF(ActividadesCom[[#This Row],[PROMEDIO]]&gt;=4,"EXCELENTE",IF(ActividadesCom[[#This Row],[PROMEDIO]]&gt;=3,"NOTABLE",IF(ActividadesCom[[#This Row],[PROMEDIO]]&gt;=2,"BUENO",IF(ActividadesCom[[#This Row],[PROMEDIO]]=1,"SUFICIENTE","")))))</f>
        <v/>
      </c>
      <c r="H1252" s="5">
        <f>MAX(ActividadesCom[[#This Row],[PERÍODO 1]],ActividadesCom[[#This Row],[PERÍODO 2]],ActividadesCom[[#This Row],[PERÍODO 3]],ActividadesCom[[#This Row],[PERÍODO 4]],ActividadesCom[[#This Row],[PERÍODO 5]])</f>
        <v>20163</v>
      </c>
      <c r="I1252" s="6"/>
      <c r="J1252" s="5"/>
      <c r="K1252" s="5"/>
      <c r="L1252" s="5" t="str">
        <f>IF(ActividadesCom[[#This Row],[NIVEL 1]]&lt;&gt;0,VLOOKUP(ActividadesCom[[#This Row],[NIVEL 1]],Catálogo!A:B,2,FALSE),"")</f>
        <v/>
      </c>
      <c r="M1252" s="5"/>
      <c r="N1252" s="6"/>
      <c r="O1252" s="5"/>
      <c r="P1252" s="5"/>
      <c r="Q1252" s="5" t="str">
        <f>IF(ActividadesCom[[#This Row],[NIVEL 2]]&lt;&gt;0,VLOOKUP(ActividadesCom[[#This Row],[NIVEL 2]],Catálogo!A:B,2,FALSE),"")</f>
        <v/>
      </c>
      <c r="R1252" s="11"/>
      <c r="S1252" s="12"/>
      <c r="T1252" s="11"/>
      <c r="U1252" s="11"/>
      <c r="V1252" s="11" t="str">
        <f>IF(ActividadesCom[[#This Row],[NIVEL 3]]&lt;&gt;0,VLOOKUP(ActividadesCom[[#This Row],[NIVEL 3]],Catálogo!A:B,2,FALSE),"")</f>
        <v/>
      </c>
      <c r="W1252" s="11"/>
      <c r="X1252" s="6"/>
      <c r="Y1252" s="5"/>
      <c r="Z1252" s="5"/>
      <c r="AA1252" s="5" t="str">
        <f>IF(ActividadesCom[[#This Row],[NIVEL 4]]&lt;&gt;0,VLOOKUP(ActividadesCom[[#This Row],[NIVEL 4]],Catálogo!A:B,2,FALSE),"")</f>
        <v/>
      </c>
      <c r="AB1252" s="5"/>
      <c r="AC1252" s="6" t="s">
        <v>116</v>
      </c>
      <c r="AD1252" s="5">
        <v>20163</v>
      </c>
      <c r="AE1252" s="5" t="s">
        <v>4265</v>
      </c>
      <c r="AF1252" s="5">
        <f>IF(ActividadesCom[[#This Row],[NIVEL 5]]&lt;&gt;0,VLOOKUP(ActividadesCom[[#This Row],[NIVEL 5]],Catálogo!A:B,2,FALSE),"")</f>
        <v>2</v>
      </c>
      <c r="AG1252" s="5">
        <v>1</v>
      </c>
      <c r="AH1252" s="2"/>
      <c r="AI1252" s="2"/>
    </row>
    <row r="1253" spans="1:35" x14ac:dyDescent="0.2">
      <c r="A1253" s="5" t="s">
        <v>4763</v>
      </c>
      <c r="B1253" s="7">
        <v>16470061</v>
      </c>
      <c r="C1253" s="10" t="s">
        <v>2489</v>
      </c>
      <c r="D1253" s="7" t="s">
        <v>1245</v>
      </c>
      <c r="E1253" s="5">
        <f>SUM(ActividadesCom[[#This Row],[CRÉD. 1]],ActividadesCom[[#This Row],[CRÉD. 2]],ActividadesCom[[#This Row],[CRÉD. 3]],ActividadesCom[[#This Row],[CRÉD. 4]],ActividadesCom[[#This Row],[CRÉD. 5]])</f>
        <v>0</v>
      </c>
      <c r="F12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53" s="5" t="str">
        <f>IF(ActividadesCom[[#This Row],[PROMEDIO]]="","",IF(ActividadesCom[[#This Row],[PROMEDIO]]&gt;=4,"EXCELENTE",IF(ActividadesCom[[#This Row],[PROMEDIO]]&gt;=3,"NOTABLE",IF(ActividadesCom[[#This Row],[PROMEDIO]]&gt;=2,"BUENO",IF(ActividadesCom[[#This Row],[PROMEDIO]]=1,"SUFICIENTE","")))))</f>
        <v/>
      </c>
      <c r="H1253" s="5">
        <f>MAX(ActividadesCom[[#This Row],[PERÍODO 1]],ActividadesCom[[#This Row],[PERÍODO 2]],ActividadesCom[[#This Row],[PERÍODO 3]],ActividadesCom[[#This Row],[PERÍODO 4]],ActividadesCom[[#This Row],[PERÍODO 5]])</f>
        <v>0</v>
      </c>
      <c r="I1253" s="6"/>
      <c r="J1253" s="5"/>
      <c r="K1253" s="5"/>
      <c r="L1253" s="5" t="str">
        <f>IF(ActividadesCom[[#This Row],[NIVEL 1]]&lt;&gt;0,VLOOKUP(ActividadesCom[[#This Row],[NIVEL 1]],Catálogo!A:B,2,FALSE),"")</f>
        <v/>
      </c>
      <c r="M1253" s="5"/>
      <c r="N1253" s="6"/>
      <c r="O1253" s="5"/>
      <c r="P1253" s="5"/>
      <c r="Q1253" s="5" t="str">
        <f>IF(ActividadesCom[[#This Row],[NIVEL 2]]&lt;&gt;0,VLOOKUP(ActividadesCom[[#This Row],[NIVEL 2]],Catálogo!A:B,2,FALSE),"")</f>
        <v/>
      </c>
      <c r="R1253" s="11"/>
      <c r="S1253" s="12"/>
      <c r="T1253" s="11"/>
      <c r="U1253" s="11"/>
      <c r="V1253" s="11" t="str">
        <f>IF(ActividadesCom[[#This Row],[NIVEL 3]]&lt;&gt;0,VLOOKUP(ActividadesCom[[#This Row],[NIVEL 3]],Catálogo!A:B,2,FALSE),"")</f>
        <v/>
      </c>
      <c r="W1253" s="11"/>
      <c r="X1253" s="6"/>
      <c r="Y1253" s="5"/>
      <c r="Z1253" s="5"/>
      <c r="AA1253" s="5" t="str">
        <f>IF(ActividadesCom[[#This Row],[NIVEL 4]]&lt;&gt;0,VLOOKUP(ActividadesCom[[#This Row],[NIVEL 4]],Catálogo!A:B,2,FALSE),"")</f>
        <v/>
      </c>
      <c r="AB1253" s="5"/>
      <c r="AC1253" s="6"/>
      <c r="AD1253" s="5"/>
      <c r="AE1253" s="5"/>
      <c r="AF1253" s="5" t="str">
        <f>IF(ActividadesCom[[#This Row],[NIVEL 5]]&lt;&gt;0,VLOOKUP(ActividadesCom[[#This Row],[NIVEL 5]],Catálogo!A:B,2,FALSE),"")</f>
        <v/>
      </c>
      <c r="AG1253" s="5"/>
      <c r="AH1253" s="2"/>
      <c r="AI1253" s="2"/>
    </row>
    <row r="1254" spans="1:35" ht="26" x14ac:dyDescent="0.2">
      <c r="A1254" s="5" t="s">
        <v>4763</v>
      </c>
      <c r="B1254" s="7">
        <v>16470062</v>
      </c>
      <c r="C1254" s="10" t="s">
        <v>2480</v>
      </c>
      <c r="D1254" s="7" t="s">
        <v>1245</v>
      </c>
      <c r="E1254" s="5">
        <f>SUM(ActividadesCom[[#This Row],[CRÉD. 1]],ActividadesCom[[#This Row],[CRÉD. 2]],ActividadesCom[[#This Row],[CRÉD. 3]],ActividadesCom[[#This Row],[CRÉD. 4]],ActividadesCom[[#This Row],[CRÉD. 5]])</f>
        <v>2</v>
      </c>
      <c r="F12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54" s="5" t="str">
        <f>IF(ActividadesCom[[#This Row],[PROMEDIO]]="","",IF(ActividadesCom[[#This Row],[PROMEDIO]]&gt;=4,"EXCELENTE",IF(ActividadesCom[[#This Row],[PROMEDIO]]&gt;=3,"NOTABLE",IF(ActividadesCom[[#This Row],[PROMEDIO]]&gt;=2,"BUENO",IF(ActividadesCom[[#This Row],[PROMEDIO]]=1,"SUFICIENTE","")))))</f>
        <v/>
      </c>
      <c r="H1254" s="5">
        <f>MAX(ActividadesCom[[#This Row],[PERÍODO 1]],ActividadesCom[[#This Row],[PERÍODO 2]],ActividadesCom[[#This Row],[PERÍODO 3]],ActividadesCom[[#This Row],[PERÍODO 4]],ActividadesCom[[#This Row],[PERÍODO 5]])</f>
        <v>20163</v>
      </c>
      <c r="I1254" s="6"/>
      <c r="J1254" s="5"/>
      <c r="K1254" s="5"/>
      <c r="L1254" s="5" t="str">
        <f>IF(ActividadesCom[[#This Row],[NIVEL 1]]&lt;&gt;0,VLOOKUP(ActividadesCom[[#This Row],[NIVEL 1]],Catálogo!A:B,2,FALSE),"")</f>
        <v/>
      </c>
      <c r="M1254" s="5"/>
      <c r="N1254" s="6"/>
      <c r="O1254" s="5"/>
      <c r="P1254" s="5"/>
      <c r="Q1254" s="5" t="str">
        <f>IF(ActividadesCom[[#This Row],[NIVEL 2]]&lt;&gt;0,VLOOKUP(ActividadesCom[[#This Row],[NIVEL 2]],Catálogo!A:B,2,FALSE),"")</f>
        <v/>
      </c>
      <c r="R1254" s="11"/>
      <c r="S1254" s="12"/>
      <c r="T1254" s="11"/>
      <c r="U1254" s="11"/>
      <c r="V1254" s="11" t="str">
        <f>IF(ActividadesCom[[#This Row],[NIVEL 3]]&lt;&gt;0,VLOOKUP(ActividadesCom[[#This Row],[NIVEL 3]],Catálogo!A:B,2,FALSE),"")</f>
        <v/>
      </c>
      <c r="W1254" s="11"/>
      <c r="X1254" s="6" t="s">
        <v>116</v>
      </c>
      <c r="Y1254" s="5">
        <v>20163</v>
      </c>
      <c r="Z1254" s="5" t="s">
        <v>4265</v>
      </c>
      <c r="AA1254" s="5">
        <f>IF(ActividadesCom[[#This Row],[NIVEL 4]]&lt;&gt;0,VLOOKUP(ActividadesCom[[#This Row],[NIVEL 4]],Catálogo!A:B,2,FALSE),"")</f>
        <v>2</v>
      </c>
      <c r="AB1254" s="5">
        <v>1</v>
      </c>
      <c r="AC1254" s="6" t="s">
        <v>55</v>
      </c>
      <c r="AD1254" s="5">
        <v>20163</v>
      </c>
      <c r="AE1254" s="5" t="s">
        <v>4265</v>
      </c>
      <c r="AF1254" s="5">
        <f>IF(ActividadesCom[[#This Row],[NIVEL 5]]&lt;&gt;0,VLOOKUP(ActividadesCom[[#This Row],[NIVEL 5]],Catálogo!A:B,2,FALSE),"")</f>
        <v>2</v>
      </c>
      <c r="AG1254" s="5">
        <v>1</v>
      </c>
      <c r="AH1254" s="2"/>
      <c r="AI1254" s="2"/>
    </row>
    <row r="1255" spans="1:35" ht="104" x14ac:dyDescent="0.2">
      <c r="A1255" s="5" t="s">
        <v>4763</v>
      </c>
      <c r="B1255" s="7">
        <v>16470063</v>
      </c>
      <c r="C1255" s="10" t="s">
        <v>2488</v>
      </c>
      <c r="D1255" s="7" t="s">
        <v>1245</v>
      </c>
      <c r="E1255" s="5">
        <f>SUM(ActividadesCom[[#This Row],[CRÉD. 1]],ActividadesCom[[#This Row],[CRÉD. 2]],ActividadesCom[[#This Row],[CRÉD. 3]],ActividadesCom[[#This Row],[CRÉD. 4]],ActividadesCom[[#This Row],[CRÉD. 5]])</f>
        <v>2</v>
      </c>
      <c r="F12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55" s="5" t="str">
        <f>IF(ActividadesCom[[#This Row],[PROMEDIO]]="","",IF(ActividadesCom[[#This Row],[PROMEDIO]]&gt;=4,"EXCELENTE",IF(ActividadesCom[[#This Row],[PROMEDIO]]&gt;=3,"NOTABLE",IF(ActividadesCom[[#This Row],[PROMEDIO]]&gt;=2,"BUENO",IF(ActividadesCom[[#This Row],[PROMEDIO]]=1,"SUFICIENTE","")))))</f>
        <v/>
      </c>
      <c r="H1255" s="5">
        <f>MAX(ActividadesCom[[#This Row],[PERÍODO 1]],ActividadesCom[[#This Row],[PERÍODO 2]],ActividadesCom[[#This Row],[PERÍODO 3]],ActividadesCom[[#This Row],[PERÍODO 4]],ActividadesCom[[#This Row],[PERÍODO 5]])</f>
        <v>20191</v>
      </c>
      <c r="I1255" s="6" t="s">
        <v>931</v>
      </c>
      <c r="J1255" s="5">
        <v>20191</v>
      </c>
      <c r="K1255" s="5" t="s">
        <v>4265</v>
      </c>
      <c r="L1255" s="5">
        <f>IF(ActividadesCom[[#This Row],[NIVEL 1]]&lt;&gt;0,VLOOKUP(ActividadesCom[[#This Row],[NIVEL 1]],Catálogo!A:B,2,FALSE),"")</f>
        <v>2</v>
      </c>
      <c r="M1255" s="5">
        <v>1</v>
      </c>
      <c r="N1255" s="6"/>
      <c r="O1255" s="5"/>
      <c r="P1255" s="5"/>
      <c r="Q1255" s="5" t="str">
        <f>IF(ActividadesCom[[#This Row],[NIVEL 2]]&lt;&gt;0,VLOOKUP(ActividadesCom[[#This Row],[NIVEL 2]],Catálogo!A:B,2,FALSE),"")</f>
        <v/>
      </c>
      <c r="R1255" s="11"/>
      <c r="S1255" s="12"/>
      <c r="T1255" s="11"/>
      <c r="U1255" s="11"/>
      <c r="V1255" s="11" t="str">
        <f>IF(ActividadesCom[[#This Row],[NIVEL 3]]&lt;&gt;0,VLOOKUP(ActividadesCom[[#This Row],[NIVEL 3]],Catálogo!A:B,2,FALSE),"")</f>
        <v/>
      </c>
      <c r="W1255" s="11"/>
      <c r="X1255" s="6"/>
      <c r="Y1255" s="5"/>
      <c r="Z1255" s="5"/>
      <c r="AA1255" s="5" t="str">
        <f>IF(ActividadesCom[[#This Row],[NIVEL 4]]&lt;&gt;0,VLOOKUP(ActividadesCom[[#This Row],[NIVEL 4]],Catálogo!A:B,2,FALSE),"")</f>
        <v/>
      </c>
      <c r="AB1255" s="5"/>
      <c r="AC1255" s="6" t="s">
        <v>116</v>
      </c>
      <c r="AD1255" s="5">
        <v>20163</v>
      </c>
      <c r="AE1255" s="5" t="s">
        <v>4265</v>
      </c>
      <c r="AF1255" s="5">
        <f>IF(ActividadesCom[[#This Row],[NIVEL 5]]&lt;&gt;0,VLOOKUP(ActividadesCom[[#This Row],[NIVEL 5]],Catálogo!A:B,2,FALSE),"")</f>
        <v>2</v>
      </c>
      <c r="AG1255" s="5">
        <v>1</v>
      </c>
      <c r="AH1255" s="2"/>
      <c r="AI1255" s="2"/>
    </row>
    <row r="1256" spans="1:35" ht="26" x14ac:dyDescent="0.2">
      <c r="A1256" s="5" t="s">
        <v>4763</v>
      </c>
      <c r="B1256" s="7">
        <v>16470064</v>
      </c>
      <c r="C1256" s="10" t="s">
        <v>2484</v>
      </c>
      <c r="D1256" s="7" t="s">
        <v>1245</v>
      </c>
      <c r="E1256" s="5">
        <f>SUM(ActividadesCom[[#This Row],[CRÉD. 1]],ActividadesCom[[#This Row],[CRÉD. 2]],ActividadesCom[[#This Row],[CRÉD. 3]],ActividadesCom[[#This Row],[CRÉD. 4]],ActividadesCom[[#This Row],[CRÉD. 5]])</f>
        <v>1</v>
      </c>
      <c r="F12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56" s="5" t="str">
        <f>IF(ActividadesCom[[#This Row],[PROMEDIO]]="","",IF(ActividadesCom[[#This Row],[PROMEDIO]]&gt;=4,"EXCELENTE",IF(ActividadesCom[[#This Row],[PROMEDIO]]&gt;=3,"NOTABLE",IF(ActividadesCom[[#This Row],[PROMEDIO]]&gt;=2,"BUENO",IF(ActividadesCom[[#This Row],[PROMEDIO]]=1,"SUFICIENTE","")))))</f>
        <v/>
      </c>
      <c r="H1256" s="5">
        <f>MAX(ActividadesCom[[#This Row],[PERÍODO 1]],ActividadesCom[[#This Row],[PERÍODO 2]],ActividadesCom[[#This Row],[PERÍODO 3]],ActividadesCom[[#This Row],[PERÍODO 4]],ActividadesCom[[#This Row],[PERÍODO 5]])</f>
        <v>20163</v>
      </c>
      <c r="I1256" s="6"/>
      <c r="J1256" s="5"/>
      <c r="K1256" s="5"/>
      <c r="L1256" s="5" t="str">
        <f>IF(ActividadesCom[[#This Row],[NIVEL 1]]&lt;&gt;0,VLOOKUP(ActividadesCom[[#This Row],[NIVEL 1]],Catálogo!A:B,2,FALSE),"")</f>
        <v/>
      </c>
      <c r="M1256" s="5"/>
      <c r="N1256" s="6"/>
      <c r="O1256" s="5"/>
      <c r="P1256" s="5"/>
      <c r="Q1256" s="5" t="str">
        <f>IF(ActividadesCom[[#This Row],[NIVEL 2]]&lt;&gt;0,VLOOKUP(ActividadesCom[[#This Row],[NIVEL 2]],Catálogo!A:B,2,FALSE),"")</f>
        <v/>
      </c>
      <c r="R1256" s="11"/>
      <c r="S1256" s="12"/>
      <c r="T1256" s="11"/>
      <c r="U1256" s="11"/>
      <c r="V1256" s="11" t="str">
        <f>IF(ActividadesCom[[#This Row],[NIVEL 3]]&lt;&gt;0,VLOOKUP(ActividadesCom[[#This Row],[NIVEL 3]],Catálogo!A:B,2,FALSE),"")</f>
        <v/>
      </c>
      <c r="W1256" s="11"/>
      <c r="X1256" s="6"/>
      <c r="Y1256" s="5"/>
      <c r="Z1256" s="5"/>
      <c r="AA1256" s="5" t="str">
        <f>IF(ActividadesCom[[#This Row],[NIVEL 4]]&lt;&gt;0,VLOOKUP(ActividadesCom[[#This Row],[NIVEL 4]],Catálogo!A:B,2,FALSE),"")</f>
        <v/>
      </c>
      <c r="AB1256" s="5"/>
      <c r="AC1256" s="6" t="s">
        <v>4</v>
      </c>
      <c r="AD1256" s="5">
        <v>20163</v>
      </c>
      <c r="AE1256" s="5" t="s">
        <v>4265</v>
      </c>
      <c r="AF1256" s="5">
        <f>IF(ActividadesCom[[#This Row],[NIVEL 5]]&lt;&gt;0,VLOOKUP(ActividadesCom[[#This Row],[NIVEL 5]],Catálogo!A:B,2,FALSE),"")</f>
        <v>2</v>
      </c>
      <c r="AG1256" s="5">
        <v>1</v>
      </c>
      <c r="AH1256" s="2"/>
      <c r="AI1256" s="2"/>
    </row>
    <row r="1257" spans="1:35" ht="52" x14ac:dyDescent="0.2">
      <c r="A1257" s="5" t="s">
        <v>4763</v>
      </c>
      <c r="B1257" s="7">
        <v>16470065</v>
      </c>
      <c r="C1257" s="10" t="s">
        <v>2497</v>
      </c>
      <c r="D1257" s="7" t="s">
        <v>1250</v>
      </c>
      <c r="E1257" s="5">
        <f>SUM(ActividadesCom[[#This Row],[CRÉD. 1]],ActividadesCom[[#This Row],[CRÉD. 2]],ActividadesCom[[#This Row],[CRÉD. 3]],ActividadesCom[[#This Row],[CRÉD. 4]],ActividadesCom[[#This Row],[CRÉD. 5]])</f>
        <v>5</v>
      </c>
      <c r="F1257"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57" s="5" t="str">
        <f>IF(ActividadesCom[[#This Row],[PROMEDIO]]="","",IF(ActividadesCom[[#This Row],[PROMEDIO]]&gt;=4,"EXCELENTE",IF(ActividadesCom[[#This Row],[PROMEDIO]]&gt;=3,"NOTABLE",IF(ActividadesCom[[#This Row],[PROMEDIO]]&gt;=2,"BUENO",IF(ActividadesCom[[#This Row],[PROMEDIO]]=1,"SUFICIENTE","")))))</f>
        <v>NOTABLE</v>
      </c>
      <c r="H1257" s="5">
        <f>MAX(ActividadesCom[[#This Row],[PERÍODO 1]],ActividadesCom[[#This Row],[PERÍODO 2]],ActividadesCom[[#This Row],[PERÍODO 3]],ActividadesCom[[#This Row],[PERÍODO 4]],ActividadesCom[[#This Row],[PERÍODO 5]])</f>
        <v>20183</v>
      </c>
      <c r="I1257" s="6" t="s">
        <v>1107</v>
      </c>
      <c r="J1257" s="5">
        <v>20183</v>
      </c>
      <c r="K1257" s="5" t="s">
        <v>4265</v>
      </c>
      <c r="L1257" s="5">
        <f>IF(ActividadesCom[[#This Row],[NIVEL 1]]&lt;&gt;0,VLOOKUP(ActividadesCom[[#This Row],[NIVEL 1]],Catálogo!A:B,2,FALSE),"")</f>
        <v>2</v>
      </c>
      <c r="M1257" s="5">
        <v>1</v>
      </c>
      <c r="N1257" s="6" t="s">
        <v>527</v>
      </c>
      <c r="O1257" s="5">
        <v>20163</v>
      </c>
      <c r="P1257" s="5" t="s">
        <v>4265</v>
      </c>
      <c r="Q1257" s="5">
        <f>IF(ActividadesCom[[#This Row],[NIVEL 2]]&lt;&gt;0,VLOOKUP(ActividadesCom[[#This Row],[NIVEL 2]],Catálogo!A:B,2,FALSE),"")</f>
        <v>2</v>
      </c>
      <c r="R1257" s="11">
        <v>1</v>
      </c>
      <c r="S1257" s="12" t="s">
        <v>527</v>
      </c>
      <c r="T1257" s="11">
        <v>20171</v>
      </c>
      <c r="U1257" s="11" t="s">
        <v>4263</v>
      </c>
      <c r="V1257" s="11">
        <f>IF(ActividadesCom[[#This Row],[NIVEL 3]]&lt;&gt;0,VLOOKUP(ActividadesCom[[#This Row],[NIVEL 3]],Catálogo!A:B,2,FALSE),"")</f>
        <v>4</v>
      </c>
      <c r="W1257" s="11">
        <v>1</v>
      </c>
      <c r="X1257" s="6" t="s">
        <v>4337</v>
      </c>
      <c r="Y1257" s="5">
        <v>20171</v>
      </c>
      <c r="Z1257" s="5" t="s">
        <v>4263</v>
      </c>
      <c r="AA1257" s="5">
        <f>IF(ActividadesCom[[#This Row],[NIVEL 4]]&lt;&gt;0,VLOOKUP(ActividadesCom[[#This Row],[NIVEL 4]],Catálogo!A:B,2,FALSE),"")</f>
        <v>4</v>
      </c>
      <c r="AB1257" s="5">
        <v>1</v>
      </c>
      <c r="AC1257" s="6" t="s">
        <v>36</v>
      </c>
      <c r="AD1257" s="5">
        <v>20163</v>
      </c>
      <c r="AE1257" s="5" t="s">
        <v>4265</v>
      </c>
      <c r="AF1257" s="5">
        <f>IF(ActividadesCom[[#This Row],[NIVEL 5]]&lt;&gt;0,VLOOKUP(ActividadesCom[[#This Row],[NIVEL 5]],Catálogo!A:B,2,FALSE),"")</f>
        <v>2</v>
      </c>
      <c r="AG1257" s="5">
        <v>1</v>
      </c>
      <c r="AH1257" s="2"/>
      <c r="AI1257" s="2"/>
    </row>
    <row r="1258" spans="1:35" s="32" customFormat="1" ht="52" x14ac:dyDescent="0.2">
      <c r="A1258" s="5" t="s">
        <v>4763</v>
      </c>
      <c r="B1258" s="7">
        <v>16470066</v>
      </c>
      <c r="C1258" s="10" t="s">
        <v>2487</v>
      </c>
      <c r="D1258" s="7" t="s">
        <v>1250</v>
      </c>
      <c r="E1258" s="5">
        <f>SUM(ActividadesCom[[#This Row],[CRÉD. 1]],ActividadesCom[[#This Row],[CRÉD. 2]],ActividadesCom[[#This Row],[CRÉD. 3]],ActividadesCom[[#This Row],[CRÉD. 4]],ActividadesCom[[#This Row],[CRÉD. 5]])</f>
        <v>6</v>
      </c>
      <c r="F125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58" s="5" t="str">
        <f>IF(ActividadesCom[[#This Row],[PROMEDIO]]="","",IF(ActividadesCom[[#This Row],[PROMEDIO]]&gt;=4,"EXCELENTE",IF(ActividadesCom[[#This Row],[PROMEDIO]]&gt;=3,"NOTABLE",IF(ActividadesCom[[#This Row],[PROMEDIO]]&gt;=2,"BUENO",IF(ActividadesCom[[#This Row],[PROMEDIO]]=1,"SUFICIENTE","")))))</f>
        <v>BUENO</v>
      </c>
      <c r="H1258" s="5">
        <f>MAX(ActividadesCom[[#This Row],[PERÍODO 1]],ActividadesCom[[#This Row],[PERÍODO 2]],ActividadesCom[[#This Row],[PERÍODO 3]],ActividadesCom[[#This Row],[PERÍODO 4]],ActividadesCom[[#This Row],[PERÍODO 5]])</f>
        <v>20193</v>
      </c>
      <c r="I1258" s="6" t="s">
        <v>957</v>
      </c>
      <c r="J1258" s="5">
        <v>20193</v>
      </c>
      <c r="K1258" s="5" t="s">
        <v>4265</v>
      </c>
      <c r="L1258" s="5">
        <f>IF(ActividadesCom[[#This Row],[NIVEL 1]]&lt;&gt;0,VLOOKUP(ActividadesCom[[#This Row],[NIVEL 1]],Catálogo!A:B,2,FALSE),"")</f>
        <v>2</v>
      </c>
      <c r="M1258" s="5">
        <v>2</v>
      </c>
      <c r="N1258" s="6" t="s">
        <v>1095</v>
      </c>
      <c r="O1258" s="5">
        <v>20193</v>
      </c>
      <c r="P1258" s="5" t="s">
        <v>4265</v>
      </c>
      <c r="Q1258" s="5">
        <f>IF(ActividadesCom[[#This Row],[NIVEL 2]]&lt;&gt;0,VLOOKUP(ActividadesCom[[#This Row],[NIVEL 2]],Catálogo!A:B,2,FALSE),"")</f>
        <v>2</v>
      </c>
      <c r="R1258" s="11">
        <v>1</v>
      </c>
      <c r="S1258" s="12" t="s">
        <v>1149</v>
      </c>
      <c r="T1258" s="11">
        <v>20193</v>
      </c>
      <c r="U1258" s="5" t="s">
        <v>4265</v>
      </c>
      <c r="V1258" s="11">
        <f>IF(ActividadesCom[[#This Row],[NIVEL 3]]&lt;&gt;0,VLOOKUP(ActividadesCom[[#This Row],[NIVEL 3]],Catálogo!A:B,2,FALSE),"")</f>
        <v>2</v>
      </c>
      <c r="W1258" s="11">
        <v>1</v>
      </c>
      <c r="X1258" s="6" t="s">
        <v>1149</v>
      </c>
      <c r="Y1258" s="5">
        <v>20193</v>
      </c>
      <c r="Z1258" s="5" t="s">
        <v>4265</v>
      </c>
      <c r="AA1258" s="5">
        <f>IF(ActividadesCom[[#This Row],[NIVEL 4]]&lt;&gt;0,VLOOKUP(ActividadesCom[[#This Row],[NIVEL 4]],Catálogo!A:B,2,FALSE),"")</f>
        <v>2</v>
      </c>
      <c r="AB1258" s="5">
        <v>1</v>
      </c>
      <c r="AC1258" s="6" t="s">
        <v>829</v>
      </c>
      <c r="AD1258" s="5">
        <v>20193</v>
      </c>
      <c r="AE1258" s="5" t="s">
        <v>4263</v>
      </c>
      <c r="AF1258" s="5">
        <f>IF(ActividadesCom[[#This Row],[NIVEL 5]]&lt;&gt;0,VLOOKUP(ActividadesCom[[#This Row],[NIVEL 5]],Catálogo!A:B,2,FALSE),"")</f>
        <v>4</v>
      </c>
      <c r="AG1258" s="5">
        <v>1</v>
      </c>
    </row>
    <row r="1259" spans="1:35" s="32" customFormat="1" x14ac:dyDescent="0.2">
      <c r="A1259" s="5" t="s">
        <v>4763</v>
      </c>
      <c r="B1259" s="7">
        <v>16470067</v>
      </c>
      <c r="C1259" s="10" t="s">
        <v>2533</v>
      </c>
      <c r="D1259" s="7" t="s">
        <v>1250</v>
      </c>
      <c r="E1259" s="5">
        <f>SUM(ActividadesCom[[#This Row],[CRÉD. 1]],ActividadesCom[[#This Row],[CRÉD. 2]],ActividadesCom[[#This Row],[CRÉD. 3]],ActividadesCom[[#This Row],[CRÉD. 4]],ActividadesCom[[#This Row],[CRÉD. 5]])</f>
        <v>0</v>
      </c>
      <c r="F12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59" s="5" t="str">
        <f>IF(ActividadesCom[[#This Row],[PROMEDIO]]="","",IF(ActividadesCom[[#This Row],[PROMEDIO]]&gt;=4,"EXCELENTE",IF(ActividadesCom[[#This Row],[PROMEDIO]]&gt;=3,"NOTABLE",IF(ActividadesCom[[#This Row],[PROMEDIO]]&gt;=2,"BUENO",IF(ActividadesCom[[#This Row],[PROMEDIO]]=1,"SUFICIENTE","")))))</f>
        <v/>
      </c>
      <c r="H1259" s="5">
        <f>MAX(ActividadesCom[[#This Row],[PERÍODO 1]],ActividadesCom[[#This Row],[PERÍODO 2]],ActividadesCom[[#This Row],[PERÍODO 3]],ActividadesCom[[#This Row],[PERÍODO 4]],ActividadesCom[[#This Row],[PERÍODO 5]])</f>
        <v>0</v>
      </c>
      <c r="I1259" s="6"/>
      <c r="J1259" s="5"/>
      <c r="K1259" s="5"/>
      <c r="L1259" s="5" t="str">
        <f>IF(ActividadesCom[[#This Row],[NIVEL 1]]&lt;&gt;0,VLOOKUP(ActividadesCom[[#This Row],[NIVEL 1]],Catálogo!A:B,2,FALSE),"")</f>
        <v/>
      </c>
      <c r="M1259" s="5"/>
      <c r="N1259" s="6"/>
      <c r="O1259" s="5"/>
      <c r="P1259" s="5"/>
      <c r="Q1259" s="5" t="str">
        <f>IF(ActividadesCom[[#This Row],[NIVEL 2]]&lt;&gt;0,VLOOKUP(ActividadesCom[[#This Row],[NIVEL 2]],Catálogo!A:B,2,FALSE),"")</f>
        <v/>
      </c>
      <c r="R1259" s="11"/>
      <c r="S1259" s="12"/>
      <c r="T1259" s="11"/>
      <c r="U1259" s="11"/>
      <c r="V1259" s="11" t="str">
        <f>IF(ActividadesCom[[#This Row],[NIVEL 3]]&lt;&gt;0,VLOOKUP(ActividadesCom[[#This Row],[NIVEL 3]],Catálogo!A:B,2,FALSE),"")</f>
        <v/>
      </c>
      <c r="W1259" s="11"/>
      <c r="X1259" s="6"/>
      <c r="Y1259" s="5"/>
      <c r="Z1259" s="5"/>
      <c r="AA1259" s="5" t="str">
        <f>IF(ActividadesCom[[#This Row],[NIVEL 4]]&lt;&gt;0,VLOOKUP(ActividadesCom[[#This Row],[NIVEL 4]],Catálogo!A:B,2,FALSE),"")</f>
        <v/>
      </c>
      <c r="AB1259" s="5"/>
      <c r="AC1259" s="6"/>
      <c r="AD1259" s="5"/>
      <c r="AE1259" s="5"/>
      <c r="AF1259" s="5" t="str">
        <f>IF(ActividadesCom[[#This Row],[NIVEL 5]]&lt;&gt;0,VLOOKUP(ActividadesCom[[#This Row],[NIVEL 5]],Catálogo!A:B,2,FALSE),"")</f>
        <v/>
      </c>
      <c r="AG1259" s="5"/>
    </row>
    <row r="1260" spans="1:35" ht="26" x14ac:dyDescent="0.2">
      <c r="A1260" s="5" t="s">
        <v>4763</v>
      </c>
      <c r="B1260" s="7">
        <v>16470068</v>
      </c>
      <c r="C1260" s="10" t="s">
        <v>2508</v>
      </c>
      <c r="D1260" s="7" t="s">
        <v>1245</v>
      </c>
      <c r="E1260" s="5">
        <f>SUM(ActividadesCom[[#This Row],[CRÉD. 1]],ActividadesCom[[#This Row],[CRÉD. 2]],ActividadesCom[[#This Row],[CRÉD. 3]],ActividadesCom[[#This Row],[CRÉD. 4]],ActividadesCom[[#This Row],[CRÉD. 5]])</f>
        <v>2</v>
      </c>
      <c r="F12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60" s="5" t="str">
        <f>IF(ActividadesCom[[#This Row],[PROMEDIO]]="","",IF(ActividadesCom[[#This Row],[PROMEDIO]]&gt;=4,"EXCELENTE",IF(ActividadesCom[[#This Row],[PROMEDIO]]&gt;=3,"NOTABLE",IF(ActividadesCom[[#This Row],[PROMEDIO]]&gt;=2,"BUENO",IF(ActividadesCom[[#This Row],[PROMEDIO]]=1,"SUFICIENTE","")))))</f>
        <v/>
      </c>
      <c r="H1260" s="5">
        <f>MAX(ActividadesCom[[#This Row],[PERÍODO 1]],ActividadesCom[[#This Row],[PERÍODO 2]],ActividadesCom[[#This Row],[PERÍODO 3]],ActividadesCom[[#This Row],[PERÍODO 4]],ActividadesCom[[#This Row],[PERÍODO 5]])</f>
        <v>20173</v>
      </c>
      <c r="I1260" s="6"/>
      <c r="J1260" s="5"/>
      <c r="K1260" s="5"/>
      <c r="L1260" s="5" t="str">
        <f>IF(ActividadesCom[[#This Row],[NIVEL 1]]&lt;&gt;0,VLOOKUP(ActividadesCom[[#This Row],[NIVEL 1]],Catálogo!A:B,2,FALSE),"")</f>
        <v/>
      </c>
      <c r="M1260" s="5"/>
      <c r="N1260" s="6"/>
      <c r="O1260" s="5"/>
      <c r="P1260" s="5"/>
      <c r="Q1260" s="5" t="str">
        <f>IF(ActividadesCom[[#This Row],[NIVEL 2]]&lt;&gt;0,VLOOKUP(ActividadesCom[[#This Row],[NIVEL 2]],Catálogo!A:B,2,FALSE),"")</f>
        <v/>
      </c>
      <c r="R1260" s="11"/>
      <c r="S1260" s="12"/>
      <c r="T1260" s="11"/>
      <c r="U1260" s="11"/>
      <c r="V1260" s="11" t="str">
        <f>IF(ActividadesCom[[#This Row],[NIVEL 3]]&lt;&gt;0,VLOOKUP(ActividadesCom[[#This Row],[NIVEL 3]],Catálogo!A:B,2,FALSE),"")</f>
        <v/>
      </c>
      <c r="W1260" s="11"/>
      <c r="X1260" s="6" t="s">
        <v>27</v>
      </c>
      <c r="Y1260" s="5">
        <v>20173</v>
      </c>
      <c r="Z1260" s="5" t="s">
        <v>4263</v>
      </c>
      <c r="AA1260" s="5">
        <f>IF(ActividadesCom[[#This Row],[NIVEL 4]]&lt;&gt;0,VLOOKUP(ActividadesCom[[#This Row],[NIVEL 4]],Catálogo!A:B,2,FALSE),"")</f>
        <v>4</v>
      </c>
      <c r="AB1260" s="5">
        <v>1</v>
      </c>
      <c r="AC1260" s="6" t="s">
        <v>96</v>
      </c>
      <c r="AD1260" s="5">
        <v>20163</v>
      </c>
      <c r="AE1260" s="5" t="s">
        <v>4265</v>
      </c>
      <c r="AF1260" s="5">
        <f>IF(ActividadesCom[[#This Row],[NIVEL 5]]&lt;&gt;0,VLOOKUP(ActividadesCom[[#This Row],[NIVEL 5]],Catálogo!A:B,2,FALSE),"")</f>
        <v>2</v>
      </c>
      <c r="AG1260" s="5">
        <v>1</v>
      </c>
      <c r="AH1260" s="2"/>
      <c r="AI1260" s="2"/>
    </row>
    <row r="1261" spans="1:35" ht="26" x14ac:dyDescent="0.2">
      <c r="A1261" s="5" t="s">
        <v>4763</v>
      </c>
      <c r="B1261" s="7">
        <v>16470069</v>
      </c>
      <c r="C1261" s="10" t="s">
        <v>2459</v>
      </c>
      <c r="D1261" s="7" t="s">
        <v>1250</v>
      </c>
      <c r="E1261" s="5">
        <f>SUM(ActividadesCom[[#This Row],[CRÉD. 1]],ActividadesCom[[#This Row],[CRÉD. 2]],ActividadesCom[[#This Row],[CRÉD. 3]],ActividadesCom[[#This Row],[CRÉD. 4]],ActividadesCom[[#This Row],[CRÉD. 5]])</f>
        <v>1</v>
      </c>
      <c r="F12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61" s="5" t="str">
        <f>IF(ActividadesCom[[#This Row],[PROMEDIO]]="","",IF(ActividadesCom[[#This Row],[PROMEDIO]]&gt;=4,"EXCELENTE",IF(ActividadesCom[[#This Row],[PROMEDIO]]&gt;=3,"NOTABLE",IF(ActividadesCom[[#This Row],[PROMEDIO]]&gt;=2,"BUENO",IF(ActividadesCom[[#This Row],[PROMEDIO]]=1,"SUFICIENTE","")))))</f>
        <v/>
      </c>
      <c r="H1261" s="5">
        <f>MAX(ActividadesCom[[#This Row],[PERÍODO 1]],ActividadesCom[[#This Row],[PERÍODO 2]],ActividadesCom[[#This Row],[PERÍODO 3]],ActividadesCom[[#This Row],[PERÍODO 4]],ActividadesCom[[#This Row],[PERÍODO 5]])</f>
        <v>0</v>
      </c>
      <c r="I1261" s="6"/>
      <c r="J1261" s="5"/>
      <c r="K1261" s="5"/>
      <c r="L1261" s="5" t="str">
        <f>IF(ActividadesCom[[#This Row],[NIVEL 1]]&lt;&gt;0,VLOOKUP(ActividadesCom[[#This Row],[NIVEL 1]],Catálogo!A:B,2,FALSE),"")</f>
        <v/>
      </c>
      <c r="M1261" s="5"/>
      <c r="N1261" s="6"/>
      <c r="O1261" s="5"/>
      <c r="P1261" s="5"/>
      <c r="Q1261" s="5" t="str">
        <f>IF(ActividadesCom[[#This Row],[NIVEL 2]]&lt;&gt;0,VLOOKUP(ActividadesCom[[#This Row],[NIVEL 2]],Catálogo!A:B,2,FALSE),"")</f>
        <v/>
      </c>
      <c r="R1261" s="11"/>
      <c r="S1261" s="12"/>
      <c r="T1261" s="11"/>
      <c r="U1261" s="11"/>
      <c r="V1261" s="11" t="str">
        <f>IF(ActividadesCom[[#This Row],[NIVEL 3]]&lt;&gt;0,VLOOKUP(ActividadesCom[[#This Row],[NIVEL 3]],Catálogo!A:B,2,FALSE),"")</f>
        <v/>
      </c>
      <c r="W1261" s="11"/>
      <c r="X1261" s="6"/>
      <c r="Y1261" s="5"/>
      <c r="Z1261" s="5"/>
      <c r="AA1261" s="5" t="str">
        <f>IF(ActividadesCom[[#This Row],[NIVEL 4]]&lt;&gt;0,VLOOKUP(ActividadesCom[[#This Row],[NIVEL 4]],Catálogo!A:B,2,FALSE),"")</f>
        <v/>
      </c>
      <c r="AB1261" s="5"/>
      <c r="AC1261" s="6" t="s">
        <v>55</v>
      </c>
      <c r="AD1261" s="5" t="s">
        <v>484</v>
      </c>
      <c r="AE1261" s="5" t="s">
        <v>4265</v>
      </c>
      <c r="AF1261" s="5">
        <f>IF(ActividadesCom[[#This Row],[NIVEL 5]]&lt;&gt;0,VLOOKUP(ActividadesCom[[#This Row],[NIVEL 5]],Catálogo!A:B,2,FALSE),"")</f>
        <v>2</v>
      </c>
      <c r="AG1261" s="5">
        <v>1</v>
      </c>
      <c r="AH1261" s="2"/>
      <c r="AI1261" s="2"/>
    </row>
    <row r="1262" spans="1:35" ht="104" x14ac:dyDescent="0.2">
      <c r="A1262" s="5" t="s">
        <v>4763</v>
      </c>
      <c r="B1262" s="7">
        <v>16470070</v>
      </c>
      <c r="C1262" s="10" t="s">
        <v>2460</v>
      </c>
      <c r="D1262" s="7" t="s">
        <v>1245</v>
      </c>
      <c r="E1262" s="5">
        <f>SUM(ActividadesCom[[#This Row],[CRÉD. 1]],ActividadesCom[[#This Row],[CRÉD. 2]],ActividadesCom[[#This Row],[CRÉD. 3]],ActividadesCom[[#This Row],[CRÉD. 4]],ActividadesCom[[#This Row],[CRÉD. 5]])</f>
        <v>5</v>
      </c>
      <c r="F1262"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62" s="5" t="str">
        <f>IF(ActividadesCom[[#This Row],[PROMEDIO]]="","",IF(ActividadesCom[[#This Row],[PROMEDIO]]&gt;=4,"EXCELENTE",IF(ActividadesCom[[#This Row],[PROMEDIO]]&gt;=3,"NOTABLE",IF(ActividadesCom[[#This Row],[PROMEDIO]]&gt;=2,"BUENO",IF(ActividadesCom[[#This Row],[PROMEDIO]]=1,"SUFICIENTE","")))))</f>
        <v>NOTABLE</v>
      </c>
      <c r="H1262" s="5">
        <f>MAX(ActividadesCom[[#This Row],[PERÍODO 1]],ActividadesCom[[#This Row],[PERÍODO 2]],ActividadesCom[[#This Row],[PERÍODO 3]],ActividadesCom[[#This Row],[PERÍODO 4]],ActividadesCom[[#This Row],[PERÍODO 5]])</f>
        <v>20193</v>
      </c>
      <c r="I1262" s="6" t="s">
        <v>1095</v>
      </c>
      <c r="J1262" s="5">
        <v>20193</v>
      </c>
      <c r="K1262" s="5" t="s">
        <v>4265</v>
      </c>
      <c r="L1262" s="5">
        <f>IF(ActividadesCom[[#This Row],[NIVEL 1]]&lt;&gt;0,VLOOKUP(ActividadesCom[[#This Row],[NIVEL 1]],Catálogo!A:B,2,FALSE),"")</f>
        <v>2</v>
      </c>
      <c r="M1262" s="5">
        <v>1</v>
      </c>
      <c r="N1262" s="6" t="s">
        <v>1052</v>
      </c>
      <c r="O1262" s="5">
        <v>20193</v>
      </c>
      <c r="P1262" s="5" t="s">
        <v>4265</v>
      </c>
      <c r="Q1262" s="5">
        <f>IF(ActividadesCom[[#This Row],[NIVEL 2]]&lt;&gt;0,VLOOKUP(ActividadesCom[[#This Row],[NIVEL 2]],Catálogo!A:B,2,FALSE),"")</f>
        <v>2</v>
      </c>
      <c r="R1262" s="11">
        <v>1</v>
      </c>
      <c r="S1262" s="12" t="s">
        <v>4717</v>
      </c>
      <c r="T1262" s="11">
        <v>20183</v>
      </c>
      <c r="U1262" s="11" t="s">
        <v>4263</v>
      </c>
      <c r="V1262" s="11">
        <v>4</v>
      </c>
      <c r="W1262" s="11">
        <v>1</v>
      </c>
      <c r="X1262" s="6" t="s">
        <v>4718</v>
      </c>
      <c r="Y1262" s="5">
        <v>20183</v>
      </c>
      <c r="Z1262" s="5" t="s">
        <v>4263</v>
      </c>
      <c r="AA1262" s="5">
        <f>IF(ActividadesCom[[#This Row],[NIVEL 4]]&lt;&gt;0,VLOOKUP(ActividadesCom[[#This Row],[NIVEL 4]],Catálogo!A:B,2,FALSE),"")</f>
        <v>4</v>
      </c>
      <c r="AB1262" s="5">
        <v>1</v>
      </c>
      <c r="AC1262" s="6" t="s">
        <v>48</v>
      </c>
      <c r="AD1262" s="5">
        <v>20163</v>
      </c>
      <c r="AE1262" s="5" t="s">
        <v>4264</v>
      </c>
      <c r="AF1262" s="5">
        <f>IF(ActividadesCom[[#This Row],[NIVEL 5]]&lt;&gt;0,VLOOKUP(ActividadesCom[[#This Row],[NIVEL 5]],Catálogo!A:B,2,FALSE),"")</f>
        <v>3</v>
      </c>
      <c r="AG1262" s="5">
        <v>1</v>
      </c>
      <c r="AH1262" s="2"/>
      <c r="AI1262" s="2"/>
    </row>
    <row r="1263" spans="1:35" x14ac:dyDescent="0.2">
      <c r="A1263" s="5" t="s">
        <v>4763</v>
      </c>
      <c r="B1263" s="7">
        <v>16470071</v>
      </c>
      <c r="C1263" s="10" t="s">
        <v>2473</v>
      </c>
      <c r="D1263" s="7" t="s">
        <v>1245</v>
      </c>
      <c r="E1263" s="5">
        <f>SUM(ActividadesCom[[#This Row],[CRÉD. 1]],ActividadesCom[[#This Row],[CRÉD. 2]],ActividadesCom[[#This Row],[CRÉD. 3]],ActividadesCom[[#This Row],[CRÉD. 4]],ActividadesCom[[#This Row],[CRÉD. 5]])</f>
        <v>0</v>
      </c>
      <c r="F12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63" s="5" t="str">
        <f>IF(ActividadesCom[[#This Row],[PROMEDIO]]="","",IF(ActividadesCom[[#This Row],[PROMEDIO]]&gt;=4,"EXCELENTE",IF(ActividadesCom[[#This Row],[PROMEDIO]]&gt;=3,"NOTABLE",IF(ActividadesCom[[#This Row],[PROMEDIO]]&gt;=2,"BUENO",IF(ActividadesCom[[#This Row],[PROMEDIO]]=1,"SUFICIENTE","")))))</f>
        <v/>
      </c>
      <c r="H1263" s="5">
        <f>MAX(ActividadesCom[[#This Row],[PERÍODO 1]],ActividadesCom[[#This Row],[PERÍODO 2]],ActividadesCom[[#This Row],[PERÍODO 3]],ActividadesCom[[#This Row],[PERÍODO 4]],ActividadesCom[[#This Row],[PERÍODO 5]])</f>
        <v>0</v>
      </c>
      <c r="I1263" s="6"/>
      <c r="J1263" s="5"/>
      <c r="K1263" s="5"/>
      <c r="L1263" s="5" t="str">
        <f>IF(ActividadesCom[[#This Row],[NIVEL 1]]&lt;&gt;0,VLOOKUP(ActividadesCom[[#This Row],[NIVEL 1]],Catálogo!A:B,2,FALSE),"")</f>
        <v/>
      </c>
      <c r="M1263" s="5"/>
      <c r="N1263" s="6"/>
      <c r="O1263" s="5"/>
      <c r="P1263" s="5"/>
      <c r="Q1263" s="5" t="str">
        <f>IF(ActividadesCom[[#This Row],[NIVEL 2]]&lt;&gt;0,VLOOKUP(ActividadesCom[[#This Row],[NIVEL 2]],Catálogo!A:B,2,FALSE),"")</f>
        <v/>
      </c>
      <c r="R1263" s="11"/>
      <c r="S1263" s="12"/>
      <c r="T1263" s="11"/>
      <c r="U1263" s="11"/>
      <c r="V1263" s="11" t="str">
        <f>IF(ActividadesCom[[#This Row],[NIVEL 3]]&lt;&gt;0,VLOOKUP(ActividadesCom[[#This Row],[NIVEL 3]],Catálogo!A:B,2,FALSE),"")</f>
        <v/>
      </c>
      <c r="W1263" s="11"/>
      <c r="X1263" s="6"/>
      <c r="Y1263" s="5"/>
      <c r="Z1263" s="5"/>
      <c r="AA1263" s="5" t="str">
        <f>IF(ActividadesCom[[#This Row],[NIVEL 4]]&lt;&gt;0,VLOOKUP(ActividadesCom[[#This Row],[NIVEL 4]],Catálogo!A:B,2,FALSE),"")</f>
        <v/>
      </c>
      <c r="AB1263" s="5"/>
      <c r="AC1263" s="6"/>
      <c r="AD1263" s="5"/>
      <c r="AE1263" s="5"/>
      <c r="AF1263" s="5" t="str">
        <f>IF(ActividadesCom[[#This Row],[NIVEL 5]]&lt;&gt;0,VLOOKUP(ActividadesCom[[#This Row],[NIVEL 5]],Catálogo!A:B,2,FALSE),"")</f>
        <v/>
      </c>
      <c r="AG1263" s="5"/>
      <c r="AH1263" s="2"/>
      <c r="AI1263" s="2"/>
    </row>
    <row r="1264" spans="1:35" ht="65" x14ac:dyDescent="0.2">
      <c r="A1264" s="5" t="s">
        <v>4763</v>
      </c>
      <c r="B1264" s="7">
        <v>16470072</v>
      </c>
      <c r="C1264" s="10" t="s">
        <v>2478</v>
      </c>
      <c r="D1264" s="7" t="s">
        <v>1245</v>
      </c>
      <c r="E1264" s="5">
        <f>SUM(ActividadesCom[[#This Row],[CRÉD. 1]],ActividadesCom[[#This Row],[CRÉD. 2]],ActividadesCom[[#This Row],[CRÉD. 3]],ActividadesCom[[#This Row],[CRÉD. 4]],ActividadesCom[[#This Row],[CRÉD. 5]])</f>
        <v>3</v>
      </c>
      <c r="F12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64" s="5" t="str">
        <f>IF(ActividadesCom[[#This Row],[PROMEDIO]]="","",IF(ActividadesCom[[#This Row],[PROMEDIO]]&gt;=4,"EXCELENTE",IF(ActividadesCom[[#This Row],[PROMEDIO]]&gt;=3,"NOTABLE",IF(ActividadesCom[[#This Row],[PROMEDIO]]&gt;=2,"BUENO",IF(ActividadesCom[[#This Row],[PROMEDIO]]=1,"SUFICIENTE","")))))</f>
        <v/>
      </c>
      <c r="H1264" s="5">
        <f>MAX(ActividadesCom[[#This Row],[PERÍODO 1]],ActividadesCom[[#This Row],[PERÍODO 2]],ActividadesCom[[#This Row],[PERÍODO 3]],ActividadesCom[[#This Row],[PERÍODO 4]],ActividadesCom[[#This Row],[PERÍODO 5]])</f>
        <v>20203</v>
      </c>
      <c r="I1264" s="6" t="s">
        <v>1169</v>
      </c>
      <c r="J1264" s="5">
        <v>20193</v>
      </c>
      <c r="K1264" s="5" t="s">
        <v>4265</v>
      </c>
      <c r="L1264" s="5">
        <f>IF(ActividadesCom[[#This Row],[NIVEL 1]]&lt;&gt;0,VLOOKUP(ActividadesCom[[#This Row],[NIVEL 1]],Catálogo!A:B,2,FALSE),"")</f>
        <v>2</v>
      </c>
      <c r="M1264" s="5">
        <v>1</v>
      </c>
      <c r="N1264" s="6" t="s">
        <v>4407</v>
      </c>
      <c r="O1264" s="5">
        <v>20203</v>
      </c>
      <c r="P1264" s="5" t="s">
        <v>4265</v>
      </c>
      <c r="Q1264" s="5">
        <f>IF(ActividadesCom[[#This Row],[NIVEL 2]]&lt;&gt;0,VLOOKUP(ActividadesCom[[#This Row],[NIVEL 2]],Catálogo!A:B,2,FALSE),"")</f>
        <v>2</v>
      </c>
      <c r="R1264" s="11">
        <v>1</v>
      </c>
      <c r="S1264" s="12"/>
      <c r="T1264" s="11"/>
      <c r="U1264" s="11"/>
      <c r="V1264" s="11" t="str">
        <f>IF(ActividadesCom[[#This Row],[NIVEL 3]]&lt;&gt;0,VLOOKUP(ActividadesCom[[#This Row],[NIVEL 3]],Catálogo!A:B,2,FALSE),"")</f>
        <v/>
      </c>
      <c r="W1264" s="11"/>
      <c r="X1264" s="6"/>
      <c r="Y1264" s="5"/>
      <c r="Z1264" s="5"/>
      <c r="AA1264" s="5" t="str">
        <f>IF(ActividadesCom[[#This Row],[NIVEL 4]]&lt;&gt;0,VLOOKUP(ActividadesCom[[#This Row],[NIVEL 4]],Catálogo!A:B,2,FALSE),"")</f>
        <v/>
      </c>
      <c r="AB1264" s="5"/>
      <c r="AC1264" s="6" t="s">
        <v>42</v>
      </c>
      <c r="AD1264" s="5">
        <v>20181</v>
      </c>
      <c r="AE1264" s="5" t="s">
        <v>4266</v>
      </c>
      <c r="AF1264" s="5">
        <f>IF(ActividadesCom[[#This Row],[NIVEL 5]]&lt;&gt;0,VLOOKUP(ActividadesCom[[#This Row],[NIVEL 5]],Catálogo!A:B,2,FALSE),"")</f>
        <v>1</v>
      </c>
      <c r="AG1264" s="5">
        <v>1</v>
      </c>
      <c r="AH1264" s="2"/>
      <c r="AI1264" s="2"/>
    </row>
    <row r="1265" spans="1:35" x14ac:dyDescent="0.2">
      <c r="A1265" s="5" t="s">
        <v>4763</v>
      </c>
      <c r="B1265" s="7">
        <v>16470073</v>
      </c>
      <c r="C1265" s="10" t="s">
        <v>2501</v>
      </c>
      <c r="D1265" s="7" t="s">
        <v>1245</v>
      </c>
      <c r="E1265" s="5">
        <f>SUM(ActividadesCom[[#This Row],[CRÉD. 1]],ActividadesCom[[#This Row],[CRÉD. 2]],ActividadesCom[[#This Row],[CRÉD. 3]],ActividadesCom[[#This Row],[CRÉD. 4]],ActividadesCom[[#This Row],[CRÉD. 5]])</f>
        <v>0</v>
      </c>
      <c r="F12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65" s="5" t="str">
        <f>IF(ActividadesCom[[#This Row],[PROMEDIO]]="","",IF(ActividadesCom[[#This Row],[PROMEDIO]]&gt;=4,"EXCELENTE",IF(ActividadesCom[[#This Row],[PROMEDIO]]&gt;=3,"NOTABLE",IF(ActividadesCom[[#This Row],[PROMEDIO]]&gt;=2,"BUENO",IF(ActividadesCom[[#This Row],[PROMEDIO]]=1,"SUFICIENTE","")))))</f>
        <v/>
      </c>
      <c r="H1265" s="5">
        <f>MAX(ActividadesCom[[#This Row],[PERÍODO 1]],ActividadesCom[[#This Row],[PERÍODO 2]],ActividadesCom[[#This Row],[PERÍODO 3]],ActividadesCom[[#This Row],[PERÍODO 4]],ActividadesCom[[#This Row],[PERÍODO 5]])</f>
        <v>0</v>
      </c>
      <c r="I1265" s="6"/>
      <c r="J1265" s="5"/>
      <c r="K1265" s="5"/>
      <c r="L1265" s="5" t="str">
        <f>IF(ActividadesCom[[#This Row],[NIVEL 1]]&lt;&gt;0,VLOOKUP(ActividadesCom[[#This Row],[NIVEL 1]],Catálogo!A:B,2,FALSE),"")</f>
        <v/>
      </c>
      <c r="M1265" s="5"/>
      <c r="N1265" s="6"/>
      <c r="O1265" s="5"/>
      <c r="P1265" s="5"/>
      <c r="Q1265" s="5" t="str">
        <f>IF(ActividadesCom[[#This Row],[NIVEL 2]]&lt;&gt;0,VLOOKUP(ActividadesCom[[#This Row],[NIVEL 2]],Catálogo!A:B,2,FALSE),"")</f>
        <v/>
      </c>
      <c r="R1265" s="11"/>
      <c r="S1265" s="12"/>
      <c r="T1265" s="11"/>
      <c r="U1265" s="11"/>
      <c r="V1265" s="11" t="str">
        <f>IF(ActividadesCom[[#This Row],[NIVEL 3]]&lt;&gt;0,VLOOKUP(ActividadesCom[[#This Row],[NIVEL 3]],Catálogo!A:B,2,FALSE),"")</f>
        <v/>
      </c>
      <c r="W1265" s="11"/>
      <c r="X1265" s="6"/>
      <c r="Y1265" s="5"/>
      <c r="Z1265" s="5"/>
      <c r="AA1265" s="5" t="str">
        <f>IF(ActividadesCom[[#This Row],[NIVEL 4]]&lt;&gt;0,VLOOKUP(ActividadesCom[[#This Row],[NIVEL 4]],Catálogo!A:B,2,FALSE),"")</f>
        <v/>
      </c>
      <c r="AB1265" s="5"/>
      <c r="AC1265" s="6"/>
      <c r="AD1265" s="5"/>
      <c r="AE1265" s="5"/>
      <c r="AF1265" s="5" t="str">
        <f>IF(ActividadesCom[[#This Row],[NIVEL 5]]&lt;&gt;0,VLOOKUP(ActividadesCom[[#This Row],[NIVEL 5]],Catálogo!A:B,2,FALSE),"")</f>
        <v/>
      </c>
      <c r="AG1265" s="5"/>
      <c r="AH1265" s="2"/>
      <c r="AI1265" s="2"/>
    </row>
    <row r="1266" spans="1:35" x14ac:dyDescent="0.2">
      <c r="A1266" s="5" t="s">
        <v>4763</v>
      </c>
      <c r="B1266" s="7">
        <v>16470074</v>
      </c>
      <c r="C1266" s="10" t="s">
        <v>2500</v>
      </c>
      <c r="D1266" s="7" t="s">
        <v>1245</v>
      </c>
      <c r="E1266" s="5">
        <f>SUM(ActividadesCom[[#This Row],[CRÉD. 1]],ActividadesCom[[#This Row],[CRÉD. 2]],ActividadesCom[[#This Row],[CRÉD. 3]],ActividadesCom[[#This Row],[CRÉD. 4]],ActividadesCom[[#This Row],[CRÉD. 5]])</f>
        <v>0</v>
      </c>
      <c r="F12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66" s="5" t="str">
        <f>IF(ActividadesCom[[#This Row],[PROMEDIO]]="","",IF(ActividadesCom[[#This Row],[PROMEDIO]]&gt;=4,"EXCELENTE",IF(ActividadesCom[[#This Row],[PROMEDIO]]&gt;=3,"NOTABLE",IF(ActividadesCom[[#This Row],[PROMEDIO]]&gt;=2,"BUENO",IF(ActividadesCom[[#This Row],[PROMEDIO]]=1,"SUFICIENTE","")))))</f>
        <v/>
      </c>
      <c r="H1266" s="5">
        <f>MAX(ActividadesCom[[#This Row],[PERÍODO 1]],ActividadesCom[[#This Row],[PERÍODO 2]],ActividadesCom[[#This Row],[PERÍODO 3]],ActividadesCom[[#This Row],[PERÍODO 4]],ActividadesCom[[#This Row],[PERÍODO 5]])</f>
        <v>0</v>
      </c>
      <c r="I1266" s="6"/>
      <c r="J1266" s="5"/>
      <c r="K1266" s="5"/>
      <c r="L1266" s="5" t="str">
        <f>IF(ActividadesCom[[#This Row],[NIVEL 1]]&lt;&gt;0,VLOOKUP(ActividadesCom[[#This Row],[NIVEL 1]],Catálogo!A:B,2,FALSE),"")</f>
        <v/>
      </c>
      <c r="M1266" s="5"/>
      <c r="N1266" s="6"/>
      <c r="O1266" s="5"/>
      <c r="P1266" s="5"/>
      <c r="Q1266" s="5" t="str">
        <f>IF(ActividadesCom[[#This Row],[NIVEL 2]]&lt;&gt;0,VLOOKUP(ActividadesCom[[#This Row],[NIVEL 2]],Catálogo!A:B,2,FALSE),"")</f>
        <v/>
      </c>
      <c r="R1266" s="11"/>
      <c r="S1266" s="12"/>
      <c r="T1266" s="11"/>
      <c r="U1266" s="11"/>
      <c r="V1266" s="11" t="str">
        <f>IF(ActividadesCom[[#This Row],[NIVEL 3]]&lt;&gt;0,VLOOKUP(ActividadesCom[[#This Row],[NIVEL 3]],Catálogo!A:B,2,FALSE),"")</f>
        <v/>
      </c>
      <c r="W1266" s="11"/>
      <c r="X1266" s="6"/>
      <c r="Y1266" s="5"/>
      <c r="Z1266" s="5"/>
      <c r="AA1266" s="5" t="str">
        <f>IF(ActividadesCom[[#This Row],[NIVEL 4]]&lt;&gt;0,VLOOKUP(ActividadesCom[[#This Row],[NIVEL 4]],Catálogo!A:B,2,FALSE),"")</f>
        <v/>
      </c>
      <c r="AB1266" s="5"/>
      <c r="AC1266" s="6"/>
      <c r="AD1266" s="5"/>
      <c r="AE1266" s="5"/>
      <c r="AF1266" s="5" t="str">
        <f>IF(ActividadesCom[[#This Row],[NIVEL 5]]&lt;&gt;0,VLOOKUP(ActividadesCom[[#This Row],[NIVEL 5]],Catálogo!A:B,2,FALSE),"")</f>
        <v/>
      </c>
      <c r="AG1266" s="5"/>
      <c r="AH1266" s="2"/>
      <c r="AI1266" s="2"/>
    </row>
    <row r="1267" spans="1:35" x14ac:dyDescent="0.2">
      <c r="A1267" s="5" t="s">
        <v>4763</v>
      </c>
      <c r="B1267" s="7">
        <v>16470075</v>
      </c>
      <c r="C1267" s="10" t="s">
        <v>2511</v>
      </c>
      <c r="D1267" s="7" t="s">
        <v>1250</v>
      </c>
      <c r="E1267" s="5">
        <f>SUM(ActividadesCom[[#This Row],[CRÉD. 1]],ActividadesCom[[#This Row],[CRÉD. 2]],ActividadesCom[[#This Row],[CRÉD. 3]],ActividadesCom[[#This Row],[CRÉD. 4]],ActividadesCom[[#This Row],[CRÉD. 5]])</f>
        <v>0</v>
      </c>
      <c r="F12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67" s="5" t="str">
        <f>IF(ActividadesCom[[#This Row],[PROMEDIO]]="","",IF(ActividadesCom[[#This Row],[PROMEDIO]]&gt;=4,"EXCELENTE",IF(ActividadesCom[[#This Row],[PROMEDIO]]&gt;=3,"NOTABLE",IF(ActividadesCom[[#This Row],[PROMEDIO]]&gt;=2,"BUENO",IF(ActividadesCom[[#This Row],[PROMEDIO]]=1,"SUFICIENTE","")))))</f>
        <v/>
      </c>
      <c r="H1267" s="5">
        <f>MAX(ActividadesCom[[#This Row],[PERÍODO 1]],ActividadesCom[[#This Row],[PERÍODO 2]],ActividadesCom[[#This Row],[PERÍODO 3]],ActividadesCom[[#This Row],[PERÍODO 4]],ActividadesCom[[#This Row],[PERÍODO 5]])</f>
        <v>0</v>
      </c>
      <c r="I1267" s="6"/>
      <c r="J1267" s="5"/>
      <c r="K1267" s="5"/>
      <c r="L1267" s="5" t="str">
        <f>IF(ActividadesCom[[#This Row],[NIVEL 1]]&lt;&gt;0,VLOOKUP(ActividadesCom[[#This Row],[NIVEL 1]],Catálogo!A:B,2,FALSE),"")</f>
        <v/>
      </c>
      <c r="M1267" s="5"/>
      <c r="N1267" s="6"/>
      <c r="O1267" s="5"/>
      <c r="P1267" s="5"/>
      <c r="Q1267" s="5" t="str">
        <f>IF(ActividadesCom[[#This Row],[NIVEL 2]]&lt;&gt;0,VLOOKUP(ActividadesCom[[#This Row],[NIVEL 2]],Catálogo!A:B,2,FALSE),"")</f>
        <v/>
      </c>
      <c r="R1267" s="11"/>
      <c r="S1267" s="12"/>
      <c r="T1267" s="11"/>
      <c r="U1267" s="11"/>
      <c r="V1267" s="11" t="str">
        <f>IF(ActividadesCom[[#This Row],[NIVEL 3]]&lt;&gt;0,VLOOKUP(ActividadesCom[[#This Row],[NIVEL 3]],Catálogo!A:B,2,FALSE),"")</f>
        <v/>
      </c>
      <c r="W1267" s="11"/>
      <c r="X1267" s="6"/>
      <c r="Y1267" s="5"/>
      <c r="Z1267" s="5"/>
      <c r="AA1267" s="5" t="str">
        <f>IF(ActividadesCom[[#This Row],[NIVEL 4]]&lt;&gt;0,VLOOKUP(ActividadesCom[[#This Row],[NIVEL 4]],Catálogo!A:B,2,FALSE),"")</f>
        <v/>
      </c>
      <c r="AB1267" s="5"/>
      <c r="AC1267" s="6"/>
      <c r="AD1267" s="5"/>
      <c r="AE1267" s="5"/>
      <c r="AF1267" s="5" t="str">
        <f>IF(ActividadesCom[[#This Row],[NIVEL 5]]&lt;&gt;0,VLOOKUP(ActividadesCom[[#This Row],[NIVEL 5]],Catálogo!A:B,2,FALSE),"")</f>
        <v/>
      </c>
      <c r="AG1267" s="5"/>
      <c r="AH1267" s="2"/>
      <c r="AI1267" s="2"/>
    </row>
    <row r="1268" spans="1:35" ht="26" x14ac:dyDescent="0.2">
      <c r="A1268" s="5" t="s">
        <v>4763</v>
      </c>
      <c r="B1268" s="7">
        <v>16470076</v>
      </c>
      <c r="C1268" s="10" t="s">
        <v>2523</v>
      </c>
      <c r="D1268" s="7" t="s">
        <v>1245</v>
      </c>
      <c r="E1268" s="5">
        <f>SUM(ActividadesCom[[#This Row],[CRÉD. 1]],ActividadesCom[[#This Row],[CRÉD. 2]],ActividadesCom[[#This Row],[CRÉD. 3]],ActividadesCom[[#This Row],[CRÉD. 4]],ActividadesCom[[#This Row],[CRÉD. 5]])</f>
        <v>1</v>
      </c>
      <c r="F12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68" s="5" t="str">
        <f>IF(ActividadesCom[[#This Row],[PROMEDIO]]="","",IF(ActividadesCom[[#This Row],[PROMEDIO]]&gt;=4,"EXCELENTE",IF(ActividadesCom[[#This Row],[PROMEDIO]]&gt;=3,"NOTABLE",IF(ActividadesCom[[#This Row],[PROMEDIO]]&gt;=2,"BUENO",IF(ActividadesCom[[#This Row],[PROMEDIO]]=1,"SUFICIENTE","")))))</f>
        <v/>
      </c>
      <c r="H1268" s="5">
        <f>MAX(ActividadesCom[[#This Row],[PERÍODO 1]],ActividadesCom[[#This Row],[PERÍODO 2]],ActividadesCom[[#This Row],[PERÍODO 3]],ActividadesCom[[#This Row],[PERÍODO 4]],ActividadesCom[[#This Row],[PERÍODO 5]])</f>
        <v>20163</v>
      </c>
      <c r="I1268" s="6"/>
      <c r="J1268" s="5"/>
      <c r="K1268" s="5"/>
      <c r="L1268" s="5" t="str">
        <f>IF(ActividadesCom[[#This Row],[NIVEL 1]]&lt;&gt;0,VLOOKUP(ActividadesCom[[#This Row],[NIVEL 1]],Catálogo!A:B,2,FALSE),"")</f>
        <v/>
      </c>
      <c r="M1268" s="5"/>
      <c r="N1268" s="6"/>
      <c r="O1268" s="5"/>
      <c r="P1268" s="5"/>
      <c r="Q1268" s="5" t="str">
        <f>IF(ActividadesCom[[#This Row],[NIVEL 2]]&lt;&gt;0,VLOOKUP(ActividadesCom[[#This Row],[NIVEL 2]],Catálogo!A:B,2,FALSE),"")</f>
        <v/>
      </c>
      <c r="R1268" s="5"/>
      <c r="S1268" s="6"/>
      <c r="T1268" s="5"/>
      <c r="U1268" s="5"/>
      <c r="V1268" s="5" t="str">
        <f>IF(ActividadesCom[[#This Row],[NIVEL 3]]&lt;&gt;0,VLOOKUP(ActividadesCom[[#This Row],[NIVEL 3]],Catálogo!A:B,2,FALSE),"")</f>
        <v/>
      </c>
      <c r="W1268" s="5"/>
      <c r="X1268" s="6"/>
      <c r="Y1268" s="5"/>
      <c r="Z1268" s="5"/>
      <c r="AA1268" s="5" t="str">
        <f>IF(ActividadesCom[[#This Row],[NIVEL 4]]&lt;&gt;0,VLOOKUP(ActividadesCom[[#This Row],[NIVEL 4]],Catálogo!A:B,2,FALSE),"")</f>
        <v/>
      </c>
      <c r="AB1268" s="5"/>
      <c r="AC1268" s="6" t="s">
        <v>96</v>
      </c>
      <c r="AD1268" s="5">
        <v>20163</v>
      </c>
      <c r="AE1268" s="5" t="s">
        <v>4265</v>
      </c>
      <c r="AF1268" s="5">
        <f>IF(ActividadesCom[[#This Row],[NIVEL 5]]&lt;&gt;0,VLOOKUP(ActividadesCom[[#This Row],[NIVEL 5]],Catálogo!A:B,2,FALSE),"")</f>
        <v>2</v>
      </c>
      <c r="AG1268" s="5">
        <v>1</v>
      </c>
      <c r="AH1268" s="2"/>
      <c r="AI1268" s="2"/>
    </row>
    <row r="1269" spans="1:35" ht="26" x14ac:dyDescent="0.2">
      <c r="A1269" s="5" t="s">
        <v>4763</v>
      </c>
      <c r="B1269" s="7">
        <v>16470077</v>
      </c>
      <c r="C1269" s="10" t="s">
        <v>2506</v>
      </c>
      <c r="D1269" s="7" t="s">
        <v>1250</v>
      </c>
      <c r="E1269" s="5">
        <f>SUM(ActividadesCom[[#This Row],[CRÉD. 1]],ActividadesCom[[#This Row],[CRÉD. 2]],ActividadesCom[[#This Row],[CRÉD. 3]],ActividadesCom[[#This Row],[CRÉD. 4]],ActividadesCom[[#This Row],[CRÉD. 5]])</f>
        <v>1</v>
      </c>
      <c r="F12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69" s="5" t="str">
        <f>IF(ActividadesCom[[#This Row],[PROMEDIO]]="","",IF(ActividadesCom[[#This Row],[PROMEDIO]]&gt;=4,"EXCELENTE",IF(ActividadesCom[[#This Row],[PROMEDIO]]&gt;=3,"NOTABLE",IF(ActividadesCom[[#This Row],[PROMEDIO]]&gt;=2,"BUENO",IF(ActividadesCom[[#This Row],[PROMEDIO]]=1,"SUFICIENTE","")))))</f>
        <v/>
      </c>
      <c r="H1269" s="5">
        <f>MAX(ActividadesCom[[#This Row],[PERÍODO 1]],ActividadesCom[[#This Row],[PERÍODO 2]],ActividadesCom[[#This Row],[PERÍODO 3]],ActividadesCom[[#This Row],[PERÍODO 4]],ActividadesCom[[#This Row],[PERÍODO 5]])</f>
        <v>20163</v>
      </c>
      <c r="I1269" s="6"/>
      <c r="J1269" s="5"/>
      <c r="K1269" s="5"/>
      <c r="L1269" s="5" t="str">
        <f>IF(ActividadesCom[[#This Row],[NIVEL 1]]&lt;&gt;0,VLOOKUP(ActividadesCom[[#This Row],[NIVEL 1]],Catálogo!A:B,2,FALSE),"")</f>
        <v/>
      </c>
      <c r="M1269" s="5"/>
      <c r="N1269" s="6"/>
      <c r="O1269" s="5"/>
      <c r="P1269" s="5"/>
      <c r="Q1269" s="5" t="str">
        <f>IF(ActividadesCom[[#This Row],[NIVEL 2]]&lt;&gt;0,VLOOKUP(ActividadesCom[[#This Row],[NIVEL 2]],Catálogo!A:B,2,FALSE),"")</f>
        <v/>
      </c>
      <c r="R1269" s="11"/>
      <c r="S1269" s="12"/>
      <c r="T1269" s="11"/>
      <c r="U1269" s="11"/>
      <c r="V1269" s="11" t="str">
        <f>IF(ActividadesCom[[#This Row],[NIVEL 3]]&lt;&gt;0,VLOOKUP(ActividadesCom[[#This Row],[NIVEL 3]],Catálogo!A:B,2,FALSE),"")</f>
        <v/>
      </c>
      <c r="W1269" s="11"/>
      <c r="X1269" s="6"/>
      <c r="Y1269" s="5"/>
      <c r="Z1269" s="5"/>
      <c r="AA1269" s="5" t="str">
        <f>IF(ActividadesCom[[#This Row],[NIVEL 4]]&lt;&gt;0,VLOOKUP(ActividadesCom[[#This Row],[NIVEL 4]],Catálogo!A:B,2,FALSE),"")</f>
        <v/>
      </c>
      <c r="AB1269" s="5"/>
      <c r="AC1269" s="6" t="s">
        <v>4</v>
      </c>
      <c r="AD1269" s="5">
        <v>20163</v>
      </c>
      <c r="AE1269" s="5" t="s">
        <v>4265</v>
      </c>
      <c r="AF1269" s="5">
        <f>IF(ActividadesCom[[#This Row],[NIVEL 5]]&lt;&gt;0,VLOOKUP(ActividadesCom[[#This Row],[NIVEL 5]],Catálogo!A:B,2,FALSE),"")</f>
        <v>2</v>
      </c>
      <c r="AG1269" s="5">
        <v>1</v>
      </c>
      <c r="AH1269" s="2"/>
      <c r="AI1269" s="2"/>
    </row>
    <row r="1270" spans="1:35" ht="91" x14ac:dyDescent="0.2">
      <c r="A1270" s="5" t="s">
        <v>4766</v>
      </c>
      <c r="B1270" s="7">
        <v>16470078</v>
      </c>
      <c r="C1270" s="10" t="s">
        <v>2695</v>
      </c>
      <c r="D1270" s="7" t="s">
        <v>1245</v>
      </c>
      <c r="E1270" s="5">
        <f>SUM(ActividadesCom[[#This Row],[CRÉD. 1]],ActividadesCom[[#This Row],[CRÉD. 2]],ActividadesCom[[#This Row],[CRÉD. 3]],ActividadesCom[[#This Row],[CRÉD. 4]],ActividadesCom[[#This Row],[CRÉD. 5]])</f>
        <v>5</v>
      </c>
      <c r="F127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70" s="5" t="str">
        <f>IF(ActividadesCom[[#This Row],[PROMEDIO]]="","",IF(ActividadesCom[[#This Row],[PROMEDIO]]&gt;=4,"EXCELENTE",IF(ActividadesCom[[#This Row],[PROMEDIO]]&gt;=3,"NOTABLE",IF(ActividadesCom[[#This Row],[PROMEDIO]]&gt;=2,"BUENO",IF(ActividadesCom[[#This Row],[PROMEDIO]]=1,"SUFICIENTE","")))))</f>
        <v>NOTABLE</v>
      </c>
      <c r="H1270" s="5">
        <f>MAX(ActividadesCom[[#This Row],[PERÍODO 1]],ActividadesCom[[#This Row],[PERÍODO 2]],ActividadesCom[[#This Row],[PERÍODO 3]],ActividadesCom[[#This Row],[PERÍODO 4]],ActividadesCom[[#This Row],[PERÍODO 5]])</f>
        <v>20181</v>
      </c>
      <c r="I1270" s="6" t="s">
        <v>1011</v>
      </c>
      <c r="J1270" s="5">
        <v>20173</v>
      </c>
      <c r="K1270" s="5" t="s">
        <v>4265</v>
      </c>
      <c r="L1270" s="5">
        <f>IF(ActividadesCom[[#This Row],[NIVEL 1]]&lt;&gt;0,VLOOKUP(ActividadesCom[[#This Row],[NIVEL 1]],Catálogo!A:B,2,FALSE),"")</f>
        <v>2</v>
      </c>
      <c r="M1270" s="5">
        <v>1</v>
      </c>
      <c r="N1270" s="6" t="s">
        <v>1012</v>
      </c>
      <c r="O1270" s="5">
        <v>20181</v>
      </c>
      <c r="P1270" s="5" t="s">
        <v>4265</v>
      </c>
      <c r="Q1270" s="5">
        <f>IF(ActividadesCom[[#This Row],[NIVEL 2]]&lt;&gt;0,VLOOKUP(ActividadesCom[[#This Row],[NIVEL 2]],Catálogo!A:B,2,FALSE),"")</f>
        <v>2</v>
      </c>
      <c r="R1270" s="11">
        <v>1</v>
      </c>
      <c r="S1270" s="12" t="s">
        <v>1013</v>
      </c>
      <c r="T1270" s="11">
        <v>20181</v>
      </c>
      <c r="U1270" s="11" t="s">
        <v>4263</v>
      </c>
      <c r="V1270" s="11">
        <f>IF(ActividadesCom[[#This Row],[NIVEL 3]]&lt;&gt;0,VLOOKUP(ActividadesCom[[#This Row],[NIVEL 3]],Catálogo!A:B,2,FALSE),"")</f>
        <v>4</v>
      </c>
      <c r="W1270" s="11">
        <v>1</v>
      </c>
      <c r="X1270" s="6" t="s">
        <v>31</v>
      </c>
      <c r="Y1270" s="5">
        <v>20171</v>
      </c>
      <c r="Z1270" s="5" t="s">
        <v>4263</v>
      </c>
      <c r="AA1270" s="5">
        <f>IF(ActividadesCom[[#This Row],[NIVEL 4]]&lt;&gt;0,VLOOKUP(ActividadesCom[[#This Row],[NIVEL 4]],Catálogo!A:B,2,FALSE),"")</f>
        <v>4</v>
      </c>
      <c r="AB1270" s="5">
        <v>1</v>
      </c>
      <c r="AC1270" s="6" t="s">
        <v>116</v>
      </c>
      <c r="AD1270" s="5">
        <v>20163</v>
      </c>
      <c r="AE1270" s="5" t="s">
        <v>4265</v>
      </c>
      <c r="AF1270" s="5">
        <f>IF(ActividadesCom[[#This Row],[NIVEL 5]]&lt;&gt;0,VLOOKUP(ActividadesCom[[#This Row],[NIVEL 5]],Catálogo!A:B,2,FALSE),"")</f>
        <v>2</v>
      </c>
      <c r="AG1270" s="5">
        <v>1</v>
      </c>
      <c r="AH1270" s="2"/>
      <c r="AI1270" s="2"/>
    </row>
    <row r="1271" spans="1:35" s="32" customFormat="1" ht="26" x14ac:dyDescent="0.2">
      <c r="A1271" s="5" t="s">
        <v>4766</v>
      </c>
      <c r="B1271" s="7">
        <v>16470079</v>
      </c>
      <c r="C1271" s="10" t="s">
        <v>2686</v>
      </c>
      <c r="D1271" s="7" t="s">
        <v>1245</v>
      </c>
      <c r="E1271" s="5">
        <f>SUM(ActividadesCom[[#This Row],[CRÉD. 1]],ActividadesCom[[#This Row],[CRÉD. 2]],ActividadesCom[[#This Row],[CRÉD. 3]],ActividadesCom[[#This Row],[CRÉD. 4]],ActividadesCom[[#This Row],[CRÉD. 5]])</f>
        <v>4</v>
      </c>
      <c r="F12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71" s="5" t="str">
        <f>IF(ActividadesCom[[#This Row],[PROMEDIO]]="","",IF(ActividadesCom[[#This Row],[PROMEDIO]]&gt;=4,"EXCELENTE",IF(ActividadesCom[[#This Row],[PROMEDIO]]&gt;=3,"NOTABLE",IF(ActividadesCom[[#This Row],[PROMEDIO]]&gt;=2,"BUENO",IF(ActividadesCom[[#This Row],[PROMEDIO]]=1,"SUFICIENTE","")))))</f>
        <v/>
      </c>
      <c r="H1271" s="5">
        <f>MAX(ActividadesCom[[#This Row],[PERÍODO 1]],ActividadesCom[[#This Row],[PERÍODO 2]],ActividadesCom[[#This Row],[PERÍODO 3]],ActividadesCom[[#This Row],[PERÍODO 4]],ActividadesCom[[#This Row],[PERÍODO 5]])</f>
        <v>20182</v>
      </c>
      <c r="I1271" s="6"/>
      <c r="J1271" s="5"/>
      <c r="K1271" s="5"/>
      <c r="L1271" s="5" t="str">
        <f>IF(ActividadesCom[[#This Row],[NIVEL 1]]&lt;&gt;0,VLOOKUP(ActividadesCom[[#This Row],[NIVEL 1]],Catálogo!A:B,2,FALSE),"")</f>
        <v/>
      </c>
      <c r="M1271" s="5"/>
      <c r="N1271" s="6"/>
      <c r="O1271" s="5"/>
      <c r="P1271" s="5"/>
      <c r="Q1271" s="5" t="str">
        <f>IF(ActividadesCom[[#This Row],[NIVEL 2]]&lt;&gt;0,VLOOKUP(ActividadesCom[[#This Row],[NIVEL 2]],Catálogo!A:B,2,FALSE),"")</f>
        <v/>
      </c>
      <c r="R1271" s="11"/>
      <c r="S1271" s="12" t="s">
        <v>1224</v>
      </c>
      <c r="T1271" s="11">
        <v>20182</v>
      </c>
      <c r="U1271" s="11" t="s">
        <v>4266</v>
      </c>
      <c r="V1271" s="11">
        <f>IF(ActividadesCom[[#This Row],[NIVEL 3]]&lt;&gt;0,VLOOKUP(ActividadesCom[[#This Row],[NIVEL 3]],Catálogo!A:B,2,FALSE),"")</f>
        <v>1</v>
      </c>
      <c r="W1271" s="11">
        <v>1</v>
      </c>
      <c r="X1271" s="6" t="s">
        <v>993</v>
      </c>
      <c r="Y1271" s="5" t="s">
        <v>994</v>
      </c>
      <c r="Z1271" s="5" t="s">
        <v>4263</v>
      </c>
      <c r="AA1271" s="5">
        <f>IF(ActividadesCom[[#This Row],[NIVEL 4]]&lt;&gt;0,VLOOKUP(ActividadesCom[[#This Row],[NIVEL 4]],Catálogo!A:B,2,FALSE),"")</f>
        <v>4</v>
      </c>
      <c r="AB1271" s="5">
        <v>2</v>
      </c>
      <c r="AC1271" s="6" t="s">
        <v>4</v>
      </c>
      <c r="AD1271" s="5">
        <v>20163</v>
      </c>
      <c r="AE1271" s="5" t="s">
        <v>4265</v>
      </c>
      <c r="AF1271" s="5">
        <f>IF(ActividadesCom[[#This Row],[NIVEL 5]]&lt;&gt;0,VLOOKUP(ActividadesCom[[#This Row],[NIVEL 5]],Catálogo!A:B,2,FALSE),"")</f>
        <v>2</v>
      </c>
      <c r="AG1271" s="5">
        <v>1</v>
      </c>
    </row>
    <row r="1272" spans="1:35" ht="52" x14ac:dyDescent="0.2">
      <c r="A1272" s="5" t="s">
        <v>4763</v>
      </c>
      <c r="B1272" s="7">
        <v>16470080</v>
      </c>
      <c r="C1272" s="10" t="s">
        <v>2073</v>
      </c>
      <c r="D1272" s="7" t="s">
        <v>1245</v>
      </c>
      <c r="E1272" s="5">
        <f>SUM(ActividadesCom[[#This Row],[CRÉD. 1]],ActividadesCom[[#This Row],[CRÉD. 2]],ActividadesCom[[#This Row],[CRÉD. 3]],ActividadesCom[[#This Row],[CRÉD. 4]],ActividadesCom[[#This Row],[CRÉD. 5]])</f>
        <v>2</v>
      </c>
      <c r="F12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72" s="5" t="str">
        <f>IF(ActividadesCom[[#This Row],[PROMEDIO]]="","",IF(ActividadesCom[[#This Row],[PROMEDIO]]&gt;=4,"EXCELENTE",IF(ActividadesCom[[#This Row],[PROMEDIO]]&gt;=3,"NOTABLE",IF(ActividadesCom[[#This Row],[PROMEDIO]]&gt;=2,"BUENO",IF(ActividadesCom[[#This Row],[PROMEDIO]]=1,"SUFICIENTE","")))))</f>
        <v/>
      </c>
      <c r="H1272" s="5">
        <f>MAX(ActividadesCom[[#This Row],[PERÍODO 1]],ActividadesCom[[#This Row],[PERÍODO 2]],ActividadesCom[[#This Row],[PERÍODO 3]],ActividadesCom[[#This Row],[PERÍODO 4]],ActividadesCom[[#This Row],[PERÍODO 5]])</f>
        <v>20193</v>
      </c>
      <c r="I1272" s="6" t="s">
        <v>957</v>
      </c>
      <c r="J1272" s="5">
        <v>20193</v>
      </c>
      <c r="K1272" s="5" t="s">
        <v>4265</v>
      </c>
      <c r="L1272" s="5">
        <f>IF(ActividadesCom[[#This Row],[NIVEL 1]]&lt;&gt;0,VLOOKUP(ActividadesCom[[#This Row],[NIVEL 1]],Catálogo!A:B,2,FALSE),"")</f>
        <v>2</v>
      </c>
      <c r="M1272" s="5">
        <v>2</v>
      </c>
      <c r="N1272" s="6"/>
      <c r="O1272" s="5"/>
      <c r="P1272" s="5"/>
      <c r="Q1272" s="5" t="str">
        <f>IF(ActividadesCom[[#This Row],[NIVEL 2]]&lt;&gt;0,VLOOKUP(ActividadesCom[[#This Row],[NIVEL 2]],Catálogo!A:B,2,FALSE),"")</f>
        <v/>
      </c>
      <c r="R1272" s="11"/>
      <c r="S1272" s="12"/>
      <c r="T1272" s="11"/>
      <c r="U1272" s="11"/>
      <c r="V1272" s="11" t="str">
        <f>IF(ActividadesCom[[#This Row],[NIVEL 3]]&lt;&gt;0,VLOOKUP(ActividadesCom[[#This Row],[NIVEL 3]],Catálogo!A:B,2,FALSE),"")</f>
        <v/>
      </c>
      <c r="W1272" s="11"/>
      <c r="X1272" s="6"/>
      <c r="Y1272" s="5"/>
      <c r="Z1272" s="5"/>
      <c r="AA1272" s="5" t="str">
        <f>IF(ActividadesCom[[#This Row],[NIVEL 4]]&lt;&gt;0,VLOOKUP(ActividadesCom[[#This Row],[NIVEL 4]],Catálogo!A:B,2,FALSE),"")</f>
        <v/>
      </c>
      <c r="AB1272" s="5"/>
      <c r="AC1272" s="6"/>
      <c r="AD1272" s="5"/>
      <c r="AE1272" s="5"/>
      <c r="AF1272" s="5" t="str">
        <f>IF(ActividadesCom[[#This Row],[NIVEL 5]]&lt;&gt;0,VLOOKUP(ActividadesCom[[#This Row],[NIVEL 5]],Catálogo!A:B,2,FALSE),"")</f>
        <v/>
      </c>
      <c r="AG1272" s="5"/>
      <c r="AH1272" s="2"/>
      <c r="AI1272" s="2"/>
    </row>
    <row r="1273" spans="1:35" ht="39" x14ac:dyDescent="0.2">
      <c r="A1273" s="5" t="s">
        <v>4766</v>
      </c>
      <c r="B1273" s="7">
        <v>16470081</v>
      </c>
      <c r="C1273" s="10" t="s">
        <v>2691</v>
      </c>
      <c r="D1273" s="7" t="s">
        <v>1245</v>
      </c>
      <c r="E1273" s="5">
        <f>SUM(ActividadesCom[[#This Row],[CRÉD. 1]],ActividadesCom[[#This Row],[CRÉD. 2]],ActividadesCom[[#This Row],[CRÉD. 3]],ActividadesCom[[#This Row],[CRÉD. 4]],ActividadesCom[[#This Row],[CRÉD. 5]])</f>
        <v>3</v>
      </c>
      <c r="F12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73" s="5" t="str">
        <f>IF(ActividadesCom[[#This Row],[PROMEDIO]]="","",IF(ActividadesCom[[#This Row],[PROMEDIO]]&gt;=4,"EXCELENTE",IF(ActividadesCom[[#This Row],[PROMEDIO]]&gt;=3,"NOTABLE",IF(ActividadesCom[[#This Row],[PROMEDIO]]&gt;=2,"BUENO",IF(ActividadesCom[[#This Row],[PROMEDIO]]=1,"SUFICIENTE","")))))</f>
        <v/>
      </c>
      <c r="H1273" s="5">
        <f>MAX(ActividadesCom[[#This Row],[PERÍODO 1]],ActividadesCom[[#This Row],[PERÍODO 2]],ActividadesCom[[#This Row],[PERÍODO 3]],ActividadesCom[[#This Row],[PERÍODO 4]],ActividadesCom[[#This Row],[PERÍODO 5]])</f>
        <v>20181</v>
      </c>
      <c r="I1273" s="6"/>
      <c r="J1273" s="5"/>
      <c r="K1273" s="5"/>
      <c r="L1273" s="5" t="str">
        <f>IF(ActividadesCom[[#This Row],[NIVEL 1]]&lt;&gt;0,VLOOKUP(ActividadesCom[[#This Row],[NIVEL 1]],Catálogo!A:B,2,FALSE),"")</f>
        <v/>
      </c>
      <c r="M1273" s="5"/>
      <c r="N1273" s="6"/>
      <c r="O1273" s="5"/>
      <c r="P1273" s="5"/>
      <c r="Q1273" s="5" t="str">
        <f>IF(ActividadesCom[[#This Row],[NIVEL 2]]&lt;&gt;0,VLOOKUP(ActividadesCom[[#This Row],[NIVEL 2]],Catálogo!A:B,2,FALSE),"")</f>
        <v/>
      </c>
      <c r="R1273" s="11"/>
      <c r="S1273" s="12" t="s">
        <v>34</v>
      </c>
      <c r="T1273" s="11">
        <v>20181</v>
      </c>
      <c r="U1273" s="11" t="s">
        <v>4263</v>
      </c>
      <c r="V1273" s="11">
        <f>IF(ActividadesCom[[#This Row],[NIVEL 3]]&lt;&gt;0,VLOOKUP(ActividadesCom[[#This Row],[NIVEL 3]],Catálogo!A:B,2,FALSE),"")</f>
        <v>4</v>
      </c>
      <c r="W1273" s="11">
        <v>1</v>
      </c>
      <c r="X1273" s="6" t="s">
        <v>406</v>
      </c>
      <c r="Y1273" s="5">
        <v>20171</v>
      </c>
      <c r="Z1273" s="5" t="s">
        <v>4264</v>
      </c>
      <c r="AA1273" s="5">
        <f>IF(ActividadesCom[[#This Row],[NIVEL 4]]&lt;&gt;0,VLOOKUP(ActividadesCom[[#This Row],[NIVEL 4]],Catálogo!A:B,2,FALSE),"")</f>
        <v>3</v>
      </c>
      <c r="AB1273" s="5">
        <v>1</v>
      </c>
      <c r="AC1273" s="6" t="s">
        <v>81</v>
      </c>
      <c r="AD1273" s="5">
        <v>20163</v>
      </c>
      <c r="AE1273" s="5" t="s">
        <v>4265</v>
      </c>
      <c r="AF1273" s="5">
        <f>IF(ActividadesCom[[#This Row],[NIVEL 5]]&lt;&gt;0,VLOOKUP(ActividadesCom[[#This Row],[NIVEL 5]],Catálogo!A:B,2,FALSE),"")</f>
        <v>2</v>
      </c>
      <c r="AG1273" s="5">
        <v>1</v>
      </c>
      <c r="AH1273" s="2"/>
      <c r="AI1273" s="2"/>
    </row>
    <row r="1274" spans="1:35" ht="26" x14ac:dyDescent="0.2">
      <c r="A1274" s="5" t="s">
        <v>4763</v>
      </c>
      <c r="B1274" s="7">
        <v>16470082</v>
      </c>
      <c r="C1274" s="10" t="s">
        <v>2464</v>
      </c>
      <c r="D1274" s="7" t="s">
        <v>1245</v>
      </c>
      <c r="E1274" s="5">
        <f>SUM(ActividadesCom[[#This Row],[CRÉD. 1]],ActividadesCom[[#This Row],[CRÉD. 2]],ActividadesCom[[#This Row],[CRÉD. 3]],ActividadesCom[[#This Row],[CRÉD. 4]],ActividadesCom[[#This Row],[CRÉD. 5]])</f>
        <v>1</v>
      </c>
      <c r="F12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74" s="5" t="str">
        <f>IF(ActividadesCom[[#This Row],[PROMEDIO]]="","",IF(ActividadesCom[[#This Row],[PROMEDIO]]&gt;=4,"EXCELENTE",IF(ActividadesCom[[#This Row],[PROMEDIO]]&gt;=3,"NOTABLE",IF(ActividadesCom[[#This Row],[PROMEDIO]]&gt;=2,"BUENO",IF(ActividadesCom[[#This Row],[PROMEDIO]]=1,"SUFICIENTE","")))))</f>
        <v/>
      </c>
      <c r="H1274" s="5">
        <f>MAX(ActividadesCom[[#This Row],[PERÍODO 1]],ActividadesCom[[#This Row],[PERÍODO 2]],ActividadesCom[[#This Row],[PERÍODO 3]],ActividadesCom[[#This Row],[PERÍODO 4]],ActividadesCom[[#This Row],[PERÍODO 5]])</f>
        <v>20163</v>
      </c>
      <c r="I1274" s="6"/>
      <c r="J1274" s="5"/>
      <c r="K1274" s="5"/>
      <c r="L1274" s="5" t="str">
        <f>IF(ActividadesCom[[#This Row],[NIVEL 1]]&lt;&gt;0,VLOOKUP(ActividadesCom[[#This Row],[NIVEL 1]],Catálogo!A:B,2,FALSE),"")</f>
        <v/>
      </c>
      <c r="M1274" s="5"/>
      <c r="N1274" s="6"/>
      <c r="O1274" s="5"/>
      <c r="P1274" s="5"/>
      <c r="Q1274" s="5" t="str">
        <f>IF(ActividadesCom[[#This Row],[NIVEL 2]]&lt;&gt;0,VLOOKUP(ActividadesCom[[#This Row],[NIVEL 2]],Catálogo!A:B,2,FALSE),"")</f>
        <v/>
      </c>
      <c r="R1274" s="11"/>
      <c r="S1274" s="12"/>
      <c r="T1274" s="11"/>
      <c r="U1274" s="11"/>
      <c r="V1274" s="11" t="str">
        <f>IF(ActividadesCom[[#This Row],[NIVEL 3]]&lt;&gt;0,VLOOKUP(ActividadesCom[[#This Row],[NIVEL 3]],Catálogo!A:B,2,FALSE),"")</f>
        <v/>
      </c>
      <c r="W1274" s="11"/>
      <c r="X1274" s="6"/>
      <c r="Y1274" s="5"/>
      <c r="Z1274" s="5"/>
      <c r="AA1274" s="5" t="str">
        <f>IF(ActividadesCom[[#This Row],[NIVEL 4]]&lt;&gt;0,VLOOKUP(ActividadesCom[[#This Row],[NIVEL 4]],Catálogo!A:B,2,FALSE),"")</f>
        <v/>
      </c>
      <c r="AB1274" s="5"/>
      <c r="AC1274" s="6" t="s">
        <v>112</v>
      </c>
      <c r="AD1274" s="5">
        <v>20163</v>
      </c>
      <c r="AE1274" s="5" t="s">
        <v>4265</v>
      </c>
      <c r="AF1274" s="5">
        <f>IF(ActividadesCom[[#This Row],[NIVEL 5]]&lt;&gt;0,VLOOKUP(ActividadesCom[[#This Row],[NIVEL 5]],Catálogo!A:B,2,FALSE),"")</f>
        <v>2</v>
      </c>
      <c r="AG1274" s="5">
        <v>1</v>
      </c>
      <c r="AH1274" s="2"/>
      <c r="AI1274" s="2"/>
    </row>
    <row r="1275" spans="1:35" ht="143" x14ac:dyDescent="0.2">
      <c r="A1275" s="5" t="s">
        <v>4766</v>
      </c>
      <c r="B1275" s="7">
        <v>16470083</v>
      </c>
      <c r="C1275" s="10" t="s">
        <v>2678</v>
      </c>
      <c r="D1275" s="7" t="s">
        <v>1245</v>
      </c>
      <c r="E1275" s="5">
        <f>SUM(ActividadesCom[[#This Row],[CRÉD. 1]],ActividadesCom[[#This Row],[CRÉD. 2]],ActividadesCom[[#This Row],[CRÉD. 3]],ActividadesCom[[#This Row],[CRÉD. 4]],ActividadesCom[[#This Row],[CRÉD. 5]])</f>
        <v>5</v>
      </c>
      <c r="F1275"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75" s="5" t="str">
        <f>IF(ActividadesCom[[#This Row],[PROMEDIO]]="","",IF(ActividadesCom[[#This Row],[PROMEDIO]]&gt;=4,"EXCELENTE",IF(ActividadesCom[[#This Row],[PROMEDIO]]&gt;=3,"NOTABLE",IF(ActividadesCom[[#This Row],[PROMEDIO]]&gt;=2,"BUENO",IF(ActividadesCom[[#This Row],[PROMEDIO]]=1,"SUFICIENTE","")))))</f>
        <v>NOTABLE</v>
      </c>
      <c r="H1275" s="5">
        <f>MAX(ActividadesCom[[#This Row],[PERÍODO 1]],ActividadesCom[[#This Row],[PERÍODO 2]],ActividadesCom[[#This Row],[PERÍODO 3]],ActividadesCom[[#This Row],[PERÍODO 4]],ActividadesCom[[#This Row],[PERÍODO 5]])</f>
        <v>20191</v>
      </c>
      <c r="I1275" s="6" t="s">
        <v>884</v>
      </c>
      <c r="J1275" s="5">
        <v>20163</v>
      </c>
      <c r="K1275" s="5" t="s">
        <v>4265</v>
      </c>
      <c r="L1275" s="5">
        <f>IF(ActividadesCom[[#This Row],[NIVEL 1]]&lt;&gt;0,VLOOKUP(ActividadesCom[[#This Row],[NIVEL 1]],Catálogo!A:B,2,FALSE),"")</f>
        <v>2</v>
      </c>
      <c r="M1275" s="5">
        <v>1</v>
      </c>
      <c r="N1275" s="6" t="s">
        <v>885</v>
      </c>
      <c r="O1275" s="5">
        <v>20181</v>
      </c>
      <c r="P1275" s="5" t="s">
        <v>4265</v>
      </c>
      <c r="Q1275" s="5">
        <f>IF(ActividadesCom[[#This Row],[NIVEL 2]]&lt;&gt;0,VLOOKUP(ActividadesCom[[#This Row],[NIVEL 2]],Catálogo!A:B,2,FALSE),"")</f>
        <v>2</v>
      </c>
      <c r="R1275" s="11">
        <v>1</v>
      </c>
      <c r="S1275" s="12" t="s">
        <v>886</v>
      </c>
      <c r="T1275" s="11">
        <v>20183</v>
      </c>
      <c r="U1275" s="11" t="s">
        <v>4263</v>
      </c>
      <c r="V1275" s="11">
        <f>IF(ActividadesCom[[#This Row],[NIVEL 3]]&lt;&gt;0,VLOOKUP(ActividadesCom[[#This Row],[NIVEL 3]],Catálogo!A:B,2,FALSE),"")</f>
        <v>4</v>
      </c>
      <c r="W1275" s="11">
        <v>1</v>
      </c>
      <c r="X1275" s="6" t="s">
        <v>4292</v>
      </c>
      <c r="Y1275" s="5">
        <v>20191</v>
      </c>
      <c r="Z1275" s="5" t="s">
        <v>4263</v>
      </c>
      <c r="AA1275" s="5">
        <f>IF(ActividadesCom[[#This Row],[NIVEL 4]]&lt;&gt;0,VLOOKUP(ActividadesCom[[#This Row],[NIVEL 4]],Catálogo!A:B,2,FALSE),"")</f>
        <v>4</v>
      </c>
      <c r="AB1275" s="5">
        <v>1</v>
      </c>
      <c r="AC1275" s="6" t="s">
        <v>112</v>
      </c>
      <c r="AD1275" s="5">
        <v>20163</v>
      </c>
      <c r="AE1275" s="5" t="s">
        <v>4265</v>
      </c>
      <c r="AF1275" s="5">
        <f>IF(ActividadesCom[[#This Row],[NIVEL 5]]&lt;&gt;0,VLOOKUP(ActividadesCom[[#This Row],[NIVEL 5]],Catálogo!A:B,2,FALSE),"")</f>
        <v>2</v>
      </c>
      <c r="AG1275" s="5">
        <v>1</v>
      </c>
      <c r="AH1275" s="2"/>
      <c r="AI1275" s="2"/>
    </row>
    <row r="1276" spans="1:35" s="32" customFormat="1" x14ac:dyDescent="0.2">
      <c r="A1276" s="5" t="s">
        <v>4763</v>
      </c>
      <c r="B1276" s="7">
        <v>16470084</v>
      </c>
      <c r="C1276" s="10" t="s">
        <v>2495</v>
      </c>
      <c r="D1276" s="7" t="s">
        <v>1250</v>
      </c>
      <c r="E1276" s="5">
        <f>SUM(ActividadesCom[[#This Row],[CRÉD. 1]],ActividadesCom[[#This Row],[CRÉD. 2]],ActividadesCom[[#This Row],[CRÉD. 3]],ActividadesCom[[#This Row],[CRÉD. 4]],ActividadesCom[[#This Row],[CRÉD. 5]])</f>
        <v>0</v>
      </c>
      <c r="F12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76" s="5" t="str">
        <f>IF(ActividadesCom[[#This Row],[PROMEDIO]]="","",IF(ActividadesCom[[#This Row],[PROMEDIO]]&gt;=4,"EXCELENTE",IF(ActividadesCom[[#This Row],[PROMEDIO]]&gt;=3,"NOTABLE",IF(ActividadesCom[[#This Row],[PROMEDIO]]&gt;=2,"BUENO",IF(ActividadesCom[[#This Row],[PROMEDIO]]=1,"SUFICIENTE","")))))</f>
        <v/>
      </c>
      <c r="H1276" s="5">
        <f>MAX(ActividadesCom[[#This Row],[PERÍODO 1]],ActividadesCom[[#This Row],[PERÍODO 2]],ActividadesCom[[#This Row],[PERÍODO 3]],ActividadesCom[[#This Row],[PERÍODO 4]],ActividadesCom[[#This Row],[PERÍODO 5]])</f>
        <v>0</v>
      </c>
      <c r="I1276" s="6"/>
      <c r="J1276" s="5"/>
      <c r="K1276" s="5"/>
      <c r="L1276" s="5" t="str">
        <f>IF(ActividadesCom[[#This Row],[NIVEL 1]]&lt;&gt;0,VLOOKUP(ActividadesCom[[#This Row],[NIVEL 1]],Catálogo!A:B,2,FALSE),"")</f>
        <v/>
      </c>
      <c r="M1276" s="5"/>
      <c r="N1276" s="6"/>
      <c r="O1276" s="5"/>
      <c r="P1276" s="5"/>
      <c r="Q1276" s="5" t="str">
        <f>IF(ActividadesCom[[#This Row],[NIVEL 2]]&lt;&gt;0,VLOOKUP(ActividadesCom[[#This Row],[NIVEL 2]],Catálogo!A:B,2,FALSE),"")</f>
        <v/>
      </c>
      <c r="R1276" s="11"/>
      <c r="S1276" s="12"/>
      <c r="T1276" s="11"/>
      <c r="U1276" s="11"/>
      <c r="V1276" s="11" t="str">
        <f>IF(ActividadesCom[[#This Row],[NIVEL 3]]&lt;&gt;0,VLOOKUP(ActividadesCom[[#This Row],[NIVEL 3]],Catálogo!A:B,2,FALSE),"")</f>
        <v/>
      </c>
      <c r="W1276" s="11"/>
      <c r="X1276" s="6"/>
      <c r="Y1276" s="5"/>
      <c r="Z1276" s="5"/>
      <c r="AA1276" s="5" t="str">
        <f>IF(ActividadesCom[[#This Row],[NIVEL 4]]&lt;&gt;0,VLOOKUP(ActividadesCom[[#This Row],[NIVEL 4]],Catálogo!A:B,2,FALSE),"")</f>
        <v/>
      </c>
      <c r="AB1276" s="5"/>
      <c r="AC1276" s="6"/>
      <c r="AD1276" s="5"/>
      <c r="AE1276" s="5"/>
      <c r="AF1276" s="5" t="str">
        <f>IF(ActividadesCom[[#This Row],[NIVEL 5]]&lt;&gt;0,VLOOKUP(ActividadesCom[[#This Row],[NIVEL 5]],Catálogo!A:B,2,FALSE),"")</f>
        <v/>
      </c>
      <c r="AG1276" s="5"/>
    </row>
    <row r="1277" spans="1:35" ht="39" x14ac:dyDescent="0.2">
      <c r="A1277" s="5" t="s">
        <v>4766</v>
      </c>
      <c r="B1277" s="7">
        <v>16470085</v>
      </c>
      <c r="C1277" s="10" t="s">
        <v>2689</v>
      </c>
      <c r="D1277" s="7" t="s">
        <v>1245</v>
      </c>
      <c r="E1277" s="5">
        <f>SUM(ActividadesCom[[#This Row],[CRÉD. 1]],ActividadesCom[[#This Row],[CRÉD. 2]],ActividadesCom[[#This Row],[CRÉD. 3]],ActividadesCom[[#This Row],[CRÉD. 4]],ActividadesCom[[#This Row],[CRÉD. 5]])</f>
        <v>1</v>
      </c>
      <c r="F12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77" s="5" t="str">
        <f>IF(ActividadesCom[[#This Row],[PROMEDIO]]="","",IF(ActividadesCom[[#This Row],[PROMEDIO]]&gt;=4,"EXCELENTE",IF(ActividadesCom[[#This Row],[PROMEDIO]]&gt;=3,"NOTABLE",IF(ActividadesCom[[#This Row],[PROMEDIO]]&gt;=2,"BUENO",IF(ActividadesCom[[#This Row],[PROMEDIO]]=1,"SUFICIENTE","")))))</f>
        <v/>
      </c>
      <c r="H1277" s="5">
        <f>MAX(ActividadesCom[[#This Row],[PERÍODO 1]],ActividadesCom[[#This Row],[PERÍODO 2]],ActividadesCom[[#This Row],[PERÍODO 3]],ActividadesCom[[#This Row],[PERÍODO 4]],ActividadesCom[[#This Row],[PERÍODO 5]])</f>
        <v>20163</v>
      </c>
      <c r="I1277" s="6"/>
      <c r="J1277" s="5"/>
      <c r="K1277" s="5"/>
      <c r="L1277" s="5" t="str">
        <f>IF(ActividadesCom[[#This Row],[NIVEL 1]]&lt;&gt;0,VLOOKUP(ActividadesCom[[#This Row],[NIVEL 1]],Catálogo!A:B,2,FALSE),"")</f>
        <v/>
      </c>
      <c r="M1277" s="5"/>
      <c r="N1277" s="6"/>
      <c r="O1277" s="5"/>
      <c r="P1277" s="5"/>
      <c r="Q1277" s="5" t="str">
        <f>IF(ActividadesCom[[#This Row],[NIVEL 2]]&lt;&gt;0,VLOOKUP(ActividadesCom[[#This Row],[NIVEL 2]],Catálogo!A:B,2,FALSE),"")</f>
        <v/>
      </c>
      <c r="R1277" s="11"/>
      <c r="S1277" s="12"/>
      <c r="T1277" s="11"/>
      <c r="U1277" s="11"/>
      <c r="V1277" s="11" t="str">
        <f>IF(ActividadesCom[[#This Row],[NIVEL 3]]&lt;&gt;0,VLOOKUP(ActividadesCom[[#This Row],[NIVEL 3]],Catálogo!A:B,2,FALSE),"")</f>
        <v/>
      </c>
      <c r="W1277" s="11"/>
      <c r="X1277" s="6"/>
      <c r="Y1277" s="5"/>
      <c r="Z1277" s="5"/>
      <c r="AA1277" s="5" t="str">
        <f>IF(ActividadesCom[[#This Row],[NIVEL 4]]&lt;&gt;0,VLOOKUP(ActividadesCom[[#This Row],[NIVEL 4]],Catálogo!A:B,2,FALSE),"")</f>
        <v/>
      </c>
      <c r="AB1277" s="5"/>
      <c r="AC1277" s="6" t="s">
        <v>2</v>
      </c>
      <c r="AD1277" s="5">
        <v>20163</v>
      </c>
      <c r="AE1277" s="5" t="s">
        <v>4265</v>
      </c>
      <c r="AF1277" s="5">
        <f>IF(ActividadesCom[[#This Row],[NIVEL 5]]&lt;&gt;0,VLOOKUP(ActividadesCom[[#This Row],[NIVEL 5]],Catálogo!A:B,2,FALSE),"")</f>
        <v>2</v>
      </c>
      <c r="AG1277" s="5">
        <v>1</v>
      </c>
      <c r="AH1277" s="2"/>
      <c r="AI1277" s="2"/>
    </row>
    <row r="1278" spans="1:35" x14ac:dyDescent="0.2">
      <c r="A1278" s="5" t="s">
        <v>4763</v>
      </c>
      <c r="B1278" s="7">
        <v>16470086</v>
      </c>
      <c r="C1278" s="10" t="s">
        <v>2536</v>
      </c>
      <c r="D1278" s="7" t="s">
        <v>1245</v>
      </c>
      <c r="E1278" s="5">
        <f>SUM(ActividadesCom[[#This Row],[CRÉD. 1]],ActividadesCom[[#This Row],[CRÉD. 2]],ActividadesCom[[#This Row],[CRÉD. 3]],ActividadesCom[[#This Row],[CRÉD. 4]],ActividadesCom[[#This Row],[CRÉD. 5]])</f>
        <v>0</v>
      </c>
      <c r="F12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78" s="5" t="str">
        <f>IF(ActividadesCom[[#This Row],[PROMEDIO]]="","",IF(ActividadesCom[[#This Row],[PROMEDIO]]&gt;=4,"EXCELENTE",IF(ActividadesCom[[#This Row],[PROMEDIO]]&gt;=3,"NOTABLE",IF(ActividadesCom[[#This Row],[PROMEDIO]]&gt;=2,"BUENO",IF(ActividadesCom[[#This Row],[PROMEDIO]]=1,"SUFICIENTE","")))))</f>
        <v/>
      </c>
      <c r="H1278" s="5">
        <f>MAX(ActividadesCom[[#This Row],[PERÍODO 1]],ActividadesCom[[#This Row],[PERÍODO 2]],ActividadesCom[[#This Row],[PERÍODO 3]],ActividadesCom[[#This Row],[PERÍODO 4]],ActividadesCom[[#This Row],[PERÍODO 5]])</f>
        <v>0</v>
      </c>
      <c r="I1278" s="6"/>
      <c r="J1278" s="5"/>
      <c r="K1278" s="5"/>
      <c r="L1278" s="5" t="str">
        <f>IF(ActividadesCom[[#This Row],[NIVEL 1]]&lt;&gt;0,VLOOKUP(ActividadesCom[[#This Row],[NIVEL 1]],Catálogo!A:B,2,FALSE),"")</f>
        <v/>
      </c>
      <c r="M1278" s="5"/>
      <c r="N1278" s="6"/>
      <c r="O1278" s="5"/>
      <c r="P1278" s="5"/>
      <c r="Q1278" s="5" t="str">
        <f>IF(ActividadesCom[[#This Row],[NIVEL 2]]&lt;&gt;0,VLOOKUP(ActividadesCom[[#This Row],[NIVEL 2]],Catálogo!A:B,2,FALSE),"")</f>
        <v/>
      </c>
      <c r="R1278" s="11"/>
      <c r="S1278" s="12"/>
      <c r="T1278" s="11"/>
      <c r="U1278" s="11"/>
      <c r="V1278" s="11" t="str">
        <f>IF(ActividadesCom[[#This Row],[NIVEL 3]]&lt;&gt;0,VLOOKUP(ActividadesCom[[#This Row],[NIVEL 3]],Catálogo!A:B,2,FALSE),"")</f>
        <v/>
      </c>
      <c r="W1278" s="11"/>
      <c r="X1278" s="6"/>
      <c r="Y1278" s="5"/>
      <c r="Z1278" s="5"/>
      <c r="AA1278" s="5" t="str">
        <f>IF(ActividadesCom[[#This Row],[NIVEL 4]]&lt;&gt;0,VLOOKUP(ActividadesCom[[#This Row],[NIVEL 4]],Catálogo!A:B,2,FALSE),"")</f>
        <v/>
      </c>
      <c r="AB1278" s="5"/>
      <c r="AC1278" s="6"/>
      <c r="AD1278" s="5"/>
      <c r="AE1278" s="5"/>
      <c r="AF1278" s="5" t="str">
        <f>IF(ActividadesCom[[#This Row],[NIVEL 5]]&lt;&gt;0,VLOOKUP(ActividadesCom[[#This Row],[NIVEL 5]],Catálogo!A:B,2,FALSE),"")</f>
        <v/>
      </c>
      <c r="AG1278" s="5"/>
      <c r="AH1278" s="2"/>
      <c r="AI1278" s="2"/>
    </row>
    <row r="1279" spans="1:35" ht="65" x14ac:dyDescent="0.2">
      <c r="A1279" s="5" t="s">
        <v>4766</v>
      </c>
      <c r="B1279" s="7">
        <v>16470087</v>
      </c>
      <c r="C1279" s="10" t="s">
        <v>2647</v>
      </c>
      <c r="D1279" s="7" t="s">
        <v>1245</v>
      </c>
      <c r="E1279" s="5">
        <f>SUM(ActividadesCom[[#This Row],[CRÉD. 1]],ActividadesCom[[#This Row],[CRÉD. 2]],ActividadesCom[[#This Row],[CRÉD. 3]],ActividadesCom[[#This Row],[CRÉD. 4]],ActividadesCom[[#This Row],[CRÉD. 5]])</f>
        <v>3</v>
      </c>
      <c r="F12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79" s="5" t="str">
        <f>IF(ActividadesCom[[#This Row],[PROMEDIO]]="","",IF(ActividadesCom[[#This Row],[PROMEDIO]]&gt;=4,"EXCELENTE",IF(ActividadesCom[[#This Row],[PROMEDIO]]&gt;=3,"NOTABLE",IF(ActividadesCom[[#This Row],[PROMEDIO]]&gt;=2,"BUENO",IF(ActividadesCom[[#This Row],[PROMEDIO]]=1,"SUFICIENTE","")))))</f>
        <v/>
      </c>
      <c r="H1279" s="5">
        <f>MAX(ActividadesCom[[#This Row],[PERÍODO 1]],ActividadesCom[[#This Row],[PERÍODO 2]],ActividadesCom[[#This Row],[PERÍODO 3]],ActividadesCom[[#This Row],[PERÍODO 4]],ActividadesCom[[#This Row],[PERÍODO 5]])</f>
        <v>20181</v>
      </c>
      <c r="I1279" s="6" t="s">
        <v>1159</v>
      </c>
      <c r="J1279" s="5">
        <v>20181</v>
      </c>
      <c r="K1279" s="5" t="s">
        <v>4265</v>
      </c>
      <c r="L1279" s="5">
        <f>IF(ActividadesCom[[#This Row],[NIVEL 1]]&lt;&gt;0,VLOOKUP(ActividadesCom[[#This Row],[NIVEL 1]],Catálogo!A:B,2,FALSE),"")</f>
        <v>2</v>
      </c>
      <c r="M1279" s="5">
        <v>1</v>
      </c>
      <c r="N1279" s="6"/>
      <c r="O1279" s="5"/>
      <c r="P1279" s="5"/>
      <c r="Q1279" s="5" t="str">
        <f>IF(ActividadesCom[[#This Row],[NIVEL 2]]&lt;&gt;0,VLOOKUP(ActividadesCom[[#This Row],[NIVEL 2]],Catálogo!A:B,2,FALSE),"")</f>
        <v/>
      </c>
      <c r="R1279" s="5"/>
      <c r="S1279" s="12"/>
      <c r="T1279" s="11"/>
      <c r="U1279" s="11"/>
      <c r="V1279" s="11" t="str">
        <f>IF(ActividadesCom[[#This Row],[NIVEL 3]]&lt;&gt;0,VLOOKUP(ActividadesCom[[#This Row],[NIVEL 3]],Catálogo!A:B,2,FALSE),"")</f>
        <v/>
      </c>
      <c r="W1279" s="11"/>
      <c r="X1279" s="6" t="s">
        <v>1175</v>
      </c>
      <c r="Y1279" s="5">
        <v>20181</v>
      </c>
      <c r="Z1279" s="5" t="s">
        <v>4263</v>
      </c>
      <c r="AA1279" s="5">
        <f>IF(ActividadesCom[[#This Row],[NIVEL 4]]&lt;&gt;0,VLOOKUP(ActividadesCom[[#This Row],[NIVEL 4]],Catálogo!A:B,2,FALSE),"")</f>
        <v>4</v>
      </c>
      <c r="AB1279" s="11">
        <v>1</v>
      </c>
      <c r="AC1279" s="6" t="s">
        <v>112</v>
      </c>
      <c r="AD1279" s="5">
        <v>20163</v>
      </c>
      <c r="AE1279" s="5" t="s">
        <v>4265</v>
      </c>
      <c r="AF1279" s="5">
        <f>IF(ActividadesCom[[#This Row],[NIVEL 5]]&lt;&gt;0,VLOOKUP(ActividadesCom[[#This Row],[NIVEL 5]],Catálogo!A:B,2,FALSE),"")</f>
        <v>2</v>
      </c>
      <c r="AG1279" s="5">
        <v>1</v>
      </c>
      <c r="AH1279" s="2"/>
      <c r="AI1279" s="2"/>
    </row>
    <row r="1280" spans="1:35" x14ac:dyDescent="0.2">
      <c r="A1280" s="5" t="s">
        <v>4763</v>
      </c>
      <c r="B1280" s="7">
        <v>16470088</v>
      </c>
      <c r="C1280" s="10" t="s">
        <v>2546</v>
      </c>
      <c r="D1280" s="7" t="s">
        <v>1245</v>
      </c>
      <c r="E1280" s="5">
        <f>SUM(ActividadesCom[[#This Row],[CRÉD. 1]],ActividadesCom[[#This Row],[CRÉD. 2]],ActividadesCom[[#This Row],[CRÉD. 3]],ActividadesCom[[#This Row],[CRÉD. 4]],ActividadesCom[[#This Row],[CRÉD. 5]])</f>
        <v>0</v>
      </c>
      <c r="F12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80" s="5" t="str">
        <f>IF(ActividadesCom[[#This Row],[PROMEDIO]]="","",IF(ActividadesCom[[#This Row],[PROMEDIO]]&gt;=4,"EXCELENTE",IF(ActividadesCom[[#This Row],[PROMEDIO]]&gt;=3,"NOTABLE",IF(ActividadesCom[[#This Row],[PROMEDIO]]&gt;=2,"BUENO",IF(ActividadesCom[[#This Row],[PROMEDIO]]=1,"SUFICIENTE","")))))</f>
        <v/>
      </c>
      <c r="H1280" s="5">
        <f>MAX(ActividadesCom[[#This Row],[PERÍODO 1]],ActividadesCom[[#This Row],[PERÍODO 2]],ActividadesCom[[#This Row],[PERÍODO 3]],ActividadesCom[[#This Row],[PERÍODO 4]],ActividadesCom[[#This Row],[PERÍODO 5]])</f>
        <v>0</v>
      </c>
      <c r="I1280" s="6"/>
      <c r="J1280" s="5"/>
      <c r="K1280" s="5"/>
      <c r="L1280" s="5" t="str">
        <f>IF(ActividadesCom[[#This Row],[NIVEL 1]]&lt;&gt;0,VLOOKUP(ActividadesCom[[#This Row],[NIVEL 1]],Catálogo!A:B,2,FALSE),"")</f>
        <v/>
      </c>
      <c r="M1280" s="5"/>
      <c r="N1280" s="6"/>
      <c r="O1280" s="5"/>
      <c r="P1280" s="5"/>
      <c r="Q1280" s="5" t="str">
        <f>IF(ActividadesCom[[#This Row],[NIVEL 2]]&lt;&gt;0,VLOOKUP(ActividadesCom[[#This Row],[NIVEL 2]],Catálogo!A:B,2,FALSE),"")</f>
        <v/>
      </c>
      <c r="R1280" s="11"/>
      <c r="S1280" s="12"/>
      <c r="T1280" s="11"/>
      <c r="U1280" s="11"/>
      <c r="V1280" s="11" t="str">
        <f>IF(ActividadesCom[[#This Row],[NIVEL 3]]&lt;&gt;0,VLOOKUP(ActividadesCom[[#This Row],[NIVEL 3]],Catálogo!A:B,2,FALSE),"")</f>
        <v/>
      </c>
      <c r="W1280" s="11"/>
      <c r="X1280" s="6"/>
      <c r="Y1280" s="5"/>
      <c r="Z1280" s="5"/>
      <c r="AA1280" s="5" t="str">
        <f>IF(ActividadesCom[[#This Row],[NIVEL 4]]&lt;&gt;0,VLOOKUP(ActividadesCom[[#This Row],[NIVEL 4]],Catálogo!A:B,2,FALSE),"")</f>
        <v/>
      </c>
      <c r="AB1280" s="5"/>
      <c r="AC1280" s="6"/>
      <c r="AD1280" s="5"/>
      <c r="AE1280" s="5"/>
      <c r="AF1280" s="5" t="str">
        <f>IF(ActividadesCom[[#This Row],[NIVEL 5]]&lt;&gt;0,VLOOKUP(ActividadesCom[[#This Row],[NIVEL 5]],Catálogo!A:B,2,FALSE),"")</f>
        <v/>
      </c>
      <c r="AG1280" s="5"/>
      <c r="AH1280" s="2"/>
      <c r="AI1280" s="2"/>
    </row>
    <row r="1281" spans="1:35" ht="26" x14ac:dyDescent="0.2">
      <c r="A1281" s="5" t="s">
        <v>4766</v>
      </c>
      <c r="B1281" s="7">
        <v>16470089</v>
      </c>
      <c r="C1281" s="10" t="s">
        <v>2685</v>
      </c>
      <c r="D1281" s="7" t="s">
        <v>1245</v>
      </c>
      <c r="E1281" s="5">
        <f>SUM(ActividadesCom[[#This Row],[CRÉD. 1]],ActividadesCom[[#This Row],[CRÉD. 2]],ActividadesCom[[#This Row],[CRÉD. 3]],ActividadesCom[[#This Row],[CRÉD. 4]],ActividadesCom[[#This Row],[CRÉD. 5]])</f>
        <v>1</v>
      </c>
      <c r="F12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81" s="5" t="str">
        <f>IF(ActividadesCom[[#This Row],[PROMEDIO]]="","",IF(ActividadesCom[[#This Row],[PROMEDIO]]&gt;=4,"EXCELENTE",IF(ActividadesCom[[#This Row],[PROMEDIO]]&gt;=3,"NOTABLE",IF(ActividadesCom[[#This Row],[PROMEDIO]]&gt;=2,"BUENO",IF(ActividadesCom[[#This Row],[PROMEDIO]]=1,"SUFICIENTE","")))))</f>
        <v/>
      </c>
      <c r="H1281" s="5">
        <f>MAX(ActividadesCom[[#This Row],[PERÍODO 1]],ActividadesCom[[#This Row],[PERÍODO 2]],ActividadesCom[[#This Row],[PERÍODO 3]],ActividadesCom[[#This Row],[PERÍODO 4]],ActividadesCom[[#This Row],[PERÍODO 5]])</f>
        <v>20163</v>
      </c>
      <c r="I1281" s="12"/>
      <c r="J1281" s="5"/>
      <c r="K1281" s="5"/>
      <c r="L1281" s="5" t="str">
        <f>IF(ActividadesCom[[#This Row],[NIVEL 1]]&lt;&gt;0,VLOOKUP(ActividadesCom[[#This Row],[NIVEL 1]],Catálogo!A:B,2,FALSE),"")</f>
        <v/>
      </c>
      <c r="M1281" s="5"/>
      <c r="N1281" s="6"/>
      <c r="O1281" s="5"/>
      <c r="P1281" s="5"/>
      <c r="Q1281" s="5" t="str">
        <f>IF(ActividadesCom[[#This Row],[NIVEL 2]]&lt;&gt;0,VLOOKUP(ActividadesCom[[#This Row],[NIVEL 2]],Catálogo!A:B,2,FALSE),"")</f>
        <v/>
      </c>
      <c r="R1281" s="11"/>
      <c r="S1281" s="12"/>
      <c r="T1281" s="11"/>
      <c r="U1281" s="11"/>
      <c r="V1281" s="11" t="str">
        <f>IF(ActividadesCom[[#This Row],[NIVEL 3]]&lt;&gt;0,VLOOKUP(ActividadesCom[[#This Row],[NIVEL 3]],Catálogo!A:B,2,FALSE),"")</f>
        <v/>
      </c>
      <c r="W1281" s="11"/>
      <c r="X1281" s="6"/>
      <c r="Y1281" s="5"/>
      <c r="Z1281" s="5"/>
      <c r="AA1281" s="5" t="str">
        <f>IF(ActividadesCom[[#This Row],[NIVEL 4]]&lt;&gt;0,VLOOKUP(ActividadesCom[[#This Row],[NIVEL 4]],Catálogo!A:B,2,FALSE),"")</f>
        <v/>
      </c>
      <c r="AB1281" s="5"/>
      <c r="AC1281" s="6" t="s">
        <v>96</v>
      </c>
      <c r="AD1281" s="5">
        <v>20163</v>
      </c>
      <c r="AE1281" s="5" t="s">
        <v>4265</v>
      </c>
      <c r="AF1281" s="5">
        <f>IF(ActividadesCom[[#This Row],[NIVEL 5]]&lt;&gt;0,VLOOKUP(ActividadesCom[[#This Row],[NIVEL 5]],Catálogo!A:B,2,FALSE),"")</f>
        <v>2</v>
      </c>
      <c r="AG1281" s="5">
        <v>1</v>
      </c>
      <c r="AH1281" s="2"/>
      <c r="AI1281" s="2"/>
    </row>
    <row r="1282" spans="1:35" x14ac:dyDescent="0.2">
      <c r="A1282" s="5" t="s">
        <v>4766</v>
      </c>
      <c r="B1282" s="7">
        <v>16470090</v>
      </c>
      <c r="C1282" s="10" t="s">
        <v>2648</v>
      </c>
      <c r="D1282" s="7" t="s">
        <v>1245</v>
      </c>
      <c r="E1282" s="5">
        <f>SUM(ActividadesCom[[#This Row],[CRÉD. 1]],ActividadesCom[[#This Row],[CRÉD. 2]],ActividadesCom[[#This Row],[CRÉD. 3]],ActividadesCom[[#This Row],[CRÉD. 4]],ActividadesCom[[#This Row],[CRÉD. 5]])</f>
        <v>0</v>
      </c>
      <c r="F12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82" s="5" t="str">
        <f>IF(ActividadesCom[[#This Row],[PROMEDIO]]="","",IF(ActividadesCom[[#This Row],[PROMEDIO]]&gt;=4,"EXCELENTE",IF(ActividadesCom[[#This Row],[PROMEDIO]]&gt;=3,"NOTABLE",IF(ActividadesCom[[#This Row],[PROMEDIO]]&gt;=2,"BUENO",IF(ActividadesCom[[#This Row],[PROMEDIO]]=1,"SUFICIENTE","")))))</f>
        <v/>
      </c>
      <c r="H1282" s="5">
        <f>MAX(ActividadesCom[[#This Row],[PERÍODO 1]],ActividadesCom[[#This Row],[PERÍODO 2]],ActividadesCom[[#This Row],[PERÍODO 3]],ActividadesCom[[#This Row],[PERÍODO 4]],ActividadesCom[[#This Row],[PERÍODO 5]])</f>
        <v>0</v>
      </c>
      <c r="I1282" s="6"/>
      <c r="J1282" s="5"/>
      <c r="K1282" s="5"/>
      <c r="L1282" s="5" t="str">
        <f>IF(ActividadesCom[[#This Row],[NIVEL 1]]&lt;&gt;0,VLOOKUP(ActividadesCom[[#This Row],[NIVEL 1]],Catálogo!A:B,2,FALSE),"")</f>
        <v/>
      </c>
      <c r="M1282" s="5"/>
      <c r="N1282" s="6"/>
      <c r="O1282" s="5"/>
      <c r="P1282" s="5"/>
      <c r="Q1282" s="5" t="str">
        <f>IF(ActividadesCom[[#This Row],[NIVEL 2]]&lt;&gt;0,VLOOKUP(ActividadesCom[[#This Row],[NIVEL 2]],Catálogo!A:B,2,FALSE),"")</f>
        <v/>
      </c>
      <c r="R1282" s="11"/>
      <c r="S1282" s="12"/>
      <c r="T1282" s="11"/>
      <c r="U1282" s="11"/>
      <c r="V1282" s="11" t="str">
        <f>IF(ActividadesCom[[#This Row],[NIVEL 3]]&lt;&gt;0,VLOOKUP(ActividadesCom[[#This Row],[NIVEL 3]],Catálogo!A:B,2,FALSE),"")</f>
        <v/>
      </c>
      <c r="W1282" s="11"/>
      <c r="X1282" s="6"/>
      <c r="Y1282" s="5"/>
      <c r="Z1282" s="5"/>
      <c r="AA1282" s="5" t="str">
        <f>IF(ActividadesCom[[#This Row],[NIVEL 4]]&lt;&gt;0,VLOOKUP(ActividadesCom[[#This Row],[NIVEL 4]],Catálogo!A:B,2,FALSE),"")</f>
        <v/>
      </c>
      <c r="AB1282" s="5"/>
      <c r="AC1282" s="6"/>
      <c r="AD1282" s="5"/>
      <c r="AE1282" s="5"/>
      <c r="AF1282" s="5" t="str">
        <f>IF(ActividadesCom[[#This Row],[NIVEL 5]]&lt;&gt;0,VLOOKUP(ActividadesCom[[#This Row],[NIVEL 5]],Catálogo!A:B,2,FALSE),"")</f>
        <v/>
      </c>
      <c r="AG1282" s="5"/>
      <c r="AH1282" s="2"/>
      <c r="AI1282" s="2"/>
    </row>
    <row r="1283" spans="1:35" ht="65" x14ac:dyDescent="0.2">
      <c r="A1283" s="5" t="s">
        <v>4766</v>
      </c>
      <c r="B1283" s="23">
        <v>16470091</v>
      </c>
      <c r="C1283" s="10" t="s">
        <v>2648</v>
      </c>
      <c r="D1283" s="7" t="s">
        <v>1245</v>
      </c>
      <c r="E1283" s="5">
        <f>SUM(ActividadesCom[[#This Row],[CRÉD. 1]],ActividadesCom[[#This Row],[CRÉD. 2]],ActividadesCom[[#This Row],[CRÉD. 3]],ActividadesCom[[#This Row],[CRÉD. 4]],ActividadesCom[[#This Row],[CRÉD. 5]])</f>
        <v>5</v>
      </c>
      <c r="F128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83" s="5" t="str">
        <f>IF(ActividadesCom[[#This Row],[PROMEDIO]]="","",IF(ActividadesCom[[#This Row],[PROMEDIO]]&gt;=4,"EXCELENTE",IF(ActividadesCom[[#This Row],[PROMEDIO]]&gt;=3,"NOTABLE",IF(ActividadesCom[[#This Row],[PROMEDIO]]&gt;=2,"BUENO",IF(ActividadesCom[[#This Row],[PROMEDIO]]=1,"SUFICIENTE","")))))</f>
        <v>NOTABLE</v>
      </c>
      <c r="H1283" s="5">
        <f>MAX(ActividadesCom[[#This Row],[PERÍODO 1]],ActividadesCom[[#This Row],[PERÍODO 2]],ActividadesCom[[#This Row],[PERÍODO 3]],ActividadesCom[[#This Row],[PERÍODO 4]],ActividadesCom[[#This Row],[PERÍODO 5]])</f>
        <v>20193</v>
      </c>
      <c r="I1283" s="6" t="s">
        <v>1200</v>
      </c>
      <c r="J1283" s="5">
        <v>20193</v>
      </c>
      <c r="K1283" s="5" t="s">
        <v>4265</v>
      </c>
      <c r="L1283" s="5">
        <f>IF(ActividadesCom[[#This Row],[NIVEL 1]]&lt;&gt;0,VLOOKUP(ActividadesCom[[#This Row],[NIVEL 1]],Catálogo!A:B,2,FALSE),"")</f>
        <v>2</v>
      </c>
      <c r="M1283" s="5">
        <v>1</v>
      </c>
      <c r="N1283" s="6" t="s">
        <v>1201</v>
      </c>
      <c r="O1283" s="5">
        <v>20181</v>
      </c>
      <c r="P1283" s="5" t="s">
        <v>4265</v>
      </c>
      <c r="Q1283" s="5">
        <f>IF(ActividadesCom[[#This Row],[NIVEL 2]]&lt;&gt;0,VLOOKUP(ActividadesCom[[#This Row],[NIVEL 2]],Catálogo!A:B,2,FALSE),"")</f>
        <v>2</v>
      </c>
      <c r="R1283" s="11">
        <v>1</v>
      </c>
      <c r="S1283" s="12" t="s">
        <v>1201</v>
      </c>
      <c r="T1283" s="11">
        <v>20191</v>
      </c>
      <c r="U1283" s="11" t="s">
        <v>4264</v>
      </c>
      <c r="V1283" s="11">
        <f>IF(ActividadesCom[[#This Row],[NIVEL 3]]&lt;&gt;0,VLOOKUP(ActividadesCom[[#This Row],[NIVEL 3]],Catálogo!A:B,2,FALSE),"")</f>
        <v>3</v>
      </c>
      <c r="W1283" s="11">
        <v>1</v>
      </c>
      <c r="X1283" s="6" t="s">
        <v>411</v>
      </c>
      <c r="Y1283" s="5">
        <v>20173</v>
      </c>
      <c r="Z1283" s="5" t="s">
        <v>4263</v>
      </c>
      <c r="AA1283" s="5">
        <f>IF(ActividadesCom[[#This Row],[NIVEL 4]]&lt;&gt;0,VLOOKUP(ActividadesCom[[#This Row],[NIVEL 4]],Catálogo!A:B,2,FALSE),"")</f>
        <v>4</v>
      </c>
      <c r="AB1283" s="5">
        <v>1</v>
      </c>
      <c r="AC1283" s="6" t="s">
        <v>55</v>
      </c>
      <c r="AD1283" s="5">
        <v>20163</v>
      </c>
      <c r="AE1283" s="5" t="s">
        <v>4265</v>
      </c>
      <c r="AF1283" s="5">
        <f>IF(ActividadesCom[[#This Row],[NIVEL 5]]&lt;&gt;0,VLOOKUP(ActividadesCom[[#This Row],[NIVEL 5]],Catálogo!A:B,2,FALSE),"")</f>
        <v>2</v>
      </c>
      <c r="AG1283" s="5">
        <v>1</v>
      </c>
      <c r="AH1283" s="2"/>
      <c r="AI1283" s="2"/>
    </row>
    <row r="1284" spans="1:35" ht="26" x14ac:dyDescent="0.2">
      <c r="A1284" s="5" t="s">
        <v>4766</v>
      </c>
      <c r="B1284" s="7">
        <v>16470092</v>
      </c>
      <c r="C1284" s="10" t="s">
        <v>2688</v>
      </c>
      <c r="D1284" s="7" t="s">
        <v>1245</v>
      </c>
      <c r="E1284" s="5">
        <f>SUM(ActividadesCom[[#This Row],[CRÉD. 1]],ActividadesCom[[#This Row],[CRÉD. 2]],ActividadesCom[[#This Row],[CRÉD. 3]],ActividadesCom[[#This Row],[CRÉD. 4]],ActividadesCom[[#This Row],[CRÉD. 5]])</f>
        <v>2</v>
      </c>
      <c r="F12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84" s="5" t="str">
        <f>IF(ActividadesCom[[#This Row],[PROMEDIO]]="","",IF(ActividadesCom[[#This Row],[PROMEDIO]]&gt;=4,"EXCELENTE",IF(ActividadesCom[[#This Row],[PROMEDIO]]&gt;=3,"NOTABLE",IF(ActividadesCom[[#This Row],[PROMEDIO]]&gt;=2,"BUENO",IF(ActividadesCom[[#This Row],[PROMEDIO]]=1,"SUFICIENTE","")))))</f>
        <v/>
      </c>
      <c r="H1284" s="5">
        <f>MAX(ActividadesCom[[#This Row],[PERÍODO 1]],ActividadesCom[[#This Row],[PERÍODO 2]],ActividadesCom[[#This Row],[PERÍODO 3]],ActividadesCom[[#This Row],[PERÍODO 4]],ActividadesCom[[#This Row],[PERÍODO 5]])</f>
        <v>20171</v>
      </c>
      <c r="I1284" s="6"/>
      <c r="J1284" s="5"/>
      <c r="K1284" s="5"/>
      <c r="L1284" s="5" t="str">
        <f>IF(ActividadesCom[[#This Row],[NIVEL 1]]&lt;&gt;0,VLOOKUP(ActividadesCom[[#This Row],[NIVEL 1]],Catálogo!A:B,2,FALSE),"")</f>
        <v/>
      </c>
      <c r="M1284" s="5"/>
      <c r="N1284" s="6"/>
      <c r="O1284" s="5"/>
      <c r="P1284" s="5"/>
      <c r="Q1284" s="5" t="str">
        <f>IF(ActividadesCom[[#This Row],[NIVEL 2]]&lt;&gt;0,VLOOKUP(ActividadesCom[[#This Row],[NIVEL 2]],Catálogo!A:B,2,FALSE),"")</f>
        <v/>
      </c>
      <c r="R1284" s="11"/>
      <c r="S1284" s="12"/>
      <c r="T1284" s="11"/>
      <c r="U1284" s="11"/>
      <c r="V1284" s="11" t="str">
        <f>IF(ActividadesCom[[#This Row],[NIVEL 3]]&lt;&gt;0,VLOOKUP(ActividadesCom[[#This Row],[NIVEL 3]],Catálogo!A:B,2,FALSE),"")</f>
        <v/>
      </c>
      <c r="W1284" s="11"/>
      <c r="X1284" s="6" t="s">
        <v>11</v>
      </c>
      <c r="Y1284" s="5">
        <v>20171</v>
      </c>
      <c r="Z1284" s="5" t="s">
        <v>4264</v>
      </c>
      <c r="AA1284" s="5">
        <f>IF(ActividadesCom[[#This Row],[NIVEL 4]]&lt;&gt;0,VLOOKUP(ActividadesCom[[#This Row],[NIVEL 4]],Catálogo!A:B,2,FALSE),"")</f>
        <v>3</v>
      </c>
      <c r="AB1284" s="5">
        <v>1</v>
      </c>
      <c r="AC1284" s="6" t="s">
        <v>96</v>
      </c>
      <c r="AD1284" s="5">
        <v>20163</v>
      </c>
      <c r="AE1284" s="5" t="s">
        <v>4265</v>
      </c>
      <c r="AF1284" s="5">
        <f>IF(ActividadesCom[[#This Row],[NIVEL 5]]&lt;&gt;0,VLOOKUP(ActividadesCom[[#This Row],[NIVEL 5]],Catálogo!A:B,2,FALSE),"")</f>
        <v>2</v>
      </c>
      <c r="AG1284" s="5">
        <v>1</v>
      </c>
      <c r="AH1284" s="2"/>
      <c r="AI1284" s="2"/>
    </row>
    <row r="1285" spans="1:35" ht="65" x14ac:dyDescent="0.2">
      <c r="A1285" s="5" t="s">
        <v>4766</v>
      </c>
      <c r="B1285" s="7">
        <v>16470093</v>
      </c>
      <c r="C1285" s="10" t="s">
        <v>2674</v>
      </c>
      <c r="D1285" s="7" t="s">
        <v>1245</v>
      </c>
      <c r="E1285" s="5">
        <f>SUM(ActividadesCom[[#This Row],[CRÉD. 1]],ActividadesCom[[#This Row],[CRÉD. 2]],ActividadesCom[[#This Row],[CRÉD. 3]],ActividadesCom[[#This Row],[CRÉD. 4]],ActividadesCom[[#This Row],[CRÉD. 5]])</f>
        <v>6</v>
      </c>
      <c r="F128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85" s="5" t="str">
        <f>IF(ActividadesCom[[#This Row],[PROMEDIO]]="","",IF(ActividadesCom[[#This Row],[PROMEDIO]]&gt;=4,"EXCELENTE",IF(ActividadesCom[[#This Row],[PROMEDIO]]&gt;=3,"NOTABLE",IF(ActividadesCom[[#This Row],[PROMEDIO]]&gt;=2,"BUENO",IF(ActividadesCom[[#This Row],[PROMEDIO]]=1,"SUFICIENTE","")))))</f>
        <v>NOTABLE</v>
      </c>
      <c r="H1285" s="5">
        <f>MAX(ActividadesCom[[#This Row],[PERÍODO 1]],ActividadesCom[[#This Row],[PERÍODO 2]],ActividadesCom[[#This Row],[PERÍODO 3]],ActividadesCom[[#This Row],[PERÍODO 4]],ActividadesCom[[#This Row],[PERÍODO 5]])</f>
        <v>20203</v>
      </c>
      <c r="I1285" s="6" t="s">
        <v>1175</v>
      </c>
      <c r="J1285" s="5">
        <v>20181</v>
      </c>
      <c r="K1285" s="5" t="s">
        <v>4265</v>
      </c>
      <c r="L1285" s="5">
        <f>IF(ActividadesCom[[#This Row],[NIVEL 1]]&lt;&gt;0,VLOOKUP(ActividadesCom[[#This Row],[NIVEL 1]],Catálogo!A:B,2,FALSE),"")</f>
        <v>2</v>
      </c>
      <c r="M1285" s="5">
        <v>1</v>
      </c>
      <c r="N1285" s="6" t="s">
        <v>320</v>
      </c>
      <c r="O1285" s="5">
        <v>20203</v>
      </c>
      <c r="P1285" s="5" t="s">
        <v>4265</v>
      </c>
      <c r="Q1285" s="5">
        <f>IF(ActividadesCom[[#This Row],[NIVEL 2]]&lt;&gt;0,VLOOKUP(ActividadesCom[[#This Row],[NIVEL 2]],Catálogo!A:B,2,FALSE),"")</f>
        <v>2</v>
      </c>
      <c r="R1285" s="11">
        <v>2</v>
      </c>
      <c r="S1285" s="12" t="s">
        <v>4616</v>
      </c>
      <c r="T1285" s="11">
        <v>20203</v>
      </c>
      <c r="U1285" s="11" t="s">
        <v>4264</v>
      </c>
      <c r="V1285" s="11">
        <f>IF(ActividadesCom[[#This Row],[NIVEL 3]]&lt;&gt;0,VLOOKUP(ActividadesCom[[#This Row],[NIVEL 3]],Catálogo!A:B,2,FALSE),"")</f>
        <v>3</v>
      </c>
      <c r="W1285" s="11">
        <v>1</v>
      </c>
      <c r="X1285" s="6" t="s">
        <v>4648</v>
      </c>
      <c r="Y1285" s="5">
        <v>20203</v>
      </c>
      <c r="Z1285" s="5" t="s">
        <v>4264</v>
      </c>
      <c r="AA1285" s="5">
        <f>IF(ActividadesCom[[#This Row],[NIVEL 4]]&lt;&gt;0,VLOOKUP(ActividadesCom[[#This Row],[NIVEL 4]],Catálogo!A:B,2,FALSE),"")</f>
        <v>3</v>
      </c>
      <c r="AB1285" s="5">
        <v>1</v>
      </c>
      <c r="AC1285" s="6" t="s">
        <v>25</v>
      </c>
      <c r="AD1285" s="5">
        <v>20203</v>
      </c>
      <c r="AE1285" s="5" t="s">
        <v>4263</v>
      </c>
      <c r="AF1285" s="5">
        <f>IF(ActividadesCom[[#This Row],[NIVEL 5]]&lt;&gt;0,VLOOKUP(ActividadesCom[[#This Row],[NIVEL 5]],Catálogo!A:B,2,FALSE),"")</f>
        <v>4</v>
      </c>
      <c r="AG1285" s="5">
        <v>1</v>
      </c>
      <c r="AH1285" s="2"/>
      <c r="AI1285" s="2"/>
    </row>
    <row r="1286" spans="1:35" ht="65" x14ac:dyDescent="0.2">
      <c r="A1286" s="5" t="s">
        <v>4766</v>
      </c>
      <c r="B1286" s="23">
        <v>16470094</v>
      </c>
      <c r="C1286" s="10" t="s">
        <v>2650</v>
      </c>
      <c r="D1286" s="7" t="s">
        <v>1245</v>
      </c>
      <c r="E1286" s="5">
        <f>SUM(ActividadesCom[[#This Row],[CRÉD. 1]],ActividadesCom[[#This Row],[CRÉD. 2]],ActividadesCom[[#This Row],[CRÉD. 3]],ActividadesCom[[#This Row],[CRÉD. 4]],ActividadesCom[[#This Row],[CRÉD. 5]])</f>
        <v>6</v>
      </c>
      <c r="F128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86" s="5" t="str">
        <f>IF(ActividadesCom[[#This Row],[PROMEDIO]]="","",IF(ActividadesCom[[#This Row],[PROMEDIO]]&gt;=4,"EXCELENTE",IF(ActividadesCom[[#This Row],[PROMEDIO]]&gt;=3,"NOTABLE",IF(ActividadesCom[[#This Row],[PROMEDIO]]&gt;=2,"BUENO",IF(ActividadesCom[[#This Row],[PROMEDIO]]=1,"SUFICIENTE","")))))</f>
        <v>BUENO</v>
      </c>
      <c r="H1286" s="5">
        <f>MAX(ActividadesCom[[#This Row],[PERÍODO 1]],ActividadesCom[[#This Row],[PERÍODO 2]],ActividadesCom[[#This Row],[PERÍODO 3]],ActividadesCom[[#This Row],[PERÍODO 4]],ActividadesCom[[#This Row],[PERÍODO 5]])</f>
        <v>20201</v>
      </c>
      <c r="I1286" s="6" t="s">
        <v>383</v>
      </c>
      <c r="J1286" s="5" t="s">
        <v>4439</v>
      </c>
      <c r="K1286" s="5" t="s">
        <v>4265</v>
      </c>
      <c r="L1286" s="5">
        <f>IF(ActividadesCom[[#This Row],[NIVEL 1]]&lt;&gt;0,VLOOKUP(ActividadesCom[[#This Row],[NIVEL 1]],Catálogo!A:B,2,FALSE),"")</f>
        <v>2</v>
      </c>
      <c r="M1286" s="5">
        <v>1</v>
      </c>
      <c r="N1286" s="6" t="s">
        <v>4380</v>
      </c>
      <c r="O1286" s="5">
        <v>20201</v>
      </c>
      <c r="P1286" s="5" t="s">
        <v>4265</v>
      </c>
      <c r="Q1286" s="5">
        <f>IF(ActividadesCom[[#This Row],[NIVEL 2]]&lt;&gt;0,VLOOKUP(ActividadesCom[[#This Row],[NIVEL 2]],Catálogo!A:B,2,FALSE),"")</f>
        <v>2</v>
      </c>
      <c r="R1286" s="11">
        <v>2</v>
      </c>
      <c r="S1286" s="6" t="s">
        <v>4448</v>
      </c>
      <c r="T1286" s="5" t="s">
        <v>4449</v>
      </c>
      <c r="U1286" s="5" t="s">
        <v>4265</v>
      </c>
      <c r="V1286" s="11">
        <f>IF(ActividadesCom[[#This Row],[NIVEL 3]]&lt;&gt;0,VLOOKUP(ActividadesCom[[#This Row],[NIVEL 3]],Catálogo!A:B,2,FALSE),"")</f>
        <v>2</v>
      </c>
      <c r="W1286" s="5">
        <v>1</v>
      </c>
      <c r="X1286" s="6" t="s">
        <v>1175</v>
      </c>
      <c r="Y1286" s="5">
        <v>20181</v>
      </c>
      <c r="Z1286" s="5" t="s">
        <v>4263</v>
      </c>
      <c r="AA1286" s="5">
        <f>IF(ActividadesCom[[#This Row],[NIVEL 4]]&lt;&gt;0,VLOOKUP(ActividadesCom[[#This Row],[NIVEL 4]],Catálogo!A:B,2,FALSE),"")</f>
        <v>4</v>
      </c>
      <c r="AB1286" s="5">
        <v>1</v>
      </c>
      <c r="AC1286" s="6" t="s">
        <v>55</v>
      </c>
      <c r="AD1286" s="5">
        <v>20163</v>
      </c>
      <c r="AE1286" s="5" t="s">
        <v>4265</v>
      </c>
      <c r="AF1286" s="5">
        <f>IF(ActividadesCom[[#This Row],[NIVEL 5]]&lt;&gt;0,VLOOKUP(ActividadesCom[[#This Row],[NIVEL 5]],Catálogo!A:B,2,FALSE),"")</f>
        <v>2</v>
      </c>
      <c r="AG1286" s="5">
        <v>1</v>
      </c>
      <c r="AH1286" s="2"/>
      <c r="AI1286" s="2"/>
    </row>
    <row r="1287" spans="1:35" ht="65" x14ac:dyDescent="0.2">
      <c r="A1287" s="5" t="s">
        <v>4766</v>
      </c>
      <c r="B1287" s="7">
        <v>16470095</v>
      </c>
      <c r="C1287" s="10" t="s">
        <v>2654</v>
      </c>
      <c r="D1287" s="7" t="s">
        <v>1245</v>
      </c>
      <c r="E1287" s="5">
        <f>SUM(ActividadesCom[[#This Row],[CRÉD. 1]],ActividadesCom[[#This Row],[CRÉD. 2]],ActividadesCom[[#This Row],[CRÉD. 3]],ActividadesCom[[#This Row],[CRÉD. 4]],ActividadesCom[[#This Row],[CRÉD. 5]])</f>
        <v>5</v>
      </c>
      <c r="F128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87" s="5" t="str">
        <f>IF(ActividadesCom[[#This Row],[PROMEDIO]]="","",IF(ActividadesCom[[#This Row],[PROMEDIO]]&gt;=4,"EXCELENTE",IF(ActividadesCom[[#This Row],[PROMEDIO]]&gt;=3,"NOTABLE",IF(ActividadesCom[[#This Row],[PROMEDIO]]&gt;=2,"BUENO",IF(ActividadesCom[[#This Row],[PROMEDIO]]=1,"SUFICIENTE","")))))</f>
        <v>BUENO</v>
      </c>
      <c r="H1287" s="5">
        <f>MAX(ActividadesCom[[#This Row],[PERÍODO 1]],ActividadesCom[[#This Row],[PERÍODO 2]],ActividadesCom[[#This Row],[PERÍODO 3]],ActividadesCom[[#This Row],[PERÍODO 4]],ActividadesCom[[#This Row],[PERÍODO 5]])</f>
        <v>20203</v>
      </c>
      <c r="I1287" s="6" t="s">
        <v>1175</v>
      </c>
      <c r="J1287" s="5">
        <v>20181</v>
      </c>
      <c r="K1287" s="5" t="s">
        <v>4265</v>
      </c>
      <c r="L1287" s="5">
        <f>IF(ActividadesCom[[#This Row],[NIVEL 1]]&lt;&gt;0,VLOOKUP(ActividadesCom[[#This Row],[NIVEL 1]],Catálogo!A:B,2,FALSE),"")</f>
        <v>2</v>
      </c>
      <c r="M1287" s="5">
        <v>1</v>
      </c>
      <c r="N1287" s="6" t="s">
        <v>320</v>
      </c>
      <c r="O1287" s="5">
        <v>20203</v>
      </c>
      <c r="P1287" s="5" t="s">
        <v>4265</v>
      </c>
      <c r="Q1287" s="5">
        <f>IF(ActividadesCom[[#This Row],[NIVEL 2]]&lt;&gt;0,VLOOKUP(ActividadesCom[[#This Row],[NIVEL 2]],Catálogo!A:B,2,FALSE),"")</f>
        <v>2</v>
      </c>
      <c r="R1287" s="11">
        <v>2</v>
      </c>
      <c r="S1287" s="12" t="s">
        <v>4648</v>
      </c>
      <c r="T1287" s="11">
        <v>20203</v>
      </c>
      <c r="U1287" s="11" t="s">
        <v>4264</v>
      </c>
      <c r="V1287" s="11">
        <f>IF(ActividadesCom[[#This Row],[NIVEL 3]]&lt;&gt;0,VLOOKUP(ActividadesCom[[#This Row],[NIVEL 3]],Catálogo!A:B,2,FALSE),"")</f>
        <v>3</v>
      </c>
      <c r="W1287" s="11">
        <v>1</v>
      </c>
      <c r="X1287" s="6"/>
      <c r="Y1287" s="5"/>
      <c r="Z1287" s="5"/>
      <c r="AA1287" s="5" t="str">
        <f>IF(ActividadesCom[[#This Row],[NIVEL 4]]&lt;&gt;0,VLOOKUP(ActividadesCom[[#This Row],[NIVEL 4]],Catálogo!A:B,2,FALSE),"")</f>
        <v/>
      </c>
      <c r="AB1287" s="5"/>
      <c r="AC1287" s="6" t="s">
        <v>25</v>
      </c>
      <c r="AD1287" s="5">
        <v>20203</v>
      </c>
      <c r="AE1287" s="5" t="s">
        <v>4265</v>
      </c>
      <c r="AF1287" s="5">
        <f>IF(ActividadesCom[[#This Row],[NIVEL 5]]&lt;&gt;0,VLOOKUP(ActividadesCom[[#This Row],[NIVEL 5]],Catálogo!A:B,2,FALSE),"")</f>
        <v>2</v>
      </c>
      <c r="AG1287" s="5">
        <v>1</v>
      </c>
      <c r="AH1287" s="2"/>
      <c r="AI1287" s="2"/>
    </row>
    <row r="1288" spans="1:35" ht="52" x14ac:dyDescent="0.2">
      <c r="A1288" s="5" t="s">
        <v>4766</v>
      </c>
      <c r="B1288" s="7">
        <v>16470096</v>
      </c>
      <c r="C1288" s="10" t="s">
        <v>2697</v>
      </c>
      <c r="D1288" s="7" t="s">
        <v>1250</v>
      </c>
      <c r="E1288" s="5">
        <f>SUM(ActividadesCom[[#This Row],[CRÉD. 1]],ActividadesCom[[#This Row],[CRÉD. 2]],ActividadesCom[[#This Row],[CRÉD. 3]],ActividadesCom[[#This Row],[CRÉD. 4]],ActividadesCom[[#This Row],[CRÉD. 5]])</f>
        <v>3</v>
      </c>
      <c r="F12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88" s="5" t="str">
        <f>IF(ActividadesCom[[#This Row],[PROMEDIO]]="","",IF(ActividadesCom[[#This Row],[PROMEDIO]]&gt;=4,"EXCELENTE",IF(ActividadesCom[[#This Row],[PROMEDIO]]&gt;=3,"NOTABLE",IF(ActividadesCom[[#This Row],[PROMEDIO]]&gt;=2,"BUENO",IF(ActividadesCom[[#This Row],[PROMEDIO]]=1,"SUFICIENTE","")))))</f>
        <v/>
      </c>
      <c r="H1288" s="5">
        <f>MAX(ActividadesCom[[#This Row],[PERÍODO 1]],ActividadesCom[[#This Row],[PERÍODO 2]],ActividadesCom[[#This Row],[PERÍODO 3]],ActividadesCom[[#This Row],[PERÍODO 4]],ActividadesCom[[#This Row],[PERÍODO 5]])</f>
        <v>20181</v>
      </c>
      <c r="I1288" s="6" t="s">
        <v>1159</v>
      </c>
      <c r="J1288" s="5">
        <v>20181</v>
      </c>
      <c r="K1288" s="5" t="s">
        <v>4265</v>
      </c>
      <c r="L1288" s="5">
        <f>IF(ActividadesCom[[#This Row],[NIVEL 1]]&lt;&gt;0,VLOOKUP(ActividadesCom[[#This Row],[NIVEL 1]],Catálogo!A:B,2,FALSE),"")</f>
        <v>2</v>
      </c>
      <c r="M1288" s="5">
        <v>1</v>
      </c>
      <c r="N1288" s="6" t="s">
        <v>2245</v>
      </c>
      <c r="O1288" s="5">
        <v>20171</v>
      </c>
      <c r="P1288" s="5" t="s">
        <v>4265</v>
      </c>
      <c r="Q1288" s="5">
        <f>IF(ActividadesCom[[#This Row],[NIVEL 2]]&lt;&gt;0,VLOOKUP(ActividadesCom[[#This Row],[NIVEL 2]],Catálogo!A:B,2,FALSE),"")</f>
        <v>2</v>
      </c>
      <c r="R1288" s="11">
        <v>1</v>
      </c>
      <c r="S1288" s="12"/>
      <c r="T1288" s="11"/>
      <c r="U1288" s="11"/>
      <c r="V1288" s="11" t="str">
        <f>IF(ActividadesCom[[#This Row],[NIVEL 3]]&lt;&gt;0,VLOOKUP(ActividadesCom[[#This Row],[NIVEL 3]],Catálogo!A:B,2,FALSE),"")</f>
        <v/>
      </c>
      <c r="W1288" s="11"/>
      <c r="X1288" s="6"/>
      <c r="Y1288" s="5"/>
      <c r="Z1288" s="5"/>
      <c r="AA1288" s="5" t="str">
        <f>IF(ActividadesCom[[#This Row],[NIVEL 4]]&lt;&gt;0,VLOOKUP(ActividadesCom[[#This Row],[NIVEL 4]],Catálogo!A:B,2,FALSE),"")</f>
        <v/>
      </c>
      <c r="AB1288" s="5"/>
      <c r="AC1288" s="6" t="s">
        <v>81</v>
      </c>
      <c r="AD1288" s="5">
        <v>20163</v>
      </c>
      <c r="AE1288" s="5" t="s">
        <v>4265</v>
      </c>
      <c r="AF1288" s="5">
        <f>IF(ActividadesCom[[#This Row],[NIVEL 5]]&lt;&gt;0,VLOOKUP(ActividadesCom[[#This Row],[NIVEL 5]],Catálogo!A:B,2,FALSE),"")</f>
        <v>2</v>
      </c>
      <c r="AG1288" s="5">
        <v>1</v>
      </c>
      <c r="AH1288" s="2"/>
      <c r="AI1288" s="2"/>
    </row>
    <row r="1289" spans="1:35" ht="39" x14ac:dyDescent="0.2">
      <c r="A1289" s="5" t="s">
        <v>4766</v>
      </c>
      <c r="B1289" s="7">
        <v>16470097</v>
      </c>
      <c r="C1289" s="10" t="s">
        <v>2693</v>
      </c>
      <c r="D1289" s="7" t="s">
        <v>1250</v>
      </c>
      <c r="E1289" s="5">
        <f>SUM(ActividadesCom[[#This Row],[CRÉD. 1]],ActividadesCom[[#This Row],[CRÉD. 2]],ActividadesCom[[#This Row],[CRÉD. 3]],ActividadesCom[[#This Row],[CRÉD. 4]],ActividadesCom[[#This Row],[CRÉD. 5]])</f>
        <v>1</v>
      </c>
      <c r="F12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89" s="5" t="str">
        <f>IF(ActividadesCom[[#This Row],[PROMEDIO]]="","",IF(ActividadesCom[[#This Row],[PROMEDIO]]&gt;=4,"EXCELENTE",IF(ActividadesCom[[#This Row],[PROMEDIO]]&gt;=3,"NOTABLE",IF(ActividadesCom[[#This Row],[PROMEDIO]]&gt;=2,"BUENO",IF(ActividadesCom[[#This Row],[PROMEDIO]]=1,"SUFICIENTE","")))))</f>
        <v/>
      </c>
      <c r="H1289" s="5">
        <f>MAX(ActividadesCom[[#This Row],[PERÍODO 1]],ActividadesCom[[#This Row],[PERÍODO 2]],ActividadesCom[[#This Row],[PERÍODO 3]],ActividadesCom[[#This Row],[PERÍODO 4]],ActividadesCom[[#This Row],[PERÍODO 5]])</f>
        <v>20163</v>
      </c>
      <c r="I1289" s="6"/>
      <c r="J1289" s="5"/>
      <c r="K1289" s="5"/>
      <c r="L1289" s="5" t="str">
        <f>IF(ActividadesCom[[#This Row],[NIVEL 1]]&lt;&gt;0,VLOOKUP(ActividadesCom[[#This Row],[NIVEL 1]],Catálogo!A:B,2,FALSE),"")</f>
        <v/>
      </c>
      <c r="M1289" s="5"/>
      <c r="N1289" s="6"/>
      <c r="O1289" s="5"/>
      <c r="P1289" s="5"/>
      <c r="Q1289" s="5" t="str">
        <f>IF(ActividadesCom[[#This Row],[NIVEL 2]]&lt;&gt;0,VLOOKUP(ActividadesCom[[#This Row],[NIVEL 2]],Catálogo!A:B,2,FALSE),"")</f>
        <v/>
      </c>
      <c r="R1289" s="11"/>
      <c r="S1289" s="12"/>
      <c r="T1289" s="11"/>
      <c r="U1289" s="11"/>
      <c r="V1289" s="11" t="str">
        <f>IF(ActividadesCom[[#This Row],[NIVEL 3]]&lt;&gt;0,VLOOKUP(ActividadesCom[[#This Row],[NIVEL 3]],Catálogo!A:B,2,FALSE),"")</f>
        <v/>
      </c>
      <c r="W1289" s="11"/>
      <c r="X1289" s="6"/>
      <c r="Y1289" s="5"/>
      <c r="Z1289" s="5"/>
      <c r="AA1289" s="5" t="str">
        <f>IF(ActividadesCom[[#This Row],[NIVEL 4]]&lt;&gt;0,VLOOKUP(ActividadesCom[[#This Row],[NIVEL 4]],Catálogo!A:B,2,FALSE),"")</f>
        <v/>
      </c>
      <c r="AB1289" s="5"/>
      <c r="AC1289" s="6" t="s">
        <v>2</v>
      </c>
      <c r="AD1289" s="5">
        <v>20163</v>
      </c>
      <c r="AE1289" s="5" t="s">
        <v>4265</v>
      </c>
      <c r="AF1289" s="5">
        <f>IF(ActividadesCom[[#This Row],[NIVEL 5]]&lt;&gt;0,VLOOKUP(ActividadesCom[[#This Row],[NIVEL 5]],Catálogo!A:B,2,FALSE),"")</f>
        <v>2</v>
      </c>
      <c r="AG1289" s="5">
        <v>1</v>
      </c>
      <c r="AH1289" s="2"/>
      <c r="AI1289" s="2"/>
    </row>
    <row r="1290" spans="1:35" ht="130" x14ac:dyDescent="0.2">
      <c r="A1290" s="5" t="s">
        <v>4766</v>
      </c>
      <c r="B1290" s="7">
        <v>16470098</v>
      </c>
      <c r="C1290" s="10" t="s">
        <v>2646</v>
      </c>
      <c r="D1290" s="7" t="s">
        <v>1245</v>
      </c>
      <c r="E1290" s="5">
        <f>SUM(ActividadesCom[[#This Row],[CRÉD. 1]],ActividadesCom[[#This Row],[CRÉD. 2]],ActividadesCom[[#This Row],[CRÉD. 3]],ActividadesCom[[#This Row],[CRÉD. 4]],ActividadesCom[[#This Row],[CRÉD. 5]])</f>
        <v>5</v>
      </c>
      <c r="F129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90" s="5" t="str">
        <f>IF(ActividadesCom[[#This Row],[PROMEDIO]]="","",IF(ActividadesCom[[#This Row],[PROMEDIO]]&gt;=4,"EXCELENTE",IF(ActividadesCom[[#This Row],[PROMEDIO]]&gt;=3,"NOTABLE",IF(ActividadesCom[[#This Row],[PROMEDIO]]&gt;=2,"BUENO",IF(ActividadesCom[[#This Row],[PROMEDIO]]=1,"SUFICIENTE","")))))</f>
        <v>BUENO</v>
      </c>
      <c r="H1290" s="5">
        <f>MAX(ActividadesCom[[#This Row],[PERÍODO 1]],ActividadesCom[[#This Row],[PERÍODO 2]],ActividadesCom[[#This Row],[PERÍODO 3]],ActividadesCom[[#This Row],[PERÍODO 4]],ActividadesCom[[#This Row],[PERÍODO 5]])</f>
        <v>20191</v>
      </c>
      <c r="I1290" s="6" t="s">
        <v>1159</v>
      </c>
      <c r="J1290" s="5">
        <v>20181</v>
      </c>
      <c r="K1290" s="5" t="s">
        <v>4265</v>
      </c>
      <c r="L1290" s="5">
        <f>IF(ActividadesCom[[#This Row],[NIVEL 1]]&lt;&gt;0,VLOOKUP(ActividadesCom[[#This Row],[NIVEL 1]],Catálogo!A:B,2,FALSE),"")</f>
        <v>2</v>
      </c>
      <c r="M1290" s="5">
        <v>1</v>
      </c>
      <c r="N1290" s="6" t="s">
        <v>2239</v>
      </c>
      <c r="O1290" s="5">
        <v>20191</v>
      </c>
      <c r="P1290" s="5" t="s">
        <v>4265</v>
      </c>
      <c r="Q1290" s="5">
        <f>IF(ActividadesCom[[#This Row],[NIVEL 2]]&lt;&gt;0,VLOOKUP(ActividadesCom[[#This Row],[NIVEL 2]],Catálogo!A:B,2,FALSE),"")</f>
        <v>2</v>
      </c>
      <c r="R1290" s="11">
        <v>1</v>
      </c>
      <c r="S1290" s="12" t="s">
        <v>36</v>
      </c>
      <c r="T1290" s="11" t="s">
        <v>486</v>
      </c>
      <c r="U1290" s="11" t="s">
        <v>4265</v>
      </c>
      <c r="V1290" s="11">
        <f>IF(ActividadesCom[[#This Row],[NIVEL 3]]&lt;&gt;0,VLOOKUP(ActividadesCom[[#This Row],[NIVEL 3]],Catálogo!A:B,2,FALSE),"")</f>
        <v>2</v>
      </c>
      <c r="W1290" s="11">
        <v>1</v>
      </c>
      <c r="X1290" s="6" t="s">
        <v>31</v>
      </c>
      <c r="Y1290" s="5">
        <v>20171</v>
      </c>
      <c r="Z1290" s="5" t="s">
        <v>4263</v>
      </c>
      <c r="AA1290" s="5">
        <f>IF(ActividadesCom[[#This Row],[NIVEL 4]]&lt;&gt;0,VLOOKUP(ActividadesCom[[#This Row],[NIVEL 4]],Catálogo!A:B,2,FALSE),"")</f>
        <v>4</v>
      </c>
      <c r="AB1290" s="5">
        <v>1</v>
      </c>
      <c r="AC1290" s="6" t="s">
        <v>116</v>
      </c>
      <c r="AD1290" s="5">
        <v>20163</v>
      </c>
      <c r="AE1290" s="5" t="s">
        <v>4265</v>
      </c>
      <c r="AF1290" s="5">
        <f>IF(ActividadesCom[[#This Row],[NIVEL 5]]&lt;&gt;0,VLOOKUP(ActividadesCom[[#This Row],[NIVEL 5]],Catálogo!A:B,2,FALSE),"")</f>
        <v>2</v>
      </c>
      <c r="AG1290" s="5">
        <v>1</v>
      </c>
      <c r="AH1290" s="2"/>
      <c r="AI1290" s="2"/>
    </row>
    <row r="1291" spans="1:35" s="32" customFormat="1" ht="91" x14ac:dyDescent="0.2">
      <c r="A1291" s="5" t="s">
        <v>4766</v>
      </c>
      <c r="B1291" s="23">
        <v>16470099</v>
      </c>
      <c r="C1291" s="10" t="s">
        <v>2645</v>
      </c>
      <c r="D1291" s="7" t="s">
        <v>1245</v>
      </c>
      <c r="E1291" s="5">
        <f>SUM(ActividadesCom[[#This Row],[CRÉD. 1]],ActividadesCom[[#This Row],[CRÉD. 2]],ActividadesCom[[#This Row],[CRÉD. 3]],ActividadesCom[[#This Row],[CRÉD. 4]],ActividadesCom[[#This Row],[CRÉD. 5]])</f>
        <v>6</v>
      </c>
      <c r="F129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91" s="5" t="str">
        <f>IF(ActividadesCom[[#This Row],[PROMEDIO]]="","",IF(ActividadesCom[[#This Row],[PROMEDIO]]&gt;=4,"EXCELENTE",IF(ActividadesCom[[#This Row],[PROMEDIO]]&gt;=3,"NOTABLE",IF(ActividadesCom[[#This Row],[PROMEDIO]]&gt;=2,"BUENO",IF(ActividadesCom[[#This Row],[PROMEDIO]]=1,"SUFICIENTE","")))))</f>
        <v>NOTABLE</v>
      </c>
      <c r="H1291" s="5">
        <f>MAX(ActividadesCom[[#This Row],[PERÍODO 1]],ActividadesCom[[#This Row],[PERÍODO 2]],ActividadesCom[[#This Row],[PERÍODO 3]],ActividadesCom[[#This Row],[PERÍODO 4]],ActividadesCom[[#This Row],[PERÍODO 5]])</f>
        <v>20203</v>
      </c>
      <c r="I1291" s="6" t="s">
        <v>4446</v>
      </c>
      <c r="J1291" s="5">
        <v>20181</v>
      </c>
      <c r="K1291" s="5" t="s">
        <v>4265</v>
      </c>
      <c r="L1291" s="5">
        <f>IF(ActividadesCom[[#This Row],[NIVEL 1]]&lt;&gt;0,VLOOKUP(ActividadesCom[[#This Row],[NIVEL 1]],Catálogo!A:B,2,FALSE),"")</f>
        <v>2</v>
      </c>
      <c r="M1291" s="5">
        <v>2</v>
      </c>
      <c r="N1291" s="6" t="s">
        <v>4432</v>
      </c>
      <c r="O1291" s="5">
        <v>20203</v>
      </c>
      <c r="P1291" s="5" t="s">
        <v>4265</v>
      </c>
      <c r="Q1291" s="5">
        <f>IF(ActividadesCom[[#This Row],[NIVEL 2]]&lt;&gt;0,VLOOKUP(ActividadesCom[[#This Row],[NIVEL 2]],Catálogo!A:B,2,FALSE),"")</f>
        <v>2</v>
      </c>
      <c r="R1291" s="11">
        <v>1</v>
      </c>
      <c r="S1291" s="6" t="s">
        <v>4447</v>
      </c>
      <c r="T1291" s="5">
        <v>20181</v>
      </c>
      <c r="U1291" s="5" t="s">
        <v>4263</v>
      </c>
      <c r="V1291" s="11">
        <f>IF(ActividadesCom[[#This Row],[NIVEL 3]]&lt;&gt;0,VLOOKUP(ActividadesCom[[#This Row],[NIVEL 3]],Catálogo!A:B,2,FALSE),"")</f>
        <v>4</v>
      </c>
      <c r="W1291" s="5">
        <v>1</v>
      </c>
      <c r="X1291" s="6" t="s">
        <v>31</v>
      </c>
      <c r="Y1291" s="5">
        <v>20171</v>
      </c>
      <c r="Z1291" s="5" t="s">
        <v>4263</v>
      </c>
      <c r="AA1291" s="5">
        <f>IF(ActividadesCom[[#This Row],[NIVEL 4]]&lt;&gt;0,VLOOKUP(ActividadesCom[[#This Row],[NIVEL 4]],Catálogo!A:B,2,FALSE),"")</f>
        <v>4</v>
      </c>
      <c r="AB1291" s="5">
        <v>1</v>
      </c>
      <c r="AC1291" s="6" t="s">
        <v>116</v>
      </c>
      <c r="AD1291" s="5">
        <v>20163</v>
      </c>
      <c r="AE1291" s="5" t="s">
        <v>4265</v>
      </c>
      <c r="AF1291" s="5">
        <f>IF(ActividadesCom[[#This Row],[NIVEL 5]]&lt;&gt;0,VLOOKUP(ActividadesCom[[#This Row],[NIVEL 5]],Catálogo!A:B,2,FALSE),"")</f>
        <v>2</v>
      </c>
      <c r="AG1291" s="5">
        <v>1</v>
      </c>
    </row>
    <row r="1292" spans="1:35" ht="52" x14ac:dyDescent="0.2">
      <c r="A1292" s="5" t="s">
        <v>4766</v>
      </c>
      <c r="B1292" s="7">
        <v>16470100</v>
      </c>
      <c r="C1292" s="10" t="s">
        <v>2684</v>
      </c>
      <c r="D1292" s="7" t="s">
        <v>1245</v>
      </c>
      <c r="E1292" s="5">
        <f>SUM(ActividadesCom[[#This Row],[CRÉD. 1]],ActividadesCom[[#This Row],[CRÉD. 2]],ActividadesCom[[#This Row],[CRÉD. 3]],ActividadesCom[[#This Row],[CRÉD. 4]],ActividadesCom[[#This Row],[CRÉD. 5]])</f>
        <v>5</v>
      </c>
      <c r="F129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92" s="5" t="str">
        <f>IF(ActividadesCom[[#This Row],[PROMEDIO]]="","",IF(ActividadesCom[[#This Row],[PROMEDIO]]&gt;=4,"EXCELENTE",IF(ActividadesCom[[#This Row],[PROMEDIO]]&gt;=3,"NOTABLE",IF(ActividadesCom[[#This Row],[PROMEDIO]]&gt;=2,"BUENO",IF(ActividadesCom[[#This Row],[PROMEDIO]]=1,"SUFICIENTE","")))))</f>
        <v>NOTABLE</v>
      </c>
      <c r="H1292" s="5">
        <f>MAX(ActividadesCom[[#This Row],[PERÍODO 1]],ActividadesCom[[#This Row],[PERÍODO 2]],ActividadesCom[[#This Row],[PERÍODO 3]],ActividadesCom[[#This Row],[PERÍODO 4]],ActividadesCom[[#This Row],[PERÍODO 5]])</f>
        <v>20191</v>
      </c>
      <c r="I1292" s="6" t="s">
        <v>1211</v>
      </c>
      <c r="J1292" s="5">
        <v>20191</v>
      </c>
      <c r="K1292" s="5" t="s">
        <v>4265</v>
      </c>
      <c r="L1292" s="5">
        <f>IF(ActividadesCom[[#This Row],[NIVEL 1]]&lt;&gt;0,VLOOKUP(ActividadesCom[[#This Row],[NIVEL 1]],Catálogo!A:B,2,FALSE),"")</f>
        <v>2</v>
      </c>
      <c r="M1292" s="5">
        <v>1</v>
      </c>
      <c r="N1292" s="6" t="s">
        <v>1212</v>
      </c>
      <c r="O1292" s="5">
        <v>20191</v>
      </c>
      <c r="P1292" s="5" t="s">
        <v>4265</v>
      </c>
      <c r="Q1292" s="5">
        <f>IF(ActividadesCom[[#This Row],[NIVEL 2]]&lt;&gt;0,VLOOKUP(ActividadesCom[[#This Row],[NIVEL 2]],Catálogo!A:B,2,FALSE),"")</f>
        <v>2</v>
      </c>
      <c r="R1292" s="5">
        <v>1</v>
      </c>
      <c r="S1292" s="6" t="s">
        <v>1213</v>
      </c>
      <c r="T1292" s="5">
        <v>20191</v>
      </c>
      <c r="U1292" s="5" t="s">
        <v>4263</v>
      </c>
      <c r="V1292" s="5">
        <f>IF(ActividadesCom[[#This Row],[NIVEL 3]]&lt;&gt;0,VLOOKUP(ActividadesCom[[#This Row],[NIVEL 3]],Catálogo!A:B,2,FALSE),"")</f>
        <v>4</v>
      </c>
      <c r="W1292" s="5">
        <v>1</v>
      </c>
      <c r="X1292" s="6" t="s">
        <v>410</v>
      </c>
      <c r="Y1292" s="5">
        <v>20171</v>
      </c>
      <c r="Z1292" s="5" t="s">
        <v>4263</v>
      </c>
      <c r="AA1292" s="5">
        <f>IF(ActividadesCom[[#This Row],[NIVEL 4]]&lt;&gt;0,VLOOKUP(ActividadesCom[[#This Row],[NIVEL 4]],Catálogo!A:B,2,FALSE),"")</f>
        <v>4</v>
      </c>
      <c r="AB1292" s="5">
        <v>1</v>
      </c>
      <c r="AC1292" s="6" t="s">
        <v>55</v>
      </c>
      <c r="AD1292" s="5">
        <v>20163</v>
      </c>
      <c r="AE1292" s="5" t="s">
        <v>4265</v>
      </c>
      <c r="AF1292" s="5">
        <f>IF(ActividadesCom[[#This Row],[NIVEL 5]]&lt;&gt;0,VLOOKUP(ActividadesCom[[#This Row],[NIVEL 5]],Catálogo!A:B,2,FALSE),"")</f>
        <v>2</v>
      </c>
      <c r="AG1292" s="5">
        <v>1</v>
      </c>
      <c r="AH1292" s="2"/>
      <c r="AI1292" s="2"/>
    </row>
    <row r="1293" spans="1:35" s="32" customFormat="1" ht="26" x14ac:dyDescent="0.2">
      <c r="A1293" s="5" t="s">
        <v>4766</v>
      </c>
      <c r="B1293" s="7">
        <v>16470101</v>
      </c>
      <c r="C1293" s="10" t="s">
        <v>2696</v>
      </c>
      <c r="D1293" s="7" t="s">
        <v>1245</v>
      </c>
      <c r="E1293" s="5">
        <f>SUM(ActividadesCom[[#This Row],[CRÉD. 1]],ActividadesCom[[#This Row],[CRÉD. 2]],ActividadesCom[[#This Row],[CRÉD. 3]],ActividadesCom[[#This Row],[CRÉD. 4]],ActividadesCom[[#This Row],[CRÉD. 5]])</f>
        <v>1</v>
      </c>
      <c r="F12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93" s="5" t="str">
        <f>IF(ActividadesCom[[#This Row],[PROMEDIO]]="","",IF(ActividadesCom[[#This Row],[PROMEDIO]]&gt;=4,"EXCELENTE",IF(ActividadesCom[[#This Row],[PROMEDIO]]&gt;=3,"NOTABLE",IF(ActividadesCom[[#This Row],[PROMEDIO]]&gt;=2,"BUENO",IF(ActividadesCom[[#This Row],[PROMEDIO]]=1,"SUFICIENTE","")))))</f>
        <v/>
      </c>
      <c r="H1293" s="5">
        <f>MAX(ActividadesCom[[#This Row],[PERÍODO 1]],ActividadesCom[[#This Row],[PERÍODO 2]],ActividadesCom[[#This Row],[PERÍODO 3]],ActividadesCom[[#This Row],[PERÍODO 4]],ActividadesCom[[#This Row],[PERÍODO 5]])</f>
        <v>20163</v>
      </c>
      <c r="I1293" s="6"/>
      <c r="J1293" s="5"/>
      <c r="K1293" s="5"/>
      <c r="L1293" s="5" t="str">
        <f>IF(ActividadesCom[[#This Row],[NIVEL 1]]&lt;&gt;0,VLOOKUP(ActividadesCom[[#This Row],[NIVEL 1]],Catálogo!A:B,2,FALSE),"")</f>
        <v/>
      </c>
      <c r="M1293" s="5"/>
      <c r="N1293" s="6"/>
      <c r="O1293" s="5"/>
      <c r="P1293" s="5"/>
      <c r="Q1293" s="5" t="str">
        <f>IF(ActividadesCom[[#This Row],[NIVEL 2]]&lt;&gt;0,VLOOKUP(ActividadesCom[[#This Row],[NIVEL 2]],Catálogo!A:B,2,FALSE),"")</f>
        <v/>
      </c>
      <c r="R1293" s="11"/>
      <c r="S1293" s="12"/>
      <c r="T1293" s="11"/>
      <c r="U1293" s="11"/>
      <c r="V1293" s="11" t="str">
        <f>IF(ActividadesCom[[#This Row],[NIVEL 3]]&lt;&gt;0,VLOOKUP(ActividadesCom[[#This Row],[NIVEL 3]],Catálogo!A:B,2,FALSE),"")</f>
        <v/>
      </c>
      <c r="W1293" s="11"/>
      <c r="X1293" s="6"/>
      <c r="Y1293" s="5"/>
      <c r="Z1293" s="5"/>
      <c r="AA1293" s="5" t="str">
        <f>IF(ActividadesCom[[#This Row],[NIVEL 4]]&lt;&gt;0,VLOOKUP(ActividadesCom[[#This Row],[NIVEL 4]],Catálogo!A:B,2,FALSE),"")</f>
        <v/>
      </c>
      <c r="AB1293" s="5"/>
      <c r="AC1293" s="6" t="s">
        <v>4</v>
      </c>
      <c r="AD1293" s="5">
        <v>20163</v>
      </c>
      <c r="AE1293" s="5" t="s">
        <v>4265</v>
      </c>
      <c r="AF1293" s="5">
        <f>IF(ActividadesCom[[#This Row],[NIVEL 5]]&lt;&gt;0,VLOOKUP(ActividadesCom[[#This Row],[NIVEL 5]],Catálogo!A:B,2,FALSE),"")</f>
        <v>2</v>
      </c>
      <c r="AG1293" s="5">
        <v>1</v>
      </c>
    </row>
    <row r="1294" spans="1:35" x14ac:dyDescent="0.2">
      <c r="A1294" s="5" t="s">
        <v>4766</v>
      </c>
      <c r="B1294" s="7">
        <v>16470102</v>
      </c>
      <c r="C1294" s="10" t="s">
        <v>2656</v>
      </c>
      <c r="D1294" s="7" t="s">
        <v>1245</v>
      </c>
      <c r="E1294" s="5">
        <f>SUM(ActividadesCom[[#This Row],[CRÉD. 1]],ActividadesCom[[#This Row],[CRÉD. 2]],ActividadesCom[[#This Row],[CRÉD. 3]],ActividadesCom[[#This Row],[CRÉD. 4]],ActividadesCom[[#This Row],[CRÉD. 5]])</f>
        <v>1</v>
      </c>
      <c r="F12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94" s="5" t="str">
        <f>IF(ActividadesCom[[#This Row],[PROMEDIO]]="","",IF(ActividadesCom[[#This Row],[PROMEDIO]]&gt;=4,"EXCELENTE",IF(ActividadesCom[[#This Row],[PROMEDIO]]&gt;=3,"NOTABLE",IF(ActividadesCom[[#This Row],[PROMEDIO]]&gt;=2,"BUENO",IF(ActividadesCom[[#This Row],[PROMEDIO]]=1,"SUFICIENTE","")))))</f>
        <v/>
      </c>
      <c r="H1294" s="5">
        <f>MAX(ActividadesCom[[#This Row],[PERÍODO 1]],ActividadesCom[[#This Row],[PERÍODO 2]],ActividadesCom[[#This Row],[PERÍODO 3]],ActividadesCom[[#This Row],[PERÍODO 4]],ActividadesCom[[#This Row],[PERÍODO 5]])</f>
        <v>20171</v>
      </c>
      <c r="I1294" s="6"/>
      <c r="J1294" s="5"/>
      <c r="K1294" s="5"/>
      <c r="L1294" s="5" t="str">
        <f>IF(ActividadesCom[[#This Row],[NIVEL 1]]&lt;&gt;0,VLOOKUP(ActividadesCom[[#This Row],[NIVEL 1]],Catálogo!A:B,2,FALSE),"")</f>
        <v/>
      </c>
      <c r="M1294" s="5"/>
      <c r="N1294" s="6"/>
      <c r="O1294" s="5"/>
      <c r="P1294" s="5"/>
      <c r="Q1294" s="5" t="str">
        <f>IF(ActividadesCom[[#This Row],[NIVEL 2]]&lt;&gt;0,VLOOKUP(ActividadesCom[[#This Row],[NIVEL 2]],Catálogo!A:B,2,FALSE),"")</f>
        <v/>
      </c>
      <c r="R1294" s="11"/>
      <c r="S1294" s="12"/>
      <c r="T1294" s="11"/>
      <c r="U1294" s="11"/>
      <c r="V1294" s="11" t="str">
        <f>IF(ActividadesCom[[#This Row],[NIVEL 3]]&lt;&gt;0,VLOOKUP(ActividadesCom[[#This Row],[NIVEL 3]],Catálogo!A:B,2,FALSE),"")</f>
        <v/>
      </c>
      <c r="W1294" s="11"/>
      <c r="X1294" s="6"/>
      <c r="Y1294" s="5"/>
      <c r="Z1294" s="5"/>
      <c r="AA1294" s="5" t="str">
        <f>IF(ActividadesCom[[#This Row],[NIVEL 4]]&lt;&gt;0,VLOOKUP(ActividadesCom[[#This Row],[NIVEL 4]],Catálogo!A:B,2,FALSE),"")</f>
        <v/>
      </c>
      <c r="AB1294" s="5"/>
      <c r="AC1294" s="6" t="s">
        <v>410</v>
      </c>
      <c r="AD1294" s="5">
        <v>20171</v>
      </c>
      <c r="AE1294" s="5" t="s">
        <v>4263</v>
      </c>
      <c r="AF1294" s="5">
        <f>IF(ActividadesCom[[#This Row],[NIVEL 5]]&lt;&gt;0,VLOOKUP(ActividadesCom[[#This Row],[NIVEL 5]],Catálogo!A:B,2,FALSE),"")</f>
        <v>4</v>
      </c>
      <c r="AG1294" s="5">
        <v>1</v>
      </c>
      <c r="AH1294" s="2"/>
      <c r="AI1294" s="2"/>
    </row>
    <row r="1295" spans="1:35" ht="52" x14ac:dyDescent="0.2">
      <c r="A1295" s="5" t="s">
        <v>4766</v>
      </c>
      <c r="B1295" s="7">
        <v>16470103</v>
      </c>
      <c r="C1295" s="10" t="s">
        <v>2649</v>
      </c>
      <c r="D1295" s="7" t="s">
        <v>1245</v>
      </c>
      <c r="E1295" s="5">
        <f>SUM(ActividadesCom[[#This Row],[CRÉD. 1]],ActividadesCom[[#This Row],[CRÉD. 2]],ActividadesCom[[#This Row],[CRÉD. 3]],ActividadesCom[[#This Row],[CRÉD. 4]],ActividadesCom[[#This Row],[CRÉD. 5]])</f>
        <v>4</v>
      </c>
      <c r="F12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95" s="5" t="str">
        <f>IF(ActividadesCom[[#This Row],[PROMEDIO]]="","",IF(ActividadesCom[[#This Row],[PROMEDIO]]&gt;=4,"EXCELENTE",IF(ActividadesCom[[#This Row],[PROMEDIO]]&gt;=3,"NOTABLE",IF(ActividadesCom[[#This Row],[PROMEDIO]]&gt;=2,"BUENO",IF(ActividadesCom[[#This Row],[PROMEDIO]]=1,"SUFICIENTE","")))))</f>
        <v/>
      </c>
      <c r="H1295" s="5">
        <f>MAX(ActividadesCom[[#This Row],[PERÍODO 1]],ActividadesCom[[#This Row],[PERÍODO 2]],ActividadesCom[[#This Row],[PERÍODO 3]],ActividadesCom[[#This Row],[PERÍODO 4]],ActividadesCom[[#This Row],[PERÍODO 5]])</f>
        <v>20181</v>
      </c>
      <c r="I1295" s="6" t="s">
        <v>1159</v>
      </c>
      <c r="J1295" s="5">
        <v>20181</v>
      </c>
      <c r="K1295" s="5" t="s">
        <v>4265</v>
      </c>
      <c r="L1295" s="5">
        <f>IF(ActividadesCom[[#This Row],[NIVEL 1]]&lt;&gt;0,VLOOKUP(ActividadesCom[[#This Row],[NIVEL 1]],Catálogo!A:B,2,FALSE),"")</f>
        <v>2</v>
      </c>
      <c r="M1295" s="5">
        <v>1</v>
      </c>
      <c r="N1295" s="6" t="s">
        <v>1207</v>
      </c>
      <c r="O1295" s="5">
        <v>20173</v>
      </c>
      <c r="P1295" s="5" t="s">
        <v>4265</v>
      </c>
      <c r="Q1295" s="5">
        <f>IF(ActividadesCom[[#This Row],[NIVEL 2]]&lt;&gt;0,VLOOKUP(ActividadesCom[[#This Row],[NIVEL 2]],Catálogo!A:B,2,FALSE),"")</f>
        <v>2</v>
      </c>
      <c r="R1295" s="11">
        <v>1</v>
      </c>
      <c r="S1295" s="12"/>
      <c r="T1295" s="11"/>
      <c r="U1295" s="11"/>
      <c r="V1295" s="11" t="str">
        <f>IF(ActividadesCom[[#This Row],[NIVEL 3]]&lt;&gt;0,VLOOKUP(ActividadesCom[[#This Row],[NIVEL 3]],Catálogo!A:B,2,FALSE),"")</f>
        <v/>
      </c>
      <c r="W1295" s="11"/>
      <c r="X1295" s="6" t="s">
        <v>42</v>
      </c>
      <c r="Y1295" s="5">
        <v>20181</v>
      </c>
      <c r="Z1295" s="5" t="s">
        <v>4264</v>
      </c>
      <c r="AA1295" s="5">
        <f>IF(ActividadesCom[[#This Row],[NIVEL 4]]&lt;&gt;0,VLOOKUP(ActividadesCom[[#This Row],[NIVEL 4]],Catálogo!A:B,2,FALSE),"")</f>
        <v>3</v>
      </c>
      <c r="AB1295" s="5">
        <v>1</v>
      </c>
      <c r="AC1295" s="6" t="s">
        <v>42</v>
      </c>
      <c r="AD1295" s="5">
        <v>20171</v>
      </c>
      <c r="AE1295" s="5" t="s">
        <v>4264</v>
      </c>
      <c r="AF1295" s="5">
        <f>IF(ActividadesCom[[#This Row],[NIVEL 5]]&lt;&gt;0,VLOOKUP(ActividadesCom[[#This Row],[NIVEL 5]],Catálogo!A:B,2,FALSE),"")</f>
        <v>3</v>
      </c>
      <c r="AG1295" s="5">
        <v>1</v>
      </c>
      <c r="AH1295" s="2"/>
      <c r="AI1295" s="2"/>
    </row>
    <row r="1296" spans="1:35" ht="65" x14ac:dyDescent="0.2">
      <c r="A1296" s="5" t="s">
        <v>4766</v>
      </c>
      <c r="B1296" s="23">
        <v>16470104</v>
      </c>
      <c r="C1296" s="10" t="s">
        <v>2670</v>
      </c>
      <c r="D1296" s="7" t="s">
        <v>1245</v>
      </c>
      <c r="E1296" s="5">
        <f>SUM(ActividadesCom[[#This Row],[CRÉD. 1]],ActividadesCom[[#This Row],[CRÉD. 2]],ActividadesCom[[#This Row],[CRÉD. 3]],ActividadesCom[[#This Row],[CRÉD. 4]],ActividadesCom[[#This Row],[CRÉD. 5]])</f>
        <v>5</v>
      </c>
      <c r="F1296"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296" s="5" t="str">
        <f>IF(ActividadesCom[[#This Row],[PROMEDIO]]="","",IF(ActividadesCom[[#This Row],[PROMEDIO]]&gt;=4,"EXCELENTE",IF(ActividadesCom[[#This Row],[PROMEDIO]]&gt;=3,"NOTABLE",IF(ActividadesCom[[#This Row],[PROMEDIO]]&gt;=2,"BUENO",IF(ActividadesCom[[#This Row],[PROMEDIO]]=1,"SUFICIENTE","")))))</f>
        <v>NOTABLE</v>
      </c>
      <c r="H1296" s="5">
        <f>MAX(ActividadesCom[[#This Row],[PERÍODO 1]],ActividadesCom[[#This Row],[PERÍODO 2]],ActividadesCom[[#This Row],[PERÍODO 3]],ActividadesCom[[#This Row],[PERÍODO 4]],ActividadesCom[[#This Row],[PERÍODO 5]])</f>
        <v>20201</v>
      </c>
      <c r="I1296" s="6" t="s">
        <v>1174</v>
      </c>
      <c r="J1296" s="5">
        <v>20181</v>
      </c>
      <c r="K1296" s="5" t="s">
        <v>4265</v>
      </c>
      <c r="L1296" s="5">
        <f>IF(ActividadesCom[[#This Row],[NIVEL 1]]&lt;&gt;0,VLOOKUP(ActividadesCom[[#This Row],[NIVEL 1]],Catálogo!A:B,2,FALSE),"")</f>
        <v>2</v>
      </c>
      <c r="M1296" s="5">
        <v>1</v>
      </c>
      <c r="N1296" s="6" t="s">
        <v>1175</v>
      </c>
      <c r="O1296" s="5">
        <v>20181</v>
      </c>
      <c r="P1296" s="5" t="s">
        <v>4265</v>
      </c>
      <c r="Q1296" s="5">
        <f>IF(ActividadesCom[[#This Row],[NIVEL 2]]&lt;&gt;0,VLOOKUP(ActividadesCom[[#This Row],[NIVEL 2]],Catálogo!A:B,2,FALSE),"")</f>
        <v>2</v>
      </c>
      <c r="R1296" s="11">
        <v>1</v>
      </c>
      <c r="S1296" s="12" t="s">
        <v>4380</v>
      </c>
      <c r="T1296" s="11">
        <v>20201</v>
      </c>
      <c r="U1296" s="11" t="s">
        <v>4263</v>
      </c>
      <c r="V1296" s="11">
        <f>IF(ActividadesCom[[#This Row],[NIVEL 3]]&lt;&gt;0,VLOOKUP(ActividadesCom[[#This Row],[NIVEL 3]],Catálogo!A:B,2,FALSE),"")</f>
        <v>4</v>
      </c>
      <c r="W1296" s="11">
        <v>1</v>
      </c>
      <c r="X1296" s="6" t="s">
        <v>27</v>
      </c>
      <c r="Y1296" s="5">
        <v>20183</v>
      </c>
      <c r="Z1296" s="5" t="s">
        <v>4263</v>
      </c>
      <c r="AA1296" s="5">
        <f>IF(ActividadesCom[[#This Row],[NIVEL 4]]&lt;&gt;0,VLOOKUP(ActividadesCom[[#This Row],[NIVEL 4]],Catálogo!A:B,2,FALSE),"")</f>
        <v>4</v>
      </c>
      <c r="AB1296" s="5">
        <v>1</v>
      </c>
      <c r="AC1296" s="6" t="s">
        <v>27</v>
      </c>
      <c r="AD1296" s="5">
        <v>20181</v>
      </c>
      <c r="AE1296" s="5" t="s">
        <v>4263</v>
      </c>
      <c r="AF1296" s="5">
        <f>IF(ActividadesCom[[#This Row],[NIVEL 5]]&lt;&gt;0,VLOOKUP(ActividadesCom[[#This Row],[NIVEL 5]],Catálogo!A:B,2,FALSE),"")</f>
        <v>4</v>
      </c>
      <c r="AG1296" s="5">
        <v>1</v>
      </c>
      <c r="AH1296" s="2"/>
      <c r="AI1296" s="2"/>
    </row>
    <row r="1297" spans="1:35" s="32" customFormat="1" ht="52" x14ac:dyDescent="0.2">
      <c r="A1297" s="5" t="s">
        <v>4766</v>
      </c>
      <c r="B1297" s="7">
        <v>16470105</v>
      </c>
      <c r="C1297" s="10" t="s">
        <v>2661</v>
      </c>
      <c r="D1297" s="7" t="s">
        <v>1245</v>
      </c>
      <c r="E1297" s="5">
        <f>SUM(ActividadesCom[[#This Row],[CRÉD. 1]],ActividadesCom[[#This Row],[CRÉD. 2]],ActividadesCom[[#This Row],[CRÉD. 3]],ActividadesCom[[#This Row],[CRÉD. 4]],ActividadesCom[[#This Row],[CRÉD. 5]])</f>
        <v>3</v>
      </c>
      <c r="F12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97" s="5" t="str">
        <f>IF(ActividadesCom[[#This Row],[PROMEDIO]]="","",IF(ActividadesCom[[#This Row],[PROMEDIO]]&gt;=4,"EXCELENTE",IF(ActividadesCom[[#This Row],[PROMEDIO]]&gt;=3,"NOTABLE",IF(ActividadesCom[[#This Row],[PROMEDIO]]&gt;=2,"BUENO",IF(ActividadesCom[[#This Row],[PROMEDIO]]=1,"SUFICIENTE","")))))</f>
        <v/>
      </c>
      <c r="H1297" s="5">
        <f>MAX(ActividadesCom[[#This Row],[PERÍODO 1]],ActividadesCom[[#This Row],[PERÍODO 2]],ActividadesCom[[#This Row],[PERÍODO 3]],ActividadesCom[[#This Row],[PERÍODO 4]],ActividadesCom[[#This Row],[PERÍODO 5]])</f>
        <v>20193</v>
      </c>
      <c r="I1297" s="6" t="s">
        <v>1159</v>
      </c>
      <c r="J1297" s="5">
        <v>20181</v>
      </c>
      <c r="K1297" s="5" t="s">
        <v>4265</v>
      </c>
      <c r="L1297" s="5">
        <f>IF(ActividadesCom[[#This Row],[NIVEL 1]]&lt;&gt;0,VLOOKUP(ActividadesCom[[#This Row],[NIVEL 1]],Catálogo!A:B,2,FALSE),"")</f>
        <v>2</v>
      </c>
      <c r="M1297" s="5">
        <v>1</v>
      </c>
      <c r="N1297" s="6"/>
      <c r="O1297" s="5"/>
      <c r="P1297" s="5"/>
      <c r="Q1297" s="5" t="str">
        <f>IF(ActividadesCom[[#This Row],[NIVEL 2]]&lt;&gt;0,VLOOKUP(ActividadesCom[[#This Row],[NIVEL 2]],Catálogo!A:B,2,FALSE),"")</f>
        <v/>
      </c>
      <c r="R1297" s="5"/>
      <c r="S1297" s="6"/>
      <c r="T1297" s="5"/>
      <c r="U1297" s="5"/>
      <c r="V1297" s="5" t="str">
        <f>IF(ActividadesCom[[#This Row],[NIVEL 3]]&lt;&gt;0,VLOOKUP(ActividadesCom[[#This Row],[NIVEL 3]],Catálogo!A:B,2,FALSE),"")</f>
        <v/>
      </c>
      <c r="W1297" s="5"/>
      <c r="X1297" s="6" t="s">
        <v>25</v>
      </c>
      <c r="Y1297" s="5">
        <v>20193</v>
      </c>
      <c r="Z1297" s="5" t="s">
        <v>4263</v>
      </c>
      <c r="AA1297" s="5">
        <f>IF(ActividadesCom[[#This Row],[NIVEL 4]]&lt;&gt;0,VLOOKUP(ActividadesCom[[#This Row],[NIVEL 4]],Catálogo!A:B,2,FALSE),"")</f>
        <v>4</v>
      </c>
      <c r="AB1297" s="5">
        <v>1</v>
      </c>
      <c r="AC1297" s="6" t="s">
        <v>25</v>
      </c>
      <c r="AD1297" s="5">
        <v>20181</v>
      </c>
      <c r="AE1297" s="5" t="s">
        <v>4263</v>
      </c>
      <c r="AF1297" s="5">
        <f>IF(ActividadesCom[[#This Row],[NIVEL 5]]&lt;&gt;0,VLOOKUP(ActividadesCom[[#This Row],[NIVEL 5]],Catálogo!A:B,2,FALSE),"")</f>
        <v>4</v>
      </c>
      <c r="AG1297" s="5">
        <v>1</v>
      </c>
    </row>
    <row r="1298" spans="1:35" ht="65" x14ac:dyDescent="0.2">
      <c r="A1298" s="5" t="s">
        <v>4766</v>
      </c>
      <c r="B1298" s="7">
        <v>16470106</v>
      </c>
      <c r="C1298" s="10" t="s">
        <v>2669</v>
      </c>
      <c r="D1298" s="7" t="s">
        <v>1245</v>
      </c>
      <c r="E1298" s="5">
        <f>SUM(ActividadesCom[[#This Row],[CRÉD. 1]],ActividadesCom[[#This Row],[CRÉD. 2]],ActividadesCom[[#This Row],[CRÉD. 3]],ActividadesCom[[#This Row],[CRÉD. 4]],ActividadesCom[[#This Row],[CRÉD. 5]])</f>
        <v>6</v>
      </c>
      <c r="F129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298" s="5" t="str">
        <f>IF(ActividadesCom[[#This Row],[PROMEDIO]]="","",IF(ActividadesCom[[#This Row],[PROMEDIO]]&gt;=4,"EXCELENTE",IF(ActividadesCom[[#This Row],[PROMEDIO]]&gt;=3,"NOTABLE",IF(ActividadesCom[[#This Row],[PROMEDIO]]&gt;=2,"BUENO",IF(ActividadesCom[[#This Row],[PROMEDIO]]=1,"SUFICIENTE","")))))</f>
        <v>BUENO</v>
      </c>
      <c r="H1298" s="5">
        <f>MAX(ActividadesCom[[#This Row],[PERÍODO 1]],ActividadesCom[[#This Row],[PERÍODO 2]],ActividadesCom[[#This Row],[PERÍODO 3]],ActividadesCom[[#This Row],[PERÍODO 4]],ActividadesCom[[#This Row],[PERÍODO 5]])</f>
        <v>20191</v>
      </c>
      <c r="I1298" s="6" t="s">
        <v>1183</v>
      </c>
      <c r="J1298" s="5">
        <v>20191</v>
      </c>
      <c r="K1298" s="5" t="s">
        <v>4265</v>
      </c>
      <c r="L1298" s="5">
        <f>IF(ActividadesCom[[#This Row],[NIVEL 1]]&lt;&gt;0,VLOOKUP(ActividadesCom[[#This Row],[NIVEL 1]],Catálogo!A:B,2,FALSE),"")</f>
        <v>2</v>
      </c>
      <c r="M1298" s="5">
        <v>1</v>
      </c>
      <c r="N1298" s="6" t="s">
        <v>1184</v>
      </c>
      <c r="O1298" s="5">
        <v>20181</v>
      </c>
      <c r="P1298" s="5" t="s">
        <v>4265</v>
      </c>
      <c r="Q1298" s="5">
        <f>IF(ActividadesCom[[#This Row],[NIVEL 2]]&lt;&gt;0,VLOOKUP(ActividadesCom[[#This Row],[NIVEL 2]],Catálogo!A:B,2,FALSE),"")</f>
        <v>2</v>
      </c>
      <c r="R1298" s="11">
        <v>2</v>
      </c>
      <c r="S1298" s="12" t="s">
        <v>1185</v>
      </c>
      <c r="T1298" s="11">
        <v>1</v>
      </c>
      <c r="U1298" s="11" t="s">
        <v>4265</v>
      </c>
      <c r="V1298" s="11">
        <f>IF(ActividadesCom[[#This Row],[NIVEL 3]]&lt;&gt;0,VLOOKUP(ActividadesCom[[#This Row],[NIVEL 3]],Catálogo!A:B,2,FALSE),"")</f>
        <v>2</v>
      </c>
      <c r="W1298" s="11">
        <v>1</v>
      </c>
      <c r="X1298" s="6" t="s">
        <v>31</v>
      </c>
      <c r="Y1298" s="5">
        <v>20171</v>
      </c>
      <c r="Z1298" s="5" t="s">
        <v>4263</v>
      </c>
      <c r="AA1298" s="5">
        <f>IF(ActividadesCom[[#This Row],[NIVEL 4]]&lt;&gt;0,VLOOKUP(ActividadesCom[[#This Row],[NIVEL 4]],Catálogo!A:B,2,FALSE),"")</f>
        <v>4</v>
      </c>
      <c r="AB1298" s="5">
        <v>1</v>
      </c>
      <c r="AC1298" s="6" t="s">
        <v>116</v>
      </c>
      <c r="AD1298" s="5">
        <v>20163</v>
      </c>
      <c r="AE1298" s="5" t="s">
        <v>4265</v>
      </c>
      <c r="AF1298" s="5">
        <f>IF(ActividadesCom[[#This Row],[NIVEL 5]]&lt;&gt;0,VLOOKUP(ActividadesCom[[#This Row],[NIVEL 5]],Catálogo!A:B,2,FALSE),"")</f>
        <v>2</v>
      </c>
      <c r="AG1298" s="5">
        <v>1</v>
      </c>
      <c r="AH1298" s="2"/>
      <c r="AI1298" s="2"/>
    </row>
    <row r="1299" spans="1:35" s="32" customFormat="1" ht="130" x14ac:dyDescent="0.2">
      <c r="A1299" s="5" t="s">
        <v>4766</v>
      </c>
      <c r="B1299" s="7">
        <v>16470107</v>
      </c>
      <c r="C1299" s="10" t="s">
        <v>2660</v>
      </c>
      <c r="D1299" s="7" t="s">
        <v>1245</v>
      </c>
      <c r="E1299" s="5">
        <f>SUM(ActividadesCom[[#This Row],[CRÉD. 1]],ActividadesCom[[#This Row],[CRÉD. 2]],ActividadesCom[[#This Row],[CRÉD. 3]],ActividadesCom[[#This Row],[CRÉD. 4]],ActividadesCom[[#This Row],[CRÉD. 5]])</f>
        <v>2</v>
      </c>
      <c r="F12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299" s="5" t="str">
        <f>IF(ActividadesCom[[#This Row],[PROMEDIO]]="","",IF(ActividadesCom[[#This Row],[PROMEDIO]]&gt;=4,"EXCELENTE",IF(ActividadesCom[[#This Row],[PROMEDIO]]&gt;=3,"NOTABLE",IF(ActividadesCom[[#This Row],[PROMEDIO]]&gt;=2,"BUENO",IF(ActividadesCom[[#This Row],[PROMEDIO]]=1,"SUFICIENTE","")))))</f>
        <v/>
      </c>
      <c r="H1299" s="5">
        <f>MAX(ActividadesCom[[#This Row],[PERÍODO 1]],ActividadesCom[[#This Row],[PERÍODO 2]],ActividadesCom[[#This Row],[PERÍODO 3]],ActividadesCom[[#This Row],[PERÍODO 4]],ActividadesCom[[#This Row],[PERÍODO 5]])</f>
        <v>20191</v>
      </c>
      <c r="I1299" s="6" t="s">
        <v>1175</v>
      </c>
      <c r="J1299" s="5">
        <v>20181</v>
      </c>
      <c r="K1299" s="5" t="s">
        <v>4265</v>
      </c>
      <c r="L1299" s="5">
        <f>IF(ActividadesCom[[#This Row],[NIVEL 1]]&lt;&gt;0,VLOOKUP(ActividadesCom[[#This Row],[NIVEL 1]],Catálogo!A:B,2,FALSE),"")</f>
        <v>2</v>
      </c>
      <c r="M1299" s="5">
        <v>1</v>
      </c>
      <c r="N1299" s="6" t="s">
        <v>2239</v>
      </c>
      <c r="O1299" s="5">
        <v>20191</v>
      </c>
      <c r="P1299" s="5" t="s">
        <v>4265</v>
      </c>
      <c r="Q1299" s="5">
        <f>IF(ActividadesCom[[#This Row],[NIVEL 2]]&lt;&gt;0,VLOOKUP(ActividadesCom[[#This Row],[NIVEL 2]],Catálogo!A:B,2,FALSE),"")</f>
        <v>2</v>
      </c>
      <c r="R1299" s="5">
        <v>1</v>
      </c>
      <c r="S1299" s="6"/>
      <c r="T1299" s="5"/>
      <c r="U1299" s="5"/>
      <c r="V1299" s="5" t="str">
        <f>IF(ActividadesCom[[#This Row],[NIVEL 3]]&lt;&gt;0,VLOOKUP(ActividadesCom[[#This Row],[NIVEL 3]],Catálogo!A:B,2,FALSE),"")</f>
        <v/>
      </c>
      <c r="W1299" s="5"/>
      <c r="X1299" s="6"/>
      <c r="Y1299" s="5"/>
      <c r="Z1299" s="5"/>
      <c r="AA1299" s="5" t="str">
        <f>IF(ActividadesCom[[#This Row],[NIVEL 4]]&lt;&gt;0,VLOOKUP(ActividadesCom[[#This Row],[NIVEL 4]],Catálogo!A:B,2,FALSE),"")</f>
        <v/>
      </c>
      <c r="AB1299" s="5"/>
      <c r="AC1299" s="6"/>
      <c r="AD1299" s="5"/>
      <c r="AE1299" s="5"/>
      <c r="AF1299" s="5" t="str">
        <f>IF(ActividadesCom[[#This Row],[NIVEL 5]]&lt;&gt;0,VLOOKUP(ActividadesCom[[#This Row],[NIVEL 5]],Catálogo!A:B,2,FALSE),"")</f>
        <v/>
      </c>
      <c r="AG1299" s="5"/>
    </row>
    <row r="1300" spans="1:35" x14ac:dyDescent="0.2">
      <c r="A1300" s="5" t="s">
        <v>4766</v>
      </c>
      <c r="B1300" s="7">
        <v>16470108</v>
      </c>
      <c r="C1300" s="10" t="s">
        <v>2662</v>
      </c>
      <c r="D1300" s="7" t="s">
        <v>1245</v>
      </c>
      <c r="E1300" s="5">
        <f>SUM(ActividadesCom[[#This Row],[CRÉD. 1]],ActividadesCom[[#This Row],[CRÉD. 2]],ActividadesCom[[#This Row],[CRÉD. 3]],ActividadesCom[[#This Row],[CRÉD. 4]],ActividadesCom[[#This Row],[CRÉD. 5]])</f>
        <v>0</v>
      </c>
      <c r="F13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00" s="5" t="str">
        <f>IF(ActividadesCom[[#This Row],[PROMEDIO]]="","",IF(ActividadesCom[[#This Row],[PROMEDIO]]&gt;=4,"EXCELENTE",IF(ActividadesCom[[#This Row],[PROMEDIO]]&gt;=3,"NOTABLE",IF(ActividadesCom[[#This Row],[PROMEDIO]]&gt;=2,"BUENO",IF(ActividadesCom[[#This Row],[PROMEDIO]]=1,"SUFICIENTE","")))))</f>
        <v/>
      </c>
      <c r="H1300" s="5">
        <f>MAX(ActividadesCom[[#This Row],[PERÍODO 1]],ActividadesCom[[#This Row],[PERÍODO 2]],ActividadesCom[[#This Row],[PERÍODO 3]],ActividadesCom[[#This Row],[PERÍODO 4]],ActividadesCom[[#This Row],[PERÍODO 5]])</f>
        <v>0</v>
      </c>
      <c r="I1300" s="6"/>
      <c r="J1300" s="5"/>
      <c r="K1300" s="5"/>
      <c r="L1300" s="5" t="str">
        <f>IF(ActividadesCom[[#This Row],[NIVEL 1]]&lt;&gt;0,VLOOKUP(ActividadesCom[[#This Row],[NIVEL 1]],Catálogo!A:B,2,FALSE),"")</f>
        <v/>
      </c>
      <c r="M1300" s="5"/>
      <c r="N1300" s="6"/>
      <c r="O1300" s="5"/>
      <c r="P1300" s="5"/>
      <c r="Q1300" s="5" t="str">
        <f>IF(ActividadesCom[[#This Row],[NIVEL 2]]&lt;&gt;0,VLOOKUP(ActividadesCom[[#This Row],[NIVEL 2]],Catálogo!A:B,2,FALSE),"")</f>
        <v/>
      </c>
      <c r="R1300" s="11"/>
      <c r="S1300" s="12"/>
      <c r="T1300" s="11"/>
      <c r="U1300" s="11"/>
      <c r="V1300" s="11" t="str">
        <f>IF(ActividadesCom[[#This Row],[NIVEL 3]]&lt;&gt;0,VLOOKUP(ActividadesCom[[#This Row],[NIVEL 3]],Catálogo!A:B,2,FALSE),"")</f>
        <v/>
      </c>
      <c r="W1300" s="11"/>
      <c r="X1300" s="6"/>
      <c r="Y1300" s="5"/>
      <c r="Z1300" s="5"/>
      <c r="AA1300" s="5" t="str">
        <f>IF(ActividadesCom[[#This Row],[NIVEL 4]]&lt;&gt;0,VLOOKUP(ActividadesCom[[#This Row],[NIVEL 4]],Catálogo!A:B,2,FALSE),"")</f>
        <v/>
      </c>
      <c r="AB1300" s="5"/>
      <c r="AC1300" s="6"/>
      <c r="AD1300" s="5"/>
      <c r="AE1300" s="5"/>
      <c r="AF1300" s="5" t="str">
        <f>IF(ActividadesCom[[#This Row],[NIVEL 5]]&lt;&gt;0,VLOOKUP(ActividadesCom[[#This Row],[NIVEL 5]],Catálogo!A:B,2,FALSE),"")</f>
        <v/>
      </c>
      <c r="AG1300" s="5"/>
      <c r="AH1300" s="2"/>
      <c r="AI1300" s="2"/>
    </row>
    <row r="1301" spans="1:35" ht="91" x14ac:dyDescent="0.2">
      <c r="A1301" s="5" t="s">
        <v>4766</v>
      </c>
      <c r="B1301" s="7">
        <v>16470109</v>
      </c>
      <c r="C1301" s="10" t="s">
        <v>2657</v>
      </c>
      <c r="D1301" s="7" t="s">
        <v>1245</v>
      </c>
      <c r="E1301" s="5">
        <f>SUM(ActividadesCom[[#This Row],[CRÉD. 1]],ActividadesCom[[#This Row],[CRÉD. 2]],ActividadesCom[[#This Row],[CRÉD. 3]],ActividadesCom[[#This Row],[CRÉD. 4]],ActividadesCom[[#This Row],[CRÉD. 5]])</f>
        <v>3</v>
      </c>
      <c r="F13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01" s="5" t="str">
        <f>IF(ActividadesCom[[#This Row],[PROMEDIO]]="","",IF(ActividadesCom[[#This Row],[PROMEDIO]]&gt;=4,"EXCELENTE",IF(ActividadesCom[[#This Row],[PROMEDIO]]&gt;=3,"NOTABLE",IF(ActividadesCom[[#This Row],[PROMEDIO]]&gt;=2,"BUENO",IF(ActividadesCom[[#This Row],[PROMEDIO]]=1,"SUFICIENTE","")))))</f>
        <v/>
      </c>
      <c r="H1301" s="5">
        <f>MAX(ActividadesCom[[#This Row],[PERÍODO 1]],ActividadesCom[[#This Row],[PERÍODO 2]],ActividadesCom[[#This Row],[PERÍODO 3]],ActividadesCom[[#This Row],[PERÍODO 4]],ActividadesCom[[#This Row],[PERÍODO 5]])</f>
        <v>20181</v>
      </c>
      <c r="I1301" s="6" t="s">
        <v>1159</v>
      </c>
      <c r="J1301" s="5">
        <v>20181</v>
      </c>
      <c r="K1301" s="5" t="s">
        <v>4265</v>
      </c>
      <c r="L1301" s="5">
        <f>IF(ActividadesCom[[#This Row],[NIVEL 1]]&lt;&gt;0,VLOOKUP(ActividadesCom[[#This Row],[NIVEL 1]],Catálogo!A:B,2,FALSE),"")</f>
        <v>2</v>
      </c>
      <c r="M1301" s="5">
        <v>1</v>
      </c>
      <c r="N1301" s="6" t="s">
        <v>4483</v>
      </c>
      <c r="O1301" s="5">
        <v>20181</v>
      </c>
      <c r="P1301" s="5" t="s">
        <v>4263</v>
      </c>
      <c r="Q1301" s="5">
        <f>IF(ActividadesCom[[#This Row],[NIVEL 2]]&lt;&gt;0,VLOOKUP(ActividadesCom[[#This Row],[NIVEL 2]],Catálogo!A:B,2,FALSE),"")</f>
        <v>4</v>
      </c>
      <c r="R1301" s="11">
        <v>1</v>
      </c>
      <c r="S1301" s="12"/>
      <c r="T1301" s="11"/>
      <c r="U1301" s="11"/>
      <c r="V1301" s="11" t="str">
        <f>IF(ActividadesCom[[#This Row],[NIVEL 3]]&lt;&gt;0,VLOOKUP(ActividadesCom[[#This Row],[NIVEL 3]],Catálogo!A:B,2,FALSE),"")</f>
        <v/>
      </c>
      <c r="W1301" s="11"/>
      <c r="X1301" s="6"/>
      <c r="Y1301" s="5"/>
      <c r="Z1301" s="5"/>
      <c r="AA1301" s="5" t="str">
        <f>IF(ActividadesCom[[#This Row],[NIVEL 4]]&lt;&gt;0,VLOOKUP(ActividadesCom[[#This Row],[NIVEL 4]],Catálogo!A:B,2,FALSE),"")</f>
        <v/>
      </c>
      <c r="AB1301" s="5"/>
      <c r="AC1301" s="6" t="s">
        <v>116</v>
      </c>
      <c r="AD1301" s="5">
        <v>20163</v>
      </c>
      <c r="AE1301" s="5" t="s">
        <v>4265</v>
      </c>
      <c r="AF1301" s="5">
        <f>IF(ActividadesCom[[#This Row],[NIVEL 5]]&lt;&gt;0,VLOOKUP(ActividadesCom[[#This Row],[NIVEL 5]],Catálogo!A:B,2,FALSE),"")</f>
        <v>2</v>
      </c>
      <c r="AG1301" s="5">
        <v>1</v>
      </c>
      <c r="AH1301" s="2"/>
      <c r="AI1301" s="2"/>
    </row>
    <row r="1302" spans="1:35" ht="91" x14ac:dyDescent="0.2">
      <c r="A1302" s="5" t="s">
        <v>4766</v>
      </c>
      <c r="B1302" s="7">
        <v>16470110</v>
      </c>
      <c r="C1302" s="10" t="s">
        <v>2702</v>
      </c>
      <c r="D1302" s="7" t="s">
        <v>1245</v>
      </c>
      <c r="E1302" s="5">
        <f>SUM(ActividadesCom[[#This Row],[CRÉD. 1]],ActividadesCom[[#This Row],[CRÉD. 2]],ActividadesCom[[#This Row],[CRÉD. 3]],ActividadesCom[[#This Row],[CRÉD. 4]],ActividadesCom[[#This Row],[CRÉD. 5]])</f>
        <v>4</v>
      </c>
      <c r="F13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02" s="5" t="str">
        <f>IF(ActividadesCom[[#This Row],[PROMEDIO]]="","",IF(ActividadesCom[[#This Row],[PROMEDIO]]&gt;=4,"EXCELENTE",IF(ActividadesCom[[#This Row],[PROMEDIO]]&gt;=3,"NOTABLE",IF(ActividadesCom[[#This Row],[PROMEDIO]]&gt;=2,"BUENO",IF(ActividadesCom[[#This Row],[PROMEDIO]]=1,"SUFICIENTE","")))))</f>
        <v/>
      </c>
      <c r="H1302" s="5">
        <f>MAX(ActividadesCom[[#This Row],[PERÍODO 1]],ActividadesCom[[#This Row],[PERÍODO 2]],ActividadesCom[[#This Row],[PERÍODO 3]],ActividadesCom[[#This Row],[PERÍODO 4]],ActividadesCom[[#This Row],[PERÍODO 5]])</f>
        <v>20203</v>
      </c>
      <c r="I1302" s="6" t="s">
        <v>4482</v>
      </c>
      <c r="J1302" s="5">
        <v>20181</v>
      </c>
      <c r="K1302" s="5" t="s">
        <v>4263</v>
      </c>
      <c r="L1302" s="5">
        <f>IF(ActividadesCom[[#This Row],[NIVEL 1]]&lt;&gt;0,VLOOKUP(ActividadesCom[[#This Row],[NIVEL 1]],Catálogo!A:B,2,FALSE),"")</f>
        <v>4</v>
      </c>
      <c r="M1302" s="5">
        <v>1</v>
      </c>
      <c r="N1302" s="6"/>
      <c r="O1302" s="5"/>
      <c r="P1302" s="5"/>
      <c r="Q1302" s="5" t="str">
        <f>IF(ActividadesCom[[#This Row],[NIVEL 2]]&lt;&gt;0,VLOOKUP(ActividadesCom[[#This Row],[NIVEL 2]],Catálogo!A:B,2,FALSE),"")</f>
        <v/>
      </c>
      <c r="R1302" s="11"/>
      <c r="S1302" s="12" t="s">
        <v>23</v>
      </c>
      <c r="T1302" s="11">
        <v>20203</v>
      </c>
      <c r="U1302" s="11" t="s">
        <v>4264</v>
      </c>
      <c r="V1302" s="11">
        <f>IF(ActividadesCom[[#This Row],[NIVEL 3]]&lt;&gt;0,VLOOKUP(ActividadesCom[[#This Row],[NIVEL 3]],Catálogo!A:B,2,FALSE),"")</f>
        <v>3</v>
      </c>
      <c r="W1302" s="11">
        <v>1</v>
      </c>
      <c r="X1302" s="6" t="s">
        <v>530</v>
      </c>
      <c r="Y1302" s="5">
        <v>20173</v>
      </c>
      <c r="Z1302" s="5" t="s">
        <v>4264</v>
      </c>
      <c r="AA1302" s="5">
        <f>IF(ActividadesCom[[#This Row],[NIVEL 4]]&lt;&gt;0,VLOOKUP(ActividadesCom[[#This Row],[NIVEL 4]],Catálogo!A:B,2,FALSE),"")</f>
        <v>3</v>
      </c>
      <c r="AB1302" s="5">
        <v>1</v>
      </c>
      <c r="AC1302" s="6" t="s">
        <v>530</v>
      </c>
      <c r="AD1302" s="5">
        <v>20171</v>
      </c>
      <c r="AE1302" s="5" t="s">
        <v>4265</v>
      </c>
      <c r="AF1302" s="5">
        <f>IF(ActividadesCom[[#This Row],[NIVEL 5]]&lt;&gt;0,VLOOKUP(ActividadesCom[[#This Row],[NIVEL 5]],Catálogo!A:B,2,FALSE),"")</f>
        <v>2</v>
      </c>
      <c r="AG1302" s="5">
        <v>1</v>
      </c>
      <c r="AH1302" s="2"/>
      <c r="AI1302" s="2"/>
    </row>
    <row r="1303" spans="1:35" ht="26" x14ac:dyDescent="0.2">
      <c r="A1303" s="5" t="s">
        <v>4766</v>
      </c>
      <c r="B1303" s="7">
        <v>16470111</v>
      </c>
      <c r="C1303" s="10" t="s">
        <v>2682</v>
      </c>
      <c r="D1303" s="7" t="s">
        <v>1250</v>
      </c>
      <c r="E1303" s="5">
        <f>SUM(ActividadesCom[[#This Row],[CRÉD. 1]],ActividadesCom[[#This Row],[CRÉD. 2]],ActividadesCom[[#This Row],[CRÉD. 3]],ActividadesCom[[#This Row],[CRÉD. 4]],ActividadesCom[[#This Row],[CRÉD. 5]])</f>
        <v>1</v>
      </c>
      <c r="F13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03" s="5" t="str">
        <f>IF(ActividadesCom[[#This Row],[PROMEDIO]]="","",IF(ActividadesCom[[#This Row],[PROMEDIO]]&gt;=4,"EXCELENTE",IF(ActividadesCom[[#This Row],[PROMEDIO]]&gt;=3,"NOTABLE",IF(ActividadesCom[[#This Row],[PROMEDIO]]&gt;=2,"BUENO",IF(ActividadesCom[[#This Row],[PROMEDIO]]=1,"SUFICIENTE","")))))</f>
        <v/>
      </c>
      <c r="H1303" s="5">
        <f>MAX(ActividadesCom[[#This Row],[PERÍODO 1]],ActividadesCom[[#This Row],[PERÍODO 2]],ActividadesCom[[#This Row],[PERÍODO 3]],ActividadesCom[[#This Row],[PERÍODO 4]],ActividadesCom[[#This Row],[PERÍODO 5]])</f>
        <v>20163</v>
      </c>
      <c r="I1303" s="6"/>
      <c r="J1303" s="5"/>
      <c r="K1303" s="5"/>
      <c r="L1303" s="5" t="str">
        <f>IF(ActividadesCom[[#This Row],[NIVEL 1]]&lt;&gt;0,VLOOKUP(ActividadesCom[[#This Row],[NIVEL 1]],Catálogo!A:B,2,FALSE),"")</f>
        <v/>
      </c>
      <c r="M1303" s="5"/>
      <c r="N1303" s="6"/>
      <c r="O1303" s="5"/>
      <c r="P1303" s="5"/>
      <c r="Q1303" s="5" t="str">
        <f>IF(ActividadesCom[[#This Row],[NIVEL 2]]&lt;&gt;0,VLOOKUP(ActividadesCom[[#This Row],[NIVEL 2]],Catálogo!A:B,2,FALSE),"")</f>
        <v/>
      </c>
      <c r="R1303" s="11"/>
      <c r="S1303" s="12"/>
      <c r="T1303" s="11"/>
      <c r="U1303" s="11"/>
      <c r="V1303" s="11" t="str">
        <f>IF(ActividadesCom[[#This Row],[NIVEL 3]]&lt;&gt;0,VLOOKUP(ActividadesCom[[#This Row],[NIVEL 3]],Catálogo!A:B,2,FALSE),"")</f>
        <v/>
      </c>
      <c r="W1303" s="11"/>
      <c r="X1303" s="6"/>
      <c r="Y1303" s="5"/>
      <c r="Z1303" s="5"/>
      <c r="AA1303" s="5" t="str">
        <f>IF(ActividadesCom[[#This Row],[NIVEL 4]]&lt;&gt;0,VLOOKUP(ActividadesCom[[#This Row],[NIVEL 4]],Catálogo!A:B,2,FALSE),"")</f>
        <v/>
      </c>
      <c r="AB1303" s="5"/>
      <c r="AC1303" s="6" t="s">
        <v>116</v>
      </c>
      <c r="AD1303" s="5">
        <v>20163</v>
      </c>
      <c r="AE1303" s="5" t="s">
        <v>4265</v>
      </c>
      <c r="AF1303" s="5">
        <f>IF(ActividadesCom[[#This Row],[NIVEL 5]]&lt;&gt;0,VLOOKUP(ActividadesCom[[#This Row],[NIVEL 5]],Catálogo!A:B,2,FALSE),"")</f>
        <v>2</v>
      </c>
      <c r="AG1303" s="5">
        <v>1</v>
      </c>
      <c r="AH1303" s="2"/>
      <c r="AI1303" s="2"/>
    </row>
    <row r="1304" spans="1:35" ht="65" x14ac:dyDescent="0.2">
      <c r="A1304" s="5" t="s">
        <v>4766</v>
      </c>
      <c r="B1304" s="7">
        <v>16470112</v>
      </c>
      <c r="C1304" s="10" t="s">
        <v>2692</v>
      </c>
      <c r="D1304" s="7" t="s">
        <v>1245</v>
      </c>
      <c r="E1304" s="5">
        <f>SUM(ActividadesCom[[#This Row],[CRÉD. 1]],ActividadesCom[[#This Row],[CRÉD. 2]],ActividadesCom[[#This Row],[CRÉD. 3]],ActividadesCom[[#This Row],[CRÉD. 4]],ActividadesCom[[#This Row],[CRÉD. 5]])</f>
        <v>5</v>
      </c>
      <c r="F1304"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04" s="5" t="str">
        <f>IF(ActividadesCom[[#This Row],[PROMEDIO]]="","",IF(ActividadesCom[[#This Row],[PROMEDIO]]&gt;=4,"EXCELENTE",IF(ActividadesCom[[#This Row],[PROMEDIO]]&gt;=3,"NOTABLE",IF(ActividadesCom[[#This Row],[PROMEDIO]]&gt;=2,"BUENO",IF(ActividadesCom[[#This Row],[PROMEDIO]]=1,"SUFICIENTE","")))))</f>
        <v>NOTABLE</v>
      </c>
      <c r="H1304" s="5">
        <f>MAX(ActividadesCom[[#This Row],[PERÍODO 1]],ActividadesCom[[#This Row],[PERÍODO 2]],ActividadesCom[[#This Row],[PERÍODO 3]],ActividadesCom[[#This Row],[PERÍODO 4]],ActividadesCom[[#This Row],[PERÍODO 5]])</f>
        <v>20203</v>
      </c>
      <c r="I1304" s="6" t="s">
        <v>4420</v>
      </c>
      <c r="J1304" s="5">
        <v>20181</v>
      </c>
      <c r="K1304" s="5" t="s">
        <v>4265</v>
      </c>
      <c r="L1304" s="5">
        <f>IF(ActividadesCom[[#This Row],[NIVEL 1]]&lt;&gt;0,VLOOKUP(ActividadesCom[[#This Row],[NIVEL 1]],Catálogo!A:B,2,FALSE),"")</f>
        <v>2</v>
      </c>
      <c r="M1304" s="5">
        <v>1</v>
      </c>
      <c r="N1304" s="6" t="s">
        <v>4354</v>
      </c>
      <c r="O1304" s="5">
        <v>20181</v>
      </c>
      <c r="P1304" s="5" t="s">
        <v>4265</v>
      </c>
      <c r="Q1304" s="5">
        <f>IF(ActividadesCom[[#This Row],[NIVEL 2]]&lt;&gt;0,VLOOKUP(ActividadesCom[[#This Row],[NIVEL 2]],Catálogo!A:B,2,FALSE),"")</f>
        <v>2</v>
      </c>
      <c r="R1304" s="11">
        <v>1</v>
      </c>
      <c r="S1304" s="6" t="s">
        <v>4440</v>
      </c>
      <c r="T1304" s="5">
        <v>20181</v>
      </c>
      <c r="U1304" s="5" t="s">
        <v>4263</v>
      </c>
      <c r="V1304" s="11">
        <f>IF(ActividadesCom[[#This Row],[NIVEL 3]]&lt;&gt;0,VLOOKUP(ActividadesCom[[#This Row],[NIVEL 3]],Catálogo!A:B,2,FALSE),"")</f>
        <v>4</v>
      </c>
      <c r="W1304" s="11">
        <v>1</v>
      </c>
      <c r="X1304" s="6" t="s">
        <v>4432</v>
      </c>
      <c r="Y1304" s="5">
        <v>20203</v>
      </c>
      <c r="Z1304" s="5" t="s">
        <v>4263</v>
      </c>
      <c r="AA1304" s="5">
        <f>IF(ActividadesCom[[#This Row],[NIVEL 4]]&lt;&gt;0,VLOOKUP(ActividadesCom[[#This Row],[NIVEL 4]],Catálogo!A:B,2,FALSE),"")</f>
        <v>4</v>
      </c>
      <c r="AB1304" s="5">
        <v>1</v>
      </c>
      <c r="AC1304" s="6" t="s">
        <v>32</v>
      </c>
      <c r="AD1304" s="5">
        <v>20163</v>
      </c>
      <c r="AE1304" s="5" t="s">
        <v>4265</v>
      </c>
      <c r="AF1304" s="5">
        <f>IF(ActividadesCom[[#This Row],[NIVEL 5]]&lt;&gt;0,VLOOKUP(ActividadesCom[[#This Row],[NIVEL 5]],Catálogo!A:B,2,FALSE),"")</f>
        <v>2</v>
      </c>
      <c r="AG1304" s="5">
        <v>1</v>
      </c>
      <c r="AH1304" s="2"/>
      <c r="AI1304" s="2"/>
    </row>
    <row r="1305" spans="1:35" ht="39" x14ac:dyDescent="0.2">
      <c r="A1305" s="5" t="s">
        <v>4766</v>
      </c>
      <c r="B1305" s="7">
        <v>16470113</v>
      </c>
      <c r="C1305" s="10" t="s">
        <v>2643</v>
      </c>
      <c r="D1305" s="7" t="s">
        <v>1245</v>
      </c>
      <c r="E1305" s="5">
        <f>SUM(ActividadesCom[[#This Row],[CRÉD. 1]],ActividadesCom[[#This Row],[CRÉD. 2]],ActividadesCom[[#This Row],[CRÉD. 3]],ActividadesCom[[#This Row],[CRÉD. 4]],ActividadesCom[[#This Row],[CRÉD. 5]])</f>
        <v>1</v>
      </c>
      <c r="F13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05" s="5" t="str">
        <f>IF(ActividadesCom[[#This Row],[PROMEDIO]]="","",IF(ActividadesCom[[#This Row],[PROMEDIO]]&gt;=4,"EXCELENTE",IF(ActividadesCom[[#This Row],[PROMEDIO]]&gt;=3,"NOTABLE",IF(ActividadesCom[[#This Row],[PROMEDIO]]&gt;=2,"BUENO",IF(ActividadesCom[[#This Row],[PROMEDIO]]=1,"SUFICIENTE","")))))</f>
        <v/>
      </c>
      <c r="H1305" s="5">
        <f>MAX(ActividadesCom[[#This Row],[PERÍODO 1]],ActividadesCom[[#This Row],[PERÍODO 2]],ActividadesCom[[#This Row],[PERÍODO 3]],ActividadesCom[[#This Row],[PERÍODO 4]],ActividadesCom[[#This Row],[PERÍODO 5]])</f>
        <v>20203</v>
      </c>
      <c r="I1305" s="6" t="s">
        <v>4432</v>
      </c>
      <c r="J1305" s="5">
        <v>20203</v>
      </c>
      <c r="K1305" s="5" t="s">
        <v>4265</v>
      </c>
      <c r="L1305" s="5">
        <f>IF(ActividadesCom[[#This Row],[NIVEL 1]]&lt;&gt;0,VLOOKUP(ActividadesCom[[#This Row],[NIVEL 1]],Catálogo!A:B,2,FALSE),"")</f>
        <v>2</v>
      </c>
      <c r="M1305" s="5">
        <v>1</v>
      </c>
      <c r="N1305" s="6"/>
      <c r="O1305" s="5"/>
      <c r="P1305" s="5"/>
      <c r="Q1305" s="5" t="str">
        <f>IF(ActividadesCom[[#This Row],[NIVEL 2]]&lt;&gt;0,VLOOKUP(ActividadesCom[[#This Row],[NIVEL 2]],Catálogo!A:B,2,FALSE),"")</f>
        <v/>
      </c>
      <c r="R1305" s="11"/>
      <c r="S1305" s="12"/>
      <c r="T1305" s="11"/>
      <c r="U1305" s="11"/>
      <c r="V1305" s="11" t="str">
        <f>IF(ActividadesCom[[#This Row],[NIVEL 3]]&lt;&gt;0,VLOOKUP(ActividadesCom[[#This Row],[NIVEL 3]],Catálogo!A:B,2,FALSE),"")</f>
        <v/>
      </c>
      <c r="W1305" s="11"/>
      <c r="X1305" s="6"/>
      <c r="Y1305" s="5"/>
      <c r="Z1305" s="5"/>
      <c r="AA1305" s="5" t="str">
        <f>IF(ActividadesCom[[#This Row],[NIVEL 4]]&lt;&gt;0,VLOOKUP(ActividadesCom[[#This Row],[NIVEL 4]],Catálogo!A:B,2,FALSE),"")</f>
        <v/>
      </c>
      <c r="AB1305" s="5"/>
      <c r="AC1305" s="6"/>
      <c r="AD1305" s="5"/>
      <c r="AE1305" s="5"/>
      <c r="AF1305" s="5" t="str">
        <f>IF(ActividadesCom[[#This Row],[NIVEL 5]]&lt;&gt;0,VLOOKUP(ActividadesCom[[#This Row],[NIVEL 5]],Catálogo!A:B,2,FALSE),"")</f>
        <v/>
      </c>
      <c r="AG1305" s="5"/>
      <c r="AH1305" s="2"/>
      <c r="AI1305" s="2"/>
    </row>
    <row r="1306" spans="1:35" ht="78" x14ac:dyDescent="0.2">
      <c r="A1306" s="5" t="s">
        <v>4766</v>
      </c>
      <c r="B1306" s="7">
        <v>16470114</v>
      </c>
      <c r="C1306" s="10" t="s">
        <v>2671</v>
      </c>
      <c r="D1306" s="7" t="s">
        <v>1245</v>
      </c>
      <c r="E1306" s="5">
        <f>SUM(ActividadesCom[[#This Row],[CRÉD. 1]],ActividadesCom[[#This Row],[CRÉD. 2]],ActividadesCom[[#This Row],[CRÉD. 3]],ActividadesCom[[#This Row],[CRÉD. 4]],ActividadesCom[[#This Row],[CRÉD. 5]])</f>
        <v>4</v>
      </c>
      <c r="F13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06" s="5" t="str">
        <f>IF(ActividadesCom[[#This Row],[PROMEDIO]]="","",IF(ActividadesCom[[#This Row],[PROMEDIO]]&gt;=4,"EXCELENTE",IF(ActividadesCom[[#This Row],[PROMEDIO]]&gt;=3,"NOTABLE",IF(ActividadesCom[[#This Row],[PROMEDIO]]&gt;=2,"BUENO",IF(ActividadesCom[[#This Row],[PROMEDIO]]=1,"SUFICIENTE","")))))</f>
        <v/>
      </c>
      <c r="H1306" s="5">
        <f>MAX(ActividadesCom[[#This Row],[PERÍODO 1]],ActividadesCom[[#This Row],[PERÍODO 2]],ActividadesCom[[#This Row],[PERÍODO 3]],ActividadesCom[[#This Row],[PERÍODO 4]],ActividadesCom[[#This Row],[PERÍODO 5]])</f>
        <v>20191</v>
      </c>
      <c r="I1306" s="6" t="s">
        <v>1175</v>
      </c>
      <c r="J1306" s="5">
        <v>20181</v>
      </c>
      <c r="K1306" s="5" t="s">
        <v>4265</v>
      </c>
      <c r="L1306" s="5">
        <f>IF(ActividadesCom[[#This Row],[NIVEL 1]]&lt;&gt;0,VLOOKUP(ActividadesCom[[#This Row],[NIVEL 1]],Catálogo!A:B,2,FALSE),"")</f>
        <v>2</v>
      </c>
      <c r="M1306" s="5">
        <v>1</v>
      </c>
      <c r="N1306" s="6" t="s">
        <v>4740</v>
      </c>
      <c r="O1306" s="5">
        <v>20191</v>
      </c>
      <c r="P1306" s="5" t="s">
        <v>4263</v>
      </c>
      <c r="Q1306" s="5">
        <f>IF(ActividadesCom[[#This Row],[NIVEL 2]]&lt;&gt;0,VLOOKUP(ActividadesCom[[#This Row],[NIVEL 2]],Catálogo!A:B,2,FALSE),"")</f>
        <v>4</v>
      </c>
      <c r="R1306" s="11">
        <v>1</v>
      </c>
      <c r="S1306" s="12" t="s">
        <v>4739</v>
      </c>
      <c r="T1306" s="11">
        <v>20181</v>
      </c>
      <c r="U1306" s="11" t="s">
        <v>4263</v>
      </c>
      <c r="V1306" s="11">
        <f>IF(ActividadesCom[[#This Row],[NIVEL 3]]&lt;&gt;0,VLOOKUP(ActividadesCom[[#This Row],[NIVEL 3]],Catálogo!A:B,2,FALSE),"")</f>
        <v>4</v>
      </c>
      <c r="W1306" s="11">
        <v>1</v>
      </c>
      <c r="X1306" s="6"/>
      <c r="Y1306" s="5"/>
      <c r="Z1306" s="5"/>
      <c r="AA1306" s="5" t="str">
        <f>IF(ActividadesCom[[#This Row],[NIVEL 4]]&lt;&gt;0,VLOOKUP(ActividadesCom[[#This Row],[NIVEL 4]],Catálogo!A:B,2,FALSE),"")</f>
        <v/>
      </c>
      <c r="AB1306" s="5"/>
      <c r="AC1306" s="6" t="s">
        <v>55</v>
      </c>
      <c r="AD1306" s="5">
        <v>20163</v>
      </c>
      <c r="AE1306" s="5" t="s">
        <v>4265</v>
      </c>
      <c r="AF1306" s="5">
        <f>IF(ActividadesCom[[#This Row],[NIVEL 5]]&lt;&gt;0,VLOOKUP(ActividadesCom[[#This Row],[NIVEL 5]],Catálogo!A:B,2,FALSE),"")</f>
        <v>2</v>
      </c>
      <c r="AG1306" s="5">
        <v>1</v>
      </c>
      <c r="AH1306" s="2"/>
      <c r="AI1306" s="2"/>
    </row>
    <row r="1307" spans="1:35" ht="65" x14ac:dyDescent="0.2">
      <c r="A1307" s="5" t="s">
        <v>4766</v>
      </c>
      <c r="B1307" s="23">
        <v>16470115</v>
      </c>
      <c r="C1307" s="10" t="s">
        <v>2655</v>
      </c>
      <c r="D1307" s="7" t="s">
        <v>1245</v>
      </c>
      <c r="E1307" s="5">
        <f>SUM(ActividadesCom[[#This Row],[CRÉD. 1]],ActividadesCom[[#This Row],[CRÉD. 2]],ActividadesCom[[#This Row],[CRÉD. 3]],ActividadesCom[[#This Row],[CRÉD. 4]],ActividadesCom[[#This Row],[CRÉD. 5]])</f>
        <v>5</v>
      </c>
      <c r="F1307"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07" s="5" t="str">
        <f>IF(ActividadesCom[[#This Row],[PROMEDIO]]="","",IF(ActividadesCom[[#This Row],[PROMEDIO]]&gt;=4,"EXCELENTE",IF(ActividadesCom[[#This Row],[PROMEDIO]]&gt;=3,"NOTABLE",IF(ActividadesCom[[#This Row],[PROMEDIO]]&gt;=2,"BUENO",IF(ActividadesCom[[#This Row],[PROMEDIO]]=1,"SUFICIENTE","")))))</f>
        <v>NOTABLE</v>
      </c>
      <c r="H1307" s="5">
        <f>MAX(ActividadesCom[[#This Row],[PERÍODO 1]],ActividadesCom[[#This Row],[PERÍODO 2]],ActividadesCom[[#This Row],[PERÍODO 3]],ActividadesCom[[#This Row],[PERÍODO 4]],ActividadesCom[[#This Row],[PERÍODO 5]])</f>
        <v>20203</v>
      </c>
      <c r="I1307" s="6" t="s">
        <v>4440</v>
      </c>
      <c r="J1307" s="5">
        <v>20181</v>
      </c>
      <c r="K1307" s="5" t="s">
        <v>4265</v>
      </c>
      <c r="L1307" s="5">
        <f>IF(ActividadesCom[[#This Row],[NIVEL 1]]&lt;&gt;0,VLOOKUP(ActividadesCom[[#This Row],[NIVEL 1]],Catálogo!A:B,2,FALSE),"")</f>
        <v>2</v>
      </c>
      <c r="M1307" s="11">
        <v>1</v>
      </c>
      <c r="N1307" s="6" t="s">
        <v>4354</v>
      </c>
      <c r="O1307" s="5">
        <v>20181</v>
      </c>
      <c r="P1307" s="5" t="s">
        <v>4265</v>
      </c>
      <c r="Q1307" s="5">
        <f>IF(ActividadesCom[[#This Row],[NIVEL 2]]&lt;&gt;0,VLOOKUP(ActividadesCom[[#This Row],[NIVEL 2]],Catálogo!A:B,2,FALSE),"")</f>
        <v>2</v>
      </c>
      <c r="R1307" s="11">
        <v>1</v>
      </c>
      <c r="S1307" s="12" t="s">
        <v>4445</v>
      </c>
      <c r="T1307" s="11">
        <v>20181</v>
      </c>
      <c r="U1307" s="11" t="s">
        <v>4263</v>
      </c>
      <c r="V1307" s="11">
        <f>IF(ActividadesCom[[#This Row],[NIVEL 3]]&lt;&gt;0,VLOOKUP(ActividadesCom[[#This Row],[NIVEL 3]],Catálogo!A:B,2,FALSE),"")</f>
        <v>4</v>
      </c>
      <c r="W1307" s="11">
        <v>1</v>
      </c>
      <c r="X1307" s="6" t="s">
        <v>4353</v>
      </c>
      <c r="Y1307" s="5">
        <v>20203</v>
      </c>
      <c r="Z1307" s="5" t="s">
        <v>4264</v>
      </c>
      <c r="AA1307" s="5">
        <f>IF(ActividadesCom[[#This Row],[NIVEL 4]]&lt;&gt;0,VLOOKUP(ActividadesCom[[#This Row],[NIVEL 4]],Catálogo!A:B,2,FALSE),"")</f>
        <v>3</v>
      </c>
      <c r="AB1307" s="5">
        <v>1</v>
      </c>
      <c r="AC1307" s="6" t="s">
        <v>116</v>
      </c>
      <c r="AD1307" s="5">
        <v>20163</v>
      </c>
      <c r="AE1307" s="5" t="s">
        <v>4265</v>
      </c>
      <c r="AF1307" s="5">
        <f>IF(ActividadesCom[[#This Row],[NIVEL 5]]&lt;&gt;0,VLOOKUP(ActividadesCom[[#This Row],[NIVEL 5]],Catálogo!A:B,2,FALSE),"")</f>
        <v>2</v>
      </c>
      <c r="AG1307" s="5">
        <v>1</v>
      </c>
      <c r="AH1307" s="2"/>
      <c r="AI1307" s="2"/>
    </row>
    <row r="1308" spans="1:35" ht="26" x14ac:dyDescent="0.2">
      <c r="A1308" s="5" t="s">
        <v>4766</v>
      </c>
      <c r="B1308" s="7">
        <v>16470116</v>
      </c>
      <c r="C1308" s="10" t="s">
        <v>2679</v>
      </c>
      <c r="D1308" s="7" t="s">
        <v>1245</v>
      </c>
      <c r="E1308" s="5">
        <f>SUM(ActividadesCom[[#This Row],[CRÉD. 1]],ActividadesCom[[#This Row],[CRÉD. 2]],ActividadesCom[[#This Row],[CRÉD. 3]],ActividadesCom[[#This Row],[CRÉD. 4]],ActividadesCom[[#This Row],[CRÉD. 5]])</f>
        <v>1</v>
      </c>
      <c r="F13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08" s="5" t="str">
        <f>IF(ActividadesCom[[#This Row],[PROMEDIO]]="","",IF(ActividadesCom[[#This Row],[PROMEDIO]]&gt;=4,"EXCELENTE",IF(ActividadesCom[[#This Row],[PROMEDIO]]&gt;=3,"NOTABLE",IF(ActividadesCom[[#This Row],[PROMEDIO]]&gt;=2,"BUENO",IF(ActividadesCom[[#This Row],[PROMEDIO]]=1,"SUFICIENTE","")))))</f>
        <v/>
      </c>
      <c r="H1308" s="5">
        <f>MAX(ActividadesCom[[#This Row],[PERÍODO 1]],ActividadesCom[[#This Row],[PERÍODO 2]],ActividadesCom[[#This Row],[PERÍODO 3]],ActividadesCom[[#This Row],[PERÍODO 4]],ActividadesCom[[#This Row],[PERÍODO 5]])</f>
        <v>20163</v>
      </c>
      <c r="I1308" s="6"/>
      <c r="J1308" s="5"/>
      <c r="K1308" s="5"/>
      <c r="L1308" s="5" t="str">
        <f>IF(ActividadesCom[[#This Row],[NIVEL 1]]&lt;&gt;0,VLOOKUP(ActividadesCom[[#This Row],[NIVEL 1]],Catálogo!A:B,2,FALSE),"")</f>
        <v/>
      </c>
      <c r="M1308" s="5"/>
      <c r="N1308" s="6"/>
      <c r="O1308" s="5"/>
      <c r="P1308" s="5"/>
      <c r="Q1308" s="5" t="str">
        <f>IF(ActividadesCom[[#This Row],[NIVEL 2]]&lt;&gt;0,VLOOKUP(ActividadesCom[[#This Row],[NIVEL 2]],Catálogo!A:B,2,FALSE),"")</f>
        <v/>
      </c>
      <c r="R1308" s="11"/>
      <c r="S1308" s="12"/>
      <c r="T1308" s="11"/>
      <c r="U1308" s="11"/>
      <c r="V1308" s="11" t="str">
        <f>IF(ActividadesCom[[#This Row],[NIVEL 3]]&lt;&gt;0,VLOOKUP(ActividadesCom[[#This Row],[NIVEL 3]],Catálogo!A:B,2,FALSE),"")</f>
        <v/>
      </c>
      <c r="W1308" s="11"/>
      <c r="X1308" s="6"/>
      <c r="Y1308" s="5"/>
      <c r="Z1308" s="5"/>
      <c r="AA1308" s="5" t="str">
        <f>IF(ActividadesCom[[#This Row],[NIVEL 4]]&lt;&gt;0,VLOOKUP(ActividadesCom[[#This Row],[NIVEL 4]],Catálogo!A:B,2,FALSE),"")</f>
        <v/>
      </c>
      <c r="AB1308" s="5"/>
      <c r="AC1308" s="6" t="s">
        <v>116</v>
      </c>
      <c r="AD1308" s="5">
        <v>20163</v>
      </c>
      <c r="AE1308" s="5" t="s">
        <v>4265</v>
      </c>
      <c r="AF1308" s="5">
        <f>IF(ActividadesCom[[#This Row],[NIVEL 5]]&lt;&gt;0,VLOOKUP(ActividadesCom[[#This Row],[NIVEL 5]],Catálogo!A:B,2,FALSE),"")</f>
        <v>2</v>
      </c>
      <c r="AG1308" s="5">
        <v>1</v>
      </c>
      <c r="AH1308" s="2"/>
      <c r="AI1308" s="2"/>
    </row>
    <row r="1309" spans="1:35" ht="143" x14ac:dyDescent="0.2">
      <c r="A1309" s="5" t="s">
        <v>4766</v>
      </c>
      <c r="B1309" s="23">
        <v>16470117</v>
      </c>
      <c r="C1309" s="10" t="s">
        <v>2901</v>
      </c>
      <c r="D1309" s="7" t="s">
        <v>1245</v>
      </c>
      <c r="E1309" s="5">
        <f>SUM(ActividadesCom[[#This Row],[CRÉD. 1]],ActividadesCom[[#This Row],[CRÉD. 2]],ActividadesCom[[#This Row],[CRÉD. 3]],ActividadesCom[[#This Row],[CRÉD. 4]],ActividadesCom[[#This Row],[CRÉD. 5]])</f>
        <v>1</v>
      </c>
      <c r="F13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09" s="5" t="str">
        <f>IF(ActividadesCom[[#This Row],[PROMEDIO]]="","",IF(ActividadesCom[[#This Row],[PROMEDIO]]&gt;=4,"EXCELENTE",IF(ActividadesCom[[#This Row],[PROMEDIO]]&gt;=3,"NOTABLE",IF(ActividadesCom[[#This Row],[PROMEDIO]]&gt;=2,"BUENO",IF(ActividadesCom[[#This Row],[PROMEDIO]]=1,"SUFICIENTE","")))))</f>
        <v/>
      </c>
      <c r="H1309" s="5">
        <f>MAX(ActividadesCom[[#This Row],[PERÍODO 1]],ActividadesCom[[#This Row],[PERÍODO 2]],ActividadesCom[[#This Row],[PERÍODO 3]],ActividadesCom[[#This Row],[PERÍODO 4]],ActividadesCom[[#This Row],[PERÍODO 5]])</f>
        <v>20171</v>
      </c>
      <c r="I1309" s="6" t="s">
        <v>2239</v>
      </c>
      <c r="J1309" s="5">
        <v>20171</v>
      </c>
      <c r="K1309" s="5" t="s">
        <v>4265</v>
      </c>
      <c r="L1309" s="5">
        <f>IF(ActividadesCom[[#This Row],[NIVEL 1]]&lt;&gt;0,VLOOKUP(ActividadesCom[[#This Row],[NIVEL 1]],Catálogo!A:B,2,FALSE),"")</f>
        <v>2</v>
      </c>
      <c r="M1309" s="5">
        <v>1</v>
      </c>
      <c r="N1309" s="6"/>
      <c r="O1309" s="5"/>
      <c r="P1309" s="5"/>
      <c r="Q1309" s="5" t="str">
        <f>IF(ActividadesCom[[#This Row],[NIVEL 2]]&lt;&gt;0,VLOOKUP(ActividadesCom[[#This Row],[NIVEL 2]],Catálogo!A:B,2,FALSE),"")</f>
        <v/>
      </c>
      <c r="R1309" s="11"/>
      <c r="S1309" s="12"/>
      <c r="T1309" s="11"/>
      <c r="U1309" s="11"/>
      <c r="V1309" s="11" t="str">
        <f>IF(ActividadesCom[[#This Row],[NIVEL 3]]&lt;&gt;0,VLOOKUP(ActividadesCom[[#This Row],[NIVEL 3]],Catálogo!A:B,2,FALSE),"")</f>
        <v/>
      </c>
      <c r="W1309" s="11"/>
      <c r="X1309" s="6"/>
      <c r="Y1309" s="5"/>
      <c r="Z1309" s="5"/>
      <c r="AA1309" s="5" t="str">
        <f>IF(ActividadesCom[[#This Row],[NIVEL 4]]&lt;&gt;0,VLOOKUP(ActividadesCom[[#This Row],[NIVEL 4]],Catálogo!A:B,2,FALSE),"")</f>
        <v/>
      </c>
      <c r="AB1309" s="5"/>
      <c r="AC1309" s="6"/>
      <c r="AD1309" s="5"/>
      <c r="AE1309" s="5"/>
      <c r="AF1309" s="5" t="str">
        <f>IF(ActividadesCom[[#This Row],[NIVEL 5]]&lt;&gt;0,VLOOKUP(ActividadesCom[[#This Row],[NIVEL 5]],Catálogo!A:B,2,FALSE),"")</f>
        <v/>
      </c>
      <c r="AG1309" s="5"/>
      <c r="AH1309" s="2"/>
      <c r="AI1309" s="2"/>
    </row>
    <row r="1310" spans="1:35" ht="26" x14ac:dyDescent="0.2">
      <c r="A1310" s="5" t="s">
        <v>4766</v>
      </c>
      <c r="B1310" s="7">
        <v>16470117</v>
      </c>
      <c r="C1310" s="10" t="s">
        <v>2683</v>
      </c>
      <c r="D1310" s="7" t="s">
        <v>1245</v>
      </c>
      <c r="E1310" s="5">
        <f>SUM(ActividadesCom[[#This Row],[CRÉD. 1]],ActividadesCom[[#This Row],[CRÉD. 2]],ActividadesCom[[#This Row],[CRÉD. 3]],ActividadesCom[[#This Row],[CRÉD. 4]],ActividadesCom[[#This Row],[CRÉD. 5]])</f>
        <v>1</v>
      </c>
      <c r="F13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10" s="5" t="str">
        <f>IF(ActividadesCom[[#This Row],[PROMEDIO]]="","",IF(ActividadesCom[[#This Row],[PROMEDIO]]&gt;=4,"EXCELENTE",IF(ActividadesCom[[#This Row],[PROMEDIO]]&gt;=3,"NOTABLE",IF(ActividadesCom[[#This Row],[PROMEDIO]]&gt;=2,"BUENO",IF(ActividadesCom[[#This Row],[PROMEDIO]]=1,"SUFICIENTE","")))))</f>
        <v/>
      </c>
      <c r="H1310" s="5">
        <f>MAX(ActividadesCom[[#This Row],[PERÍODO 1]],ActividadesCom[[#This Row],[PERÍODO 2]],ActividadesCom[[#This Row],[PERÍODO 3]],ActividadesCom[[#This Row],[PERÍODO 4]],ActividadesCom[[#This Row],[PERÍODO 5]])</f>
        <v>20163</v>
      </c>
      <c r="I1310" s="6"/>
      <c r="J1310" s="5"/>
      <c r="K1310" s="5"/>
      <c r="L1310" s="5" t="str">
        <f>IF(ActividadesCom[[#This Row],[NIVEL 1]]&lt;&gt;0,VLOOKUP(ActividadesCom[[#This Row],[NIVEL 1]],Catálogo!A:B,2,FALSE),"")</f>
        <v/>
      </c>
      <c r="M1310" s="5"/>
      <c r="N1310" s="6"/>
      <c r="O1310" s="5"/>
      <c r="P1310" s="5"/>
      <c r="Q1310" s="5" t="str">
        <f>IF(ActividadesCom[[#This Row],[NIVEL 2]]&lt;&gt;0,VLOOKUP(ActividadesCom[[#This Row],[NIVEL 2]],Catálogo!A:B,2,FALSE),"")</f>
        <v/>
      </c>
      <c r="R1310" s="11"/>
      <c r="S1310" s="12"/>
      <c r="T1310" s="11"/>
      <c r="U1310" s="11"/>
      <c r="V1310" s="11" t="str">
        <f>IF(ActividadesCom[[#This Row],[NIVEL 3]]&lt;&gt;0,VLOOKUP(ActividadesCom[[#This Row],[NIVEL 3]],Catálogo!A:B,2,FALSE),"")</f>
        <v/>
      </c>
      <c r="W1310" s="11"/>
      <c r="X1310" s="6"/>
      <c r="Y1310" s="5"/>
      <c r="Z1310" s="5"/>
      <c r="AA1310" s="5" t="str">
        <f>IF(ActividadesCom[[#This Row],[NIVEL 4]]&lt;&gt;0,VLOOKUP(ActividadesCom[[#This Row],[NIVEL 4]],Catálogo!A:B,2,FALSE),"")</f>
        <v/>
      </c>
      <c r="AB1310" s="5"/>
      <c r="AC1310" s="6" t="s">
        <v>116</v>
      </c>
      <c r="AD1310" s="5">
        <v>20163</v>
      </c>
      <c r="AE1310" s="5" t="s">
        <v>4265</v>
      </c>
      <c r="AF1310" s="5">
        <f>IF(ActividadesCom[[#This Row],[NIVEL 5]]&lt;&gt;0,VLOOKUP(ActividadesCom[[#This Row],[NIVEL 5]],Catálogo!A:B,2,FALSE),"")</f>
        <v>2</v>
      </c>
      <c r="AG1310" s="5">
        <v>1</v>
      </c>
      <c r="AH1310" s="2"/>
      <c r="AI1310" s="2"/>
    </row>
    <row r="1311" spans="1:35" ht="26" x14ac:dyDescent="0.2">
      <c r="A1311" s="5" t="s">
        <v>4766</v>
      </c>
      <c r="B1311" s="7">
        <v>16470118</v>
      </c>
      <c r="C1311" s="10" t="s">
        <v>2673</v>
      </c>
      <c r="D1311" s="7" t="s">
        <v>1245</v>
      </c>
      <c r="E1311" s="5">
        <f>SUM(ActividadesCom[[#This Row],[CRÉD. 1]],ActividadesCom[[#This Row],[CRÉD. 2]],ActividadesCom[[#This Row],[CRÉD. 3]],ActividadesCom[[#This Row],[CRÉD. 4]],ActividadesCom[[#This Row],[CRÉD. 5]])</f>
        <v>2</v>
      </c>
      <c r="F13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11" s="5" t="str">
        <f>IF(ActividadesCom[[#This Row],[PROMEDIO]]="","",IF(ActividadesCom[[#This Row],[PROMEDIO]]&gt;=4,"EXCELENTE",IF(ActividadesCom[[#This Row],[PROMEDIO]]&gt;=3,"NOTABLE",IF(ActividadesCom[[#This Row],[PROMEDIO]]&gt;=2,"BUENO",IF(ActividadesCom[[#This Row],[PROMEDIO]]=1,"SUFICIENTE","")))))</f>
        <v/>
      </c>
      <c r="H1311" s="5">
        <f>MAX(ActividadesCom[[#This Row],[PERÍODO 1]],ActividadesCom[[#This Row],[PERÍODO 2]],ActividadesCom[[#This Row],[PERÍODO 3]],ActividadesCom[[#This Row],[PERÍODO 4]],ActividadesCom[[#This Row],[PERÍODO 5]])</f>
        <v>20193</v>
      </c>
      <c r="I1311" s="6"/>
      <c r="J1311" s="5"/>
      <c r="K1311" s="5"/>
      <c r="L1311" s="5" t="str">
        <f>IF(ActividadesCom[[#This Row],[NIVEL 1]]&lt;&gt;0,VLOOKUP(ActividadesCom[[#This Row],[NIVEL 1]],Catálogo!A:B,2,FALSE),"")</f>
        <v/>
      </c>
      <c r="M1311" s="5"/>
      <c r="N1311" s="6"/>
      <c r="O1311" s="5"/>
      <c r="P1311" s="5"/>
      <c r="Q1311" s="5" t="str">
        <f>IF(ActividadesCom[[#This Row],[NIVEL 2]]&lt;&gt;0,VLOOKUP(ActividadesCom[[#This Row],[NIVEL 2]],Catálogo!A:B,2,FALSE),"")</f>
        <v/>
      </c>
      <c r="R1311" s="11"/>
      <c r="S1311" s="12"/>
      <c r="T1311" s="11"/>
      <c r="U1311" s="11"/>
      <c r="V1311" s="11" t="str">
        <f>IF(ActividadesCom[[#This Row],[NIVEL 3]]&lt;&gt;0,VLOOKUP(ActividadesCom[[#This Row],[NIVEL 3]],Catálogo!A:B,2,FALSE),"")</f>
        <v/>
      </c>
      <c r="W1311" s="11"/>
      <c r="X1311" s="6" t="s">
        <v>11</v>
      </c>
      <c r="Y1311" s="5">
        <v>20193</v>
      </c>
      <c r="Z1311" s="5" t="s">
        <v>4265</v>
      </c>
      <c r="AA1311" s="5">
        <f>IF(ActividadesCom[[#This Row],[NIVEL 4]]&lt;&gt;0,VLOOKUP(ActividadesCom[[#This Row],[NIVEL 4]],Catálogo!A:B,2,FALSE),"")</f>
        <v>2</v>
      </c>
      <c r="AB1311" s="5">
        <v>1</v>
      </c>
      <c r="AC1311" s="6" t="s">
        <v>623</v>
      </c>
      <c r="AD1311" s="5">
        <v>20183</v>
      </c>
      <c r="AE1311" s="5" t="s">
        <v>4263</v>
      </c>
      <c r="AF1311" s="5">
        <f>IF(ActividadesCom[[#This Row],[NIVEL 5]]&lt;&gt;0,VLOOKUP(ActividadesCom[[#This Row],[NIVEL 5]],Catálogo!A:B,2,FALSE),"")</f>
        <v>4</v>
      </c>
      <c r="AG1311" s="5">
        <v>1</v>
      </c>
      <c r="AH1311" s="2"/>
      <c r="AI1311" s="2"/>
    </row>
    <row r="1312" spans="1:35" ht="65" x14ac:dyDescent="0.2">
      <c r="A1312" s="5" t="s">
        <v>4766</v>
      </c>
      <c r="B1312" s="7">
        <v>16470119</v>
      </c>
      <c r="C1312" s="10" t="s">
        <v>2664</v>
      </c>
      <c r="D1312" s="7" t="s">
        <v>1245</v>
      </c>
      <c r="E1312" s="5">
        <f>SUM(ActividadesCom[[#This Row],[CRÉD. 1]],ActividadesCom[[#This Row],[CRÉD. 2]],ActividadesCom[[#This Row],[CRÉD. 3]],ActividadesCom[[#This Row],[CRÉD. 4]],ActividadesCom[[#This Row],[CRÉD. 5]])</f>
        <v>5</v>
      </c>
      <c r="F131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12" s="5" t="str">
        <f>IF(ActividadesCom[[#This Row],[PROMEDIO]]="","",IF(ActividadesCom[[#This Row],[PROMEDIO]]&gt;=4,"EXCELENTE",IF(ActividadesCom[[#This Row],[PROMEDIO]]&gt;=3,"NOTABLE",IF(ActividadesCom[[#This Row],[PROMEDIO]]&gt;=2,"BUENO",IF(ActividadesCom[[#This Row],[PROMEDIO]]=1,"SUFICIENTE","")))))</f>
        <v>BUENO</v>
      </c>
      <c r="H1312" s="5">
        <f>MAX(ActividadesCom[[#This Row],[PERÍODO 1]],ActividadesCom[[#This Row],[PERÍODO 2]],ActividadesCom[[#This Row],[PERÍODO 3]],ActividadesCom[[#This Row],[PERÍODO 4]],ActividadesCom[[#This Row],[PERÍODO 5]])</f>
        <v>20193</v>
      </c>
      <c r="I1312" s="6" t="s">
        <v>1209</v>
      </c>
      <c r="J1312" s="5">
        <v>20163</v>
      </c>
      <c r="K1312" s="5" t="s">
        <v>4265</v>
      </c>
      <c r="L1312" s="5">
        <f>IF(ActividadesCom[[#This Row],[NIVEL 1]]&lt;&gt;0,VLOOKUP(ActividadesCom[[#This Row],[NIVEL 1]],Catálogo!A:B,2,FALSE),"")</f>
        <v>2</v>
      </c>
      <c r="M1312" s="5">
        <v>1</v>
      </c>
      <c r="N1312" s="6" t="s">
        <v>1193</v>
      </c>
      <c r="O1312" s="5">
        <v>20191</v>
      </c>
      <c r="P1312" s="5" t="s">
        <v>4265</v>
      </c>
      <c r="Q1312" s="5">
        <f>IF(ActividadesCom[[#This Row],[NIVEL 2]]&lt;&gt;0,VLOOKUP(ActividadesCom[[#This Row],[NIVEL 2]],Catálogo!A:B,2,FALSE),"")</f>
        <v>2</v>
      </c>
      <c r="R1312" s="11">
        <v>1</v>
      </c>
      <c r="S1312" s="12" t="s">
        <v>1210</v>
      </c>
      <c r="T1312" s="11">
        <v>20173</v>
      </c>
      <c r="U1312" s="11" t="s">
        <v>4265</v>
      </c>
      <c r="V1312" s="11">
        <f>IF(ActividadesCom[[#This Row],[NIVEL 3]]&lt;&gt;0,VLOOKUP(ActividadesCom[[#This Row],[NIVEL 3]],Catálogo!A:B,2,FALSE),"")</f>
        <v>2</v>
      </c>
      <c r="W1312" s="11">
        <v>1</v>
      </c>
      <c r="X1312" s="6" t="s">
        <v>42</v>
      </c>
      <c r="Y1312" s="5">
        <v>20193</v>
      </c>
      <c r="Z1312" s="5" t="s">
        <v>4266</v>
      </c>
      <c r="AA1312" s="5">
        <f>IF(ActividadesCom[[#This Row],[NIVEL 4]]&lt;&gt;0,VLOOKUP(ActividadesCom[[#This Row],[NIVEL 4]],Catálogo!A:B,2,FALSE),"")</f>
        <v>1</v>
      </c>
      <c r="AB1312" s="5">
        <v>1</v>
      </c>
      <c r="AC1312" s="6" t="s">
        <v>112</v>
      </c>
      <c r="AD1312" s="5">
        <v>20163</v>
      </c>
      <c r="AE1312" s="5" t="s">
        <v>4265</v>
      </c>
      <c r="AF1312" s="5">
        <f>IF(ActividadesCom[[#This Row],[NIVEL 5]]&lt;&gt;0,VLOOKUP(ActividadesCom[[#This Row],[NIVEL 5]],Catálogo!A:B,2,FALSE),"")</f>
        <v>2</v>
      </c>
      <c r="AG1312" s="5">
        <v>1</v>
      </c>
      <c r="AH1312" s="2"/>
      <c r="AI1312" s="2"/>
    </row>
    <row r="1313" spans="1:35" s="32" customFormat="1" ht="26" x14ac:dyDescent="0.2">
      <c r="A1313" s="5" t="s">
        <v>4766</v>
      </c>
      <c r="B1313" s="7">
        <v>16470120</v>
      </c>
      <c r="C1313" s="10" t="s">
        <v>2658</v>
      </c>
      <c r="D1313" s="7" t="s">
        <v>1245</v>
      </c>
      <c r="E1313" s="5">
        <f>SUM(ActividadesCom[[#This Row],[CRÉD. 1]],ActividadesCom[[#This Row],[CRÉD. 2]],ActividadesCom[[#This Row],[CRÉD. 3]],ActividadesCom[[#This Row],[CRÉD. 4]],ActividadesCom[[#This Row],[CRÉD. 5]])</f>
        <v>1</v>
      </c>
      <c r="F13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13" s="5" t="str">
        <f>IF(ActividadesCom[[#This Row],[PROMEDIO]]="","",IF(ActividadesCom[[#This Row],[PROMEDIO]]&gt;=4,"EXCELENTE",IF(ActividadesCom[[#This Row],[PROMEDIO]]&gt;=3,"NOTABLE",IF(ActividadesCom[[#This Row],[PROMEDIO]]&gt;=2,"BUENO",IF(ActividadesCom[[#This Row],[PROMEDIO]]=1,"SUFICIENTE","")))))</f>
        <v/>
      </c>
      <c r="H1313" s="5">
        <f>MAX(ActividadesCom[[#This Row],[PERÍODO 1]],ActividadesCom[[#This Row],[PERÍODO 2]],ActividadesCom[[#This Row],[PERÍODO 3]],ActividadesCom[[#This Row],[PERÍODO 4]],ActividadesCom[[#This Row],[PERÍODO 5]])</f>
        <v>20163</v>
      </c>
      <c r="I1313" s="6"/>
      <c r="J1313" s="5"/>
      <c r="K1313" s="5"/>
      <c r="L1313" s="5" t="str">
        <f>IF(ActividadesCom[[#This Row],[NIVEL 1]]&lt;&gt;0,VLOOKUP(ActividadesCom[[#This Row],[NIVEL 1]],Catálogo!A:B,2,FALSE),"")</f>
        <v/>
      </c>
      <c r="M1313" s="5"/>
      <c r="N1313" s="6"/>
      <c r="O1313" s="5"/>
      <c r="P1313" s="5"/>
      <c r="Q1313" s="5" t="str">
        <f>IF(ActividadesCom[[#This Row],[NIVEL 2]]&lt;&gt;0,VLOOKUP(ActividadesCom[[#This Row],[NIVEL 2]],Catálogo!A:B,2,FALSE),"")</f>
        <v/>
      </c>
      <c r="R1313" s="11"/>
      <c r="S1313" s="12"/>
      <c r="T1313" s="11"/>
      <c r="U1313" s="11"/>
      <c r="V1313" s="11" t="str">
        <f>IF(ActividadesCom[[#This Row],[NIVEL 3]]&lt;&gt;0,VLOOKUP(ActividadesCom[[#This Row],[NIVEL 3]],Catálogo!A:B,2,FALSE),"")</f>
        <v/>
      </c>
      <c r="W1313" s="11"/>
      <c r="X1313" s="6"/>
      <c r="Y1313" s="5"/>
      <c r="Z1313" s="5"/>
      <c r="AA1313" s="5" t="str">
        <f>IF(ActividadesCom[[#This Row],[NIVEL 4]]&lt;&gt;0,VLOOKUP(ActividadesCom[[#This Row],[NIVEL 4]],Catálogo!A:B,2,FALSE),"")</f>
        <v/>
      </c>
      <c r="AB1313" s="5"/>
      <c r="AC1313" s="6" t="s">
        <v>55</v>
      </c>
      <c r="AD1313" s="5">
        <v>20163</v>
      </c>
      <c r="AE1313" s="5" t="s">
        <v>4265</v>
      </c>
      <c r="AF1313" s="5">
        <f>IF(ActividadesCom[[#This Row],[NIVEL 5]]&lt;&gt;0,VLOOKUP(ActividadesCom[[#This Row],[NIVEL 5]],Catálogo!A:B,2,FALSE),"")</f>
        <v>2</v>
      </c>
      <c r="AG1313" s="5">
        <v>1</v>
      </c>
    </row>
    <row r="1314" spans="1:35" x14ac:dyDescent="0.2">
      <c r="A1314" s="5" t="s">
        <v>4766</v>
      </c>
      <c r="B1314" s="7">
        <v>16470121</v>
      </c>
      <c r="C1314" s="10" t="s">
        <v>2700</v>
      </c>
      <c r="D1314" s="7" t="s">
        <v>1245</v>
      </c>
      <c r="E1314" s="5">
        <f>SUM(ActividadesCom[[#This Row],[CRÉD. 1]],ActividadesCom[[#This Row],[CRÉD. 2]],ActividadesCom[[#This Row],[CRÉD. 3]],ActividadesCom[[#This Row],[CRÉD. 4]],ActividadesCom[[#This Row],[CRÉD. 5]])</f>
        <v>0</v>
      </c>
      <c r="F13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14" s="5" t="str">
        <f>IF(ActividadesCom[[#This Row],[PROMEDIO]]="","",IF(ActividadesCom[[#This Row],[PROMEDIO]]&gt;=4,"EXCELENTE",IF(ActividadesCom[[#This Row],[PROMEDIO]]&gt;=3,"NOTABLE",IF(ActividadesCom[[#This Row],[PROMEDIO]]&gt;=2,"BUENO",IF(ActividadesCom[[#This Row],[PROMEDIO]]=1,"SUFICIENTE","")))))</f>
        <v/>
      </c>
      <c r="H1314" s="5">
        <f>MAX(ActividadesCom[[#This Row],[PERÍODO 1]],ActividadesCom[[#This Row],[PERÍODO 2]],ActividadesCom[[#This Row],[PERÍODO 3]],ActividadesCom[[#This Row],[PERÍODO 4]],ActividadesCom[[#This Row],[PERÍODO 5]])</f>
        <v>0</v>
      </c>
      <c r="I1314" s="6"/>
      <c r="J1314" s="5"/>
      <c r="K1314" s="5"/>
      <c r="L1314" s="5" t="str">
        <f>IF(ActividadesCom[[#This Row],[NIVEL 1]]&lt;&gt;0,VLOOKUP(ActividadesCom[[#This Row],[NIVEL 1]],Catálogo!A:B,2,FALSE),"")</f>
        <v/>
      </c>
      <c r="M1314" s="5"/>
      <c r="N1314" s="6"/>
      <c r="O1314" s="5"/>
      <c r="P1314" s="5"/>
      <c r="Q1314" s="5" t="str">
        <f>IF(ActividadesCom[[#This Row],[NIVEL 2]]&lt;&gt;0,VLOOKUP(ActividadesCom[[#This Row],[NIVEL 2]],Catálogo!A:B,2,FALSE),"")</f>
        <v/>
      </c>
      <c r="R1314" s="11"/>
      <c r="S1314" s="6"/>
      <c r="T1314" s="11"/>
      <c r="U1314" s="11"/>
      <c r="V1314" s="11" t="str">
        <f>IF(ActividadesCom[[#This Row],[NIVEL 3]]&lt;&gt;0,VLOOKUP(ActividadesCom[[#This Row],[NIVEL 3]],Catálogo!A:B,2,FALSE),"")</f>
        <v/>
      </c>
      <c r="W1314" s="11"/>
      <c r="X1314" s="6"/>
      <c r="Y1314" s="5"/>
      <c r="Z1314" s="5"/>
      <c r="AA1314" s="5" t="str">
        <f>IF(ActividadesCom[[#This Row],[NIVEL 4]]&lt;&gt;0,VLOOKUP(ActividadesCom[[#This Row],[NIVEL 4]],Catálogo!A:B,2,FALSE),"")</f>
        <v/>
      </c>
      <c r="AB1314" s="5"/>
      <c r="AC1314" s="6"/>
      <c r="AD1314" s="5"/>
      <c r="AE1314" s="5"/>
      <c r="AF1314" s="5" t="str">
        <f>IF(ActividadesCom[[#This Row],[NIVEL 5]]&lt;&gt;0,VLOOKUP(ActividadesCom[[#This Row],[NIVEL 5]],Catálogo!A:B,2,FALSE),"")</f>
        <v/>
      </c>
      <c r="AG1314" s="5"/>
      <c r="AH1314" s="2"/>
      <c r="AI1314" s="2"/>
    </row>
    <row r="1315" spans="1:35" ht="52" x14ac:dyDescent="0.2">
      <c r="A1315" s="5" t="s">
        <v>4766</v>
      </c>
      <c r="B1315" s="7">
        <v>16470122</v>
      </c>
      <c r="C1315" s="10" t="s">
        <v>2675</v>
      </c>
      <c r="D1315" s="7" t="s">
        <v>1250</v>
      </c>
      <c r="E1315" s="5">
        <f>SUM(ActividadesCom[[#This Row],[CRÉD. 1]],ActividadesCom[[#This Row],[CRÉD. 2]],ActividadesCom[[#This Row],[CRÉD. 3]],ActividadesCom[[#This Row],[CRÉD. 4]],ActividadesCom[[#This Row],[CRÉD. 5]])</f>
        <v>5</v>
      </c>
      <c r="F131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15" s="5" t="str">
        <f>IF(ActividadesCom[[#This Row],[PROMEDIO]]="","",IF(ActividadesCom[[#This Row],[PROMEDIO]]&gt;=4,"EXCELENTE",IF(ActividadesCom[[#This Row],[PROMEDIO]]&gt;=3,"NOTABLE",IF(ActividadesCom[[#This Row],[PROMEDIO]]&gt;=2,"BUENO",IF(ActividadesCom[[#This Row],[PROMEDIO]]=1,"SUFICIENTE","")))))</f>
        <v>BUENO</v>
      </c>
      <c r="H1315" s="5">
        <f>MAX(ActividadesCom[[#This Row],[PERÍODO 1]],ActividadesCom[[#This Row],[PERÍODO 2]],ActividadesCom[[#This Row],[PERÍODO 3]],ActividadesCom[[#This Row],[PERÍODO 4]],ActividadesCom[[#This Row],[PERÍODO 5]])</f>
        <v>20191</v>
      </c>
      <c r="I1315" s="6" t="s">
        <v>383</v>
      </c>
      <c r="J1315" s="5">
        <v>20181</v>
      </c>
      <c r="K1315" s="5" t="s">
        <v>4265</v>
      </c>
      <c r="L1315" s="5">
        <f>IF(ActividadesCom[[#This Row],[NIVEL 1]]&lt;&gt;0,VLOOKUP(ActividadesCom[[#This Row],[NIVEL 1]],Catálogo!A:B,2,FALSE),"")</f>
        <v>2</v>
      </c>
      <c r="M1315" s="5">
        <v>1</v>
      </c>
      <c r="N1315" s="6" t="s">
        <v>1203</v>
      </c>
      <c r="O1315" s="5">
        <v>20191</v>
      </c>
      <c r="P1315" s="5" t="s">
        <v>4265</v>
      </c>
      <c r="Q1315" s="5">
        <f>IF(ActividadesCom[[#This Row],[NIVEL 2]]&lt;&gt;0,VLOOKUP(ActividadesCom[[#This Row],[NIVEL 2]],Catálogo!A:B,2,FALSE),"")</f>
        <v>2</v>
      </c>
      <c r="R1315" s="11">
        <v>1</v>
      </c>
      <c r="S1315" s="12" t="s">
        <v>1204</v>
      </c>
      <c r="T1315" s="11">
        <v>20191</v>
      </c>
      <c r="U1315" s="11" t="s">
        <v>4265</v>
      </c>
      <c r="V1315" s="11">
        <f>IF(ActividadesCom[[#This Row],[NIVEL 3]]&lt;&gt;0,VLOOKUP(ActividadesCom[[#This Row],[NIVEL 3]],Catálogo!A:B,2,FALSE),"")</f>
        <v>2</v>
      </c>
      <c r="W1315" s="11">
        <v>1</v>
      </c>
      <c r="X1315" s="6" t="s">
        <v>4324</v>
      </c>
      <c r="Y1315" s="5">
        <v>20173</v>
      </c>
      <c r="Z1315" s="5" t="s">
        <v>4265</v>
      </c>
      <c r="AA1315" s="5">
        <f>IF(ActividadesCom[[#This Row],[NIVEL 4]]&lt;&gt;0,VLOOKUP(ActividadesCom[[#This Row],[NIVEL 4]],Catálogo!A:B,2,FALSE),"")</f>
        <v>2</v>
      </c>
      <c r="AB1315" s="5">
        <v>1</v>
      </c>
      <c r="AC1315" s="6" t="s">
        <v>2</v>
      </c>
      <c r="AD1315" s="5" t="s">
        <v>484</v>
      </c>
      <c r="AE1315" s="5" t="s">
        <v>4265</v>
      </c>
      <c r="AF1315" s="5">
        <f>IF(ActividadesCom[[#This Row],[NIVEL 5]]&lt;&gt;0,VLOOKUP(ActividadesCom[[#This Row],[NIVEL 5]],Catálogo!A:B,2,FALSE),"")</f>
        <v>2</v>
      </c>
      <c r="AG1315" s="5">
        <v>1</v>
      </c>
      <c r="AH1315" s="2"/>
      <c r="AI1315" s="2"/>
    </row>
    <row r="1316" spans="1:35" s="32" customFormat="1" ht="26" x14ac:dyDescent="0.2">
      <c r="A1316" s="5" t="s">
        <v>4765</v>
      </c>
      <c r="B1316" s="7">
        <v>16470123</v>
      </c>
      <c r="C1316" s="10" t="s">
        <v>2625</v>
      </c>
      <c r="D1316" s="7" t="s">
        <v>1245</v>
      </c>
      <c r="E1316" s="5">
        <f>SUM(ActividadesCom[[#This Row],[CRÉD. 1]],ActividadesCom[[#This Row],[CRÉD. 2]],ActividadesCom[[#This Row],[CRÉD. 3]],ActividadesCom[[#This Row],[CRÉD. 4]],ActividadesCom[[#This Row],[CRÉD. 5]])</f>
        <v>1</v>
      </c>
      <c r="F13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16" s="5" t="str">
        <f>IF(ActividadesCom[[#This Row],[PROMEDIO]]="","",IF(ActividadesCom[[#This Row],[PROMEDIO]]&gt;=4,"EXCELENTE",IF(ActividadesCom[[#This Row],[PROMEDIO]]&gt;=3,"NOTABLE",IF(ActividadesCom[[#This Row],[PROMEDIO]]&gt;=2,"BUENO",IF(ActividadesCom[[#This Row],[PROMEDIO]]=1,"SUFICIENTE","")))))</f>
        <v/>
      </c>
      <c r="H1316" s="5">
        <f>MAX(ActividadesCom[[#This Row],[PERÍODO 1]],ActividadesCom[[#This Row],[PERÍODO 2]],ActividadesCom[[#This Row],[PERÍODO 3]],ActividadesCom[[#This Row],[PERÍODO 4]],ActividadesCom[[#This Row],[PERÍODO 5]])</f>
        <v>20163</v>
      </c>
      <c r="I1316" s="6"/>
      <c r="J1316" s="5"/>
      <c r="K1316" s="5"/>
      <c r="L1316" s="5" t="str">
        <f>IF(ActividadesCom[[#This Row],[NIVEL 1]]&lt;&gt;0,VLOOKUP(ActividadesCom[[#This Row],[NIVEL 1]],Catálogo!A:B,2,FALSE),"")</f>
        <v/>
      </c>
      <c r="M1316" s="5"/>
      <c r="N1316" s="6"/>
      <c r="O1316" s="5"/>
      <c r="P1316" s="5"/>
      <c r="Q1316" s="5" t="str">
        <f>IF(ActividadesCom[[#This Row],[NIVEL 2]]&lt;&gt;0,VLOOKUP(ActividadesCom[[#This Row],[NIVEL 2]],Catálogo!A:B,2,FALSE),"")</f>
        <v/>
      </c>
      <c r="R1316" s="11"/>
      <c r="S1316" s="12"/>
      <c r="T1316" s="11"/>
      <c r="U1316" s="11"/>
      <c r="V1316" s="11" t="str">
        <f>IF(ActividadesCom[[#This Row],[NIVEL 3]]&lt;&gt;0,VLOOKUP(ActividadesCom[[#This Row],[NIVEL 3]],Catálogo!A:B,2,FALSE),"")</f>
        <v/>
      </c>
      <c r="W1316" s="11"/>
      <c r="X1316" s="6"/>
      <c r="Y1316" s="5"/>
      <c r="Z1316" s="5"/>
      <c r="AA1316" s="5" t="str">
        <f>IF(ActividadesCom[[#This Row],[NIVEL 4]]&lt;&gt;0,VLOOKUP(ActividadesCom[[#This Row],[NIVEL 4]],Catálogo!A:B,2,FALSE),"")</f>
        <v/>
      </c>
      <c r="AB1316" s="5"/>
      <c r="AC1316" s="6" t="s">
        <v>112</v>
      </c>
      <c r="AD1316" s="5">
        <v>20163</v>
      </c>
      <c r="AE1316" s="5" t="s">
        <v>4265</v>
      </c>
      <c r="AF1316" s="5">
        <f>IF(ActividadesCom[[#This Row],[NIVEL 5]]&lt;&gt;0,VLOOKUP(ActividadesCom[[#This Row],[NIVEL 5]],Catálogo!A:B,2,FALSE),"")</f>
        <v>2</v>
      </c>
      <c r="AG1316" s="5">
        <v>1</v>
      </c>
    </row>
    <row r="1317" spans="1:35" x14ac:dyDescent="0.2">
      <c r="A1317" s="5" t="s">
        <v>4765</v>
      </c>
      <c r="B1317" s="7">
        <v>16470124</v>
      </c>
      <c r="C1317" s="10" t="s">
        <v>2631</v>
      </c>
      <c r="D1317" s="7" t="s">
        <v>1245</v>
      </c>
      <c r="E1317" s="5">
        <f>SUM(ActividadesCom[[#This Row],[CRÉD. 1]],ActividadesCom[[#This Row],[CRÉD. 2]],ActividadesCom[[#This Row],[CRÉD. 3]],ActividadesCom[[#This Row],[CRÉD. 4]],ActividadesCom[[#This Row],[CRÉD. 5]])</f>
        <v>1</v>
      </c>
      <c r="F13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17" s="5" t="str">
        <f>IF(ActividadesCom[[#This Row],[PROMEDIO]]="","",IF(ActividadesCom[[#This Row],[PROMEDIO]]&gt;=4,"EXCELENTE",IF(ActividadesCom[[#This Row],[PROMEDIO]]&gt;=3,"NOTABLE",IF(ActividadesCom[[#This Row],[PROMEDIO]]&gt;=2,"BUENO",IF(ActividadesCom[[#This Row],[PROMEDIO]]=1,"SUFICIENTE","")))))</f>
        <v/>
      </c>
      <c r="H1317" s="5">
        <f>MAX(ActividadesCom[[#This Row],[PERÍODO 1]],ActividadesCom[[#This Row],[PERÍODO 2]],ActividadesCom[[#This Row],[PERÍODO 3]],ActividadesCom[[#This Row],[PERÍODO 4]],ActividadesCom[[#This Row],[PERÍODO 5]])</f>
        <v>20171</v>
      </c>
      <c r="I1317" s="6"/>
      <c r="J1317" s="5"/>
      <c r="K1317" s="5"/>
      <c r="L1317" s="5" t="str">
        <f>IF(ActividadesCom[[#This Row],[NIVEL 1]]&lt;&gt;0,VLOOKUP(ActividadesCom[[#This Row],[NIVEL 1]],Catálogo!A:B,2,FALSE),"")</f>
        <v/>
      </c>
      <c r="M1317" s="5"/>
      <c r="N1317" s="6"/>
      <c r="O1317" s="5"/>
      <c r="P1317" s="5"/>
      <c r="Q1317" s="5" t="str">
        <f>IF(ActividadesCom[[#This Row],[NIVEL 2]]&lt;&gt;0,VLOOKUP(ActividadesCom[[#This Row],[NIVEL 2]],Catálogo!A:B,2,FALSE),"")</f>
        <v/>
      </c>
      <c r="R1317" s="11"/>
      <c r="S1317" s="12"/>
      <c r="T1317" s="11"/>
      <c r="U1317" s="11"/>
      <c r="V1317" s="11" t="str">
        <f>IF(ActividadesCom[[#This Row],[NIVEL 3]]&lt;&gt;0,VLOOKUP(ActividadesCom[[#This Row],[NIVEL 3]],Catálogo!A:B,2,FALSE),"")</f>
        <v/>
      </c>
      <c r="W1317" s="11"/>
      <c r="X1317" s="6"/>
      <c r="Y1317" s="5"/>
      <c r="Z1317" s="5"/>
      <c r="AA1317" s="5" t="str">
        <f>IF(ActividadesCom[[#This Row],[NIVEL 4]]&lt;&gt;0,VLOOKUP(ActividadesCom[[#This Row],[NIVEL 4]],Catálogo!A:B,2,FALSE),"")</f>
        <v/>
      </c>
      <c r="AB1317" s="5"/>
      <c r="AC1317" s="6" t="s">
        <v>31</v>
      </c>
      <c r="AD1317" s="5">
        <v>20171</v>
      </c>
      <c r="AE1317" s="5" t="s">
        <v>4263</v>
      </c>
      <c r="AF1317" s="5">
        <f>IF(ActividadesCom[[#This Row],[NIVEL 5]]&lt;&gt;0,VLOOKUP(ActividadesCom[[#This Row],[NIVEL 5]],Catálogo!A:B,2,FALSE),"")</f>
        <v>4</v>
      </c>
      <c r="AG1317" s="5">
        <v>1</v>
      </c>
      <c r="AH1317" s="2"/>
      <c r="AI1317" s="2"/>
    </row>
    <row r="1318" spans="1:35" ht="26" x14ac:dyDescent="0.2">
      <c r="A1318" s="5" t="s">
        <v>4765</v>
      </c>
      <c r="B1318" s="7">
        <v>16470125</v>
      </c>
      <c r="C1318" s="10" t="s">
        <v>2635</v>
      </c>
      <c r="D1318" s="7" t="s">
        <v>1245</v>
      </c>
      <c r="E1318" s="5">
        <f>SUM(ActividadesCom[[#This Row],[CRÉD. 1]],ActividadesCom[[#This Row],[CRÉD. 2]],ActividadesCom[[#This Row],[CRÉD. 3]],ActividadesCom[[#This Row],[CRÉD. 4]],ActividadesCom[[#This Row],[CRÉD. 5]])</f>
        <v>2</v>
      </c>
      <c r="F13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18" s="5" t="str">
        <f>IF(ActividadesCom[[#This Row],[PROMEDIO]]="","",IF(ActividadesCom[[#This Row],[PROMEDIO]]&gt;=4,"EXCELENTE",IF(ActividadesCom[[#This Row],[PROMEDIO]]&gt;=3,"NOTABLE",IF(ActividadesCom[[#This Row],[PROMEDIO]]&gt;=2,"BUENO",IF(ActividadesCom[[#This Row],[PROMEDIO]]=1,"SUFICIENTE","")))))</f>
        <v/>
      </c>
      <c r="H1318" s="5">
        <f>MAX(ActividadesCom[[#This Row],[PERÍODO 1]],ActividadesCom[[#This Row],[PERÍODO 2]],ActividadesCom[[#This Row],[PERÍODO 3]],ActividadesCom[[#This Row],[PERÍODO 4]],ActividadesCom[[#This Row],[PERÍODO 5]])</f>
        <v>20171</v>
      </c>
      <c r="I1318" s="6"/>
      <c r="J1318" s="5"/>
      <c r="K1318" s="5"/>
      <c r="L1318" s="5" t="str">
        <f>IF(ActividadesCom[[#This Row],[NIVEL 1]]&lt;&gt;0,VLOOKUP(ActividadesCom[[#This Row],[NIVEL 1]],Catálogo!A:B,2,FALSE),"")</f>
        <v/>
      </c>
      <c r="M1318" s="5"/>
      <c r="N1318" s="6"/>
      <c r="O1318" s="5"/>
      <c r="P1318" s="5"/>
      <c r="Q1318" s="5" t="str">
        <f>IF(ActividadesCom[[#This Row],[NIVEL 2]]&lt;&gt;0,VLOOKUP(ActividadesCom[[#This Row],[NIVEL 2]],Catálogo!A:B,2,FALSE),"")</f>
        <v/>
      </c>
      <c r="R1318" s="11"/>
      <c r="S1318" s="12"/>
      <c r="T1318" s="11"/>
      <c r="U1318" s="11"/>
      <c r="V1318" s="11" t="str">
        <f>IF(ActividadesCom[[#This Row],[NIVEL 3]]&lt;&gt;0,VLOOKUP(ActividadesCom[[#This Row],[NIVEL 3]],Catálogo!A:B,2,FALSE),"")</f>
        <v/>
      </c>
      <c r="W1318" s="11"/>
      <c r="X1318" s="6" t="s">
        <v>133</v>
      </c>
      <c r="Y1318" s="5">
        <v>20171</v>
      </c>
      <c r="Z1318" s="5" t="s">
        <v>4264</v>
      </c>
      <c r="AA1318" s="5">
        <f>IF(ActividadesCom[[#This Row],[NIVEL 4]]&lt;&gt;0,VLOOKUP(ActividadesCom[[#This Row],[NIVEL 4]],Catálogo!A:B,2,FALSE),"")</f>
        <v>3</v>
      </c>
      <c r="AB1318" s="5">
        <v>1</v>
      </c>
      <c r="AC1318" s="6" t="s">
        <v>55</v>
      </c>
      <c r="AD1318" s="5">
        <v>20163</v>
      </c>
      <c r="AE1318" s="5" t="s">
        <v>4265</v>
      </c>
      <c r="AF1318" s="5">
        <f>IF(ActividadesCom[[#This Row],[NIVEL 5]]&lt;&gt;0,VLOOKUP(ActividadesCom[[#This Row],[NIVEL 5]],Catálogo!A:B,2,FALSE),"")</f>
        <v>2</v>
      </c>
      <c r="AG1318" s="5">
        <v>1</v>
      </c>
      <c r="AH1318" s="2"/>
      <c r="AI1318" s="2"/>
    </row>
    <row r="1319" spans="1:35" ht="104" x14ac:dyDescent="0.2">
      <c r="A1319" s="5" t="s">
        <v>4765</v>
      </c>
      <c r="B1319" s="7">
        <v>16470126</v>
      </c>
      <c r="C1319" s="10" t="s">
        <v>2620</v>
      </c>
      <c r="D1319" s="7" t="s">
        <v>1250</v>
      </c>
      <c r="E1319" s="5">
        <f>SUM(ActividadesCom[[#This Row],[CRÉD. 1]],ActividadesCom[[#This Row],[CRÉD. 2]],ActividadesCom[[#This Row],[CRÉD. 3]],ActividadesCom[[#This Row],[CRÉD. 4]],ActividadesCom[[#This Row],[CRÉD. 5]])</f>
        <v>5</v>
      </c>
      <c r="F131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19" s="5" t="str">
        <f>IF(ActividadesCom[[#This Row],[PROMEDIO]]="","",IF(ActividadesCom[[#This Row],[PROMEDIO]]&gt;=4,"EXCELENTE",IF(ActividadesCom[[#This Row],[PROMEDIO]]&gt;=3,"NOTABLE",IF(ActividadesCom[[#This Row],[PROMEDIO]]&gt;=2,"BUENO",IF(ActividadesCom[[#This Row],[PROMEDIO]]=1,"SUFICIENTE","")))))</f>
        <v>BUENO</v>
      </c>
      <c r="H1319" s="5">
        <f>MAX(ActividadesCom[[#This Row],[PERÍODO 1]],ActividadesCom[[#This Row],[PERÍODO 2]],ActividadesCom[[#This Row],[PERÍODO 3]],ActividadesCom[[#This Row],[PERÍODO 4]],ActividadesCom[[#This Row],[PERÍODO 5]])</f>
        <v>20181</v>
      </c>
      <c r="I1319" s="6" t="s">
        <v>436</v>
      </c>
      <c r="J1319" s="5">
        <v>20173</v>
      </c>
      <c r="K1319" s="5" t="s">
        <v>4265</v>
      </c>
      <c r="L1319" s="5">
        <f>IF(ActividadesCom[[#This Row],[NIVEL 1]]&lt;&gt;0,VLOOKUP(ActividadesCom[[#This Row],[NIVEL 1]],Catálogo!A:B,2,FALSE),"")</f>
        <v>2</v>
      </c>
      <c r="M1319" s="5">
        <v>1</v>
      </c>
      <c r="N1319" s="6" t="s">
        <v>608</v>
      </c>
      <c r="O1319" s="5">
        <v>20181</v>
      </c>
      <c r="P1319" s="5" t="s">
        <v>4265</v>
      </c>
      <c r="Q1319" s="5">
        <f>IF(ActividadesCom[[#This Row],[NIVEL 2]]&lt;&gt;0,VLOOKUP(ActividadesCom[[#This Row],[NIVEL 2]],Catálogo!A:B,2,FALSE),"")</f>
        <v>2</v>
      </c>
      <c r="R1319" s="5">
        <v>1</v>
      </c>
      <c r="S1319" s="6" t="s">
        <v>702</v>
      </c>
      <c r="T1319" s="5">
        <v>20181</v>
      </c>
      <c r="U1319" s="5" t="s">
        <v>4263</v>
      </c>
      <c r="V1319" s="5">
        <f>IF(ActividadesCom[[#This Row],[NIVEL 3]]&lt;&gt;0,VLOOKUP(ActividadesCom[[#This Row],[NIVEL 3]],Catálogo!A:B,2,FALSE),"")</f>
        <v>4</v>
      </c>
      <c r="W1319" s="5">
        <v>1</v>
      </c>
      <c r="X1319" s="6" t="s">
        <v>5</v>
      </c>
      <c r="Y1319" s="5">
        <v>20171</v>
      </c>
      <c r="Z1319" s="5" t="s">
        <v>4265</v>
      </c>
      <c r="AA1319" s="5">
        <f>IF(ActividadesCom[[#This Row],[NIVEL 4]]&lt;&gt;0,VLOOKUP(ActividadesCom[[#This Row],[NIVEL 4]],Catálogo!A:B,2,FALSE),"")</f>
        <v>2</v>
      </c>
      <c r="AB1319" s="5">
        <v>1</v>
      </c>
      <c r="AC1319" s="6" t="s">
        <v>112</v>
      </c>
      <c r="AD1319" s="5">
        <v>20163</v>
      </c>
      <c r="AE1319" s="5" t="s">
        <v>4265</v>
      </c>
      <c r="AF1319" s="5">
        <f>IF(ActividadesCom[[#This Row],[NIVEL 5]]&lt;&gt;0,VLOOKUP(ActividadesCom[[#This Row],[NIVEL 5]],Catálogo!A:B,2,FALSE),"")</f>
        <v>2</v>
      </c>
      <c r="AG1319" s="5">
        <v>1</v>
      </c>
      <c r="AH1319" s="2"/>
      <c r="AI1319" s="2"/>
    </row>
    <row r="1320" spans="1:35" s="32" customFormat="1" ht="26" x14ac:dyDescent="0.2">
      <c r="A1320" s="5" t="s">
        <v>4766</v>
      </c>
      <c r="B1320" s="7">
        <v>16470127</v>
      </c>
      <c r="C1320" s="10" t="s">
        <v>2653</v>
      </c>
      <c r="D1320" s="7" t="s">
        <v>1245</v>
      </c>
      <c r="E1320" s="5">
        <f>SUM(ActividadesCom[[#This Row],[CRÉD. 1]],ActividadesCom[[#This Row],[CRÉD. 2]],ActividadesCom[[#This Row],[CRÉD. 3]],ActividadesCom[[#This Row],[CRÉD. 4]],ActividadesCom[[#This Row],[CRÉD. 5]])</f>
        <v>1</v>
      </c>
      <c r="F13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20" s="5" t="str">
        <f>IF(ActividadesCom[[#This Row],[PROMEDIO]]="","",IF(ActividadesCom[[#This Row],[PROMEDIO]]&gt;=4,"EXCELENTE",IF(ActividadesCom[[#This Row],[PROMEDIO]]&gt;=3,"NOTABLE",IF(ActividadesCom[[#This Row],[PROMEDIO]]&gt;=2,"BUENO",IF(ActividadesCom[[#This Row],[PROMEDIO]]=1,"SUFICIENTE","")))))</f>
        <v/>
      </c>
      <c r="H1320" s="5">
        <f>MAX(ActividadesCom[[#This Row],[PERÍODO 1]],ActividadesCom[[#This Row],[PERÍODO 2]],ActividadesCom[[#This Row],[PERÍODO 3]],ActividadesCom[[#This Row],[PERÍODO 4]],ActividadesCom[[#This Row],[PERÍODO 5]])</f>
        <v>20163</v>
      </c>
      <c r="I1320" s="6"/>
      <c r="J1320" s="5"/>
      <c r="K1320" s="5"/>
      <c r="L1320" s="5" t="str">
        <f>IF(ActividadesCom[[#This Row],[NIVEL 1]]&lt;&gt;0,VLOOKUP(ActividadesCom[[#This Row],[NIVEL 1]],Catálogo!A:B,2,FALSE),"")</f>
        <v/>
      </c>
      <c r="M1320" s="5"/>
      <c r="N1320" s="6"/>
      <c r="O1320" s="5"/>
      <c r="P1320" s="5"/>
      <c r="Q1320" s="5" t="str">
        <f>IF(ActividadesCom[[#This Row],[NIVEL 2]]&lt;&gt;0,VLOOKUP(ActividadesCom[[#This Row],[NIVEL 2]],Catálogo!A:B,2,FALSE),"")</f>
        <v/>
      </c>
      <c r="R1320" s="11"/>
      <c r="S1320" s="12"/>
      <c r="T1320" s="11"/>
      <c r="U1320" s="11"/>
      <c r="V1320" s="11" t="str">
        <f>IF(ActividadesCom[[#This Row],[NIVEL 3]]&lt;&gt;0,VLOOKUP(ActividadesCom[[#This Row],[NIVEL 3]],Catálogo!A:B,2,FALSE),"")</f>
        <v/>
      </c>
      <c r="W1320" s="11"/>
      <c r="X1320" s="6"/>
      <c r="Y1320" s="5"/>
      <c r="Z1320" s="5"/>
      <c r="AA1320" s="5" t="str">
        <f>IF(ActividadesCom[[#This Row],[NIVEL 4]]&lt;&gt;0,VLOOKUP(ActividadesCom[[#This Row],[NIVEL 4]],Catálogo!A:B,2,FALSE),"")</f>
        <v/>
      </c>
      <c r="AB1320" s="5"/>
      <c r="AC1320" s="6" t="s">
        <v>116</v>
      </c>
      <c r="AD1320" s="5">
        <v>20163</v>
      </c>
      <c r="AE1320" s="5" t="s">
        <v>4265</v>
      </c>
      <c r="AF1320" s="5">
        <f>IF(ActividadesCom[[#This Row],[NIVEL 5]]&lt;&gt;0,VLOOKUP(ActividadesCom[[#This Row],[NIVEL 5]],Catálogo!A:B,2,FALSE),"")</f>
        <v>2</v>
      </c>
      <c r="AG1320" s="5">
        <v>1</v>
      </c>
    </row>
    <row r="1321" spans="1:35" ht="26" x14ac:dyDescent="0.2">
      <c r="A1321" s="5" t="s">
        <v>4766</v>
      </c>
      <c r="B1321" s="7">
        <v>16470128</v>
      </c>
      <c r="C1321" s="10" t="s">
        <v>2665</v>
      </c>
      <c r="D1321" s="7" t="s">
        <v>1245</v>
      </c>
      <c r="E1321" s="5">
        <f>SUM(ActividadesCom[[#This Row],[CRÉD. 1]],ActividadesCom[[#This Row],[CRÉD. 2]],ActividadesCom[[#This Row],[CRÉD. 3]],ActividadesCom[[#This Row],[CRÉD. 4]],ActividadesCom[[#This Row],[CRÉD. 5]])</f>
        <v>1</v>
      </c>
      <c r="F13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21" s="5" t="str">
        <f>IF(ActividadesCom[[#This Row],[PROMEDIO]]="","",IF(ActividadesCom[[#This Row],[PROMEDIO]]&gt;=4,"EXCELENTE",IF(ActividadesCom[[#This Row],[PROMEDIO]]&gt;=3,"NOTABLE",IF(ActividadesCom[[#This Row],[PROMEDIO]]&gt;=2,"BUENO",IF(ActividadesCom[[#This Row],[PROMEDIO]]=1,"SUFICIENTE","")))))</f>
        <v/>
      </c>
      <c r="H1321" s="5">
        <f>MAX(ActividadesCom[[#This Row],[PERÍODO 1]],ActividadesCom[[#This Row],[PERÍODO 2]],ActividadesCom[[#This Row],[PERÍODO 3]],ActividadesCom[[#This Row],[PERÍODO 4]],ActividadesCom[[#This Row],[PERÍODO 5]])</f>
        <v>20163</v>
      </c>
      <c r="I1321" s="6"/>
      <c r="J1321" s="5"/>
      <c r="K1321" s="5"/>
      <c r="L1321" s="5" t="str">
        <f>IF(ActividadesCom[[#This Row],[NIVEL 1]]&lt;&gt;0,VLOOKUP(ActividadesCom[[#This Row],[NIVEL 1]],Catálogo!A:B,2,FALSE),"")</f>
        <v/>
      </c>
      <c r="M1321" s="5"/>
      <c r="N1321" s="6"/>
      <c r="O1321" s="5"/>
      <c r="P1321" s="5"/>
      <c r="Q1321" s="5" t="str">
        <f>IF(ActividadesCom[[#This Row],[NIVEL 2]]&lt;&gt;0,VLOOKUP(ActividadesCom[[#This Row],[NIVEL 2]],Catálogo!A:B,2,FALSE),"")</f>
        <v/>
      </c>
      <c r="R1321" s="11"/>
      <c r="S1321" s="12"/>
      <c r="T1321" s="11"/>
      <c r="U1321" s="11"/>
      <c r="V1321" s="11" t="str">
        <f>IF(ActividadesCom[[#This Row],[NIVEL 3]]&lt;&gt;0,VLOOKUP(ActividadesCom[[#This Row],[NIVEL 3]],Catálogo!A:B,2,FALSE),"")</f>
        <v/>
      </c>
      <c r="W1321" s="11"/>
      <c r="X1321" s="6"/>
      <c r="Y1321" s="5"/>
      <c r="Z1321" s="5"/>
      <c r="AA1321" s="5" t="str">
        <f>IF(ActividadesCom[[#This Row],[NIVEL 4]]&lt;&gt;0,VLOOKUP(ActividadesCom[[#This Row],[NIVEL 4]],Catálogo!A:B,2,FALSE),"")</f>
        <v/>
      </c>
      <c r="AB1321" s="5"/>
      <c r="AC1321" s="6" t="s">
        <v>36</v>
      </c>
      <c r="AD1321" s="5">
        <v>20163</v>
      </c>
      <c r="AE1321" s="5" t="s">
        <v>4265</v>
      </c>
      <c r="AF1321" s="5">
        <f>IF(ActividadesCom[[#This Row],[NIVEL 5]]&lt;&gt;0,VLOOKUP(ActividadesCom[[#This Row],[NIVEL 5]],Catálogo!A:B,2,FALSE),"")</f>
        <v>2</v>
      </c>
      <c r="AG1321" s="5">
        <v>1</v>
      </c>
      <c r="AH1321" s="2"/>
      <c r="AI1321" s="2"/>
    </row>
    <row r="1322" spans="1:35" ht="26" x14ac:dyDescent="0.2">
      <c r="A1322" s="5" t="s">
        <v>4763</v>
      </c>
      <c r="B1322" s="7">
        <v>16470129</v>
      </c>
      <c r="C1322" s="10" t="s">
        <v>2468</v>
      </c>
      <c r="D1322" s="7" t="s">
        <v>1245</v>
      </c>
      <c r="E1322" s="5">
        <f>SUM(ActividadesCom[[#This Row],[CRÉD. 1]],ActividadesCom[[#This Row],[CRÉD. 2]],ActividadesCom[[#This Row],[CRÉD. 3]],ActividadesCom[[#This Row],[CRÉD. 4]],ActividadesCom[[#This Row],[CRÉD. 5]])</f>
        <v>1</v>
      </c>
      <c r="F13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22" s="5" t="str">
        <f>IF(ActividadesCom[[#This Row],[PROMEDIO]]="","",IF(ActividadesCom[[#This Row],[PROMEDIO]]&gt;=4,"EXCELENTE",IF(ActividadesCom[[#This Row],[PROMEDIO]]&gt;=3,"NOTABLE",IF(ActividadesCom[[#This Row],[PROMEDIO]]&gt;=2,"BUENO",IF(ActividadesCom[[#This Row],[PROMEDIO]]=1,"SUFICIENTE","")))))</f>
        <v/>
      </c>
      <c r="H1322" s="5">
        <f>MAX(ActividadesCom[[#This Row],[PERÍODO 1]],ActividadesCom[[#This Row],[PERÍODO 2]],ActividadesCom[[#This Row],[PERÍODO 3]],ActividadesCom[[#This Row],[PERÍODO 4]],ActividadesCom[[#This Row],[PERÍODO 5]])</f>
        <v>20163</v>
      </c>
      <c r="I1322" s="6"/>
      <c r="J1322" s="5"/>
      <c r="K1322" s="5"/>
      <c r="L1322" s="5" t="str">
        <f>IF(ActividadesCom[[#This Row],[NIVEL 1]]&lt;&gt;0,VLOOKUP(ActividadesCom[[#This Row],[NIVEL 1]],Catálogo!A:B,2,FALSE),"")</f>
        <v/>
      </c>
      <c r="M1322" s="5"/>
      <c r="N1322" s="6"/>
      <c r="O1322" s="5"/>
      <c r="P1322" s="5"/>
      <c r="Q1322" s="5" t="str">
        <f>IF(ActividadesCom[[#This Row],[NIVEL 2]]&lt;&gt;0,VLOOKUP(ActividadesCom[[#This Row],[NIVEL 2]],Catálogo!A:B,2,FALSE),"")</f>
        <v/>
      </c>
      <c r="R1322" s="11"/>
      <c r="S1322" s="12"/>
      <c r="T1322" s="11"/>
      <c r="U1322" s="11"/>
      <c r="V1322" s="11" t="str">
        <f>IF(ActividadesCom[[#This Row],[NIVEL 3]]&lt;&gt;0,VLOOKUP(ActividadesCom[[#This Row],[NIVEL 3]],Catálogo!A:B,2,FALSE),"")</f>
        <v/>
      </c>
      <c r="W1322" s="11"/>
      <c r="X1322" s="6"/>
      <c r="Y1322" s="5"/>
      <c r="Z1322" s="5"/>
      <c r="AA1322" s="5" t="str">
        <f>IF(ActividadesCom[[#This Row],[NIVEL 4]]&lt;&gt;0,VLOOKUP(ActividadesCom[[#This Row],[NIVEL 4]],Catálogo!A:B,2,FALSE),"")</f>
        <v/>
      </c>
      <c r="AB1322" s="5"/>
      <c r="AC1322" s="6" t="s">
        <v>96</v>
      </c>
      <c r="AD1322" s="5">
        <v>20163</v>
      </c>
      <c r="AE1322" s="5" t="s">
        <v>4265</v>
      </c>
      <c r="AF1322" s="5">
        <f>IF(ActividadesCom[[#This Row],[NIVEL 5]]&lt;&gt;0,VLOOKUP(ActividadesCom[[#This Row],[NIVEL 5]],Catálogo!A:B,2,FALSE),"")</f>
        <v>2</v>
      </c>
      <c r="AG1322" s="5">
        <v>1</v>
      </c>
      <c r="AH1322" s="2"/>
      <c r="AI1322" s="2"/>
    </row>
    <row r="1323" spans="1:35" x14ac:dyDescent="0.2">
      <c r="A1323" s="5" t="s">
        <v>4766</v>
      </c>
      <c r="B1323" s="7">
        <v>16470130</v>
      </c>
      <c r="C1323" s="10" t="s">
        <v>2343</v>
      </c>
      <c r="D1323" s="7" t="s">
        <v>1245</v>
      </c>
      <c r="E1323" s="5">
        <f>SUM(ActividadesCom[[#This Row],[CRÉD. 1]],ActividadesCom[[#This Row],[CRÉD. 2]],ActividadesCom[[#This Row],[CRÉD. 3]],ActividadesCom[[#This Row],[CRÉD. 4]],ActividadesCom[[#This Row],[CRÉD. 5]])</f>
        <v>0</v>
      </c>
      <c r="F13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23" s="5" t="str">
        <f>IF(ActividadesCom[[#This Row],[PROMEDIO]]="","",IF(ActividadesCom[[#This Row],[PROMEDIO]]&gt;=4,"EXCELENTE",IF(ActividadesCom[[#This Row],[PROMEDIO]]&gt;=3,"NOTABLE",IF(ActividadesCom[[#This Row],[PROMEDIO]]&gt;=2,"BUENO",IF(ActividadesCom[[#This Row],[PROMEDIO]]=1,"SUFICIENTE","")))))</f>
        <v/>
      </c>
      <c r="H1323" s="5">
        <f>MAX(ActividadesCom[[#This Row],[PERÍODO 1]],ActividadesCom[[#This Row],[PERÍODO 2]],ActividadesCom[[#This Row],[PERÍODO 3]],ActividadesCom[[#This Row],[PERÍODO 4]],ActividadesCom[[#This Row],[PERÍODO 5]])</f>
        <v>0</v>
      </c>
      <c r="I1323" s="6"/>
      <c r="J1323" s="5"/>
      <c r="K1323" s="5"/>
      <c r="L1323" s="5" t="str">
        <f>IF(ActividadesCom[[#This Row],[NIVEL 1]]&lt;&gt;0,VLOOKUP(ActividadesCom[[#This Row],[NIVEL 1]],Catálogo!A:B,2,FALSE),"")</f>
        <v/>
      </c>
      <c r="M1323" s="5"/>
      <c r="N1323" s="6"/>
      <c r="O1323" s="5"/>
      <c r="P1323" s="5"/>
      <c r="Q1323" s="5" t="str">
        <f>IF(ActividadesCom[[#This Row],[NIVEL 2]]&lt;&gt;0,VLOOKUP(ActividadesCom[[#This Row],[NIVEL 2]],Catálogo!A:B,2,FALSE),"")</f>
        <v/>
      </c>
      <c r="R1323" s="11"/>
      <c r="S1323" s="12"/>
      <c r="T1323" s="11"/>
      <c r="U1323" s="11"/>
      <c r="V1323" s="11" t="str">
        <f>IF(ActividadesCom[[#This Row],[NIVEL 3]]&lt;&gt;0,VLOOKUP(ActividadesCom[[#This Row],[NIVEL 3]],Catálogo!A:B,2,FALSE),"")</f>
        <v/>
      </c>
      <c r="W1323" s="11"/>
      <c r="X1323" s="6"/>
      <c r="Y1323" s="5"/>
      <c r="Z1323" s="5"/>
      <c r="AA1323" s="5" t="str">
        <f>IF(ActividadesCom[[#This Row],[NIVEL 4]]&lt;&gt;0,VLOOKUP(ActividadesCom[[#This Row],[NIVEL 4]],Catálogo!A:B,2,FALSE),"")</f>
        <v/>
      </c>
      <c r="AB1323" s="5"/>
      <c r="AC1323" s="6"/>
      <c r="AD1323" s="5"/>
      <c r="AE1323" s="5"/>
      <c r="AF1323" s="5" t="str">
        <f>IF(ActividadesCom[[#This Row],[NIVEL 5]]&lt;&gt;0,VLOOKUP(ActividadesCom[[#This Row],[NIVEL 5]],Catálogo!A:B,2,FALSE),"")</f>
        <v/>
      </c>
      <c r="AG1323" s="5"/>
      <c r="AH1323" s="2"/>
      <c r="AI1323" s="2"/>
    </row>
    <row r="1324" spans="1:35" ht="26" x14ac:dyDescent="0.2">
      <c r="A1324" s="5" t="s">
        <v>4766</v>
      </c>
      <c r="B1324" s="7">
        <v>16470131</v>
      </c>
      <c r="C1324" s="10" t="s">
        <v>2667</v>
      </c>
      <c r="D1324" s="7" t="s">
        <v>1245</v>
      </c>
      <c r="E1324" s="5">
        <f>SUM(ActividadesCom[[#This Row],[CRÉD. 1]],ActividadesCom[[#This Row],[CRÉD. 2]],ActividadesCom[[#This Row],[CRÉD. 3]],ActividadesCom[[#This Row],[CRÉD. 4]],ActividadesCom[[#This Row],[CRÉD. 5]])</f>
        <v>2</v>
      </c>
      <c r="F13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24" s="5" t="str">
        <f>IF(ActividadesCom[[#This Row],[PROMEDIO]]="","",IF(ActividadesCom[[#This Row],[PROMEDIO]]&gt;=4,"EXCELENTE",IF(ActividadesCom[[#This Row],[PROMEDIO]]&gt;=3,"NOTABLE",IF(ActividadesCom[[#This Row],[PROMEDIO]]&gt;=2,"BUENO",IF(ActividadesCom[[#This Row],[PROMEDIO]]=1,"SUFICIENTE","")))))</f>
        <v/>
      </c>
      <c r="H1324" s="5">
        <f>MAX(ActividadesCom[[#This Row],[PERÍODO 1]],ActividadesCom[[#This Row],[PERÍODO 2]],ActividadesCom[[#This Row],[PERÍODO 3]],ActividadesCom[[#This Row],[PERÍODO 4]],ActividadesCom[[#This Row],[PERÍODO 5]])</f>
        <v>20171</v>
      </c>
      <c r="I1324" s="6"/>
      <c r="J1324" s="5"/>
      <c r="K1324" s="5"/>
      <c r="L1324" s="5" t="str">
        <f>IF(ActividadesCom[[#This Row],[NIVEL 1]]&lt;&gt;0,VLOOKUP(ActividadesCom[[#This Row],[NIVEL 1]],Catálogo!A:B,2,FALSE),"")</f>
        <v/>
      </c>
      <c r="M1324" s="5"/>
      <c r="N1324" s="6"/>
      <c r="O1324" s="5"/>
      <c r="P1324" s="5"/>
      <c r="Q1324" s="5" t="str">
        <f>IF(ActividadesCom[[#This Row],[NIVEL 2]]&lt;&gt;0,VLOOKUP(ActividadesCom[[#This Row],[NIVEL 2]],Catálogo!A:B,2,FALSE),"")</f>
        <v/>
      </c>
      <c r="R1324" s="11"/>
      <c r="S1324" s="12"/>
      <c r="T1324" s="11"/>
      <c r="U1324" s="11"/>
      <c r="V1324" s="11" t="str">
        <f>IF(ActividadesCom[[#This Row],[NIVEL 3]]&lt;&gt;0,VLOOKUP(ActividadesCom[[#This Row],[NIVEL 3]],Catálogo!A:B,2,FALSE),"")</f>
        <v/>
      </c>
      <c r="W1324" s="11"/>
      <c r="X1324" s="6" t="s">
        <v>31</v>
      </c>
      <c r="Y1324" s="5">
        <v>20171</v>
      </c>
      <c r="Z1324" s="5" t="s">
        <v>4263</v>
      </c>
      <c r="AA1324" s="5">
        <f>IF(ActividadesCom[[#This Row],[NIVEL 4]]&lt;&gt;0,VLOOKUP(ActividadesCom[[#This Row],[NIVEL 4]],Catálogo!A:B,2,FALSE),"")</f>
        <v>4</v>
      </c>
      <c r="AB1324" s="5">
        <v>1</v>
      </c>
      <c r="AC1324" s="6" t="s">
        <v>116</v>
      </c>
      <c r="AD1324" s="5">
        <v>20163</v>
      </c>
      <c r="AE1324" s="5" t="s">
        <v>4265</v>
      </c>
      <c r="AF1324" s="5">
        <f>IF(ActividadesCom[[#This Row],[NIVEL 5]]&lt;&gt;0,VLOOKUP(ActividadesCom[[#This Row],[NIVEL 5]],Catálogo!A:B,2,FALSE),"")</f>
        <v>2</v>
      </c>
      <c r="AG1324" s="5">
        <v>1</v>
      </c>
      <c r="AH1324" s="2"/>
      <c r="AI1324" s="2"/>
    </row>
    <row r="1325" spans="1:35" ht="26" x14ac:dyDescent="0.2">
      <c r="A1325" s="5" t="s">
        <v>4766</v>
      </c>
      <c r="B1325" s="7">
        <v>16470132</v>
      </c>
      <c r="C1325" s="10" t="s">
        <v>2668</v>
      </c>
      <c r="D1325" s="7" t="s">
        <v>1245</v>
      </c>
      <c r="E1325" s="5">
        <f>SUM(ActividadesCom[[#This Row],[CRÉD. 1]],ActividadesCom[[#This Row],[CRÉD. 2]],ActividadesCom[[#This Row],[CRÉD. 3]],ActividadesCom[[#This Row],[CRÉD. 4]],ActividadesCom[[#This Row],[CRÉD. 5]])</f>
        <v>1</v>
      </c>
      <c r="F13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25" s="5" t="str">
        <f>IF(ActividadesCom[[#This Row],[PROMEDIO]]="","",IF(ActividadesCom[[#This Row],[PROMEDIO]]&gt;=4,"EXCELENTE",IF(ActividadesCom[[#This Row],[PROMEDIO]]&gt;=3,"NOTABLE",IF(ActividadesCom[[#This Row],[PROMEDIO]]&gt;=2,"BUENO",IF(ActividadesCom[[#This Row],[PROMEDIO]]=1,"SUFICIENTE","")))))</f>
        <v/>
      </c>
      <c r="H1325" s="5">
        <f>MAX(ActividadesCom[[#This Row],[PERÍODO 1]],ActividadesCom[[#This Row],[PERÍODO 2]],ActividadesCom[[#This Row],[PERÍODO 3]],ActividadesCom[[#This Row],[PERÍODO 4]],ActividadesCom[[#This Row],[PERÍODO 5]])</f>
        <v>20163</v>
      </c>
      <c r="I1325" s="6"/>
      <c r="J1325" s="5"/>
      <c r="K1325" s="5"/>
      <c r="L1325" s="5" t="str">
        <f>IF(ActividadesCom[[#This Row],[NIVEL 1]]&lt;&gt;0,VLOOKUP(ActividadesCom[[#This Row],[NIVEL 1]],Catálogo!A:B,2,FALSE),"")</f>
        <v/>
      </c>
      <c r="M1325" s="5"/>
      <c r="N1325" s="6"/>
      <c r="O1325" s="5"/>
      <c r="P1325" s="5"/>
      <c r="Q1325" s="5" t="str">
        <f>IF(ActividadesCom[[#This Row],[NIVEL 2]]&lt;&gt;0,VLOOKUP(ActividadesCom[[#This Row],[NIVEL 2]],Catálogo!A:B,2,FALSE),"")</f>
        <v/>
      </c>
      <c r="R1325" s="11"/>
      <c r="S1325" s="12"/>
      <c r="T1325" s="11"/>
      <c r="U1325" s="11"/>
      <c r="V1325" s="11" t="str">
        <f>IF(ActividadesCom[[#This Row],[NIVEL 3]]&lt;&gt;0,VLOOKUP(ActividadesCom[[#This Row],[NIVEL 3]],Catálogo!A:B,2,FALSE),"")</f>
        <v/>
      </c>
      <c r="W1325" s="11"/>
      <c r="X1325" s="6"/>
      <c r="Y1325" s="5"/>
      <c r="Z1325" s="5"/>
      <c r="AA1325" s="5" t="str">
        <f>IF(ActividadesCom[[#This Row],[NIVEL 4]]&lt;&gt;0,VLOOKUP(ActividadesCom[[#This Row],[NIVEL 4]],Catálogo!A:B,2,FALSE),"")</f>
        <v/>
      </c>
      <c r="AB1325" s="5"/>
      <c r="AC1325" s="6" t="s">
        <v>116</v>
      </c>
      <c r="AD1325" s="5">
        <v>20163</v>
      </c>
      <c r="AE1325" s="5" t="s">
        <v>4265</v>
      </c>
      <c r="AF1325" s="5">
        <f>IF(ActividadesCom[[#This Row],[NIVEL 5]]&lt;&gt;0,VLOOKUP(ActividadesCom[[#This Row],[NIVEL 5]],Catálogo!A:B,2,FALSE),"")</f>
        <v>2</v>
      </c>
      <c r="AG1325" s="5">
        <v>1</v>
      </c>
      <c r="AH1325" s="2"/>
      <c r="AI1325" s="2"/>
    </row>
    <row r="1326" spans="1:35" ht="39" x14ac:dyDescent="0.2">
      <c r="A1326" s="5" t="s">
        <v>4766</v>
      </c>
      <c r="B1326" s="7">
        <v>16470133</v>
      </c>
      <c r="C1326" s="10" t="s">
        <v>2677</v>
      </c>
      <c r="D1326" s="7" t="s">
        <v>1250</v>
      </c>
      <c r="E1326" s="5">
        <f>SUM(ActividadesCom[[#This Row],[CRÉD. 1]],ActividadesCom[[#This Row],[CRÉD. 2]],ActividadesCom[[#This Row],[CRÉD. 3]],ActividadesCom[[#This Row],[CRÉD. 4]],ActividadesCom[[#This Row],[CRÉD. 5]])</f>
        <v>1</v>
      </c>
      <c r="F13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26" s="5" t="str">
        <f>IF(ActividadesCom[[#This Row],[PROMEDIO]]="","",IF(ActividadesCom[[#This Row],[PROMEDIO]]&gt;=4,"EXCELENTE",IF(ActividadesCom[[#This Row],[PROMEDIO]]&gt;=3,"NOTABLE",IF(ActividadesCom[[#This Row],[PROMEDIO]]&gt;=2,"BUENO",IF(ActividadesCom[[#This Row],[PROMEDIO]]=1,"SUFICIENTE","")))))</f>
        <v/>
      </c>
      <c r="H1326" s="5">
        <f>MAX(ActividadesCom[[#This Row],[PERÍODO 1]],ActividadesCom[[#This Row],[PERÍODO 2]],ActividadesCom[[#This Row],[PERÍODO 3]],ActividadesCom[[#This Row],[PERÍODO 4]],ActividadesCom[[#This Row],[PERÍODO 5]])</f>
        <v>0</v>
      </c>
      <c r="I1326" s="6"/>
      <c r="J1326" s="5"/>
      <c r="K1326" s="5"/>
      <c r="L1326" s="5" t="str">
        <f>IF(ActividadesCom[[#This Row],[NIVEL 1]]&lt;&gt;0,VLOOKUP(ActividadesCom[[#This Row],[NIVEL 1]],Catálogo!A:B,2,FALSE),"")</f>
        <v/>
      </c>
      <c r="M1326" s="5"/>
      <c r="N1326" s="6"/>
      <c r="O1326" s="5"/>
      <c r="P1326" s="5"/>
      <c r="Q1326" s="5" t="str">
        <f>IF(ActividadesCom[[#This Row],[NIVEL 2]]&lt;&gt;0,VLOOKUP(ActividadesCom[[#This Row],[NIVEL 2]],Catálogo!A:B,2,FALSE),"")</f>
        <v/>
      </c>
      <c r="R1326" s="11"/>
      <c r="S1326" s="12"/>
      <c r="T1326" s="11"/>
      <c r="U1326" s="11"/>
      <c r="V1326" s="11" t="str">
        <f>IF(ActividadesCom[[#This Row],[NIVEL 3]]&lt;&gt;0,VLOOKUP(ActividadesCom[[#This Row],[NIVEL 3]],Catálogo!A:B,2,FALSE),"")</f>
        <v/>
      </c>
      <c r="W1326" s="11"/>
      <c r="X1326" s="6"/>
      <c r="Y1326" s="5"/>
      <c r="Z1326" s="5"/>
      <c r="AA1326" s="5" t="str">
        <f>IF(ActividadesCom[[#This Row],[NIVEL 4]]&lt;&gt;0,VLOOKUP(ActividadesCom[[#This Row],[NIVEL 4]],Catálogo!A:B,2,FALSE),"")</f>
        <v/>
      </c>
      <c r="AB1326" s="5"/>
      <c r="AC1326" s="6" t="s">
        <v>2</v>
      </c>
      <c r="AD1326" s="5" t="s">
        <v>484</v>
      </c>
      <c r="AE1326" s="5" t="s">
        <v>4265</v>
      </c>
      <c r="AF1326" s="5">
        <f>IF(ActividadesCom[[#This Row],[NIVEL 5]]&lt;&gt;0,VLOOKUP(ActividadesCom[[#This Row],[NIVEL 5]],Catálogo!A:B,2,FALSE),"")</f>
        <v>2</v>
      </c>
      <c r="AG1326" s="5">
        <v>1</v>
      </c>
      <c r="AH1326" s="2"/>
      <c r="AI1326" s="2"/>
    </row>
    <row r="1327" spans="1:35" x14ac:dyDescent="0.2">
      <c r="A1327" s="5" t="s">
        <v>4765</v>
      </c>
      <c r="B1327" s="7">
        <v>16470134</v>
      </c>
      <c r="C1327" s="10" t="s">
        <v>2618</v>
      </c>
      <c r="D1327" s="7" t="s">
        <v>1245</v>
      </c>
      <c r="E1327" s="5">
        <f>SUM(ActividadesCom[[#This Row],[CRÉD. 1]],ActividadesCom[[#This Row],[CRÉD. 2]],ActividadesCom[[#This Row],[CRÉD. 3]],ActividadesCom[[#This Row],[CRÉD. 4]],ActividadesCom[[#This Row],[CRÉD. 5]])</f>
        <v>1</v>
      </c>
      <c r="F13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27" s="5" t="str">
        <f>IF(ActividadesCom[[#This Row],[PROMEDIO]]="","",IF(ActividadesCom[[#This Row],[PROMEDIO]]&gt;=4,"EXCELENTE",IF(ActividadesCom[[#This Row],[PROMEDIO]]&gt;=3,"NOTABLE",IF(ActividadesCom[[#This Row],[PROMEDIO]]&gt;=2,"BUENO",IF(ActividadesCom[[#This Row],[PROMEDIO]]=1,"SUFICIENTE","")))))</f>
        <v/>
      </c>
      <c r="H1327" s="5">
        <f>MAX(ActividadesCom[[#This Row],[PERÍODO 1]],ActividadesCom[[#This Row],[PERÍODO 2]],ActividadesCom[[#This Row],[PERÍODO 3]],ActividadesCom[[#This Row],[PERÍODO 4]],ActividadesCom[[#This Row],[PERÍODO 5]])</f>
        <v>20171</v>
      </c>
      <c r="I1327" s="6"/>
      <c r="J1327" s="5"/>
      <c r="K1327" s="5"/>
      <c r="L1327" s="5" t="str">
        <f>IF(ActividadesCom[[#This Row],[NIVEL 1]]&lt;&gt;0,VLOOKUP(ActividadesCom[[#This Row],[NIVEL 1]],Catálogo!A:B,2,FALSE),"")</f>
        <v/>
      </c>
      <c r="M1327" s="5"/>
      <c r="N1327" s="6"/>
      <c r="O1327" s="5"/>
      <c r="P1327" s="5"/>
      <c r="Q1327" s="5" t="str">
        <f>IF(ActividadesCom[[#This Row],[NIVEL 2]]&lt;&gt;0,VLOOKUP(ActividadesCom[[#This Row],[NIVEL 2]],Catálogo!A:B,2,FALSE),"")</f>
        <v/>
      </c>
      <c r="R1327" s="11"/>
      <c r="S1327" s="12"/>
      <c r="T1327" s="11"/>
      <c r="U1327" s="11"/>
      <c r="V1327" s="11" t="str">
        <f>IF(ActividadesCom[[#This Row],[NIVEL 3]]&lt;&gt;0,VLOOKUP(ActividadesCom[[#This Row],[NIVEL 3]],Catálogo!A:B,2,FALSE),"")</f>
        <v/>
      </c>
      <c r="W1327" s="11"/>
      <c r="X1327" s="6"/>
      <c r="Y1327" s="5"/>
      <c r="Z1327" s="5"/>
      <c r="AA1327" s="5" t="str">
        <f>IF(ActividadesCom[[#This Row],[NIVEL 4]]&lt;&gt;0,VLOOKUP(ActividadesCom[[#This Row],[NIVEL 4]],Catálogo!A:B,2,FALSE),"")</f>
        <v/>
      </c>
      <c r="AB1327" s="5"/>
      <c r="AC1327" s="6" t="s">
        <v>410</v>
      </c>
      <c r="AD1327" s="5">
        <v>20171</v>
      </c>
      <c r="AE1327" s="5" t="s">
        <v>4265</v>
      </c>
      <c r="AF1327" s="5">
        <f>IF(ActividadesCom[[#This Row],[NIVEL 5]]&lt;&gt;0,VLOOKUP(ActividadesCom[[#This Row],[NIVEL 5]],Catálogo!A:B,2,FALSE),"")</f>
        <v>2</v>
      </c>
      <c r="AG1327" s="5">
        <v>1</v>
      </c>
      <c r="AH1327" s="2"/>
      <c r="AI1327" s="2"/>
    </row>
    <row r="1328" spans="1:35" x14ac:dyDescent="0.2">
      <c r="A1328" s="5" t="s">
        <v>4763</v>
      </c>
      <c r="B1328" s="7">
        <v>16470135</v>
      </c>
      <c r="C1328" s="10" t="s">
        <v>2526</v>
      </c>
      <c r="D1328" s="7" t="s">
        <v>1250</v>
      </c>
      <c r="E1328" s="5">
        <f>SUM(ActividadesCom[[#This Row],[CRÉD. 1]],ActividadesCom[[#This Row],[CRÉD. 2]],ActividadesCom[[#This Row],[CRÉD. 3]],ActividadesCom[[#This Row],[CRÉD. 4]],ActividadesCom[[#This Row],[CRÉD. 5]])</f>
        <v>0</v>
      </c>
      <c r="F13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28" s="5" t="str">
        <f>IF(ActividadesCom[[#This Row],[PROMEDIO]]="","",IF(ActividadesCom[[#This Row],[PROMEDIO]]&gt;=4,"EXCELENTE",IF(ActividadesCom[[#This Row],[PROMEDIO]]&gt;=3,"NOTABLE",IF(ActividadesCom[[#This Row],[PROMEDIO]]&gt;=2,"BUENO",IF(ActividadesCom[[#This Row],[PROMEDIO]]=1,"SUFICIENTE","")))))</f>
        <v/>
      </c>
      <c r="H1328" s="5">
        <f>MAX(ActividadesCom[[#This Row],[PERÍODO 1]],ActividadesCom[[#This Row],[PERÍODO 2]],ActividadesCom[[#This Row],[PERÍODO 3]],ActividadesCom[[#This Row],[PERÍODO 4]],ActividadesCom[[#This Row],[PERÍODO 5]])</f>
        <v>0</v>
      </c>
      <c r="I1328" s="6"/>
      <c r="J1328" s="5"/>
      <c r="K1328" s="5"/>
      <c r="L1328" s="5" t="str">
        <f>IF(ActividadesCom[[#This Row],[NIVEL 1]]&lt;&gt;0,VLOOKUP(ActividadesCom[[#This Row],[NIVEL 1]],Catálogo!A:B,2,FALSE),"")</f>
        <v/>
      </c>
      <c r="M1328" s="5"/>
      <c r="N1328" s="6"/>
      <c r="O1328" s="5"/>
      <c r="P1328" s="5"/>
      <c r="Q1328" s="5" t="str">
        <f>IF(ActividadesCom[[#This Row],[NIVEL 2]]&lt;&gt;0,VLOOKUP(ActividadesCom[[#This Row],[NIVEL 2]],Catálogo!A:B,2,FALSE),"")</f>
        <v/>
      </c>
      <c r="R1328" s="11"/>
      <c r="S1328" s="12"/>
      <c r="T1328" s="11"/>
      <c r="U1328" s="11"/>
      <c r="V1328" s="11" t="str">
        <f>IF(ActividadesCom[[#This Row],[NIVEL 3]]&lt;&gt;0,VLOOKUP(ActividadesCom[[#This Row],[NIVEL 3]],Catálogo!A:B,2,FALSE),"")</f>
        <v/>
      </c>
      <c r="W1328" s="11"/>
      <c r="X1328" s="6"/>
      <c r="Y1328" s="5"/>
      <c r="Z1328" s="5"/>
      <c r="AA1328" s="5" t="str">
        <f>IF(ActividadesCom[[#This Row],[NIVEL 4]]&lt;&gt;0,VLOOKUP(ActividadesCom[[#This Row],[NIVEL 4]],Catálogo!A:B,2,FALSE),"")</f>
        <v/>
      </c>
      <c r="AB1328" s="5"/>
      <c r="AC1328" s="6"/>
      <c r="AD1328" s="5"/>
      <c r="AE1328" s="5"/>
      <c r="AF1328" s="5" t="str">
        <f>IF(ActividadesCom[[#This Row],[NIVEL 5]]&lt;&gt;0,VLOOKUP(ActividadesCom[[#This Row],[NIVEL 5]],Catálogo!A:B,2,FALSE),"")</f>
        <v/>
      </c>
      <c r="AG1328" s="5"/>
      <c r="AH1328" s="2"/>
      <c r="AI1328" s="2"/>
    </row>
    <row r="1329" spans="1:35" ht="104" x14ac:dyDescent="0.2">
      <c r="A1329" s="5" t="s">
        <v>4763</v>
      </c>
      <c r="B1329" s="7">
        <v>16470136</v>
      </c>
      <c r="C1329" s="10" t="s">
        <v>2515</v>
      </c>
      <c r="D1329" s="7" t="s">
        <v>1245</v>
      </c>
      <c r="E1329" s="5">
        <f>SUM(ActividadesCom[[#This Row],[CRÉD. 1]],ActividadesCom[[#This Row],[CRÉD. 2]],ActividadesCom[[#This Row],[CRÉD. 3]],ActividadesCom[[#This Row],[CRÉD. 4]],ActividadesCom[[#This Row],[CRÉD. 5]])</f>
        <v>4</v>
      </c>
      <c r="F13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29" s="5" t="str">
        <f>IF(ActividadesCom[[#This Row],[PROMEDIO]]="","",IF(ActividadesCom[[#This Row],[PROMEDIO]]&gt;=4,"EXCELENTE",IF(ActividadesCom[[#This Row],[PROMEDIO]]&gt;=3,"NOTABLE",IF(ActividadesCom[[#This Row],[PROMEDIO]]&gt;=2,"BUENO",IF(ActividadesCom[[#This Row],[PROMEDIO]]=1,"SUFICIENTE","")))))</f>
        <v/>
      </c>
      <c r="H1329" s="5">
        <f>MAX(ActividadesCom[[#This Row],[PERÍODO 1]],ActividadesCom[[#This Row],[PERÍODO 2]],ActividadesCom[[#This Row],[PERÍODO 3]],ActividadesCom[[#This Row],[PERÍODO 4]],ActividadesCom[[#This Row],[PERÍODO 5]])</f>
        <v>20193</v>
      </c>
      <c r="I1329" s="6" t="s">
        <v>957</v>
      </c>
      <c r="J1329" s="5">
        <v>20193</v>
      </c>
      <c r="K1329" s="5" t="s">
        <v>4265</v>
      </c>
      <c r="L1329" s="5">
        <f>IF(ActividadesCom[[#This Row],[NIVEL 1]]&lt;&gt;0,VLOOKUP(ActividadesCom[[#This Row],[NIVEL 1]],Catálogo!A:B,2,FALSE),"")</f>
        <v>2</v>
      </c>
      <c r="M1329" s="5">
        <v>2</v>
      </c>
      <c r="N1329" s="6" t="s">
        <v>4715</v>
      </c>
      <c r="O1329" s="5">
        <v>20183</v>
      </c>
      <c r="P1329" s="5" t="s">
        <v>4263</v>
      </c>
      <c r="Q1329" s="5">
        <f>IF(ActividadesCom[[#This Row],[NIVEL 2]]&lt;&gt;0,VLOOKUP(ActividadesCom[[#This Row],[NIVEL 2]],Catálogo!A:B,2,FALSE),"")</f>
        <v>4</v>
      </c>
      <c r="R1329" s="11">
        <v>1</v>
      </c>
      <c r="S1329" s="12"/>
      <c r="T1329" s="11"/>
      <c r="U1329" s="11"/>
      <c r="V1329" s="11" t="str">
        <f>IF(ActividadesCom[[#This Row],[NIVEL 3]]&lt;&gt;0,VLOOKUP(ActividadesCom[[#This Row],[NIVEL 3]],Catálogo!A:B,2,FALSE),"")</f>
        <v/>
      </c>
      <c r="W1329" s="11"/>
      <c r="X1329" s="6"/>
      <c r="Y1329" s="5"/>
      <c r="Z1329" s="5"/>
      <c r="AA1329" s="5" t="str">
        <f>IF(ActividadesCom[[#This Row],[NIVEL 4]]&lt;&gt;0,VLOOKUP(ActividadesCom[[#This Row],[NIVEL 4]],Catálogo!A:B,2,FALSE),"")</f>
        <v/>
      </c>
      <c r="AB1329" s="5"/>
      <c r="AC1329" s="6" t="s">
        <v>27</v>
      </c>
      <c r="AD1329" s="5">
        <v>20171</v>
      </c>
      <c r="AE1329" s="5" t="s">
        <v>4265</v>
      </c>
      <c r="AF1329" s="5">
        <f>IF(ActividadesCom[[#This Row],[NIVEL 5]]&lt;&gt;0,VLOOKUP(ActividadesCom[[#This Row],[NIVEL 5]],Catálogo!A:B,2,FALSE),"")</f>
        <v>2</v>
      </c>
      <c r="AG1329" s="5">
        <v>1</v>
      </c>
      <c r="AH1329" s="2"/>
      <c r="AI1329" s="2"/>
    </row>
    <row r="1330" spans="1:35" ht="65" x14ac:dyDescent="0.2">
      <c r="A1330" s="5" t="s">
        <v>4766</v>
      </c>
      <c r="B1330" s="7">
        <v>16470137</v>
      </c>
      <c r="C1330" s="10" t="s">
        <v>2652</v>
      </c>
      <c r="D1330" s="7" t="s">
        <v>1250</v>
      </c>
      <c r="E1330" s="5">
        <f>SUM(ActividadesCom[[#This Row],[CRÉD. 1]],ActividadesCom[[#This Row],[CRÉD. 2]],ActividadesCom[[#This Row],[CRÉD. 3]],ActividadesCom[[#This Row],[CRÉD. 4]],ActividadesCom[[#This Row],[CRÉD. 5]])</f>
        <v>5</v>
      </c>
      <c r="F133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30" s="5" t="str">
        <f>IF(ActividadesCom[[#This Row],[PROMEDIO]]="","",IF(ActividadesCom[[#This Row],[PROMEDIO]]&gt;=4,"EXCELENTE",IF(ActividadesCom[[#This Row],[PROMEDIO]]&gt;=3,"NOTABLE",IF(ActividadesCom[[#This Row],[PROMEDIO]]&gt;=2,"BUENO",IF(ActividadesCom[[#This Row],[PROMEDIO]]=1,"SUFICIENTE","")))))</f>
        <v>BUENO</v>
      </c>
      <c r="H1330" s="5">
        <f>MAX(ActividadesCom[[#This Row],[PERÍODO 1]],ActividadesCom[[#This Row],[PERÍODO 2]],ActividadesCom[[#This Row],[PERÍODO 3]],ActividadesCom[[#This Row],[PERÍODO 4]],ActividadesCom[[#This Row],[PERÍODO 5]])</f>
        <v>20193</v>
      </c>
      <c r="I1330" s="6" t="s">
        <v>1205</v>
      </c>
      <c r="J1330" s="5">
        <v>20171</v>
      </c>
      <c r="K1330" s="5" t="s">
        <v>4265</v>
      </c>
      <c r="L1330" s="5">
        <f>IF(ActividadesCom[[#This Row],[NIVEL 1]]&lt;&gt;0,VLOOKUP(ActividadesCom[[#This Row],[NIVEL 1]],Catálogo!A:B,2,FALSE),"")</f>
        <v>2</v>
      </c>
      <c r="M1330" s="5">
        <v>1</v>
      </c>
      <c r="N1330" s="6" t="s">
        <v>1227</v>
      </c>
      <c r="O1330" s="5">
        <v>20193</v>
      </c>
      <c r="P1330" s="5" t="s">
        <v>4265</v>
      </c>
      <c r="Q1330" s="5">
        <f>IF(ActividadesCom[[#This Row],[NIVEL 2]]&lt;&gt;0,VLOOKUP(ActividadesCom[[#This Row],[NIVEL 2]],Catálogo!A:B,2,FALSE),"")</f>
        <v>2</v>
      </c>
      <c r="R1330" s="11">
        <v>1</v>
      </c>
      <c r="S1330" s="12" t="s">
        <v>529</v>
      </c>
      <c r="T1330" s="11">
        <v>20173</v>
      </c>
      <c r="U1330" s="11" t="s">
        <v>4264</v>
      </c>
      <c r="V1330" s="11">
        <f>IF(ActividadesCom[[#This Row],[NIVEL 3]]&lt;&gt;0,VLOOKUP(ActividadesCom[[#This Row],[NIVEL 3]],Catálogo!A:B,2,FALSE),"")</f>
        <v>3</v>
      </c>
      <c r="W1330" s="11">
        <v>1</v>
      </c>
      <c r="X1330" s="6" t="s">
        <v>410</v>
      </c>
      <c r="Y1330" s="5">
        <v>20171</v>
      </c>
      <c r="Z1330" s="5" t="s">
        <v>4265</v>
      </c>
      <c r="AA1330" s="5">
        <f>IF(ActividadesCom[[#This Row],[NIVEL 4]]&lt;&gt;0,VLOOKUP(ActividadesCom[[#This Row],[NIVEL 4]],Catálogo!A:B,2,FALSE),"")</f>
        <v>2</v>
      </c>
      <c r="AB1330" s="5">
        <v>1</v>
      </c>
      <c r="AC1330" s="6" t="s">
        <v>4</v>
      </c>
      <c r="AD1330" s="5">
        <v>20163</v>
      </c>
      <c r="AE1330" s="5" t="s">
        <v>4265</v>
      </c>
      <c r="AF1330" s="5">
        <f>IF(ActividadesCom[[#This Row],[NIVEL 5]]&lt;&gt;0,VLOOKUP(ActividadesCom[[#This Row],[NIVEL 5]],Catálogo!A:B,2,FALSE),"")</f>
        <v>2</v>
      </c>
      <c r="AG1330" s="5">
        <v>1</v>
      </c>
      <c r="AH1330" s="2"/>
      <c r="AI1330" s="2"/>
    </row>
    <row r="1331" spans="1:35" s="32" customFormat="1" ht="39" x14ac:dyDescent="0.2">
      <c r="A1331" s="5" t="s">
        <v>4766</v>
      </c>
      <c r="B1331" s="7">
        <v>16470138</v>
      </c>
      <c r="C1331" s="10" t="s">
        <v>2698</v>
      </c>
      <c r="D1331" s="7" t="s">
        <v>1245</v>
      </c>
      <c r="E1331" s="5">
        <f>SUM(ActividadesCom[[#This Row],[CRÉD. 1]],ActividadesCom[[#This Row],[CRÉD. 2]],ActividadesCom[[#This Row],[CRÉD. 3]],ActividadesCom[[#This Row],[CRÉD. 4]],ActividadesCom[[#This Row],[CRÉD. 5]])</f>
        <v>5</v>
      </c>
      <c r="F133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31" s="5" t="str">
        <f>IF(ActividadesCom[[#This Row],[PROMEDIO]]="","",IF(ActividadesCom[[#This Row],[PROMEDIO]]&gt;=4,"EXCELENTE",IF(ActividadesCom[[#This Row],[PROMEDIO]]&gt;=3,"NOTABLE",IF(ActividadesCom[[#This Row],[PROMEDIO]]&gt;=2,"BUENO",IF(ActividadesCom[[#This Row],[PROMEDIO]]=1,"SUFICIENTE","")))))</f>
        <v>NOTABLE</v>
      </c>
      <c r="H1331" s="5">
        <f>MAX(ActividadesCom[[#This Row],[PERÍODO 1]],ActividadesCom[[#This Row],[PERÍODO 2]],ActividadesCom[[#This Row],[PERÍODO 3]],ActividadesCom[[#This Row],[PERÍODO 4]],ActividadesCom[[#This Row],[PERÍODO 5]])</f>
        <v>20191</v>
      </c>
      <c r="I1331" s="6" t="s">
        <v>383</v>
      </c>
      <c r="J1331" s="5">
        <v>20171</v>
      </c>
      <c r="K1331" s="5" t="s">
        <v>4265</v>
      </c>
      <c r="L1331" s="5">
        <f>IF(ActividadesCom[[#This Row],[NIVEL 1]]&lt;&gt;0,VLOOKUP(ActividadesCom[[#This Row],[NIVEL 1]],Catálogo!A:B,2,FALSE),"")</f>
        <v>2</v>
      </c>
      <c r="M1331" s="5">
        <v>1</v>
      </c>
      <c r="N1331" s="6" t="s">
        <v>383</v>
      </c>
      <c r="O1331" s="5">
        <v>20181</v>
      </c>
      <c r="P1331" s="5" t="s">
        <v>4265</v>
      </c>
      <c r="Q1331" s="5">
        <f>IF(ActividadesCom[[#This Row],[NIVEL 2]]&lt;&gt;0,VLOOKUP(ActividadesCom[[#This Row],[NIVEL 2]],Catálogo!A:B,2,FALSE),"")</f>
        <v>2</v>
      </c>
      <c r="R1331" s="11">
        <v>1</v>
      </c>
      <c r="S1331" s="6" t="s">
        <v>383</v>
      </c>
      <c r="T1331" s="5">
        <v>20191</v>
      </c>
      <c r="U1331" s="11" t="s">
        <v>4263</v>
      </c>
      <c r="V1331" s="11">
        <f>IF(ActividadesCom[[#This Row],[NIVEL 3]]&lt;&gt;0,VLOOKUP(ActividadesCom[[#This Row],[NIVEL 3]],Catálogo!A:B,2,FALSE),"")</f>
        <v>4</v>
      </c>
      <c r="W1331" s="11">
        <v>1</v>
      </c>
      <c r="X1331" s="6" t="s">
        <v>4754</v>
      </c>
      <c r="Y1331" s="5">
        <v>20191</v>
      </c>
      <c r="Z1331" s="5" t="s">
        <v>4263</v>
      </c>
      <c r="AA1331" s="5">
        <f>IF(ActividadesCom[[#This Row],[NIVEL 4]]&lt;&gt;0,VLOOKUP(ActividadesCom[[#This Row],[NIVEL 4]],Catálogo!A:B,2,FALSE),"")</f>
        <v>4</v>
      </c>
      <c r="AB1331" s="5">
        <v>1</v>
      </c>
      <c r="AC1331" s="6" t="s">
        <v>2</v>
      </c>
      <c r="AD1331" s="5">
        <v>20163</v>
      </c>
      <c r="AE1331" s="5" t="s">
        <v>4265</v>
      </c>
      <c r="AF1331" s="5">
        <f>IF(ActividadesCom[[#This Row],[NIVEL 5]]&lt;&gt;0,VLOOKUP(ActividadesCom[[#This Row],[NIVEL 5]],Catálogo!A:B,2,FALSE),"")</f>
        <v>2</v>
      </c>
      <c r="AG1331" s="5">
        <v>1</v>
      </c>
    </row>
    <row r="1332" spans="1:35" ht="91" x14ac:dyDescent="0.2">
      <c r="A1332" s="5" t="s">
        <v>4766</v>
      </c>
      <c r="B1332" s="7">
        <v>16470139</v>
      </c>
      <c r="C1332" s="10" t="s">
        <v>2644</v>
      </c>
      <c r="D1332" s="7" t="s">
        <v>1245</v>
      </c>
      <c r="E1332" s="5">
        <f>SUM(ActividadesCom[[#This Row],[CRÉD. 1]],ActividadesCom[[#This Row],[CRÉD. 2]],ActividadesCom[[#This Row],[CRÉD. 3]],ActividadesCom[[#This Row],[CRÉD. 4]],ActividadesCom[[#This Row],[CRÉD. 5]])</f>
        <v>3</v>
      </c>
      <c r="F13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32" s="5" t="str">
        <f>IF(ActividadesCom[[#This Row],[PROMEDIO]]="","",IF(ActividadesCom[[#This Row],[PROMEDIO]]&gt;=4,"EXCELENTE",IF(ActividadesCom[[#This Row],[PROMEDIO]]&gt;=3,"NOTABLE",IF(ActividadesCom[[#This Row],[PROMEDIO]]&gt;=2,"BUENO",IF(ActividadesCom[[#This Row],[PROMEDIO]]=1,"SUFICIENTE","")))))</f>
        <v/>
      </c>
      <c r="H1332" s="5">
        <f>MAX(ActividadesCom[[#This Row],[PERÍODO 1]],ActividadesCom[[#This Row],[PERÍODO 2]],ActividadesCom[[#This Row],[PERÍODO 3]],ActividadesCom[[#This Row],[PERÍODO 4]],ActividadesCom[[#This Row],[PERÍODO 5]])</f>
        <v>20181</v>
      </c>
      <c r="I1332" s="6" t="s">
        <v>4739</v>
      </c>
      <c r="J1332" s="5">
        <v>20181</v>
      </c>
      <c r="K1332" s="5" t="s">
        <v>4263</v>
      </c>
      <c r="L1332" s="5">
        <f>IF(ActividadesCom[[#This Row],[NIVEL 1]]&lt;&gt;0,VLOOKUP(ActividadesCom[[#This Row],[NIVEL 1]],Catálogo!A:B,2,FALSE),"")</f>
        <v>4</v>
      </c>
      <c r="M1332" s="5">
        <v>1</v>
      </c>
      <c r="N1332" s="6"/>
      <c r="O1332" s="5"/>
      <c r="P1332" s="5"/>
      <c r="Q1332" s="5" t="str">
        <f>IF(ActividadesCom[[#This Row],[NIVEL 2]]&lt;&gt;0,VLOOKUP(ActividadesCom[[#This Row],[NIVEL 2]],Catálogo!A:B,2,FALSE),"")</f>
        <v/>
      </c>
      <c r="R1332" s="11"/>
      <c r="S1332" s="12"/>
      <c r="T1332" s="11"/>
      <c r="U1332" s="11"/>
      <c r="V1332" s="11" t="str">
        <f>IF(ActividadesCom[[#This Row],[NIVEL 3]]&lt;&gt;0,VLOOKUP(ActividadesCom[[#This Row],[NIVEL 3]],Catálogo!A:B,2,FALSE),"")</f>
        <v/>
      </c>
      <c r="W1332" s="11"/>
      <c r="X1332" s="6" t="s">
        <v>42</v>
      </c>
      <c r="Y1332" s="5">
        <v>20181</v>
      </c>
      <c r="Z1332" s="5" t="s">
        <v>4265</v>
      </c>
      <c r="AA1332" s="5">
        <f>IF(ActividadesCom[[#This Row],[NIVEL 4]]&lt;&gt;0,VLOOKUP(ActividadesCom[[#This Row],[NIVEL 4]],Catálogo!A:B,2,FALSE),"")</f>
        <v>2</v>
      </c>
      <c r="AB1332" s="5">
        <v>1</v>
      </c>
      <c r="AC1332" s="6" t="s">
        <v>410</v>
      </c>
      <c r="AD1332" s="5">
        <v>20171</v>
      </c>
      <c r="AE1332" s="5" t="s">
        <v>4263</v>
      </c>
      <c r="AF1332" s="5">
        <f>IF(ActividadesCom[[#This Row],[NIVEL 5]]&lt;&gt;0,VLOOKUP(ActividadesCom[[#This Row],[NIVEL 5]],Catálogo!A:B,2,FALSE),"")</f>
        <v>4</v>
      </c>
      <c r="AG1332" s="5">
        <v>1</v>
      </c>
      <c r="AH1332" s="2"/>
      <c r="AI1332" s="2"/>
    </row>
    <row r="1333" spans="1:35" ht="78" x14ac:dyDescent="0.2">
      <c r="A1333" s="5" t="s">
        <v>4766</v>
      </c>
      <c r="B1333" s="7">
        <v>16470140</v>
      </c>
      <c r="C1333" s="10" t="s">
        <v>2663</v>
      </c>
      <c r="D1333" s="7" t="s">
        <v>1245</v>
      </c>
      <c r="E1333" s="5">
        <f>SUM(ActividadesCom[[#This Row],[CRÉD. 1]],ActividadesCom[[#This Row],[CRÉD. 2]],ActividadesCom[[#This Row],[CRÉD. 3]],ActividadesCom[[#This Row],[CRÉD. 4]],ActividadesCom[[#This Row],[CRÉD. 5]])</f>
        <v>5</v>
      </c>
      <c r="F133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33" s="5" t="str">
        <f>IF(ActividadesCom[[#This Row],[PROMEDIO]]="","",IF(ActividadesCom[[#This Row],[PROMEDIO]]&gt;=4,"EXCELENTE",IF(ActividadesCom[[#This Row],[PROMEDIO]]&gt;=3,"NOTABLE",IF(ActividadesCom[[#This Row],[PROMEDIO]]&gt;=2,"BUENO",IF(ActividadesCom[[#This Row],[PROMEDIO]]=1,"SUFICIENTE","")))))</f>
        <v>NOTABLE</v>
      </c>
      <c r="H1333" s="5">
        <f>MAX(ActividadesCom[[#This Row],[PERÍODO 1]],ActividadesCom[[#This Row],[PERÍODO 2]],ActividadesCom[[#This Row],[PERÍODO 3]],ActividadesCom[[#This Row],[PERÍODO 4]],ActividadesCom[[#This Row],[PERÍODO 5]])</f>
        <v>20193</v>
      </c>
      <c r="I1333" s="6" t="s">
        <v>1171</v>
      </c>
      <c r="J1333" s="5">
        <v>20193</v>
      </c>
      <c r="K1333" s="5" t="s">
        <v>4265</v>
      </c>
      <c r="L1333" s="5">
        <f>IF(ActividadesCom[[#This Row],[NIVEL 1]]&lt;&gt;0,VLOOKUP(ActividadesCom[[#This Row],[NIVEL 1]],Catálogo!A:B,2,FALSE),"")</f>
        <v>2</v>
      </c>
      <c r="M1333" s="5">
        <v>1</v>
      </c>
      <c r="N1333" s="6" t="s">
        <v>1205</v>
      </c>
      <c r="O1333" s="5">
        <v>20171</v>
      </c>
      <c r="P1333" s="5" t="s">
        <v>4265</v>
      </c>
      <c r="Q1333" s="5">
        <f>IF(ActividadesCom[[#This Row],[NIVEL 2]]&lt;&gt;0,VLOOKUP(ActividadesCom[[#This Row],[NIVEL 2]],Catálogo!A:B,2,FALSE),"")</f>
        <v>2</v>
      </c>
      <c r="R1333" s="5">
        <v>1</v>
      </c>
      <c r="S1333" s="6" t="s">
        <v>1206</v>
      </c>
      <c r="T1333" s="5">
        <v>20193</v>
      </c>
      <c r="U1333" s="5" t="s">
        <v>4264</v>
      </c>
      <c r="V1333" s="5">
        <f>IF(ActividadesCom[[#This Row],[NIVEL 3]]&lt;&gt;0,VLOOKUP(ActividadesCom[[#This Row],[NIVEL 3]],Catálogo!A:B,2,FALSE),"")</f>
        <v>3</v>
      </c>
      <c r="W1333" s="5">
        <v>1</v>
      </c>
      <c r="X1333" s="6" t="s">
        <v>25</v>
      </c>
      <c r="Y1333" s="5">
        <v>20181</v>
      </c>
      <c r="Z1333" s="5" t="s">
        <v>4263</v>
      </c>
      <c r="AA1333" s="5">
        <f>IF(ActividadesCom[[#This Row],[NIVEL 4]]&lt;&gt;0,VLOOKUP(ActividadesCom[[#This Row],[NIVEL 4]],Catálogo!A:B,2,FALSE),"")</f>
        <v>4</v>
      </c>
      <c r="AB1333" s="5">
        <v>1</v>
      </c>
      <c r="AC1333" s="6" t="s">
        <v>55</v>
      </c>
      <c r="AD1333" s="5">
        <v>20163</v>
      </c>
      <c r="AE1333" s="5" t="s">
        <v>4265</v>
      </c>
      <c r="AF1333" s="5">
        <f>IF(ActividadesCom[[#This Row],[NIVEL 5]]&lt;&gt;0,VLOOKUP(ActividadesCom[[#This Row],[NIVEL 5]],Catálogo!A:B,2,FALSE),"")</f>
        <v>2</v>
      </c>
      <c r="AG1333" s="5">
        <v>1</v>
      </c>
      <c r="AH1333" s="2"/>
      <c r="AI1333" s="2"/>
    </row>
    <row r="1334" spans="1:35" ht="52" x14ac:dyDescent="0.2">
      <c r="A1334" s="5" t="s">
        <v>4766</v>
      </c>
      <c r="B1334" s="7">
        <v>16470141</v>
      </c>
      <c r="C1334" s="10" t="s">
        <v>2680</v>
      </c>
      <c r="D1334" s="7" t="s">
        <v>1245</v>
      </c>
      <c r="E1334" s="5">
        <f>SUM(ActividadesCom[[#This Row],[CRÉD. 1]],ActividadesCom[[#This Row],[CRÉD. 2]],ActividadesCom[[#This Row],[CRÉD. 3]],ActividadesCom[[#This Row],[CRÉD. 4]],ActividadesCom[[#This Row],[CRÉD. 5]])</f>
        <v>3</v>
      </c>
      <c r="F13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34" s="5" t="str">
        <f>IF(ActividadesCom[[#This Row],[PROMEDIO]]="","",IF(ActividadesCom[[#This Row],[PROMEDIO]]&gt;=4,"EXCELENTE",IF(ActividadesCom[[#This Row],[PROMEDIO]]&gt;=3,"NOTABLE",IF(ActividadesCom[[#This Row],[PROMEDIO]]&gt;=2,"BUENO",IF(ActividadesCom[[#This Row],[PROMEDIO]]=1,"SUFICIENTE","")))))</f>
        <v/>
      </c>
      <c r="H1334" s="5">
        <f>MAX(ActividadesCom[[#This Row],[PERÍODO 1]],ActividadesCom[[#This Row],[PERÍODO 2]],ActividadesCom[[#This Row],[PERÍODO 3]],ActividadesCom[[#This Row],[PERÍODO 4]],ActividadesCom[[#This Row],[PERÍODO 5]])</f>
        <v>20191</v>
      </c>
      <c r="I1334" s="6" t="s">
        <v>1159</v>
      </c>
      <c r="J1334" s="5">
        <v>20181</v>
      </c>
      <c r="K1334" s="5" t="s">
        <v>4265</v>
      </c>
      <c r="L1334" s="5">
        <f>IF(ActividadesCom[[#This Row],[NIVEL 1]]&lt;&gt;0,VLOOKUP(ActividadesCom[[#This Row],[NIVEL 1]],Catálogo!A:B,2,FALSE),"")</f>
        <v>2</v>
      </c>
      <c r="M1334" s="5">
        <v>1</v>
      </c>
      <c r="N1334" s="6"/>
      <c r="O1334" s="5"/>
      <c r="P1334" s="5"/>
      <c r="Q1334" s="5" t="str">
        <f>IF(ActividadesCom[[#This Row],[NIVEL 2]]&lt;&gt;0,VLOOKUP(ActividadesCom[[#This Row],[NIVEL 2]],Catálogo!A:B,2,FALSE),"")</f>
        <v/>
      </c>
      <c r="R1334" s="11"/>
      <c r="S1334" s="12"/>
      <c r="T1334" s="11"/>
      <c r="U1334" s="11"/>
      <c r="V1334" s="11" t="str">
        <f>IF(ActividadesCom[[#This Row],[NIVEL 3]]&lt;&gt;0,VLOOKUP(ActividadesCom[[#This Row],[NIVEL 3]],Catálogo!A:B,2,FALSE),"")</f>
        <v/>
      </c>
      <c r="W1334" s="11"/>
      <c r="X1334" s="6" t="s">
        <v>42</v>
      </c>
      <c r="Y1334" s="5">
        <v>20191</v>
      </c>
      <c r="Z1334" s="5" t="s">
        <v>4265</v>
      </c>
      <c r="AA1334" s="5">
        <f>IF(ActividadesCom[[#This Row],[NIVEL 4]]&lt;&gt;0,VLOOKUP(ActividadesCom[[#This Row],[NIVEL 4]],Catálogo!A:B,2,FALSE),"")</f>
        <v>2</v>
      </c>
      <c r="AB1334" s="5">
        <v>1</v>
      </c>
      <c r="AC1334" s="6" t="s">
        <v>2</v>
      </c>
      <c r="AD1334" s="5">
        <v>20163</v>
      </c>
      <c r="AE1334" s="5" t="s">
        <v>4265</v>
      </c>
      <c r="AF1334" s="5">
        <f>IF(ActividadesCom[[#This Row],[NIVEL 5]]&lt;&gt;0,VLOOKUP(ActividadesCom[[#This Row],[NIVEL 5]],Catálogo!A:B,2,FALSE),"")</f>
        <v>2</v>
      </c>
      <c r="AG1334" s="5">
        <v>1</v>
      </c>
      <c r="AH1334" s="2"/>
      <c r="AI1334" s="2"/>
    </row>
    <row r="1335" spans="1:35" x14ac:dyDescent="0.2">
      <c r="A1335" s="5" t="s">
        <v>4763</v>
      </c>
      <c r="B1335" s="7">
        <v>16470142</v>
      </c>
      <c r="C1335" s="10" t="s">
        <v>1292</v>
      </c>
      <c r="D1335" s="7" t="s">
        <v>1245</v>
      </c>
      <c r="E1335" s="5">
        <f>SUM(ActividadesCom[[#This Row],[CRÉD. 1]],ActividadesCom[[#This Row],[CRÉD. 2]],ActividadesCom[[#This Row],[CRÉD. 3]],ActividadesCom[[#This Row],[CRÉD. 4]],ActividadesCom[[#This Row],[CRÉD. 5]])</f>
        <v>0</v>
      </c>
      <c r="F13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35" s="5" t="str">
        <f>IF(ActividadesCom[[#This Row],[PROMEDIO]]="","",IF(ActividadesCom[[#This Row],[PROMEDIO]]&gt;=4,"EXCELENTE",IF(ActividadesCom[[#This Row],[PROMEDIO]]&gt;=3,"NOTABLE",IF(ActividadesCom[[#This Row],[PROMEDIO]]&gt;=2,"BUENO",IF(ActividadesCom[[#This Row],[PROMEDIO]]=1,"SUFICIENTE","")))))</f>
        <v/>
      </c>
      <c r="H1335" s="5">
        <f>MAX(ActividadesCom[[#This Row],[PERÍODO 1]],ActividadesCom[[#This Row],[PERÍODO 2]],ActividadesCom[[#This Row],[PERÍODO 3]],ActividadesCom[[#This Row],[PERÍODO 4]],ActividadesCom[[#This Row],[PERÍODO 5]])</f>
        <v>0</v>
      </c>
      <c r="I1335" s="6"/>
      <c r="J1335" s="5"/>
      <c r="K1335" s="5"/>
      <c r="L1335" s="5" t="str">
        <f>IF(ActividadesCom[[#This Row],[NIVEL 1]]&lt;&gt;0,VLOOKUP(ActividadesCom[[#This Row],[NIVEL 1]],Catálogo!A:B,2,FALSE),"")</f>
        <v/>
      </c>
      <c r="M1335" s="5"/>
      <c r="N1335" s="6"/>
      <c r="O1335" s="5"/>
      <c r="P1335" s="5"/>
      <c r="Q1335" s="5" t="str">
        <f>IF(ActividadesCom[[#This Row],[NIVEL 2]]&lt;&gt;0,VLOOKUP(ActividadesCom[[#This Row],[NIVEL 2]],Catálogo!A:B,2,FALSE),"")</f>
        <v/>
      </c>
      <c r="R1335" s="11"/>
      <c r="S1335" s="12"/>
      <c r="T1335" s="11"/>
      <c r="U1335" s="11"/>
      <c r="V1335" s="11" t="str">
        <f>IF(ActividadesCom[[#This Row],[NIVEL 3]]&lt;&gt;0,VLOOKUP(ActividadesCom[[#This Row],[NIVEL 3]],Catálogo!A:B,2,FALSE),"")</f>
        <v/>
      </c>
      <c r="W1335" s="11"/>
      <c r="X1335" s="6"/>
      <c r="Y1335" s="5"/>
      <c r="Z1335" s="5"/>
      <c r="AA1335" s="5" t="str">
        <f>IF(ActividadesCom[[#This Row],[NIVEL 4]]&lt;&gt;0,VLOOKUP(ActividadesCom[[#This Row],[NIVEL 4]],Catálogo!A:B,2,FALSE),"")</f>
        <v/>
      </c>
      <c r="AB1335" s="5"/>
      <c r="AC1335" s="6"/>
      <c r="AD1335" s="5"/>
      <c r="AE1335" s="5"/>
      <c r="AF1335" s="5" t="str">
        <f>IF(ActividadesCom[[#This Row],[NIVEL 5]]&lt;&gt;0,VLOOKUP(ActividadesCom[[#This Row],[NIVEL 5]],Catálogo!A:B,2,FALSE),"")</f>
        <v/>
      </c>
      <c r="AG1335" s="5"/>
      <c r="AH1335" s="2"/>
      <c r="AI1335" s="2"/>
    </row>
    <row r="1336" spans="1:35" ht="26" x14ac:dyDescent="0.2">
      <c r="A1336" s="5" t="s">
        <v>4766</v>
      </c>
      <c r="B1336" s="7">
        <v>16470143</v>
      </c>
      <c r="C1336" s="10" t="s">
        <v>2687</v>
      </c>
      <c r="D1336" s="7" t="s">
        <v>1245</v>
      </c>
      <c r="E1336" s="5">
        <f>SUM(ActividadesCom[[#This Row],[CRÉD. 1]],ActividadesCom[[#This Row],[CRÉD. 2]],ActividadesCom[[#This Row],[CRÉD. 3]],ActividadesCom[[#This Row],[CRÉD. 4]],ActividadesCom[[#This Row],[CRÉD. 5]])</f>
        <v>2</v>
      </c>
      <c r="F13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36" s="5" t="str">
        <f>IF(ActividadesCom[[#This Row],[PROMEDIO]]="","",IF(ActividadesCom[[#This Row],[PROMEDIO]]&gt;=4,"EXCELENTE",IF(ActividadesCom[[#This Row],[PROMEDIO]]&gt;=3,"NOTABLE",IF(ActividadesCom[[#This Row],[PROMEDIO]]&gt;=2,"BUENO",IF(ActividadesCom[[#This Row],[PROMEDIO]]=1,"SUFICIENTE","")))))</f>
        <v/>
      </c>
      <c r="H1336" s="5">
        <f>MAX(ActividadesCom[[#This Row],[PERÍODO 1]],ActividadesCom[[#This Row],[PERÍODO 2]],ActividadesCom[[#This Row],[PERÍODO 3]],ActividadesCom[[#This Row],[PERÍODO 4]],ActividadesCom[[#This Row],[PERÍODO 5]])</f>
        <v>20171</v>
      </c>
      <c r="I1336" s="6"/>
      <c r="J1336" s="5"/>
      <c r="K1336" s="5"/>
      <c r="L1336" s="5" t="str">
        <f>IF(ActividadesCom[[#This Row],[NIVEL 1]]&lt;&gt;0,VLOOKUP(ActividadesCom[[#This Row],[NIVEL 1]],Catálogo!A:B,2,FALSE),"")</f>
        <v/>
      </c>
      <c r="M1336" s="5"/>
      <c r="N1336" s="6"/>
      <c r="O1336" s="5"/>
      <c r="P1336" s="5"/>
      <c r="Q1336" s="5" t="str">
        <f>IF(ActividadesCom[[#This Row],[NIVEL 2]]&lt;&gt;0,VLOOKUP(ActividadesCom[[#This Row],[NIVEL 2]],Catálogo!A:B,2,FALSE),"")</f>
        <v/>
      </c>
      <c r="R1336" s="11"/>
      <c r="S1336" s="12"/>
      <c r="T1336" s="11"/>
      <c r="U1336" s="11"/>
      <c r="V1336" s="11" t="str">
        <f>IF(ActividadesCom[[#This Row],[NIVEL 3]]&lt;&gt;0,VLOOKUP(ActividadesCom[[#This Row],[NIVEL 3]],Catálogo!A:B,2,FALSE),"")</f>
        <v/>
      </c>
      <c r="W1336" s="11"/>
      <c r="X1336" s="6" t="s">
        <v>410</v>
      </c>
      <c r="Y1336" s="5">
        <v>20171</v>
      </c>
      <c r="Z1336" s="5" t="s">
        <v>4264</v>
      </c>
      <c r="AA1336" s="5">
        <f>IF(ActividadesCom[[#This Row],[NIVEL 4]]&lt;&gt;0,VLOOKUP(ActividadesCom[[#This Row],[NIVEL 4]],Catálogo!A:B,2,FALSE),"")</f>
        <v>3</v>
      </c>
      <c r="AB1336" s="5">
        <v>1</v>
      </c>
      <c r="AC1336" s="6" t="s">
        <v>4</v>
      </c>
      <c r="AD1336" s="5">
        <v>20163</v>
      </c>
      <c r="AE1336" s="5" t="s">
        <v>4265</v>
      </c>
      <c r="AF1336" s="5">
        <f>IF(ActividadesCom[[#This Row],[NIVEL 5]]&lt;&gt;0,VLOOKUP(ActividadesCom[[#This Row],[NIVEL 5]],Catálogo!A:B,2,FALSE),"")</f>
        <v>2</v>
      </c>
      <c r="AG1336" s="5">
        <v>1</v>
      </c>
      <c r="AH1336" s="2"/>
      <c r="AI1336" s="2"/>
    </row>
    <row r="1337" spans="1:35" ht="104" x14ac:dyDescent="0.2">
      <c r="A1337" s="5" t="s">
        <v>4763</v>
      </c>
      <c r="B1337" s="7">
        <v>16470144</v>
      </c>
      <c r="C1337" s="10" t="s">
        <v>2509</v>
      </c>
      <c r="D1337" s="7" t="s">
        <v>1245</v>
      </c>
      <c r="E1337" s="5">
        <f>SUM(ActividadesCom[[#This Row],[CRÉD. 1]],ActividadesCom[[#This Row],[CRÉD. 2]],ActividadesCom[[#This Row],[CRÉD. 3]],ActividadesCom[[#This Row],[CRÉD. 4]],ActividadesCom[[#This Row],[CRÉD. 5]])</f>
        <v>2</v>
      </c>
      <c r="F13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37" s="5" t="str">
        <f>IF(ActividadesCom[[#This Row],[PROMEDIO]]="","",IF(ActividadesCom[[#This Row],[PROMEDIO]]&gt;=4,"EXCELENTE",IF(ActividadesCom[[#This Row],[PROMEDIO]]&gt;=3,"NOTABLE",IF(ActividadesCom[[#This Row],[PROMEDIO]]&gt;=2,"BUENO",IF(ActividadesCom[[#This Row],[PROMEDIO]]=1,"SUFICIENTE","")))))</f>
        <v/>
      </c>
      <c r="H1337" s="5">
        <f>MAX(ActividadesCom[[#This Row],[PERÍODO 1]],ActividadesCom[[#This Row],[PERÍODO 2]],ActividadesCom[[#This Row],[PERÍODO 3]],ActividadesCom[[#This Row],[PERÍODO 4]],ActividadesCom[[#This Row],[PERÍODO 5]])</f>
        <v>20193</v>
      </c>
      <c r="I1337" s="6" t="s">
        <v>1073</v>
      </c>
      <c r="J1337" s="5">
        <v>20193</v>
      </c>
      <c r="K1337" s="5" t="s">
        <v>4263</v>
      </c>
      <c r="L1337" s="5">
        <f>IF(ActividadesCom[[#This Row],[NIVEL 1]]&lt;&gt;0,VLOOKUP(ActividadesCom[[#This Row],[NIVEL 1]],Catálogo!A:B,2,FALSE),"")</f>
        <v>4</v>
      </c>
      <c r="M1337" s="5">
        <v>1</v>
      </c>
      <c r="N1337" s="6" t="s">
        <v>1057</v>
      </c>
      <c r="O1337" s="5">
        <v>20193</v>
      </c>
      <c r="P1337" s="5" t="s">
        <v>4263</v>
      </c>
      <c r="Q1337" s="5">
        <f>IF(ActividadesCom[[#This Row],[NIVEL 2]]&lt;&gt;0,VLOOKUP(ActividadesCom[[#This Row],[NIVEL 2]],Catálogo!A:B,2,FALSE),"")</f>
        <v>4</v>
      </c>
      <c r="R1337" s="11">
        <v>1</v>
      </c>
      <c r="S1337" s="12"/>
      <c r="T1337" s="11"/>
      <c r="U1337" s="11"/>
      <c r="V1337" s="11" t="str">
        <f>IF(ActividadesCom[[#This Row],[NIVEL 3]]&lt;&gt;0,VLOOKUP(ActividadesCom[[#This Row],[NIVEL 3]],Catálogo!A:B,2,FALSE),"")</f>
        <v/>
      </c>
      <c r="W1337" s="11"/>
      <c r="X1337" s="6"/>
      <c r="Y1337" s="5"/>
      <c r="Z1337" s="5"/>
      <c r="AA1337" s="5" t="str">
        <f>IF(ActividadesCom[[#This Row],[NIVEL 4]]&lt;&gt;0,VLOOKUP(ActividadesCom[[#This Row],[NIVEL 4]],Catálogo!A:B,2,FALSE),"")</f>
        <v/>
      </c>
      <c r="AB1337" s="5"/>
      <c r="AC1337" s="6"/>
      <c r="AD1337" s="5"/>
      <c r="AE1337" s="5"/>
      <c r="AF1337" s="5" t="str">
        <f>IF(ActividadesCom[[#This Row],[NIVEL 5]]&lt;&gt;0,VLOOKUP(ActividadesCom[[#This Row],[NIVEL 5]],Catálogo!A:B,2,FALSE),"")</f>
        <v/>
      </c>
      <c r="AG1337" s="5"/>
      <c r="AH1337" s="2"/>
      <c r="AI1337" s="2"/>
    </row>
    <row r="1338" spans="1:35" x14ac:dyDescent="0.2">
      <c r="A1338" s="5" t="s">
        <v>4766</v>
      </c>
      <c r="B1338" s="7">
        <v>16470145</v>
      </c>
      <c r="C1338" s="10" t="s">
        <v>2676</v>
      </c>
      <c r="D1338" s="7" t="s">
        <v>1245</v>
      </c>
      <c r="E1338" s="5">
        <f>SUM(ActividadesCom[[#This Row],[CRÉD. 1]],ActividadesCom[[#This Row],[CRÉD. 2]],ActividadesCom[[#This Row],[CRÉD. 3]],ActividadesCom[[#This Row],[CRÉD. 4]],ActividadesCom[[#This Row],[CRÉD. 5]])</f>
        <v>0</v>
      </c>
      <c r="F13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38" s="5" t="str">
        <f>IF(ActividadesCom[[#This Row],[PROMEDIO]]="","",IF(ActividadesCom[[#This Row],[PROMEDIO]]&gt;=4,"EXCELENTE",IF(ActividadesCom[[#This Row],[PROMEDIO]]&gt;=3,"NOTABLE",IF(ActividadesCom[[#This Row],[PROMEDIO]]&gt;=2,"BUENO",IF(ActividadesCom[[#This Row],[PROMEDIO]]=1,"SUFICIENTE","")))))</f>
        <v/>
      </c>
      <c r="H1338" s="5">
        <f>MAX(ActividadesCom[[#This Row],[PERÍODO 1]],ActividadesCom[[#This Row],[PERÍODO 2]],ActividadesCom[[#This Row],[PERÍODO 3]],ActividadesCom[[#This Row],[PERÍODO 4]],ActividadesCom[[#This Row],[PERÍODO 5]])</f>
        <v>0</v>
      </c>
      <c r="I1338" s="6"/>
      <c r="J1338" s="5"/>
      <c r="K1338" s="5"/>
      <c r="L1338" s="5" t="str">
        <f>IF(ActividadesCom[[#This Row],[NIVEL 1]]&lt;&gt;0,VLOOKUP(ActividadesCom[[#This Row],[NIVEL 1]],Catálogo!A:B,2,FALSE),"")</f>
        <v/>
      </c>
      <c r="M1338" s="5"/>
      <c r="N1338" s="6"/>
      <c r="O1338" s="5"/>
      <c r="P1338" s="5"/>
      <c r="Q1338" s="5" t="str">
        <f>IF(ActividadesCom[[#This Row],[NIVEL 2]]&lt;&gt;0,VLOOKUP(ActividadesCom[[#This Row],[NIVEL 2]],Catálogo!A:B,2,FALSE),"")</f>
        <v/>
      </c>
      <c r="R1338" s="11"/>
      <c r="S1338" s="12"/>
      <c r="T1338" s="11"/>
      <c r="U1338" s="11"/>
      <c r="V1338" s="11" t="str">
        <f>IF(ActividadesCom[[#This Row],[NIVEL 3]]&lt;&gt;0,VLOOKUP(ActividadesCom[[#This Row],[NIVEL 3]],Catálogo!A:B,2,FALSE),"")</f>
        <v/>
      </c>
      <c r="W1338" s="11"/>
      <c r="X1338" s="6"/>
      <c r="Y1338" s="5"/>
      <c r="Z1338" s="5"/>
      <c r="AA1338" s="5" t="str">
        <f>IF(ActividadesCom[[#This Row],[NIVEL 4]]&lt;&gt;0,VLOOKUP(ActividadesCom[[#This Row],[NIVEL 4]],Catálogo!A:B,2,FALSE),"")</f>
        <v/>
      </c>
      <c r="AB1338" s="5"/>
      <c r="AC1338" s="6"/>
      <c r="AD1338" s="5"/>
      <c r="AE1338" s="5"/>
      <c r="AF1338" s="5" t="str">
        <f>IF(ActividadesCom[[#This Row],[NIVEL 5]]&lt;&gt;0,VLOOKUP(ActividadesCom[[#This Row],[NIVEL 5]],Catálogo!A:B,2,FALSE),"")</f>
        <v/>
      </c>
      <c r="AG1338" s="5"/>
      <c r="AH1338" s="2"/>
      <c r="AI1338" s="2"/>
    </row>
    <row r="1339" spans="1:35" ht="26" x14ac:dyDescent="0.2">
      <c r="A1339" s="5" t="s">
        <v>4765</v>
      </c>
      <c r="B1339" s="7">
        <v>16470146</v>
      </c>
      <c r="C1339" s="10" t="s">
        <v>2638</v>
      </c>
      <c r="D1339" s="7" t="s">
        <v>1245</v>
      </c>
      <c r="E1339" s="5">
        <f>SUM(ActividadesCom[[#This Row],[CRÉD. 1]],ActividadesCom[[#This Row],[CRÉD. 2]],ActividadesCom[[#This Row],[CRÉD. 3]],ActividadesCom[[#This Row],[CRÉD. 4]],ActividadesCom[[#This Row],[CRÉD. 5]])</f>
        <v>1</v>
      </c>
      <c r="F13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39" s="5" t="str">
        <f>IF(ActividadesCom[[#This Row],[PROMEDIO]]="","",IF(ActividadesCom[[#This Row],[PROMEDIO]]&gt;=4,"EXCELENTE",IF(ActividadesCom[[#This Row],[PROMEDIO]]&gt;=3,"NOTABLE",IF(ActividadesCom[[#This Row],[PROMEDIO]]&gt;=2,"BUENO",IF(ActividadesCom[[#This Row],[PROMEDIO]]=1,"SUFICIENTE","")))))</f>
        <v/>
      </c>
      <c r="H1339" s="5">
        <f>MAX(ActividadesCom[[#This Row],[PERÍODO 1]],ActividadesCom[[#This Row],[PERÍODO 2]],ActividadesCom[[#This Row],[PERÍODO 3]],ActividadesCom[[#This Row],[PERÍODO 4]],ActividadesCom[[#This Row],[PERÍODO 5]])</f>
        <v>20163</v>
      </c>
      <c r="I1339" s="6"/>
      <c r="J1339" s="5"/>
      <c r="K1339" s="5"/>
      <c r="L1339" s="5" t="str">
        <f>IF(ActividadesCom[[#This Row],[NIVEL 1]]&lt;&gt;0,VLOOKUP(ActividadesCom[[#This Row],[NIVEL 1]],Catálogo!A:B,2,FALSE),"")</f>
        <v/>
      </c>
      <c r="M1339" s="5"/>
      <c r="N1339" s="6"/>
      <c r="O1339" s="5"/>
      <c r="P1339" s="5"/>
      <c r="Q1339" s="5" t="str">
        <f>IF(ActividadesCom[[#This Row],[NIVEL 2]]&lt;&gt;0,VLOOKUP(ActividadesCom[[#This Row],[NIVEL 2]],Catálogo!A:B,2,FALSE),"")</f>
        <v/>
      </c>
      <c r="R1339" s="11"/>
      <c r="S1339" s="12"/>
      <c r="T1339" s="11"/>
      <c r="U1339" s="11"/>
      <c r="V1339" s="11" t="str">
        <f>IF(ActividadesCom[[#This Row],[NIVEL 3]]&lt;&gt;0,VLOOKUP(ActividadesCom[[#This Row],[NIVEL 3]],Catálogo!A:B,2,FALSE),"")</f>
        <v/>
      </c>
      <c r="W1339" s="11"/>
      <c r="X1339" s="6"/>
      <c r="Y1339" s="5"/>
      <c r="Z1339" s="5"/>
      <c r="AA1339" s="5" t="str">
        <f>IF(ActividadesCom[[#This Row],[NIVEL 4]]&lt;&gt;0,VLOOKUP(ActividadesCom[[#This Row],[NIVEL 4]],Catálogo!A:B,2,FALSE),"")</f>
        <v/>
      </c>
      <c r="AB1339" s="5"/>
      <c r="AC1339" s="6" t="s">
        <v>55</v>
      </c>
      <c r="AD1339" s="5">
        <v>20163</v>
      </c>
      <c r="AE1339" s="5" t="s">
        <v>4265</v>
      </c>
      <c r="AF1339" s="5">
        <f>IF(ActividadesCom[[#This Row],[NIVEL 5]]&lt;&gt;0,VLOOKUP(ActividadesCom[[#This Row],[NIVEL 5]],Catálogo!A:B,2,FALSE),"")</f>
        <v>2</v>
      </c>
      <c r="AG1339" s="5">
        <v>1</v>
      </c>
      <c r="AH1339" s="2"/>
      <c r="AI1339" s="2"/>
    </row>
    <row r="1340" spans="1:35" ht="65" x14ac:dyDescent="0.2">
      <c r="A1340" s="5" t="s">
        <v>4766</v>
      </c>
      <c r="B1340" s="7">
        <v>16470147</v>
      </c>
      <c r="C1340" s="10" t="s">
        <v>2694</v>
      </c>
      <c r="D1340" s="7" t="s">
        <v>1245</v>
      </c>
      <c r="E1340" s="5">
        <f>SUM(ActividadesCom[[#This Row],[CRÉD. 1]],ActividadesCom[[#This Row],[CRÉD. 2]],ActividadesCom[[#This Row],[CRÉD. 3]],ActividadesCom[[#This Row],[CRÉD. 4]],ActividadesCom[[#This Row],[CRÉD. 5]])</f>
        <v>5</v>
      </c>
      <c r="F134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40" s="5" t="str">
        <f>IF(ActividadesCom[[#This Row],[PROMEDIO]]="","",IF(ActividadesCom[[#This Row],[PROMEDIO]]&gt;=4,"EXCELENTE",IF(ActividadesCom[[#This Row],[PROMEDIO]]&gt;=3,"NOTABLE",IF(ActividadesCom[[#This Row],[PROMEDIO]]&gt;=2,"BUENO",IF(ActividadesCom[[#This Row],[PROMEDIO]]=1,"SUFICIENTE","")))))</f>
        <v>NOTABLE</v>
      </c>
      <c r="H1340" s="5">
        <f>MAX(ActividadesCom[[#This Row],[PERÍODO 1]],ActividadesCom[[#This Row],[PERÍODO 2]],ActividadesCom[[#This Row],[PERÍODO 3]],ActividadesCom[[#This Row],[PERÍODO 4]],ActividadesCom[[#This Row],[PERÍODO 5]])</f>
        <v>20191</v>
      </c>
      <c r="I1340" s="6" t="s">
        <v>570</v>
      </c>
      <c r="J1340" s="5">
        <v>20181</v>
      </c>
      <c r="K1340" s="5" t="s">
        <v>4265</v>
      </c>
      <c r="L1340" s="5">
        <f>IF(ActividadesCom[[#This Row],[NIVEL 1]]&lt;&gt;0,VLOOKUP(ActividadesCom[[#This Row],[NIVEL 1]],Catálogo!A:B,2,FALSE),"")</f>
        <v>2</v>
      </c>
      <c r="M1340" s="5">
        <v>1</v>
      </c>
      <c r="N1340" s="6" t="s">
        <v>1193</v>
      </c>
      <c r="O1340" s="5">
        <v>20191</v>
      </c>
      <c r="P1340" s="5" t="s">
        <v>4265</v>
      </c>
      <c r="Q1340" s="5">
        <f>IF(ActividadesCom[[#This Row],[NIVEL 2]]&lt;&gt;0,VLOOKUP(ActividadesCom[[#This Row],[NIVEL 2]],Catálogo!A:B,2,FALSE),"")</f>
        <v>2</v>
      </c>
      <c r="R1340" s="11">
        <v>1</v>
      </c>
      <c r="S1340" s="12" t="s">
        <v>1194</v>
      </c>
      <c r="T1340" s="11">
        <v>20181</v>
      </c>
      <c r="U1340" s="11" t="s">
        <v>4263</v>
      </c>
      <c r="V1340" s="11">
        <f>IF(ActividadesCom[[#This Row],[NIVEL 3]]&lt;&gt;0,VLOOKUP(ActividadesCom[[#This Row],[NIVEL 3]],Catálogo!A:B,2,FALSE),"")</f>
        <v>4</v>
      </c>
      <c r="W1340" s="11">
        <v>1</v>
      </c>
      <c r="X1340" s="6" t="s">
        <v>2245</v>
      </c>
      <c r="Y1340" s="5">
        <v>20171</v>
      </c>
      <c r="Z1340" s="5" t="s">
        <v>4263</v>
      </c>
      <c r="AA1340" s="5">
        <f>IF(ActividadesCom[[#This Row],[NIVEL 4]]&lt;&gt;0,VLOOKUP(ActividadesCom[[#This Row],[NIVEL 4]],Catálogo!A:B,2,FALSE),"")</f>
        <v>4</v>
      </c>
      <c r="AB1340" s="5">
        <v>1</v>
      </c>
      <c r="AC1340" s="6" t="s">
        <v>96</v>
      </c>
      <c r="AD1340" s="5">
        <v>20163</v>
      </c>
      <c r="AE1340" s="5" t="s">
        <v>4265</v>
      </c>
      <c r="AF1340" s="5">
        <f>IF(ActividadesCom[[#This Row],[NIVEL 5]]&lt;&gt;0,VLOOKUP(ActividadesCom[[#This Row],[NIVEL 5]],Catálogo!A:B,2,FALSE),"")</f>
        <v>2</v>
      </c>
      <c r="AG1340" s="5">
        <v>1</v>
      </c>
      <c r="AH1340" s="2"/>
      <c r="AI1340" s="2"/>
    </row>
    <row r="1341" spans="1:35" s="32" customFormat="1" ht="52" x14ac:dyDescent="0.2">
      <c r="A1341" s="5" t="s">
        <v>4766</v>
      </c>
      <c r="B1341" s="7">
        <v>16470148</v>
      </c>
      <c r="C1341" s="10" t="s">
        <v>2701</v>
      </c>
      <c r="D1341" s="7" t="s">
        <v>1245</v>
      </c>
      <c r="E1341" s="5">
        <f>SUM(ActividadesCom[[#This Row],[CRÉD. 1]],ActividadesCom[[#This Row],[CRÉD. 2]],ActividadesCom[[#This Row],[CRÉD. 3]],ActividadesCom[[#This Row],[CRÉD. 4]],ActividadesCom[[#This Row],[CRÉD. 5]])</f>
        <v>2</v>
      </c>
      <c r="F13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41" s="5" t="str">
        <f>IF(ActividadesCom[[#This Row],[PROMEDIO]]="","",IF(ActividadesCom[[#This Row],[PROMEDIO]]&gt;=4,"EXCELENTE",IF(ActividadesCom[[#This Row],[PROMEDIO]]&gt;=3,"NOTABLE",IF(ActividadesCom[[#This Row],[PROMEDIO]]&gt;=2,"BUENO",IF(ActividadesCom[[#This Row],[PROMEDIO]]=1,"SUFICIENTE","")))))</f>
        <v/>
      </c>
      <c r="H1341" s="5">
        <f>MAX(ActividadesCom[[#This Row],[PERÍODO 1]],ActividadesCom[[#This Row],[PERÍODO 2]],ActividadesCom[[#This Row],[PERÍODO 3]],ActividadesCom[[#This Row],[PERÍODO 4]],ActividadesCom[[#This Row],[PERÍODO 5]])</f>
        <v>20181</v>
      </c>
      <c r="I1341" s="6" t="s">
        <v>1159</v>
      </c>
      <c r="J1341" s="5">
        <v>20181</v>
      </c>
      <c r="K1341" s="5" t="s">
        <v>4265</v>
      </c>
      <c r="L1341" s="5">
        <f>IF(ActividadesCom[[#This Row],[NIVEL 1]]&lt;&gt;0,VLOOKUP(ActividadesCom[[#This Row],[NIVEL 1]],Catálogo!A:B,2,FALSE),"")</f>
        <v>2</v>
      </c>
      <c r="M1341" s="5">
        <v>1</v>
      </c>
      <c r="N1341" s="6" t="s">
        <v>2245</v>
      </c>
      <c r="O1341" s="5">
        <v>20171</v>
      </c>
      <c r="P1341" s="5" t="s">
        <v>4265</v>
      </c>
      <c r="Q1341" s="5">
        <f>IF(ActividadesCom[[#This Row],[NIVEL 2]]&lt;&gt;0,VLOOKUP(ActividadesCom[[#This Row],[NIVEL 2]],Catálogo!A:B,2,FALSE),"")</f>
        <v>2</v>
      </c>
      <c r="R1341" s="11">
        <v>1</v>
      </c>
      <c r="S1341" s="12"/>
      <c r="T1341" s="11"/>
      <c r="U1341" s="11"/>
      <c r="V1341" s="11" t="str">
        <f>IF(ActividadesCom[[#This Row],[NIVEL 3]]&lt;&gt;0,VLOOKUP(ActividadesCom[[#This Row],[NIVEL 3]],Catálogo!A:B,2,FALSE),"")</f>
        <v/>
      </c>
      <c r="W1341" s="11"/>
      <c r="X1341" s="6"/>
      <c r="Y1341" s="5"/>
      <c r="Z1341" s="5"/>
      <c r="AA1341" s="5" t="str">
        <f>IF(ActividadesCom[[#This Row],[NIVEL 4]]&lt;&gt;0,VLOOKUP(ActividadesCom[[#This Row],[NIVEL 4]],Catálogo!A:B,2,FALSE),"")</f>
        <v/>
      </c>
      <c r="AB1341" s="5"/>
      <c r="AC1341" s="6"/>
      <c r="AD1341" s="5"/>
      <c r="AE1341" s="5"/>
      <c r="AF1341" s="5" t="str">
        <f>IF(ActividadesCom[[#This Row],[NIVEL 5]]&lt;&gt;0,VLOOKUP(ActividadesCom[[#This Row],[NIVEL 5]],Catálogo!A:B,2,FALSE),"")</f>
        <v/>
      </c>
      <c r="AG1341" s="5"/>
    </row>
    <row r="1342" spans="1:35" x14ac:dyDescent="0.2">
      <c r="A1342" s="5" t="s">
        <v>4765</v>
      </c>
      <c r="B1342" s="7">
        <v>16470149</v>
      </c>
      <c r="C1342" s="10" t="s">
        <v>2632</v>
      </c>
      <c r="D1342" s="7" t="s">
        <v>1250</v>
      </c>
      <c r="E1342" s="5">
        <f>SUM(ActividadesCom[[#This Row],[CRÉD. 1]],ActividadesCom[[#This Row],[CRÉD. 2]],ActividadesCom[[#This Row],[CRÉD. 3]],ActividadesCom[[#This Row],[CRÉD. 4]],ActividadesCom[[#This Row],[CRÉD. 5]])</f>
        <v>0</v>
      </c>
      <c r="F13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42" s="5" t="str">
        <f>IF(ActividadesCom[[#This Row],[PROMEDIO]]="","",IF(ActividadesCom[[#This Row],[PROMEDIO]]&gt;=4,"EXCELENTE",IF(ActividadesCom[[#This Row],[PROMEDIO]]&gt;=3,"NOTABLE",IF(ActividadesCom[[#This Row],[PROMEDIO]]&gt;=2,"BUENO",IF(ActividadesCom[[#This Row],[PROMEDIO]]=1,"SUFICIENTE","")))))</f>
        <v/>
      </c>
      <c r="H1342" s="5">
        <f>MAX(ActividadesCom[[#This Row],[PERÍODO 1]],ActividadesCom[[#This Row],[PERÍODO 2]],ActividadesCom[[#This Row],[PERÍODO 3]],ActividadesCom[[#This Row],[PERÍODO 4]],ActividadesCom[[#This Row],[PERÍODO 5]])</f>
        <v>0</v>
      </c>
      <c r="I1342" s="6"/>
      <c r="J1342" s="5"/>
      <c r="K1342" s="5"/>
      <c r="L1342" s="5" t="str">
        <f>IF(ActividadesCom[[#This Row],[NIVEL 1]]&lt;&gt;0,VLOOKUP(ActividadesCom[[#This Row],[NIVEL 1]],Catálogo!A:B,2,FALSE),"")</f>
        <v/>
      </c>
      <c r="M1342" s="5"/>
      <c r="N1342" s="6"/>
      <c r="O1342" s="5"/>
      <c r="P1342" s="5"/>
      <c r="Q1342" s="5" t="str">
        <f>IF(ActividadesCom[[#This Row],[NIVEL 2]]&lt;&gt;0,VLOOKUP(ActividadesCom[[#This Row],[NIVEL 2]],Catálogo!A:B,2,FALSE),"")</f>
        <v/>
      </c>
      <c r="R1342" s="11"/>
      <c r="S1342" s="12"/>
      <c r="T1342" s="11"/>
      <c r="U1342" s="11"/>
      <c r="V1342" s="11" t="str">
        <f>IF(ActividadesCom[[#This Row],[NIVEL 3]]&lt;&gt;0,VLOOKUP(ActividadesCom[[#This Row],[NIVEL 3]],Catálogo!A:B,2,FALSE),"")</f>
        <v/>
      </c>
      <c r="W1342" s="11"/>
      <c r="X1342" s="6"/>
      <c r="Y1342" s="5"/>
      <c r="Z1342" s="5"/>
      <c r="AA1342" s="5" t="str">
        <f>IF(ActividadesCom[[#This Row],[NIVEL 4]]&lt;&gt;0,VLOOKUP(ActividadesCom[[#This Row],[NIVEL 4]],Catálogo!A:B,2,FALSE),"")</f>
        <v/>
      </c>
      <c r="AB1342" s="5"/>
      <c r="AC1342" s="6"/>
      <c r="AD1342" s="5"/>
      <c r="AE1342" s="5"/>
      <c r="AF1342" s="5" t="str">
        <f>IF(ActividadesCom[[#This Row],[NIVEL 5]]&lt;&gt;0,VLOOKUP(ActividadesCom[[#This Row],[NIVEL 5]],Catálogo!A:B,2,FALSE),"")</f>
        <v/>
      </c>
      <c r="AG1342" s="5"/>
      <c r="AH1342" s="2"/>
      <c r="AI1342" s="2"/>
    </row>
    <row r="1343" spans="1:35" ht="143" x14ac:dyDescent="0.2">
      <c r="A1343" s="5" t="s">
        <v>4765</v>
      </c>
      <c r="B1343" s="7">
        <v>16470150</v>
      </c>
      <c r="C1343" s="10" t="s">
        <v>2615</v>
      </c>
      <c r="D1343" s="7" t="s">
        <v>1250</v>
      </c>
      <c r="E1343" s="5">
        <f>SUM(ActividadesCom[[#This Row],[CRÉD. 1]],ActividadesCom[[#This Row],[CRÉD. 2]],ActividadesCom[[#This Row],[CRÉD. 3]],ActividadesCom[[#This Row],[CRÉD. 4]],ActividadesCom[[#This Row],[CRÉD. 5]])</f>
        <v>5</v>
      </c>
      <c r="F1343"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43" s="5" t="str">
        <f>IF(ActividadesCom[[#This Row],[PROMEDIO]]="","",IF(ActividadesCom[[#This Row],[PROMEDIO]]&gt;=4,"EXCELENTE",IF(ActividadesCom[[#This Row],[PROMEDIO]]&gt;=3,"NOTABLE",IF(ActividadesCom[[#This Row],[PROMEDIO]]&gt;=2,"BUENO",IF(ActividadesCom[[#This Row],[PROMEDIO]]=1,"SUFICIENTE","")))))</f>
        <v>NOTABLE</v>
      </c>
      <c r="H1343" s="5">
        <f>MAX(ActividadesCom[[#This Row],[PERÍODO 1]],ActividadesCom[[#This Row],[PERÍODO 2]],ActividadesCom[[#This Row],[PERÍODO 3]],ActividadesCom[[#This Row],[PERÍODO 4]],ActividadesCom[[#This Row],[PERÍODO 5]])</f>
        <v>20183</v>
      </c>
      <c r="I1343" s="6" t="s">
        <v>923</v>
      </c>
      <c r="J1343" s="5">
        <v>20181</v>
      </c>
      <c r="K1343" s="5" t="s">
        <v>4265</v>
      </c>
      <c r="L1343" s="5">
        <f>IF(ActividadesCom[[#This Row],[NIVEL 1]]&lt;&gt;0,VLOOKUP(ActividadesCom[[#This Row],[NIVEL 1]],Catálogo!A:B,2,FALSE),"")</f>
        <v>2</v>
      </c>
      <c r="M1343" s="5">
        <v>1</v>
      </c>
      <c r="N1343" s="6" t="s">
        <v>934</v>
      </c>
      <c r="O1343" s="5">
        <v>20183</v>
      </c>
      <c r="P1343" s="5" t="s">
        <v>4265</v>
      </c>
      <c r="Q1343" s="5">
        <f>IF(ActividadesCom[[#This Row],[NIVEL 2]]&lt;&gt;0,VLOOKUP(ActividadesCom[[#This Row],[NIVEL 2]],Catálogo!A:B,2,FALSE),"")</f>
        <v>2</v>
      </c>
      <c r="R1343" s="11">
        <v>1</v>
      </c>
      <c r="S1343" s="12" t="s">
        <v>1083</v>
      </c>
      <c r="T1343" s="11">
        <v>20173</v>
      </c>
      <c r="U1343" s="11" t="s">
        <v>4263</v>
      </c>
      <c r="V1343" s="11">
        <f>IF(ActividadesCom[[#This Row],[NIVEL 3]]&lt;&gt;0,VLOOKUP(ActividadesCom[[#This Row],[NIVEL 3]],Catálogo!A:B,2,FALSE),"")</f>
        <v>4</v>
      </c>
      <c r="W1343" s="11">
        <v>1</v>
      </c>
      <c r="X1343" s="6" t="s">
        <v>4254</v>
      </c>
      <c r="Y1343" s="5">
        <v>20181</v>
      </c>
      <c r="Z1343" s="5" t="s">
        <v>4263</v>
      </c>
      <c r="AA1343" s="5">
        <f>IF(ActividadesCom[[#This Row],[NIVEL 4]]&lt;&gt;0,VLOOKUP(ActividadesCom[[#This Row],[NIVEL 4]],Catálogo!A:B,2,FALSE),"")</f>
        <v>4</v>
      </c>
      <c r="AB1343" s="5">
        <v>1</v>
      </c>
      <c r="AC1343" s="6" t="s">
        <v>12</v>
      </c>
      <c r="AD1343" s="5">
        <v>20183</v>
      </c>
      <c r="AE1343" s="5" t="s">
        <v>4263</v>
      </c>
      <c r="AF1343" s="5">
        <f>IF(ActividadesCom[[#This Row],[NIVEL 5]]&lt;&gt;0,VLOOKUP(ActividadesCom[[#This Row],[NIVEL 5]],Catálogo!A:B,2,FALSE),"")</f>
        <v>4</v>
      </c>
      <c r="AG1343" s="5">
        <v>1</v>
      </c>
      <c r="AH1343" s="2"/>
      <c r="AI1343" s="2"/>
    </row>
    <row r="1344" spans="1:35" s="32" customFormat="1" ht="26" x14ac:dyDescent="0.2">
      <c r="A1344" s="5" t="s">
        <v>4765</v>
      </c>
      <c r="B1344" s="7">
        <v>16470151</v>
      </c>
      <c r="C1344" s="10" t="s">
        <v>2640</v>
      </c>
      <c r="D1344" s="7" t="s">
        <v>1245</v>
      </c>
      <c r="E1344" s="5">
        <f>SUM(ActividadesCom[[#This Row],[CRÉD. 1]],ActividadesCom[[#This Row],[CRÉD. 2]],ActividadesCom[[#This Row],[CRÉD. 3]],ActividadesCom[[#This Row],[CRÉD. 4]],ActividadesCom[[#This Row],[CRÉD. 5]])</f>
        <v>3</v>
      </c>
      <c r="F13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44" s="5" t="str">
        <f>IF(ActividadesCom[[#This Row],[PROMEDIO]]="","",IF(ActividadesCom[[#This Row],[PROMEDIO]]&gt;=4,"EXCELENTE",IF(ActividadesCom[[#This Row],[PROMEDIO]]&gt;=3,"NOTABLE",IF(ActividadesCom[[#This Row],[PROMEDIO]]&gt;=2,"BUENO",IF(ActividadesCom[[#This Row],[PROMEDIO]]=1,"SUFICIENTE","")))))</f>
        <v/>
      </c>
      <c r="H1344" s="5">
        <f>MAX(ActividadesCom[[#This Row],[PERÍODO 1]],ActividadesCom[[#This Row],[PERÍODO 2]],ActividadesCom[[#This Row],[PERÍODO 3]],ActividadesCom[[#This Row],[PERÍODO 4]],ActividadesCom[[#This Row],[PERÍODO 5]])</f>
        <v>20171</v>
      </c>
      <c r="I1344" s="6"/>
      <c r="J1344" s="5"/>
      <c r="K1344" s="5"/>
      <c r="L1344" s="5" t="str">
        <f>IF(ActividadesCom[[#This Row],[NIVEL 1]]&lt;&gt;0,VLOOKUP(ActividadesCom[[#This Row],[NIVEL 1]],Catálogo!A:B,2,FALSE),"")</f>
        <v/>
      </c>
      <c r="M1344" s="5"/>
      <c r="N1344" s="6"/>
      <c r="O1344" s="5"/>
      <c r="P1344" s="5"/>
      <c r="Q1344" s="5" t="str">
        <f>IF(ActividadesCom[[#This Row],[NIVEL 2]]&lt;&gt;0,VLOOKUP(ActividadesCom[[#This Row],[NIVEL 2]],Catálogo!A:B,2,FALSE),"")</f>
        <v/>
      </c>
      <c r="R1344" s="11"/>
      <c r="S1344" s="12"/>
      <c r="T1344" s="11"/>
      <c r="U1344" s="11"/>
      <c r="V1344" s="11" t="str">
        <f>IF(ActividadesCom[[#This Row],[NIVEL 3]]&lt;&gt;0,VLOOKUP(ActividadesCom[[#This Row],[NIVEL 3]],Catálogo!A:B,2,FALSE),"")</f>
        <v/>
      </c>
      <c r="W1344" s="11"/>
      <c r="X1344" s="6" t="s">
        <v>816</v>
      </c>
      <c r="Y1344" s="5">
        <v>20171</v>
      </c>
      <c r="Z1344" s="5" t="s">
        <v>4263</v>
      </c>
      <c r="AA1344" s="5">
        <f>IF(ActividadesCom[[#This Row],[NIVEL 4]]&lt;&gt;0,VLOOKUP(ActividadesCom[[#This Row],[NIVEL 4]],Catálogo!A:B,2,FALSE),"")</f>
        <v>4</v>
      </c>
      <c r="AB1344" s="5">
        <v>2</v>
      </c>
      <c r="AC1344" s="6" t="s">
        <v>116</v>
      </c>
      <c r="AD1344" s="5">
        <v>20163</v>
      </c>
      <c r="AE1344" s="5" t="s">
        <v>4265</v>
      </c>
      <c r="AF1344" s="5">
        <f>IF(ActividadesCom[[#This Row],[NIVEL 5]]&lt;&gt;0,VLOOKUP(ActividadesCom[[#This Row],[NIVEL 5]],Catálogo!A:B,2,FALSE),"")</f>
        <v>2</v>
      </c>
      <c r="AG1344" s="5">
        <v>1</v>
      </c>
    </row>
    <row r="1345" spans="1:35" ht="26" x14ac:dyDescent="0.2">
      <c r="A1345" s="5" t="s">
        <v>4765</v>
      </c>
      <c r="B1345" s="7">
        <v>16470152</v>
      </c>
      <c r="C1345" s="10" t="s">
        <v>2636</v>
      </c>
      <c r="D1345" s="7" t="s">
        <v>1250</v>
      </c>
      <c r="E1345" s="5">
        <f>SUM(ActividadesCom[[#This Row],[CRÉD. 1]],ActividadesCom[[#This Row],[CRÉD. 2]],ActividadesCom[[#This Row],[CRÉD. 3]],ActividadesCom[[#This Row],[CRÉD. 4]],ActividadesCom[[#This Row],[CRÉD. 5]])</f>
        <v>1</v>
      </c>
      <c r="F13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45" s="5" t="str">
        <f>IF(ActividadesCom[[#This Row],[PROMEDIO]]="","",IF(ActividadesCom[[#This Row],[PROMEDIO]]&gt;=4,"EXCELENTE",IF(ActividadesCom[[#This Row],[PROMEDIO]]&gt;=3,"NOTABLE",IF(ActividadesCom[[#This Row],[PROMEDIO]]&gt;=2,"BUENO",IF(ActividadesCom[[#This Row],[PROMEDIO]]=1,"SUFICIENTE","")))))</f>
        <v/>
      </c>
      <c r="H1345" s="5">
        <f>MAX(ActividadesCom[[#This Row],[PERÍODO 1]],ActividadesCom[[#This Row],[PERÍODO 2]],ActividadesCom[[#This Row],[PERÍODO 3]],ActividadesCom[[#This Row],[PERÍODO 4]],ActividadesCom[[#This Row],[PERÍODO 5]])</f>
        <v>20163</v>
      </c>
      <c r="I1345" s="6"/>
      <c r="J1345" s="5"/>
      <c r="K1345" s="5"/>
      <c r="L1345" s="5" t="str">
        <f>IF(ActividadesCom[[#This Row],[NIVEL 1]]&lt;&gt;0,VLOOKUP(ActividadesCom[[#This Row],[NIVEL 1]],Catálogo!A:B,2,FALSE),"")</f>
        <v/>
      </c>
      <c r="M1345" s="5"/>
      <c r="N1345" s="6"/>
      <c r="O1345" s="5"/>
      <c r="P1345" s="5"/>
      <c r="Q1345" s="5" t="str">
        <f>IF(ActividadesCom[[#This Row],[NIVEL 2]]&lt;&gt;0,VLOOKUP(ActividadesCom[[#This Row],[NIVEL 2]],Catálogo!A:B,2,FALSE),"")</f>
        <v/>
      </c>
      <c r="R1345" s="11"/>
      <c r="S1345" s="12"/>
      <c r="T1345" s="11"/>
      <c r="U1345" s="11"/>
      <c r="V1345" s="11" t="str">
        <f>IF(ActividadesCom[[#This Row],[NIVEL 3]]&lt;&gt;0,VLOOKUP(ActividadesCom[[#This Row],[NIVEL 3]],Catálogo!A:B,2,FALSE),"")</f>
        <v/>
      </c>
      <c r="W1345" s="11"/>
      <c r="X1345" s="6"/>
      <c r="Y1345" s="5"/>
      <c r="Z1345" s="5"/>
      <c r="AA1345" s="5" t="str">
        <f>IF(ActividadesCom[[#This Row],[NIVEL 4]]&lt;&gt;0,VLOOKUP(ActividadesCom[[#This Row],[NIVEL 4]],Catálogo!A:B,2,FALSE),"")</f>
        <v/>
      </c>
      <c r="AB1345" s="5"/>
      <c r="AC1345" s="6" t="s">
        <v>55</v>
      </c>
      <c r="AD1345" s="5">
        <v>20163</v>
      </c>
      <c r="AE1345" s="5" t="s">
        <v>4265</v>
      </c>
      <c r="AF1345" s="5">
        <f>IF(ActividadesCom[[#This Row],[NIVEL 5]]&lt;&gt;0,VLOOKUP(ActividadesCom[[#This Row],[NIVEL 5]],Catálogo!A:B,2,FALSE),"")</f>
        <v>2</v>
      </c>
      <c r="AG1345" s="5">
        <v>1</v>
      </c>
      <c r="AH1345" s="2"/>
      <c r="AI1345" s="2"/>
    </row>
    <row r="1346" spans="1:35" ht="52" x14ac:dyDescent="0.2">
      <c r="A1346" s="5" t="s">
        <v>4766</v>
      </c>
      <c r="B1346" s="7">
        <v>16470153</v>
      </c>
      <c r="C1346" s="10" t="s">
        <v>2703</v>
      </c>
      <c r="D1346" s="7" t="s">
        <v>1250</v>
      </c>
      <c r="E1346" s="5">
        <f>SUM(ActividadesCom[[#This Row],[CRÉD. 1]],ActividadesCom[[#This Row],[CRÉD. 2]],ActividadesCom[[#This Row],[CRÉD. 3]],ActividadesCom[[#This Row],[CRÉD. 4]],ActividadesCom[[#This Row],[CRÉD. 5]])</f>
        <v>5</v>
      </c>
      <c r="F134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46" s="5" t="str">
        <f>IF(ActividadesCom[[#This Row],[PROMEDIO]]="","",IF(ActividadesCom[[#This Row],[PROMEDIO]]&gt;=4,"EXCELENTE",IF(ActividadesCom[[#This Row],[PROMEDIO]]&gt;=3,"NOTABLE",IF(ActividadesCom[[#This Row],[PROMEDIO]]&gt;=2,"BUENO",IF(ActividadesCom[[#This Row],[PROMEDIO]]=1,"SUFICIENTE","")))))</f>
        <v>BUENO</v>
      </c>
      <c r="H1346" s="5">
        <f>MAX(ActividadesCom[[#This Row],[PERÍODO 1]],ActividadesCom[[#This Row],[PERÍODO 2]],ActividadesCom[[#This Row],[PERÍODO 3]],ActividadesCom[[#This Row],[PERÍODO 4]],ActividadesCom[[#This Row],[PERÍODO 5]])</f>
        <v>20191</v>
      </c>
      <c r="I1346" s="6" t="s">
        <v>1159</v>
      </c>
      <c r="J1346" s="5">
        <v>20181</v>
      </c>
      <c r="K1346" s="5" t="s">
        <v>4265</v>
      </c>
      <c r="L1346" s="5">
        <f>IF(ActividadesCom[[#This Row],[NIVEL 1]]&lt;&gt;0,VLOOKUP(ActividadesCom[[#This Row],[NIVEL 1]],Catálogo!A:B,2,FALSE),"")</f>
        <v>2</v>
      </c>
      <c r="M1346" s="5">
        <v>1</v>
      </c>
      <c r="N1346" s="6" t="s">
        <v>1208</v>
      </c>
      <c r="O1346" s="5">
        <v>20173</v>
      </c>
      <c r="P1346" s="5" t="s">
        <v>4265</v>
      </c>
      <c r="Q1346" s="5">
        <f>IF(ActividadesCom[[#This Row],[NIVEL 2]]&lt;&gt;0,VLOOKUP(ActividadesCom[[#This Row],[NIVEL 2]],Catálogo!A:B,2,FALSE),"")</f>
        <v>2</v>
      </c>
      <c r="R1346" s="11">
        <v>1</v>
      </c>
      <c r="S1346" s="12" t="s">
        <v>1204</v>
      </c>
      <c r="T1346" s="11">
        <v>20191</v>
      </c>
      <c r="U1346" s="11" t="s">
        <v>4265</v>
      </c>
      <c r="V1346" s="11">
        <f>IF(ActividadesCom[[#This Row],[NIVEL 3]]&lt;&gt;0,VLOOKUP(ActividadesCom[[#This Row],[NIVEL 3]],Catálogo!A:B,2,FALSE),"")</f>
        <v>2</v>
      </c>
      <c r="W1346" s="11">
        <v>1</v>
      </c>
      <c r="X1346" s="6" t="s">
        <v>410</v>
      </c>
      <c r="Y1346" s="5">
        <v>20171</v>
      </c>
      <c r="Z1346" s="5" t="s">
        <v>4264</v>
      </c>
      <c r="AA1346" s="5">
        <f>IF(ActividadesCom[[#This Row],[NIVEL 4]]&lt;&gt;0,VLOOKUP(ActividadesCom[[#This Row],[NIVEL 4]],Catálogo!A:B,2,FALSE),"")</f>
        <v>3</v>
      </c>
      <c r="AB1346" s="5">
        <v>1</v>
      </c>
      <c r="AC1346" s="6" t="s">
        <v>4</v>
      </c>
      <c r="AD1346" s="5">
        <v>20163</v>
      </c>
      <c r="AE1346" s="5" t="s">
        <v>4265</v>
      </c>
      <c r="AF1346" s="5">
        <f>IF(ActividadesCom[[#This Row],[NIVEL 5]]&lt;&gt;0,VLOOKUP(ActividadesCom[[#This Row],[NIVEL 5]],Catálogo!A:B,2,FALSE),"")</f>
        <v>2</v>
      </c>
      <c r="AG1346" s="5">
        <v>1</v>
      </c>
      <c r="AH1346" s="2"/>
      <c r="AI1346" s="2"/>
    </row>
    <row r="1347" spans="1:35" s="32" customFormat="1" ht="78" x14ac:dyDescent="0.2">
      <c r="A1347" s="5" t="s">
        <v>4766</v>
      </c>
      <c r="B1347" s="23">
        <v>16470154</v>
      </c>
      <c r="C1347" s="10" t="s">
        <v>2681</v>
      </c>
      <c r="D1347" s="7" t="s">
        <v>1250</v>
      </c>
      <c r="E1347" s="5">
        <f>SUM(ActividadesCom[[#This Row],[CRÉD. 1]],ActividadesCom[[#This Row],[CRÉD. 2]],ActividadesCom[[#This Row],[CRÉD. 3]],ActividadesCom[[#This Row],[CRÉD. 4]],ActividadesCom[[#This Row],[CRÉD. 5]])</f>
        <v>5</v>
      </c>
      <c r="F1347"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47" s="5" t="str">
        <f>IF(ActividadesCom[[#This Row],[PROMEDIO]]="","",IF(ActividadesCom[[#This Row],[PROMEDIO]]&gt;=4,"EXCELENTE",IF(ActividadesCom[[#This Row],[PROMEDIO]]&gt;=3,"NOTABLE",IF(ActividadesCom[[#This Row],[PROMEDIO]]&gt;=2,"BUENO",IF(ActividadesCom[[#This Row],[PROMEDIO]]=1,"SUFICIENTE","")))))</f>
        <v>NOTABLE</v>
      </c>
      <c r="H1347" s="5">
        <f>MAX(ActividadesCom[[#This Row],[PERÍODO 1]],ActividadesCom[[#This Row],[PERÍODO 2]],ActividadesCom[[#This Row],[PERÍODO 3]],ActividadesCom[[#This Row],[PERÍODO 4]],ActividadesCom[[#This Row],[PERÍODO 5]])</f>
        <v>20183</v>
      </c>
      <c r="I1347" s="6" t="s">
        <v>490</v>
      </c>
      <c r="J1347" s="5">
        <v>20163</v>
      </c>
      <c r="K1347" s="5" t="s">
        <v>4265</v>
      </c>
      <c r="L1347" s="5">
        <f>IF(ActividadesCom[[#This Row],[NIVEL 1]]&lt;&gt;0,VLOOKUP(ActividadesCom[[#This Row],[NIVEL 1]],Catálogo!A:B,2,FALSE),"")</f>
        <v>2</v>
      </c>
      <c r="M1347" s="5">
        <v>1</v>
      </c>
      <c r="N1347" s="6" t="s">
        <v>1195</v>
      </c>
      <c r="O1347" s="5">
        <v>20181</v>
      </c>
      <c r="P1347" s="5" t="s">
        <v>4265</v>
      </c>
      <c r="Q1347" s="5">
        <f>IF(ActividadesCom[[#This Row],[NIVEL 2]]&lt;&gt;0,VLOOKUP(ActividadesCom[[#This Row],[NIVEL 2]],Catálogo!A:B,2,FALSE),"")</f>
        <v>2</v>
      </c>
      <c r="R1347" s="11">
        <v>1</v>
      </c>
      <c r="S1347" s="12" t="s">
        <v>4381</v>
      </c>
      <c r="T1347" s="11">
        <v>20181</v>
      </c>
      <c r="U1347" s="11" t="s">
        <v>4263</v>
      </c>
      <c r="V1347" s="11">
        <f>IF(ActividadesCom[[#This Row],[NIVEL 3]]&lt;&gt;0,VLOOKUP(ActividadesCom[[#This Row],[NIVEL 3]],Catálogo!A:B,2,FALSE),"")</f>
        <v>4</v>
      </c>
      <c r="W1347" s="11">
        <v>1</v>
      </c>
      <c r="X1347" s="6" t="s">
        <v>383</v>
      </c>
      <c r="Y1347" s="5">
        <v>20181</v>
      </c>
      <c r="Z1347" s="5" t="s">
        <v>4263</v>
      </c>
      <c r="AA1347" s="5">
        <f>IF(ActividadesCom[[#This Row],[NIVEL 4]]&lt;&gt;0,VLOOKUP(ActividadesCom[[#This Row],[NIVEL 4]],Catálogo!A:B,2,FALSE),"")</f>
        <v>4</v>
      </c>
      <c r="AB1347" s="5">
        <v>1</v>
      </c>
      <c r="AC1347" s="6" t="s">
        <v>623</v>
      </c>
      <c r="AD1347" s="5">
        <v>20183</v>
      </c>
      <c r="AE1347" s="5" t="s">
        <v>4263</v>
      </c>
      <c r="AF1347" s="5">
        <f>IF(ActividadesCom[[#This Row],[NIVEL 5]]&lt;&gt;0,VLOOKUP(ActividadesCom[[#This Row],[NIVEL 5]],Catálogo!A:B,2,FALSE),"")</f>
        <v>4</v>
      </c>
      <c r="AG1347" s="5">
        <v>1</v>
      </c>
    </row>
    <row r="1348" spans="1:35" s="32" customFormat="1" x14ac:dyDescent="0.2">
      <c r="A1348" s="5" t="s">
        <v>4765</v>
      </c>
      <c r="B1348" s="7">
        <v>16470155</v>
      </c>
      <c r="C1348" s="10" t="s">
        <v>2630</v>
      </c>
      <c r="D1348" s="7" t="s">
        <v>1245</v>
      </c>
      <c r="E1348" s="5">
        <f>SUM(ActividadesCom[[#This Row],[CRÉD. 1]],ActividadesCom[[#This Row],[CRÉD. 2]],ActividadesCom[[#This Row],[CRÉD. 3]],ActividadesCom[[#This Row],[CRÉD. 4]],ActividadesCom[[#This Row],[CRÉD. 5]])</f>
        <v>0</v>
      </c>
      <c r="F13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48" s="5" t="str">
        <f>IF(ActividadesCom[[#This Row],[PROMEDIO]]="","",IF(ActividadesCom[[#This Row],[PROMEDIO]]&gt;=4,"EXCELENTE",IF(ActividadesCom[[#This Row],[PROMEDIO]]&gt;=3,"NOTABLE",IF(ActividadesCom[[#This Row],[PROMEDIO]]&gt;=2,"BUENO",IF(ActividadesCom[[#This Row],[PROMEDIO]]=1,"SUFICIENTE","")))))</f>
        <v/>
      </c>
      <c r="H1348" s="5">
        <f>MAX(ActividadesCom[[#This Row],[PERÍODO 1]],ActividadesCom[[#This Row],[PERÍODO 2]],ActividadesCom[[#This Row],[PERÍODO 3]],ActividadesCom[[#This Row],[PERÍODO 4]],ActividadesCom[[#This Row],[PERÍODO 5]])</f>
        <v>0</v>
      </c>
      <c r="I1348" s="6"/>
      <c r="J1348" s="5"/>
      <c r="K1348" s="5"/>
      <c r="L1348" s="5" t="str">
        <f>IF(ActividadesCom[[#This Row],[NIVEL 1]]&lt;&gt;0,VLOOKUP(ActividadesCom[[#This Row],[NIVEL 1]],Catálogo!A:B,2,FALSE),"")</f>
        <v/>
      </c>
      <c r="M1348" s="5"/>
      <c r="N1348" s="6"/>
      <c r="O1348" s="5"/>
      <c r="P1348" s="5"/>
      <c r="Q1348" s="5" t="str">
        <f>IF(ActividadesCom[[#This Row],[NIVEL 2]]&lt;&gt;0,VLOOKUP(ActividadesCom[[#This Row],[NIVEL 2]],Catálogo!A:B,2,FALSE),"")</f>
        <v/>
      </c>
      <c r="R1348" s="11"/>
      <c r="S1348" s="12"/>
      <c r="T1348" s="11"/>
      <c r="U1348" s="11"/>
      <c r="V1348" s="11" t="str">
        <f>IF(ActividadesCom[[#This Row],[NIVEL 3]]&lt;&gt;0,VLOOKUP(ActividadesCom[[#This Row],[NIVEL 3]],Catálogo!A:B,2,FALSE),"")</f>
        <v/>
      </c>
      <c r="W1348" s="11"/>
      <c r="X1348" s="6"/>
      <c r="Y1348" s="5"/>
      <c r="Z1348" s="5"/>
      <c r="AA1348" s="5" t="str">
        <f>IF(ActividadesCom[[#This Row],[NIVEL 4]]&lt;&gt;0,VLOOKUP(ActividadesCom[[#This Row],[NIVEL 4]],Catálogo!A:B,2,FALSE),"")</f>
        <v/>
      </c>
      <c r="AB1348" s="5"/>
      <c r="AC1348" s="6"/>
      <c r="AD1348" s="5"/>
      <c r="AE1348" s="5"/>
      <c r="AF1348" s="5" t="str">
        <f>IF(ActividadesCom[[#This Row],[NIVEL 5]]&lt;&gt;0,VLOOKUP(ActividadesCom[[#This Row],[NIVEL 5]],Catálogo!A:B,2,FALSE),"")</f>
        <v/>
      </c>
      <c r="AG1348" s="5"/>
    </row>
    <row r="1349" spans="1:35" ht="26" x14ac:dyDescent="0.2">
      <c r="A1349" s="5" t="s">
        <v>4771</v>
      </c>
      <c r="B1349" s="7">
        <v>16470156</v>
      </c>
      <c r="C1349" s="10" t="s">
        <v>2837</v>
      </c>
      <c r="D1349" s="7" t="s">
        <v>1245</v>
      </c>
      <c r="E1349" s="5">
        <f>SUM(ActividadesCom[[#This Row],[CRÉD. 1]],ActividadesCom[[#This Row],[CRÉD. 2]],ActividadesCom[[#This Row],[CRÉD. 3]],ActividadesCom[[#This Row],[CRÉD. 4]],ActividadesCom[[#This Row],[CRÉD. 5]])</f>
        <v>1</v>
      </c>
      <c r="F13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49" s="5" t="str">
        <f>IF(ActividadesCom[[#This Row],[PROMEDIO]]="","",IF(ActividadesCom[[#This Row],[PROMEDIO]]&gt;=4,"EXCELENTE",IF(ActividadesCom[[#This Row],[PROMEDIO]]&gt;=3,"NOTABLE",IF(ActividadesCom[[#This Row],[PROMEDIO]]&gt;=2,"BUENO",IF(ActividadesCom[[#This Row],[PROMEDIO]]=1,"SUFICIENTE","")))))</f>
        <v/>
      </c>
      <c r="H1349" s="5">
        <f>MAX(ActividadesCom[[#This Row],[PERÍODO 1]],ActividadesCom[[#This Row],[PERÍODO 2]],ActividadesCom[[#This Row],[PERÍODO 3]],ActividadesCom[[#This Row],[PERÍODO 4]],ActividadesCom[[#This Row],[PERÍODO 5]])</f>
        <v>20163</v>
      </c>
      <c r="I1349" s="6"/>
      <c r="J1349" s="5"/>
      <c r="K1349" s="5"/>
      <c r="L1349" s="5" t="str">
        <f>IF(ActividadesCom[[#This Row],[NIVEL 1]]&lt;&gt;0,VLOOKUP(ActividadesCom[[#This Row],[NIVEL 1]],Catálogo!A:B,2,FALSE),"")</f>
        <v/>
      </c>
      <c r="M1349" s="5"/>
      <c r="N1349" s="6"/>
      <c r="O1349" s="5"/>
      <c r="P1349" s="5"/>
      <c r="Q1349" s="5" t="str">
        <f>IF(ActividadesCom[[#This Row],[NIVEL 2]]&lt;&gt;0,VLOOKUP(ActividadesCom[[#This Row],[NIVEL 2]],Catálogo!A:B,2,FALSE),"")</f>
        <v/>
      </c>
      <c r="R1349" s="11"/>
      <c r="S1349" s="12"/>
      <c r="T1349" s="11"/>
      <c r="U1349" s="11"/>
      <c r="V1349" s="11" t="str">
        <f>IF(ActividadesCom[[#This Row],[NIVEL 3]]&lt;&gt;0,VLOOKUP(ActividadesCom[[#This Row],[NIVEL 3]],Catálogo!A:B,2,FALSE),"")</f>
        <v/>
      </c>
      <c r="W1349" s="11"/>
      <c r="X1349" s="6"/>
      <c r="Y1349" s="5"/>
      <c r="Z1349" s="5"/>
      <c r="AA1349" s="5" t="str">
        <f>IF(ActividadesCom[[#This Row],[NIVEL 4]]&lt;&gt;0,VLOOKUP(ActividadesCom[[#This Row],[NIVEL 4]],Catálogo!A:B,2,FALSE),"")</f>
        <v/>
      </c>
      <c r="AB1349" s="5"/>
      <c r="AC1349" s="6" t="s">
        <v>55</v>
      </c>
      <c r="AD1349" s="5">
        <v>20163</v>
      </c>
      <c r="AE1349" s="5" t="s">
        <v>4265</v>
      </c>
      <c r="AF1349" s="5">
        <f>IF(ActividadesCom[[#This Row],[NIVEL 5]]&lt;&gt;0,VLOOKUP(ActividadesCom[[#This Row],[NIVEL 5]],Catálogo!A:B,2,FALSE),"")</f>
        <v>2</v>
      </c>
      <c r="AG1349" s="5">
        <v>1</v>
      </c>
      <c r="AH1349" s="2"/>
      <c r="AI1349" s="2"/>
    </row>
    <row r="1350" spans="1:35" ht="26" x14ac:dyDescent="0.2">
      <c r="A1350" s="5" t="s">
        <v>4765</v>
      </c>
      <c r="B1350" s="7">
        <v>16470157</v>
      </c>
      <c r="C1350" s="10" t="s">
        <v>2614</v>
      </c>
      <c r="D1350" s="7" t="s">
        <v>1250</v>
      </c>
      <c r="E1350" s="5">
        <f>SUM(ActividadesCom[[#This Row],[CRÉD. 1]],ActividadesCom[[#This Row],[CRÉD. 2]],ActividadesCom[[#This Row],[CRÉD. 3]],ActividadesCom[[#This Row],[CRÉD. 4]],ActividadesCom[[#This Row],[CRÉD. 5]])</f>
        <v>2</v>
      </c>
      <c r="F13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50" s="5" t="str">
        <f>IF(ActividadesCom[[#This Row],[PROMEDIO]]="","",IF(ActividadesCom[[#This Row],[PROMEDIO]]&gt;=4,"EXCELENTE",IF(ActividadesCom[[#This Row],[PROMEDIO]]&gt;=3,"NOTABLE",IF(ActividadesCom[[#This Row],[PROMEDIO]]&gt;=2,"BUENO",IF(ActividadesCom[[#This Row],[PROMEDIO]]=1,"SUFICIENTE","")))))</f>
        <v/>
      </c>
      <c r="H1350" s="5">
        <f>MAX(ActividadesCom[[#This Row],[PERÍODO 1]],ActividadesCom[[#This Row],[PERÍODO 2]],ActividadesCom[[#This Row],[PERÍODO 3]],ActividadesCom[[#This Row],[PERÍODO 4]],ActividadesCom[[#This Row],[PERÍODO 5]])</f>
        <v>20171</v>
      </c>
      <c r="I1350" s="6"/>
      <c r="J1350" s="5"/>
      <c r="K1350" s="5"/>
      <c r="L1350" s="5" t="str">
        <f>IF(ActividadesCom[[#This Row],[NIVEL 1]]&lt;&gt;0,VLOOKUP(ActividadesCom[[#This Row],[NIVEL 1]],Catálogo!A:B,2,FALSE),"")</f>
        <v/>
      </c>
      <c r="M1350" s="5"/>
      <c r="N1350" s="6"/>
      <c r="O1350" s="5"/>
      <c r="P1350" s="5"/>
      <c r="Q1350" s="5" t="str">
        <f>IF(ActividadesCom[[#This Row],[NIVEL 2]]&lt;&gt;0,VLOOKUP(ActividadesCom[[#This Row],[NIVEL 2]],Catálogo!A:B,2,FALSE),"")</f>
        <v/>
      </c>
      <c r="R1350" s="11"/>
      <c r="S1350" s="12"/>
      <c r="T1350" s="11"/>
      <c r="U1350" s="11"/>
      <c r="V1350" s="11" t="str">
        <f>IF(ActividadesCom[[#This Row],[NIVEL 3]]&lt;&gt;0,VLOOKUP(ActividadesCom[[#This Row],[NIVEL 3]],Catálogo!A:B,2,FALSE),"")</f>
        <v/>
      </c>
      <c r="W1350" s="11"/>
      <c r="X1350" s="6" t="s">
        <v>42</v>
      </c>
      <c r="Y1350" s="5">
        <v>20171</v>
      </c>
      <c r="Z1350" s="5" t="s">
        <v>4266</v>
      </c>
      <c r="AA1350" s="5">
        <f>IF(ActividadesCom[[#This Row],[NIVEL 4]]&lt;&gt;0,VLOOKUP(ActividadesCom[[#This Row],[NIVEL 4]],Catálogo!A:B,2,FALSE),"")</f>
        <v>1</v>
      </c>
      <c r="AB1350" s="5">
        <v>1</v>
      </c>
      <c r="AC1350" s="6" t="s">
        <v>112</v>
      </c>
      <c r="AD1350" s="5">
        <v>20163</v>
      </c>
      <c r="AE1350" s="5" t="s">
        <v>4265</v>
      </c>
      <c r="AF1350" s="5">
        <f>IF(ActividadesCom[[#This Row],[NIVEL 5]]&lt;&gt;0,VLOOKUP(ActividadesCom[[#This Row],[NIVEL 5]],Catálogo!A:B,2,FALSE),"")</f>
        <v>2</v>
      </c>
      <c r="AG1350" s="5">
        <v>1</v>
      </c>
      <c r="AH1350" s="2"/>
      <c r="AI1350" s="2"/>
    </row>
    <row r="1351" spans="1:35" ht="104" x14ac:dyDescent="0.2">
      <c r="A1351" s="5" t="s">
        <v>4765</v>
      </c>
      <c r="B1351" s="7">
        <v>16470158</v>
      </c>
      <c r="C1351" s="10" t="s">
        <v>2634</v>
      </c>
      <c r="D1351" s="7" t="s">
        <v>1250</v>
      </c>
      <c r="E1351" s="5">
        <f>SUM(ActividadesCom[[#This Row],[CRÉD. 1]],ActividadesCom[[#This Row],[CRÉD. 2]],ActividadesCom[[#This Row],[CRÉD. 3]],ActividadesCom[[#This Row],[CRÉD. 4]],ActividadesCom[[#This Row],[CRÉD. 5]])</f>
        <v>5</v>
      </c>
      <c r="F135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51" s="5" t="str">
        <f>IF(ActividadesCom[[#This Row],[PROMEDIO]]="","",IF(ActividadesCom[[#This Row],[PROMEDIO]]&gt;=4,"EXCELENTE",IF(ActividadesCom[[#This Row],[PROMEDIO]]&gt;=3,"NOTABLE",IF(ActividadesCom[[#This Row],[PROMEDIO]]&gt;=2,"BUENO",IF(ActividadesCom[[#This Row],[PROMEDIO]]=1,"SUFICIENTE","")))))</f>
        <v>BUENO</v>
      </c>
      <c r="H1351" s="5">
        <f>MAX(ActividadesCom[[#This Row],[PERÍODO 1]],ActividadesCom[[#This Row],[PERÍODO 2]],ActividadesCom[[#This Row],[PERÍODO 3]],ActividadesCom[[#This Row],[PERÍODO 4]],ActividadesCom[[#This Row],[PERÍODO 5]])</f>
        <v>20183</v>
      </c>
      <c r="I1351" s="6" t="s">
        <v>934</v>
      </c>
      <c r="J1351" s="5">
        <v>20183</v>
      </c>
      <c r="K1351" s="5" t="s">
        <v>4265</v>
      </c>
      <c r="L1351" s="5">
        <f>IF(ActividadesCom[[#This Row],[NIVEL 1]]&lt;&gt;0,VLOOKUP(ActividadesCom[[#This Row],[NIVEL 1]],Catálogo!A:B,2,FALSE),"")</f>
        <v>2</v>
      </c>
      <c r="M1351" s="5">
        <v>1</v>
      </c>
      <c r="N1351" s="6" t="s">
        <v>1084</v>
      </c>
      <c r="O1351" s="5">
        <v>20173</v>
      </c>
      <c r="P1351" s="5" t="s">
        <v>4265</v>
      </c>
      <c r="Q1351" s="5">
        <f>IF(ActividadesCom[[#This Row],[NIVEL 2]]&lt;&gt;0,VLOOKUP(ActividadesCom[[#This Row],[NIVEL 2]],Catálogo!A:B,2,FALSE),"")</f>
        <v>2</v>
      </c>
      <c r="R1351" s="11">
        <v>1</v>
      </c>
      <c r="S1351" s="12" t="s">
        <v>646</v>
      </c>
      <c r="T1351" s="11">
        <v>20181</v>
      </c>
      <c r="U1351" s="11" t="s">
        <v>4263</v>
      </c>
      <c r="V1351" s="11">
        <f>IF(ActividadesCom[[#This Row],[NIVEL 3]]&lt;&gt;0,VLOOKUP(ActividadesCom[[#This Row],[NIVEL 3]],Catálogo!A:B,2,FALSE),"")</f>
        <v>4</v>
      </c>
      <c r="W1351" s="11">
        <v>1</v>
      </c>
      <c r="X1351" s="6" t="s">
        <v>42</v>
      </c>
      <c r="Y1351" s="5">
        <v>20171</v>
      </c>
      <c r="Z1351" s="5" t="s">
        <v>4265</v>
      </c>
      <c r="AA1351" s="5">
        <f>IF(ActividadesCom[[#This Row],[NIVEL 4]]&lt;&gt;0,VLOOKUP(ActividadesCom[[#This Row],[NIVEL 4]],Catálogo!A:B,2,FALSE),"")</f>
        <v>2</v>
      </c>
      <c r="AB1351" s="5">
        <v>1</v>
      </c>
      <c r="AC1351" s="6" t="s">
        <v>112</v>
      </c>
      <c r="AD1351" s="5">
        <v>20163</v>
      </c>
      <c r="AE1351" s="5" t="s">
        <v>4265</v>
      </c>
      <c r="AF1351" s="5">
        <f>IF(ActividadesCom[[#This Row],[NIVEL 5]]&lt;&gt;0,VLOOKUP(ActividadesCom[[#This Row],[NIVEL 5]],Catálogo!A:B,2,FALSE),"")</f>
        <v>2</v>
      </c>
      <c r="AG1351" s="5">
        <v>1</v>
      </c>
      <c r="AH1351" s="2"/>
      <c r="AI1351" s="2"/>
    </row>
    <row r="1352" spans="1:35" s="32" customFormat="1" ht="143" x14ac:dyDescent="0.2">
      <c r="A1352" s="5" t="s">
        <v>4765</v>
      </c>
      <c r="B1352" s="7">
        <v>16470159</v>
      </c>
      <c r="C1352" s="10" t="s">
        <v>2623</v>
      </c>
      <c r="D1352" s="7" t="s">
        <v>1250</v>
      </c>
      <c r="E1352" s="5">
        <f>SUM(ActividadesCom[[#This Row],[CRÉD. 1]],ActividadesCom[[#This Row],[CRÉD. 2]],ActividadesCom[[#This Row],[CRÉD. 3]],ActividadesCom[[#This Row],[CRÉD. 4]],ActividadesCom[[#This Row],[CRÉD. 5]])</f>
        <v>5</v>
      </c>
      <c r="F135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52" s="5" t="str">
        <f>IF(ActividadesCom[[#This Row],[PROMEDIO]]="","",IF(ActividadesCom[[#This Row],[PROMEDIO]]&gt;=4,"EXCELENTE",IF(ActividadesCom[[#This Row],[PROMEDIO]]&gt;=3,"NOTABLE",IF(ActividadesCom[[#This Row],[PROMEDIO]]&gt;=2,"BUENO",IF(ActividadesCom[[#This Row],[PROMEDIO]]=1,"SUFICIENTE","")))))</f>
        <v>NOTABLE</v>
      </c>
      <c r="H1352" s="5">
        <f>MAX(ActividadesCom[[#This Row],[PERÍODO 1]],ActividadesCom[[#This Row],[PERÍODO 2]],ActividadesCom[[#This Row],[PERÍODO 3]],ActividadesCom[[#This Row],[PERÍODO 4]],ActividadesCom[[#This Row],[PERÍODO 5]])</f>
        <v>20193</v>
      </c>
      <c r="I1352" s="6" t="s">
        <v>923</v>
      </c>
      <c r="J1352" s="5">
        <v>20181</v>
      </c>
      <c r="K1352" s="5" t="s">
        <v>4265</v>
      </c>
      <c r="L1352" s="5">
        <f>IF(ActividadesCom[[#This Row],[NIVEL 1]]&lt;&gt;0,VLOOKUP(ActividadesCom[[#This Row],[NIVEL 1]],Catálogo!A:B,2,FALSE),"")</f>
        <v>2</v>
      </c>
      <c r="M1352" s="5">
        <v>1</v>
      </c>
      <c r="N1352" s="6" t="s">
        <v>934</v>
      </c>
      <c r="O1352" s="5">
        <v>20183</v>
      </c>
      <c r="P1352" s="5" t="s">
        <v>4265</v>
      </c>
      <c r="Q1352" s="5">
        <f>IF(ActividadesCom[[#This Row],[NIVEL 2]]&lt;&gt;0,VLOOKUP(ActividadesCom[[#This Row],[NIVEL 2]],Catálogo!A:B,2,FALSE),"")</f>
        <v>2</v>
      </c>
      <c r="R1352" s="11">
        <v>1</v>
      </c>
      <c r="S1352" s="12" t="s">
        <v>1084</v>
      </c>
      <c r="T1352" s="11">
        <v>20173</v>
      </c>
      <c r="U1352" s="11" t="s">
        <v>4263</v>
      </c>
      <c r="V1352" s="11">
        <f>IF(ActividadesCom[[#This Row],[NIVEL 3]]&lt;&gt;0,VLOOKUP(ActividadesCom[[#This Row],[NIVEL 3]],Catálogo!A:B,2,FALSE),"")</f>
        <v>4</v>
      </c>
      <c r="W1352" s="11">
        <v>1</v>
      </c>
      <c r="X1352" s="6" t="s">
        <v>11</v>
      </c>
      <c r="Y1352" s="5">
        <v>20193</v>
      </c>
      <c r="Z1352" s="5" t="s">
        <v>4264</v>
      </c>
      <c r="AA1352" s="5">
        <f>IF(ActividadesCom[[#This Row],[NIVEL 4]]&lt;&gt;0,VLOOKUP(ActividadesCom[[#This Row],[NIVEL 4]],Catálogo!A:B,2,FALSE),"")</f>
        <v>3</v>
      </c>
      <c r="AB1352" s="5">
        <v>1</v>
      </c>
      <c r="AC1352" s="6" t="s">
        <v>55</v>
      </c>
      <c r="AD1352" s="5">
        <v>20163</v>
      </c>
      <c r="AE1352" s="5" t="s">
        <v>4265</v>
      </c>
      <c r="AF1352" s="5">
        <f>IF(ActividadesCom[[#This Row],[NIVEL 5]]&lt;&gt;0,VLOOKUP(ActividadesCom[[#This Row],[NIVEL 5]],Catálogo!A:B,2,FALSE),"")</f>
        <v>2</v>
      </c>
      <c r="AG1352" s="5">
        <v>1</v>
      </c>
    </row>
    <row r="1353" spans="1:35" s="32" customFormat="1" ht="104" x14ac:dyDescent="0.2">
      <c r="A1353" s="5" t="s">
        <v>4765</v>
      </c>
      <c r="B1353" s="7">
        <v>16470160</v>
      </c>
      <c r="C1353" s="10" t="s">
        <v>2617</v>
      </c>
      <c r="D1353" s="7" t="s">
        <v>1245</v>
      </c>
      <c r="E1353" s="5">
        <f>SUM(ActividadesCom[[#This Row],[CRÉD. 1]],ActividadesCom[[#This Row],[CRÉD. 2]],ActividadesCom[[#This Row],[CRÉD. 3]],ActividadesCom[[#This Row],[CRÉD. 4]],ActividadesCom[[#This Row],[CRÉD. 5]])</f>
        <v>5</v>
      </c>
      <c r="F1353"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53" s="5" t="str">
        <f>IF(ActividadesCom[[#This Row],[PROMEDIO]]="","",IF(ActividadesCom[[#This Row],[PROMEDIO]]&gt;=4,"EXCELENTE",IF(ActividadesCom[[#This Row],[PROMEDIO]]&gt;=3,"NOTABLE",IF(ActividadesCom[[#This Row],[PROMEDIO]]&gt;=2,"BUENO",IF(ActividadesCom[[#This Row],[PROMEDIO]]=1,"SUFICIENTE","")))))</f>
        <v>NOTABLE</v>
      </c>
      <c r="H1353" s="5">
        <f>MAX(ActividadesCom[[#This Row],[PERÍODO 1]],ActividadesCom[[#This Row],[PERÍODO 2]],ActividadesCom[[#This Row],[PERÍODO 3]],ActividadesCom[[#This Row],[PERÍODO 4]],ActividadesCom[[#This Row],[PERÍODO 5]])</f>
        <v>20183</v>
      </c>
      <c r="I1353" s="6" t="s">
        <v>608</v>
      </c>
      <c r="J1353" s="5">
        <v>20181</v>
      </c>
      <c r="K1353" s="5" t="s">
        <v>4265</v>
      </c>
      <c r="L1353" s="5">
        <f>IF(ActividadesCom[[#This Row],[NIVEL 1]]&lt;&gt;0,VLOOKUP(ActividadesCom[[#This Row],[NIVEL 1]],Catálogo!A:B,2,FALSE),"")</f>
        <v>2</v>
      </c>
      <c r="M1353" s="5">
        <v>1</v>
      </c>
      <c r="N1353" s="6" t="s">
        <v>1001</v>
      </c>
      <c r="O1353" s="5">
        <v>20181</v>
      </c>
      <c r="P1353" s="5" t="s">
        <v>4265</v>
      </c>
      <c r="Q1353" s="5">
        <f>IF(ActividadesCom[[#This Row],[NIVEL 2]]&lt;&gt;0,VLOOKUP(ActividadesCom[[#This Row],[NIVEL 2]],Catálogo!A:B,2,FALSE),"")</f>
        <v>2</v>
      </c>
      <c r="R1353" s="11">
        <v>1</v>
      </c>
      <c r="S1353" s="12" t="s">
        <v>1043</v>
      </c>
      <c r="T1353" s="11">
        <v>20183</v>
      </c>
      <c r="U1353" s="11" t="s">
        <v>4263</v>
      </c>
      <c r="V1353" s="11">
        <f>IF(ActividadesCom[[#This Row],[NIVEL 3]]&lt;&gt;0,VLOOKUP(ActividadesCom[[#This Row],[NIVEL 3]],Catálogo!A:B,2,FALSE),"")</f>
        <v>4</v>
      </c>
      <c r="W1353" s="11">
        <v>1</v>
      </c>
      <c r="X1353" s="6" t="s">
        <v>12</v>
      </c>
      <c r="Y1353" s="5">
        <v>20183</v>
      </c>
      <c r="Z1353" s="5" t="s">
        <v>4263</v>
      </c>
      <c r="AA1353" s="5">
        <f>IF(ActividadesCom[[#This Row],[NIVEL 4]]&lt;&gt;0,VLOOKUP(ActividadesCom[[#This Row],[NIVEL 4]],Catálogo!A:B,2,FALSE),"")</f>
        <v>4</v>
      </c>
      <c r="AB1353" s="5">
        <v>1</v>
      </c>
      <c r="AC1353" s="6" t="s">
        <v>133</v>
      </c>
      <c r="AD1353" s="5">
        <v>20171</v>
      </c>
      <c r="AE1353" s="5" t="s">
        <v>4265</v>
      </c>
      <c r="AF1353" s="5">
        <f>IF(ActividadesCom[[#This Row],[NIVEL 5]]&lt;&gt;0,VLOOKUP(ActividadesCom[[#This Row],[NIVEL 5]],Catálogo!A:B,2,FALSE),"")</f>
        <v>2</v>
      </c>
      <c r="AG1353" s="5">
        <v>1</v>
      </c>
    </row>
    <row r="1354" spans="1:35" s="32" customFormat="1" ht="91" x14ac:dyDescent="0.2">
      <c r="A1354" s="5" t="s">
        <v>4766</v>
      </c>
      <c r="B1354" s="7">
        <v>16470161</v>
      </c>
      <c r="C1354" s="10" t="s">
        <v>2659</v>
      </c>
      <c r="D1354" s="7" t="s">
        <v>1250</v>
      </c>
      <c r="E1354" s="5">
        <f>SUM(ActividadesCom[[#This Row],[CRÉD. 1]],ActividadesCom[[#This Row],[CRÉD. 2]],ActividadesCom[[#This Row],[CRÉD. 3]],ActividadesCom[[#This Row],[CRÉD. 4]],ActividadesCom[[#This Row],[CRÉD. 5]])</f>
        <v>5</v>
      </c>
      <c r="F1354"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54" s="5" t="str">
        <f>IF(ActividadesCom[[#This Row],[PROMEDIO]]="","",IF(ActividadesCom[[#This Row],[PROMEDIO]]&gt;=4,"EXCELENTE",IF(ActividadesCom[[#This Row],[PROMEDIO]]&gt;=3,"NOTABLE",IF(ActividadesCom[[#This Row],[PROMEDIO]]&gt;=2,"BUENO",IF(ActividadesCom[[#This Row],[PROMEDIO]]=1,"SUFICIENTE","")))))</f>
        <v>NOTABLE</v>
      </c>
      <c r="H1354" s="5">
        <f>MAX(ActividadesCom[[#This Row],[PERÍODO 1]],ActividadesCom[[#This Row],[PERÍODO 2]],ActividadesCom[[#This Row],[PERÍODO 3]],ActividadesCom[[#This Row],[PERÍODO 4]],ActividadesCom[[#This Row],[PERÍODO 5]])</f>
        <v>20183</v>
      </c>
      <c r="I1354" s="6" t="s">
        <v>570</v>
      </c>
      <c r="J1354" s="5">
        <v>20181</v>
      </c>
      <c r="K1354" s="5" t="s">
        <v>4265</v>
      </c>
      <c r="L1354" s="5">
        <f>IF(ActividadesCom[[#This Row],[NIVEL 1]]&lt;&gt;0,VLOOKUP(ActividadesCom[[#This Row],[NIVEL 1]],Catálogo!A:B,2,FALSE),"")</f>
        <v>2</v>
      </c>
      <c r="M1354" s="5">
        <v>1</v>
      </c>
      <c r="N1354" s="6" t="s">
        <v>1176</v>
      </c>
      <c r="O1354" s="5">
        <v>20181</v>
      </c>
      <c r="P1354" s="5" t="s">
        <v>4265</v>
      </c>
      <c r="Q1354" s="5">
        <f>IF(ActividadesCom[[#This Row],[NIVEL 2]]&lt;&gt;0,VLOOKUP(ActividadesCom[[#This Row],[NIVEL 2]],Catálogo!A:B,2,FALSE),"")</f>
        <v>2</v>
      </c>
      <c r="R1354" s="11">
        <v>1</v>
      </c>
      <c r="S1354" s="12" t="s">
        <v>383</v>
      </c>
      <c r="T1354" s="11">
        <v>20181</v>
      </c>
      <c r="U1354" s="11" t="s">
        <v>4264</v>
      </c>
      <c r="V1354" s="11">
        <f>IF(ActividadesCom[[#This Row],[NIVEL 3]]&lt;&gt;0,VLOOKUP(ActividadesCom[[#This Row],[NIVEL 3]],Catálogo!A:B,2,FALSE),"")</f>
        <v>3</v>
      </c>
      <c r="W1354" s="11">
        <v>1</v>
      </c>
      <c r="X1354" s="6" t="s">
        <v>623</v>
      </c>
      <c r="Y1354" s="5">
        <v>20183</v>
      </c>
      <c r="Z1354" s="5" t="s">
        <v>4263</v>
      </c>
      <c r="AA1354" s="5">
        <f>IF(ActividadesCom[[#This Row],[NIVEL 4]]&lt;&gt;0,VLOOKUP(ActividadesCom[[#This Row],[NIVEL 4]],Catálogo!A:B,2,FALSE),"")</f>
        <v>4</v>
      </c>
      <c r="AB1354" s="5">
        <v>1</v>
      </c>
      <c r="AC1354" s="6" t="s">
        <v>2</v>
      </c>
      <c r="AD1354" s="5">
        <v>20163</v>
      </c>
      <c r="AE1354" s="5" t="s">
        <v>4265</v>
      </c>
      <c r="AF1354" s="5">
        <f>IF(ActividadesCom[[#This Row],[NIVEL 5]]&lt;&gt;0,VLOOKUP(ActividadesCom[[#This Row],[NIVEL 5]],Catálogo!A:B,2,FALSE),"")</f>
        <v>2</v>
      </c>
      <c r="AG1354" s="5">
        <v>1</v>
      </c>
    </row>
    <row r="1355" spans="1:35" s="32" customFormat="1" ht="104" x14ac:dyDescent="0.2">
      <c r="A1355" s="5" t="s">
        <v>4763</v>
      </c>
      <c r="B1355" s="7">
        <v>16470162</v>
      </c>
      <c r="C1355" s="10" t="s">
        <v>2505</v>
      </c>
      <c r="D1355" s="7" t="s">
        <v>1245</v>
      </c>
      <c r="E1355" s="5">
        <f>SUM(ActividadesCom[[#This Row],[CRÉD. 1]],ActividadesCom[[#This Row],[CRÉD. 2]],ActividadesCom[[#This Row],[CRÉD. 3]],ActividadesCom[[#This Row],[CRÉD. 4]],ActividadesCom[[#This Row],[CRÉD. 5]])</f>
        <v>2</v>
      </c>
      <c r="F13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55" s="5" t="str">
        <f>IF(ActividadesCom[[#This Row],[PROMEDIO]]="","",IF(ActividadesCom[[#This Row],[PROMEDIO]]&gt;=4,"EXCELENTE",IF(ActividadesCom[[#This Row],[PROMEDIO]]&gt;=3,"NOTABLE",IF(ActividadesCom[[#This Row],[PROMEDIO]]&gt;=2,"BUENO",IF(ActividadesCom[[#This Row],[PROMEDIO]]=1,"SUFICIENTE","")))))</f>
        <v/>
      </c>
      <c r="H1355" s="5">
        <f>MAX(ActividadesCom[[#This Row],[PERÍODO 1]],ActividadesCom[[#This Row],[PERÍODO 2]],ActividadesCom[[#This Row],[PERÍODO 3]],ActividadesCom[[#This Row],[PERÍODO 4]],ActividadesCom[[#This Row],[PERÍODO 5]])</f>
        <v>20183</v>
      </c>
      <c r="I1355" s="6" t="s">
        <v>4717</v>
      </c>
      <c r="J1355" s="5">
        <v>20183</v>
      </c>
      <c r="K1355" s="5" t="s">
        <v>4263</v>
      </c>
      <c r="L1355" s="5">
        <f>IF(ActividadesCom[[#This Row],[NIVEL 1]]&lt;&gt;0,VLOOKUP(ActividadesCom[[#This Row],[NIVEL 1]],Catálogo!A:B,2,FALSE),"")</f>
        <v>4</v>
      </c>
      <c r="M1355" s="5">
        <v>1</v>
      </c>
      <c r="N1355" s="6"/>
      <c r="O1355" s="5"/>
      <c r="P1355" s="5"/>
      <c r="Q1355" s="5" t="str">
        <f>IF(ActividadesCom[[#This Row],[NIVEL 2]]&lt;&gt;0,VLOOKUP(ActividadesCom[[#This Row],[NIVEL 2]],Catálogo!A:B,2,FALSE),"")</f>
        <v/>
      </c>
      <c r="R1355" s="11"/>
      <c r="S1355" s="12"/>
      <c r="T1355" s="11"/>
      <c r="U1355" s="11"/>
      <c r="V1355" s="11" t="str">
        <f>IF(ActividadesCom[[#This Row],[NIVEL 3]]&lt;&gt;0,VLOOKUP(ActividadesCom[[#This Row],[NIVEL 3]],Catálogo!A:B,2,FALSE),"")</f>
        <v/>
      </c>
      <c r="W1355" s="11"/>
      <c r="X1355" s="6"/>
      <c r="Y1355" s="5"/>
      <c r="Z1355" s="5"/>
      <c r="AA1355" s="5" t="str">
        <f>IF(ActividadesCom[[#This Row],[NIVEL 4]]&lt;&gt;0,VLOOKUP(ActividadesCom[[#This Row],[NIVEL 4]],Catálogo!A:B,2,FALSE),"")</f>
        <v/>
      </c>
      <c r="AB1355" s="5"/>
      <c r="AC1355" s="6" t="s">
        <v>112</v>
      </c>
      <c r="AD1355" s="5">
        <v>20163</v>
      </c>
      <c r="AE1355" s="5" t="s">
        <v>4265</v>
      </c>
      <c r="AF1355" s="5">
        <f>IF(ActividadesCom[[#This Row],[NIVEL 5]]&lt;&gt;0,VLOOKUP(ActividadesCom[[#This Row],[NIVEL 5]],Catálogo!A:B,2,FALSE),"")</f>
        <v>2</v>
      </c>
      <c r="AG1355" s="5">
        <v>1</v>
      </c>
    </row>
    <row r="1356" spans="1:35" ht="91" x14ac:dyDescent="0.2">
      <c r="A1356" s="5" t="s">
        <v>4771</v>
      </c>
      <c r="B1356" s="7">
        <v>16470163</v>
      </c>
      <c r="C1356" s="10" t="s">
        <v>2844</v>
      </c>
      <c r="D1356" s="7" t="s">
        <v>1250</v>
      </c>
      <c r="E1356" s="5">
        <f>SUM(ActividadesCom[[#This Row],[CRÉD. 1]],ActividadesCom[[#This Row],[CRÉD. 2]],ActividadesCom[[#This Row],[CRÉD. 3]],ActividadesCom[[#This Row],[CRÉD. 4]],ActividadesCom[[#This Row],[CRÉD. 5]])</f>
        <v>5</v>
      </c>
      <c r="F135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56" s="5" t="str">
        <f>IF(ActividadesCom[[#This Row],[PROMEDIO]]="","",IF(ActividadesCom[[#This Row],[PROMEDIO]]&gt;=4,"EXCELENTE",IF(ActividadesCom[[#This Row],[PROMEDIO]]&gt;=3,"NOTABLE",IF(ActividadesCom[[#This Row],[PROMEDIO]]&gt;=2,"BUENO",IF(ActividadesCom[[#This Row],[PROMEDIO]]=1,"SUFICIENTE","")))))</f>
        <v>BUENO</v>
      </c>
      <c r="H1356" s="5">
        <f>MAX(ActividadesCom[[#This Row],[PERÍODO 1]],ActividadesCom[[#This Row],[PERÍODO 2]],ActividadesCom[[#This Row],[PERÍODO 3]],ActividadesCom[[#This Row],[PERÍODO 4]],ActividadesCom[[#This Row],[PERÍODO 5]])</f>
        <v>20191</v>
      </c>
      <c r="I1356" s="6" t="s">
        <v>504</v>
      </c>
      <c r="J1356" s="5">
        <v>20173</v>
      </c>
      <c r="K1356" s="5" t="s">
        <v>4265</v>
      </c>
      <c r="L1356" s="5">
        <f>IF(ActividadesCom[[#This Row],[NIVEL 1]]&lt;&gt;0,VLOOKUP(ActividadesCom[[#This Row],[NIVEL 1]],Catálogo!A:B,2,FALSE),"")</f>
        <v>2</v>
      </c>
      <c r="M1356" s="5">
        <v>1</v>
      </c>
      <c r="N1356" s="6" t="s">
        <v>682</v>
      </c>
      <c r="O1356" s="5">
        <v>20173</v>
      </c>
      <c r="P1356" s="5" t="s">
        <v>4265</v>
      </c>
      <c r="Q1356" s="5">
        <f>IF(ActividadesCom[[#This Row],[NIVEL 2]]&lt;&gt;0,VLOOKUP(ActividadesCom[[#This Row],[NIVEL 2]],Catálogo!A:B,2,FALSE),"")</f>
        <v>2</v>
      </c>
      <c r="R1356" s="11">
        <v>1</v>
      </c>
      <c r="S1356" s="12" t="s">
        <v>870</v>
      </c>
      <c r="T1356" s="11">
        <v>20183</v>
      </c>
      <c r="U1356" s="5" t="s">
        <v>4265</v>
      </c>
      <c r="V1356" s="11">
        <f>IF(ActividadesCom[[#This Row],[NIVEL 3]]&lt;&gt;0,VLOOKUP(ActividadesCom[[#This Row],[NIVEL 3]],Catálogo!A:B,2,FALSE),"")</f>
        <v>2</v>
      </c>
      <c r="W1356" s="11">
        <v>1</v>
      </c>
      <c r="X1356" s="6" t="s">
        <v>931</v>
      </c>
      <c r="Y1356" s="5">
        <v>20191</v>
      </c>
      <c r="Z1356" s="5" t="s">
        <v>4265</v>
      </c>
      <c r="AA1356" s="5">
        <f>IF(ActividadesCom[[#This Row],[NIVEL 4]]&lt;&gt;0,VLOOKUP(ActividadesCom[[#This Row],[NIVEL 4]],Catálogo!A:B,2,FALSE),"")</f>
        <v>2</v>
      </c>
      <c r="AB1356" s="5">
        <v>1</v>
      </c>
      <c r="AC1356" s="6" t="s">
        <v>12</v>
      </c>
      <c r="AD1356" s="5">
        <v>20183</v>
      </c>
      <c r="AE1356" s="5" t="s">
        <v>4265</v>
      </c>
      <c r="AF1356" s="5">
        <f>IF(ActividadesCom[[#This Row],[NIVEL 5]]&lt;&gt;0,VLOOKUP(ActividadesCom[[#This Row],[NIVEL 5]],Catálogo!A:B,2,FALSE),"")</f>
        <v>2</v>
      </c>
      <c r="AG1356" s="5">
        <v>1</v>
      </c>
      <c r="AH1356" s="2"/>
      <c r="AI1356" s="2"/>
    </row>
    <row r="1357" spans="1:35" s="32" customFormat="1" ht="78" x14ac:dyDescent="0.2">
      <c r="A1357" s="5" t="s">
        <v>4771</v>
      </c>
      <c r="B1357" s="7">
        <v>16470164</v>
      </c>
      <c r="C1357" s="10" t="s">
        <v>2836</v>
      </c>
      <c r="D1357" s="7" t="s">
        <v>1250</v>
      </c>
      <c r="E1357" s="5">
        <f>SUM(ActividadesCom[[#This Row],[CRÉD. 1]],ActividadesCom[[#This Row],[CRÉD. 2]],ActividadesCom[[#This Row],[CRÉD. 3]],ActividadesCom[[#This Row],[CRÉD. 4]],ActividadesCom[[#This Row],[CRÉD. 5]])</f>
        <v>3</v>
      </c>
      <c r="F13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57" s="5" t="str">
        <f>IF(ActividadesCom[[#This Row],[PROMEDIO]]="","",IF(ActividadesCom[[#This Row],[PROMEDIO]]&gt;=4,"EXCELENTE",IF(ActividadesCom[[#This Row],[PROMEDIO]]&gt;=3,"NOTABLE",IF(ActividadesCom[[#This Row],[PROMEDIO]]&gt;=2,"BUENO",IF(ActividadesCom[[#This Row],[PROMEDIO]]=1,"SUFICIENTE","")))))</f>
        <v/>
      </c>
      <c r="H1357" s="5">
        <f>MAX(ActividadesCom[[#This Row],[PERÍODO 1]],ActividadesCom[[#This Row],[PERÍODO 2]],ActividadesCom[[#This Row],[PERÍODO 3]],ActividadesCom[[#This Row],[PERÍODO 4]],ActividadesCom[[#This Row],[PERÍODO 5]])</f>
        <v>20173</v>
      </c>
      <c r="I1357" s="6" t="s">
        <v>504</v>
      </c>
      <c r="J1357" s="5">
        <v>20173</v>
      </c>
      <c r="K1357" s="5" t="s">
        <v>4265</v>
      </c>
      <c r="L1357" s="5">
        <f>IF(ActividadesCom[[#This Row],[NIVEL 1]]&lt;&gt;0,VLOOKUP(ActividadesCom[[#This Row],[NIVEL 1]],Catálogo!A:B,2,FALSE),"")</f>
        <v>2</v>
      </c>
      <c r="M1357" s="5">
        <v>1</v>
      </c>
      <c r="N1357" s="6"/>
      <c r="O1357" s="5"/>
      <c r="P1357" s="5"/>
      <c r="Q1357" s="5" t="str">
        <f>IF(ActividadesCom[[#This Row],[NIVEL 2]]&lt;&gt;0,VLOOKUP(ActividadesCom[[#This Row],[NIVEL 2]],Catálogo!A:B,2,FALSE),"")</f>
        <v/>
      </c>
      <c r="R1357" s="11"/>
      <c r="S1357" s="12"/>
      <c r="T1357" s="11"/>
      <c r="U1357" s="11"/>
      <c r="V1357" s="11" t="str">
        <f>IF(ActividadesCom[[#This Row],[NIVEL 3]]&lt;&gt;0,VLOOKUP(ActividadesCom[[#This Row],[NIVEL 3]],Catálogo!A:B,2,FALSE),"")</f>
        <v/>
      </c>
      <c r="W1357" s="11"/>
      <c r="X1357" s="6" t="s">
        <v>244</v>
      </c>
      <c r="Y1357" s="5">
        <v>20163</v>
      </c>
      <c r="Z1357" s="5" t="s">
        <v>4265</v>
      </c>
      <c r="AA1357" s="5">
        <f>IF(ActividadesCom[[#This Row],[NIVEL 4]]&lt;&gt;0,VLOOKUP(ActividadesCom[[#This Row],[NIVEL 4]],Catálogo!A:B,2,FALSE),"")</f>
        <v>2</v>
      </c>
      <c r="AB1357" s="5">
        <v>1</v>
      </c>
      <c r="AC1357" s="6" t="s">
        <v>531</v>
      </c>
      <c r="AD1357" s="5">
        <v>20171</v>
      </c>
      <c r="AE1357" s="5" t="s">
        <v>4265</v>
      </c>
      <c r="AF1357" s="5">
        <f>IF(ActividadesCom[[#This Row],[NIVEL 5]]&lt;&gt;0,VLOOKUP(ActividadesCom[[#This Row],[NIVEL 5]],Catálogo!A:B,2,FALSE),"")</f>
        <v>2</v>
      </c>
      <c r="AG1357" s="5">
        <v>1</v>
      </c>
    </row>
    <row r="1358" spans="1:35" ht="91" x14ac:dyDescent="0.2">
      <c r="A1358" s="5" t="s">
        <v>4771</v>
      </c>
      <c r="B1358" s="7">
        <v>16470165</v>
      </c>
      <c r="C1358" s="10" t="s">
        <v>2843</v>
      </c>
      <c r="D1358" s="7" t="s">
        <v>1245</v>
      </c>
      <c r="E1358" s="5">
        <f>SUM(ActividadesCom[[#This Row],[CRÉD. 1]],ActividadesCom[[#This Row],[CRÉD. 2]],ActividadesCom[[#This Row],[CRÉD. 3]],ActividadesCom[[#This Row],[CRÉD. 4]],ActividadesCom[[#This Row],[CRÉD. 5]])</f>
        <v>5</v>
      </c>
      <c r="F135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58" s="5" t="str">
        <f>IF(ActividadesCom[[#This Row],[PROMEDIO]]="","",IF(ActividadesCom[[#This Row],[PROMEDIO]]&gt;=4,"EXCELENTE",IF(ActividadesCom[[#This Row],[PROMEDIO]]&gt;=3,"NOTABLE",IF(ActividadesCom[[#This Row],[PROMEDIO]]&gt;=2,"BUENO",IF(ActividadesCom[[#This Row],[PROMEDIO]]=1,"SUFICIENTE","")))))</f>
        <v>BUENO</v>
      </c>
      <c r="H1358" s="5">
        <f>MAX(ActividadesCom[[#This Row],[PERÍODO 1]],ActividadesCom[[#This Row],[PERÍODO 2]],ActividadesCom[[#This Row],[PERÍODO 3]],ActividadesCom[[#This Row],[PERÍODO 4]],ActividadesCom[[#This Row],[PERÍODO 5]])</f>
        <v>20181</v>
      </c>
      <c r="I1358" s="6" t="s">
        <v>504</v>
      </c>
      <c r="J1358" s="5">
        <v>20173</v>
      </c>
      <c r="K1358" s="5" t="s">
        <v>4265</v>
      </c>
      <c r="L1358" s="5">
        <f>IF(ActividadesCom[[#This Row],[NIVEL 1]]&lt;&gt;0,VLOOKUP(ActividadesCom[[#This Row],[NIVEL 1]],Catálogo!A:B,2,FALSE),"")</f>
        <v>2</v>
      </c>
      <c r="M1358" s="5">
        <v>1</v>
      </c>
      <c r="N1358" s="6" t="s">
        <v>647</v>
      </c>
      <c r="O1358" s="5">
        <v>20173</v>
      </c>
      <c r="P1358" s="5" t="s">
        <v>4265</v>
      </c>
      <c r="Q1358" s="5">
        <f>IF(ActividadesCom[[#This Row],[NIVEL 2]]&lt;&gt;0,VLOOKUP(ActividadesCom[[#This Row],[NIVEL 2]],Catálogo!A:B,2,FALSE),"")</f>
        <v>2</v>
      </c>
      <c r="R1358" s="11">
        <v>1</v>
      </c>
      <c r="S1358" s="12" t="s">
        <v>658</v>
      </c>
      <c r="T1358" s="11">
        <v>20181</v>
      </c>
      <c r="U1358" s="5" t="s">
        <v>4265</v>
      </c>
      <c r="V1358" s="11">
        <f>IF(ActividadesCom[[#This Row],[NIVEL 3]]&lt;&gt;0,VLOOKUP(ActividadesCom[[#This Row],[NIVEL 3]],Catálogo!A:B,2,FALSE),"")</f>
        <v>2</v>
      </c>
      <c r="W1358" s="11">
        <v>1</v>
      </c>
      <c r="X1358" s="6" t="s">
        <v>30</v>
      </c>
      <c r="Y1358" s="5">
        <v>20171</v>
      </c>
      <c r="Z1358" s="5" t="s">
        <v>4265</v>
      </c>
      <c r="AA1358" s="5">
        <f>IF(ActividadesCom[[#This Row],[NIVEL 4]]&lt;&gt;0,VLOOKUP(ActividadesCom[[#This Row],[NIVEL 4]],Catálogo!A:B,2,FALSE),"")</f>
        <v>2</v>
      </c>
      <c r="AB1358" s="5">
        <v>1</v>
      </c>
      <c r="AC1358" s="6" t="s">
        <v>55</v>
      </c>
      <c r="AD1358" s="5">
        <v>20163</v>
      </c>
      <c r="AE1358" s="5" t="s">
        <v>4265</v>
      </c>
      <c r="AF1358" s="5">
        <f>IF(ActividadesCom[[#This Row],[NIVEL 5]]&lt;&gt;0,VLOOKUP(ActividadesCom[[#This Row],[NIVEL 5]],Catálogo!A:B,2,FALSE),"")</f>
        <v>2</v>
      </c>
      <c r="AG1358" s="5">
        <v>1</v>
      </c>
      <c r="AH1358" s="2"/>
      <c r="AI1358" s="2"/>
    </row>
    <row r="1359" spans="1:35" s="32" customFormat="1" x14ac:dyDescent="0.2">
      <c r="A1359" s="5" t="s">
        <v>4771</v>
      </c>
      <c r="B1359" s="7">
        <v>16470166</v>
      </c>
      <c r="C1359" s="10" t="s">
        <v>2833</v>
      </c>
      <c r="D1359" s="7" t="s">
        <v>1245</v>
      </c>
      <c r="E1359" s="5">
        <f>SUM(ActividadesCom[[#This Row],[CRÉD. 1]],ActividadesCom[[#This Row],[CRÉD. 2]],ActividadesCom[[#This Row],[CRÉD. 3]],ActividadesCom[[#This Row],[CRÉD. 4]],ActividadesCom[[#This Row],[CRÉD. 5]])</f>
        <v>0</v>
      </c>
      <c r="F13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59" s="5" t="str">
        <f>IF(ActividadesCom[[#This Row],[PROMEDIO]]="","",IF(ActividadesCom[[#This Row],[PROMEDIO]]&gt;=4,"EXCELENTE",IF(ActividadesCom[[#This Row],[PROMEDIO]]&gt;=3,"NOTABLE",IF(ActividadesCom[[#This Row],[PROMEDIO]]&gt;=2,"BUENO",IF(ActividadesCom[[#This Row],[PROMEDIO]]=1,"SUFICIENTE","")))))</f>
        <v/>
      </c>
      <c r="H1359" s="5">
        <f>MAX(ActividadesCom[[#This Row],[PERÍODO 1]],ActividadesCom[[#This Row],[PERÍODO 2]],ActividadesCom[[#This Row],[PERÍODO 3]],ActividadesCom[[#This Row],[PERÍODO 4]],ActividadesCom[[#This Row],[PERÍODO 5]])</f>
        <v>0</v>
      </c>
      <c r="I1359" s="6"/>
      <c r="J1359" s="5"/>
      <c r="K1359" s="5"/>
      <c r="L1359" s="5" t="str">
        <f>IF(ActividadesCom[[#This Row],[NIVEL 1]]&lt;&gt;0,VLOOKUP(ActividadesCom[[#This Row],[NIVEL 1]],Catálogo!A:B,2,FALSE),"")</f>
        <v/>
      </c>
      <c r="M1359" s="5"/>
      <c r="N1359" s="6"/>
      <c r="O1359" s="5"/>
      <c r="P1359" s="5"/>
      <c r="Q1359" s="5" t="str">
        <f>IF(ActividadesCom[[#This Row],[NIVEL 2]]&lt;&gt;0,VLOOKUP(ActividadesCom[[#This Row],[NIVEL 2]],Catálogo!A:B,2,FALSE),"")</f>
        <v/>
      </c>
      <c r="R1359" s="11"/>
      <c r="S1359" s="12"/>
      <c r="T1359" s="11"/>
      <c r="U1359" s="11"/>
      <c r="V1359" s="11" t="str">
        <f>IF(ActividadesCom[[#This Row],[NIVEL 3]]&lt;&gt;0,VLOOKUP(ActividadesCom[[#This Row],[NIVEL 3]],Catálogo!A:B,2,FALSE),"")</f>
        <v/>
      </c>
      <c r="W1359" s="11"/>
      <c r="X1359" s="6"/>
      <c r="Y1359" s="5"/>
      <c r="Z1359" s="5"/>
      <c r="AA1359" s="5" t="str">
        <f>IF(ActividadesCom[[#This Row],[NIVEL 4]]&lt;&gt;0,VLOOKUP(ActividadesCom[[#This Row],[NIVEL 4]],Catálogo!A:B,2,FALSE),"")</f>
        <v/>
      </c>
      <c r="AB1359" s="5"/>
      <c r="AC1359" s="6"/>
      <c r="AD1359" s="5"/>
      <c r="AE1359" s="5"/>
      <c r="AF1359" s="5" t="str">
        <f>IF(ActividadesCom[[#This Row],[NIVEL 5]]&lt;&gt;0,VLOOKUP(ActividadesCom[[#This Row],[NIVEL 5]],Catálogo!A:B,2,FALSE),"")</f>
        <v/>
      </c>
      <c r="AG1359" s="5"/>
    </row>
    <row r="1360" spans="1:35" ht="91" x14ac:dyDescent="0.2">
      <c r="A1360" s="5" t="s">
        <v>4771</v>
      </c>
      <c r="B1360" s="7">
        <v>16470167</v>
      </c>
      <c r="C1360" s="10" t="s">
        <v>2834</v>
      </c>
      <c r="D1360" s="7" t="s">
        <v>1245</v>
      </c>
      <c r="E1360" s="5">
        <f>SUM(ActividadesCom[[#This Row],[CRÉD. 1]],ActividadesCom[[#This Row],[CRÉD. 2]],ActividadesCom[[#This Row],[CRÉD. 3]],ActividadesCom[[#This Row],[CRÉD. 4]],ActividadesCom[[#This Row],[CRÉD. 5]])</f>
        <v>5</v>
      </c>
      <c r="F136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60" s="5" t="str">
        <f>IF(ActividadesCom[[#This Row],[PROMEDIO]]="","",IF(ActividadesCom[[#This Row],[PROMEDIO]]&gt;=4,"EXCELENTE",IF(ActividadesCom[[#This Row],[PROMEDIO]]&gt;=3,"NOTABLE",IF(ActividadesCom[[#This Row],[PROMEDIO]]&gt;=2,"BUENO",IF(ActividadesCom[[#This Row],[PROMEDIO]]=1,"SUFICIENTE","")))))</f>
        <v>BUENO</v>
      </c>
      <c r="H1360" s="5">
        <f>MAX(ActividadesCom[[#This Row],[PERÍODO 1]],ActividadesCom[[#This Row],[PERÍODO 2]],ActividadesCom[[#This Row],[PERÍODO 3]],ActividadesCom[[#This Row],[PERÍODO 4]],ActividadesCom[[#This Row],[PERÍODO 5]])</f>
        <v>20183</v>
      </c>
      <c r="I1360" s="6" t="s">
        <v>504</v>
      </c>
      <c r="J1360" s="5">
        <v>20173</v>
      </c>
      <c r="K1360" s="5" t="s">
        <v>4265</v>
      </c>
      <c r="L1360" s="5">
        <f>IF(ActividadesCom[[#This Row],[NIVEL 1]]&lt;&gt;0,VLOOKUP(ActividadesCom[[#This Row],[NIVEL 1]],Catálogo!A:B,2,FALSE),"")</f>
        <v>2</v>
      </c>
      <c r="M1360" s="5">
        <v>1</v>
      </c>
      <c r="N1360" s="6" t="s">
        <v>686</v>
      </c>
      <c r="O1360" s="5">
        <v>20181</v>
      </c>
      <c r="P1360" s="5" t="s">
        <v>4265</v>
      </c>
      <c r="Q1360" s="5">
        <f>IF(ActividadesCom[[#This Row],[NIVEL 2]]&lt;&gt;0,VLOOKUP(ActividadesCom[[#This Row],[NIVEL 2]],Catálogo!A:B,2,FALSE),"")</f>
        <v>2</v>
      </c>
      <c r="R1360" s="11">
        <v>1</v>
      </c>
      <c r="S1360" s="12" t="s">
        <v>786</v>
      </c>
      <c r="T1360" s="11">
        <v>20183</v>
      </c>
      <c r="U1360" s="5" t="s">
        <v>4265</v>
      </c>
      <c r="V1360" s="11">
        <f>IF(ActividadesCom[[#This Row],[NIVEL 3]]&lt;&gt;0,VLOOKUP(ActividadesCom[[#This Row],[NIVEL 3]],Catálogo!A:B,2,FALSE),"")</f>
        <v>2</v>
      </c>
      <c r="W1360" s="11">
        <v>1</v>
      </c>
      <c r="X1360" s="6" t="s">
        <v>48</v>
      </c>
      <c r="Y1360" s="5">
        <v>20171</v>
      </c>
      <c r="Z1360" s="5" t="s">
        <v>4265</v>
      </c>
      <c r="AA1360" s="5">
        <f>IF(ActividadesCom[[#This Row],[NIVEL 4]]&lt;&gt;0,VLOOKUP(ActividadesCom[[#This Row],[NIVEL 4]],Catálogo!A:B,2,FALSE),"")</f>
        <v>2</v>
      </c>
      <c r="AB1360" s="5">
        <v>1</v>
      </c>
      <c r="AC1360" s="6" t="s">
        <v>112</v>
      </c>
      <c r="AD1360" s="5">
        <v>20163</v>
      </c>
      <c r="AE1360" s="5" t="s">
        <v>4265</v>
      </c>
      <c r="AF1360" s="5">
        <f>IF(ActividadesCom[[#This Row],[NIVEL 5]]&lt;&gt;0,VLOOKUP(ActividadesCom[[#This Row],[NIVEL 5]],Catálogo!A:B,2,FALSE),"")</f>
        <v>2</v>
      </c>
      <c r="AG1360" s="5">
        <v>1</v>
      </c>
      <c r="AH1360" s="2"/>
      <c r="AI1360" s="2"/>
    </row>
    <row r="1361" spans="1:35" s="32" customFormat="1" ht="78" x14ac:dyDescent="0.2">
      <c r="A1361" s="5" t="s">
        <v>4771</v>
      </c>
      <c r="B1361" s="7">
        <v>16470168</v>
      </c>
      <c r="C1361" s="10" t="s">
        <v>2835</v>
      </c>
      <c r="D1361" s="7" t="s">
        <v>1250</v>
      </c>
      <c r="E1361" s="5">
        <f>SUM(ActividadesCom[[#This Row],[CRÉD. 1]],ActividadesCom[[#This Row],[CRÉD. 2]],ActividadesCom[[#This Row],[CRÉD. 3]],ActividadesCom[[#This Row],[CRÉD. 4]],ActividadesCom[[#This Row],[CRÉD. 5]])</f>
        <v>3</v>
      </c>
      <c r="F13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61" s="5" t="str">
        <f>IF(ActividadesCom[[#This Row],[PROMEDIO]]="","",IF(ActividadesCom[[#This Row],[PROMEDIO]]&gt;=4,"EXCELENTE",IF(ActividadesCom[[#This Row],[PROMEDIO]]&gt;=3,"NOTABLE",IF(ActividadesCom[[#This Row],[PROMEDIO]]&gt;=2,"BUENO",IF(ActividadesCom[[#This Row],[PROMEDIO]]=1,"SUFICIENTE","")))))</f>
        <v/>
      </c>
      <c r="H1361" s="5">
        <f>MAX(ActividadesCom[[#This Row],[PERÍODO 1]],ActividadesCom[[#This Row],[PERÍODO 2]],ActividadesCom[[#This Row],[PERÍODO 3]],ActividadesCom[[#This Row],[PERÍODO 4]],ActividadesCom[[#This Row],[PERÍODO 5]])</f>
        <v>20173</v>
      </c>
      <c r="I1361" s="6" t="s">
        <v>504</v>
      </c>
      <c r="J1361" s="5">
        <v>20173</v>
      </c>
      <c r="K1361" s="5" t="s">
        <v>4265</v>
      </c>
      <c r="L1361" s="5">
        <f>IF(ActividadesCom[[#This Row],[NIVEL 1]]&lt;&gt;0,VLOOKUP(ActividadesCom[[#This Row],[NIVEL 1]],Catálogo!A:B,2,FALSE),"")</f>
        <v>2</v>
      </c>
      <c r="M1361" s="5">
        <v>1</v>
      </c>
      <c r="N1361" s="6"/>
      <c r="O1361" s="5"/>
      <c r="P1361" s="5"/>
      <c r="Q1361" s="5" t="str">
        <f>IF(ActividadesCom[[#This Row],[NIVEL 2]]&lt;&gt;0,VLOOKUP(ActividadesCom[[#This Row],[NIVEL 2]],Catálogo!A:B,2,FALSE),"")</f>
        <v/>
      </c>
      <c r="R1361" s="11"/>
      <c r="S1361" s="12"/>
      <c r="T1361" s="11"/>
      <c r="U1361" s="11"/>
      <c r="V1361" s="11" t="str">
        <f>IF(ActividadesCom[[#This Row],[NIVEL 3]]&lt;&gt;0,VLOOKUP(ActividadesCom[[#This Row],[NIVEL 3]],Catálogo!A:B,2,FALSE),"")</f>
        <v/>
      </c>
      <c r="W1361" s="11"/>
      <c r="X1361" s="6" t="s">
        <v>411</v>
      </c>
      <c r="Y1361" s="5">
        <v>20171</v>
      </c>
      <c r="Z1361" s="5" t="s">
        <v>4265</v>
      </c>
      <c r="AA1361" s="5">
        <f>IF(ActividadesCom[[#This Row],[NIVEL 4]]&lt;&gt;0,VLOOKUP(ActividadesCom[[#This Row],[NIVEL 4]],Catálogo!A:B,2,FALSE),"")</f>
        <v>2</v>
      </c>
      <c r="AB1361" s="5">
        <v>1</v>
      </c>
      <c r="AC1361" s="6" t="s">
        <v>36</v>
      </c>
      <c r="AD1361" s="5">
        <v>20163</v>
      </c>
      <c r="AE1361" s="5" t="s">
        <v>4265</v>
      </c>
      <c r="AF1361" s="5">
        <f>IF(ActividadesCom[[#This Row],[NIVEL 5]]&lt;&gt;0,VLOOKUP(ActividadesCom[[#This Row],[NIVEL 5]],Catálogo!A:B,2,FALSE),"")</f>
        <v>2</v>
      </c>
      <c r="AG1361" s="5">
        <v>1</v>
      </c>
    </row>
    <row r="1362" spans="1:35" ht="78" x14ac:dyDescent="0.2">
      <c r="A1362" s="5" t="s">
        <v>4771</v>
      </c>
      <c r="B1362" s="7">
        <v>16470169</v>
      </c>
      <c r="C1362" s="10" t="s">
        <v>2846</v>
      </c>
      <c r="D1362" s="7" t="s">
        <v>1250</v>
      </c>
      <c r="E1362" s="5">
        <f>SUM(ActividadesCom[[#This Row],[CRÉD. 1]],ActividadesCom[[#This Row],[CRÉD. 2]],ActividadesCom[[#This Row],[CRÉD. 3]],ActividadesCom[[#This Row],[CRÉD. 4]],ActividadesCom[[#This Row],[CRÉD. 5]])</f>
        <v>4</v>
      </c>
      <c r="F13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62" s="5" t="str">
        <f>IF(ActividadesCom[[#This Row],[PROMEDIO]]="","",IF(ActividadesCom[[#This Row],[PROMEDIO]]&gt;=4,"EXCELENTE",IF(ActividadesCom[[#This Row],[PROMEDIO]]&gt;=3,"NOTABLE",IF(ActividadesCom[[#This Row],[PROMEDIO]]&gt;=2,"BUENO",IF(ActividadesCom[[#This Row],[PROMEDIO]]=1,"SUFICIENTE","")))))</f>
        <v/>
      </c>
      <c r="H1362" s="5">
        <f>MAX(ActividadesCom[[#This Row],[PERÍODO 1]],ActividadesCom[[#This Row],[PERÍODO 2]],ActividadesCom[[#This Row],[PERÍODO 3]],ActividadesCom[[#This Row],[PERÍODO 4]],ActividadesCom[[#This Row],[PERÍODO 5]])</f>
        <v>20173</v>
      </c>
      <c r="I1362" s="6" t="s">
        <v>504</v>
      </c>
      <c r="J1362" s="5">
        <v>20173</v>
      </c>
      <c r="K1362" s="5" t="s">
        <v>4265</v>
      </c>
      <c r="L1362" s="5">
        <f>IF(ActividadesCom[[#This Row],[NIVEL 1]]&lt;&gt;0,VLOOKUP(ActividadesCom[[#This Row],[NIVEL 1]],Catálogo!A:B,2,FALSE),"")</f>
        <v>2</v>
      </c>
      <c r="M1362" s="5">
        <v>1</v>
      </c>
      <c r="N1362" s="6"/>
      <c r="O1362" s="5"/>
      <c r="P1362" s="5"/>
      <c r="Q1362" s="5" t="str">
        <f>IF(ActividadesCom[[#This Row],[NIVEL 2]]&lt;&gt;0,VLOOKUP(ActividadesCom[[#This Row],[NIVEL 2]],Catálogo!A:B,2,FALSE),"")</f>
        <v/>
      </c>
      <c r="R1362" s="11"/>
      <c r="S1362" s="12" t="s">
        <v>531</v>
      </c>
      <c r="T1362" s="11">
        <v>20173</v>
      </c>
      <c r="U1362" s="5" t="s">
        <v>4265</v>
      </c>
      <c r="V1362" s="11">
        <f>IF(ActividadesCom[[#This Row],[NIVEL 3]]&lt;&gt;0,VLOOKUP(ActividadesCom[[#This Row],[NIVEL 3]],Catálogo!A:B,2,FALSE),"")</f>
        <v>2</v>
      </c>
      <c r="W1362" s="11">
        <v>1</v>
      </c>
      <c r="X1362" s="6" t="s">
        <v>244</v>
      </c>
      <c r="Y1362" s="5">
        <v>20163</v>
      </c>
      <c r="Z1362" s="5" t="s">
        <v>4265</v>
      </c>
      <c r="AA1362" s="5">
        <f>IF(ActividadesCom[[#This Row],[NIVEL 4]]&lt;&gt;0,VLOOKUP(ActividadesCom[[#This Row],[NIVEL 4]],Catálogo!A:B,2,FALSE),"")</f>
        <v>2</v>
      </c>
      <c r="AB1362" s="5">
        <v>1</v>
      </c>
      <c r="AC1362" s="6" t="s">
        <v>531</v>
      </c>
      <c r="AD1362" s="5">
        <v>20171</v>
      </c>
      <c r="AE1362" s="5" t="s">
        <v>4265</v>
      </c>
      <c r="AF1362" s="5">
        <f>IF(ActividadesCom[[#This Row],[NIVEL 5]]&lt;&gt;0,VLOOKUP(ActividadesCom[[#This Row],[NIVEL 5]],Catálogo!A:B,2,FALSE),"")</f>
        <v>2</v>
      </c>
      <c r="AG1362" s="5">
        <v>1</v>
      </c>
      <c r="AH1362" s="2"/>
      <c r="AI1362" s="2"/>
    </row>
    <row r="1363" spans="1:35" ht="104" x14ac:dyDescent="0.2">
      <c r="A1363" s="5" t="s">
        <v>4771</v>
      </c>
      <c r="B1363" s="7">
        <v>16470170</v>
      </c>
      <c r="C1363" s="10" t="s">
        <v>2832</v>
      </c>
      <c r="D1363" s="7" t="s">
        <v>1245</v>
      </c>
      <c r="E1363" s="5">
        <f>SUM(ActividadesCom[[#This Row],[CRÉD. 1]],ActividadesCom[[#This Row],[CRÉD. 2]],ActividadesCom[[#This Row],[CRÉD. 3]],ActividadesCom[[#This Row],[CRÉD. 4]],ActividadesCom[[#This Row],[CRÉD. 5]])</f>
        <v>5</v>
      </c>
      <c r="F136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63" s="5" t="str">
        <f>IF(ActividadesCom[[#This Row],[PROMEDIO]]="","",IF(ActividadesCom[[#This Row],[PROMEDIO]]&gt;=4,"EXCELENTE",IF(ActividadesCom[[#This Row],[PROMEDIO]]&gt;=3,"NOTABLE",IF(ActividadesCom[[#This Row],[PROMEDIO]]&gt;=2,"BUENO",IF(ActividadesCom[[#This Row],[PROMEDIO]]=1,"SUFICIENTE","")))))</f>
        <v>BUENO</v>
      </c>
      <c r="H1363" s="5">
        <f>MAX(ActividadesCom[[#This Row],[PERÍODO 1]],ActividadesCom[[#This Row],[PERÍODO 2]],ActividadesCom[[#This Row],[PERÍODO 3]],ActividadesCom[[#This Row],[PERÍODO 4]],ActividadesCom[[#This Row],[PERÍODO 5]])</f>
        <v>20181</v>
      </c>
      <c r="I1363" s="6" t="s">
        <v>504</v>
      </c>
      <c r="J1363" s="5">
        <v>20173</v>
      </c>
      <c r="K1363" s="5" t="s">
        <v>4265</v>
      </c>
      <c r="L1363" s="5">
        <f>IF(ActividadesCom[[#This Row],[NIVEL 1]]&lt;&gt;0,VLOOKUP(ActividadesCom[[#This Row],[NIVEL 1]],Catálogo!A:B,2,FALSE),"")</f>
        <v>2</v>
      </c>
      <c r="M1363" s="5">
        <v>1</v>
      </c>
      <c r="N1363" s="6" t="s">
        <v>608</v>
      </c>
      <c r="O1363" s="5">
        <v>20181</v>
      </c>
      <c r="P1363" s="5" t="s">
        <v>4265</v>
      </c>
      <c r="Q1363" s="5">
        <f>IF(ActividadesCom[[#This Row],[NIVEL 2]]&lt;&gt;0,VLOOKUP(ActividadesCom[[#This Row],[NIVEL 2]],Catálogo!A:B,2,FALSE),"")</f>
        <v>2</v>
      </c>
      <c r="R1363" s="11">
        <v>1</v>
      </c>
      <c r="S1363" s="12" t="s">
        <v>659</v>
      </c>
      <c r="T1363" s="11">
        <v>20173</v>
      </c>
      <c r="U1363" s="5" t="s">
        <v>4265</v>
      </c>
      <c r="V1363" s="11">
        <f>IF(ActividadesCom[[#This Row],[NIVEL 3]]&lt;&gt;0,VLOOKUP(ActividadesCom[[#This Row],[NIVEL 3]],Catálogo!A:B,2,FALSE),"")</f>
        <v>2</v>
      </c>
      <c r="W1363" s="11">
        <v>1</v>
      </c>
      <c r="X1363" s="6" t="s">
        <v>411</v>
      </c>
      <c r="Y1363" s="5">
        <v>20171</v>
      </c>
      <c r="Z1363" s="5" t="s">
        <v>4265</v>
      </c>
      <c r="AA1363" s="5">
        <f>IF(ActividadesCom[[#This Row],[NIVEL 4]]&lt;&gt;0,VLOOKUP(ActividadesCom[[#This Row],[NIVEL 4]],Catálogo!A:B,2,FALSE),"")</f>
        <v>2</v>
      </c>
      <c r="AB1363" s="5">
        <v>1</v>
      </c>
      <c r="AC1363" s="6" t="s">
        <v>112</v>
      </c>
      <c r="AD1363" s="5">
        <v>20163</v>
      </c>
      <c r="AE1363" s="5" t="s">
        <v>4265</v>
      </c>
      <c r="AF1363" s="5">
        <f>IF(ActividadesCom[[#This Row],[NIVEL 5]]&lt;&gt;0,VLOOKUP(ActividadesCom[[#This Row],[NIVEL 5]],Catálogo!A:B,2,FALSE),"")</f>
        <v>2</v>
      </c>
      <c r="AG1363" s="5">
        <v>1</v>
      </c>
      <c r="AH1363" s="2"/>
      <c r="AI1363" s="2"/>
    </row>
    <row r="1364" spans="1:35" s="32" customFormat="1" ht="26" x14ac:dyDescent="0.2">
      <c r="A1364" s="5" t="s">
        <v>4771</v>
      </c>
      <c r="B1364" s="7">
        <v>16470171</v>
      </c>
      <c r="C1364" s="10" t="s">
        <v>2845</v>
      </c>
      <c r="D1364" s="7" t="s">
        <v>1250</v>
      </c>
      <c r="E1364" s="5">
        <f>SUM(ActividadesCom[[#This Row],[CRÉD. 1]],ActividadesCom[[#This Row],[CRÉD. 2]],ActividadesCom[[#This Row],[CRÉD. 3]],ActividadesCom[[#This Row],[CRÉD. 4]],ActividadesCom[[#This Row],[CRÉD. 5]])</f>
        <v>1</v>
      </c>
      <c r="F13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64" s="5" t="str">
        <f>IF(ActividadesCom[[#This Row],[PROMEDIO]]="","",IF(ActividadesCom[[#This Row],[PROMEDIO]]&gt;=4,"EXCELENTE",IF(ActividadesCom[[#This Row],[PROMEDIO]]&gt;=3,"NOTABLE",IF(ActividadesCom[[#This Row],[PROMEDIO]]&gt;=2,"BUENO",IF(ActividadesCom[[#This Row],[PROMEDIO]]=1,"SUFICIENTE","")))))</f>
        <v/>
      </c>
      <c r="H1364" s="5">
        <f>MAX(ActividadesCom[[#This Row],[PERÍODO 1]],ActividadesCom[[#This Row],[PERÍODO 2]],ActividadesCom[[#This Row],[PERÍODO 3]],ActividadesCom[[#This Row],[PERÍODO 4]],ActividadesCom[[#This Row],[PERÍODO 5]])</f>
        <v>20163</v>
      </c>
      <c r="I1364" s="6"/>
      <c r="J1364" s="5"/>
      <c r="K1364" s="5"/>
      <c r="L1364" s="5" t="str">
        <f>IF(ActividadesCom[[#This Row],[NIVEL 1]]&lt;&gt;0,VLOOKUP(ActividadesCom[[#This Row],[NIVEL 1]],Catálogo!A:B,2,FALSE),"")</f>
        <v/>
      </c>
      <c r="M1364" s="5"/>
      <c r="N1364" s="6"/>
      <c r="O1364" s="5"/>
      <c r="P1364" s="5"/>
      <c r="Q1364" s="5" t="str">
        <f>IF(ActividadesCom[[#This Row],[NIVEL 2]]&lt;&gt;0,VLOOKUP(ActividadesCom[[#This Row],[NIVEL 2]],Catálogo!A:B,2,FALSE),"")</f>
        <v/>
      </c>
      <c r="R1364" s="11"/>
      <c r="S1364" s="12"/>
      <c r="T1364" s="11"/>
      <c r="U1364" s="11"/>
      <c r="V1364" s="11" t="str">
        <f>IF(ActividadesCom[[#This Row],[NIVEL 3]]&lt;&gt;0,VLOOKUP(ActividadesCom[[#This Row],[NIVEL 3]],Catálogo!A:B,2,FALSE),"")</f>
        <v/>
      </c>
      <c r="W1364" s="11"/>
      <c r="X1364" s="6"/>
      <c r="Y1364" s="5"/>
      <c r="Z1364" s="5"/>
      <c r="AA1364" s="5" t="str">
        <f>IF(ActividadesCom[[#This Row],[NIVEL 4]]&lt;&gt;0,VLOOKUP(ActividadesCom[[#This Row],[NIVEL 4]],Catálogo!A:B,2,FALSE),"")</f>
        <v/>
      </c>
      <c r="AB1364" s="5"/>
      <c r="AC1364" s="6" t="s">
        <v>244</v>
      </c>
      <c r="AD1364" s="5">
        <v>20163</v>
      </c>
      <c r="AE1364" s="5" t="s">
        <v>4265</v>
      </c>
      <c r="AF1364" s="5">
        <f>IF(ActividadesCom[[#This Row],[NIVEL 5]]&lt;&gt;0,VLOOKUP(ActividadesCom[[#This Row],[NIVEL 5]],Catálogo!A:B,2,FALSE),"")</f>
        <v>2</v>
      </c>
      <c r="AG1364" s="5">
        <v>1</v>
      </c>
    </row>
    <row r="1365" spans="1:35" ht="78" x14ac:dyDescent="0.2">
      <c r="A1365" s="5" t="s">
        <v>4771</v>
      </c>
      <c r="B1365" s="7">
        <v>16470172</v>
      </c>
      <c r="C1365" s="10" t="s">
        <v>2841</v>
      </c>
      <c r="D1365" s="7" t="s">
        <v>1245</v>
      </c>
      <c r="E1365" s="5">
        <f>SUM(ActividadesCom[[#This Row],[CRÉD. 1]],ActividadesCom[[#This Row],[CRÉD. 2]],ActividadesCom[[#This Row],[CRÉD. 3]],ActividadesCom[[#This Row],[CRÉD. 4]],ActividadesCom[[#This Row],[CRÉD. 5]])</f>
        <v>6</v>
      </c>
      <c r="F136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65" s="5" t="str">
        <f>IF(ActividadesCom[[#This Row],[PROMEDIO]]="","",IF(ActividadesCom[[#This Row],[PROMEDIO]]&gt;=4,"EXCELENTE",IF(ActividadesCom[[#This Row],[PROMEDIO]]&gt;=3,"NOTABLE",IF(ActividadesCom[[#This Row],[PROMEDIO]]&gt;=2,"BUENO",IF(ActividadesCom[[#This Row],[PROMEDIO]]=1,"SUFICIENTE","")))))</f>
        <v>BUENO</v>
      </c>
      <c r="H1365" s="5">
        <f>MAX(ActividadesCom[[#This Row],[PERÍODO 1]],ActividadesCom[[#This Row],[PERÍODO 2]],ActividadesCom[[#This Row],[PERÍODO 3]],ActividadesCom[[#This Row],[PERÍODO 4]],ActividadesCom[[#This Row],[PERÍODO 5]])</f>
        <v>20191</v>
      </c>
      <c r="I1365" s="6" t="s">
        <v>504</v>
      </c>
      <c r="J1365" s="5">
        <v>20173</v>
      </c>
      <c r="K1365" s="5" t="s">
        <v>4265</v>
      </c>
      <c r="L1365" s="5">
        <f>IF(ActividadesCom[[#This Row],[NIVEL 1]]&lt;&gt;0,VLOOKUP(ActividadesCom[[#This Row],[NIVEL 1]],Catálogo!A:B,2,FALSE),"")</f>
        <v>2</v>
      </c>
      <c r="M1365" s="5">
        <v>1</v>
      </c>
      <c r="N1365" s="6" t="s">
        <v>1196</v>
      </c>
      <c r="O1365" s="5">
        <v>20191</v>
      </c>
      <c r="P1365" s="5" t="s">
        <v>4265</v>
      </c>
      <c r="Q1365" s="5">
        <f>IF(ActividadesCom[[#This Row],[NIVEL 2]]&lt;&gt;0,VLOOKUP(ActividadesCom[[#This Row],[NIVEL 2]],Catálogo!A:B,2,FALSE),"")</f>
        <v>2</v>
      </c>
      <c r="R1365" s="11">
        <v>1</v>
      </c>
      <c r="S1365" s="12" t="s">
        <v>1197</v>
      </c>
      <c r="T1365" s="11">
        <v>20181</v>
      </c>
      <c r="U1365" s="11" t="s">
        <v>4265</v>
      </c>
      <c r="V1365" s="11">
        <f>IF(ActividadesCom[[#This Row],[NIVEL 3]]&lt;&gt;0,VLOOKUP(ActividadesCom[[#This Row],[NIVEL 3]],Catálogo!A:B,2,FALSE),"")</f>
        <v>2</v>
      </c>
      <c r="W1365" s="11">
        <v>1</v>
      </c>
      <c r="X1365" s="6" t="s">
        <v>1198</v>
      </c>
      <c r="Y1365" s="5">
        <v>20181</v>
      </c>
      <c r="Z1365" s="5" t="s">
        <v>4265</v>
      </c>
      <c r="AA1365" s="5">
        <f>IF(ActividadesCom[[#This Row],[NIVEL 4]]&lt;&gt;0,VLOOKUP(ActividadesCom[[#This Row],[NIVEL 4]],Catálogo!A:B,2,FALSE),"")</f>
        <v>2</v>
      </c>
      <c r="AB1365" s="5">
        <v>1</v>
      </c>
      <c r="AC1365" s="6" t="s">
        <v>11</v>
      </c>
      <c r="AD1365" s="5">
        <v>20163</v>
      </c>
      <c r="AE1365" s="5" t="s">
        <v>4265</v>
      </c>
      <c r="AF1365" s="5">
        <f>IF(ActividadesCom[[#This Row],[NIVEL 5]]&lt;&gt;0,VLOOKUP(ActividadesCom[[#This Row],[NIVEL 5]],Catálogo!A:B,2,FALSE),"")</f>
        <v>2</v>
      </c>
      <c r="AG1365" s="5">
        <v>2</v>
      </c>
      <c r="AH1365" s="2"/>
      <c r="AI1365" s="2"/>
    </row>
    <row r="1366" spans="1:35" s="32" customFormat="1" ht="78" x14ac:dyDescent="0.2">
      <c r="A1366" s="5" t="s">
        <v>4771</v>
      </c>
      <c r="B1366" s="7">
        <v>16470173</v>
      </c>
      <c r="C1366" s="10" t="s">
        <v>2839</v>
      </c>
      <c r="D1366" s="7" t="s">
        <v>1250</v>
      </c>
      <c r="E1366" s="5">
        <f>SUM(ActividadesCom[[#This Row],[CRÉD. 1]],ActividadesCom[[#This Row],[CRÉD. 2]],ActividadesCom[[#This Row],[CRÉD. 3]],ActividadesCom[[#This Row],[CRÉD. 4]],ActividadesCom[[#This Row],[CRÉD. 5]])</f>
        <v>3</v>
      </c>
      <c r="F13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66" s="5" t="str">
        <f>IF(ActividadesCom[[#This Row],[PROMEDIO]]="","",IF(ActividadesCom[[#This Row],[PROMEDIO]]&gt;=4,"EXCELENTE",IF(ActividadesCom[[#This Row],[PROMEDIO]]&gt;=3,"NOTABLE",IF(ActividadesCom[[#This Row],[PROMEDIO]]&gt;=2,"BUENO",IF(ActividadesCom[[#This Row],[PROMEDIO]]=1,"SUFICIENTE","")))))</f>
        <v/>
      </c>
      <c r="H1366" s="5">
        <f>MAX(ActividadesCom[[#This Row],[PERÍODO 1]],ActividadesCom[[#This Row],[PERÍODO 2]],ActividadesCom[[#This Row],[PERÍODO 3]],ActividadesCom[[#This Row],[PERÍODO 4]],ActividadesCom[[#This Row],[PERÍODO 5]])</f>
        <v>20173</v>
      </c>
      <c r="I1366" s="6" t="s">
        <v>504</v>
      </c>
      <c r="J1366" s="5">
        <v>20173</v>
      </c>
      <c r="K1366" s="5" t="s">
        <v>4265</v>
      </c>
      <c r="L1366" s="5">
        <f>IF(ActividadesCom[[#This Row],[NIVEL 1]]&lt;&gt;0,VLOOKUP(ActividadesCom[[#This Row],[NIVEL 1]],Catálogo!A:B,2,FALSE),"")</f>
        <v>2</v>
      </c>
      <c r="M1366" s="5">
        <v>1</v>
      </c>
      <c r="N1366" s="6"/>
      <c r="O1366" s="5"/>
      <c r="P1366" s="5"/>
      <c r="Q1366" s="5" t="str">
        <f>IF(ActividadesCom[[#This Row],[NIVEL 2]]&lt;&gt;0,VLOOKUP(ActividadesCom[[#This Row],[NIVEL 2]],Catálogo!A:B,2,FALSE),"")</f>
        <v/>
      </c>
      <c r="R1366" s="11"/>
      <c r="S1366" s="12"/>
      <c r="T1366" s="11"/>
      <c r="U1366" s="11"/>
      <c r="V1366" s="11" t="str">
        <f>IF(ActividadesCom[[#This Row],[NIVEL 3]]&lt;&gt;0,VLOOKUP(ActividadesCom[[#This Row],[NIVEL 3]],Catálogo!A:B,2,FALSE),"")</f>
        <v/>
      </c>
      <c r="W1366" s="11"/>
      <c r="X1366" s="6" t="s">
        <v>411</v>
      </c>
      <c r="Y1366" s="5">
        <v>20171</v>
      </c>
      <c r="Z1366" s="5" t="s">
        <v>4265</v>
      </c>
      <c r="AA1366" s="5">
        <f>IF(ActividadesCom[[#This Row],[NIVEL 4]]&lt;&gt;0,VLOOKUP(ActividadesCom[[#This Row],[NIVEL 4]],Catálogo!A:B,2,FALSE),"")</f>
        <v>2</v>
      </c>
      <c r="AB1366" s="5">
        <v>1</v>
      </c>
      <c r="AC1366" s="6" t="s">
        <v>2</v>
      </c>
      <c r="AD1366" s="5">
        <v>20163</v>
      </c>
      <c r="AE1366" s="5" t="s">
        <v>4265</v>
      </c>
      <c r="AF1366" s="5">
        <f>IF(ActividadesCom[[#This Row],[NIVEL 5]]&lt;&gt;0,VLOOKUP(ActividadesCom[[#This Row],[NIVEL 5]],Catálogo!A:B,2,FALSE),"")</f>
        <v>2</v>
      </c>
      <c r="AG1366" s="5">
        <v>1</v>
      </c>
    </row>
    <row r="1367" spans="1:35" ht="104" x14ac:dyDescent="0.2">
      <c r="A1367" s="5" t="s">
        <v>4771</v>
      </c>
      <c r="B1367" s="7">
        <v>16470174</v>
      </c>
      <c r="C1367" s="10" t="s">
        <v>2831</v>
      </c>
      <c r="D1367" s="7" t="s">
        <v>1250</v>
      </c>
      <c r="E1367" s="5">
        <f>SUM(ActividadesCom[[#This Row],[CRÉD. 1]],ActividadesCom[[#This Row],[CRÉD. 2]],ActividadesCom[[#This Row],[CRÉD. 3]],ActividadesCom[[#This Row],[CRÉD. 4]],ActividadesCom[[#This Row],[CRÉD. 5]])</f>
        <v>5</v>
      </c>
      <c r="F136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67" s="5" t="str">
        <f>IF(ActividadesCom[[#This Row],[PROMEDIO]]="","",IF(ActividadesCom[[#This Row],[PROMEDIO]]&gt;=4,"EXCELENTE",IF(ActividadesCom[[#This Row],[PROMEDIO]]&gt;=3,"NOTABLE",IF(ActividadesCom[[#This Row],[PROMEDIO]]&gt;=2,"BUENO",IF(ActividadesCom[[#This Row],[PROMEDIO]]=1,"SUFICIENTE","")))))</f>
        <v>BUENO</v>
      </c>
      <c r="H1367" s="5">
        <f>MAX(ActividadesCom[[#This Row],[PERÍODO 1]],ActividadesCom[[#This Row],[PERÍODO 2]],ActividadesCom[[#This Row],[PERÍODO 3]],ActividadesCom[[#This Row],[PERÍODO 4]],ActividadesCom[[#This Row],[PERÍODO 5]])</f>
        <v>20181</v>
      </c>
      <c r="I1367" s="6" t="s">
        <v>504</v>
      </c>
      <c r="J1367" s="5">
        <v>20173</v>
      </c>
      <c r="K1367" s="5" t="s">
        <v>4265</v>
      </c>
      <c r="L1367" s="5">
        <f>IF(ActividadesCom[[#This Row],[NIVEL 1]]&lt;&gt;0,VLOOKUP(ActividadesCom[[#This Row],[NIVEL 1]],Catálogo!A:B,2,FALSE),"")</f>
        <v>2</v>
      </c>
      <c r="M1367" s="5">
        <v>1</v>
      </c>
      <c r="N1367" s="6" t="s">
        <v>641</v>
      </c>
      <c r="O1367" s="5">
        <v>20181</v>
      </c>
      <c r="P1367" s="5" t="s">
        <v>4265</v>
      </c>
      <c r="Q1367" s="5">
        <f>IF(ActividadesCom[[#This Row],[NIVEL 2]]&lt;&gt;0,VLOOKUP(ActividadesCom[[#This Row],[NIVEL 2]],Catálogo!A:B,2,FALSE),"")</f>
        <v>2</v>
      </c>
      <c r="R1367" s="11">
        <v>1</v>
      </c>
      <c r="S1367" s="12" t="s">
        <v>659</v>
      </c>
      <c r="T1367" s="11">
        <v>20173</v>
      </c>
      <c r="U1367" s="5" t="s">
        <v>4265</v>
      </c>
      <c r="V1367" s="11">
        <f>IF(ActividadesCom[[#This Row],[NIVEL 3]]&lt;&gt;0,VLOOKUP(ActividadesCom[[#This Row],[NIVEL 3]],Catálogo!A:B,2,FALSE),"")</f>
        <v>2</v>
      </c>
      <c r="W1367" s="11">
        <v>1</v>
      </c>
      <c r="X1367" s="6" t="s">
        <v>411</v>
      </c>
      <c r="Y1367" s="5">
        <v>20171</v>
      </c>
      <c r="Z1367" s="5" t="s">
        <v>4265</v>
      </c>
      <c r="AA1367" s="5">
        <f>IF(ActividadesCom[[#This Row],[NIVEL 4]]&lt;&gt;0,VLOOKUP(ActividadesCom[[#This Row],[NIVEL 4]],Catálogo!A:B,2,FALSE),"")</f>
        <v>2</v>
      </c>
      <c r="AB1367" s="5">
        <v>1</v>
      </c>
      <c r="AC1367" s="6" t="s">
        <v>2</v>
      </c>
      <c r="AD1367" s="5">
        <v>20163</v>
      </c>
      <c r="AE1367" s="5" t="s">
        <v>4265</v>
      </c>
      <c r="AF1367" s="5">
        <f>IF(ActividadesCom[[#This Row],[NIVEL 5]]&lt;&gt;0,VLOOKUP(ActividadesCom[[#This Row],[NIVEL 5]],Catálogo!A:B,2,FALSE),"")</f>
        <v>2</v>
      </c>
      <c r="AG1367" s="5">
        <v>1</v>
      </c>
      <c r="AH1367" s="2"/>
      <c r="AI1367" s="2"/>
    </row>
    <row r="1368" spans="1:35" s="32" customFormat="1" ht="91" x14ac:dyDescent="0.2">
      <c r="A1368" s="5" t="s">
        <v>4765</v>
      </c>
      <c r="B1368" s="7">
        <v>16470176</v>
      </c>
      <c r="C1368" s="10" t="s">
        <v>2641</v>
      </c>
      <c r="D1368" s="7" t="s">
        <v>1250</v>
      </c>
      <c r="E1368" s="5">
        <f>SUM(ActividadesCom[[#This Row],[CRÉD. 1]],ActividadesCom[[#This Row],[CRÉD. 2]],ActividadesCom[[#This Row],[CRÉD. 3]],ActividadesCom[[#This Row],[CRÉD. 4]],ActividadesCom[[#This Row],[CRÉD. 5]])</f>
        <v>7</v>
      </c>
      <c r="F1368"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68" s="5" t="str">
        <f>IF(ActividadesCom[[#This Row],[PROMEDIO]]="","",IF(ActividadesCom[[#This Row],[PROMEDIO]]&gt;=4,"EXCELENTE",IF(ActividadesCom[[#This Row],[PROMEDIO]]&gt;=3,"NOTABLE",IF(ActividadesCom[[#This Row],[PROMEDIO]]&gt;=2,"BUENO",IF(ActividadesCom[[#This Row],[PROMEDIO]]=1,"SUFICIENTE","")))))</f>
        <v>NOTABLE</v>
      </c>
      <c r="H1368" s="5">
        <f>MAX(ActividadesCom[[#This Row],[PERÍODO 1]],ActividadesCom[[#This Row],[PERÍODO 2]],ActividadesCom[[#This Row],[PERÍODO 3]],ActividadesCom[[#This Row],[PERÍODO 4]],ActividadesCom[[#This Row],[PERÍODO 5]])</f>
        <v>20183</v>
      </c>
      <c r="I1368" s="6" t="s">
        <v>608</v>
      </c>
      <c r="J1368" s="5">
        <v>20181</v>
      </c>
      <c r="K1368" s="5" t="s">
        <v>4265</v>
      </c>
      <c r="L1368" s="5">
        <f>IF(ActividadesCom[[#This Row],[NIVEL 1]]&lt;&gt;0,VLOOKUP(ActividadesCom[[#This Row],[NIVEL 1]],Catálogo!A:B,2,FALSE),"")</f>
        <v>2</v>
      </c>
      <c r="M1368" s="5">
        <v>1</v>
      </c>
      <c r="N1368" s="6" t="s">
        <v>1001</v>
      </c>
      <c r="O1368" s="5">
        <v>20181</v>
      </c>
      <c r="P1368" s="5" t="s">
        <v>4265</v>
      </c>
      <c r="Q1368" s="5">
        <f>IF(ActividadesCom[[#This Row],[NIVEL 2]]&lt;&gt;0,VLOOKUP(ActividadesCom[[#This Row],[NIVEL 2]],Catálogo!A:B,2,FALSE),"")</f>
        <v>2</v>
      </c>
      <c r="R1368" s="11">
        <v>1</v>
      </c>
      <c r="S1368" s="12" t="s">
        <v>1044</v>
      </c>
      <c r="T1368" s="11">
        <v>20183</v>
      </c>
      <c r="U1368" s="11" t="s">
        <v>4263</v>
      </c>
      <c r="V1368" s="11">
        <f>IF(ActividadesCom[[#This Row],[NIVEL 3]]&lt;&gt;0,VLOOKUP(ActividadesCom[[#This Row],[NIVEL 3]],Catálogo!A:B,2,FALSE),"")</f>
        <v>4</v>
      </c>
      <c r="W1368" s="11">
        <v>1</v>
      </c>
      <c r="X1368" s="6" t="s">
        <v>12</v>
      </c>
      <c r="Y1368" s="5">
        <v>20183</v>
      </c>
      <c r="Z1368" s="5" t="s">
        <v>4263</v>
      </c>
      <c r="AA1368" s="5">
        <f>IF(ActividadesCom[[#This Row],[NIVEL 4]]&lt;&gt;0,VLOOKUP(ActividadesCom[[#This Row],[NIVEL 4]],Catálogo!A:B,2,FALSE),"")</f>
        <v>4</v>
      </c>
      <c r="AB1368" s="5">
        <v>3</v>
      </c>
      <c r="AC1368" s="6" t="s">
        <v>112</v>
      </c>
      <c r="AD1368" s="5">
        <v>20163</v>
      </c>
      <c r="AE1368" s="5" t="s">
        <v>4265</v>
      </c>
      <c r="AF1368" s="5">
        <f>IF(ActividadesCom[[#This Row],[NIVEL 5]]&lt;&gt;0,VLOOKUP(ActividadesCom[[#This Row],[NIVEL 5]],Catálogo!A:B,2,FALSE),"")</f>
        <v>2</v>
      </c>
      <c r="AG1368" s="5">
        <v>1</v>
      </c>
    </row>
    <row r="1369" spans="1:35" s="32" customFormat="1" x14ac:dyDescent="0.2">
      <c r="A1369" s="5" t="s">
        <v>4771</v>
      </c>
      <c r="B1369" s="7">
        <v>16470177</v>
      </c>
      <c r="C1369" s="10" t="s">
        <v>2847</v>
      </c>
      <c r="D1369" s="7" t="s">
        <v>1245</v>
      </c>
      <c r="E1369" s="5">
        <f>SUM(ActividadesCom[[#This Row],[CRÉD. 1]],ActividadesCom[[#This Row],[CRÉD. 2]],ActividadesCom[[#This Row],[CRÉD. 3]],ActividadesCom[[#This Row],[CRÉD. 4]],ActividadesCom[[#This Row],[CRÉD. 5]])</f>
        <v>0</v>
      </c>
      <c r="F13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69" s="5" t="str">
        <f>IF(ActividadesCom[[#This Row],[PROMEDIO]]="","",IF(ActividadesCom[[#This Row],[PROMEDIO]]&gt;=4,"EXCELENTE",IF(ActividadesCom[[#This Row],[PROMEDIO]]&gt;=3,"NOTABLE",IF(ActividadesCom[[#This Row],[PROMEDIO]]&gt;=2,"BUENO",IF(ActividadesCom[[#This Row],[PROMEDIO]]=1,"SUFICIENTE","")))))</f>
        <v/>
      </c>
      <c r="H1369" s="5">
        <f>MAX(ActividadesCom[[#This Row],[PERÍODO 1]],ActividadesCom[[#This Row],[PERÍODO 2]],ActividadesCom[[#This Row],[PERÍODO 3]],ActividadesCom[[#This Row],[PERÍODO 4]],ActividadesCom[[#This Row],[PERÍODO 5]])</f>
        <v>0</v>
      </c>
      <c r="I1369" s="6"/>
      <c r="J1369" s="5"/>
      <c r="K1369" s="5"/>
      <c r="L1369" s="5" t="str">
        <f>IF(ActividadesCom[[#This Row],[NIVEL 1]]&lt;&gt;0,VLOOKUP(ActividadesCom[[#This Row],[NIVEL 1]],Catálogo!A:B,2,FALSE),"")</f>
        <v/>
      </c>
      <c r="M1369" s="5"/>
      <c r="N1369" s="6"/>
      <c r="O1369" s="5"/>
      <c r="P1369" s="5"/>
      <c r="Q1369" s="5" t="str">
        <f>IF(ActividadesCom[[#This Row],[NIVEL 2]]&lt;&gt;0,VLOOKUP(ActividadesCom[[#This Row],[NIVEL 2]],Catálogo!A:B,2,FALSE),"")</f>
        <v/>
      </c>
      <c r="R1369" s="11"/>
      <c r="S1369" s="12"/>
      <c r="T1369" s="11"/>
      <c r="U1369" s="11"/>
      <c r="V1369" s="11" t="str">
        <f>IF(ActividadesCom[[#This Row],[NIVEL 3]]&lt;&gt;0,VLOOKUP(ActividadesCom[[#This Row],[NIVEL 3]],Catálogo!A:B,2,FALSE),"")</f>
        <v/>
      </c>
      <c r="W1369" s="11"/>
      <c r="X1369" s="6"/>
      <c r="Y1369" s="5"/>
      <c r="Z1369" s="5"/>
      <c r="AA1369" s="5" t="str">
        <f>IF(ActividadesCom[[#This Row],[NIVEL 4]]&lt;&gt;0,VLOOKUP(ActividadesCom[[#This Row],[NIVEL 4]],Catálogo!A:B,2,FALSE),"")</f>
        <v/>
      </c>
      <c r="AB1369" s="5"/>
      <c r="AC1369" s="6"/>
      <c r="AD1369" s="5"/>
      <c r="AE1369" s="5"/>
      <c r="AF1369" s="5" t="str">
        <f>IF(ActividadesCom[[#This Row],[NIVEL 5]]&lt;&gt;0,VLOOKUP(ActividadesCom[[#This Row],[NIVEL 5]],Catálogo!A:B,2,FALSE),"")</f>
        <v/>
      </c>
      <c r="AG1369" s="5"/>
    </row>
    <row r="1370" spans="1:35" x14ac:dyDescent="0.2">
      <c r="A1370" s="5" t="s">
        <v>4771</v>
      </c>
      <c r="B1370" s="7">
        <v>16470178</v>
      </c>
      <c r="C1370" s="10" t="s">
        <v>2847</v>
      </c>
      <c r="D1370" s="7" t="s">
        <v>1245</v>
      </c>
      <c r="E1370" s="5">
        <f>SUM(ActividadesCom[[#This Row],[CRÉD. 1]],ActividadesCom[[#This Row],[CRÉD. 2]],ActividadesCom[[#This Row],[CRÉD. 3]],ActividadesCom[[#This Row],[CRÉD. 4]],ActividadesCom[[#This Row],[CRÉD. 5]])</f>
        <v>0</v>
      </c>
      <c r="F13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70" s="5" t="str">
        <f>IF(ActividadesCom[[#This Row],[PROMEDIO]]="","",IF(ActividadesCom[[#This Row],[PROMEDIO]]&gt;=4,"EXCELENTE",IF(ActividadesCom[[#This Row],[PROMEDIO]]&gt;=3,"NOTABLE",IF(ActividadesCom[[#This Row],[PROMEDIO]]&gt;=2,"BUENO",IF(ActividadesCom[[#This Row],[PROMEDIO]]=1,"SUFICIENTE","")))))</f>
        <v/>
      </c>
      <c r="H1370" s="5">
        <f>MAX(ActividadesCom[[#This Row],[PERÍODO 1]],ActividadesCom[[#This Row],[PERÍODO 2]],ActividadesCom[[#This Row],[PERÍODO 3]],ActividadesCom[[#This Row],[PERÍODO 4]],ActividadesCom[[#This Row],[PERÍODO 5]])</f>
        <v>0</v>
      </c>
      <c r="I1370" s="6"/>
      <c r="J1370" s="5"/>
      <c r="K1370" s="5"/>
      <c r="L1370" s="5" t="str">
        <f>IF(ActividadesCom[[#This Row],[NIVEL 1]]&lt;&gt;0,VLOOKUP(ActividadesCom[[#This Row],[NIVEL 1]],Catálogo!A:B,2,FALSE),"")</f>
        <v/>
      </c>
      <c r="M1370" s="5"/>
      <c r="N1370" s="6"/>
      <c r="O1370" s="5"/>
      <c r="P1370" s="5"/>
      <c r="Q1370" s="5" t="str">
        <f>IF(ActividadesCom[[#This Row],[NIVEL 2]]&lt;&gt;0,VLOOKUP(ActividadesCom[[#This Row],[NIVEL 2]],Catálogo!A:B,2,FALSE),"")</f>
        <v/>
      </c>
      <c r="R1370" s="11"/>
      <c r="S1370" s="12"/>
      <c r="T1370" s="11"/>
      <c r="U1370" s="11"/>
      <c r="V1370" s="11" t="str">
        <f>IF(ActividadesCom[[#This Row],[NIVEL 3]]&lt;&gt;0,VLOOKUP(ActividadesCom[[#This Row],[NIVEL 3]],Catálogo!A:B,2,FALSE),"")</f>
        <v/>
      </c>
      <c r="W1370" s="11"/>
      <c r="X1370" s="6"/>
      <c r="Y1370" s="5"/>
      <c r="Z1370" s="5"/>
      <c r="AA1370" s="5" t="str">
        <f>IF(ActividadesCom[[#This Row],[NIVEL 4]]&lt;&gt;0,VLOOKUP(ActividadesCom[[#This Row],[NIVEL 4]],Catálogo!A:B,2,FALSE),"")</f>
        <v/>
      </c>
      <c r="AB1370" s="5"/>
      <c r="AC1370" s="6"/>
      <c r="AD1370" s="5"/>
      <c r="AE1370" s="5"/>
      <c r="AF1370" s="5" t="str">
        <f>IF(ActividadesCom[[#This Row],[NIVEL 5]]&lt;&gt;0,VLOOKUP(ActividadesCom[[#This Row],[NIVEL 5]],Catálogo!A:B,2,FALSE),"")</f>
        <v/>
      </c>
      <c r="AG1370" s="5"/>
      <c r="AH1370" s="2"/>
      <c r="AI1370" s="2"/>
    </row>
    <row r="1371" spans="1:35" ht="104" x14ac:dyDescent="0.2">
      <c r="A1371" s="5" t="s">
        <v>4771</v>
      </c>
      <c r="B1371" s="7">
        <v>16470179</v>
      </c>
      <c r="C1371" s="10" t="s">
        <v>2840</v>
      </c>
      <c r="D1371" s="7" t="s">
        <v>1245</v>
      </c>
      <c r="E1371" s="5">
        <f>SUM(ActividadesCom[[#This Row],[CRÉD. 1]],ActividadesCom[[#This Row],[CRÉD. 2]],ActividadesCom[[#This Row],[CRÉD. 3]],ActividadesCom[[#This Row],[CRÉD. 4]],ActividadesCom[[#This Row],[CRÉD. 5]])</f>
        <v>5</v>
      </c>
      <c r="F137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71" s="5" t="str">
        <f>IF(ActividadesCom[[#This Row],[PROMEDIO]]="","",IF(ActividadesCom[[#This Row],[PROMEDIO]]&gt;=4,"EXCELENTE",IF(ActividadesCom[[#This Row],[PROMEDIO]]&gt;=3,"NOTABLE",IF(ActividadesCom[[#This Row],[PROMEDIO]]&gt;=2,"BUENO",IF(ActividadesCom[[#This Row],[PROMEDIO]]=1,"SUFICIENTE","")))))</f>
        <v>BUENO</v>
      </c>
      <c r="H1371" s="5">
        <f>MAX(ActividadesCom[[#This Row],[PERÍODO 1]],ActividadesCom[[#This Row],[PERÍODO 2]],ActividadesCom[[#This Row],[PERÍODO 3]],ActividadesCom[[#This Row],[PERÍODO 4]],ActividadesCom[[#This Row],[PERÍODO 5]])</f>
        <v>20173</v>
      </c>
      <c r="I1371" s="6" t="s">
        <v>504</v>
      </c>
      <c r="J1371" s="5">
        <v>20173</v>
      </c>
      <c r="K1371" s="5" t="s">
        <v>4265</v>
      </c>
      <c r="L1371" s="5">
        <f>IF(ActividadesCom[[#This Row],[NIVEL 1]]&lt;&gt;0,VLOOKUP(ActividadesCom[[#This Row],[NIVEL 1]],Catálogo!A:B,2,FALSE),"")</f>
        <v>2</v>
      </c>
      <c r="M1371" s="5">
        <v>1</v>
      </c>
      <c r="N1371" s="6" t="s">
        <v>647</v>
      </c>
      <c r="O1371" s="5">
        <v>20173</v>
      </c>
      <c r="P1371" s="5" t="s">
        <v>4265</v>
      </c>
      <c r="Q1371" s="5">
        <f>IF(ActividadesCom[[#This Row],[NIVEL 2]]&lt;&gt;0,VLOOKUP(ActividadesCom[[#This Row],[NIVEL 2]],Catálogo!A:B,2,FALSE),"")</f>
        <v>2</v>
      </c>
      <c r="R1371" s="11">
        <v>1</v>
      </c>
      <c r="S1371" s="12" t="s">
        <v>659</v>
      </c>
      <c r="T1371" s="11">
        <v>20173</v>
      </c>
      <c r="U1371" s="5" t="s">
        <v>4265</v>
      </c>
      <c r="V1371" s="11">
        <f>IF(ActividadesCom[[#This Row],[NIVEL 3]]&lt;&gt;0,VLOOKUP(ActividadesCom[[#This Row],[NIVEL 3]],Catálogo!A:B,2,FALSE),"")</f>
        <v>2</v>
      </c>
      <c r="W1371" s="11">
        <v>1</v>
      </c>
      <c r="X1371" s="6" t="s">
        <v>42</v>
      </c>
      <c r="Y1371" s="5">
        <v>20171</v>
      </c>
      <c r="Z1371" s="5" t="s">
        <v>4265</v>
      </c>
      <c r="AA1371" s="5">
        <f>IF(ActividadesCom[[#This Row],[NIVEL 4]]&lt;&gt;0,VLOOKUP(ActividadesCom[[#This Row],[NIVEL 4]],Catálogo!A:B,2,FALSE),"")</f>
        <v>2</v>
      </c>
      <c r="AB1371" s="5">
        <v>1</v>
      </c>
      <c r="AC1371" s="6" t="s">
        <v>112</v>
      </c>
      <c r="AD1371" s="5">
        <v>20163</v>
      </c>
      <c r="AE1371" s="5" t="s">
        <v>4265</v>
      </c>
      <c r="AF1371" s="5">
        <f>IF(ActividadesCom[[#This Row],[NIVEL 5]]&lt;&gt;0,VLOOKUP(ActividadesCom[[#This Row],[NIVEL 5]],Catálogo!A:B,2,FALSE),"")</f>
        <v>2</v>
      </c>
      <c r="AG1371" s="5">
        <v>1</v>
      </c>
      <c r="AH1371" s="2"/>
      <c r="AI1371" s="2"/>
    </row>
    <row r="1372" spans="1:35" s="32" customFormat="1" ht="52" x14ac:dyDescent="0.2">
      <c r="A1372" s="5" t="s">
        <v>4767</v>
      </c>
      <c r="B1372" s="7">
        <v>16470180</v>
      </c>
      <c r="C1372" s="10" t="s">
        <v>2730</v>
      </c>
      <c r="D1372" s="7" t="s">
        <v>1245</v>
      </c>
      <c r="E1372" s="5">
        <f>SUM(ActividadesCom[[#This Row],[CRÉD. 1]],ActividadesCom[[#This Row],[CRÉD. 2]],ActividadesCom[[#This Row],[CRÉD. 3]],ActividadesCom[[#This Row],[CRÉD. 4]],ActividadesCom[[#This Row],[CRÉD. 5]])</f>
        <v>5</v>
      </c>
      <c r="F137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72" s="5" t="str">
        <f>IF(ActividadesCom[[#This Row],[PROMEDIO]]="","",IF(ActividadesCom[[#This Row],[PROMEDIO]]&gt;=4,"EXCELENTE",IF(ActividadesCom[[#This Row],[PROMEDIO]]&gt;=3,"NOTABLE",IF(ActividadesCom[[#This Row],[PROMEDIO]]&gt;=2,"BUENO",IF(ActividadesCom[[#This Row],[PROMEDIO]]=1,"SUFICIENTE","")))))</f>
        <v>NOTABLE</v>
      </c>
      <c r="H1372" s="5">
        <f>MAX(ActividadesCom[[#This Row],[PERÍODO 1]],ActividadesCom[[#This Row],[PERÍODO 2]],ActividadesCom[[#This Row],[PERÍODO 3]],ActividadesCom[[#This Row],[PERÍODO 4]],ActividadesCom[[#This Row],[PERÍODO 5]])</f>
        <v>20183</v>
      </c>
      <c r="I1372" s="6" t="s">
        <v>111</v>
      </c>
      <c r="J1372" s="5">
        <v>20163</v>
      </c>
      <c r="K1372" s="5" t="s">
        <v>4265</v>
      </c>
      <c r="L1372" s="5">
        <f>IF(ActividadesCom[[#This Row],[NIVEL 1]]&lt;&gt;0,VLOOKUP(ActividadesCom[[#This Row],[NIVEL 1]],Catálogo!A:B,2,FALSE),"")</f>
        <v>2</v>
      </c>
      <c r="M1372" s="5">
        <v>2</v>
      </c>
      <c r="N1372" s="6" t="s">
        <v>111</v>
      </c>
      <c r="O1372" s="5">
        <v>20183</v>
      </c>
      <c r="P1372" s="5" t="s">
        <v>4265</v>
      </c>
      <c r="Q1372" s="5">
        <f>IF(ActividadesCom[[#This Row],[NIVEL 2]]&lt;&gt;0,VLOOKUP(ActividadesCom[[#This Row],[NIVEL 2]],Catálogo!A:B,2,FALSE),"")</f>
        <v>2</v>
      </c>
      <c r="R1372" s="11">
        <v>1</v>
      </c>
      <c r="S1372" s="12"/>
      <c r="T1372" s="11"/>
      <c r="U1372" s="11"/>
      <c r="V1372" s="11" t="str">
        <f>IF(ActividadesCom[[#This Row],[NIVEL 3]]&lt;&gt;0,VLOOKUP(ActividadesCom[[#This Row],[NIVEL 3]],Catálogo!A:B,2,FALSE),"")</f>
        <v/>
      </c>
      <c r="W1372" s="11"/>
      <c r="X1372" s="6" t="s">
        <v>31</v>
      </c>
      <c r="Y1372" s="5">
        <v>20171</v>
      </c>
      <c r="Z1372" s="5" t="s">
        <v>4263</v>
      </c>
      <c r="AA1372" s="5">
        <f>IF(ActividadesCom[[#This Row],[NIVEL 4]]&lt;&gt;0,VLOOKUP(ActividadesCom[[#This Row],[NIVEL 4]],Catálogo!A:B,2,FALSE),"")</f>
        <v>4</v>
      </c>
      <c r="AB1372" s="5">
        <v>1</v>
      </c>
      <c r="AC1372" s="6" t="s">
        <v>116</v>
      </c>
      <c r="AD1372" s="5">
        <v>20163</v>
      </c>
      <c r="AE1372" s="5" t="s">
        <v>4265</v>
      </c>
      <c r="AF1372" s="5">
        <f>IF(ActividadesCom[[#This Row],[NIVEL 5]]&lt;&gt;0,VLOOKUP(ActividadesCom[[#This Row],[NIVEL 5]],Catálogo!A:B,2,FALSE),"")</f>
        <v>2</v>
      </c>
      <c r="AG1372" s="5">
        <v>1</v>
      </c>
    </row>
    <row r="1373" spans="1:35" s="32" customFormat="1" ht="52" x14ac:dyDescent="0.2">
      <c r="A1373" s="5" t="s">
        <v>4767</v>
      </c>
      <c r="B1373" s="7">
        <v>16470181</v>
      </c>
      <c r="C1373" s="10" t="s">
        <v>2724</v>
      </c>
      <c r="D1373" s="7" t="s">
        <v>1245</v>
      </c>
      <c r="E1373" s="5">
        <f>SUM(ActividadesCom[[#This Row],[CRÉD. 1]],ActividadesCom[[#This Row],[CRÉD. 2]],ActividadesCom[[#This Row],[CRÉD. 3]],ActividadesCom[[#This Row],[CRÉD. 4]],ActividadesCom[[#This Row],[CRÉD. 5]])</f>
        <v>5</v>
      </c>
      <c r="F137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73" s="5" t="str">
        <f>IF(ActividadesCom[[#This Row],[PROMEDIO]]="","",IF(ActividadesCom[[#This Row],[PROMEDIO]]&gt;=4,"EXCELENTE",IF(ActividadesCom[[#This Row],[PROMEDIO]]&gt;=3,"NOTABLE",IF(ActividadesCom[[#This Row],[PROMEDIO]]&gt;=2,"BUENO",IF(ActividadesCom[[#This Row],[PROMEDIO]]=1,"SUFICIENTE","")))))</f>
        <v>BUENO</v>
      </c>
      <c r="H1373" s="5">
        <f>MAX(ActividadesCom[[#This Row],[PERÍODO 1]],ActividadesCom[[#This Row],[PERÍODO 2]],ActividadesCom[[#This Row],[PERÍODO 3]],ActividadesCom[[#This Row],[PERÍODO 4]],ActividadesCom[[#This Row],[PERÍODO 5]])</f>
        <v>20163</v>
      </c>
      <c r="I1373" s="6" t="s">
        <v>111</v>
      </c>
      <c r="J1373" s="5">
        <v>20163</v>
      </c>
      <c r="K1373" s="5" t="s">
        <v>4265</v>
      </c>
      <c r="L1373" s="5">
        <f>IF(ActividadesCom[[#This Row],[NIVEL 1]]&lt;&gt;0,VLOOKUP(ActividadesCom[[#This Row],[NIVEL 1]],Catálogo!A:B,2,FALSE),"")</f>
        <v>2</v>
      </c>
      <c r="M1373" s="5">
        <v>2</v>
      </c>
      <c r="N1373" s="6"/>
      <c r="O1373" s="5"/>
      <c r="P1373" s="5"/>
      <c r="Q1373" s="5" t="str">
        <f>IF(ActividadesCom[[#This Row],[NIVEL 2]]&lt;&gt;0,VLOOKUP(ActividadesCom[[#This Row],[NIVEL 2]],Catálogo!A:B,2,FALSE),"")</f>
        <v/>
      </c>
      <c r="R1373" s="11"/>
      <c r="S1373" s="12"/>
      <c r="T1373" s="11"/>
      <c r="U1373" s="11"/>
      <c r="V1373" s="11" t="str">
        <f>IF(ActividadesCom[[#This Row],[NIVEL 3]]&lt;&gt;0,VLOOKUP(ActividadesCom[[#This Row],[NIVEL 3]],Catálogo!A:B,2,FALSE),"")</f>
        <v/>
      </c>
      <c r="W1373" s="11"/>
      <c r="X1373" s="6" t="s">
        <v>4326</v>
      </c>
      <c r="Y1373" s="5">
        <v>20163</v>
      </c>
      <c r="Z1373" s="5" t="s">
        <v>4265</v>
      </c>
      <c r="AA1373" s="5">
        <f>IF(ActividadesCom[[#This Row],[NIVEL 4]]&lt;&gt;0,VLOOKUP(ActividadesCom[[#This Row],[NIVEL 4]],Catálogo!A:B,2,FALSE),"")</f>
        <v>2</v>
      </c>
      <c r="AB1373" s="5">
        <v>2</v>
      </c>
      <c r="AC1373" s="6" t="s">
        <v>55</v>
      </c>
      <c r="AD1373" s="5">
        <v>20163</v>
      </c>
      <c r="AE1373" s="5" t="s">
        <v>4265</v>
      </c>
      <c r="AF1373" s="5">
        <f>IF(ActividadesCom[[#This Row],[NIVEL 5]]&lt;&gt;0,VLOOKUP(ActividadesCom[[#This Row],[NIVEL 5]],Catálogo!A:B,2,FALSE),"")</f>
        <v>2</v>
      </c>
      <c r="AG1373" s="5">
        <v>1</v>
      </c>
    </row>
    <row r="1374" spans="1:35" s="32" customFormat="1" ht="78" x14ac:dyDescent="0.2">
      <c r="A1374" s="5" t="s">
        <v>4767</v>
      </c>
      <c r="B1374" s="7">
        <v>16470183</v>
      </c>
      <c r="C1374" s="10" t="s">
        <v>2717</v>
      </c>
      <c r="D1374" s="7" t="s">
        <v>1250</v>
      </c>
      <c r="E1374" s="5">
        <f>SUM(ActividadesCom[[#This Row],[CRÉD. 1]],ActividadesCom[[#This Row],[CRÉD. 2]],ActividadesCom[[#This Row],[CRÉD. 3]],ActividadesCom[[#This Row],[CRÉD. 4]],ActividadesCom[[#This Row],[CRÉD. 5]])</f>
        <v>6</v>
      </c>
      <c r="F1374"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74" s="5" t="str">
        <f>IF(ActividadesCom[[#This Row],[PROMEDIO]]="","",IF(ActividadesCom[[#This Row],[PROMEDIO]]&gt;=4,"EXCELENTE",IF(ActividadesCom[[#This Row],[PROMEDIO]]&gt;=3,"NOTABLE",IF(ActividadesCom[[#This Row],[PROMEDIO]]&gt;=2,"BUENO",IF(ActividadesCom[[#This Row],[PROMEDIO]]=1,"SUFICIENTE","")))))</f>
        <v>NOTABLE</v>
      </c>
      <c r="H1374" s="5">
        <f>MAX(ActividadesCom[[#This Row],[PERÍODO 1]],ActividadesCom[[#This Row],[PERÍODO 2]],ActividadesCom[[#This Row],[PERÍODO 3]],ActividadesCom[[#This Row],[PERÍODO 4]],ActividadesCom[[#This Row],[PERÍODO 5]])</f>
        <v>20171</v>
      </c>
      <c r="I1374" s="6" t="s">
        <v>111</v>
      </c>
      <c r="J1374" s="5">
        <v>20163</v>
      </c>
      <c r="K1374" s="5" t="s">
        <v>4265</v>
      </c>
      <c r="L1374" s="5">
        <f>IF(ActividadesCom[[#This Row],[NIVEL 1]]&lt;&gt;0,VLOOKUP(ActividadesCom[[#This Row],[NIVEL 1]],Catálogo!A:B,2,FALSE),"")</f>
        <v>2</v>
      </c>
      <c r="M1374" s="5">
        <v>2</v>
      </c>
      <c r="N1374" s="6" t="s">
        <v>4460</v>
      </c>
      <c r="O1374" s="5">
        <v>20163</v>
      </c>
      <c r="P1374" s="5" t="s">
        <v>4263</v>
      </c>
      <c r="Q1374" s="5">
        <f>IF(ActividadesCom[[#This Row],[NIVEL 2]]&lt;&gt;0,VLOOKUP(ActividadesCom[[#This Row],[NIVEL 2]],Catálogo!A:B,2,FALSE),"")</f>
        <v>4</v>
      </c>
      <c r="R1374" s="11">
        <v>1</v>
      </c>
      <c r="S1374" s="12" t="s">
        <v>4459</v>
      </c>
      <c r="T1374" s="11">
        <v>20163</v>
      </c>
      <c r="U1374" s="11" t="s">
        <v>4263</v>
      </c>
      <c r="V1374" s="11">
        <f>IF(ActividadesCom[[#This Row],[NIVEL 3]]&lt;&gt;0,VLOOKUP(ActividadesCom[[#This Row],[NIVEL 3]],Catálogo!A:B,2,FALSE),"")</f>
        <v>4</v>
      </c>
      <c r="W1374" s="11">
        <v>1</v>
      </c>
      <c r="X1374" s="6" t="s">
        <v>37</v>
      </c>
      <c r="Y1374" s="5">
        <v>20171</v>
      </c>
      <c r="Z1374" s="5" t="s">
        <v>4263</v>
      </c>
      <c r="AA1374" s="5">
        <f>IF(ActividadesCom[[#This Row],[NIVEL 4]]&lt;&gt;0,VLOOKUP(ActividadesCom[[#This Row],[NIVEL 4]],Catálogo!A:B,2,FALSE),"")</f>
        <v>4</v>
      </c>
      <c r="AB1374" s="5">
        <v>1</v>
      </c>
      <c r="AC1374" s="6" t="s">
        <v>81</v>
      </c>
      <c r="AD1374" s="5">
        <v>20163</v>
      </c>
      <c r="AE1374" s="5" t="s">
        <v>4265</v>
      </c>
      <c r="AF1374" s="5">
        <f>IF(ActividadesCom[[#This Row],[NIVEL 5]]&lt;&gt;0,VLOOKUP(ActividadesCom[[#This Row],[NIVEL 5]],Catálogo!A:B,2,FALSE),"")</f>
        <v>2</v>
      </c>
      <c r="AG1374" s="5">
        <v>1</v>
      </c>
    </row>
    <row r="1375" spans="1:35" s="32" customFormat="1" ht="52" x14ac:dyDescent="0.2">
      <c r="A1375" s="5" t="s">
        <v>4767</v>
      </c>
      <c r="B1375" s="7">
        <v>16470184</v>
      </c>
      <c r="C1375" s="10" t="s">
        <v>2710</v>
      </c>
      <c r="D1375" s="7" t="s">
        <v>1250</v>
      </c>
      <c r="E1375" s="5">
        <f>SUM(ActividadesCom[[#This Row],[CRÉD. 1]],ActividadesCom[[#This Row],[CRÉD. 2]],ActividadesCom[[#This Row],[CRÉD. 3]],ActividadesCom[[#This Row],[CRÉD. 4]],ActividadesCom[[#This Row],[CRÉD. 5]])</f>
        <v>5</v>
      </c>
      <c r="F137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75" s="5" t="str">
        <f>IF(ActividadesCom[[#This Row],[PROMEDIO]]="","",IF(ActividadesCom[[#This Row],[PROMEDIO]]&gt;=4,"EXCELENTE",IF(ActividadesCom[[#This Row],[PROMEDIO]]&gt;=3,"NOTABLE",IF(ActividadesCom[[#This Row],[PROMEDIO]]&gt;=2,"BUENO",IF(ActividadesCom[[#This Row],[PROMEDIO]]=1,"SUFICIENTE","")))))</f>
        <v>BUENO</v>
      </c>
      <c r="H1375" s="5">
        <f>MAX(ActividadesCom[[#This Row],[PERÍODO 1]],ActividadesCom[[#This Row],[PERÍODO 2]],ActividadesCom[[#This Row],[PERÍODO 3]],ActividadesCom[[#This Row],[PERÍODO 4]],ActividadesCom[[#This Row],[PERÍODO 5]])</f>
        <v>20183</v>
      </c>
      <c r="I1375" s="6" t="s">
        <v>111</v>
      </c>
      <c r="J1375" s="5">
        <v>20163</v>
      </c>
      <c r="K1375" s="5" t="s">
        <v>4265</v>
      </c>
      <c r="L1375" s="5">
        <f>IF(ActividadesCom[[#This Row],[NIVEL 1]]&lt;&gt;0,VLOOKUP(ActividadesCom[[#This Row],[NIVEL 1]],Catálogo!A:B,2,FALSE),"")</f>
        <v>2</v>
      </c>
      <c r="M1375" s="5">
        <v>2</v>
      </c>
      <c r="N1375" s="6" t="s">
        <v>111</v>
      </c>
      <c r="O1375" s="5">
        <v>20183</v>
      </c>
      <c r="P1375" s="5" t="s">
        <v>4265</v>
      </c>
      <c r="Q1375" s="5">
        <f>IF(ActividadesCom[[#This Row],[NIVEL 2]]&lt;&gt;0,VLOOKUP(ActividadesCom[[#This Row],[NIVEL 2]],Catálogo!A:B,2,FALSE),"")</f>
        <v>2</v>
      </c>
      <c r="R1375" s="11">
        <v>1</v>
      </c>
      <c r="S1375" s="12"/>
      <c r="T1375" s="11"/>
      <c r="U1375" s="11"/>
      <c r="V1375" s="11" t="str">
        <f>IF(ActividadesCom[[#This Row],[NIVEL 3]]&lt;&gt;0,VLOOKUP(ActividadesCom[[#This Row],[NIVEL 3]],Catálogo!A:B,2,FALSE),"")</f>
        <v/>
      </c>
      <c r="W1375" s="11"/>
      <c r="X1375" s="6" t="s">
        <v>5</v>
      </c>
      <c r="Y1375" s="5">
        <v>20171</v>
      </c>
      <c r="Z1375" s="5" t="s">
        <v>4265</v>
      </c>
      <c r="AA1375" s="5">
        <f>IF(ActividadesCom[[#This Row],[NIVEL 4]]&lt;&gt;0,VLOOKUP(ActividadesCom[[#This Row],[NIVEL 4]],Catálogo!A:B,2,FALSE),"")</f>
        <v>2</v>
      </c>
      <c r="AB1375" s="5">
        <v>1</v>
      </c>
      <c r="AC1375" s="6" t="s">
        <v>4</v>
      </c>
      <c r="AD1375" s="5">
        <v>20163</v>
      </c>
      <c r="AE1375" s="5" t="s">
        <v>4265</v>
      </c>
      <c r="AF1375" s="5">
        <f>IF(ActividadesCom[[#This Row],[NIVEL 5]]&lt;&gt;0,VLOOKUP(ActividadesCom[[#This Row],[NIVEL 5]],Catálogo!A:B,2,FALSE),"")</f>
        <v>2</v>
      </c>
      <c r="AG1375" s="5">
        <v>1</v>
      </c>
    </row>
    <row r="1376" spans="1:35" s="32" customFormat="1" ht="52" x14ac:dyDescent="0.2">
      <c r="A1376" s="5" t="s">
        <v>4767</v>
      </c>
      <c r="B1376" s="7">
        <v>16470185</v>
      </c>
      <c r="C1376" s="10" t="s">
        <v>2734</v>
      </c>
      <c r="D1376" s="7" t="s">
        <v>1245</v>
      </c>
      <c r="E1376" s="5">
        <f>SUM(ActividadesCom[[#This Row],[CRÉD. 1]],ActividadesCom[[#This Row],[CRÉD. 2]],ActividadesCom[[#This Row],[CRÉD. 3]],ActividadesCom[[#This Row],[CRÉD. 4]],ActividadesCom[[#This Row],[CRÉD. 5]])</f>
        <v>4</v>
      </c>
      <c r="F13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76" s="5" t="str">
        <f>IF(ActividadesCom[[#This Row],[PROMEDIO]]="","",IF(ActividadesCom[[#This Row],[PROMEDIO]]&gt;=4,"EXCELENTE",IF(ActividadesCom[[#This Row],[PROMEDIO]]&gt;=3,"NOTABLE",IF(ActividadesCom[[#This Row],[PROMEDIO]]&gt;=2,"BUENO",IF(ActividadesCom[[#This Row],[PROMEDIO]]=1,"SUFICIENTE","")))))</f>
        <v/>
      </c>
      <c r="H1376" s="5">
        <f>MAX(ActividadesCom[[#This Row],[PERÍODO 1]],ActividadesCom[[#This Row],[PERÍODO 2]],ActividadesCom[[#This Row],[PERÍODO 3]],ActividadesCom[[#This Row],[PERÍODO 4]],ActividadesCom[[#This Row],[PERÍODO 5]])</f>
        <v>20171</v>
      </c>
      <c r="I1376" s="6" t="s">
        <v>111</v>
      </c>
      <c r="J1376" s="5">
        <v>20163</v>
      </c>
      <c r="K1376" s="5" t="s">
        <v>4265</v>
      </c>
      <c r="L1376" s="5">
        <f>IF(ActividadesCom[[#This Row],[NIVEL 1]]&lt;&gt;0,VLOOKUP(ActividadesCom[[#This Row],[NIVEL 1]],Catálogo!A:B,2,FALSE),"")</f>
        <v>2</v>
      </c>
      <c r="M1376" s="5">
        <v>2</v>
      </c>
      <c r="N1376" s="6"/>
      <c r="O1376" s="5"/>
      <c r="P1376" s="5"/>
      <c r="Q1376" s="5" t="str">
        <f>IF(ActividadesCom[[#This Row],[NIVEL 2]]&lt;&gt;0,VLOOKUP(ActividadesCom[[#This Row],[NIVEL 2]],Catálogo!A:B,2,FALSE),"")</f>
        <v/>
      </c>
      <c r="R1376" s="11"/>
      <c r="S1376" s="12"/>
      <c r="T1376" s="11"/>
      <c r="U1376" s="11"/>
      <c r="V1376" s="11" t="str">
        <f>IF(ActividadesCom[[#This Row],[NIVEL 3]]&lt;&gt;0,VLOOKUP(ActividadesCom[[#This Row],[NIVEL 3]],Catálogo!A:B,2,FALSE),"")</f>
        <v/>
      </c>
      <c r="W1376" s="11"/>
      <c r="X1376" s="6" t="s">
        <v>34</v>
      </c>
      <c r="Y1376" s="5">
        <v>20171</v>
      </c>
      <c r="Z1376" s="5" t="s">
        <v>4264</v>
      </c>
      <c r="AA1376" s="5">
        <f>IF(ActividadesCom[[#This Row],[NIVEL 4]]&lt;&gt;0,VLOOKUP(ActividadesCom[[#This Row],[NIVEL 4]],Catálogo!A:B,2,FALSE),"")</f>
        <v>3</v>
      </c>
      <c r="AB1376" s="5">
        <v>1</v>
      </c>
      <c r="AC1376" s="6" t="s">
        <v>96</v>
      </c>
      <c r="AD1376" s="5">
        <v>20163</v>
      </c>
      <c r="AE1376" s="5" t="s">
        <v>4265</v>
      </c>
      <c r="AF1376" s="5">
        <f>IF(ActividadesCom[[#This Row],[NIVEL 5]]&lt;&gt;0,VLOOKUP(ActividadesCom[[#This Row],[NIVEL 5]],Catálogo!A:B,2,FALSE),"")</f>
        <v>2</v>
      </c>
      <c r="AG1376" s="5">
        <v>1</v>
      </c>
    </row>
    <row r="1377" spans="1:35" ht="52" x14ac:dyDescent="0.2">
      <c r="A1377" s="5" t="s">
        <v>4767</v>
      </c>
      <c r="B1377" s="7">
        <v>16470186</v>
      </c>
      <c r="C1377" s="10" t="s">
        <v>2735</v>
      </c>
      <c r="D1377" s="7" t="s">
        <v>1250</v>
      </c>
      <c r="E1377" s="5">
        <f>SUM(ActividadesCom[[#This Row],[CRÉD. 1]],ActividadesCom[[#This Row],[CRÉD. 2]],ActividadesCom[[#This Row],[CRÉD. 3]],ActividadesCom[[#This Row],[CRÉD. 4]],ActividadesCom[[#This Row],[CRÉD. 5]])</f>
        <v>4</v>
      </c>
      <c r="F13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77" s="5" t="str">
        <f>IF(ActividadesCom[[#This Row],[PROMEDIO]]="","",IF(ActividadesCom[[#This Row],[PROMEDIO]]&gt;=4,"EXCELENTE",IF(ActividadesCom[[#This Row],[PROMEDIO]]&gt;=3,"NOTABLE",IF(ActividadesCom[[#This Row],[PROMEDIO]]&gt;=2,"BUENO",IF(ActividadesCom[[#This Row],[PROMEDIO]]=1,"SUFICIENTE","")))))</f>
        <v/>
      </c>
      <c r="H1377" s="5">
        <f>MAX(ActividadesCom[[#This Row],[PERÍODO 1]],ActividadesCom[[#This Row],[PERÍODO 2]],ActividadesCom[[#This Row],[PERÍODO 3]],ActividadesCom[[#This Row],[PERÍODO 4]],ActividadesCom[[#This Row],[PERÍODO 5]])</f>
        <v>20171</v>
      </c>
      <c r="I1377" s="6" t="s">
        <v>111</v>
      </c>
      <c r="J1377" s="5">
        <v>20163</v>
      </c>
      <c r="K1377" s="5" t="s">
        <v>4265</v>
      </c>
      <c r="L1377" s="5">
        <f>IF(ActividadesCom[[#This Row],[NIVEL 1]]&lt;&gt;0,VLOOKUP(ActividadesCom[[#This Row],[NIVEL 1]],Catálogo!A:B,2,FALSE),"")</f>
        <v>2</v>
      </c>
      <c r="M1377" s="5">
        <v>2</v>
      </c>
      <c r="N1377" s="6"/>
      <c r="O1377" s="5"/>
      <c r="P1377" s="5"/>
      <c r="Q1377" s="5" t="str">
        <f>IF(ActividadesCom[[#This Row],[NIVEL 2]]&lt;&gt;0,VLOOKUP(ActividadesCom[[#This Row],[NIVEL 2]],Catálogo!A:B,2,FALSE),"")</f>
        <v/>
      </c>
      <c r="R1377" s="11"/>
      <c r="S1377" s="12"/>
      <c r="T1377" s="11"/>
      <c r="U1377" s="11"/>
      <c r="V1377" s="11" t="str">
        <f>IF(ActividadesCom[[#This Row],[NIVEL 3]]&lt;&gt;0,VLOOKUP(ActividadesCom[[#This Row],[NIVEL 3]],Catálogo!A:B,2,FALSE),"")</f>
        <v/>
      </c>
      <c r="W1377" s="11"/>
      <c r="X1377" s="6" t="s">
        <v>406</v>
      </c>
      <c r="Y1377" s="5">
        <v>20171</v>
      </c>
      <c r="Z1377" s="5" t="s">
        <v>4265</v>
      </c>
      <c r="AA1377" s="5">
        <f>IF(ActividadesCom[[#This Row],[NIVEL 4]]&lt;&gt;0,VLOOKUP(ActividadesCom[[#This Row],[NIVEL 4]],Catálogo!A:B,2,FALSE),"")</f>
        <v>2</v>
      </c>
      <c r="AB1377" s="5">
        <v>1</v>
      </c>
      <c r="AC1377" s="6" t="s">
        <v>81</v>
      </c>
      <c r="AD1377" s="5">
        <v>20163</v>
      </c>
      <c r="AE1377" s="5" t="s">
        <v>4265</v>
      </c>
      <c r="AF1377" s="5">
        <f>IF(ActividadesCom[[#This Row],[NIVEL 5]]&lt;&gt;0,VLOOKUP(ActividadesCom[[#This Row],[NIVEL 5]],Catálogo!A:B,2,FALSE),"")</f>
        <v>2</v>
      </c>
      <c r="AG1377" s="5">
        <v>1</v>
      </c>
      <c r="AH1377" s="2"/>
      <c r="AI1377" s="2"/>
    </row>
    <row r="1378" spans="1:35" ht="52" x14ac:dyDescent="0.2">
      <c r="A1378" s="5" t="s">
        <v>4767</v>
      </c>
      <c r="B1378" s="7">
        <v>16470187</v>
      </c>
      <c r="C1378" s="10" t="s">
        <v>2715</v>
      </c>
      <c r="D1378" s="7" t="s">
        <v>1250</v>
      </c>
      <c r="E1378" s="5">
        <f>SUM(ActividadesCom[[#This Row],[CRÉD. 1]],ActividadesCom[[#This Row],[CRÉD. 2]],ActividadesCom[[#This Row],[CRÉD. 3]],ActividadesCom[[#This Row],[CRÉD. 4]],ActividadesCom[[#This Row],[CRÉD. 5]])</f>
        <v>4</v>
      </c>
      <c r="F13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78" s="5" t="str">
        <f>IF(ActividadesCom[[#This Row],[PROMEDIO]]="","",IF(ActividadesCom[[#This Row],[PROMEDIO]]&gt;=4,"EXCELENTE",IF(ActividadesCom[[#This Row],[PROMEDIO]]&gt;=3,"NOTABLE",IF(ActividadesCom[[#This Row],[PROMEDIO]]&gt;=2,"BUENO",IF(ActividadesCom[[#This Row],[PROMEDIO]]=1,"SUFICIENTE","")))))</f>
        <v/>
      </c>
      <c r="H1378" s="5">
        <f>MAX(ActividadesCom[[#This Row],[PERÍODO 1]],ActividadesCom[[#This Row],[PERÍODO 2]],ActividadesCom[[#This Row],[PERÍODO 3]],ActividadesCom[[#This Row],[PERÍODO 4]],ActividadesCom[[#This Row],[PERÍODO 5]])</f>
        <v>20193</v>
      </c>
      <c r="I1378" s="6" t="s">
        <v>111</v>
      </c>
      <c r="J1378" s="5">
        <v>20163</v>
      </c>
      <c r="K1378" s="5" t="s">
        <v>4265</v>
      </c>
      <c r="L1378" s="5">
        <f>IF(ActividadesCom[[#This Row],[NIVEL 1]]&lt;&gt;0,VLOOKUP(ActividadesCom[[#This Row],[NIVEL 1]],Catálogo!A:B,2,FALSE),"")</f>
        <v>2</v>
      </c>
      <c r="M1378" s="5">
        <v>2</v>
      </c>
      <c r="N1378" s="6" t="s">
        <v>1152</v>
      </c>
      <c r="O1378" s="5">
        <v>20193</v>
      </c>
      <c r="P1378" s="5" t="s">
        <v>4265</v>
      </c>
      <c r="Q1378" s="5">
        <f>IF(ActividadesCom[[#This Row],[NIVEL 2]]&lt;&gt;0,VLOOKUP(ActividadesCom[[#This Row],[NIVEL 2]],Catálogo!A:B,2,FALSE),"")</f>
        <v>2</v>
      </c>
      <c r="R1378" s="11">
        <v>1</v>
      </c>
      <c r="S1378" s="12"/>
      <c r="T1378" s="11"/>
      <c r="U1378" s="11"/>
      <c r="V1378" s="11" t="str">
        <f>IF(ActividadesCom[[#This Row],[NIVEL 3]]&lt;&gt;0,VLOOKUP(ActividadesCom[[#This Row],[NIVEL 3]],Catálogo!A:B,2,FALSE),"")</f>
        <v/>
      </c>
      <c r="W1378" s="11"/>
      <c r="X1378" s="6"/>
      <c r="Y1378" s="5"/>
      <c r="Z1378" s="5"/>
      <c r="AA1378" s="5" t="str">
        <f>IF(ActividadesCom[[#This Row],[NIVEL 4]]&lt;&gt;0,VLOOKUP(ActividadesCom[[#This Row],[NIVEL 4]],Catálogo!A:B,2,FALSE),"")</f>
        <v/>
      </c>
      <c r="AB1378" s="5"/>
      <c r="AC1378" s="6" t="s">
        <v>81</v>
      </c>
      <c r="AD1378" s="5">
        <v>20163</v>
      </c>
      <c r="AE1378" s="5" t="s">
        <v>4265</v>
      </c>
      <c r="AF1378" s="5">
        <f>IF(ActividadesCom[[#This Row],[NIVEL 5]]&lt;&gt;0,VLOOKUP(ActividadesCom[[#This Row],[NIVEL 5]],Catálogo!A:B,2,FALSE),"")</f>
        <v>2</v>
      </c>
      <c r="AG1378" s="5">
        <v>1</v>
      </c>
      <c r="AH1378" s="2"/>
      <c r="AI1378" s="2"/>
    </row>
    <row r="1379" spans="1:35" ht="52" x14ac:dyDescent="0.2">
      <c r="A1379" s="5" t="s">
        <v>4767</v>
      </c>
      <c r="B1379" s="7">
        <v>16470188</v>
      </c>
      <c r="C1379" s="10" t="s">
        <v>2726</v>
      </c>
      <c r="D1379" s="7" t="s">
        <v>1250</v>
      </c>
      <c r="E1379" s="5">
        <f>SUM(ActividadesCom[[#This Row],[CRÉD. 1]],ActividadesCom[[#This Row],[CRÉD. 2]],ActividadesCom[[#This Row],[CRÉD. 3]],ActividadesCom[[#This Row],[CRÉD. 4]],ActividadesCom[[#This Row],[CRÉD. 5]])</f>
        <v>5</v>
      </c>
      <c r="F1379"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79" s="5" t="str">
        <f>IF(ActividadesCom[[#This Row],[PROMEDIO]]="","",IF(ActividadesCom[[#This Row],[PROMEDIO]]&gt;=4,"EXCELENTE",IF(ActividadesCom[[#This Row],[PROMEDIO]]&gt;=3,"NOTABLE",IF(ActividadesCom[[#This Row],[PROMEDIO]]&gt;=2,"BUENO",IF(ActividadesCom[[#This Row],[PROMEDIO]]=1,"SUFICIENTE","")))))</f>
        <v>NOTABLE</v>
      </c>
      <c r="H1379" s="5">
        <f>MAX(ActividadesCom[[#This Row],[PERÍODO 1]],ActividadesCom[[#This Row],[PERÍODO 2]],ActividadesCom[[#This Row],[PERÍODO 3]],ActividadesCom[[#This Row],[PERÍODO 4]],ActividadesCom[[#This Row],[PERÍODO 5]])</f>
        <v>20183</v>
      </c>
      <c r="I1379" s="6" t="s">
        <v>111</v>
      </c>
      <c r="J1379" s="5">
        <v>20163</v>
      </c>
      <c r="K1379" s="5" t="s">
        <v>4265</v>
      </c>
      <c r="L1379" s="5">
        <f>IF(ActividadesCom[[#This Row],[NIVEL 1]]&lt;&gt;0,VLOOKUP(ActividadesCom[[#This Row],[NIVEL 1]],Catálogo!A:B,2,FALSE),"")</f>
        <v>2</v>
      </c>
      <c r="M1379" s="5">
        <v>2</v>
      </c>
      <c r="N1379" s="6" t="s">
        <v>111</v>
      </c>
      <c r="O1379" s="5">
        <v>20183</v>
      </c>
      <c r="P1379" s="5" t="s">
        <v>4265</v>
      </c>
      <c r="Q1379" s="5">
        <f>IF(ActividadesCom[[#This Row],[NIVEL 2]]&lt;&gt;0,VLOOKUP(ActividadesCom[[#This Row],[NIVEL 2]],Catálogo!A:B,2,FALSE),"")</f>
        <v>2</v>
      </c>
      <c r="R1379" s="11">
        <v>1</v>
      </c>
      <c r="S1379" s="12"/>
      <c r="T1379" s="11"/>
      <c r="U1379" s="11"/>
      <c r="V1379" s="11" t="str">
        <f>IF(ActividadesCom[[#This Row],[NIVEL 3]]&lt;&gt;0,VLOOKUP(ActividadesCom[[#This Row],[NIVEL 3]],Catálogo!A:B,2,FALSE),"")</f>
        <v/>
      </c>
      <c r="W1379" s="11"/>
      <c r="X1379" s="6" t="s">
        <v>409</v>
      </c>
      <c r="Y1379" s="5">
        <v>20171</v>
      </c>
      <c r="Z1379" s="5" t="s">
        <v>4263</v>
      </c>
      <c r="AA1379" s="5">
        <f>IF(ActividadesCom[[#This Row],[NIVEL 4]]&lt;&gt;0,VLOOKUP(ActividadesCom[[#This Row],[NIVEL 4]],Catálogo!A:B,2,FALSE),"")</f>
        <v>4</v>
      </c>
      <c r="AB1379" s="5">
        <v>1</v>
      </c>
      <c r="AC1379" s="6" t="s">
        <v>81</v>
      </c>
      <c r="AD1379" s="5">
        <v>20163</v>
      </c>
      <c r="AE1379" s="5" t="s">
        <v>4265</v>
      </c>
      <c r="AF1379" s="5">
        <f>IF(ActividadesCom[[#This Row],[NIVEL 5]]&lt;&gt;0,VLOOKUP(ActividadesCom[[#This Row],[NIVEL 5]],Catálogo!A:B,2,FALSE),"")</f>
        <v>2</v>
      </c>
      <c r="AG1379" s="5">
        <v>1</v>
      </c>
      <c r="AH1379" s="2"/>
      <c r="AI1379" s="2"/>
    </row>
    <row r="1380" spans="1:35" s="32" customFormat="1" ht="52" x14ac:dyDescent="0.2">
      <c r="A1380" s="5" t="s">
        <v>4767</v>
      </c>
      <c r="B1380" s="7">
        <v>16470189</v>
      </c>
      <c r="C1380" s="10" t="s">
        <v>2731</v>
      </c>
      <c r="D1380" s="7" t="s">
        <v>1250</v>
      </c>
      <c r="E1380" s="5">
        <f>SUM(ActividadesCom[[#This Row],[CRÉD. 1]],ActividadesCom[[#This Row],[CRÉD. 2]],ActividadesCom[[#This Row],[CRÉD. 3]],ActividadesCom[[#This Row],[CRÉD. 4]],ActividadesCom[[#This Row],[CRÉD. 5]])</f>
        <v>5</v>
      </c>
      <c r="F138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80" s="5" t="str">
        <f>IF(ActividadesCom[[#This Row],[PROMEDIO]]="","",IF(ActividadesCom[[#This Row],[PROMEDIO]]&gt;=4,"EXCELENTE",IF(ActividadesCom[[#This Row],[PROMEDIO]]&gt;=3,"NOTABLE",IF(ActividadesCom[[#This Row],[PROMEDIO]]&gt;=2,"BUENO",IF(ActividadesCom[[#This Row],[PROMEDIO]]=1,"SUFICIENTE","")))))</f>
        <v>NOTABLE</v>
      </c>
      <c r="H1380" s="5">
        <f>MAX(ActividadesCom[[#This Row],[PERÍODO 1]],ActividadesCom[[#This Row],[PERÍODO 2]],ActividadesCom[[#This Row],[PERÍODO 3]],ActividadesCom[[#This Row],[PERÍODO 4]],ActividadesCom[[#This Row],[PERÍODO 5]])</f>
        <v>20183</v>
      </c>
      <c r="I1380" s="6" t="s">
        <v>111</v>
      </c>
      <c r="J1380" s="5">
        <v>20163</v>
      </c>
      <c r="K1380" s="5" t="s">
        <v>4265</v>
      </c>
      <c r="L1380" s="5">
        <f>IF(ActividadesCom[[#This Row],[NIVEL 1]]&lt;&gt;0,VLOOKUP(ActividadesCom[[#This Row],[NIVEL 1]],Catálogo!A:B,2,FALSE),"")</f>
        <v>2</v>
      </c>
      <c r="M1380" s="5">
        <v>2</v>
      </c>
      <c r="N1380" s="6" t="s">
        <v>111</v>
      </c>
      <c r="O1380" s="5">
        <v>20183</v>
      </c>
      <c r="P1380" s="5" t="s">
        <v>4265</v>
      </c>
      <c r="Q1380" s="5">
        <f>IF(ActividadesCom[[#This Row],[NIVEL 2]]&lt;&gt;0,VLOOKUP(ActividadesCom[[#This Row],[NIVEL 2]],Catálogo!A:B,2,FALSE),"")</f>
        <v>2</v>
      </c>
      <c r="R1380" s="11">
        <v>1</v>
      </c>
      <c r="S1380" s="12"/>
      <c r="T1380" s="11"/>
      <c r="U1380" s="11"/>
      <c r="V1380" s="11" t="str">
        <f>IF(ActividadesCom[[#This Row],[NIVEL 3]]&lt;&gt;0,VLOOKUP(ActividadesCom[[#This Row],[NIVEL 3]],Catálogo!A:B,2,FALSE),"")</f>
        <v/>
      </c>
      <c r="W1380" s="11"/>
      <c r="X1380" s="6" t="s">
        <v>623</v>
      </c>
      <c r="Y1380" s="5">
        <v>20183</v>
      </c>
      <c r="Z1380" s="5" t="s">
        <v>4263</v>
      </c>
      <c r="AA1380" s="5">
        <f>IF(ActividadesCom[[#This Row],[NIVEL 4]]&lt;&gt;0,VLOOKUP(ActividadesCom[[#This Row],[NIVEL 4]],Catálogo!A:B,2,FALSE),"")</f>
        <v>4</v>
      </c>
      <c r="AB1380" s="5">
        <v>1</v>
      </c>
      <c r="AC1380" s="6" t="s">
        <v>409</v>
      </c>
      <c r="AD1380" s="5">
        <v>20171</v>
      </c>
      <c r="AE1380" s="5" t="s">
        <v>4263</v>
      </c>
      <c r="AF1380" s="5">
        <f>IF(ActividadesCom[[#This Row],[NIVEL 5]]&lt;&gt;0,VLOOKUP(ActividadesCom[[#This Row],[NIVEL 5]],Catálogo!A:B,2,FALSE),"")</f>
        <v>4</v>
      </c>
      <c r="AG1380" s="5">
        <v>1</v>
      </c>
    </row>
    <row r="1381" spans="1:35" s="32" customFormat="1" ht="52" x14ac:dyDescent="0.2">
      <c r="A1381" s="5" t="s">
        <v>4767</v>
      </c>
      <c r="B1381" s="7">
        <v>16470190</v>
      </c>
      <c r="C1381" s="10" t="s">
        <v>2737</v>
      </c>
      <c r="D1381" s="7" t="s">
        <v>1250</v>
      </c>
      <c r="E1381" s="5">
        <f>SUM(ActividadesCom[[#This Row],[CRÉD. 1]],ActividadesCom[[#This Row],[CRÉD. 2]],ActividadesCom[[#This Row],[CRÉD. 3]],ActividadesCom[[#This Row],[CRÉD. 4]],ActividadesCom[[#This Row],[CRÉD. 5]])</f>
        <v>3</v>
      </c>
      <c r="F13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81" s="5" t="str">
        <f>IF(ActividadesCom[[#This Row],[PROMEDIO]]="","",IF(ActividadesCom[[#This Row],[PROMEDIO]]&gt;=4,"EXCELENTE",IF(ActividadesCom[[#This Row],[PROMEDIO]]&gt;=3,"NOTABLE",IF(ActividadesCom[[#This Row],[PROMEDIO]]&gt;=2,"BUENO",IF(ActividadesCom[[#This Row],[PROMEDIO]]=1,"SUFICIENTE","")))))</f>
        <v/>
      </c>
      <c r="H1381" s="5">
        <f>MAX(ActividadesCom[[#This Row],[PERÍODO 1]],ActividadesCom[[#This Row],[PERÍODO 2]],ActividadesCom[[#This Row],[PERÍODO 3]],ActividadesCom[[#This Row],[PERÍODO 4]],ActividadesCom[[#This Row],[PERÍODO 5]])</f>
        <v>20171</v>
      </c>
      <c r="I1381" s="6" t="s">
        <v>111</v>
      </c>
      <c r="J1381" s="5">
        <v>20163</v>
      </c>
      <c r="K1381" s="5" t="s">
        <v>4265</v>
      </c>
      <c r="L1381" s="5">
        <f>IF(ActividadesCom[[#This Row],[NIVEL 1]]&lt;&gt;0,VLOOKUP(ActividadesCom[[#This Row],[NIVEL 1]],Catálogo!A:B,2,FALSE),"")</f>
        <v>2</v>
      </c>
      <c r="M1381" s="5">
        <v>1</v>
      </c>
      <c r="N1381" s="6"/>
      <c r="O1381" s="5"/>
      <c r="P1381" s="5"/>
      <c r="Q1381" s="5" t="str">
        <f>IF(ActividadesCom[[#This Row],[NIVEL 2]]&lt;&gt;0,VLOOKUP(ActividadesCom[[#This Row],[NIVEL 2]],Catálogo!A:B,2,FALSE),"")</f>
        <v/>
      </c>
      <c r="R1381" s="11"/>
      <c r="S1381" s="12"/>
      <c r="T1381" s="11"/>
      <c r="U1381" s="11"/>
      <c r="V1381" s="11" t="str">
        <f>IF(ActividadesCom[[#This Row],[NIVEL 3]]&lt;&gt;0,VLOOKUP(ActividadesCom[[#This Row],[NIVEL 3]],Catálogo!A:B,2,FALSE),"")</f>
        <v/>
      </c>
      <c r="W1381" s="11"/>
      <c r="X1381" s="6" t="s">
        <v>409</v>
      </c>
      <c r="Y1381" s="5">
        <v>20171</v>
      </c>
      <c r="Z1381" s="5" t="s">
        <v>4263</v>
      </c>
      <c r="AA1381" s="5">
        <f>IF(ActividadesCom[[#This Row],[NIVEL 4]]&lt;&gt;0,VLOOKUP(ActividadesCom[[#This Row],[NIVEL 4]],Catálogo!A:B,2,FALSE),"")</f>
        <v>4</v>
      </c>
      <c r="AB1381" s="5">
        <v>1</v>
      </c>
      <c r="AC1381" s="6" t="s">
        <v>2</v>
      </c>
      <c r="AD1381" s="5">
        <v>20163</v>
      </c>
      <c r="AE1381" s="5" t="s">
        <v>4265</v>
      </c>
      <c r="AF1381" s="5">
        <f>IF(ActividadesCom[[#This Row],[NIVEL 5]]&lt;&gt;0,VLOOKUP(ActividadesCom[[#This Row],[NIVEL 5]],Catálogo!A:B,2,FALSE),"")</f>
        <v>2</v>
      </c>
      <c r="AG1381" s="5">
        <v>1</v>
      </c>
    </row>
    <row r="1382" spans="1:35" ht="52" x14ac:dyDescent="0.2">
      <c r="A1382" s="5" t="s">
        <v>4767</v>
      </c>
      <c r="B1382" s="7">
        <v>16470191</v>
      </c>
      <c r="C1382" s="10" t="s">
        <v>2714</v>
      </c>
      <c r="D1382" s="7" t="s">
        <v>1250</v>
      </c>
      <c r="E1382" s="5">
        <f>SUM(ActividadesCom[[#This Row],[CRÉD. 1]],ActividadesCom[[#This Row],[CRÉD. 2]],ActividadesCom[[#This Row],[CRÉD. 3]],ActividadesCom[[#This Row],[CRÉD. 4]],ActividadesCom[[#This Row],[CRÉD. 5]])</f>
        <v>5</v>
      </c>
      <c r="F138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82" s="5" t="str">
        <f>IF(ActividadesCom[[#This Row],[PROMEDIO]]="","",IF(ActividadesCom[[#This Row],[PROMEDIO]]&gt;=4,"EXCELENTE",IF(ActividadesCom[[#This Row],[PROMEDIO]]&gt;=3,"NOTABLE",IF(ActividadesCom[[#This Row],[PROMEDIO]]&gt;=2,"BUENO",IF(ActividadesCom[[#This Row],[PROMEDIO]]=1,"SUFICIENTE","")))))</f>
        <v>NOTABLE</v>
      </c>
      <c r="H1382" s="5">
        <f>MAX(ActividadesCom[[#This Row],[PERÍODO 1]],ActividadesCom[[#This Row],[PERÍODO 2]],ActividadesCom[[#This Row],[PERÍODO 3]],ActividadesCom[[#This Row],[PERÍODO 4]],ActividadesCom[[#This Row],[PERÍODO 5]])</f>
        <v>20183</v>
      </c>
      <c r="I1382" s="6" t="s">
        <v>111</v>
      </c>
      <c r="J1382" s="5">
        <v>20163</v>
      </c>
      <c r="K1382" s="5" t="s">
        <v>4265</v>
      </c>
      <c r="L1382" s="5">
        <f>IF(ActividadesCom[[#This Row],[NIVEL 1]]&lt;&gt;0,VLOOKUP(ActividadesCom[[#This Row],[NIVEL 1]],Catálogo!A:B,2,FALSE),"")</f>
        <v>2</v>
      </c>
      <c r="M1382" s="5">
        <v>2</v>
      </c>
      <c r="N1382" s="6" t="s">
        <v>111</v>
      </c>
      <c r="O1382" s="5">
        <v>20183</v>
      </c>
      <c r="P1382" s="5" t="s">
        <v>4265</v>
      </c>
      <c r="Q1382" s="5">
        <f>IF(ActividadesCom[[#This Row],[NIVEL 2]]&lt;&gt;0,VLOOKUP(ActividadesCom[[#This Row],[NIVEL 2]],Catálogo!A:B,2,FALSE),"")</f>
        <v>2</v>
      </c>
      <c r="R1382" s="11">
        <v>1</v>
      </c>
      <c r="S1382" s="12"/>
      <c r="T1382" s="11"/>
      <c r="U1382" s="11"/>
      <c r="V1382" s="11" t="str">
        <f>IF(ActividadesCom[[#This Row],[NIVEL 3]]&lt;&gt;0,VLOOKUP(ActividadesCom[[#This Row],[NIVEL 3]],Catálogo!A:B,2,FALSE),"")</f>
        <v/>
      </c>
      <c r="W1382" s="11"/>
      <c r="X1382" s="6" t="s">
        <v>409</v>
      </c>
      <c r="Y1382" s="5">
        <v>20171</v>
      </c>
      <c r="Z1382" s="5" t="s">
        <v>4263</v>
      </c>
      <c r="AA1382" s="5">
        <f>IF(ActividadesCom[[#This Row],[NIVEL 4]]&lt;&gt;0,VLOOKUP(ActividadesCom[[#This Row],[NIVEL 4]],Catálogo!A:B,2,FALSE),"")</f>
        <v>4</v>
      </c>
      <c r="AB1382" s="5">
        <v>1</v>
      </c>
      <c r="AC1382" s="6" t="s">
        <v>2</v>
      </c>
      <c r="AD1382" s="5">
        <v>20163</v>
      </c>
      <c r="AE1382" s="5" t="s">
        <v>4265</v>
      </c>
      <c r="AF1382" s="5">
        <f>IF(ActividadesCom[[#This Row],[NIVEL 5]]&lt;&gt;0,VLOOKUP(ActividadesCom[[#This Row],[NIVEL 5]],Catálogo!A:B,2,FALSE),"")</f>
        <v>2</v>
      </c>
      <c r="AG1382" s="5">
        <v>1</v>
      </c>
      <c r="AH1382" s="2"/>
      <c r="AI1382" s="2"/>
    </row>
    <row r="1383" spans="1:35" s="32" customFormat="1" ht="52" x14ac:dyDescent="0.2">
      <c r="A1383" s="5" t="s">
        <v>4767</v>
      </c>
      <c r="B1383" s="7">
        <v>16470192</v>
      </c>
      <c r="C1383" s="10" t="s">
        <v>2718</v>
      </c>
      <c r="D1383" s="7" t="s">
        <v>1245</v>
      </c>
      <c r="E1383" s="5">
        <f>SUM(ActividadesCom[[#This Row],[CRÉD. 1]],ActividadesCom[[#This Row],[CRÉD. 2]],ActividadesCom[[#This Row],[CRÉD. 3]],ActividadesCom[[#This Row],[CRÉD. 4]],ActividadesCom[[#This Row],[CRÉD. 5]])</f>
        <v>5</v>
      </c>
      <c r="F138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83" s="5" t="str">
        <f>IF(ActividadesCom[[#This Row],[PROMEDIO]]="","",IF(ActividadesCom[[#This Row],[PROMEDIO]]&gt;=4,"EXCELENTE",IF(ActividadesCom[[#This Row],[PROMEDIO]]&gt;=3,"NOTABLE",IF(ActividadesCom[[#This Row],[PROMEDIO]]&gt;=2,"BUENO",IF(ActividadesCom[[#This Row],[PROMEDIO]]=1,"SUFICIENTE","")))))</f>
        <v>BUENO</v>
      </c>
      <c r="H1383" s="5">
        <f>MAX(ActividadesCom[[#This Row],[PERÍODO 1]],ActividadesCom[[#This Row],[PERÍODO 2]],ActividadesCom[[#This Row],[PERÍODO 3]],ActividadesCom[[#This Row],[PERÍODO 4]],ActividadesCom[[#This Row],[PERÍODO 5]])</f>
        <v>20191</v>
      </c>
      <c r="I1383" s="6" t="s">
        <v>111</v>
      </c>
      <c r="J1383" s="5">
        <v>20163</v>
      </c>
      <c r="K1383" s="5" t="s">
        <v>4265</v>
      </c>
      <c r="L1383" s="5">
        <f>IF(ActividadesCom[[#This Row],[NIVEL 1]]&lt;&gt;0,VLOOKUP(ActividadesCom[[#This Row],[NIVEL 1]],Catálogo!A:B,2,FALSE),"")</f>
        <v>2</v>
      </c>
      <c r="M1383" s="5">
        <v>2</v>
      </c>
      <c r="N1383" s="6" t="s">
        <v>111</v>
      </c>
      <c r="O1383" s="5">
        <v>20173</v>
      </c>
      <c r="P1383" s="5" t="s">
        <v>4265</v>
      </c>
      <c r="Q1383" s="5">
        <f>IF(ActividadesCom[[#This Row],[NIVEL 2]]&lt;&gt;0,VLOOKUP(ActividadesCom[[#This Row],[NIVEL 2]],Catálogo!A:B,2,FALSE),"")</f>
        <v>2</v>
      </c>
      <c r="R1383" s="11">
        <v>1</v>
      </c>
      <c r="S1383" s="12"/>
      <c r="T1383" s="11"/>
      <c r="U1383" s="11"/>
      <c r="V1383" s="11" t="str">
        <f>IF(ActividadesCom[[#This Row],[NIVEL 3]]&lt;&gt;0,VLOOKUP(ActividadesCom[[#This Row],[NIVEL 3]],Catálogo!A:B,2,FALSE),"")</f>
        <v/>
      </c>
      <c r="W1383" s="11"/>
      <c r="X1383" s="6" t="s">
        <v>55</v>
      </c>
      <c r="Y1383" s="5">
        <v>20191</v>
      </c>
      <c r="Z1383" s="5" t="s">
        <v>4264</v>
      </c>
      <c r="AA1383" s="5">
        <f>IF(ActividadesCom[[#This Row],[NIVEL 4]]&lt;&gt;0,VLOOKUP(ActividadesCom[[#This Row],[NIVEL 4]],Catálogo!A:B,2,FALSE),"")</f>
        <v>3</v>
      </c>
      <c r="AB1383" s="5">
        <v>1</v>
      </c>
      <c r="AC1383" s="6" t="s">
        <v>55</v>
      </c>
      <c r="AD1383" s="5">
        <v>20163</v>
      </c>
      <c r="AE1383" s="5" t="s">
        <v>4265</v>
      </c>
      <c r="AF1383" s="5">
        <f>IF(ActividadesCom[[#This Row],[NIVEL 5]]&lt;&gt;0,VLOOKUP(ActividadesCom[[#This Row],[NIVEL 5]],Catálogo!A:B,2,FALSE),"")</f>
        <v>2</v>
      </c>
      <c r="AG1383" s="5">
        <v>1</v>
      </c>
    </row>
    <row r="1384" spans="1:35" ht="52" x14ac:dyDescent="0.2">
      <c r="A1384" s="5" t="s">
        <v>4767</v>
      </c>
      <c r="B1384" s="7">
        <v>16470193</v>
      </c>
      <c r="C1384" s="10" t="s">
        <v>2719</v>
      </c>
      <c r="D1384" s="7" t="s">
        <v>1245</v>
      </c>
      <c r="E1384" s="5">
        <f>SUM(ActividadesCom[[#This Row],[CRÉD. 1]],ActividadesCom[[#This Row],[CRÉD. 2]],ActividadesCom[[#This Row],[CRÉD. 3]],ActividadesCom[[#This Row],[CRÉD. 4]],ActividadesCom[[#This Row],[CRÉD. 5]])</f>
        <v>5</v>
      </c>
      <c r="F138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84" s="5" t="str">
        <f>IF(ActividadesCom[[#This Row],[PROMEDIO]]="","",IF(ActividadesCom[[#This Row],[PROMEDIO]]&gt;=4,"EXCELENTE",IF(ActividadesCom[[#This Row],[PROMEDIO]]&gt;=3,"NOTABLE",IF(ActividadesCom[[#This Row],[PROMEDIO]]&gt;=2,"BUENO",IF(ActividadesCom[[#This Row],[PROMEDIO]]=1,"SUFICIENTE","")))))</f>
        <v>BUENO</v>
      </c>
      <c r="H1384" s="5">
        <f>MAX(ActividadesCom[[#This Row],[PERÍODO 1]],ActividadesCom[[#This Row],[PERÍODO 2]],ActividadesCom[[#This Row],[PERÍODO 3]],ActividadesCom[[#This Row],[PERÍODO 4]],ActividadesCom[[#This Row],[PERÍODO 5]])</f>
        <v>20183</v>
      </c>
      <c r="I1384" s="6" t="s">
        <v>111</v>
      </c>
      <c r="J1384" s="5">
        <v>20163</v>
      </c>
      <c r="K1384" s="5" t="s">
        <v>4265</v>
      </c>
      <c r="L1384" s="5">
        <f>IF(ActividadesCom[[#This Row],[NIVEL 1]]&lt;&gt;0,VLOOKUP(ActividadesCom[[#This Row],[NIVEL 1]],Catálogo!A:B,2,FALSE),"")</f>
        <v>2</v>
      </c>
      <c r="M1384" s="11">
        <v>2</v>
      </c>
      <c r="N1384" s="12" t="s">
        <v>111</v>
      </c>
      <c r="O1384" s="11">
        <v>20183</v>
      </c>
      <c r="P1384" s="11" t="s">
        <v>4265</v>
      </c>
      <c r="Q1384" s="5">
        <f>IF(ActividadesCom[[#This Row],[NIVEL 2]]&lt;&gt;0,VLOOKUP(ActividadesCom[[#This Row],[NIVEL 2]],Catálogo!A:B,2,FALSE),"")</f>
        <v>2</v>
      </c>
      <c r="R1384" s="11">
        <v>1</v>
      </c>
      <c r="S1384" s="6"/>
      <c r="T1384" s="5"/>
      <c r="U1384" s="5"/>
      <c r="V1384" s="5" t="str">
        <f>IF(ActividadesCom[[#This Row],[NIVEL 3]]&lt;&gt;0,VLOOKUP(ActividadesCom[[#This Row],[NIVEL 3]],Catálogo!A:B,2,FALSE),"")</f>
        <v/>
      </c>
      <c r="W1384" s="5"/>
      <c r="X1384" s="6" t="s">
        <v>5</v>
      </c>
      <c r="Y1384" s="5">
        <v>20171</v>
      </c>
      <c r="Z1384" s="5" t="s">
        <v>4266</v>
      </c>
      <c r="AA1384" s="5">
        <f>IF(ActividadesCom[[#This Row],[NIVEL 4]]&lt;&gt;0,VLOOKUP(ActividadesCom[[#This Row],[NIVEL 4]],Catálogo!A:B,2,FALSE),"")</f>
        <v>1</v>
      </c>
      <c r="AB1384" s="5">
        <v>1</v>
      </c>
      <c r="AC1384" s="6" t="s">
        <v>4</v>
      </c>
      <c r="AD1384" s="5">
        <v>20163</v>
      </c>
      <c r="AE1384" s="5" t="s">
        <v>4265</v>
      </c>
      <c r="AF1384" s="5">
        <f>IF(ActividadesCom[[#This Row],[NIVEL 5]]&lt;&gt;0,VLOOKUP(ActividadesCom[[#This Row],[NIVEL 5]],Catálogo!A:B,2,FALSE),"")</f>
        <v>2</v>
      </c>
      <c r="AG1384" s="5">
        <v>1</v>
      </c>
      <c r="AH1384" s="2"/>
      <c r="AI1384" s="2"/>
    </row>
    <row r="1385" spans="1:35" s="32" customFormat="1" ht="52" x14ac:dyDescent="0.2">
      <c r="A1385" s="5" t="s">
        <v>4767</v>
      </c>
      <c r="B1385" s="7">
        <v>16470194</v>
      </c>
      <c r="C1385" s="10" t="s">
        <v>2722</v>
      </c>
      <c r="D1385" s="7" t="s">
        <v>1250</v>
      </c>
      <c r="E1385" s="5">
        <f>SUM(ActividadesCom[[#This Row],[CRÉD. 1]],ActividadesCom[[#This Row],[CRÉD. 2]],ActividadesCom[[#This Row],[CRÉD. 3]],ActividadesCom[[#This Row],[CRÉD. 4]],ActividadesCom[[#This Row],[CRÉD. 5]])</f>
        <v>4</v>
      </c>
      <c r="F13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85" s="5" t="str">
        <f>IF(ActividadesCom[[#This Row],[PROMEDIO]]="","",IF(ActividadesCom[[#This Row],[PROMEDIO]]&gt;=4,"EXCELENTE",IF(ActividadesCom[[#This Row],[PROMEDIO]]&gt;=3,"NOTABLE",IF(ActividadesCom[[#This Row],[PROMEDIO]]&gt;=2,"BUENO",IF(ActividadesCom[[#This Row],[PROMEDIO]]=1,"SUFICIENTE","")))))</f>
        <v/>
      </c>
      <c r="H1385" s="5">
        <f>MAX(ActividadesCom[[#This Row],[PERÍODO 1]],ActividadesCom[[#This Row],[PERÍODO 2]],ActividadesCom[[#This Row],[PERÍODO 3]],ActividadesCom[[#This Row],[PERÍODO 4]],ActividadesCom[[#This Row],[PERÍODO 5]])</f>
        <v>20191</v>
      </c>
      <c r="I1385" s="6" t="s">
        <v>111</v>
      </c>
      <c r="J1385" s="5">
        <v>20163</v>
      </c>
      <c r="K1385" s="5" t="s">
        <v>4265</v>
      </c>
      <c r="L1385" s="5">
        <f>IF(ActividadesCom[[#This Row],[NIVEL 1]]&lt;&gt;0,VLOOKUP(ActividadesCom[[#This Row],[NIVEL 1]],Catálogo!A:B,2,FALSE),"")</f>
        <v>2</v>
      </c>
      <c r="M1385" s="5">
        <v>2</v>
      </c>
      <c r="N1385" s="6" t="s">
        <v>111</v>
      </c>
      <c r="O1385" s="5">
        <v>20183</v>
      </c>
      <c r="P1385" s="5" t="s">
        <v>4265</v>
      </c>
      <c r="Q1385" s="5">
        <f>IF(ActividadesCom[[#This Row],[NIVEL 2]]&lt;&gt;0,VLOOKUP(ActividadesCom[[#This Row],[NIVEL 2]],Catálogo!A:B,2,FALSE),"")</f>
        <v>2</v>
      </c>
      <c r="R1385" s="11">
        <v>1</v>
      </c>
      <c r="S1385" s="12"/>
      <c r="T1385" s="11"/>
      <c r="U1385" s="11"/>
      <c r="V1385" s="11" t="str">
        <f>IF(ActividadesCom[[#This Row],[NIVEL 3]]&lt;&gt;0,VLOOKUP(ActividadesCom[[#This Row],[NIVEL 3]],Catálogo!A:B,2,FALSE),"")</f>
        <v/>
      </c>
      <c r="W1385" s="11"/>
      <c r="X1385" s="6"/>
      <c r="Y1385" s="5"/>
      <c r="Z1385" s="5"/>
      <c r="AA1385" s="5" t="str">
        <f>IF(ActividadesCom[[#This Row],[NIVEL 4]]&lt;&gt;0,VLOOKUP(ActividadesCom[[#This Row],[NIVEL 4]],Catálogo!A:B,2,FALSE),"")</f>
        <v/>
      </c>
      <c r="AB1385" s="5"/>
      <c r="AC1385" s="6" t="s">
        <v>42</v>
      </c>
      <c r="AD1385" s="5">
        <v>20191</v>
      </c>
      <c r="AE1385" s="5" t="s">
        <v>4264</v>
      </c>
      <c r="AF1385" s="5">
        <f>IF(ActividadesCom[[#This Row],[NIVEL 5]]&lt;&gt;0,VLOOKUP(ActividadesCom[[#This Row],[NIVEL 5]],Catálogo!A:B,2,FALSE),"")</f>
        <v>3</v>
      </c>
      <c r="AG1385" s="5">
        <v>1</v>
      </c>
    </row>
    <row r="1386" spans="1:35" ht="52" x14ac:dyDescent="0.2">
      <c r="A1386" s="5" t="s">
        <v>4767</v>
      </c>
      <c r="B1386" s="7">
        <v>16470195</v>
      </c>
      <c r="C1386" s="10" t="s">
        <v>2716</v>
      </c>
      <c r="D1386" s="7" t="s">
        <v>1245</v>
      </c>
      <c r="E1386" s="5">
        <f>SUM(ActividadesCom[[#This Row],[CRÉD. 1]],ActividadesCom[[#This Row],[CRÉD. 2]],ActividadesCom[[#This Row],[CRÉD. 3]],ActividadesCom[[#This Row],[CRÉD. 4]],ActividadesCom[[#This Row],[CRÉD. 5]])</f>
        <v>3</v>
      </c>
      <c r="F13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86" s="5" t="str">
        <f>IF(ActividadesCom[[#This Row],[PROMEDIO]]="","",IF(ActividadesCom[[#This Row],[PROMEDIO]]&gt;=4,"EXCELENTE",IF(ActividadesCom[[#This Row],[PROMEDIO]]&gt;=3,"NOTABLE",IF(ActividadesCom[[#This Row],[PROMEDIO]]&gt;=2,"BUENO",IF(ActividadesCom[[#This Row],[PROMEDIO]]=1,"SUFICIENTE","")))))</f>
        <v/>
      </c>
      <c r="H1386" s="5">
        <f>MAX(ActividadesCom[[#This Row],[PERÍODO 1]],ActividadesCom[[#This Row],[PERÍODO 2]],ActividadesCom[[#This Row],[PERÍODO 3]],ActividadesCom[[#This Row],[PERÍODO 4]],ActividadesCom[[#This Row],[PERÍODO 5]])</f>
        <v>20163</v>
      </c>
      <c r="I1386" s="6" t="s">
        <v>111</v>
      </c>
      <c r="J1386" s="5">
        <v>20163</v>
      </c>
      <c r="K1386" s="5" t="s">
        <v>4265</v>
      </c>
      <c r="L1386" s="5">
        <f>IF(ActividadesCom[[#This Row],[NIVEL 1]]&lt;&gt;0,VLOOKUP(ActividadesCom[[#This Row],[NIVEL 1]],Catálogo!A:B,2,FALSE),"")</f>
        <v>2</v>
      </c>
      <c r="M1386" s="5">
        <v>2</v>
      </c>
      <c r="N1386" s="6"/>
      <c r="O1386" s="5"/>
      <c r="P1386" s="5"/>
      <c r="Q1386" s="5" t="str">
        <f>IF(ActividadesCom[[#This Row],[NIVEL 2]]&lt;&gt;0,VLOOKUP(ActividadesCom[[#This Row],[NIVEL 2]],Catálogo!A:B,2,FALSE),"")</f>
        <v/>
      </c>
      <c r="R1386" s="11"/>
      <c r="S1386" s="12"/>
      <c r="T1386" s="11"/>
      <c r="U1386" s="11"/>
      <c r="V1386" s="11" t="str">
        <f>IF(ActividadesCom[[#This Row],[NIVEL 3]]&lt;&gt;0,VLOOKUP(ActividadesCom[[#This Row],[NIVEL 3]],Catálogo!A:B,2,FALSE),"")</f>
        <v/>
      </c>
      <c r="W1386" s="11"/>
      <c r="X1386" s="6"/>
      <c r="Y1386" s="5"/>
      <c r="Z1386" s="5"/>
      <c r="AA1386" s="5" t="str">
        <f>IF(ActividadesCom[[#This Row],[NIVEL 4]]&lt;&gt;0,VLOOKUP(ActividadesCom[[#This Row],[NIVEL 4]],Catálogo!A:B,2,FALSE),"")</f>
        <v/>
      </c>
      <c r="AB1386" s="5"/>
      <c r="AC1386" s="6" t="s">
        <v>96</v>
      </c>
      <c r="AD1386" s="5">
        <v>20163</v>
      </c>
      <c r="AE1386" s="5" t="s">
        <v>4265</v>
      </c>
      <c r="AF1386" s="5">
        <f>IF(ActividadesCom[[#This Row],[NIVEL 5]]&lt;&gt;0,VLOOKUP(ActividadesCom[[#This Row],[NIVEL 5]],Catálogo!A:B,2,FALSE),"")</f>
        <v>2</v>
      </c>
      <c r="AG1386" s="5">
        <v>1</v>
      </c>
      <c r="AH1386" s="2"/>
      <c r="AI1386" s="2"/>
    </row>
    <row r="1387" spans="1:35" ht="52" x14ac:dyDescent="0.2">
      <c r="A1387" s="5" t="s">
        <v>4767</v>
      </c>
      <c r="B1387" s="7">
        <v>16470196</v>
      </c>
      <c r="C1387" s="10" t="s">
        <v>2733</v>
      </c>
      <c r="D1387" s="7" t="s">
        <v>1250</v>
      </c>
      <c r="E1387" s="5">
        <f>SUM(ActividadesCom[[#This Row],[CRÉD. 1]],ActividadesCom[[#This Row],[CRÉD. 2]],ActividadesCom[[#This Row],[CRÉD. 3]],ActividadesCom[[#This Row],[CRÉD. 4]],ActividadesCom[[#This Row],[CRÉD. 5]])</f>
        <v>3</v>
      </c>
      <c r="F13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87" s="5" t="str">
        <f>IF(ActividadesCom[[#This Row],[PROMEDIO]]="","",IF(ActividadesCom[[#This Row],[PROMEDIO]]&gt;=4,"EXCELENTE",IF(ActividadesCom[[#This Row],[PROMEDIO]]&gt;=3,"NOTABLE",IF(ActividadesCom[[#This Row],[PROMEDIO]]&gt;=2,"BUENO",IF(ActividadesCom[[#This Row],[PROMEDIO]]=1,"SUFICIENTE","")))))</f>
        <v/>
      </c>
      <c r="H1387" s="5">
        <f>MAX(ActividadesCom[[#This Row],[PERÍODO 1]],ActividadesCom[[#This Row],[PERÍODO 2]],ActividadesCom[[#This Row],[PERÍODO 3]],ActividadesCom[[#This Row],[PERÍODO 4]],ActividadesCom[[#This Row],[PERÍODO 5]])</f>
        <v>20171</v>
      </c>
      <c r="I1387" s="6" t="s">
        <v>111</v>
      </c>
      <c r="J1387" s="5">
        <v>20163</v>
      </c>
      <c r="K1387" s="5" t="s">
        <v>4265</v>
      </c>
      <c r="L1387" s="5">
        <f>IF(ActividadesCom[[#This Row],[NIVEL 1]]&lt;&gt;0,VLOOKUP(ActividadesCom[[#This Row],[NIVEL 1]],Catálogo!A:B,2,FALSE),"")</f>
        <v>2</v>
      </c>
      <c r="M1387" s="5">
        <v>1</v>
      </c>
      <c r="N1387" s="6"/>
      <c r="O1387" s="5"/>
      <c r="P1387" s="5"/>
      <c r="Q1387" s="5" t="str">
        <f>IF(ActividadesCom[[#This Row],[NIVEL 2]]&lt;&gt;0,VLOOKUP(ActividadesCom[[#This Row],[NIVEL 2]],Catálogo!A:B,2,FALSE),"")</f>
        <v/>
      </c>
      <c r="R1387" s="11"/>
      <c r="S1387" s="12"/>
      <c r="T1387" s="11"/>
      <c r="U1387" s="11"/>
      <c r="V1387" s="11" t="str">
        <f>IF(ActividadesCom[[#This Row],[NIVEL 3]]&lt;&gt;0,VLOOKUP(ActividadesCom[[#This Row],[NIVEL 3]],Catálogo!A:B,2,FALSE),"")</f>
        <v/>
      </c>
      <c r="W1387" s="11"/>
      <c r="X1387" s="6" t="s">
        <v>409</v>
      </c>
      <c r="Y1387" s="5">
        <v>20171</v>
      </c>
      <c r="Z1387" s="5" t="s">
        <v>4264</v>
      </c>
      <c r="AA1387" s="5">
        <f>IF(ActividadesCom[[#This Row],[NIVEL 4]]&lt;&gt;0,VLOOKUP(ActividadesCom[[#This Row],[NIVEL 4]],Catálogo!A:B,2,FALSE),"")</f>
        <v>3</v>
      </c>
      <c r="AB1387" s="5">
        <v>1</v>
      </c>
      <c r="AC1387" s="6" t="s">
        <v>2</v>
      </c>
      <c r="AD1387" s="5">
        <v>20163</v>
      </c>
      <c r="AE1387" s="5" t="s">
        <v>4265</v>
      </c>
      <c r="AF1387" s="5">
        <f>IF(ActividadesCom[[#This Row],[NIVEL 5]]&lt;&gt;0,VLOOKUP(ActividadesCom[[#This Row],[NIVEL 5]],Catálogo!A:B,2,FALSE),"")</f>
        <v>2</v>
      </c>
      <c r="AG1387" s="5">
        <v>1</v>
      </c>
      <c r="AH1387" s="2"/>
      <c r="AI1387" s="2"/>
    </row>
    <row r="1388" spans="1:35" ht="52" x14ac:dyDescent="0.2">
      <c r="A1388" s="5" t="s">
        <v>4767</v>
      </c>
      <c r="B1388" s="7">
        <v>16470197</v>
      </c>
      <c r="C1388" s="10" t="s">
        <v>2713</v>
      </c>
      <c r="D1388" s="7" t="s">
        <v>1250</v>
      </c>
      <c r="E1388" s="5">
        <f>SUM(ActividadesCom[[#This Row],[CRÉD. 1]],ActividadesCom[[#This Row],[CRÉD. 2]],ActividadesCom[[#This Row],[CRÉD. 3]],ActividadesCom[[#This Row],[CRÉD. 4]],ActividadesCom[[#This Row],[CRÉD. 5]])</f>
        <v>6</v>
      </c>
      <c r="F138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88" s="5" t="str">
        <f>IF(ActividadesCom[[#This Row],[PROMEDIO]]="","",IF(ActividadesCom[[#This Row],[PROMEDIO]]&gt;=4,"EXCELENTE",IF(ActividadesCom[[#This Row],[PROMEDIO]]&gt;=3,"NOTABLE",IF(ActividadesCom[[#This Row],[PROMEDIO]]&gt;=2,"BUENO",IF(ActividadesCom[[#This Row],[PROMEDIO]]=1,"SUFICIENTE","")))))</f>
        <v>BUENO</v>
      </c>
      <c r="H1388" s="5">
        <f>MAX(ActividadesCom[[#This Row],[PERÍODO 1]],ActividadesCom[[#This Row],[PERÍODO 2]],ActividadesCom[[#This Row],[PERÍODO 3]],ActividadesCom[[#This Row],[PERÍODO 4]],ActividadesCom[[#This Row],[PERÍODO 5]])</f>
        <v>20183</v>
      </c>
      <c r="I1388" s="6" t="s">
        <v>111</v>
      </c>
      <c r="J1388" s="5">
        <v>20163</v>
      </c>
      <c r="K1388" s="5" t="s">
        <v>4265</v>
      </c>
      <c r="L1388" s="5">
        <f>IF(ActividadesCom[[#This Row],[NIVEL 1]]&lt;&gt;0,VLOOKUP(ActividadesCom[[#This Row],[NIVEL 1]],Catálogo!A:B,2,FALSE),"")</f>
        <v>2</v>
      </c>
      <c r="M1388" s="5">
        <v>2</v>
      </c>
      <c r="N1388" s="6" t="s">
        <v>111</v>
      </c>
      <c r="O1388" s="5">
        <v>20183</v>
      </c>
      <c r="P1388" s="5" t="s">
        <v>4265</v>
      </c>
      <c r="Q1388" s="5">
        <f>IF(ActividadesCom[[#This Row],[NIVEL 2]]&lt;&gt;0,VLOOKUP(ActividadesCom[[#This Row],[NIVEL 2]],Catálogo!A:B,2,FALSE),"")</f>
        <v>2</v>
      </c>
      <c r="R1388" s="11">
        <v>1</v>
      </c>
      <c r="S1388" s="12" t="s">
        <v>409</v>
      </c>
      <c r="T1388" s="11">
        <v>20171</v>
      </c>
      <c r="U1388" s="11" t="s">
        <v>4263</v>
      </c>
      <c r="V1388" s="11">
        <f>IF(ActividadesCom[[#This Row],[NIVEL 3]]&lt;&gt;0,VLOOKUP(ActividadesCom[[#This Row],[NIVEL 3]],Catálogo!A:B,2,FALSE),"")</f>
        <v>4</v>
      </c>
      <c r="W1388" s="11">
        <v>1</v>
      </c>
      <c r="X1388" s="6" t="s">
        <v>55</v>
      </c>
      <c r="Y1388" s="5">
        <v>20163</v>
      </c>
      <c r="Z1388" s="5" t="s">
        <v>4265</v>
      </c>
      <c r="AA1388" s="5">
        <f>IF(ActividadesCom[[#This Row],[NIVEL 4]]&lt;&gt;0,VLOOKUP(ActividadesCom[[#This Row],[NIVEL 4]],Catálogo!A:B,2,FALSE),"")</f>
        <v>2</v>
      </c>
      <c r="AB1388" s="5">
        <v>1</v>
      </c>
      <c r="AC1388" s="6" t="s">
        <v>2</v>
      </c>
      <c r="AD1388" s="5">
        <v>20163</v>
      </c>
      <c r="AE1388" s="5" t="s">
        <v>4265</v>
      </c>
      <c r="AF1388" s="5">
        <f>IF(ActividadesCom[[#This Row],[NIVEL 5]]&lt;&gt;0,VLOOKUP(ActividadesCom[[#This Row],[NIVEL 5]],Catálogo!A:B,2,FALSE),"")</f>
        <v>2</v>
      </c>
      <c r="AG1388" s="5">
        <v>1</v>
      </c>
      <c r="AH1388" s="2"/>
      <c r="AI1388" s="2"/>
    </row>
    <row r="1389" spans="1:35" s="32" customFormat="1" ht="26" x14ac:dyDescent="0.2">
      <c r="A1389" s="5" t="s">
        <v>4764</v>
      </c>
      <c r="B1389" s="7">
        <v>16470198</v>
      </c>
      <c r="C1389" s="10" t="s">
        <v>2602</v>
      </c>
      <c r="D1389" s="7" t="s">
        <v>1250</v>
      </c>
      <c r="E1389" s="5">
        <f>SUM(ActividadesCom[[#This Row],[CRÉD. 1]],ActividadesCom[[#This Row],[CRÉD. 2]],ActividadesCom[[#This Row],[CRÉD. 3]],ActividadesCom[[#This Row],[CRÉD. 4]],ActividadesCom[[#This Row],[CRÉD. 5]])</f>
        <v>0</v>
      </c>
      <c r="F13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89" s="5" t="str">
        <f>IF(ActividadesCom[[#This Row],[PROMEDIO]]="","",IF(ActividadesCom[[#This Row],[PROMEDIO]]&gt;=4,"EXCELENTE",IF(ActividadesCom[[#This Row],[PROMEDIO]]&gt;=3,"NOTABLE",IF(ActividadesCom[[#This Row],[PROMEDIO]]&gt;=2,"BUENO",IF(ActividadesCom[[#This Row],[PROMEDIO]]=1,"SUFICIENTE","")))))</f>
        <v/>
      </c>
      <c r="H1389" s="5">
        <f>MAX(ActividadesCom[[#This Row],[PERÍODO 1]],ActividadesCom[[#This Row],[PERÍODO 2]],ActividadesCom[[#This Row],[PERÍODO 3]],ActividadesCom[[#This Row],[PERÍODO 4]],ActividadesCom[[#This Row],[PERÍODO 5]])</f>
        <v>0</v>
      </c>
      <c r="I1389" s="6"/>
      <c r="J1389" s="5"/>
      <c r="K1389" s="5"/>
      <c r="L1389" s="5" t="str">
        <f>IF(ActividadesCom[[#This Row],[NIVEL 1]]&lt;&gt;0,VLOOKUP(ActividadesCom[[#This Row],[NIVEL 1]],Catálogo!A:B,2,FALSE),"")</f>
        <v/>
      </c>
      <c r="M1389" s="5"/>
      <c r="N1389" s="6"/>
      <c r="O1389" s="5"/>
      <c r="P1389" s="5"/>
      <c r="Q1389" s="5" t="str">
        <f>IF(ActividadesCom[[#This Row],[NIVEL 2]]&lt;&gt;0,VLOOKUP(ActividadesCom[[#This Row],[NIVEL 2]],Catálogo!A:B,2,FALSE),"")</f>
        <v/>
      </c>
      <c r="R1389" s="11"/>
      <c r="S1389" s="12"/>
      <c r="T1389" s="11"/>
      <c r="U1389" s="11"/>
      <c r="V1389" s="11" t="str">
        <f>IF(ActividadesCom[[#This Row],[NIVEL 3]]&lt;&gt;0,VLOOKUP(ActividadesCom[[#This Row],[NIVEL 3]],Catálogo!A:B,2,FALSE),"")</f>
        <v/>
      </c>
      <c r="W1389" s="11"/>
      <c r="X1389" s="6"/>
      <c r="Y1389" s="5"/>
      <c r="Z1389" s="5"/>
      <c r="AA1389" s="5" t="str">
        <f>IF(ActividadesCom[[#This Row],[NIVEL 4]]&lt;&gt;0,VLOOKUP(ActividadesCom[[#This Row],[NIVEL 4]],Catálogo!A:B,2,FALSE),"")</f>
        <v/>
      </c>
      <c r="AB1389" s="5"/>
      <c r="AC1389" s="6"/>
      <c r="AD1389" s="5"/>
      <c r="AE1389" s="5"/>
      <c r="AF1389" s="5" t="str">
        <f>IF(ActividadesCom[[#This Row],[NIVEL 5]]&lt;&gt;0,VLOOKUP(ActividadesCom[[#This Row],[NIVEL 5]],Catálogo!A:B,2,FALSE),"")</f>
        <v/>
      </c>
      <c r="AG1389" s="5"/>
    </row>
    <row r="1390" spans="1:35" ht="52" x14ac:dyDescent="0.2">
      <c r="A1390" s="5" t="s">
        <v>4767</v>
      </c>
      <c r="B1390" s="7">
        <v>16470199</v>
      </c>
      <c r="C1390" s="10" t="s">
        <v>2741</v>
      </c>
      <c r="D1390" s="7" t="s">
        <v>1245</v>
      </c>
      <c r="E1390" s="5">
        <f>SUM(ActividadesCom[[#This Row],[CRÉD. 1]],ActividadesCom[[#This Row],[CRÉD. 2]],ActividadesCom[[#This Row],[CRÉD. 3]],ActividadesCom[[#This Row],[CRÉD. 4]],ActividadesCom[[#This Row],[CRÉD. 5]])</f>
        <v>4</v>
      </c>
      <c r="F13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90" s="5" t="str">
        <f>IF(ActividadesCom[[#This Row],[PROMEDIO]]="","",IF(ActividadesCom[[#This Row],[PROMEDIO]]&gt;=4,"EXCELENTE",IF(ActividadesCom[[#This Row],[PROMEDIO]]&gt;=3,"NOTABLE",IF(ActividadesCom[[#This Row],[PROMEDIO]]&gt;=2,"BUENO",IF(ActividadesCom[[#This Row],[PROMEDIO]]=1,"SUFICIENTE","")))))</f>
        <v/>
      </c>
      <c r="H1390" s="5">
        <f>MAX(ActividadesCom[[#This Row],[PERÍODO 1]],ActividadesCom[[#This Row],[PERÍODO 2]],ActividadesCom[[#This Row],[PERÍODO 3]],ActividadesCom[[#This Row],[PERÍODO 4]],ActividadesCom[[#This Row],[PERÍODO 5]])</f>
        <v>20183</v>
      </c>
      <c r="I1390" s="6" t="s">
        <v>111</v>
      </c>
      <c r="J1390" s="5">
        <v>20163</v>
      </c>
      <c r="K1390" s="5" t="s">
        <v>4265</v>
      </c>
      <c r="L1390" s="5">
        <f>IF(ActividadesCom[[#This Row],[NIVEL 1]]&lt;&gt;0,VLOOKUP(ActividadesCom[[#This Row],[NIVEL 1]],Catálogo!A:B,2,FALSE),"")</f>
        <v>2</v>
      </c>
      <c r="M1390" s="5">
        <v>2</v>
      </c>
      <c r="N1390" s="6" t="s">
        <v>111</v>
      </c>
      <c r="O1390" s="5">
        <v>20183</v>
      </c>
      <c r="P1390" s="5" t="s">
        <v>4265</v>
      </c>
      <c r="Q1390" s="5">
        <f>IF(ActividadesCom[[#This Row],[NIVEL 2]]&lt;&gt;0,VLOOKUP(ActividadesCom[[#This Row],[NIVEL 2]],Catálogo!A:B,2,FALSE),"")</f>
        <v>2</v>
      </c>
      <c r="R1390" s="11">
        <v>1</v>
      </c>
      <c r="S1390" s="12"/>
      <c r="T1390" s="11"/>
      <c r="U1390" s="11"/>
      <c r="V1390" s="11" t="str">
        <f>IF(ActividadesCom[[#This Row],[NIVEL 3]]&lt;&gt;0,VLOOKUP(ActividadesCom[[#This Row],[NIVEL 3]],Catálogo!A:B,2,FALSE),"")</f>
        <v/>
      </c>
      <c r="W1390" s="11"/>
      <c r="X1390" s="6"/>
      <c r="Y1390" s="5"/>
      <c r="Z1390" s="5"/>
      <c r="AA1390" s="5" t="str">
        <f>IF(ActividadesCom[[#This Row],[NIVEL 4]]&lt;&gt;0,VLOOKUP(ActividadesCom[[#This Row],[NIVEL 4]],Catálogo!A:B,2,FALSE),"")</f>
        <v/>
      </c>
      <c r="AB1390" s="5"/>
      <c r="AC1390" s="6" t="s">
        <v>34</v>
      </c>
      <c r="AD1390" s="5">
        <v>20171</v>
      </c>
      <c r="AE1390" s="5" t="s">
        <v>4264</v>
      </c>
      <c r="AF1390" s="5">
        <f>IF(ActividadesCom[[#This Row],[NIVEL 5]]&lt;&gt;0,VLOOKUP(ActividadesCom[[#This Row],[NIVEL 5]],Catálogo!A:B,2,FALSE),"")</f>
        <v>3</v>
      </c>
      <c r="AG1390" s="5">
        <v>1</v>
      </c>
      <c r="AH1390" s="2"/>
      <c r="AI1390" s="2"/>
    </row>
    <row r="1391" spans="1:35" ht="91" x14ac:dyDescent="0.2">
      <c r="A1391" s="5" t="s">
        <v>4764</v>
      </c>
      <c r="B1391" s="7">
        <v>16470200</v>
      </c>
      <c r="C1391" s="10" t="s">
        <v>2600</v>
      </c>
      <c r="D1391" s="7" t="s">
        <v>1250</v>
      </c>
      <c r="E1391" s="5">
        <f>SUM(ActividadesCom[[#This Row],[CRÉD. 1]],ActividadesCom[[#This Row],[CRÉD. 2]],ActividadesCom[[#This Row],[CRÉD. 3]],ActividadesCom[[#This Row],[CRÉD. 4]],ActividadesCom[[#This Row],[CRÉD. 5]])</f>
        <v>5</v>
      </c>
      <c r="F1391"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91" s="5" t="str">
        <f>IF(ActividadesCom[[#This Row],[PROMEDIO]]="","",IF(ActividadesCom[[#This Row],[PROMEDIO]]&gt;=4,"EXCELENTE",IF(ActividadesCom[[#This Row],[PROMEDIO]]&gt;=3,"NOTABLE",IF(ActividadesCom[[#This Row],[PROMEDIO]]&gt;=2,"BUENO",IF(ActividadesCom[[#This Row],[PROMEDIO]]=1,"SUFICIENTE","")))))</f>
        <v>NOTABLE</v>
      </c>
      <c r="H1391" s="5">
        <f>MAX(ActividadesCom[[#This Row],[PERÍODO 1]],ActividadesCom[[#This Row],[PERÍODO 2]],ActividadesCom[[#This Row],[PERÍODO 3]],ActividadesCom[[#This Row],[PERÍODO 4]],ActividadesCom[[#This Row],[PERÍODO 5]])</f>
        <v>20203</v>
      </c>
      <c r="I1391" s="6" t="s">
        <v>622</v>
      </c>
      <c r="J1391" s="5">
        <v>20181</v>
      </c>
      <c r="K1391" s="5" t="s">
        <v>4265</v>
      </c>
      <c r="L1391" s="5">
        <f>IF(ActividadesCom[[#This Row],[NIVEL 1]]&lt;&gt;0,VLOOKUP(ActividadesCom[[#This Row],[NIVEL 1]],Catálogo!A:B,2,FALSE),"")</f>
        <v>2</v>
      </c>
      <c r="M1391" s="5">
        <v>1</v>
      </c>
      <c r="N1391" s="6" t="s">
        <v>1152</v>
      </c>
      <c r="O1391" s="5">
        <v>20193</v>
      </c>
      <c r="P1391" s="5" t="s">
        <v>4265</v>
      </c>
      <c r="Q1391" s="5">
        <f>IF(ActividadesCom[[#This Row],[NIVEL 2]]&lt;&gt;0,VLOOKUP(ActividadesCom[[#This Row],[NIVEL 2]],Catálogo!A:B,2,FALSE),"")</f>
        <v>2</v>
      </c>
      <c r="R1391" s="11">
        <v>1</v>
      </c>
      <c r="S1391" s="12" t="s">
        <v>4361</v>
      </c>
      <c r="T1391" s="11">
        <v>20203</v>
      </c>
      <c r="U1391" s="11" t="s">
        <v>4263</v>
      </c>
      <c r="V1391" s="11">
        <f>IF(ActividadesCom[[#This Row],[NIVEL 3]]&lt;&gt;0,VLOOKUP(ActividadesCom[[#This Row],[NIVEL 3]],Catálogo!A:B,2,FALSE),"")</f>
        <v>4</v>
      </c>
      <c r="W1391" s="11">
        <v>1</v>
      </c>
      <c r="X1391" s="6" t="s">
        <v>4362</v>
      </c>
      <c r="Y1391" s="5">
        <v>20183</v>
      </c>
      <c r="Z1391" s="5" t="s">
        <v>4263</v>
      </c>
      <c r="AA1391" s="5">
        <f>IF(ActividadesCom[[#This Row],[NIVEL 4]]&lt;&gt;0,VLOOKUP(ActividadesCom[[#This Row],[NIVEL 4]],Catálogo!A:B,2,FALSE),"")</f>
        <v>4</v>
      </c>
      <c r="AB1391" s="5">
        <v>1</v>
      </c>
      <c r="AC1391" s="6" t="s">
        <v>112</v>
      </c>
      <c r="AD1391" s="5">
        <v>20163</v>
      </c>
      <c r="AE1391" s="5" t="s">
        <v>4265</v>
      </c>
      <c r="AF1391" s="5">
        <f>IF(ActividadesCom[[#This Row],[NIVEL 5]]&lt;&gt;0,VLOOKUP(ActividadesCom[[#This Row],[NIVEL 5]],Catálogo!A:B,2,FALSE),"")</f>
        <v>2</v>
      </c>
      <c r="AG1391" s="5">
        <v>1</v>
      </c>
      <c r="AH1391" s="2"/>
      <c r="AI1391" s="2"/>
    </row>
    <row r="1392" spans="1:35" s="32" customFormat="1" ht="52" x14ac:dyDescent="0.2">
      <c r="A1392" s="5" t="s">
        <v>4767</v>
      </c>
      <c r="B1392" s="7">
        <v>16470201</v>
      </c>
      <c r="C1392" s="10" t="s">
        <v>2712</v>
      </c>
      <c r="D1392" s="5" t="s">
        <v>1250</v>
      </c>
      <c r="E1392" s="5">
        <f>SUM(ActividadesCom[[#This Row],[CRÉD. 1]],ActividadesCom[[#This Row],[CRÉD. 2]],ActividadesCom[[#This Row],[CRÉD. 3]],ActividadesCom[[#This Row],[CRÉD. 4]],ActividadesCom[[#This Row],[CRÉD. 5]])</f>
        <v>5</v>
      </c>
      <c r="F139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92" s="63" t="str">
        <f>IF(ActividadesCom[[#This Row],[PROMEDIO]]="","",IF(ActividadesCom[[#This Row],[PROMEDIO]]&gt;=4,"EXCELENTE",IF(ActividadesCom[[#This Row],[PROMEDIO]]&gt;=3,"NOTABLE",IF(ActividadesCom[[#This Row],[PROMEDIO]]&gt;=2,"BUENO",IF(ActividadesCom[[#This Row],[PROMEDIO]]=1,"SUFICIENTE","")))))</f>
        <v>NOTABLE</v>
      </c>
      <c r="H1392" s="63">
        <f>MAX(ActividadesCom[[#This Row],[PERÍODO 1]],ActividadesCom[[#This Row],[PERÍODO 2]],ActividadesCom[[#This Row],[PERÍODO 3]],ActividadesCom[[#This Row],[PERÍODO 4]],ActividadesCom[[#This Row],[PERÍODO 5]])</f>
        <v>20183</v>
      </c>
      <c r="I1392" s="6" t="s">
        <v>111</v>
      </c>
      <c r="J1392" s="5">
        <v>20163</v>
      </c>
      <c r="K1392" s="5" t="s">
        <v>4265</v>
      </c>
      <c r="L1392" s="5">
        <f>IF(ActividadesCom[[#This Row],[NIVEL 1]]&lt;&gt;0,VLOOKUP(ActividadesCom[[#This Row],[NIVEL 1]],Catálogo!A:B,2,FALSE),"")</f>
        <v>2</v>
      </c>
      <c r="M1392" s="5">
        <v>2</v>
      </c>
      <c r="N1392" s="6" t="s">
        <v>111</v>
      </c>
      <c r="O1392" s="5">
        <v>20183</v>
      </c>
      <c r="P1392" s="5" t="s">
        <v>4265</v>
      </c>
      <c r="Q1392" s="5">
        <f>IF(ActividadesCom[[#This Row],[NIVEL 2]]&lt;&gt;0,VLOOKUP(ActividadesCom[[#This Row],[NIVEL 2]],Catálogo!A:B,2,FALSE),"")</f>
        <v>2</v>
      </c>
      <c r="R1392" s="11">
        <v>1</v>
      </c>
      <c r="S1392" s="12"/>
      <c r="T1392" s="11"/>
      <c r="U1392" s="11"/>
      <c r="V1392" s="11" t="str">
        <f>IF(ActividadesCom[[#This Row],[NIVEL 3]]&lt;&gt;0,VLOOKUP(ActividadesCom[[#This Row],[NIVEL 3]],Catálogo!A:B,2,FALSE),"")</f>
        <v/>
      </c>
      <c r="W1392" s="5"/>
      <c r="X1392" s="6" t="s">
        <v>409</v>
      </c>
      <c r="Y1392" s="5">
        <v>20171</v>
      </c>
      <c r="Z1392" s="5" t="s">
        <v>4263</v>
      </c>
      <c r="AA1392" s="5">
        <f>IF(ActividadesCom[[#This Row],[NIVEL 4]]&lt;&gt;0,VLOOKUP(ActividadesCom[[#This Row],[NIVEL 4]],Catálogo!A:B,2,FALSE),"")</f>
        <v>4</v>
      </c>
      <c r="AB1392" s="5">
        <v>1</v>
      </c>
      <c r="AC1392" s="6" t="s">
        <v>2</v>
      </c>
      <c r="AD1392" s="5">
        <v>20163</v>
      </c>
      <c r="AE1392" s="5" t="s">
        <v>4265</v>
      </c>
      <c r="AF1392" s="5">
        <f>IF(ActividadesCom[[#This Row],[NIVEL 5]]&lt;&gt;0,VLOOKUP(ActividadesCom[[#This Row],[NIVEL 5]],Catálogo!A:B,2,FALSE),"")</f>
        <v>2</v>
      </c>
      <c r="AG1392" s="5">
        <v>1</v>
      </c>
    </row>
    <row r="1393" spans="1:16382" s="31" customFormat="1" ht="52" x14ac:dyDescent="0.2">
      <c r="A1393" s="5" t="s">
        <v>4767</v>
      </c>
      <c r="B1393" s="7">
        <v>16470202</v>
      </c>
      <c r="C1393" s="10" t="s">
        <v>2725</v>
      </c>
      <c r="D1393" s="7" t="s">
        <v>1250</v>
      </c>
      <c r="E1393" s="5">
        <f>SUM(ActividadesCom[[#This Row],[CRÉD. 1]],ActividadesCom[[#This Row],[CRÉD. 2]],ActividadesCom[[#This Row],[CRÉD. 3]],ActividadesCom[[#This Row],[CRÉD. 4]],ActividadesCom[[#This Row],[CRÉD. 5]])</f>
        <v>5</v>
      </c>
      <c r="F139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393" s="5" t="str">
        <f>IF(ActividadesCom[[#This Row],[PROMEDIO]]="","",IF(ActividadesCom[[#This Row],[PROMEDIO]]&gt;=4,"EXCELENTE",IF(ActividadesCom[[#This Row],[PROMEDIO]]&gt;=3,"NOTABLE",IF(ActividadesCom[[#This Row],[PROMEDIO]]&gt;=2,"BUENO",IF(ActividadesCom[[#This Row],[PROMEDIO]]=1,"SUFICIENTE","")))))</f>
        <v>BUENO</v>
      </c>
      <c r="H1393" s="5">
        <f>MAX(ActividadesCom[[#This Row],[PERÍODO 1]],ActividadesCom[[#This Row],[PERÍODO 2]],ActividadesCom[[#This Row],[PERÍODO 3]],ActividadesCom[[#This Row],[PERÍODO 4]],ActividadesCom[[#This Row],[PERÍODO 5]])</f>
        <v>20193</v>
      </c>
      <c r="I1393" s="6" t="s">
        <v>111</v>
      </c>
      <c r="J1393" s="5">
        <v>20163</v>
      </c>
      <c r="K1393" s="5" t="s">
        <v>4265</v>
      </c>
      <c r="L1393" s="5">
        <f>IF(ActividadesCom[[#This Row],[NIVEL 1]]&lt;&gt;0,VLOOKUP(ActividadesCom[[#This Row],[NIVEL 1]],Catálogo!A:B,2,FALSE),"")</f>
        <v>2</v>
      </c>
      <c r="M1393" s="5">
        <v>2</v>
      </c>
      <c r="N1393" s="6" t="s">
        <v>1152</v>
      </c>
      <c r="O1393" s="5">
        <v>20193</v>
      </c>
      <c r="P1393" s="5" t="s">
        <v>4265</v>
      </c>
      <c r="Q1393" s="5">
        <f>IF(ActividadesCom[[#This Row],[NIVEL 2]]&lt;&gt;0,VLOOKUP(ActividadesCom[[#This Row],[NIVEL 2]],Catálogo!A:B,2,FALSE),"")</f>
        <v>2</v>
      </c>
      <c r="R1393" s="11">
        <v>1</v>
      </c>
      <c r="S1393" s="12"/>
      <c r="T1393" s="11"/>
      <c r="U1393" s="11"/>
      <c r="V1393" s="11" t="str">
        <f>IF(ActividadesCom[[#This Row],[NIVEL 3]]&lt;&gt;0,VLOOKUP(ActividadesCom[[#This Row],[NIVEL 3]],Catálogo!A:B,2,FALSE),"")</f>
        <v/>
      </c>
      <c r="W1393" s="11"/>
      <c r="X1393" s="6" t="s">
        <v>673</v>
      </c>
      <c r="Y1393" s="5">
        <v>20191</v>
      </c>
      <c r="Z1393" s="5" t="s">
        <v>4265</v>
      </c>
      <c r="AA1393" s="5">
        <f>IF(ActividadesCom[[#This Row],[NIVEL 4]]&lt;&gt;0,VLOOKUP(ActividadesCom[[#This Row],[NIVEL 4]],Catálogo!A:B,2,FALSE),"")</f>
        <v>2</v>
      </c>
      <c r="AB1393" s="5">
        <v>1</v>
      </c>
      <c r="AC1393" s="6" t="s">
        <v>81</v>
      </c>
      <c r="AD1393" s="5">
        <v>20163</v>
      </c>
      <c r="AE1393" s="5" t="s">
        <v>4265</v>
      </c>
      <c r="AF1393" s="5">
        <f>IF(ActividadesCom[[#This Row],[NIVEL 5]]&lt;&gt;0,VLOOKUP(ActividadesCom[[#This Row],[NIVEL 5]],Catálogo!A:B,2,FALSE),"")</f>
        <v>2</v>
      </c>
      <c r="AG1393" s="5">
        <v>1</v>
      </c>
      <c r="AH1393" s="32"/>
      <c r="AI1393" s="32"/>
      <c r="AJ1393" s="32"/>
      <c r="AK1393" s="32"/>
      <c r="AL1393" s="32"/>
      <c r="AM1393" s="32"/>
      <c r="AN1393" s="32"/>
      <c r="AO1393" s="32"/>
      <c r="AP1393" s="32"/>
      <c r="AQ1393" s="32"/>
      <c r="AR1393" s="32"/>
      <c r="AS1393" s="32"/>
      <c r="AT1393" s="32"/>
      <c r="AU1393" s="32"/>
      <c r="AV1393" s="32"/>
      <c r="AW1393" s="32"/>
      <c r="AX1393" s="32"/>
      <c r="AY1393" s="32"/>
      <c r="AZ1393" s="32"/>
      <c r="BA1393" s="32"/>
      <c r="BB1393" s="32"/>
      <c r="BC1393" s="32"/>
      <c r="BD1393" s="32"/>
      <c r="BE1393" s="32"/>
      <c r="BF1393" s="32"/>
      <c r="BG1393" s="32"/>
      <c r="BH1393" s="32"/>
      <c r="BI1393" s="32"/>
      <c r="BJ1393" s="32"/>
      <c r="BK1393" s="32"/>
      <c r="BL1393" s="32"/>
      <c r="BM1393" s="32"/>
      <c r="BN1393" s="32"/>
      <c r="BO1393" s="32"/>
      <c r="BP1393" s="32"/>
      <c r="BQ1393" s="32"/>
      <c r="BR1393" s="32"/>
      <c r="BS1393" s="32"/>
      <c r="BT1393" s="32"/>
      <c r="BU1393" s="32"/>
      <c r="BV1393" s="32"/>
      <c r="BW1393" s="32"/>
      <c r="BX1393" s="32"/>
      <c r="BY1393" s="32"/>
      <c r="BZ1393" s="32"/>
      <c r="CA1393" s="32"/>
      <c r="CB1393" s="32"/>
      <c r="CC1393" s="32"/>
      <c r="CD1393" s="32"/>
      <c r="CE1393" s="32"/>
      <c r="CF1393" s="32"/>
      <c r="CG1393" s="32"/>
      <c r="CH1393" s="32"/>
      <c r="CI1393" s="32"/>
      <c r="CJ1393" s="32"/>
      <c r="CK1393" s="32"/>
      <c r="CL1393" s="32"/>
      <c r="CM1393" s="32"/>
      <c r="CN1393" s="32"/>
      <c r="CO1393" s="32"/>
      <c r="CP1393" s="32"/>
      <c r="CQ1393" s="32"/>
      <c r="CR1393" s="32"/>
      <c r="CS1393" s="32"/>
      <c r="CT1393" s="32"/>
      <c r="CU1393" s="32"/>
      <c r="CV1393" s="32"/>
      <c r="CW1393" s="32"/>
      <c r="CX1393" s="32"/>
      <c r="CY1393" s="32"/>
      <c r="CZ1393" s="32"/>
      <c r="DA1393" s="32"/>
      <c r="DB1393" s="32"/>
      <c r="DC1393" s="32"/>
      <c r="DD1393" s="32"/>
      <c r="DE1393" s="32"/>
      <c r="DF1393" s="32"/>
      <c r="DG1393" s="32"/>
      <c r="DH1393" s="32"/>
      <c r="DI1393" s="32"/>
      <c r="DJ1393" s="32"/>
      <c r="DK1393" s="32"/>
      <c r="DL1393" s="32"/>
      <c r="DM1393" s="32"/>
      <c r="DN1393" s="32"/>
      <c r="DO1393" s="32"/>
      <c r="DP1393" s="32"/>
      <c r="DQ1393" s="32"/>
      <c r="DR1393" s="32"/>
      <c r="DS1393" s="32"/>
      <c r="DT1393" s="32"/>
      <c r="DU1393" s="32"/>
      <c r="DV1393" s="32"/>
      <c r="DW1393" s="32"/>
      <c r="DX1393" s="32"/>
      <c r="DY1393" s="32"/>
      <c r="DZ1393" s="32"/>
      <c r="EA1393" s="32"/>
      <c r="EB1393" s="32"/>
      <c r="EC1393" s="32"/>
      <c r="ED1393" s="32"/>
      <c r="EE1393" s="32"/>
      <c r="EF1393" s="32"/>
      <c r="EG1393" s="32"/>
      <c r="EH1393" s="32"/>
      <c r="EI1393" s="32"/>
      <c r="EJ1393" s="32"/>
      <c r="EK1393" s="32"/>
      <c r="EL1393" s="32"/>
      <c r="EM1393" s="32"/>
      <c r="EN1393" s="32"/>
      <c r="EO1393" s="32"/>
      <c r="EP1393" s="32"/>
      <c r="EQ1393" s="32"/>
      <c r="ER1393" s="32"/>
      <c r="ES1393" s="32"/>
      <c r="ET1393" s="32"/>
      <c r="EU1393" s="32"/>
      <c r="EV1393" s="32"/>
      <c r="EW1393" s="32"/>
      <c r="EX1393" s="32"/>
      <c r="EY1393" s="32"/>
      <c r="EZ1393" s="32"/>
      <c r="FA1393" s="32"/>
      <c r="FB1393" s="32"/>
      <c r="FC1393" s="32"/>
      <c r="FD1393" s="32"/>
      <c r="FE1393" s="32"/>
      <c r="FF1393" s="32"/>
      <c r="FG1393" s="32"/>
      <c r="FH1393" s="32"/>
      <c r="FI1393" s="32"/>
      <c r="FJ1393" s="32"/>
      <c r="FK1393" s="32"/>
      <c r="FL1393" s="32"/>
      <c r="FM1393" s="32"/>
      <c r="FN1393" s="32"/>
      <c r="FO1393" s="32"/>
      <c r="FP1393" s="32"/>
      <c r="FQ1393" s="32"/>
      <c r="FR1393" s="32"/>
      <c r="FS1393" s="32"/>
      <c r="FT1393" s="32"/>
      <c r="FU1393" s="32"/>
      <c r="FV1393" s="32"/>
      <c r="FW1393" s="32"/>
      <c r="FX1393" s="32"/>
      <c r="FY1393" s="32"/>
      <c r="FZ1393" s="32"/>
      <c r="GA1393" s="32"/>
      <c r="GB1393" s="32"/>
      <c r="GC1393" s="32"/>
      <c r="GD1393" s="32"/>
      <c r="GE1393" s="32"/>
      <c r="GF1393" s="32"/>
      <c r="GG1393" s="32"/>
      <c r="GH1393" s="32"/>
      <c r="GI1393" s="32"/>
      <c r="GJ1393" s="32"/>
      <c r="GK1393" s="32"/>
      <c r="GL1393" s="32"/>
      <c r="GM1393" s="32"/>
      <c r="GN1393" s="32"/>
      <c r="GO1393" s="32"/>
      <c r="GP1393" s="32"/>
      <c r="GQ1393" s="32"/>
      <c r="GR1393" s="32"/>
      <c r="GS1393" s="32"/>
      <c r="GT1393" s="32"/>
      <c r="GU1393" s="32"/>
      <c r="GV1393" s="32"/>
      <c r="GW1393" s="32"/>
      <c r="GX1393" s="32"/>
      <c r="GY1393" s="32"/>
      <c r="GZ1393" s="32"/>
      <c r="HA1393" s="32"/>
      <c r="HB1393" s="32"/>
      <c r="HC1393" s="32"/>
      <c r="HD1393" s="32"/>
      <c r="HE1393" s="32"/>
      <c r="HF1393" s="32"/>
      <c r="HG1393" s="32"/>
      <c r="HH1393" s="32"/>
      <c r="HI1393" s="32"/>
      <c r="HJ1393" s="32"/>
      <c r="HK1393" s="32"/>
      <c r="HL1393" s="32"/>
      <c r="HM1393" s="32"/>
      <c r="HN1393" s="32"/>
      <c r="HO1393" s="32"/>
      <c r="HP1393" s="32"/>
      <c r="HQ1393" s="32"/>
      <c r="HR1393" s="32"/>
      <c r="HS1393" s="32"/>
      <c r="HT1393" s="32"/>
      <c r="HU1393" s="32"/>
      <c r="HV1393" s="32"/>
      <c r="HW1393" s="32"/>
      <c r="HX1393" s="32"/>
      <c r="HY1393" s="32"/>
      <c r="HZ1393" s="32"/>
      <c r="IA1393" s="32"/>
      <c r="IB1393" s="32"/>
      <c r="IC1393" s="32"/>
      <c r="ID1393" s="32"/>
      <c r="IE1393" s="32"/>
      <c r="IF1393" s="32"/>
      <c r="IG1393" s="32"/>
      <c r="IH1393" s="32"/>
      <c r="II1393" s="32"/>
      <c r="IJ1393" s="32"/>
      <c r="IK1393" s="32"/>
      <c r="IL1393" s="32"/>
      <c r="IM1393" s="32"/>
      <c r="IN1393" s="32"/>
      <c r="IO1393" s="32"/>
      <c r="IP1393" s="32"/>
      <c r="IQ1393" s="32"/>
      <c r="IR1393" s="32"/>
      <c r="IS1393" s="32"/>
      <c r="IT1393" s="32"/>
      <c r="IU1393" s="32"/>
      <c r="IV1393" s="32"/>
      <c r="IW1393" s="32"/>
      <c r="IX1393" s="32"/>
      <c r="IY1393" s="32"/>
      <c r="IZ1393" s="32"/>
      <c r="JA1393" s="32"/>
      <c r="JB1393" s="32"/>
      <c r="JC1393" s="32"/>
      <c r="JD1393" s="32"/>
      <c r="JE1393" s="32"/>
      <c r="JF1393" s="32"/>
      <c r="JG1393" s="32"/>
      <c r="JH1393" s="32"/>
      <c r="JI1393" s="32"/>
      <c r="JJ1393" s="32"/>
      <c r="JK1393" s="32"/>
      <c r="JL1393" s="32"/>
      <c r="JM1393" s="32"/>
      <c r="JN1393" s="32"/>
      <c r="JO1393" s="32"/>
      <c r="JP1393" s="32"/>
      <c r="JQ1393" s="32"/>
      <c r="JR1393" s="32"/>
      <c r="JS1393" s="32"/>
      <c r="JT1393" s="32"/>
      <c r="JU1393" s="32"/>
      <c r="JV1393" s="32"/>
      <c r="JW1393" s="32"/>
      <c r="JX1393" s="32"/>
      <c r="JY1393" s="32"/>
      <c r="JZ1393" s="32"/>
      <c r="KA1393" s="32"/>
      <c r="KB1393" s="32"/>
      <c r="KC1393" s="32"/>
      <c r="KD1393" s="32"/>
      <c r="KE1393" s="32"/>
      <c r="KF1393" s="32"/>
      <c r="KG1393" s="32"/>
      <c r="KH1393" s="32"/>
      <c r="KI1393" s="32"/>
      <c r="KJ1393" s="32"/>
      <c r="KK1393" s="32"/>
      <c r="KL1393" s="32"/>
      <c r="KM1393" s="32"/>
      <c r="KN1393" s="32"/>
      <c r="KO1393" s="32"/>
      <c r="KP1393" s="32"/>
      <c r="KQ1393" s="32"/>
      <c r="KR1393" s="32"/>
      <c r="KS1393" s="32"/>
      <c r="KT1393" s="32"/>
      <c r="KU1393" s="32"/>
      <c r="KV1393" s="32"/>
      <c r="KW1393" s="32"/>
      <c r="KX1393" s="32"/>
      <c r="KY1393" s="32"/>
      <c r="KZ1393" s="32"/>
      <c r="LA1393" s="32"/>
      <c r="LB1393" s="32"/>
      <c r="LC1393" s="32"/>
      <c r="LD1393" s="32"/>
      <c r="LE1393" s="32"/>
      <c r="LF1393" s="32"/>
      <c r="LG1393" s="32"/>
      <c r="LH1393" s="32"/>
      <c r="LI1393" s="32"/>
      <c r="LJ1393" s="32"/>
      <c r="LK1393" s="32"/>
      <c r="LL1393" s="32"/>
      <c r="LM1393" s="32"/>
      <c r="LN1393" s="32"/>
      <c r="LO1393" s="32"/>
      <c r="LP1393" s="32"/>
      <c r="LQ1393" s="32"/>
      <c r="LR1393" s="32"/>
      <c r="LS1393" s="32"/>
      <c r="LT1393" s="32"/>
      <c r="LU1393" s="32"/>
      <c r="LV1393" s="32"/>
      <c r="LW1393" s="32"/>
      <c r="LX1393" s="32"/>
      <c r="LY1393" s="32"/>
      <c r="LZ1393" s="32"/>
      <c r="MA1393" s="32"/>
      <c r="MB1393" s="32"/>
      <c r="MC1393" s="32"/>
      <c r="MD1393" s="32"/>
      <c r="ME1393" s="32"/>
      <c r="MF1393" s="32"/>
      <c r="MG1393" s="32"/>
      <c r="MH1393" s="32"/>
      <c r="MI1393" s="32"/>
      <c r="MJ1393" s="32"/>
      <c r="MK1393" s="32"/>
      <c r="ML1393" s="32"/>
      <c r="MM1393" s="32"/>
      <c r="MN1393" s="32"/>
      <c r="MO1393" s="32"/>
      <c r="MP1393" s="32"/>
      <c r="MQ1393" s="32"/>
      <c r="MR1393" s="32"/>
      <c r="MS1393" s="32"/>
      <c r="MT1393" s="32"/>
      <c r="MU1393" s="32"/>
      <c r="MV1393" s="32"/>
      <c r="MW1393" s="32"/>
      <c r="MX1393" s="32"/>
      <c r="MY1393" s="32"/>
      <c r="MZ1393" s="32"/>
      <c r="NA1393" s="32"/>
      <c r="NB1393" s="32"/>
      <c r="NC1393" s="32"/>
      <c r="ND1393" s="32"/>
      <c r="NE1393" s="32"/>
      <c r="NF1393" s="32"/>
      <c r="NG1393" s="32"/>
      <c r="NH1393" s="32"/>
      <c r="NI1393" s="32"/>
      <c r="NJ1393" s="32"/>
      <c r="NK1393" s="32"/>
      <c r="NL1393" s="32"/>
      <c r="NM1393" s="32"/>
      <c r="NN1393" s="32"/>
      <c r="NO1393" s="32"/>
      <c r="NP1393" s="32"/>
      <c r="NQ1393" s="32"/>
      <c r="NR1393" s="32"/>
      <c r="NS1393" s="32"/>
      <c r="NT1393" s="32"/>
      <c r="NU1393" s="32"/>
      <c r="NV1393" s="32"/>
      <c r="NW1393" s="32"/>
      <c r="NX1393" s="32"/>
      <c r="NY1393" s="32"/>
      <c r="NZ1393" s="32"/>
      <c r="OA1393" s="32"/>
      <c r="OB1393" s="32"/>
      <c r="OC1393" s="32"/>
      <c r="OD1393" s="32"/>
      <c r="OE1393" s="32"/>
      <c r="OF1393" s="32"/>
      <c r="OG1393" s="32"/>
      <c r="OH1393" s="32"/>
      <c r="OI1393" s="32"/>
      <c r="OJ1393" s="32"/>
      <c r="OK1393" s="32"/>
      <c r="OL1393" s="32"/>
      <c r="OM1393" s="32"/>
      <c r="ON1393" s="32"/>
      <c r="OO1393" s="32"/>
      <c r="OP1393" s="32"/>
      <c r="OQ1393" s="32"/>
      <c r="OR1393" s="32"/>
      <c r="OS1393" s="32"/>
      <c r="OT1393" s="32"/>
      <c r="OU1393" s="32"/>
      <c r="OV1393" s="32"/>
      <c r="OW1393" s="32"/>
      <c r="OX1393" s="32"/>
      <c r="OY1393" s="32"/>
      <c r="OZ1393" s="32"/>
      <c r="PA1393" s="32"/>
      <c r="PB1393" s="32"/>
      <c r="PC1393" s="32"/>
      <c r="PD1393" s="32"/>
      <c r="PE1393" s="32"/>
      <c r="PF1393" s="32"/>
      <c r="PG1393" s="32"/>
      <c r="PH1393" s="32"/>
      <c r="PI1393" s="32"/>
      <c r="PJ1393" s="32"/>
      <c r="PK1393" s="32"/>
      <c r="PL1393" s="32"/>
      <c r="PM1393" s="32"/>
      <c r="PN1393" s="32"/>
      <c r="PO1393" s="32"/>
      <c r="PP1393" s="32"/>
      <c r="PQ1393" s="32"/>
      <c r="PR1393" s="32"/>
      <c r="PS1393" s="32"/>
      <c r="PT1393" s="32"/>
      <c r="PU1393" s="32"/>
      <c r="PV1393" s="32"/>
      <c r="PW1393" s="32"/>
      <c r="PX1393" s="32"/>
      <c r="PY1393" s="32"/>
      <c r="PZ1393" s="32"/>
      <c r="QA1393" s="32"/>
      <c r="QB1393" s="32"/>
      <c r="QC1393" s="32"/>
      <c r="QD1393" s="32"/>
      <c r="QE1393" s="32"/>
      <c r="QF1393" s="32"/>
      <c r="QG1393" s="32"/>
      <c r="QH1393" s="32"/>
      <c r="QI1393" s="32"/>
      <c r="QJ1393" s="32"/>
      <c r="QK1393" s="32"/>
      <c r="QL1393" s="32"/>
      <c r="QM1393" s="32"/>
      <c r="QN1393" s="32"/>
      <c r="QO1393" s="32"/>
      <c r="QP1393" s="32"/>
      <c r="QQ1393" s="32"/>
      <c r="QR1393" s="32"/>
      <c r="QS1393" s="32"/>
      <c r="QT1393" s="32"/>
      <c r="QU1393" s="32"/>
      <c r="QV1393" s="32"/>
      <c r="QW1393" s="32"/>
      <c r="QX1393" s="32"/>
      <c r="QY1393" s="32"/>
      <c r="QZ1393" s="32"/>
      <c r="RA1393" s="32"/>
      <c r="RB1393" s="32"/>
      <c r="RC1393" s="32"/>
      <c r="RD1393" s="32"/>
      <c r="RE1393" s="32"/>
      <c r="RF1393" s="32"/>
      <c r="RG1393" s="32"/>
      <c r="RH1393" s="32"/>
      <c r="RI1393" s="32"/>
      <c r="RJ1393" s="32"/>
      <c r="RK1393" s="32"/>
      <c r="RL1393" s="32"/>
      <c r="RM1393" s="32"/>
      <c r="RN1393" s="32"/>
      <c r="RO1393" s="32"/>
      <c r="RP1393" s="32"/>
      <c r="RQ1393" s="32"/>
      <c r="RR1393" s="32"/>
      <c r="RS1393" s="32"/>
      <c r="RT1393" s="32"/>
      <c r="RU1393" s="32"/>
      <c r="RV1393" s="32"/>
      <c r="RW1393" s="32"/>
      <c r="RX1393" s="32"/>
      <c r="RY1393" s="32"/>
      <c r="RZ1393" s="32"/>
      <c r="SA1393" s="32"/>
      <c r="SB1393" s="32"/>
      <c r="SC1393" s="32"/>
      <c r="SD1393" s="32"/>
      <c r="SE1393" s="32"/>
      <c r="SF1393" s="32"/>
      <c r="SG1393" s="32"/>
      <c r="SH1393" s="32"/>
      <c r="SI1393" s="32"/>
      <c r="SJ1393" s="32"/>
      <c r="SK1393" s="32"/>
      <c r="SL1393" s="32"/>
      <c r="SM1393" s="32"/>
      <c r="SN1393" s="32"/>
      <c r="SO1393" s="32"/>
      <c r="SP1393" s="32"/>
      <c r="SQ1393" s="32"/>
      <c r="SR1393" s="32"/>
      <c r="SS1393" s="32"/>
      <c r="ST1393" s="32"/>
      <c r="SU1393" s="32"/>
      <c r="SV1393" s="32"/>
      <c r="SW1393" s="32"/>
      <c r="SX1393" s="32"/>
      <c r="SY1393" s="32"/>
      <c r="SZ1393" s="32"/>
      <c r="TA1393" s="32"/>
      <c r="TB1393" s="32"/>
      <c r="TC1393" s="32"/>
      <c r="TD1393" s="32"/>
      <c r="TE1393" s="32"/>
      <c r="TF1393" s="32"/>
      <c r="TG1393" s="32"/>
      <c r="TH1393" s="32"/>
      <c r="TI1393" s="32"/>
      <c r="TJ1393" s="32"/>
      <c r="TK1393" s="32"/>
      <c r="TL1393" s="32"/>
      <c r="TM1393" s="32"/>
      <c r="TN1393" s="32"/>
      <c r="TO1393" s="32"/>
      <c r="TP1393" s="32"/>
      <c r="TQ1393" s="32"/>
      <c r="TR1393" s="32"/>
      <c r="TS1393" s="32"/>
      <c r="TT1393" s="32"/>
      <c r="TU1393" s="32"/>
      <c r="TV1393" s="32"/>
      <c r="TW1393" s="32"/>
      <c r="TX1393" s="32"/>
      <c r="TY1393" s="32"/>
      <c r="TZ1393" s="32"/>
      <c r="UA1393" s="32"/>
      <c r="UB1393" s="32"/>
      <c r="UC1393" s="32"/>
      <c r="UD1393" s="32"/>
      <c r="UE1393" s="32"/>
      <c r="UF1393" s="32"/>
      <c r="UG1393" s="32"/>
      <c r="UH1393" s="32"/>
      <c r="UI1393" s="32"/>
      <c r="UJ1393" s="32"/>
      <c r="UK1393" s="32"/>
      <c r="UL1393" s="32"/>
      <c r="UM1393" s="32"/>
      <c r="UN1393" s="32"/>
      <c r="UO1393" s="32"/>
      <c r="UP1393" s="32"/>
      <c r="UQ1393" s="32"/>
      <c r="UR1393" s="32"/>
      <c r="US1393" s="32"/>
      <c r="UT1393" s="32"/>
      <c r="UU1393" s="32"/>
      <c r="UV1393" s="32"/>
      <c r="UW1393" s="32"/>
      <c r="UX1393" s="32"/>
      <c r="UY1393" s="32"/>
      <c r="UZ1393" s="32"/>
      <c r="VA1393" s="32"/>
      <c r="VB1393" s="32"/>
      <c r="VC1393" s="32"/>
      <c r="VD1393" s="32"/>
      <c r="VE1393" s="32"/>
      <c r="VF1393" s="32"/>
      <c r="VG1393" s="32"/>
      <c r="VH1393" s="32"/>
      <c r="VI1393" s="32"/>
      <c r="VJ1393" s="32"/>
      <c r="VK1393" s="32"/>
      <c r="VL1393" s="32"/>
      <c r="VM1393" s="32"/>
      <c r="VN1393" s="32"/>
      <c r="VO1393" s="32"/>
      <c r="VP1393" s="32"/>
      <c r="VQ1393" s="32"/>
      <c r="VR1393" s="32"/>
      <c r="VS1393" s="32"/>
      <c r="VT1393" s="32"/>
      <c r="VU1393" s="32"/>
      <c r="VV1393" s="32"/>
      <c r="VW1393" s="32"/>
      <c r="VX1393" s="32"/>
      <c r="VY1393" s="32"/>
      <c r="VZ1393" s="32"/>
      <c r="WA1393" s="32"/>
      <c r="WB1393" s="32"/>
      <c r="WC1393" s="32"/>
      <c r="WD1393" s="32"/>
      <c r="WE1393" s="32"/>
      <c r="WF1393" s="32"/>
      <c r="WG1393" s="32"/>
      <c r="WH1393" s="32"/>
      <c r="WI1393" s="32"/>
      <c r="WJ1393" s="32"/>
      <c r="WK1393" s="32"/>
      <c r="WL1393" s="32"/>
      <c r="WM1393" s="32"/>
      <c r="WN1393" s="32"/>
      <c r="WO1393" s="32"/>
      <c r="WP1393" s="32"/>
      <c r="WQ1393" s="32"/>
      <c r="WR1393" s="32"/>
      <c r="WS1393" s="32"/>
      <c r="WT1393" s="32"/>
      <c r="WU1393" s="32"/>
      <c r="WV1393" s="32"/>
      <c r="WW1393" s="32"/>
      <c r="WX1393" s="32"/>
      <c r="WY1393" s="32"/>
      <c r="WZ1393" s="32"/>
      <c r="XA1393" s="32"/>
      <c r="XB1393" s="32"/>
      <c r="XC1393" s="32"/>
      <c r="XD1393" s="32"/>
      <c r="XE1393" s="32"/>
      <c r="XF1393" s="32"/>
      <c r="XG1393" s="32"/>
      <c r="XH1393" s="32"/>
      <c r="XI1393" s="32"/>
      <c r="XJ1393" s="32"/>
      <c r="XK1393" s="32"/>
      <c r="XL1393" s="32"/>
      <c r="XM1393" s="32"/>
      <c r="XN1393" s="32"/>
      <c r="XO1393" s="32"/>
      <c r="XP1393" s="32"/>
      <c r="XQ1393" s="32"/>
      <c r="XR1393" s="32"/>
      <c r="XS1393" s="32"/>
      <c r="XT1393" s="32"/>
      <c r="XU1393" s="32"/>
      <c r="XV1393" s="32"/>
      <c r="XW1393" s="32"/>
      <c r="XX1393" s="32"/>
      <c r="XY1393" s="32"/>
      <c r="XZ1393" s="32"/>
      <c r="YA1393" s="32"/>
      <c r="YB1393" s="32"/>
      <c r="YC1393" s="32"/>
      <c r="YD1393" s="32"/>
      <c r="YE1393" s="32"/>
      <c r="YF1393" s="32"/>
      <c r="YG1393" s="32"/>
      <c r="YH1393" s="32"/>
      <c r="YI1393" s="32"/>
      <c r="YJ1393" s="32"/>
      <c r="YK1393" s="32"/>
      <c r="YL1393" s="32"/>
      <c r="YM1393" s="32"/>
      <c r="YN1393" s="32"/>
      <c r="YO1393" s="32"/>
      <c r="YP1393" s="32"/>
      <c r="YQ1393" s="32"/>
      <c r="YR1393" s="32"/>
      <c r="YS1393" s="32"/>
      <c r="YT1393" s="32"/>
      <c r="YU1393" s="32"/>
      <c r="YV1393" s="32"/>
      <c r="YW1393" s="32"/>
      <c r="YX1393" s="32"/>
      <c r="YY1393" s="32"/>
      <c r="YZ1393" s="32"/>
      <c r="ZA1393" s="32"/>
      <c r="ZB1393" s="32"/>
      <c r="ZC1393" s="32"/>
      <c r="ZD1393" s="32"/>
      <c r="ZE1393" s="32"/>
      <c r="ZF1393" s="32"/>
      <c r="ZG1393" s="32"/>
      <c r="ZH1393" s="32"/>
      <c r="ZI1393" s="32"/>
      <c r="ZJ1393" s="32"/>
      <c r="ZK1393" s="32"/>
      <c r="ZL1393" s="32"/>
      <c r="ZM1393" s="32"/>
      <c r="ZN1393" s="32"/>
      <c r="ZO1393" s="32"/>
      <c r="ZP1393" s="32"/>
      <c r="ZQ1393" s="32"/>
      <c r="ZR1393" s="32"/>
      <c r="ZS1393" s="32"/>
      <c r="ZT1393" s="32"/>
      <c r="ZU1393" s="32"/>
      <c r="ZV1393" s="32"/>
      <c r="ZW1393" s="32"/>
      <c r="ZX1393" s="32"/>
      <c r="ZY1393" s="32"/>
      <c r="ZZ1393" s="32"/>
      <c r="AAA1393" s="32"/>
      <c r="AAB1393" s="32"/>
      <c r="AAC1393" s="32"/>
      <c r="AAD1393" s="32"/>
      <c r="AAE1393" s="32"/>
      <c r="AAF1393" s="32"/>
      <c r="AAG1393" s="32"/>
      <c r="AAH1393" s="32"/>
      <c r="AAI1393" s="32"/>
      <c r="AAJ1393" s="32"/>
      <c r="AAK1393" s="32"/>
      <c r="AAL1393" s="32"/>
      <c r="AAM1393" s="32"/>
      <c r="AAN1393" s="32"/>
      <c r="AAO1393" s="32"/>
      <c r="AAP1393" s="32"/>
      <c r="AAQ1393" s="32"/>
      <c r="AAR1393" s="32"/>
      <c r="AAS1393" s="32"/>
      <c r="AAT1393" s="32"/>
      <c r="AAU1393" s="32"/>
      <c r="AAV1393" s="32"/>
      <c r="AAW1393" s="32"/>
      <c r="AAX1393" s="32"/>
      <c r="AAY1393" s="32"/>
      <c r="AAZ1393" s="32"/>
      <c r="ABA1393" s="32"/>
      <c r="ABB1393" s="32"/>
      <c r="ABC1393" s="32"/>
      <c r="ABD1393" s="32"/>
      <c r="ABE1393" s="32"/>
      <c r="ABF1393" s="32"/>
      <c r="ABG1393" s="32"/>
      <c r="ABH1393" s="32"/>
      <c r="ABI1393" s="32"/>
      <c r="ABJ1393" s="32"/>
      <c r="ABK1393" s="32"/>
      <c r="ABL1393" s="32"/>
      <c r="ABM1393" s="32"/>
      <c r="ABN1393" s="32"/>
      <c r="ABO1393" s="32"/>
      <c r="ABP1393" s="32"/>
      <c r="ABQ1393" s="32"/>
      <c r="ABR1393" s="32"/>
      <c r="ABS1393" s="32"/>
      <c r="ABT1393" s="32"/>
      <c r="ABU1393" s="32"/>
      <c r="ABV1393" s="32"/>
      <c r="ABW1393" s="32"/>
      <c r="ABX1393" s="32"/>
      <c r="ABY1393" s="32"/>
      <c r="ABZ1393" s="32"/>
      <c r="ACA1393" s="32"/>
      <c r="ACB1393" s="32"/>
      <c r="ACC1393" s="32"/>
      <c r="ACD1393" s="32"/>
      <c r="ACE1393" s="32"/>
      <c r="ACF1393" s="32"/>
      <c r="ACG1393" s="32"/>
      <c r="ACH1393" s="32"/>
      <c r="ACI1393" s="32"/>
      <c r="ACJ1393" s="32"/>
      <c r="ACK1393" s="32"/>
      <c r="ACL1393" s="32"/>
      <c r="ACM1393" s="32"/>
      <c r="ACN1393" s="32"/>
      <c r="ACO1393" s="32"/>
      <c r="ACP1393" s="32"/>
      <c r="ACQ1393" s="32"/>
      <c r="ACR1393" s="32"/>
      <c r="ACS1393" s="32"/>
      <c r="ACT1393" s="32"/>
      <c r="ACU1393" s="32"/>
      <c r="ACV1393" s="32"/>
      <c r="ACW1393" s="32"/>
      <c r="ACX1393" s="32"/>
      <c r="ACY1393" s="32"/>
      <c r="ACZ1393" s="32"/>
      <c r="ADA1393" s="32"/>
      <c r="ADB1393" s="32"/>
      <c r="ADC1393" s="32"/>
      <c r="ADD1393" s="32"/>
      <c r="ADE1393" s="32"/>
      <c r="ADF1393" s="32"/>
      <c r="ADG1393" s="32"/>
      <c r="ADH1393" s="32"/>
      <c r="ADI1393" s="32"/>
      <c r="ADJ1393" s="32"/>
      <c r="ADK1393" s="32"/>
      <c r="ADL1393" s="32"/>
      <c r="ADM1393" s="32"/>
      <c r="ADN1393" s="32"/>
      <c r="ADO1393" s="32"/>
      <c r="ADP1393" s="32"/>
      <c r="ADQ1393" s="32"/>
      <c r="ADR1393" s="32"/>
      <c r="ADS1393" s="32"/>
      <c r="ADT1393" s="32"/>
      <c r="ADU1393" s="32"/>
      <c r="ADV1393" s="32"/>
      <c r="ADW1393" s="32"/>
      <c r="ADX1393" s="32"/>
      <c r="ADY1393" s="32"/>
      <c r="ADZ1393" s="32"/>
      <c r="AEA1393" s="32"/>
      <c r="AEB1393" s="32"/>
      <c r="AEC1393" s="32"/>
      <c r="AED1393" s="32"/>
      <c r="AEE1393" s="32"/>
      <c r="AEF1393" s="32"/>
      <c r="AEG1393" s="32"/>
      <c r="AEH1393" s="32"/>
      <c r="AEI1393" s="32"/>
      <c r="AEJ1393" s="32"/>
      <c r="AEK1393" s="32"/>
      <c r="AEL1393" s="32"/>
      <c r="AEM1393" s="32"/>
      <c r="AEN1393" s="32"/>
      <c r="AEO1393" s="32"/>
      <c r="AEP1393" s="32"/>
      <c r="AEQ1393" s="32"/>
      <c r="AER1393" s="32"/>
      <c r="AES1393" s="32"/>
      <c r="AET1393" s="32"/>
      <c r="AEU1393" s="32"/>
      <c r="AEV1393" s="32"/>
      <c r="AEW1393" s="32"/>
      <c r="AEX1393" s="32"/>
      <c r="AEY1393" s="32"/>
      <c r="AEZ1393" s="32"/>
      <c r="AFA1393" s="32"/>
      <c r="AFB1393" s="32"/>
      <c r="AFC1393" s="32"/>
      <c r="AFD1393" s="32"/>
      <c r="AFE1393" s="32"/>
      <c r="AFF1393" s="32"/>
      <c r="AFG1393" s="32"/>
      <c r="AFH1393" s="32"/>
      <c r="AFI1393" s="32"/>
      <c r="AFJ1393" s="32"/>
      <c r="AFK1393" s="32"/>
      <c r="AFL1393" s="32"/>
      <c r="AFM1393" s="32"/>
      <c r="AFN1393" s="32"/>
      <c r="AFO1393" s="32"/>
      <c r="AFP1393" s="32"/>
      <c r="AFQ1393" s="32"/>
      <c r="AFR1393" s="32"/>
      <c r="AFS1393" s="32"/>
      <c r="AFT1393" s="32"/>
      <c r="AFU1393" s="32"/>
      <c r="AFV1393" s="32"/>
      <c r="AFW1393" s="32"/>
      <c r="AFX1393" s="32"/>
      <c r="AFY1393" s="32"/>
      <c r="AFZ1393" s="32"/>
      <c r="AGA1393" s="32"/>
      <c r="AGB1393" s="32"/>
      <c r="AGC1393" s="32"/>
      <c r="AGD1393" s="32"/>
      <c r="AGE1393" s="32"/>
      <c r="AGF1393" s="32"/>
      <c r="AGG1393" s="32"/>
      <c r="AGH1393" s="32"/>
      <c r="AGI1393" s="32"/>
      <c r="AGJ1393" s="32"/>
      <c r="AGK1393" s="32"/>
      <c r="AGL1393" s="32"/>
      <c r="AGM1393" s="32"/>
      <c r="AGN1393" s="32"/>
      <c r="AGO1393" s="32"/>
      <c r="AGP1393" s="32"/>
      <c r="AGQ1393" s="32"/>
      <c r="AGR1393" s="32"/>
      <c r="AGS1393" s="32"/>
      <c r="AGT1393" s="32"/>
      <c r="AGU1393" s="32"/>
      <c r="AGV1393" s="32"/>
      <c r="AGW1393" s="32"/>
      <c r="AGX1393" s="32"/>
      <c r="AGY1393" s="32"/>
      <c r="AGZ1393" s="32"/>
      <c r="AHA1393" s="32"/>
      <c r="AHB1393" s="32"/>
      <c r="AHC1393" s="32"/>
      <c r="AHD1393" s="32"/>
      <c r="AHE1393" s="32"/>
      <c r="AHF1393" s="32"/>
      <c r="AHG1393" s="32"/>
      <c r="AHH1393" s="32"/>
      <c r="AHI1393" s="32"/>
      <c r="AHJ1393" s="32"/>
      <c r="AHK1393" s="32"/>
      <c r="AHL1393" s="32"/>
      <c r="AHM1393" s="32"/>
      <c r="AHN1393" s="32"/>
      <c r="AHO1393" s="32"/>
      <c r="AHP1393" s="32"/>
      <c r="AHQ1393" s="32"/>
      <c r="AHR1393" s="32"/>
      <c r="AHS1393" s="32"/>
      <c r="AHT1393" s="32"/>
      <c r="AHU1393" s="32"/>
      <c r="AHV1393" s="32"/>
      <c r="AHW1393" s="32"/>
      <c r="AHX1393" s="32"/>
      <c r="AHY1393" s="32"/>
      <c r="AHZ1393" s="32"/>
      <c r="AIA1393" s="32"/>
      <c r="AIB1393" s="32"/>
      <c r="AIC1393" s="32"/>
      <c r="AID1393" s="32"/>
      <c r="AIE1393" s="32"/>
      <c r="AIF1393" s="32"/>
      <c r="AIG1393" s="32"/>
      <c r="AIH1393" s="32"/>
      <c r="AII1393" s="32"/>
      <c r="AIJ1393" s="32"/>
      <c r="AIK1393" s="32"/>
      <c r="AIL1393" s="32"/>
      <c r="AIM1393" s="32"/>
      <c r="AIN1393" s="32"/>
      <c r="AIO1393" s="32"/>
      <c r="AIP1393" s="32"/>
      <c r="AIQ1393" s="32"/>
      <c r="AIR1393" s="32"/>
      <c r="AIS1393" s="32"/>
      <c r="AIT1393" s="32"/>
      <c r="AIU1393" s="32"/>
      <c r="AIV1393" s="32"/>
      <c r="AIW1393" s="32"/>
      <c r="AIX1393" s="32"/>
      <c r="AIY1393" s="32"/>
      <c r="AIZ1393" s="32"/>
      <c r="AJA1393" s="32"/>
      <c r="AJB1393" s="32"/>
      <c r="AJC1393" s="32"/>
      <c r="AJD1393" s="32"/>
      <c r="AJE1393" s="32"/>
      <c r="AJF1393" s="32"/>
      <c r="AJG1393" s="32"/>
      <c r="AJH1393" s="32"/>
      <c r="AJI1393" s="32"/>
      <c r="AJJ1393" s="32"/>
      <c r="AJK1393" s="32"/>
      <c r="AJL1393" s="32"/>
      <c r="AJM1393" s="32"/>
      <c r="AJN1393" s="32"/>
      <c r="AJO1393" s="32"/>
      <c r="AJP1393" s="32"/>
      <c r="AJQ1393" s="32"/>
      <c r="AJR1393" s="32"/>
      <c r="AJS1393" s="32"/>
      <c r="AJT1393" s="32"/>
      <c r="AJU1393" s="32"/>
      <c r="AJV1393" s="32"/>
      <c r="AJW1393" s="32"/>
      <c r="AJX1393" s="32"/>
      <c r="AJY1393" s="32"/>
      <c r="AJZ1393" s="32"/>
      <c r="AKA1393" s="32"/>
      <c r="AKB1393" s="32"/>
      <c r="AKC1393" s="32"/>
      <c r="AKD1393" s="32"/>
      <c r="AKE1393" s="32"/>
      <c r="AKF1393" s="32"/>
      <c r="AKG1393" s="32"/>
      <c r="AKH1393" s="32"/>
      <c r="AKI1393" s="32"/>
      <c r="AKJ1393" s="32"/>
      <c r="AKK1393" s="32"/>
      <c r="AKL1393" s="32"/>
      <c r="AKM1393" s="32"/>
      <c r="AKN1393" s="32"/>
      <c r="AKO1393" s="32"/>
      <c r="AKP1393" s="32"/>
      <c r="AKQ1393" s="32"/>
      <c r="AKR1393" s="32"/>
      <c r="AKS1393" s="32"/>
      <c r="AKT1393" s="32"/>
      <c r="AKU1393" s="32"/>
      <c r="AKV1393" s="32"/>
      <c r="AKW1393" s="32"/>
      <c r="AKX1393" s="32"/>
      <c r="AKY1393" s="32"/>
      <c r="AKZ1393" s="32"/>
      <c r="ALA1393" s="32"/>
      <c r="ALB1393" s="32"/>
      <c r="ALC1393" s="32"/>
      <c r="ALD1393" s="32"/>
      <c r="ALE1393" s="32"/>
      <c r="ALF1393" s="32"/>
      <c r="ALG1393" s="32"/>
      <c r="ALH1393" s="32"/>
      <c r="ALI1393" s="32"/>
      <c r="ALJ1393" s="32"/>
      <c r="ALK1393" s="32"/>
      <c r="ALL1393" s="32"/>
      <c r="ALM1393" s="32"/>
      <c r="ALN1393" s="32"/>
      <c r="ALO1393" s="32"/>
      <c r="ALP1393" s="32"/>
      <c r="ALQ1393" s="32"/>
      <c r="ALR1393" s="32"/>
      <c r="ALS1393" s="32"/>
      <c r="ALT1393" s="32"/>
      <c r="ALU1393" s="32"/>
      <c r="ALV1393" s="32"/>
      <c r="ALW1393" s="32"/>
      <c r="ALX1393" s="32"/>
      <c r="ALY1393" s="32"/>
      <c r="ALZ1393" s="32"/>
      <c r="AMA1393" s="32"/>
      <c r="AMB1393" s="32"/>
      <c r="AMC1393" s="32"/>
      <c r="AMD1393" s="32"/>
      <c r="AME1393" s="32"/>
      <c r="AMF1393" s="32"/>
      <c r="AMG1393" s="32"/>
      <c r="AMH1393" s="32"/>
      <c r="AMI1393" s="32"/>
      <c r="AMJ1393" s="32"/>
      <c r="AMK1393" s="32"/>
      <c r="AML1393" s="32"/>
      <c r="AMM1393" s="32"/>
      <c r="AMN1393" s="32"/>
      <c r="AMO1393" s="32"/>
      <c r="AMP1393" s="32"/>
      <c r="AMQ1393" s="32"/>
      <c r="AMR1393" s="32"/>
      <c r="AMS1393" s="32"/>
      <c r="AMT1393" s="32"/>
      <c r="AMU1393" s="32"/>
      <c r="AMV1393" s="32"/>
      <c r="AMW1393" s="32"/>
      <c r="AMX1393" s="32"/>
      <c r="AMY1393" s="32"/>
      <c r="AMZ1393" s="32"/>
      <c r="ANA1393" s="32"/>
      <c r="ANB1393" s="32"/>
      <c r="ANC1393" s="32"/>
      <c r="AND1393" s="32"/>
      <c r="ANE1393" s="32"/>
      <c r="ANF1393" s="32"/>
      <c r="ANG1393" s="32"/>
      <c r="ANH1393" s="32"/>
      <c r="ANI1393" s="32"/>
      <c r="ANJ1393" s="32"/>
      <c r="ANK1393" s="32"/>
      <c r="ANL1393" s="32"/>
      <c r="ANM1393" s="32"/>
      <c r="ANN1393" s="32"/>
      <c r="ANO1393" s="32"/>
      <c r="ANP1393" s="32"/>
      <c r="ANQ1393" s="32"/>
      <c r="ANR1393" s="32"/>
      <c r="ANS1393" s="32"/>
      <c r="ANT1393" s="32"/>
      <c r="ANU1393" s="32"/>
      <c r="ANV1393" s="32"/>
      <c r="ANW1393" s="32"/>
      <c r="ANX1393" s="32"/>
      <c r="ANY1393" s="32"/>
      <c r="ANZ1393" s="32"/>
      <c r="AOA1393" s="32"/>
      <c r="AOB1393" s="32"/>
      <c r="AOC1393" s="32"/>
      <c r="AOD1393" s="32"/>
      <c r="AOE1393" s="32"/>
      <c r="AOF1393" s="32"/>
      <c r="AOG1393" s="32"/>
      <c r="AOH1393" s="32"/>
      <c r="AOI1393" s="32"/>
      <c r="AOJ1393" s="32"/>
      <c r="AOK1393" s="32"/>
      <c r="AOL1393" s="32"/>
      <c r="AOM1393" s="32"/>
      <c r="AON1393" s="32"/>
      <c r="AOO1393" s="32"/>
      <c r="AOP1393" s="32"/>
      <c r="AOQ1393" s="32"/>
      <c r="AOR1393" s="32"/>
      <c r="AOS1393" s="32"/>
      <c r="AOT1393" s="32"/>
      <c r="AOU1393" s="32"/>
      <c r="AOV1393" s="32"/>
      <c r="AOW1393" s="32"/>
      <c r="AOX1393" s="32"/>
      <c r="AOY1393" s="32"/>
      <c r="AOZ1393" s="32"/>
      <c r="APA1393" s="32"/>
      <c r="APB1393" s="32"/>
      <c r="APC1393" s="32"/>
      <c r="APD1393" s="32"/>
      <c r="APE1393" s="32"/>
      <c r="APF1393" s="32"/>
      <c r="APG1393" s="32"/>
      <c r="APH1393" s="32"/>
      <c r="API1393" s="32"/>
      <c r="APJ1393" s="32"/>
      <c r="APK1393" s="32"/>
      <c r="APL1393" s="32"/>
      <c r="APM1393" s="32"/>
      <c r="APN1393" s="32"/>
      <c r="APO1393" s="32"/>
      <c r="APP1393" s="32"/>
      <c r="APQ1393" s="32"/>
      <c r="APR1393" s="32"/>
      <c r="APS1393" s="32"/>
      <c r="APT1393" s="32"/>
      <c r="APU1393" s="32"/>
      <c r="APV1393" s="32"/>
      <c r="APW1393" s="32"/>
      <c r="APX1393" s="32"/>
      <c r="APY1393" s="32"/>
      <c r="APZ1393" s="32"/>
      <c r="AQA1393" s="32"/>
      <c r="AQB1393" s="32"/>
      <c r="AQC1393" s="32"/>
      <c r="AQD1393" s="32"/>
      <c r="AQE1393" s="32"/>
      <c r="AQF1393" s="32"/>
      <c r="AQG1393" s="32"/>
      <c r="AQH1393" s="32"/>
      <c r="AQI1393" s="32"/>
      <c r="AQJ1393" s="32"/>
      <c r="AQK1393" s="32"/>
      <c r="AQL1393" s="32"/>
      <c r="AQM1393" s="32"/>
      <c r="AQN1393" s="32"/>
      <c r="AQO1393" s="32"/>
      <c r="AQP1393" s="32"/>
      <c r="AQQ1393" s="32"/>
      <c r="AQR1393" s="32"/>
      <c r="AQS1393" s="32"/>
      <c r="AQT1393" s="32"/>
      <c r="AQU1393" s="32"/>
      <c r="AQV1393" s="32"/>
      <c r="AQW1393" s="32"/>
      <c r="AQX1393" s="32"/>
      <c r="AQY1393" s="32"/>
      <c r="AQZ1393" s="32"/>
      <c r="ARA1393" s="32"/>
      <c r="ARB1393" s="32"/>
      <c r="ARC1393" s="32"/>
      <c r="ARD1393" s="32"/>
      <c r="ARE1393" s="32"/>
      <c r="ARF1393" s="32"/>
      <c r="ARG1393" s="32"/>
      <c r="ARH1393" s="32"/>
      <c r="ARI1393" s="32"/>
      <c r="ARJ1393" s="32"/>
      <c r="ARK1393" s="32"/>
      <c r="ARL1393" s="32"/>
      <c r="ARM1393" s="32"/>
      <c r="ARN1393" s="32"/>
      <c r="ARO1393" s="32"/>
      <c r="ARP1393" s="32"/>
      <c r="ARQ1393" s="32"/>
      <c r="ARR1393" s="32"/>
      <c r="ARS1393" s="32"/>
      <c r="ART1393" s="32"/>
      <c r="ARU1393" s="32"/>
      <c r="ARV1393" s="32"/>
      <c r="ARW1393" s="32"/>
      <c r="ARX1393" s="32"/>
      <c r="ARY1393" s="32"/>
      <c r="ARZ1393" s="32"/>
      <c r="ASA1393" s="32"/>
      <c r="ASB1393" s="32"/>
      <c r="ASC1393" s="32"/>
      <c r="ASD1393" s="32"/>
      <c r="ASE1393" s="32"/>
      <c r="ASF1393" s="32"/>
      <c r="ASG1393" s="32"/>
      <c r="ASH1393" s="32"/>
      <c r="ASI1393" s="32"/>
      <c r="ASJ1393" s="32"/>
      <c r="ASK1393" s="32"/>
      <c r="ASL1393" s="32"/>
      <c r="ASM1393" s="32"/>
      <c r="ASN1393" s="32"/>
      <c r="ASO1393" s="32"/>
      <c r="ASP1393" s="32"/>
      <c r="ASQ1393" s="32"/>
      <c r="ASR1393" s="32"/>
      <c r="ASS1393" s="32"/>
      <c r="AST1393" s="32"/>
      <c r="ASU1393" s="32"/>
      <c r="ASV1393" s="32"/>
      <c r="ASW1393" s="32"/>
      <c r="ASX1393" s="32"/>
      <c r="ASY1393" s="32"/>
      <c r="ASZ1393" s="32"/>
      <c r="ATA1393" s="32"/>
      <c r="ATB1393" s="32"/>
      <c r="ATC1393" s="32"/>
      <c r="ATD1393" s="32"/>
      <c r="ATE1393" s="32"/>
      <c r="ATF1393" s="32"/>
      <c r="ATG1393" s="32"/>
      <c r="ATH1393" s="32"/>
      <c r="ATI1393" s="32"/>
      <c r="ATJ1393" s="32"/>
      <c r="ATK1393" s="32"/>
      <c r="ATL1393" s="32"/>
      <c r="ATM1393" s="32"/>
      <c r="ATN1393" s="32"/>
      <c r="ATO1393" s="32"/>
      <c r="ATP1393" s="32"/>
      <c r="ATQ1393" s="32"/>
      <c r="ATR1393" s="32"/>
      <c r="ATS1393" s="32"/>
      <c r="ATT1393" s="32"/>
      <c r="ATU1393" s="32"/>
      <c r="ATV1393" s="32"/>
      <c r="ATW1393" s="32"/>
      <c r="ATX1393" s="32"/>
      <c r="ATY1393" s="32"/>
      <c r="ATZ1393" s="32"/>
      <c r="AUA1393" s="32"/>
      <c r="AUB1393" s="32"/>
      <c r="AUC1393" s="32"/>
      <c r="AUD1393" s="32"/>
      <c r="AUE1393" s="32"/>
      <c r="AUF1393" s="32"/>
      <c r="AUG1393" s="32"/>
      <c r="AUH1393" s="32"/>
      <c r="AUI1393" s="32"/>
      <c r="AUJ1393" s="32"/>
      <c r="AUK1393" s="32"/>
      <c r="AUL1393" s="32"/>
      <c r="AUM1393" s="32"/>
      <c r="AUN1393" s="32"/>
      <c r="AUO1393" s="32"/>
      <c r="AUP1393" s="32"/>
      <c r="AUQ1393" s="32"/>
      <c r="AUR1393" s="32"/>
      <c r="AUS1393" s="32"/>
      <c r="AUT1393" s="32"/>
      <c r="AUU1393" s="32"/>
      <c r="AUV1393" s="32"/>
      <c r="AUW1393" s="32"/>
      <c r="AUX1393" s="32"/>
      <c r="AUY1393" s="32"/>
      <c r="AUZ1393" s="32"/>
      <c r="AVA1393" s="32"/>
      <c r="AVB1393" s="32"/>
      <c r="AVC1393" s="32"/>
      <c r="AVD1393" s="32"/>
      <c r="AVE1393" s="32"/>
      <c r="AVF1393" s="32"/>
      <c r="AVG1393" s="32"/>
      <c r="AVH1393" s="32"/>
      <c r="AVI1393" s="32"/>
      <c r="AVJ1393" s="32"/>
      <c r="AVK1393" s="32"/>
      <c r="AVL1393" s="32"/>
      <c r="AVM1393" s="32"/>
      <c r="AVN1393" s="32"/>
      <c r="AVO1393" s="32"/>
      <c r="AVP1393" s="32"/>
      <c r="AVQ1393" s="32"/>
      <c r="AVR1393" s="32"/>
      <c r="AVS1393" s="32"/>
      <c r="AVT1393" s="32"/>
      <c r="AVU1393" s="32"/>
      <c r="AVV1393" s="32"/>
      <c r="AVW1393" s="32"/>
      <c r="AVX1393" s="32"/>
      <c r="AVY1393" s="32"/>
      <c r="AVZ1393" s="32"/>
      <c r="AWA1393" s="32"/>
      <c r="AWB1393" s="32"/>
      <c r="AWC1393" s="32"/>
      <c r="AWD1393" s="32"/>
      <c r="AWE1393" s="32"/>
      <c r="AWF1393" s="32"/>
      <c r="AWG1393" s="32"/>
      <c r="AWH1393" s="32"/>
      <c r="AWI1393" s="32"/>
      <c r="AWJ1393" s="32"/>
      <c r="AWK1393" s="32"/>
      <c r="AWL1393" s="32"/>
      <c r="AWM1393" s="32"/>
      <c r="AWN1393" s="32"/>
      <c r="AWO1393" s="32"/>
      <c r="AWP1393" s="32"/>
      <c r="AWQ1393" s="32"/>
      <c r="AWR1393" s="32"/>
      <c r="AWS1393" s="32"/>
      <c r="AWT1393" s="32"/>
      <c r="AWU1393" s="32"/>
      <c r="AWV1393" s="32"/>
      <c r="AWW1393" s="32"/>
      <c r="AWX1393" s="32"/>
      <c r="AWY1393" s="32"/>
      <c r="AWZ1393" s="32"/>
      <c r="AXA1393" s="32"/>
      <c r="AXB1393" s="32"/>
      <c r="AXC1393" s="32"/>
      <c r="AXD1393" s="32"/>
      <c r="AXE1393" s="32"/>
      <c r="AXF1393" s="32"/>
      <c r="AXG1393" s="32"/>
      <c r="AXH1393" s="32"/>
      <c r="AXI1393" s="32"/>
      <c r="AXJ1393" s="32"/>
      <c r="AXK1393" s="32"/>
      <c r="AXL1393" s="32"/>
      <c r="AXM1393" s="32"/>
      <c r="AXN1393" s="32"/>
      <c r="AXO1393" s="32"/>
      <c r="AXP1393" s="32"/>
      <c r="AXQ1393" s="32"/>
      <c r="AXR1393" s="32"/>
      <c r="AXS1393" s="32"/>
      <c r="AXT1393" s="32"/>
      <c r="AXU1393" s="32"/>
      <c r="AXV1393" s="32"/>
      <c r="AXW1393" s="32"/>
      <c r="AXX1393" s="32"/>
      <c r="AXY1393" s="32"/>
      <c r="AXZ1393" s="32"/>
      <c r="AYA1393" s="32"/>
      <c r="AYB1393" s="32"/>
      <c r="AYC1393" s="32"/>
      <c r="AYD1393" s="32"/>
      <c r="AYE1393" s="32"/>
      <c r="AYF1393" s="32"/>
      <c r="AYG1393" s="32"/>
      <c r="AYH1393" s="32"/>
      <c r="AYI1393" s="32"/>
      <c r="AYJ1393" s="32"/>
      <c r="AYK1393" s="32"/>
      <c r="AYL1393" s="32"/>
      <c r="AYM1393" s="32"/>
      <c r="AYN1393" s="32"/>
      <c r="AYO1393" s="32"/>
      <c r="AYP1393" s="32"/>
      <c r="AYQ1393" s="32"/>
      <c r="AYR1393" s="32"/>
      <c r="AYS1393" s="32"/>
      <c r="AYT1393" s="32"/>
      <c r="AYU1393" s="32"/>
      <c r="AYV1393" s="32"/>
      <c r="AYW1393" s="32"/>
      <c r="AYX1393" s="32"/>
      <c r="AYY1393" s="32"/>
      <c r="AYZ1393" s="32"/>
      <c r="AZA1393" s="32"/>
      <c r="AZB1393" s="32"/>
      <c r="AZC1393" s="32"/>
      <c r="AZD1393" s="32"/>
      <c r="AZE1393" s="32"/>
      <c r="AZF1393" s="32"/>
      <c r="AZG1393" s="32"/>
      <c r="AZH1393" s="32"/>
      <c r="AZI1393" s="32"/>
      <c r="AZJ1393" s="32"/>
      <c r="AZK1393" s="32"/>
      <c r="AZL1393" s="32"/>
      <c r="AZM1393" s="32"/>
      <c r="AZN1393" s="32"/>
      <c r="AZO1393" s="32"/>
      <c r="AZP1393" s="32"/>
      <c r="AZQ1393" s="32"/>
      <c r="AZR1393" s="32"/>
      <c r="AZS1393" s="32"/>
      <c r="AZT1393" s="32"/>
      <c r="AZU1393" s="32"/>
      <c r="AZV1393" s="32"/>
      <c r="AZW1393" s="32"/>
      <c r="AZX1393" s="32"/>
      <c r="AZY1393" s="32"/>
      <c r="AZZ1393" s="32"/>
      <c r="BAA1393" s="32"/>
      <c r="BAB1393" s="32"/>
      <c r="BAC1393" s="32"/>
      <c r="BAD1393" s="32"/>
      <c r="BAE1393" s="32"/>
      <c r="BAF1393" s="32"/>
      <c r="BAG1393" s="32"/>
      <c r="BAH1393" s="32"/>
      <c r="BAI1393" s="32"/>
      <c r="BAJ1393" s="32"/>
      <c r="BAK1393" s="32"/>
      <c r="BAL1393" s="32"/>
      <c r="BAM1393" s="32"/>
      <c r="BAN1393" s="32"/>
      <c r="BAO1393" s="32"/>
      <c r="BAP1393" s="32"/>
      <c r="BAQ1393" s="32"/>
      <c r="BAR1393" s="32"/>
      <c r="BAS1393" s="32"/>
      <c r="BAT1393" s="32"/>
      <c r="BAU1393" s="32"/>
      <c r="BAV1393" s="32"/>
      <c r="BAW1393" s="32"/>
      <c r="BAX1393" s="32"/>
      <c r="BAY1393" s="32"/>
      <c r="BAZ1393" s="32"/>
      <c r="BBA1393" s="32"/>
      <c r="BBB1393" s="32"/>
      <c r="BBC1393" s="32"/>
      <c r="BBD1393" s="32"/>
      <c r="BBE1393" s="32"/>
      <c r="BBF1393" s="32"/>
      <c r="BBG1393" s="32"/>
      <c r="BBH1393" s="32"/>
      <c r="BBI1393" s="32"/>
      <c r="BBJ1393" s="32"/>
      <c r="BBK1393" s="32"/>
      <c r="BBL1393" s="32"/>
      <c r="BBM1393" s="32"/>
      <c r="BBN1393" s="32"/>
      <c r="BBO1393" s="32"/>
      <c r="BBP1393" s="32"/>
      <c r="BBQ1393" s="32"/>
      <c r="BBR1393" s="32"/>
      <c r="BBS1393" s="32"/>
      <c r="BBT1393" s="32"/>
      <c r="BBU1393" s="32"/>
      <c r="BBV1393" s="32"/>
      <c r="BBW1393" s="32"/>
      <c r="BBX1393" s="32"/>
      <c r="BBY1393" s="32"/>
      <c r="BBZ1393" s="32"/>
      <c r="BCA1393" s="32"/>
      <c r="BCB1393" s="32"/>
      <c r="BCC1393" s="32"/>
      <c r="BCD1393" s="32"/>
      <c r="BCE1393" s="32"/>
      <c r="BCF1393" s="32"/>
      <c r="BCG1393" s="32"/>
      <c r="BCH1393" s="32"/>
      <c r="BCI1393" s="32"/>
      <c r="BCJ1393" s="32"/>
      <c r="BCK1393" s="32"/>
      <c r="BCL1393" s="32"/>
      <c r="BCM1393" s="32"/>
      <c r="BCN1393" s="32"/>
      <c r="BCO1393" s="32"/>
      <c r="BCP1393" s="32"/>
      <c r="BCQ1393" s="32"/>
      <c r="BCR1393" s="32"/>
      <c r="BCS1393" s="32"/>
      <c r="BCT1393" s="32"/>
      <c r="BCU1393" s="32"/>
      <c r="BCV1393" s="32"/>
      <c r="BCW1393" s="32"/>
      <c r="BCX1393" s="32"/>
      <c r="BCY1393" s="32"/>
      <c r="BCZ1393" s="32"/>
      <c r="BDA1393" s="32"/>
      <c r="BDB1393" s="32"/>
      <c r="BDC1393" s="32"/>
      <c r="BDD1393" s="32"/>
      <c r="BDE1393" s="32"/>
      <c r="BDF1393" s="32"/>
      <c r="BDG1393" s="32"/>
      <c r="BDH1393" s="32"/>
      <c r="BDI1393" s="32"/>
      <c r="BDJ1393" s="32"/>
      <c r="BDK1393" s="32"/>
      <c r="BDL1393" s="32"/>
      <c r="BDM1393" s="32"/>
      <c r="BDN1393" s="32"/>
      <c r="BDO1393" s="32"/>
      <c r="BDP1393" s="32"/>
      <c r="BDQ1393" s="32"/>
      <c r="BDR1393" s="32"/>
      <c r="BDS1393" s="32"/>
      <c r="BDT1393" s="32"/>
      <c r="BDU1393" s="32"/>
      <c r="BDV1393" s="32"/>
      <c r="BDW1393" s="32"/>
      <c r="BDX1393" s="32"/>
      <c r="BDY1393" s="32"/>
      <c r="BDZ1393" s="32"/>
      <c r="BEA1393" s="32"/>
      <c r="BEB1393" s="32"/>
      <c r="BEC1393" s="32"/>
      <c r="BED1393" s="32"/>
      <c r="BEE1393" s="32"/>
      <c r="BEF1393" s="32"/>
      <c r="BEG1393" s="32"/>
      <c r="BEH1393" s="32"/>
      <c r="BEI1393" s="32"/>
      <c r="BEJ1393" s="32"/>
      <c r="BEK1393" s="32"/>
      <c r="BEL1393" s="32"/>
      <c r="BEM1393" s="32"/>
      <c r="BEN1393" s="32"/>
      <c r="BEO1393" s="32"/>
      <c r="BEP1393" s="32"/>
      <c r="BEQ1393" s="32"/>
      <c r="BER1393" s="32"/>
      <c r="BES1393" s="32"/>
      <c r="BET1393" s="32"/>
      <c r="BEU1393" s="32"/>
      <c r="BEV1393" s="32"/>
      <c r="BEW1393" s="32"/>
      <c r="BEX1393" s="32"/>
      <c r="BEY1393" s="32"/>
      <c r="BEZ1393" s="32"/>
      <c r="BFA1393" s="32"/>
      <c r="BFB1393" s="32"/>
      <c r="BFC1393" s="32"/>
      <c r="BFD1393" s="32"/>
      <c r="BFE1393" s="32"/>
      <c r="BFF1393" s="32"/>
      <c r="BFG1393" s="32"/>
      <c r="BFH1393" s="32"/>
      <c r="BFI1393" s="32"/>
      <c r="BFJ1393" s="32"/>
      <c r="BFK1393" s="32"/>
      <c r="BFL1393" s="32"/>
      <c r="BFM1393" s="32"/>
      <c r="BFN1393" s="32"/>
      <c r="BFO1393" s="32"/>
      <c r="BFP1393" s="32"/>
      <c r="BFQ1393" s="32"/>
      <c r="BFR1393" s="32"/>
      <c r="BFS1393" s="32"/>
      <c r="BFT1393" s="32"/>
      <c r="BFU1393" s="32"/>
      <c r="BFV1393" s="32"/>
      <c r="BFW1393" s="32"/>
      <c r="BFX1393" s="32"/>
      <c r="BFY1393" s="32"/>
      <c r="BFZ1393" s="32"/>
      <c r="BGA1393" s="32"/>
      <c r="BGB1393" s="32"/>
      <c r="BGC1393" s="32"/>
      <c r="BGD1393" s="32"/>
      <c r="BGE1393" s="32"/>
      <c r="BGF1393" s="32"/>
      <c r="BGG1393" s="32"/>
      <c r="BGH1393" s="32"/>
      <c r="BGI1393" s="32"/>
      <c r="BGJ1393" s="32"/>
      <c r="BGK1393" s="32"/>
      <c r="BGL1393" s="32"/>
      <c r="BGM1393" s="32"/>
      <c r="BGN1393" s="32"/>
      <c r="BGO1393" s="32"/>
      <c r="BGP1393" s="32"/>
      <c r="BGQ1393" s="32"/>
      <c r="BGR1393" s="32"/>
      <c r="BGS1393" s="32"/>
      <c r="BGT1393" s="32"/>
      <c r="BGU1393" s="32"/>
      <c r="BGV1393" s="32"/>
      <c r="BGW1393" s="32"/>
      <c r="BGX1393" s="32"/>
      <c r="BGY1393" s="32"/>
      <c r="BGZ1393" s="32"/>
      <c r="BHA1393" s="32"/>
      <c r="BHB1393" s="32"/>
      <c r="BHC1393" s="32"/>
      <c r="BHD1393" s="32"/>
      <c r="BHE1393" s="32"/>
      <c r="BHF1393" s="32"/>
      <c r="BHG1393" s="32"/>
      <c r="BHH1393" s="32"/>
      <c r="BHI1393" s="32"/>
      <c r="BHJ1393" s="32"/>
      <c r="BHK1393" s="32"/>
      <c r="BHL1393" s="32"/>
      <c r="BHM1393" s="32"/>
      <c r="BHN1393" s="32"/>
      <c r="BHO1393" s="32"/>
      <c r="BHP1393" s="32"/>
      <c r="BHQ1393" s="32"/>
      <c r="BHR1393" s="32"/>
      <c r="BHS1393" s="32"/>
      <c r="BHT1393" s="32"/>
      <c r="BHU1393" s="32"/>
      <c r="BHV1393" s="32"/>
      <c r="BHW1393" s="32"/>
      <c r="BHX1393" s="32"/>
      <c r="BHY1393" s="32"/>
      <c r="BHZ1393" s="32"/>
      <c r="BIA1393" s="32"/>
      <c r="BIB1393" s="32"/>
      <c r="BIC1393" s="32"/>
      <c r="BID1393" s="32"/>
      <c r="BIE1393" s="32"/>
      <c r="BIF1393" s="32"/>
      <c r="BIG1393" s="32"/>
      <c r="BIH1393" s="32"/>
      <c r="BII1393" s="32"/>
      <c r="BIJ1393" s="32"/>
      <c r="BIK1393" s="32"/>
      <c r="BIL1393" s="32"/>
      <c r="BIM1393" s="32"/>
      <c r="BIN1393" s="32"/>
      <c r="BIO1393" s="32"/>
      <c r="BIP1393" s="32"/>
      <c r="BIQ1393" s="32"/>
      <c r="BIR1393" s="32"/>
      <c r="BIS1393" s="32"/>
      <c r="BIT1393" s="32"/>
      <c r="BIU1393" s="32"/>
      <c r="BIV1393" s="32"/>
      <c r="BIW1393" s="32"/>
      <c r="BIX1393" s="32"/>
      <c r="BIY1393" s="32"/>
      <c r="BIZ1393" s="32"/>
      <c r="BJA1393" s="32"/>
      <c r="BJB1393" s="32"/>
      <c r="BJC1393" s="32"/>
      <c r="BJD1393" s="32"/>
      <c r="BJE1393" s="32"/>
      <c r="BJF1393" s="32"/>
      <c r="BJG1393" s="32"/>
      <c r="BJH1393" s="32"/>
      <c r="BJI1393" s="32"/>
      <c r="BJJ1393" s="32"/>
      <c r="BJK1393" s="32"/>
      <c r="BJL1393" s="32"/>
      <c r="BJM1393" s="32"/>
      <c r="BJN1393" s="32"/>
      <c r="BJO1393" s="32"/>
      <c r="BJP1393" s="32"/>
      <c r="BJQ1393" s="32"/>
      <c r="BJR1393" s="32"/>
      <c r="BJS1393" s="32"/>
      <c r="BJT1393" s="32"/>
      <c r="BJU1393" s="32"/>
      <c r="BJV1393" s="32"/>
      <c r="BJW1393" s="32"/>
      <c r="BJX1393" s="32"/>
      <c r="BJY1393" s="32"/>
      <c r="BJZ1393" s="32"/>
      <c r="BKA1393" s="32"/>
      <c r="BKB1393" s="32"/>
      <c r="BKC1393" s="32"/>
      <c r="BKD1393" s="32"/>
      <c r="BKE1393" s="32"/>
      <c r="BKF1393" s="32"/>
      <c r="BKG1393" s="32"/>
      <c r="BKH1393" s="32"/>
      <c r="BKI1393" s="32"/>
      <c r="BKJ1393" s="32"/>
      <c r="BKK1393" s="32"/>
      <c r="BKL1393" s="32"/>
      <c r="BKM1393" s="32"/>
      <c r="BKN1393" s="32"/>
      <c r="BKO1393" s="32"/>
      <c r="BKP1393" s="32"/>
      <c r="BKQ1393" s="32"/>
      <c r="BKR1393" s="32"/>
      <c r="BKS1393" s="32"/>
      <c r="BKT1393" s="32"/>
      <c r="BKU1393" s="32"/>
      <c r="BKV1393" s="32"/>
      <c r="BKW1393" s="32"/>
      <c r="BKX1393" s="32"/>
      <c r="BKY1393" s="32"/>
      <c r="BKZ1393" s="32"/>
      <c r="BLA1393" s="32"/>
      <c r="BLB1393" s="32"/>
      <c r="BLC1393" s="32"/>
      <c r="BLD1393" s="32"/>
      <c r="BLE1393" s="32"/>
      <c r="BLF1393" s="32"/>
      <c r="BLG1393" s="32"/>
      <c r="BLH1393" s="32"/>
      <c r="BLI1393" s="32"/>
      <c r="BLJ1393" s="32"/>
      <c r="BLK1393" s="32"/>
      <c r="BLL1393" s="32"/>
      <c r="BLM1393" s="32"/>
      <c r="BLN1393" s="32"/>
      <c r="BLO1393" s="32"/>
      <c r="BLP1393" s="32"/>
      <c r="BLQ1393" s="32"/>
      <c r="BLR1393" s="32"/>
      <c r="BLS1393" s="32"/>
      <c r="BLT1393" s="32"/>
      <c r="BLU1393" s="32"/>
      <c r="BLV1393" s="32"/>
      <c r="BLW1393" s="32"/>
      <c r="BLX1393" s="32"/>
      <c r="BLY1393" s="32"/>
      <c r="BLZ1393" s="32"/>
      <c r="BMA1393" s="32"/>
      <c r="BMB1393" s="32"/>
      <c r="BMC1393" s="32"/>
      <c r="BMD1393" s="32"/>
      <c r="BME1393" s="32"/>
      <c r="BMF1393" s="32"/>
      <c r="BMG1393" s="32"/>
      <c r="BMH1393" s="32"/>
      <c r="BMI1393" s="32"/>
      <c r="BMJ1393" s="32"/>
      <c r="BMK1393" s="32"/>
      <c r="BML1393" s="32"/>
      <c r="BMM1393" s="32"/>
      <c r="BMN1393" s="32"/>
      <c r="BMO1393" s="32"/>
      <c r="BMP1393" s="32"/>
      <c r="BMQ1393" s="32"/>
      <c r="BMR1393" s="32"/>
      <c r="BMS1393" s="32"/>
      <c r="BMT1393" s="32"/>
      <c r="BMU1393" s="32"/>
      <c r="BMV1393" s="32"/>
      <c r="BMW1393" s="32"/>
      <c r="BMX1393" s="32"/>
      <c r="BMY1393" s="32"/>
      <c r="BMZ1393" s="32"/>
      <c r="BNA1393" s="32"/>
      <c r="BNB1393" s="32"/>
      <c r="BNC1393" s="32"/>
      <c r="BND1393" s="32"/>
      <c r="BNE1393" s="32"/>
      <c r="BNF1393" s="32"/>
      <c r="BNG1393" s="32"/>
      <c r="BNH1393" s="32"/>
      <c r="BNI1393" s="32"/>
      <c r="BNJ1393" s="32"/>
      <c r="BNK1393" s="32"/>
      <c r="BNL1393" s="32"/>
      <c r="BNM1393" s="32"/>
      <c r="BNN1393" s="32"/>
      <c r="BNO1393" s="32"/>
      <c r="BNP1393" s="32"/>
      <c r="BNQ1393" s="32"/>
      <c r="BNR1393" s="32"/>
      <c r="BNS1393" s="32"/>
      <c r="BNT1393" s="32"/>
      <c r="BNU1393" s="32"/>
      <c r="BNV1393" s="32"/>
      <c r="BNW1393" s="32"/>
      <c r="BNX1393" s="32"/>
      <c r="BNY1393" s="32"/>
      <c r="BNZ1393" s="32"/>
      <c r="BOA1393" s="32"/>
      <c r="BOB1393" s="32"/>
      <c r="BOC1393" s="32"/>
      <c r="BOD1393" s="32"/>
      <c r="BOE1393" s="32"/>
      <c r="BOF1393" s="32"/>
      <c r="BOG1393" s="32"/>
      <c r="BOH1393" s="32"/>
      <c r="BOI1393" s="32"/>
      <c r="BOJ1393" s="32"/>
      <c r="BOK1393" s="32"/>
      <c r="BOL1393" s="32"/>
      <c r="BOM1393" s="32"/>
      <c r="BON1393" s="32"/>
      <c r="BOO1393" s="32"/>
      <c r="BOP1393" s="32"/>
      <c r="BOQ1393" s="32"/>
      <c r="BOR1393" s="32"/>
      <c r="BOS1393" s="32"/>
      <c r="BOT1393" s="32"/>
      <c r="BOU1393" s="32"/>
      <c r="BOV1393" s="32"/>
      <c r="BOW1393" s="32"/>
      <c r="BOX1393" s="32"/>
      <c r="BOY1393" s="32"/>
      <c r="BOZ1393" s="32"/>
      <c r="BPA1393" s="32"/>
      <c r="BPB1393" s="32"/>
      <c r="BPC1393" s="32"/>
      <c r="BPD1393" s="32"/>
      <c r="BPE1393" s="32"/>
      <c r="BPF1393" s="32"/>
      <c r="BPG1393" s="32"/>
      <c r="BPH1393" s="32"/>
      <c r="BPI1393" s="32"/>
      <c r="BPJ1393" s="32"/>
      <c r="BPK1393" s="32"/>
      <c r="BPL1393" s="32"/>
      <c r="BPM1393" s="32"/>
      <c r="BPN1393" s="32"/>
      <c r="BPO1393" s="32"/>
      <c r="BPP1393" s="32"/>
      <c r="BPQ1393" s="32"/>
      <c r="BPR1393" s="32"/>
      <c r="BPS1393" s="32"/>
      <c r="BPT1393" s="32"/>
      <c r="BPU1393" s="32"/>
      <c r="BPV1393" s="32"/>
      <c r="BPW1393" s="32"/>
      <c r="BPX1393" s="32"/>
      <c r="BPY1393" s="32"/>
      <c r="BPZ1393" s="32"/>
      <c r="BQA1393" s="32"/>
      <c r="BQB1393" s="32"/>
      <c r="BQC1393" s="32"/>
      <c r="BQD1393" s="32"/>
      <c r="BQE1393" s="32"/>
      <c r="BQF1393" s="32"/>
      <c r="BQG1393" s="32"/>
      <c r="BQH1393" s="32"/>
      <c r="BQI1393" s="32"/>
      <c r="BQJ1393" s="32"/>
      <c r="BQK1393" s="32"/>
      <c r="BQL1393" s="32"/>
      <c r="BQM1393" s="32"/>
      <c r="BQN1393" s="32"/>
      <c r="BQO1393" s="32"/>
      <c r="BQP1393" s="32"/>
      <c r="BQQ1393" s="32"/>
      <c r="BQR1393" s="32"/>
      <c r="BQS1393" s="32"/>
      <c r="BQT1393" s="32"/>
      <c r="BQU1393" s="32"/>
      <c r="BQV1393" s="32"/>
      <c r="BQW1393" s="32"/>
      <c r="BQX1393" s="32"/>
      <c r="BQY1393" s="32"/>
      <c r="BQZ1393" s="32"/>
      <c r="BRA1393" s="32"/>
      <c r="BRB1393" s="32"/>
      <c r="BRC1393" s="32"/>
      <c r="BRD1393" s="32"/>
      <c r="BRE1393" s="32"/>
      <c r="BRF1393" s="32"/>
      <c r="BRG1393" s="32"/>
      <c r="BRH1393" s="32"/>
      <c r="BRI1393" s="32"/>
      <c r="BRJ1393" s="32"/>
      <c r="BRK1393" s="32"/>
      <c r="BRL1393" s="32"/>
      <c r="BRM1393" s="32"/>
      <c r="BRN1393" s="32"/>
      <c r="BRO1393" s="32"/>
      <c r="BRP1393" s="32"/>
      <c r="BRQ1393" s="32"/>
      <c r="BRR1393" s="32"/>
      <c r="BRS1393" s="32"/>
      <c r="BRT1393" s="32"/>
      <c r="BRU1393" s="32"/>
      <c r="BRV1393" s="32"/>
      <c r="BRW1393" s="32"/>
      <c r="BRX1393" s="32"/>
      <c r="BRY1393" s="32"/>
      <c r="BRZ1393" s="32"/>
      <c r="BSA1393" s="32"/>
      <c r="BSB1393" s="32"/>
      <c r="BSC1393" s="32"/>
      <c r="BSD1393" s="32"/>
      <c r="BSE1393" s="32"/>
      <c r="BSF1393" s="32"/>
      <c r="BSG1393" s="32"/>
      <c r="BSH1393" s="32"/>
      <c r="BSI1393" s="32"/>
      <c r="BSJ1393" s="32"/>
      <c r="BSK1393" s="32"/>
      <c r="BSL1393" s="32"/>
      <c r="BSM1393" s="32"/>
      <c r="BSN1393" s="32"/>
      <c r="BSO1393" s="32"/>
      <c r="BSP1393" s="32"/>
      <c r="BSQ1393" s="32"/>
      <c r="BSR1393" s="32"/>
      <c r="BSS1393" s="32"/>
      <c r="BST1393" s="32"/>
      <c r="BSU1393" s="32"/>
      <c r="BSV1393" s="32"/>
      <c r="BSW1393" s="32"/>
      <c r="BSX1393" s="32"/>
      <c r="BSY1393" s="32"/>
      <c r="BSZ1393" s="32"/>
      <c r="BTA1393" s="32"/>
      <c r="BTB1393" s="32"/>
      <c r="BTC1393" s="32"/>
      <c r="BTD1393" s="32"/>
      <c r="BTE1393" s="32"/>
      <c r="BTF1393" s="32"/>
      <c r="BTG1393" s="32"/>
      <c r="BTH1393" s="32"/>
      <c r="BTI1393" s="32"/>
      <c r="BTJ1393" s="32"/>
      <c r="BTK1393" s="32"/>
      <c r="BTL1393" s="32"/>
      <c r="BTM1393" s="32"/>
      <c r="BTN1393" s="32"/>
      <c r="BTO1393" s="32"/>
      <c r="BTP1393" s="32"/>
      <c r="BTQ1393" s="32"/>
      <c r="BTR1393" s="32"/>
      <c r="BTS1393" s="32"/>
      <c r="BTT1393" s="32"/>
      <c r="BTU1393" s="32"/>
      <c r="BTV1393" s="32"/>
      <c r="BTW1393" s="32"/>
      <c r="BTX1393" s="32"/>
      <c r="BTY1393" s="32"/>
      <c r="BTZ1393" s="32"/>
      <c r="BUA1393" s="32"/>
      <c r="BUB1393" s="32"/>
      <c r="BUC1393" s="32"/>
      <c r="BUD1393" s="32"/>
      <c r="BUE1393" s="32"/>
      <c r="BUF1393" s="32"/>
      <c r="BUG1393" s="32"/>
      <c r="BUH1393" s="32"/>
      <c r="BUI1393" s="32"/>
      <c r="BUJ1393" s="32"/>
      <c r="BUK1393" s="32"/>
      <c r="BUL1393" s="32"/>
      <c r="BUM1393" s="32"/>
      <c r="BUN1393" s="32"/>
      <c r="BUO1393" s="32"/>
      <c r="BUP1393" s="32"/>
      <c r="BUQ1393" s="32"/>
      <c r="BUR1393" s="32"/>
      <c r="BUS1393" s="32"/>
      <c r="BUT1393" s="32"/>
      <c r="BUU1393" s="32"/>
      <c r="BUV1393" s="32"/>
      <c r="BUW1393" s="32"/>
      <c r="BUX1393" s="32"/>
      <c r="BUY1393" s="32"/>
      <c r="BUZ1393" s="32"/>
      <c r="BVA1393" s="32"/>
      <c r="BVB1393" s="32"/>
      <c r="BVC1393" s="32"/>
      <c r="BVD1393" s="32"/>
      <c r="BVE1393" s="32"/>
      <c r="BVF1393" s="32"/>
      <c r="BVG1393" s="32"/>
      <c r="BVH1393" s="32"/>
      <c r="BVI1393" s="32"/>
      <c r="BVJ1393" s="32"/>
      <c r="BVK1393" s="32"/>
      <c r="BVL1393" s="32"/>
      <c r="BVM1393" s="32"/>
      <c r="BVN1393" s="32"/>
      <c r="BVO1393" s="32"/>
      <c r="BVP1393" s="32"/>
      <c r="BVQ1393" s="32"/>
      <c r="BVR1393" s="32"/>
      <c r="BVS1393" s="32"/>
      <c r="BVT1393" s="32"/>
      <c r="BVU1393" s="32"/>
      <c r="BVV1393" s="32"/>
      <c r="BVW1393" s="32"/>
      <c r="BVX1393" s="32"/>
      <c r="BVY1393" s="32"/>
      <c r="BVZ1393" s="32"/>
      <c r="BWA1393" s="32"/>
      <c r="BWB1393" s="32"/>
      <c r="BWC1393" s="32"/>
      <c r="BWD1393" s="32"/>
      <c r="BWE1393" s="32"/>
      <c r="BWF1393" s="32"/>
      <c r="BWG1393" s="32"/>
      <c r="BWH1393" s="32"/>
      <c r="BWI1393" s="32"/>
      <c r="BWJ1393" s="32"/>
      <c r="BWK1393" s="32"/>
      <c r="BWL1393" s="32"/>
      <c r="BWM1393" s="32"/>
      <c r="BWN1393" s="32"/>
      <c r="BWO1393" s="32"/>
      <c r="BWP1393" s="32"/>
      <c r="BWQ1393" s="32"/>
      <c r="BWR1393" s="32"/>
      <c r="BWS1393" s="32"/>
      <c r="BWT1393" s="32"/>
      <c r="BWU1393" s="32"/>
      <c r="BWV1393" s="32"/>
      <c r="BWW1393" s="32"/>
      <c r="BWX1393" s="32"/>
      <c r="BWY1393" s="32"/>
      <c r="BWZ1393" s="32"/>
      <c r="BXA1393" s="32"/>
      <c r="BXB1393" s="32"/>
      <c r="BXC1393" s="32"/>
      <c r="BXD1393" s="32"/>
      <c r="BXE1393" s="32"/>
      <c r="BXF1393" s="32"/>
      <c r="BXG1393" s="32"/>
      <c r="BXH1393" s="32"/>
      <c r="BXI1393" s="32"/>
      <c r="BXJ1393" s="32"/>
      <c r="BXK1393" s="32"/>
      <c r="BXL1393" s="32"/>
      <c r="BXM1393" s="32"/>
      <c r="BXN1393" s="32"/>
      <c r="BXO1393" s="32"/>
      <c r="BXP1393" s="32"/>
      <c r="BXQ1393" s="32"/>
      <c r="BXR1393" s="32"/>
      <c r="BXS1393" s="32"/>
      <c r="BXT1393" s="32"/>
      <c r="BXU1393" s="32"/>
      <c r="BXV1393" s="32"/>
      <c r="BXW1393" s="32"/>
      <c r="BXX1393" s="32"/>
      <c r="BXY1393" s="32"/>
      <c r="BXZ1393" s="32"/>
      <c r="BYA1393" s="32"/>
      <c r="BYB1393" s="32"/>
      <c r="BYC1393" s="32"/>
      <c r="BYD1393" s="32"/>
      <c r="BYE1393" s="32"/>
      <c r="BYF1393" s="32"/>
      <c r="BYG1393" s="32"/>
      <c r="BYH1393" s="32"/>
      <c r="BYI1393" s="32"/>
      <c r="BYJ1393" s="32"/>
      <c r="BYK1393" s="32"/>
      <c r="BYL1393" s="32"/>
      <c r="BYM1393" s="32"/>
      <c r="BYN1393" s="32"/>
      <c r="BYO1393" s="32"/>
      <c r="BYP1393" s="32"/>
      <c r="BYQ1393" s="32"/>
      <c r="BYR1393" s="32"/>
      <c r="BYS1393" s="32"/>
      <c r="BYT1393" s="32"/>
      <c r="BYU1393" s="32"/>
      <c r="BYV1393" s="32"/>
      <c r="BYW1393" s="32"/>
      <c r="BYX1393" s="32"/>
      <c r="BYY1393" s="32"/>
      <c r="BYZ1393" s="32"/>
      <c r="BZA1393" s="32"/>
      <c r="BZB1393" s="32"/>
      <c r="BZC1393" s="32"/>
      <c r="BZD1393" s="32"/>
      <c r="BZE1393" s="32"/>
      <c r="BZF1393" s="32"/>
      <c r="BZG1393" s="32"/>
      <c r="BZH1393" s="32"/>
      <c r="BZI1393" s="32"/>
      <c r="BZJ1393" s="32"/>
      <c r="BZK1393" s="32"/>
      <c r="BZL1393" s="32"/>
      <c r="BZM1393" s="32"/>
      <c r="BZN1393" s="32"/>
      <c r="BZO1393" s="32"/>
      <c r="BZP1393" s="32"/>
      <c r="BZQ1393" s="32"/>
      <c r="BZR1393" s="32"/>
      <c r="BZS1393" s="32"/>
      <c r="BZT1393" s="32"/>
      <c r="BZU1393" s="32"/>
      <c r="BZV1393" s="32"/>
      <c r="BZW1393" s="32"/>
      <c r="BZX1393" s="32"/>
      <c r="BZY1393" s="32"/>
      <c r="BZZ1393" s="32"/>
      <c r="CAA1393" s="32"/>
      <c r="CAB1393" s="32"/>
      <c r="CAC1393" s="32"/>
      <c r="CAD1393" s="32"/>
      <c r="CAE1393" s="32"/>
      <c r="CAF1393" s="32"/>
      <c r="CAG1393" s="32"/>
      <c r="CAH1393" s="32"/>
      <c r="CAI1393" s="32"/>
      <c r="CAJ1393" s="32"/>
      <c r="CAK1393" s="32"/>
      <c r="CAL1393" s="32"/>
      <c r="CAM1393" s="32"/>
      <c r="CAN1393" s="32"/>
      <c r="CAO1393" s="32"/>
      <c r="CAP1393" s="32"/>
      <c r="CAQ1393" s="32"/>
      <c r="CAR1393" s="32"/>
      <c r="CAS1393" s="32"/>
      <c r="CAT1393" s="32"/>
      <c r="CAU1393" s="32"/>
      <c r="CAV1393" s="32"/>
      <c r="CAW1393" s="32"/>
      <c r="CAX1393" s="32"/>
      <c r="CAY1393" s="32"/>
      <c r="CAZ1393" s="32"/>
      <c r="CBA1393" s="32"/>
      <c r="CBB1393" s="32"/>
      <c r="CBC1393" s="32"/>
      <c r="CBD1393" s="32"/>
      <c r="CBE1393" s="32"/>
      <c r="CBF1393" s="32"/>
      <c r="CBG1393" s="32"/>
      <c r="CBH1393" s="32"/>
      <c r="CBI1393" s="32"/>
      <c r="CBJ1393" s="32"/>
      <c r="CBK1393" s="32"/>
      <c r="CBL1393" s="32"/>
      <c r="CBM1393" s="32"/>
      <c r="CBN1393" s="32"/>
      <c r="CBO1393" s="32"/>
      <c r="CBP1393" s="32"/>
      <c r="CBQ1393" s="32"/>
      <c r="CBR1393" s="32"/>
      <c r="CBS1393" s="32"/>
      <c r="CBT1393" s="32"/>
      <c r="CBU1393" s="32"/>
      <c r="CBV1393" s="32"/>
      <c r="CBW1393" s="32"/>
      <c r="CBX1393" s="32"/>
      <c r="CBY1393" s="32"/>
      <c r="CBZ1393" s="32"/>
      <c r="CCA1393" s="32"/>
      <c r="CCB1393" s="32"/>
      <c r="CCC1393" s="32"/>
      <c r="CCD1393" s="32"/>
      <c r="CCE1393" s="32"/>
      <c r="CCF1393" s="32"/>
      <c r="CCG1393" s="32"/>
      <c r="CCH1393" s="32"/>
      <c r="CCI1393" s="32"/>
      <c r="CCJ1393" s="32"/>
      <c r="CCK1393" s="32"/>
      <c r="CCL1393" s="32"/>
      <c r="CCM1393" s="32"/>
      <c r="CCN1393" s="32"/>
      <c r="CCO1393" s="32"/>
      <c r="CCP1393" s="32"/>
      <c r="CCQ1393" s="32"/>
      <c r="CCR1393" s="32"/>
      <c r="CCS1393" s="32"/>
      <c r="CCT1393" s="32"/>
      <c r="CCU1393" s="32"/>
      <c r="CCV1393" s="32"/>
      <c r="CCW1393" s="32"/>
      <c r="CCX1393" s="32"/>
      <c r="CCY1393" s="32"/>
      <c r="CCZ1393" s="32"/>
      <c r="CDA1393" s="32"/>
      <c r="CDB1393" s="32"/>
      <c r="CDC1393" s="32"/>
      <c r="CDD1393" s="32"/>
      <c r="CDE1393" s="32"/>
      <c r="CDF1393" s="32"/>
      <c r="CDG1393" s="32"/>
      <c r="CDH1393" s="32"/>
      <c r="CDI1393" s="32"/>
      <c r="CDJ1393" s="32"/>
      <c r="CDK1393" s="32"/>
      <c r="CDL1393" s="32"/>
      <c r="CDM1393" s="32"/>
      <c r="CDN1393" s="32"/>
      <c r="CDO1393" s="32"/>
      <c r="CDP1393" s="32"/>
      <c r="CDQ1393" s="32"/>
      <c r="CDR1393" s="32"/>
      <c r="CDS1393" s="32"/>
      <c r="CDT1393" s="32"/>
      <c r="CDU1393" s="32"/>
      <c r="CDV1393" s="32"/>
      <c r="CDW1393" s="32"/>
      <c r="CDX1393" s="32"/>
      <c r="CDY1393" s="32"/>
      <c r="CDZ1393" s="32"/>
      <c r="CEA1393" s="32"/>
      <c r="CEB1393" s="32"/>
      <c r="CEC1393" s="32"/>
      <c r="CED1393" s="32"/>
      <c r="CEE1393" s="32"/>
      <c r="CEF1393" s="32"/>
      <c r="CEG1393" s="32"/>
      <c r="CEH1393" s="32"/>
      <c r="CEI1393" s="32"/>
      <c r="CEJ1393" s="32"/>
      <c r="CEK1393" s="32"/>
      <c r="CEL1393" s="32"/>
      <c r="CEM1393" s="32"/>
      <c r="CEN1393" s="32"/>
      <c r="CEO1393" s="32"/>
      <c r="CEP1393" s="32"/>
      <c r="CEQ1393" s="32"/>
      <c r="CER1393" s="32"/>
      <c r="CES1393" s="32"/>
      <c r="CET1393" s="32"/>
      <c r="CEU1393" s="32"/>
      <c r="CEV1393" s="32"/>
      <c r="CEW1393" s="32"/>
      <c r="CEX1393" s="32"/>
      <c r="CEY1393" s="32"/>
      <c r="CEZ1393" s="32"/>
      <c r="CFA1393" s="32"/>
      <c r="CFB1393" s="32"/>
      <c r="CFC1393" s="32"/>
      <c r="CFD1393" s="32"/>
      <c r="CFE1393" s="32"/>
      <c r="CFF1393" s="32"/>
      <c r="CFG1393" s="32"/>
      <c r="CFH1393" s="32"/>
      <c r="CFI1393" s="32"/>
      <c r="CFJ1393" s="32"/>
      <c r="CFK1393" s="32"/>
      <c r="CFL1393" s="32"/>
      <c r="CFM1393" s="32"/>
      <c r="CFN1393" s="32"/>
      <c r="CFO1393" s="32"/>
      <c r="CFP1393" s="32"/>
      <c r="CFQ1393" s="32"/>
      <c r="CFR1393" s="32"/>
      <c r="CFS1393" s="32"/>
      <c r="CFT1393" s="32"/>
      <c r="CFU1393" s="32"/>
      <c r="CFV1393" s="32"/>
      <c r="CFW1393" s="32"/>
      <c r="CFX1393" s="32"/>
      <c r="CFY1393" s="32"/>
      <c r="CFZ1393" s="32"/>
      <c r="CGA1393" s="32"/>
      <c r="CGB1393" s="32"/>
      <c r="CGC1393" s="32"/>
      <c r="CGD1393" s="32"/>
      <c r="CGE1393" s="32"/>
      <c r="CGF1393" s="32"/>
      <c r="CGG1393" s="32"/>
      <c r="CGH1393" s="32"/>
      <c r="CGI1393" s="32"/>
      <c r="CGJ1393" s="32"/>
      <c r="CGK1393" s="32"/>
      <c r="CGL1393" s="32"/>
      <c r="CGM1393" s="32"/>
      <c r="CGN1393" s="32"/>
      <c r="CGO1393" s="32"/>
      <c r="CGP1393" s="32"/>
      <c r="CGQ1393" s="32"/>
      <c r="CGR1393" s="32"/>
      <c r="CGS1393" s="32"/>
      <c r="CGT1393" s="32"/>
      <c r="CGU1393" s="32"/>
      <c r="CGV1393" s="32"/>
      <c r="CGW1393" s="32"/>
      <c r="CGX1393" s="32"/>
      <c r="CGY1393" s="32"/>
      <c r="CGZ1393" s="32"/>
      <c r="CHA1393" s="32"/>
      <c r="CHB1393" s="32"/>
      <c r="CHC1393" s="32"/>
      <c r="CHD1393" s="32"/>
      <c r="CHE1393" s="32"/>
      <c r="CHF1393" s="32"/>
      <c r="CHG1393" s="32"/>
      <c r="CHH1393" s="32"/>
      <c r="CHI1393" s="32"/>
      <c r="CHJ1393" s="32"/>
      <c r="CHK1393" s="32"/>
      <c r="CHL1393" s="32"/>
      <c r="CHM1393" s="32"/>
      <c r="CHN1393" s="32"/>
      <c r="CHO1393" s="32"/>
      <c r="CHP1393" s="32"/>
      <c r="CHQ1393" s="32"/>
      <c r="CHR1393" s="32"/>
      <c r="CHS1393" s="32"/>
      <c r="CHT1393" s="32"/>
      <c r="CHU1393" s="32"/>
      <c r="CHV1393" s="32"/>
      <c r="CHW1393" s="32"/>
      <c r="CHX1393" s="32"/>
      <c r="CHY1393" s="32"/>
      <c r="CHZ1393" s="32"/>
      <c r="CIA1393" s="32"/>
      <c r="CIB1393" s="32"/>
      <c r="CIC1393" s="32"/>
      <c r="CID1393" s="32"/>
      <c r="CIE1393" s="32"/>
      <c r="CIF1393" s="32"/>
      <c r="CIG1393" s="32"/>
      <c r="CIH1393" s="32"/>
      <c r="CII1393" s="32"/>
      <c r="CIJ1393" s="32"/>
      <c r="CIK1393" s="32"/>
      <c r="CIL1393" s="32"/>
      <c r="CIM1393" s="32"/>
      <c r="CIN1393" s="32"/>
      <c r="CIO1393" s="32"/>
      <c r="CIP1393" s="32"/>
      <c r="CIQ1393" s="32"/>
      <c r="CIR1393" s="32"/>
      <c r="CIS1393" s="32"/>
      <c r="CIT1393" s="32"/>
      <c r="CIU1393" s="32"/>
      <c r="CIV1393" s="32"/>
      <c r="CIW1393" s="32"/>
      <c r="CIX1393" s="32"/>
      <c r="CIY1393" s="32"/>
      <c r="CIZ1393" s="32"/>
      <c r="CJA1393" s="32"/>
      <c r="CJB1393" s="32"/>
      <c r="CJC1393" s="32"/>
      <c r="CJD1393" s="32"/>
      <c r="CJE1393" s="32"/>
      <c r="CJF1393" s="32"/>
      <c r="CJG1393" s="32"/>
      <c r="CJH1393" s="32"/>
      <c r="CJI1393" s="32"/>
      <c r="CJJ1393" s="32"/>
      <c r="CJK1393" s="32"/>
      <c r="CJL1393" s="32"/>
      <c r="CJM1393" s="32"/>
      <c r="CJN1393" s="32"/>
      <c r="CJO1393" s="32"/>
      <c r="CJP1393" s="32"/>
      <c r="CJQ1393" s="32"/>
      <c r="CJR1393" s="32"/>
      <c r="CJS1393" s="32"/>
      <c r="CJT1393" s="32"/>
      <c r="CJU1393" s="32"/>
      <c r="CJV1393" s="32"/>
      <c r="CJW1393" s="32"/>
      <c r="CJX1393" s="32"/>
      <c r="CJY1393" s="32"/>
      <c r="CJZ1393" s="32"/>
      <c r="CKA1393" s="32"/>
      <c r="CKB1393" s="32"/>
      <c r="CKC1393" s="32"/>
      <c r="CKD1393" s="32"/>
      <c r="CKE1393" s="32"/>
      <c r="CKF1393" s="32"/>
      <c r="CKG1393" s="32"/>
      <c r="CKH1393" s="32"/>
      <c r="CKI1393" s="32"/>
      <c r="CKJ1393" s="32"/>
      <c r="CKK1393" s="32"/>
      <c r="CKL1393" s="32"/>
      <c r="CKM1393" s="32"/>
      <c r="CKN1393" s="32"/>
      <c r="CKO1393" s="32"/>
      <c r="CKP1393" s="32"/>
      <c r="CKQ1393" s="32"/>
      <c r="CKR1393" s="32"/>
      <c r="CKS1393" s="32"/>
      <c r="CKT1393" s="32"/>
      <c r="CKU1393" s="32"/>
      <c r="CKV1393" s="32"/>
      <c r="CKW1393" s="32"/>
      <c r="CKX1393" s="32"/>
      <c r="CKY1393" s="32"/>
      <c r="CKZ1393" s="32"/>
      <c r="CLA1393" s="32"/>
      <c r="CLB1393" s="32"/>
      <c r="CLC1393" s="32"/>
      <c r="CLD1393" s="32"/>
      <c r="CLE1393" s="32"/>
      <c r="CLF1393" s="32"/>
      <c r="CLG1393" s="32"/>
      <c r="CLH1393" s="32"/>
      <c r="CLI1393" s="32"/>
      <c r="CLJ1393" s="32"/>
      <c r="CLK1393" s="32"/>
      <c r="CLL1393" s="32"/>
      <c r="CLM1393" s="32"/>
      <c r="CLN1393" s="32"/>
      <c r="CLO1393" s="32"/>
      <c r="CLP1393" s="32"/>
      <c r="CLQ1393" s="32"/>
      <c r="CLR1393" s="32"/>
      <c r="CLS1393" s="32"/>
      <c r="CLT1393" s="32"/>
      <c r="CLU1393" s="32"/>
      <c r="CLV1393" s="32"/>
      <c r="CLW1393" s="32"/>
      <c r="CLX1393" s="32"/>
      <c r="CLY1393" s="32"/>
      <c r="CLZ1393" s="32"/>
      <c r="CMA1393" s="32"/>
      <c r="CMB1393" s="32"/>
      <c r="CMC1393" s="32"/>
      <c r="CMD1393" s="32"/>
      <c r="CME1393" s="32"/>
      <c r="CMF1393" s="32"/>
      <c r="CMG1393" s="32"/>
      <c r="CMH1393" s="32"/>
      <c r="CMI1393" s="32"/>
      <c r="CMJ1393" s="32"/>
      <c r="CMK1393" s="32"/>
      <c r="CML1393" s="32"/>
      <c r="CMM1393" s="32"/>
      <c r="CMN1393" s="32"/>
      <c r="CMO1393" s="32"/>
      <c r="CMP1393" s="32"/>
      <c r="CMQ1393" s="32"/>
      <c r="CMR1393" s="32"/>
      <c r="CMS1393" s="32"/>
      <c r="CMT1393" s="32"/>
      <c r="CMU1393" s="32"/>
      <c r="CMV1393" s="32"/>
      <c r="CMW1393" s="32"/>
      <c r="CMX1393" s="32"/>
      <c r="CMY1393" s="32"/>
      <c r="CMZ1393" s="32"/>
      <c r="CNA1393" s="32"/>
      <c r="CNB1393" s="32"/>
      <c r="CNC1393" s="32"/>
      <c r="CND1393" s="32"/>
      <c r="CNE1393" s="32"/>
      <c r="CNF1393" s="32"/>
      <c r="CNG1393" s="32"/>
      <c r="CNH1393" s="32"/>
      <c r="CNI1393" s="32"/>
      <c r="CNJ1393" s="32"/>
      <c r="CNK1393" s="32"/>
      <c r="CNL1393" s="32"/>
      <c r="CNM1393" s="32"/>
      <c r="CNN1393" s="32"/>
      <c r="CNO1393" s="32"/>
      <c r="CNP1393" s="32"/>
      <c r="CNQ1393" s="32"/>
      <c r="CNR1393" s="32"/>
      <c r="CNS1393" s="32"/>
      <c r="CNT1393" s="32"/>
      <c r="CNU1393" s="32"/>
      <c r="CNV1393" s="32"/>
      <c r="CNW1393" s="32"/>
      <c r="CNX1393" s="32"/>
      <c r="CNY1393" s="32"/>
      <c r="CNZ1393" s="32"/>
      <c r="COA1393" s="32"/>
      <c r="COB1393" s="32"/>
      <c r="COC1393" s="32"/>
      <c r="COD1393" s="32"/>
      <c r="COE1393" s="32"/>
      <c r="COF1393" s="32"/>
      <c r="COG1393" s="32"/>
      <c r="COH1393" s="32"/>
      <c r="COI1393" s="32"/>
      <c r="COJ1393" s="32"/>
      <c r="COK1393" s="32"/>
      <c r="COL1393" s="32"/>
      <c r="COM1393" s="32"/>
      <c r="CON1393" s="32"/>
      <c r="COO1393" s="32"/>
      <c r="COP1393" s="32"/>
      <c r="COQ1393" s="32"/>
      <c r="COR1393" s="32"/>
      <c r="COS1393" s="32"/>
      <c r="COT1393" s="32"/>
      <c r="COU1393" s="32"/>
      <c r="COV1393" s="32"/>
      <c r="COW1393" s="32"/>
      <c r="COX1393" s="32"/>
      <c r="COY1393" s="32"/>
      <c r="COZ1393" s="32"/>
      <c r="CPA1393" s="32"/>
      <c r="CPB1393" s="32"/>
      <c r="CPC1393" s="32"/>
      <c r="CPD1393" s="32"/>
      <c r="CPE1393" s="32"/>
      <c r="CPF1393" s="32"/>
      <c r="CPG1393" s="32"/>
      <c r="CPH1393" s="32"/>
      <c r="CPI1393" s="32"/>
      <c r="CPJ1393" s="32"/>
      <c r="CPK1393" s="32"/>
      <c r="CPL1393" s="32"/>
      <c r="CPM1393" s="32"/>
      <c r="CPN1393" s="32"/>
      <c r="CPO1393" s="32"/>
      <c r="CPP1393" s="32"/>
      <c r="CPQ1393" s="32"/>
      <c r="CPR1393" s="32"/>
      <c r="CPS1393" s="32"/>
      <c r="CPT1393" s="32"/>
      <c r="CPU1393" s="32"/>
      <c r="CPV1393" s="32"/>
      <c r="CPW1393" s="32"/>
      <c r="CPX1393" s="32"/>
      <c r="CPY1393" s="32"/>
      <c r="CPZ1393" s="32"/>
      <c r="CQA1393" s="32"/>
      <c r="CQB1393" s="32"/>
      <c r="CQC1393" s="32"/>
      <c r="CQD1393" s="32"/>
      <c r="CQE1393" s="32"/>
      <c r="CQF1393" s="32"/>
      <c r="CQG1393" s="32"/>
      <c r="CQH1393" s="32"/>
      <c r="CQI1393" s="32"/>
      <c r="CQJ1393" s="32"/>
      <c r="CQK1393" s="32"/>
      <c r="CQL1393" s="32"/>
      <c r="CQM1393" s="32"/>
      <c r="CQN1393" s="32"/>
      <c r="CQO1393" s="32"/>
      <c r="CQP1393" s="32"/>
      <c r="CQQ1393" s="32"/>
      <c r="CQR1393" s="32"/>
      <c r="CQS1393" s="32"/>
      <c r="CQT1393" s="32"/>
      <c r="CQU1393" s="32"/>
      <c r="CQV1393" s="32"/>
      <c r="CQW1393" s="32"/>
      <c r="CQX1393" s="32"/>
      <c r="CQY1393" s="32"/>
      <c r="CQZ1393" s="32"/>
      <c r="CRA1393" s="32"/>
      <c r="CRB1393" s="32"/>
      <c r="CRC1393" s="32"/>
      <c r="CRD1393" s="32"/>
      <c r="CRE1393" s="32"/>
      <c r="CRF1393" s="32"/>
      <c r="CRG1393" s="32"/>
      <c r="CRH1393" s="32"/>
      <c r="CRI1393" s="32"/>
      <c r="CRJ1393" s="32"/>
      <c r="CRK1393" s="32"/>
      <c r="CRL1393" s="32"/>
      <c r="CRM1393" s="32"/>
      <c r="CRN1393" s="32"/>
      <c r="CRO1393" s="32"/>
      <c r="CRP1393" s="32"/>
      <c r="CRQ1393" s="32"/>
      <c r="CRR1393" s="32"/>
      <c r="CRS1393" s="32"/>
      <c r="CRT1393" s="32"/>
      <c r="CRU1393" s="32"/>
      <c r="CRV1393" s="32"/>
      <c r="CRW1393" s="32"/>
      <c r="CRX1393" s="32"/>
      <c r="CRY1393" s="32"/>
      <c r="CRZ1393" s="32"/>
      <c r="CSA1393" s="32"/>
      <c r="CSB1393" s="32"/>
      <c r="CSC1393" s="32"/>
      <c r="CSD1393" s="32"/>
      <c r="CSE1393" s="32"/>
      <c r="CSF1393" s="32"/>
      <c r="CSG1393" s="32"/>
      <c r="CSH1393" s="32"/>
      <c r="CSI1393" s="32"/>
      <c r="CSJ1393" s="32"/>
      <c r="CSK1393" s="32"/>
      <c r="CSL1393" s="32"/>
      <c r="CSM1393" s="32"/>
      <c r="CSN1393" s="32"/>
      <c r="CSO1393" s="32"/>
      <c r="CSP1393" s="32"/>
      <c r="CSQ1393" s="32"/>
      <c r="CSR1393" s="32"/>
      <c r="CSS1393" s="32"/>
      <c r="CST1393" s="32"/>
      <c r="CSU1393" s="32"/>
      <c r="CSV1393" s="32"/>
      <c r="CSW1393" s="32"/>
      <c r="CSX1393" s="32"/>
      <c r="CSY1393" s="32"/>
      <c r="CSZ1393" s="32"/>
      <c r="CTA1393" s="32"/>
      <c r="CTB1393" s="32"/>
      <c r="CTC1393" s="32"/>
      <c r="CTD1393" s="32"/>
      <c r="CTE1393" s="32"/>
      <c r="CTF1393" s="32"/>
      <c r="CTG1393" s="32"/>
      <c r="CTH1393" s="32"/>
      <c r="CTI1393" s="32"/>
      <c r="CTJ1393" s="32"/>
      <c r="CTK1393" s="32"/>
      <c r="CTL1393" s="32"/>
      <c r="CTM1393" s="32"/>
      <c r="CTN1393" s="32"/>
      <c r="CTO1393" s="32"/>
      <c r="CTP1393" s="32"/>
      <c r="CTQ1393" s="32"/>
      <c r="CTR1393" s="32"/>
      <c r="CTS1393" s="32"/>
      <c r="CTT1393" s="32"/>
      <c r="CTU1393" s="32"/>
      <c r="CTV1393" s="32"/>
      <c r="CTW1393" s="32"/>
      <c r="CTX1393" s="32"/>
      <c r="CTY1393" s="32"/>
      <c r="CTZ1393" s="32"/>
      <c r="CUA1393" s="32"/>
      <c r="CUB1393" s="32"/>
      <c r="CUC1393" s="32"/>
      <c r="CUD1393" s="32"/>
      <c r="CUE1393" s="32"/>
      <c r="CUF1393" s="32"/>
      <c r="CUG1393" s="32"/>
      <c r="CUH1393" s="32"/>
      <c r="CUI1393" s="32"/>
      <c r="CUJ1393" s="32"/>
      <c r="CUK1393" s="32"/>
      <c r="CUL1393" s="32"/>
      <c r="CUM1393" s="32"/>
      <c r="CUN1393" s="32"/>
      <c r="CUO1393" s="32"/>
      <c r="CUP1393" s="32"/>
      <c r="CUQ1393" s="32"/>
      <c r="CUR1393" s="32"/>
      <c r="CUS1393" s="32"/>
      <c r="CUT1393" s="32"/>
      <c r="CUU1393" s="32"/>
      <c r="CUV1393" s="32"/>
      <c r="CUW1393" s="32"/>
      <c r="CUX1393" s="32"/>
      <c r="CUY1393" s="32"/>
      <c r="CUZ1393" s="32"/>
      <c r="CVA1393" s="32"/>
      <c r="CVB1393" s="32"/>
      <c r="CVC1393" s="32"/>
      <c r="CVD1393" s="32"/>
      <c r="CVE1393" s="32"/>
      <c r="CVF1393" s="32"/>
      <c r="CVG1393" s="32"/>
      <c r="CVH1393" s="32"/>
      <c r="CVI1393" s="32"/>
      <c r="CVJ1393" s="32"/>
      <c r="CVK1393" s="32"/>
      <c r="CVL1393" s="32"/>
      <c r="CVM1393" s="32"/>
      <c r="CVN1393" s="32"/>
      <c r="CVO1393" s="32"/>
      <c r="CVP1393" s="32"/>
      <c r="CVQ1393" s="32"/>
      <c r="CVR1393" s="32"/>
      <c r="CVS1393" s="32"/>
      <c r="CVT1393" s="32"/>
      <c r="CVU1393" s="32"/>
      <c r="CVV1393" s="32"/>
      <c r="CVW1393" s="32"/>
      <c r="CVX1393" s="32"/>
      <c r="CVY1393" s="32"/>
      <c r="CVZ1393" s="32"/>
      <c r="CWA1393" s="32"/>
      <c r="CWB1393" s="32"/>
      <c r="CWC1393" s="32"/>
      <c r="CWD1393" s="32"/>
      <c r="CWE1393" s="32"/>
      <c r="CWF1393" s="32"/>
      <c r="CWG1393" s="32"/>
      <c r="CWH1393" s="32"/>
      <c r="CWI1393" s="32"/>
      <c r="CWJ1393" s="32"/>
      <c r="CWK1393" s="32"/>
      <c r="CWL1393" s="32"/>
      <c r="CWM1393" s="32"/>
      <c r="CWN1393" s="32"/>
      <c r="CWO1393" s="32"/>
      <c r="CWP1393" s="32"/>
      <c r="CWQ1393" s="32"/>
      <c r="CWR1393" s="32"/>
      <c r="CWS1393" s="32"/>
      <c r="CWT1393" s="32"/>
      <c r="CWU1393" s="32"/>
      <c r="CWV1393" s="32"/>
      <c r="CWW1393" s="32"/>
      <c r="CWX1393" s="32"/>
      <c r="CWY1393" s="32"/>
      <c r="CWZ1393" s="32"/>
      <c r="CXA1393" s="32"/>
      <c r="CXB1393" s="32"/>
      <c r="CXC1393" s="32"/>
      <c r="CXD1393" s="32"/>
      <c r="CXE1393" s="32"/>
      <c r="CXF1393" s="32"/>
      <c r="CXG1393" s="32"/>
      <c r="CXH1393" s="32"/>
      <c r="CXI1393" s="32"/>
      <c r="CXJ1393" s="32"/>
      <c r="CXK1393" s="32"/>
      <c r="CXL1393" s="32"/>
      <c r="CXM1393" s="32"/>
      <c r="CXN1393" s="32"/>
      <c r="CXO1393" s="32"/>
      <c r="CXP1393" s="32"/>
      <c r="CXQ1393" s="32"/>
      <c r="CXR1393" s="32"/>
      <c r="CXS1393" s="32"/>
      <c r="CXT1393" s="32"/>
      <c r="CXU1393" s="32"/>
      <c r="CXV1393" s="32"/>
      <c r="CXW1393" s="32"/>
      <c r="CXX1393" s="32"/>
      <c r="CXY1393" s="32"/>
      <c r="CXZ1393" s="32"/>
      <c r="CYA1393" s="32"/>
      <c r="CYB1393" s="32"/>
      <c r="CYC1393" s="32"/>
      <c r="CYD1393" s="32"/>
      <c r="CYE1393" s="32"/>
      <c r="CYF1393" s="32"/>
      <c r="CYG1393" s="32"/>
      <c r="CYH1393" s="32"/>
      <c r="CYI1393" s="32"/>
      <c r="CYJ1393" s="32"/>
      <c r="CYK1393" s="32"/>
      <c r="CYL1393" s="32"/>
      <c r="CYM1393" s="32"/>
      <c r="CYN1393" s="32"/>
      <c r="CYO1393" s="32"/>
      <c r="CYP1393" s="32"/>
      <c r="CYQ1393" s="32"/>
      <c r="CYR1393" s="32"/>
      <c r="CYS1393" s="32"/>
      <c r="CYT1393" s="32"/>
      <c r="CYU1393" s="32"/>
      <c r="CYV1393" s="32"/>
      <c r="CYW1393" s="32"/>
      <c r="CYX1393" s="32"/>
      <c r="CYY1393" s="32"/>
      <c r="CYZ1393" s="32"/>
      <c r="CZA1393" s="32"/>
      <c r="CZB1393" s="32"/>
      <c r="CZC1393" s="32"/>
      <c r="CZD1393" s="32"/>
      <c r="CZE1393" s="32"/>
      <c r="CZF1393" s="32"/>
      <c r="CZG1393" s="32"/>
      <c r="CZH1393" s="32"/>
      <c r="CZI1393" s="32"/>
      <c r="CZJ1393" s="32"/>
      <c r="CZK1393" s="32"/>
      <c r="CZL1393" s="32"/>
      <c r="CZM1393" s="32"/>
      <c r="CZN1393" s="32"/>
      <c r="CZO1393" s="32"/>
      <c r="CZP1393" s="32"/>
      <c r="CZQ1393" s="32"/>
      <c r="CZR1393" s="32"/>
      <c r="CZS1393" s="32"/>
      <c r="CZT1393" s="32"/>
      <c r="CZU1393" s="32"/>
      <c r="CZV1393" s="32"/>
      <c r="CZW1393" s="32"/>
      <c r="CZX1393" s="32"/>
      <c r="CZY1393" s="32"/>
      <c r="CZZ1393" s="32"/>
      <c r="DAA1393" s="32"/>
      <c r="DAB1393" s="32"/>
      <c r="DAC1393" s="32"/>
      <c r="DAD1393" s="32"/>
      <c r="DAE1393" s="32"/>
      <c r="DAF1393" s="32"/>
      <c r="DAG1393" s="32"/>
      <c r="DAH1393" s="32"/>
      <c r="DAI1393" s="32"/>
      <c r="DAJ1393" s="32"/>
      <c r="DAK1393" s="32"/>
      <c r="DAL1393" s="32"/>
      <c r="DAM1393" s="32"/>
      <c r="DAN1393" s="32"/>
      <c r="DAO1393" s="32"/>
      <c r="DAP1393" s="32"/>
      <c r="DAQ1393" s="32"/>
      <c r="DAR1393" s="32"/>
      <c r="DAS1393" s="32"/>
      <c r="DAT1393" s="32"/>
      <c r="DAU1393" s="32"/>
      <c r="DAV1393" s="32"/>
      <c r="DAW1393" s="32"/>
      <c r="DAX1393" s="32"/>
      <c r="DAY1393" s="32"/>
      <c r="DAZ1393" s="32"/>
      <c r="DBA1393" s="32"/>
      <c r="DBB1393" s="32"/>
      <c r="DBC1393" s="32"/>
      <c r="DBD1393" s="32"/>
      <c r="DBE1393" s="32"/>
      <c r="DBF1393" s="32"/>
      <c r="DBG1393" s="32"/>
      <c r="DBH1393" s="32"/>
      <c r="DBI1393" s="32"/>
      <c r="DBJ1393" s="32"/>
      <c r="DBK1393" s="32"/>
      <c r="DBL1393" s="32"/>
      <c r="DBM1393" s="32"/>
      <c r="DBN1393" s="32"/>
      <c r="DBO1393" s="32"/>
      <c r="DBP1393" s="32"/>
      <c r="DBQ1393" s="32"/>
      <c r="DBR1393" s="32"/>
      <c r="DBS1393" s="32"/>
      <c r="DBT1393" s="32"/>
      <c r="DBU1393" s="32"/>
      <c r="DBV1393" s="32"/>
      <c r="DBW1393" s="32"/>
      <c r="DBX1393" s="32"/>
      <c r="DBY1393" s="32"/>
      <c r="DBZ1393" s="32"/>
      <c r="DCA1393" s="32"/>
      <c r="DCB1393" s="32"/>
      <c r="DCC1393" s="32"/>
      <c r="DCD1393" s="32"/>
      <c r="DCE1393" s="32"/>
      <c r="DCF1393" s="32"/>
      <c r="DCG1393" s="32"/>
      <c r="DCH1393" s="32"/>
      <c r="DCI1393" s="32"/>
      <c r="DCJ1393" s="32"/>
      <c r="DCK1393" s="32"/>
      <c r="DCL1393" s="32"/>
      <c r="DCM1393" s="32"/>
      <c r="DCN1393" s="32"/>
      <c r="DCO1393" s="32"/>
      <c r="DCP1393" s="32"/>
      <c r="DCQ1393" s="32"/>
      <c r="DCR1393" s="32"/>
      <c r="DCS1393" s="32"/>
      <c r="DCT1393" s="32"/>
      <c r="DCU1393" s="32"/>
      <c r="DCV1393" s="32"/>
      <c r="DCW1393" s="32"/>
      <c r="DCX1393" s="32"/>
      <c r="DCY1393" s="32"/>
      <c r="DCZ1393" s="32"/>
      <c r="DDA1393" s="32"/>
      <c r="DDB1393" s="32"/>
      <c r="DDC1393" s="32"/>
      <c r="DDD1393" s="32"/>
      <c r="DDE1393" s="32"/>
      <c r="DDF1393" s="32"/>
      <c r="DDG1393" s="32"/>
      <c r="DDH1393" s="32"/>
      <c r="DDI1393" s="32"/>
      <c r="DDJ1393" s="32"/>
      <c r="DDK1393" s="32"/>
      <c r="DDL1393" s="32"/>
      <c r="DDM1393" s="32"/>
      <c r="DDN1393" s="32"/>
      <c r="DDO1393" s="32"/>
      <c r="DDP1393" s="32"/>
      <c r="DDQ1393" s="32"/>
      <c r="DDR1393" s="32"/>
      <c r="DDS1393" s="32"/>
      <c r="DDT1393" s="32"/>
      <c r="DDU1393" s="32"/>
      <c r="DDV1393" s="32"/>
      <c r="DDW1393" s="32"/>
      <c r="DDX1393" s="32"/>
      <c r="DDY1393" s="32"/>
      <c r="DDZ1393" s="32"/>
      <c r="DEA1393" s="32"/>
      <c r="DEB1393" s="32"/>
      <c r="DEC1393" s="32"/>
      <c r="DED1393" s="32"/>
      <c r="DEE1393" s="32"/>
      <c r="DEF1393" s="32"/>
      <c r="DEG1393" s="32"/>
      <c r="DEH1393" s="32"/>
      <c r="DEI1393" s="32"/>
      <c r="DEJ1393" s="32"/>
      <c r="DEK1393" s="32"/>
      <c r="DEL1393" s="32"/>
      <c r="DEM1393" s="32"/>
      <c r="DEN1393" s="32"/>
      <c r="DEO1393" s="32"/>
      <c r="DEP1393" s="32"/>
      <c r="DEQ1393" s="32"/>
      <c r="DER1393" s="32"/>
      <c r="DES1393" s="32"/>
      <c r="DET1393" s="32"/>
      <c r="DEU1393" s="32"/>
      <c r="DEV1393" s="32"/>
      <c r="DEW1393" s="32"/>
      <c r="DEX1393" s="32"/>
      <c r="DEY1393" s="32"/>
      <c r="DEZ1393" s="32"/>
      <c r="DFA1393" s="32"/>
      <c r="DFB1393" s="32"/>
      <c r="DFC1393" s="32"/>
      <c r="DFD1393" s="32"/>
      <c r="DFE1393" s="32"/>
      <c r="DFF1393" s="32"/>
      <c r="DFG1393" s="32"/>
      <c r="DFH1393" s="32"/>
      <c r="DFI1393" s="32"/>
      <c r="DFJ1393" s="32"/>
      <c r="DFK1393" s="32"/>
      <c r="DFL1393" s="32"/>
      <c r="DFM1393" s="32"/>
      <c r="DFN1393" s="32"/>
      <c r="DFO1393" s="32"/>
      <c r="DFP1393" s="32"/>
      <c r="DFQ1393" s="32"/>
      <c r="DFR1393" s="32"/>
      <c r="DFS1393" s="32"/>
      <c r="DFT1393" s="32"/>
      <c r="DFU1393" s="32"/>
      <c r="DFV1393" s="32"/>
      <c r="DFW1393" s="32"/>
      <c r="DFX1393" s="32"/>
      <c r="DFY1393" s="32"/>
      <c r="DFZ1393" s="32"/>
      <c r="DGA1393" s="32"/>
      <c r="DGB1393" s="32"/>
      <c r="DGC1393" s="32"/>
      <c r="DGD1393" s="32"/>
      <c r="DGE1393" s="32"/>
      <c r="DGF1393" s="32"/>
      <c r="DGG1393" s="32"/>
      <c r="DGH1393" s="32"/>
      <c r="DGI1393" s="32"/>
      <c r="DGJ1393" s="32"/>
      <c r="DGK1393" s="32"/>
      <c r="DGL1393" s="32"/>
      <c r="DGM1393" s="32"/>
      <c r="DGN1393" s="32"/>
      <c r="DGO1393" s="32"/>
      <c r="DGP1393" s="32"/>
      <c r="DGQ1393" s="32"/>
      <c r="DGR1393" s="32"/>
      <c r="DGS1393" s="32"/>
      <c r="DGT1393" s="32"/>
      <c r="DGU1393" s="32"/>
      <c r="DGV1393" s="32"/>
      <c r="DGW1393" s="32"/>
      <c r="DGX1393" s="32"/>
      <c r="DGY1393" s="32"/>
      <c r="DGZ1393" s="32"/>
      <c r="DHA1393" s="32"/>
      <c r="DHB1393" s="32"/>
      <c r="DHC1393" s="32"/>
      <c r="DHD1393" s="32"/>
      <c r="DHE1393" s="32"/>
      <c r="DHF1393" s="32"/>
      <c r="DHG1393" s="32"/>
      <c r="DHH1393" s="32"/>
      <c r="DHI1393" s="32"/>
      <c r="DHJ1393" s="32"/>
      <c r="DHK1393" s="32"/>
      <c r="DHL1393" s="32"/>
      <c r="DHM1393" s="32"/>
      <c r="DHN1393" s="32"/>
      <c r="DHO1393" s="32"/>
      <c r="DHP1393" s="32"/>
      <c r="DHQ1393" s="32"/>
      <c r="DHR1393" s="32"/>
      <c r="DHS1393" s="32"/>
      <c r="DHT1393" s="32"/>
      <c r="DHU1393" s="32"/>
      <c r="DHV1393" s="32"/>
      <c r="DHW1393" s="32"/>
      <c r="DHX1393" s="32"/>
      <c r="DHY1393" s="32"/>
      <c r="DHZ1393" s="32"/>
      <c r="DIA1393" s="32"/>
      <c r="DIB1393" s="32"/>
      <c r="DIC1393" s="32"/>
      <c r="DID1393" s="32"/>
      <c r="DIE1393" s="32"/>
      <c r="DIF1393" s="32"/>
      <c r="DIG1393" s="32"/>
      <c r="DIH1393" s="32"/>
      <c r="DII1393" s="32"/>
      <c r="DIJ1393" s="32"/>
      <c r="DIK1393" s="32"/>
      <c r="DIL1393" s="32"/>
      <c r="DIM1393" s="32"/>
      <c r="DIN1393" s="32"/>
      <c r="DIO1393" s="32"/>
      <c r="DIP1393" s="32"/>
      <c r="DIQ1393" s="32"/>
      <c r="DIR1393" s="32"/>
      <c r="DIS1393" s="32"/>
      <c r="DIT1393" s="32"/>
      <c r="DIU1393" s="32"/>
      <c r="DIV1393" s="32"/>
      <c r="DIW1393" s="32"/>
      <c r="DIX1393" s="32"/>
      <c r="DIY1393" s="32"/>
      <c r="DIZ1393" s="32"/>
      <c r="DJA1393" s="32"/>
      <c r="DJB1393" s="32"/>
      <c r="DJC1393" s="32"/>
      <c r="DJD1393" s="32"/>
      <c r="DJE1393" s="32"/>
      <c r="DJF1393" s="32"/>
      <c r="DJG1393" s="32"/>
      <c r="DJH1393" s="32"/>
      <c r="DJI1393" s="32"/>
      <c r="DJJ1393" s="32"/>
      <c r="DJK1393" s="32"/>
      <c r="DJL1393" s="32"/>
      <c r="DJM1393" s="32"/>
      <c r="DJN1393" s="32"/>
      <c r="DJO1393" s="32"/>
      <c r="DJP1393" s="32"/>
      <c r="DJQ1393" s="32"/>
      <c r="DJR1393" s="32"/>
      <c r="DJS1393" s="32"/>
      <c r="DJT1393" s="32"/>
      <c r="DJU1393" s="32"/>
      <c r="DJV1393" s="32"/>
      <c r="DJW1393" s="32"/>
      <c r="DJX1393" s="32"/>
      <c r="DJY1393" s="32"/>
      <c r="DJZ1393" s="32"/>
      <c r="DKA1393" s="32"/>
      <c r="DKB1393" s="32"/>
      <c r="DKC1393" s="32"/>
      <c r="DKD1393" s="32"/>
      <c r="DKE1393" s="32"/>
      <c r="DKF1393" s="32"/>
      <c r="DKG1393" s="32"/>
      <c r="DKH1393" s="32"/>
      <c r="DKI1393" s="32"/>
      <c r="DKJ1393" s="32"/>
      <c r="DKK1393" s="32"/>
      <c r="DKL1393" s="32"/>
      <c r="DKM1393" s="32"/>
      <c r="DKN1393" s="32"/>
      <c r="DKO1393" s="32"/>
      <c r="DKP1393" s="32"/>
      <c r="DKQ1393" s="32"/>
      <c r="DKR1393" s="32"/>
      <c r="DKS1393" s="32"/>
      <c r="DKT1393" s="32"/>
      <c r="DKU1393" s="32"/>
      <c r="DKV1393" s="32"/>
      <c r="DKW1393" s="32"/>
      <c r="DKX1393" s="32"/>
      <c r="DKY1393" s="32"/>
      <c r="DKZ1393" s="32"/>
      <c r="DLA1393" s="32"/>
      <c r="DLB1393" s="32"/>
      <c r="DLC1393" s="32"/>
      <c r="DLD1393" s="32"/>
      <c r="DLE1393" s="32"/>
      <c r="DLF1393" s="32"/>
      <c r="DLG1393" s="32"/>
      <c r="DLH1393" s="32"/>
      <c r="DLI1393" s="32"/>
      <c r="DLJ1393" s="32"/>
      <c r="DLK1393" s="32"/>
      <c r="DLL1393" s="32"/>
      <c r="DLM1393" s="32"/>
      <c r="DLN1393" s="32"/>
      <c r="DLO1393" s="32"/>
      <c r="DLP1393" s="32"/>
      <c r="DLQ1393" s="32"/>
      <c r="DLR1393" s="32"/>
      <c r="DLS1393" s="32"/>
      <c r="DLT1393" s="32"/>
      <c r="DLU1393" s="32"/>
      <c r="DLV1393" s="32"/>
      <c r="DLW1393" s="32"/>
      <c r="DLX1393" s="32"/>
      <c r="DLY1393" s="32"/>
      <c r="DLZ1393" s="32"/>
      <c r="DMA1393" s="32"/>
      <c r="DMB1393" s="32"/>
      <c r="DMC1393" s="32"/>
      <c r="DMD1393" s="32"/>
      <c r="DME1393" s="32"/>
      <c r="DMF1393" s="32"/>
      <c r="DMG1393" s="32"/>
      <c r="DMH1393" s="32"/>
      <c r="DMI1393" s="32"/>
      <c r="DMJ1393" s="32"/>
      <c r="DMK1393" s="32"/>
      <c r="DML1393" s="32"/>
      <c r="DMM1393" s="32"/>
      <c r="DMN1393" s="32"/>
      <c r="DMO1393" s="32"/>
      <c r="DMP1393" s="32"/>
      <c r="DMQ1393" s="32"/>
      <c r="DMR1393" s="32"/>
      <c r="DMS1393" s="32"/>
      <c r="DMT1393" s="32"/>
      <c r="DMU1393" s="32"/>
      <c r="DMV1393" s="32"/>
      <c r="DMW1393" s="32"/>
      <c r="DMX1393" s="32"/>
      <c r="DMY1393" s="32"/>
      <c r="DMZ1393" s="32"/>
      <c r="DNA1393" s="32"/>
      <c r="DNB1393" s="32"/>
      <c r="DNC1393" s="32"/>
      <c r="DND1393" s="32"/>
      <c r="DNE1393" s="32"/>
      <c r="DNF1393" s="32"/>
      <c r="DNG1393" s="32"/>
      <c r="DNH1393" s="32"/>
      <c r="DNI1393" s="32"/>
      <c r="DNJ1393" s="32"/>
      <c r="DNK1393" s="32"/>
      <c r="DNL1393" s="32"/>
      <c r="DNM1393" s="32"/>
      <c r="DNN1393" s="32"/>
      <c r="DNO1393" s="32"/>
      <c r="DNP1393" s="32"/>
      <c r="DNQ1393" s="32"/>
      <c r="DNR1393" s="32"/>
      <c r="DNS1393" s="32"/>
      <c r="DNT1393" s="32"/>
      <c r="DNU1393" s="32"/>
      <c r="DNV1393" s="32"/>
      <c r="DNW1393" s="32"/>
      <c r="DNX1393" s="32"/>
      <c r="DNY1393" s="32"/>
      <c r="DNZ1393" s="32"/>
      <c r="DOA1393" s="32"/>
      <c r="DOB1393" s="32"/>
      <c r="DOC1393" s="32"/>
      <c r="DOD1393" s="32"/>
      <c r="DOE1393" s="32"/>
      <c r="DOF1393" s="32"/>
      <c r="DOG1393" s="32"/>
      <c r="DOH1393" s="32"/>
      <c r="DOI1393" s="32"/>
      <c r="DOJ1393" s="32"/>
      <c r="DOK1393" s="32"/>
      <c r="DOL1393" s="32"/>
      <c r="DOM1393" s="32"/>
      <c r="DON1393" s="32"/>
      <c r="DOO1393" s="32"/>
      <c r="DOP1393" s="32"/>
      <c r="DOQ1393" s="32"/>
      <c r="DOR1393" s="32"/>
      <c r="DOS1393" s="32"/>
      <c r="DOT1393" s="32"/>
      <c r="DOU1393" s="32"/>
      <c r="DOV1393" s="32"/>
      <c r="DOW1393" s="32"/>
      <c r="DOX1393" s="32"/>
      <c r="DOY1393" s="32"/>
      <c r="DOZ1393" s="32"/>
      <c r="DPA1393" s="32"/>
      <c r="DPB1393" s="32"/>
      <c r="DPC1393" s="32"/>
      <c r="DPD1393" s="32"/>
      <c r="DPE1393" s="32"/>
      <c r="DPF1393" s="32"/>
      <c r="DPG1393" s="32"/>
      <c r="DPH1393" s="32"/>
      <c r="DPI1393" s="32"/>
      <c r="DPJ1393" s="32"/>
      <c r="DPK1393" s="32"/>
      <c r="DPL1393" s="32"/>
      <c r="DPM1393" s="32"/>
      <c r="DPN1393" s="32"/>
      <c r="DPO1393" s="32"/>
      <c r="DPP1393" s="32"/>
      <c r="DPQ1393" s="32"/>
      <c r="DPR1393" s="32"/>
      <c r="DPS1393" s="32"/>
      <c r="DPT1393" s="32"/>
      <c r="DPU1393" s="32"/>
      <c r="DPV1393" s="32"/>
      <c r="DPW1393" s="32"/>
      <c r="DPX1393" s="32"/>
      <c r="DPY1393" s="32"/>
      <c r="DPZ1393" s="32"/>
      <c r="DQA1393" s="32"/>
      <c r="DQB1393" s="32"/>
      <c r="DQC1393" s="32"/>
      <c r="DQD1393" s="32"/>
      <c r="DQE1393" s="32"/>
      <c r="DQF1393" s="32"/>
      <c r="DQG1393" s="32"/>
      <c r="DQH1393" s="32"/>
      <c r="DQI1393" s="32"/>
      <c r="DQJ1393" s="32"/>
      <c r="DQK1393" s="32"/>
      <c r="DQL1393" s="32"/>
      <c r="DQM1393" s="32"/>
      <c r="DQN1393" s="32"/>
      <c r="DQO1393" s="32"/>
      <c r="DQP1393" s="32"/>
      <c r="DQQ1393" s="32"/>
      <c r="DQR1393" s="32"/>
      <c r="DQS1393" s="32"/>
      <c r="DQT1393" s="32"/>
      <c r="DQU1393" s="32"/>
      <c r="DQV1393" s="32"/>
      <c r="DQW1393" s="32"/>
      <c r="DQX1393" s="32"/>
      <c r="DQY1393" s="32"/>
      <c r="DQZ1393" s="32"/>
      <c r="DRA1393" s="32"/>
      <c r="DRB1393" s="32"/>
      <c r="DRC1393" s="32"/>
      <c r="DRD1393" s="32"/>
      <c r="DRE1393" s="32"/>
      <c r="DRF1393" s="32"/>
      <c r="DRG1393" s="32"/>
      <c r="DRH1393" s="32"/>
      <c r="DRI1393" s="32"/>
      <c r="DRJ1393" s="32"/>
      <c r="DRK1393" s="32"/>
      <c r="DRL1393" s="32"/>
      <c r="DRM1393" s="32"/>
      <c r="DRN1393" s="32"/>
      <c r="DRO1393" s="32"/>
      <c r="DRP1393" s="32"/>
      <c r="DRQ1393" s="32"/>
      <c r="DRR1393" s="32"/>
      <c r="DRS1393" s="32"/>
      <c r="DRT1393" s="32"/>
      <c r="DRU1393" s="32"/>
      <c r="DRV1393" s="32"/>
      <c r="DRW1393" s="32"/>
      <c r="DRX1393" s="32"/>
      <c r="DRY1393" s="32"/>
      <c r="DRZ1393" s="32"/>
      <c r="DSA1393" s="32"/>
      <c r="DSB1393" s="32"/>
      <c r="DSC1393" s="32"/>
      <c r="DSD1393" s="32"/>
      <c r="DSE1393" s="32"/>
      <c r="DSF1393" s="32"/>
      <c r="DSG1393" s="32"/>
      <c r="DSH1393" s="32"/>
      <c r="DSI1393" s="32"/>
      <c r="DSJ1393" s="32"/>
      <c r="DSK1393" s="32"/>
      <c r="DSL1393" s="32"/>
      <c r="DSM1393" s="32"/>
      <c r="DSN1393" s="32"/>
      <c r="DSO1393" s="32"/>
      <c r="DSP1393" s="32"/>
      <c r="DSQ1393" s="32"/>
      <c r="DSR1393" s="32"/>
      <c r="DSS1393" s="32"/>
      <c r="DST1393" s="32"/>
      <c r="DSU1393" s="32"/>
      <c r="DSV1393" s="32"/>
      <c r="DSW1393" s="32"/>
      <c r="DSX1393" s="32"/>
      <c r="DSY1393" s="32"/>
      <c r="DSZ1393" s="32"/>
      <c r="DTA1393" s="32"/>
      <c r="DTB1393" s="32"/>
      <c r="DTC1393" s="32"/>
      <c r="DTD1393" s="32"/>
      <c r="DTE1393" s="32"/>
      <c r="DTF1393" s="32"/>
      <c r="DTG1393" s="32"/>
      <c r="DTH1393" s="32"/>
      <c r="DTI1393" s="32"/>
      <c r="DTJ1393" s="32"/>
      <c r="DTK1393" s="32"/>
      <c r="DTL1393" s="32"/>
      <c r="DTM1393" s="32"/>
      <c r="DTN1393" s="32"/>
      <c r="DTO1393" s="32"/>
      <c r="DTP1393" s="32"/>
      <c r="DTQ1393" s="32"/>
      <c r="DTR1393" s="32"/>
      <c r="DTS1393" s="32"/>
      <c r="DTT1393" s="32"/>
      <c r="DTU1393" s="32"/>
      <c r="DTV1393" s="32"/>
      <c r="DTW1393" s="32"/>
      <c r="DTX1393" s="32"/>
      <c r="DTY1393" s="32"/>
      <c r="DTZ1393" s="32"/>
      <c r="DUA1393" s="32"/>
      <c r="DUB1393" s="32"/>
      <c r="DUC1393" s="32"/>
      <c r="DUD1393" s="32"/>
      <c r="DUE1393" s="32"/>
      <c r="DUF1393" s="32"/>
      <c r="DUG1393" s="32"/>
      <c r="DUH1393" s="32"/>
      <c r="DUI1393" s="32"/>
      <c r="DUJ1393" s="32"/>
      <c r="DUK1393" s="32"/>
      <c r="DUL1393" s="32"/>
      <c r="DUM1393" s="32"/>
      <c r="DUN1393" s="32"/>
      <c r="DUO1393" s="32"/>
      <c r="DUP1393" s="32"/>
      <c r="DUQ1393" s="32"/>
      <c r="DUR1393" s="32"/>
      <c r="DUS1393" s="32"/>
      <c r="DUT1393" s="32"/>
      <c r="DUU1393" s="32"/>
      <c r="DUV1393" s="32"/>
      <c r="DUW1393" s="32"/>
      <c r="DUX1393" s="32"/>
      <c r="DUY1393" s="32"/>
      <c r="DUZ1393" s="32"/>
      <c r="DVA1393" s="32"/>
      <c r="DVB1393" s="32"/>
      <c r="DVC1393" s="32"/>
      <c r="DVD1393" s="32"/>
      <c r="DVE1393" s="32"/>
      <c r="DVF1393" s="32"/>
      <c r="DVG1393" s="32"/>
      <c r="DVH1393" s="32"/>
      <c r="DVI1393" s="32"/>
      <c r="DVJ1393" s="32"/>
      <c r="DVK1393" s="32"/>
      <c r="DVL1393" s="32"/>
      <c r="DVM1393" s="32"/>
      <c r="DVN1393" s="32"/>
      <c r="DVO1393" s="32"/>
      <c r="DVP1393" s="32"/>
      <c r="DVQ1393" s="32"/>
      <c r="DVR1393" s="32"/>
      <c r="DVS1393" s="32"/>
      <c r="DVT1393" s="32"/>
      <c r="DVU1393" s="32"/>
      <c r="DVV1393" s="32"/>
      <c r="DVW1393" s="32"/>
      <c r="DVX1393" s="32"/>
      <c r="DVY1393" s="32"/>
      <c r="DVZ1393" s="32"/>
      <c r="DWA1393" s="32"/>
      <c r="DWB1393" s="32"/>
      <c r="DWC1393" s="32"/>
      <c r="DWD1393" s="32"/>
      <c r="DWE1393" s="32"/>
      <c r="DWF1393" s="32"/>
      <c r="DWG1393" s="32"/>
      <c r="DWH1393" s="32"/>
      <c r="DWI1393" s="32"/>
      <c r="DWJ1393" s="32"/>
      <c r="DWK1393" s="32"/>
      <c r="DWL1393" s="32"/>
      <c r="DWM1393" s="32"/>
      <c r="DWN1393" s="32"/>
      <c r="DWO1393" s="32"/>
      <c r="DWP1393" s="32"/>
      <c r="DWQ1393" s="32"/>
      <c r="DWR1393" s="32"/>
      <c r="DWS1393" s="32"/>
      <c r="DWT1393" s="32"/>
      <c r="DWU1393" s="32"/>
      <c r="DWV1393" s="32"/>
      <c r="DWW1393" s="32"/>
      <c r="DWX1393" s="32"/>
      <c r="DWY1393" s="32"/>
      <c r="DWZ1393" s="32"/>
      <c r="DXA1393" s="32"/>
      <c r="DXB1393" s="32"/>
      <c r="DXC1393" s="32"/>
      <c r="DXD1393" s="32"/>
      <c r="DXE1393" s="32"/>
      <c r="DXF1393" s="32"/>
      <c r="DXG1393" s="32"/>
      <c r="DXH1393" s="32"/>
      <c r="DXI1393" s="32"/>
      <c r="DXJ1393" s="32"/>
      <c r="DXK1393" s="32"/>
      <c r="DXL1393" s="32"/>
      <c r="DXM1393" s="32"/>
      <c r="DXN1393" s="32"/>
      <c r="DXO1393" s="32"/>
      <c r="DXP1393" s="32"/>
      <c r="DXQ1393" s="32"/>
      <c r="DXR1393" s="32"/>
      <c r="DXS1393" s="32"/>
      <c r="DXT1393" s="32"/>
      <c r="DXU1393" s="32"/>
      <c r="DXV1393" s="32"/>
      <c r="DXW1393" s="32"/>
      <c r="DXX1393" s="32"/>
      <c r="DXY1393" s="32"/>
      <c r="DXZ1393" s="32"/>
      <c r="DYA1393" s="32"/>
      <c r="DYB1393" s="32"/>
      <c r="DYC1393" s="32"/>
      <c r="DYD1393" s="32"/>
      <c r="DYE1393" s="32"/>
      <c r="DYF1393" s="32"/>
      <c r="DYG1393" s="32"/>
      <c r="DYH1393" s="32"/>
      <c r="DYI1393" s="32"/>
      <c r="DYJ1393" s="32"/>
      <c r="DYK1393" s="32"/>
      <c r="DYL1393" s="32"/>
      <c r="DYM1393" s="32"/>
      <c r="DYN1393" s="32"/>
      <c r="DYO1393" s="32"/>
      <c r="DYP1393" s="32"/>
      <c r="DYQ1393" s="32"/>
      <c r="DYR1393" s="32"/>
      <c r="DYS1393" s="32"/>
      <c r="DYT1393" s="32"/>
      <c r="DYU1393" s="32"/>
      <c r="DYV1393" s="32"/>
      <c r="DYW1393" s="32"/>
      <c r="DYX1393" s="32"/>
      <c r="DYY1393" s="32"/>
      <c r="DYZ1393" s="32"/>
      <c r="DZA1393" s="32"/>
      <c r="DZB1393" s="32"/>
      <c r="DZC1393" s="32"/>
      <c r="DZD1393" s="32"/>
      <c r="DZE1393" s="32"/>
      <c r="DZF1393" s="32"/>
      <c r="DZG1393" s="32"/>
      <c r="DZH1393" s="32"/>
      <c r="DZI1393" s="32"/>
      <c r="DZJ1393" s="32"/>
      <c r="DZK1393" s="32"/>
      <c r="DZL1393" s="32"/>
      <c r="DZM1393" s="32"/>
      <c r="DZN1393" s="32"/>
      <c r="DZO1393" s="32"/>
      <c r="DZP1393" s="32"/>
      <c r="DZQ1393" s="32"/>
      <c r="DZR1393" s="32"/>
      <c r="DZS1393" s="32"/>
      <c r="DZT1393" s="32"/>
      <c r="DZU1393" s="32"/>
      <c r="DZV1393" s="32"/>
      <c r="DZW1393" s="32"/>
      <c r="DZX1393" s="32"/>
      <c r="DZY1393" s="32"/>
      <c r="DZZ1393" s="32"/>
      <c r="EAA1393" s="32"/>
      <c r="EAB1393" s="32"/>
      <c r="EAC1393" s="32"/>
      <c r="EAD1393" s="32"/>
      <c r="EAE1393" s="32"/>
      <c r="EAF1393" s="32"/>
      <c r="EAG1393" s="32"/>
      <c r="EAH1393" s="32"/>
      <c r="EAI1393" s="32"/>
      <c r="EAJ1393" s="32"/>
      <c r="EAK1393" s="32"/>
      <c r="EAL1393" s="32"/>
      <c r="EAM1393" s="32"/>
      <c r="EAN1393" s="32"/>
      <c r="EAO1393" s="32"/>
      <c r="EAP1393" s="32"/>
      <c r="EAQ1393" s="32"/>
      <c r="EAR1393" s="32"/>
      <c r="EAS1393" s="32"/>
      <c r="EAT1393" s="32"/>
      <c r="EAU1393" s="32"/>
      <c r="EAV1393" s="32"/>
      <c r="EAW1393" s="32"/>
      <c r="EAX1393" s="32"/>
      <c r="EAY1393" s="32"/>
      <c r="EAZ1393" s="32"/>
      <c r="EBA1393" s="32"/>
      <c r="EBB1393" s="32"/>
      <c r="EBC1393" s="32"/>
      <c r="EBD1393" s="32"/>
      <c r="EBE1393" s="32"/>
      <c r="EBF1393" s="32"/>
      <c r="EBG1393" s="32"/>
      <c r="EBH1393" s="32"/>
      <c r="EBI1393" s="32"/>
      <c r="EBJ1393" s="32"/>
      <c r="EBK1393" s="32"/>
      <c r="EBL1393" s="32"/>
      <c r="EBM1393" s="32"/>
      <c r="EBN1393" s="32"/>
      <c r="EBO1393" s="32"/>
      <c r="EBP1393" s="32"/>
      <c r="EBQ1393" s="32"/>
      <c r="EBR1393" s="32"/>
      <c r="EBS1393" s="32"/>
      <c r="EBT1393" s="32"/>
      <c r="EBU1393" s="32"/>
      <c r="EBV1393" s="32"/>
      <c r="EBW1393" s="32"/>
      <c r="EBX1393" s="32"/>
      <c r="EBY1393" s="32"/>
      <c r="EBZ1393" s="32"/>
      <c r="ECA1393" s="32"/>
      <c r="ECB1393" s="32"/>
      <c r="ECC1393" s="32"/>
      <c r="ECD1393" s="32"/>
      <c r="ECE1393" s="32"/>
      <c r="ECF1393" s="32"/>
      <c r="ECG1393" s="32"/>
      <c r="ECH1393" s="32"/>
      <c r="ECI1393" s="32"/>
      <c r="ECJ1393" s="32"/>
      <c r="ECK1393" s="32"/>
      <c r="ECL1393" s="32"/>
      <c r="ECM1393" s="32"/>
      <c r="ECN1393" s="32"/>
      <c r="ECO1393" s="32"/>
      <c r="ECP1393" s="32"/>
      <c r="ECQ1393" s="32"/>
      <c r="ECR1393" s="32"/>
      <c r="ECS1393" s="32"/>
      <c r="ECT1393" s="32"/>
      <c r="ECU1393" s="32"/>
      <c r="ECV1393" s="32"/>
      <c r="ECW1393" s="32"/>
      <c r="ECX1393" s="32"/>
      <c r="ECY1393" s="32"/>
      <c r="ECZ1393" s="32"/>
      <c r="EDA1393" s="32"/>
      <c r="EDB1393" s="32"/>
      <c r="EDC1393" s="32"/>
      <c r="EDD1393" s="32"/>
      <c r="EDE1393" s="32"/>
      <c r="EDF1393" s="32"/>
      <c r="EDG1393" s="32"/>
      <c r="EDH1393" s="32"/>
      <c r="EDI1393" s="32"/>
      <c r="EDJ1393" s="32"/>
      <c r="EDK1393" s="32"/>
      <c r="EDL1393" s="32"/>
      <c r="EDM1393" s="32"/>
      <c r="EDN1393" s="32"/>
      <c r="EDO1393" s="32"/>
      <c r="EDP1393" s="32"/>
      <c r="EDQ1393" s="32"/>
      <c r="EDR1393" s="32"/>
      <c r="EDS1393" s="32"/>
      <c r="EDT1393" s="32"/>
      <c r="EDU1393" s="32"/>
      <c r="EDV1393" s="32"/>
      <c r="EDW1393" s="32"/>
      <c r="EDX1393" s="32"/>
      <c r="EDY1393" s="32"/>
      <c r="EDZ1393" s="32"/>
      <c r="EEA1393" s="32"/>
      <c r="EEB1393" s="32"/>
      <c r="EEC1393" s="32"/>
      <c r="EED1393" s="32"/>
      <c r="EEE1393" s="32"/>
      <c r="EEF1393" s="32"/>
      <c r="EEG1393" s="32"/>
      <c r="EEH1393" s="32"/>
      <c r="EEI1393" s="32"/>
      <c r="EEJ1393" s="32"/>
      <c r="EEK1393" s="32"/>
      <c r="EEL1393" s="32"/>
      <c r="EEM1393" s="32"/>
      <c r="EEN1393" s="32"/>
      <c r="EEO1393" s="32"/>
      <c r="EEP1393" s="32"/>
      <c r="EEQ1393" s="32"/>
      <c r="EER1393" s="32"/>
      <c r="EES1393" s="32"/>
      <c r="EET1393" s="32"/>
      <c r="EEU1393" s="32"/>
      <c r="EEV1393" s="32"/>
      <c r="EEW1393" s="32"/>
      <c r="EEX1393" s="32"/>
      <c r="EEY1393" s="32"/>
      <c r="EEZ1393" s="32"/>
      <c r="EFA1393" s="32"/>
      <c r="EFB1393" s="32"/>
      <c r="EFC1393" s="32"/>
      <c r="EFD1393" s="32"/>
      <c r="EFE1393" s="32"/>
      <c r="EFF1393" s="32"/>
      <c r="EFG1393" s="32"/>
      <c r="EFH1393" s="32"/>
      <c r="EFI1393" s="32"/>
      <c r="EFJ1393" s="32"/>
      <c r="EFK1393" s="32"/>
      <c r="EFL1393" s="32"/>
      <c r="EFM1393" s="32"/>
      <c r="EFN1393" s="32"/>
      <c r="EFO1393" s="32"/>
      <c r="EFP1393" s="32"/>
      <c r="EFQ1393" s="32"/>
      <c r="EFR1393" s="32"/>
      <c r="EFS1393" s="32"/>
      <c r="EFT1393" s="32"/>
      <c r="EFU1393" s="32"/>
      <c r="EFV1393" s="32"/>
      <c r="EFW1393" s="32"/>
      <c r="EFX1393" s="32"/>
      <c r="EFY1393" s="32"/>
      <c r="EFZ1393" s="32"/>
      <c r="EGA1393" s="32"/>
      <c r="EGB1393" s="32"/>
      <c r="EGC1393" s="32"/>
      <c r="EGD1393" s="32"/>
      <c r="EGE1393" s="32"/>
      <c r="EGF1393" s="32"/>
      <c r="EGG1393" s="32"/>
      <c r="EGH1393" s="32"/>
      <c r="EGI1393" s="32"/>
      <c r="EGJ1393" s="32"/>
      <c r="EGK1393" s="32"/>
      <c r="EGL1393" s="32"/>
      <c r="EGM1393" s="32"/>
      <c r="EGN1393" s="32"/>
      <c r="EGO1393" s="32"/>
      <c r="EGP1393" s="32"/>
      <c r="EGQ1393" s="32"/>
      <c r="EGR1393" s="32"/>
      <c r="EGS1393" s="32"/>
      <c r="EGT1393" s="32"/>
      <c r="EGU1393" s="32"/>
      <c r="EGV1393" s="32"/>
      <c r="EGW1393" s="32"/>
      <c r="EGX1393" s="32"/>
      <c r="EGY1393" s="32"/>
      <c r="EGZ1393" s="32"/>
      <c r="EHA1393" s="32"/>
      <c r="EHB1393" s="32"/>
      <c r="EHC1393" s="32"/>
      <c r="EHD1393" s="32"/>
      <c r="EHE1393" s="32"/>
      <c r="EHF1393" s="32"/>
      <c r="EHG1393" s="32"/>
      <c r="EHH1393" s="32"/>
      <c r="EHI1393" s="32"/>
      <c r="EHJ1393" s="32"/>
      <c r="EHK1393" s="32"/>
      <c r="EHL1393" s="32"/>
      <c r="EHM1393" s="32"/>
      <c r="EHN1393" s="32"/>
      <c r="EHO1393" s="32"/>
      <c r="EHP1393" s="32"/>
      <c r="EHQ1393" s="32"/>
      <c r="EHR1393" s="32"/>
      <c r="EHS1393" s="32"/>
      <c r="EHT1393" s="32"/>
      <c r="EHU1393" s="32"/>
      <c r="EHV1393" s="32"/>
      <c r="EHW1393" s="32"/>
      <c r="EHX1393" s="32"/>
      <c r="EHY1393" s="32"/>
      <c r="EHZ1393" s="32"/>
      <c r="EIA1393" s="32"/>
      <c r="EIB1393" s="32"/>
      <c r="EIC1393" s="32"/>
      <c r="EID1393" s="32"/>
      <c r="EIE1393" s="32"/>
      <c r="EIF1393" s="32"/>
      <c r="EIG1393" s="32"/>
      <c r="EIH1393" s="32"/>
      <c r="EII1393" s="32"/>
      <c r="EIJ1393" s="32"/>
      <c r="EIK1393" s="32"/>
      <c r="EIL1393" s="32"/>
      <c r="EIM1393" s="32"/>
      <c r="EIN1393" s="32"/>
      <c r="EIO1393" s="32"/>
      <c r="EIP1393" s="32"/>
      <c r="EIQ1393" s="32"/>
      <c r="EIR1393" s="32"/>
      <c r="EIS1393" s="32"/>
      <c r="EIT1393" s="32"/>
      <c r="EIU1393" s="32"/>
      <c r="EIV1393" s="32"/>
      <c r="EIW1393" s="32"/>
      <c r="EIX1393" s="32"/>
      <c r="EIY1393" s="32"/>
      <c r="EIZ1393" s="32"/>
      <c r="EJA1393" s="32"/>
      <c r="EJB1393" s="32"/>
      <c r="EJC1393" s="32"/>
      <c r="EJD1393" s="32"/>
      <c r="EJE1393" s="32"/>
      <c r="EJF1393" s="32"/>
      <c r="EJG1393" s="32"/>
      <c r="EJH1393" s="32"/>
      <c r="EJI1393" s="32"/>
      <c r="EJJ1393" s="32"/>
      <c r="EJK1393" s="32"/>
      <c r="EJL1393" s="32"/>
      <c r="EJM1393" s="32"/>
      <c r="EJN1393" s="32"/>
      <c r="EJO1393" s="32"/>
      <c r="EJP1393" s="32"/>
      <c r="EJQ1393" s="32"/>
      <c r="EJR1393" s="32"/>
      <c r="EJS1393" s="32"/>
      <c r="EJT1393" s="32"/>
      <c r="EJU1393" s="32"/>
      <c r="EJV1393" s="32"/>
      <c r="EJW1393" s="32"/>
      <c r="EJX1393" s="32"/>
      <c r="EJY1393" s="32"/>
      <c r="EJZ1393" s="32"/>
      <c r="EKA1393" s="32"/>
      <c r="EKB1393" s="32"/>
      <c r="EKC1393" s="32"/>
      <c r="EKD1393" s="32"/>
      <c r="EKE1393" s="32"/>
      <c r="EKF1393" s="32"/>
      <c r="EKG1393" s="32"/>
      <c r="EKH1393" s="32"/>
      <c r="EKI1393" s="32"/>
      <c r="EKJ1393" s="32"/>
      <c r="EKK1393" s="32"/>
      <c r="EKL1393" s="32"/>
      <c r="EKM1393" s="32"/>
      <c r="EKN1393" s="32"/>
      <c r="EKO1393" s="32"/>
      <c r="EKP1393" s="32"/>
      <c r="EKQ1393" s="32"/>
      <c r="EKR1393" s="32"/>
      <c r="EKS1393" s="32"/>
      <c r="EKT1393" s="32"/>
      <c r="EKU1393" s="32"/>
      <c r="EKV1393" s="32"/>
      <c r="EKW1393" s="32"/>
      <c r="EKX1393" s="32"/>
      <c r="EKY1393" s="32"/>
      <c r="EKZ1393" s="32"/>
      <c r="ELA1393" s="32"/>
      <c r="ELB1393" s="32"/>
      <c r="ELC1393" s="32"/>
      <c r="ELD1393" s="32"/>
      <c r="ELE1393" s="32"/>
      <c r="ELF1393" s="32"/>
      <c r="ELG1393" s="32"/>
      <c r="ELH1393" s="32"/>
      <c r="ELI1393" s="32"/>
      <c r="ELJ1393" s="32"/>
      <c r="ELK1393" s="32"/>
      <c r="ELL1393" s="32"/>
      <c r="ELM1393" s="32"/>
      <c r="ELN1393" s="32"/>
      <c r="ELO1393" s="32"/>
      <c r="ELP1393" s="32"/>
      <c r="ELQ1393" s="32"/>
      <c r="ELR1393" s="32"/>
      <c r="ELS1393" s="32"/>
      <c r="ELT1393" s="32"/>
      <c r="ELU1393" s="32"/>
      <c r="ELV1393" s="32"/>
      <c r="ELW1393" s="32"/>
      <c r="ELX1393" s="32"/>
      <c r="ELY1393" s="32"/>
      <c r="ELZ1393" s="32"/>
      <c r="EMA1393" s="32"/>
      <c r="EMB1393" s="32"/>
      <c r="EMC1393" s="32"/>
      <c r="EMD1393" s="32"/>
      <c r="EME1393" s="32"/>
      <c r="EMF1393" s="32"/>
      <c r="EMG1393" s="32"/>
      <c r="EMH1393" s="32"/>
      <c r="EMI1393" s="32"/>
      <c r="EMJ1393" s="32"/>
      <c r="EMK1393" s="32"/>
      <c r="EML1393" s="32"/>
      <c r="EMM1393" s="32"/>
      <c r="EMN1393" s="32"/>
      <c r="EMO1393" s="32"/>
      <c r="EMP1393" s="32"/>
      <c r="EMQ1393" s="32"/>
      <c r="EMR1393" s="32"/>
      <c r="EMS1393" s="32"/>
      <c r="EMT1393" s="32"/>
      <c r="EMU1393" s="32"/>
      <c r="EMV1393" s="32"/>
      <c r="EMW1393" s="32"/>
      <c r="EMX1393" s="32"/>
      <c r="EMY1393" s="32"/>
      <c r="EMZ1393" s="32"/>
      <c r="ENA1393" s="32"/>
      <c r="ENB1393" s="32"/>
      <c r="ENC1393" s="32"/>
      <c r="END1393" s="32"/>
      <c r="ENE1393" s="32"/>
      <c r="ENF1393" s="32"/>
      <c r="ENG1393" s="32"/>
      <c r="ENH1393" s="32"/>
      <c r="ENI1393" s="32"/>
      <c r="ENJ1393" s="32"/>
      <c r="ENK1393" s="32"/>
      <c r="ENL1393" s="32"/>
      <c r="ENM1393" s="32"/>
      <c r="ENN1393" s="32"/>
      <c r="ENO1393" s="32"/>
      <c r="ENP1393" s="32"/>
      <c r="ENQ1393" s="32"/>
      <c r="ENR1393" s="32"/>
      <c r="ENS1393" s="32"/>
      <c r="ENT1393" s="32"/>
      <c r="ENU1393" s="32"/>
      <c r="ENV1393" s="32"/>
      <c r="ENW1393" s="32"/>
      <c r="ENX1393" s="32"/>
      <c r="ENY1393" s="32"/>
      <c r="ENZ1393" s="32"/>
      <c r="EOA1393" s="32"/>
      <c r="EOB1393" s="32"/>
      <c r="EOC1393" s="32"/>
      <c r="EOD1393" s="32"/>
      <c r="EOE1393" s="32"/>
      <c r="EOF1393" s="32"/>
      <c r="EOG1393" s="32"/>
      <c r="EOH1393" s="32"/>
      <c r="EOI1393" s="32"/>
      <c r="EOJ1393" s="32"/>
      <c r="EOK1393" s="32"/>
      <c r="EOL1393" s="32"/>
      <c r="EOM1393" s="32"/>
      <c r="EON1393" s="32"/>
      <c r="EOO1393" s="32"/>
      <c r="EOP1393" s="32"/>
      <c r="EOQ1393" s="32"/>
      <c r="EOR1393" s="32"/>
      <c r="EOS1393" s="32"/>
      <c r="EOT1393" s="32"/>
      <c r="EOU1393" s="32"/>
      <c r="EOV1393" s="32"/>
      <c r="EOW1393" s="32"/>
      <c r="EOX1393" s="32"/>
      <c r="EOY1393" s="32"/>
      <c r="EOZ1393" s="32"/>
      <c r="EPA1393" s="32"/>
      <c r="EPB1393" s="32"/>
      <c r="EPC1393" s="32"/>
      <c r="EPD1393" s="32"/>
      <c r="EPE1393" s="32"/>
      <c r="EPF1393" s="32"/>
      <c r="EPG1393" s="32"/>
      <c r="EPH1393" s="32"/>
      <c r="EPI1393" s="32"/>
      <c r="EPJ1393" s="32"/>
      <c r="EPK1393" s="32"/>
      <c r="EPL1393" s="32"/>
      <c r="EPM1393" s="32"/>
      <c r="EPN1393" s="32"/>
      <c r="EPO1393" s="32"/>
      <c r="EPP1393" s="32"/>
      <c r="EPQ1393" s="32"/>
      <c r="EPR1393" s="32"/>
      <c r="EPS1393" s="32"/>
      <c r="EPT1393" s="32"/>
      <c r="EPU1393" s="32"/>
      <c r="EPV1393" s="32"/>
      <c r="EPW1393" s="32"/>
      <c r="EPX1393" s="32"/>
      <c r="EPY1393" s="32"/>
      <c r="EPZ1393" s="32"/>
      <c r="EQA1393" s="32"/>
      <c r="EQB1393" s="32"/>
      <c r="EQC1393" s="32"/>
      <c r="EQD1393" s="32"/>
      <c r="EQE1393" s="32"/>
      <c r="EQF1393" s="32"/>
      <c r="EQG1393" s="32"/>
      <c r="EQH1393" s="32"/>
      <c r="EQI1393" s="32"/>
      <c r="EQJ1393" s="32"/>
      <c r="EQK1393" s="32"/>
      <c r="EQL1393" s="32"/>
      <c r="EQM1393" s="32"/>
      <c r="EQN1393" s="32"/>
      <c r="EQO1393" s="32"/>
      <c r="EQP1393" s="32"/>
      <c r="EQQ1393" s="32"/>
      <c r="EQR1393" s="32"/>
      <c r="EQS1393" s="32"/>
      <c r="EQT1393" s="32"/>
      <c r="EQU1393" s="32"/>
      <c r="EQV1393" s="32"/>
      <c r="EQW1393" s="32"/>
      <c r="EQX1393" s="32"/>
      <c r="EQY1393" s="32"/>
      <c r="EQZ1393" s="32"/>
      <c r="ERA1393" s="32"/>
      <c r="ERB1393" s="32"/>
      <c r="ERC1393" s="32"/>
      <c r="ERD1393" s="32"/>
      <c r="ERE1393" s="32"/>
      <c r="ERF1393" s="32"/>
      <c r="ERG1393" s="32"/>
      <c r="ERH1393" s="32"/>
      <c r="ERI1393" s="32"/>
      <c r="ERJ1393" s="32"/>
      <c r="ERK1393" s="32"/>
      <c r="ERL1393" s="32"/>
      <c r="ERM1393" s="32"/>
      <c r="ERN1393" s="32"/>
      <c r="ERO1393" s="32"/>
      <c r="ERP1393" s="32"/>
      <c r="ERQ1393" s="32"/>
      <c r="ERR1393" s="32"/>
      <c r="ERS1393" s="32"/>
      <c r="ERT1393" s="32"/>
      <c r="ERU1393" s="32"/>
      <c r="ERV1393" s="32"/>
      <c r="ERW1393" s="32"/>
      <c r="ERX1393" s="32"/>
      <c r="ERY1393" s="32"/>
      <c r="ERZ1393" s="32"/>
      <c r="ESA1393" s="32"/>
      <c r="ESB1393" s="32"/>
      <c r="ESC1393" s="32"/>
      <c r="ESD1393" s="32"/>
      <c r="ESE1393" s="32"/>
      <c r="ESF1393" s="32"/>
      <c r="ESG1393" s="32"/>
      <c r="ESH1393" s="32"/>
      <c r="ESI1393" s="32"/>
      <c r="ESJ1393" s="32"/>
      <c r="ESK1393" s="32"/>
      <c r="ESL1393" s="32"/>
      <c r="ESM1393" s="32"/>
      <c r="ESN1393" s="32"/>
      <c r="ESO1393" s="32"/>
      <c r="ESP1393" s="32"/>
      <c r="ESQ1393" s="32"/>
      <c r="ESR1393" s="32"/>
      <c r="ESS1393" s="32"/>
      <c r="EST1393" s="32"/>
      <c r="ESU1393" s="32"/>
      <c r="ESV1393" s="32"/>
      <c r="ESW1393" s="32"/>
      <c r="ESX1393" s="32"/>
      <c r="ESY1393" s="32"/>
      <c r="ESZ1393" s="32"/>
      <c r="ETA1393" s="32"/>
      <c r="ETB1393" s="32"/>
      <c r="ETC1393" s="32"/>
      <c r="ETD1393" s="32"/>
      <c r="ETE1393" s="32"/>
      <c r="ETF1393" s="32"/>
      <c r="ETG1393" s="32"/>
      <c r="ETH1393" s="32"/>
      <c r="ETI1393" s="32"/>
      <c r="ETJ1393" s="32"/>
      <c r="ETK1393" s="32"/>
      <c r="ETL1393" s="32"/>
      <c r="ETM1393" s="32"/>
      <c r="ETN1393" s="32"/>
      <c r="ETO1393" s="32"/>
      <c r="ETP1393" s="32"/>
      <c r="ETQ1393" s="32"/>
      <c r="ETR1393" s="32"/>
      <c r="ETS1393" s="32"/>
      <c r="ETT1393" s="32"/>
      <c r="ETU1393" s="32"/>
      <c r="ETV1393" s="32"/>
      <c r="ETW1393" s="32"/>
      <c r="ETX1393" s="32"/>
      <c r="ETY1393" s="32"/>
      <c r="ETZ1393" s="32"/>
      <c r="EUA1393" s="32"/>
      <c r="EUB1393" s="32"/>
      <c r="EUC1393" s="32"/>
      <c r="EUD1393" s="32"/>
      <c r="EUE1393" s="32"/>
      <c r="EUF1393" s="32"/>
      <c r="EUG1393" s="32"/>
      <c r="EUH1393" s="32"/>
      <c r="EUI1393" s="32"/>
      <c r="EUJ1393" s="32"/>
      <c r="EUK1393" s="32"/>
      <c r="EUL1393" s="32"/>
      <c r="EUM1393" s="32"/>
      <c r="EUN1393" s="32"/>
      <c r="EUO1393" s="32"/>
      <c r="EUP1393" s="32"/>
      <c r="EUQ1393" s="32"/>
      <c r="EUR1393" s="32"/>
      <c r="EUS1393" s="32"/>
      <c r="EUT1393" s="32"/>
      <c r="EUU1393" s="32"/>
      <c r="EUV1393" s="32"/>
      <c r="EUW1393" s="32"/>
      <c r="EUX1393" s="32"/>
      <c r="EUY1393" s="32"/>
      <c r="EUZ1393" s="32"/>
      <c r="EVA1393" s="32"/>
      <c r="EVB1393" s="32"/>
      <c r="EVC1393" s="32"/>
      <c r="EVD1393" s="32"/>
      <c r="EVE1393" s="32"/>
      <c r="EVF1393" s="32"/>
      <c r="EVG1393" s="32"/>
      <c r="EVH1393" s="32"/>
      <c r="EVI1393" s="32"/>
      <c r="EVJ1393" s="32"/>
      <c r="EVK1393" s="32"/>
      <c r="EVL1393" s="32"/>
      <c r="EVM1393" s="32"/>
      <c r="EVN1393" s="32"/>
      <c r="EVO1393" s="32"/>
      <c r="EVP1393" s="32"/>
      <c r="EVQ1393" s="32"/>
      <c r="EVR1393" s="32"/>
      <c r="EVS1393" s="32"/>
      <c r="EVT1393" s="32"/>
      <c r="EVU1393" s="32"/>
      <c r="EVV1393" s="32"/>
      <c r="EVW1393" s="32"/>
      <c r="EVX1393" s="32"/>
      <c r="EVY1393" s="32"/>
      <c r="EVZ1393" s="32"/>
      <c r="EWA1393" s="32"/>
      <c r="EWB1393" s="32"/>
      <c r="EWC1393" s="32"/>
      <c r="EWD1393" s="32"/>
      <c r="EWE1393" s="32"/>
      <c r="EWF1393" s="32"/>
      <c r="EWG1393" s="32"/>
      <c r="EWH1393" s="32"/>
      <c r="EWI1393" s="32"/>
      <c r="EWJ1393" s="32"/>
      <c r="EWK1393" s="32"/>
      <c r="EWL1393" s="32"/>
      <c r="EWM1393" s="32"/>
      <c r="EWN1393" s="32"/>
      <c r="EWO1393" s="32"/>
      <c r="EWP1393" s="32"/>
      <c r="EWQ1393" s="32"/>
      <c r="EWR1393" s="32"/>
      <c r="EWS1393" s="32"/>
      <c r="EWT1393" s="32"/>
      <c r="EWU1393" s="32"/>
      <c r="EWV1393" s="32"/>
      <c r="EWW1393" s="32"/>
      <c r="EWX1393" s="32"/>
      <c r="EWY1393" s="32"/>
      <c r="EWZ1393" s="32"/>
      <c r="EXA1393" s="32"/>
      <c r="EXB1393" s="32"/>
      <c r="EXC1393" s="32"/>
      <c r="EXD1393" s="32"/>
      <c r="EXE1393" s="32"/>
      <c r="EXF1393" s="32"/>
      <c r="EXG1393" s="32"/>
      <c r="EXH1393" s="32"/>
      <c r="EXI1393" s="32"/>
      <c r="EXJ1393" s="32"/>
      <c r="EXK1393" s="32"/>
      <c r="EXL1393" s="32"/>
      <c r="EXM1393" s="32"/>
      <c r="EXN1393" s="32"/>
      <c r="EXO1393" s="32"/>
      <c r="EXP1393" s="32"/>
      <c r="EXQ1393" s="32"/>
      <c r="EXR1393" s="32"/>
      <c r="EXS1393" s="32"/>
      <c r="EXT1393" s="32"/>
      <c r="EXU1393" s="32"/>
      <c r="EXV1393" s="32"/>
      <c r="EXW1393" s="32"/>
      <c r="EXX1393" s="32"/>
      <c r="EXY1393" s="32"/>
      <c r="EXZ1393" s="32"/>
      <c r="EYA1393" s="32"/>
      <c r="EYB1393" s="32"/>
      <c r="EYC1393" s="32"/>
      <c r="EYD1393" s="32"/>
      <c r="EYE1393" s="32"/>
      <c r="EYF1393" s="32"/>
      <c r="EYG1393" s="32"/>
      <c r="EYH1393" s="32"/>
      <c r="EYI1393" s="32"/>
      <c r="EYJ1393" s="32"/>
      <c r="EYK1393" s="32"/>
      <c r="EYL1393" s="32"/>
      <c r="EYM1393" s="32"/>
      <c r="EYN1393" s="32"/>
      <c r="EYO1393" s="32"/>
      <c r="EYP1393" s="32"/>
      <c r="EYQ1393" s="32"/>
      <c r="EYR1393" s="32"/>
      <c r="EYS1393" s="32"/>
      <c r="EYT1393" s="32"/>
      <c r="EYU1393" s="32"/>
      <c r="EYV1393" s="32"/>
      <c r="EYW1393" s="32"/>
      <c r="EYX1393" s="32"/>
      <c r="EYY1393" s="32"/>
      <c r="EYZ1393" s="32"/>
      <c r="EZA1393" s="32"/>
      <c r="EZB1393" s="32"/>
      <c r="EZC1393" s="32"/>
      <c r="EZD1393" s="32"/>
      <c r="EZE1393" s="32"/>
      <c r="EZF1393" s="32"/>
      <c r="EZG1393" s="32"/>
      <c r="EZH1393" s="32"/>
      <c r="EZI1393" s="32"/>
      <c r="EZJ1393" s="32"/>
      <c r="EZK1393" s="32"/>
      <c r="EZL1393" s="32"/>
      <c r="EZM1393" s="32"/>
      <c r="EZN1393" s="32"/>
      <c r="EZO1393" s="32"/>
      <c r="EZP1393" s="32"/>
      <c r="EZQ1393" s="32"/>
      <c r="EZR1393" s="32"/>
      <c r="EZS1393" s="32"/>
      <c r="EZT1393" s="32"/>
      <c r="EZU1393" s="32"/>
      <c r="EZV1393" s="32"/>
      <c r="EZW1393" s="32"/>
      <c r="EZX1393" s="32"/>
      <c r="EZY1393" s="32"/>
      <c r="EZZ1393" s="32"/>
      <c r="FAA1393" s="32"/>
      <c r="FAB1393" s="32"/>
      <c r="FAC1393" s="32"/>
      <c r="FAD1393" s="32"/>
      <c r="FAE1393" s="32"/>
      <c r="FAF1393" s="32"/>
      <c r="FAG1393" s="32"/>
      <c r="FAH1393" s="32"/>
      <c r="FAI1393" s="32"/>
      <c r="FAJ1393" s="32"/>
      <c r="FAK1393" s="32"/>
      <c r="FAL1393" s="32"/>
      <c r="FAM1393" s="32"/>
      <c r="FAN1393" s="32"/>
      <c r="FAO1393" s="32"/>
      <c r="FAP1393" s="32"/>
      <c r="FAQ1393" s="32"/>
      <c r="FAR1393" s="32"/>
      <c r="FAS1393" s="32"/>
      <c r="FAT1393" s="32"/>
      <c r="FAU1393" s="32"/>
      <c r="FAV1393" s="32"/>
      <c r="FAW1393" s="32"/>
      <c r="FAX1393" s="32"/>
      <c r="FAY1393" s="32"/>
      <c r="FAZ1393" s="32"/>
      <c r="FBA1393" s="32"/>
      <c r="FBB1393" s="32"/>
      <c r="FBC1393" s="32"/>
      <c r="FBD1393" s="32"/>
      <c r="FBE1393" s="32"/>
      <c r="FBF1393" s="32"/>
      <c r="FBG1393" s="32"/>
      <c r="FBH1393" s="32"/>
      <c r="FBI1393" s="32"/>
      <c r="FBJ1393" s="32"/>
      <c r="FBK1393" s="32"/>
      <c r="FBL1393" s="32"/>
      <c r="FBM1393" s="32"/>
      <c r="FBN1393" s="32"/>
      <c r="FBO1393" s="32"/>
      <c r="FBP1393" s="32"/>
      <c r="FBQ1393" s="32"/>
      <c r="FBR1393" s="32"/>
      <c r="FBS1393" s="32"/>
      <c r="FBT1393" s="32"/>
      <c r="FBU1393" s="32"/>
      <c r="FBV1393" s="32"/>
      <c r="FBW1393" s="32"/>
      <c r="FBX1393" s="32"/>
      <c r="FBY1393" s="32"/>
      <c r="FBZ1393" s="32"/>
      <c r="FCA1393" s="32"/>
      <c r="FCB1393" s="32"/>
      <c r="FCC1393" s="32"/>
      <c r="FCD1393" s="32"/>
      <c r="FCE1393" s="32"/>
      <c r="FCF1393" s="32"/>
      <c r="FCG1393" s="32"/>
      <c r="FCH1393" s="32"/>
      <c r="FCI1393" s="32"/>
      <c r="FCJ1393" s="32"/>
      <c r="FCK1393" s="32"/>
      <c r="FCL1393" s="32"/>
      <c r="FCM1393" s="32"/>
      <c r="FCN1393" s="32"/>
      <c r="FCO1393" s="32"/>
      <c r="FCP1393" s="32"/>
      <c r="FCQ1393" s="32"/>
      <c r="FCR1393" s="32"/>
      <c r="FCS1393" s="32"/>
      <c r="FCT1393" s="32"/>
      <c r="FCU1393" s="32"/>
      <c r="FCV1393" s="32"/>
      <c r="FCW1393" s="32"/>
      <c r="FCX1393" s="32"/>
      <c r="FCY1393" s="32"/>
      <c r="FCZ1393" s="32"/>
      <c r="FDA1393" s="32"/>
      <c r="FDB1393" s="32"/>
      <c r="FDC1393" s="32"/>
      <c r="FDD1393" s="32"/>
      <c r="FDE1393" s="32"/>
      <c r="FDF1393" s="32"/>
      <c r="FDG1393" s="32"/>
      <c r="FDH1393" s="32"/>
      <c r="FDI1393" s="32"/>
      <c r="FDJ1393" s="32"/>
      <c r="FDK1393" s="32"/>
      <c r="FDL1393" s="32"/>
      <c r="FDM1393" s="32"/>
      <c r="FDN1393" s="32"/>
      <c r="FDO1393" s="32"/>
      <c r="FDP1393" s="32"/>
      <c r="FDQ1393" s="32"/>
      <c r="FDR1393" s="32"/>
      <c r="FDS1393" s="32"/>
      <c r="FDT1393" s="32"/>
      <c r="FDU1393" s="32"/>
      <c r="FDV1393" s="32"/>
      <c r="FDW1393" s="32"/>
      <c r="FDX1393" s="32"/>
      <c r="FDY1393" s="32"/>
      <c r="FDZ1393" s="32"/>
      <c r="FEA1393" s="32"/>
      <c r="FEB1393" s="32"/>
      <c r="FEC1393" s="32"/>
      <c r="FED1393" s="32"/>
      <c r="FEE1393" s="32"/>
      <c r="FEF1393" s="32"/>
      <c r="FEG1393" s="32"/>
      <c r="FEH1393" s="32"/>
      <c r="FEI1393" s="32"/>
      <c r="FEJ1393" s="32"/>
      <c r="FEK1393" s="32"/>
      <c r="FEL1393" s="32"/>
      <c r="FEM1393" s="32"/>
      <c r="FEN1393" s="32"/>
      <c r="FEO1393" s="32"/>
      <c r="FEP1393" s="32"/>
      <c r="FEQ1393" s="32"/>
      <c r="FER1393" s="32"/>
      <c r="FES1393" s="32"/>
      <c r="FET1393" s="32"/>
      <c r="FEU1393" s="32"/>
      <c r="FEV1393" s="32"/>
      <c r="FEW1393" s="32"/>
      <c r="FEX1393" s="32"/>
      <c r="FEY1393" s="32"/>
      <c r="FEZ1393" s="32"/>
      <c r="FFA1393" s="32"/>
      <c r="FFB1393" s="32"/>
      <c r="FFC1393" s="32"/>
      <c r="FFD1393" s="32"/>
      <c r="FFE1393" s="32"/>
      <c r="FFF1393" s="32"/>
      <c r="FFG1393" s="32"/>
      <c r="FFH1393" s="32"/>
      <c r="FFI1393" s="32"/>
      <c r="FFJ1393" s="32"/>
      <c r="FFK1393" s="32"/>
      <c r="FFL1393" s="32"/>
      <c r="FFM1393" s="32"/>
      <c r="FFN1393" s="32"/>
      <c r="FFO1393" s="32"/>
      <c r="FFP1393" s="32"/>
      <c r="FFQ1393" s="32"/>
      <c r="FFR1393" s="32"/>
      <c r="FFS1393" s="32"/>
      <c r="FFT1393" s="32"/>
      <c r="FFU1393" s="32"/>
      <c r="FFV1393" s="32"/>
      <c r="FFW1393" s="32"/>
      <c r="FFX1393" s="32"/>
      <c r="FFY1393" s="32"/>
      <c r="FFZ1393" s="32"/>
      <c r="FGA1393" s="32"/>
      <c r="FGB1393" s="32"/>
      <c r="FGC1393" s="32"/>
      <c r="FGD1393" s="32"/>
      <c r="FGE1393" s="32"/>
      <c r="FGF1393" s="32"/>
      <c r="FGG1393" s="32"/>
      <c r="FGH1393" s="32"/>
      <c r="FGI1393" s="32"/>
      <c r="FGJ1393" s="32"/>
      <c r="FGK1393" s="32"/>
      <c r="FGL1393" s="32"/>
      <c r="FGM1393" s="32"/>
      <c r="FGN1393" s="32"/>
      <c r="FGO1393" s="32"/>
      <c r="FGP1393" s="32"/>
      <c r="FGQ1393" s="32"/>
      <c r="FGR1393" s="32"/>
      <c r="FGS1393" s="32"/>
      <c r="FGT1393" s="32"/>
      <c r="FGU1393" s="32"/>
      <c r="FGV1393" s="32"/>
      <c r="FGW1393" s="32"/>
      <c r="FGX1393" s="32"/>
      <c r="FGY1393" s="32"/>
      <c r="FGZ1393" s="32"/>
      <c r="FHA1393" s="32"/>
      <c r="FHB1393" s="32"/>
      <c r="FHC1393" s="32"/>
      <c r="FHD1393" s="32"/>
      <c r="FHE1393" s="32"/>
      <c r="FHF1393" s="32"/>
      <c r="FHG1393" s="32"/>
      <c r="FHH1393" s="32"/>
      <c r="FHI1393" s="32"/>
      <c r="FHJ1393" s="32"/>
      <c r="FHK1393" s="32"/>
      <c r="FHL1393" s="32"/>
      <c r="FHM1393" s="32"/>
      <c r="FHN1393" s="32"/>
      <c r="FHO1393" s="32"/>
      <c r="FHP1393" s="32"/>
      <c r="FHQ1393" s="32"/>
      <c r="FHR1393" s="32"/>
      <c r="FHS1393" s="32"/>
      <c r="FHT1393" s="32"/>
      <c r="FHU1393" s="32"/>
      <c r="FHV1393" s="32"/>
      <c r="FHW1393" s="32"/>
      <c r="FHX1393" s="32"/>
      <c r="FHY1393" s="32"/>
      <c r="FHZ1393" s="32"/>
      <c r="FIA1393" s="32"/>
      <c r="FIB1393" s="32"/>
      <c r="FIC1393" s="32"/>
      <c r="FID1393" s="32"/>
      <c r="FIE1393" s="32"/>
      <c r="FIF1393" s="32"/>
      <c r="FIG1393" s="32"/>
      <c r="FIH1393" s="32"/>
      <c r="FII1393" s="32"/>
      <c r="FIJ1393" s="32"/>
      <c r="FIK1393" s="32"/>
      <c r="FIL1393" s="32"/>
      <c r="FIM1393" s="32"/>
      <c r="FIN1393" s="32"/>
      <c r="FIO1393" s="32"/>
      <c r="FIP1393" s="32"/>
      <c r="FIQ1393" s="32"/>
      <c r="FIR1393" s="32"/>
      <c r="FIS1393" s="32"/>
      <c r="FIT1393" s="32"/>
      <c r="FIU1393" s="32"/>
      <c r="FIV1393" s="32"/>
      <c r="FIW1393" s="32"/>
      <c r="FIX1393" s="32"/>
      <c r="FIY1393" s="32"/>
      <c r="FIZ1393" s="32"/>
      <c r="FJA1393" s="32"/>
      <c r="FJB1393" s="32"/>
      <c r="FJC1393" s="32"/>
      <c r="FJD1393" s="32"/>
      <c r="FJE1393" s="32"/>
      <c r="FJF1393" s="32"/>
      <c r="FJG1393" s="32"/>
      <c r="FJH1393" s="32"/>
      <c r="FJI1393" s="32"/>
      <c r="FJJ1393" s="32"/>
      <c r="FJK1393" s="32"/>
      <c r="FJL1393" s="32"/>
      <c r="FJM1393" s="32"/>
      <c r="FJN1393" s="32"/>
      <c r="FJO1393" s="32"/>
      <c r="FJP1393" s="32"/>
      <c r="FJQ1393" s="32"/>
      <c r="FJR1393" s="32"/>
      <c r="FJS1393" s="32"/>
      <c r="FJT1393" s="32"/>
      <c r="FJU1393" s="32"/>
      <c r="FJV1393" s="32"/>
      <c r="FJW1393" s="32"/>
      <c r="FJX1393" s="32"/>
      <c r="FJY1393" s="32"/>
      <c r="FJZ1393" s="32"/>
      <c r="FKA1393" s="32"/>
      <c r="FKB1393" s="32"/>
      <c r="FKC1393" s="32"/>
      <c r="FKD1393" s="32"/>
      <c r="FKE1393" s="32"/>
      <c r="FKF1393" s="32"/>
      <c r="FKG1393" s="32"/>
      <c r="FKH1393" s="32"/>
      <c r="FKI1393" s="32"/>
      <c r="FKJ1393" s="32"/>
      <c r="FKK1393" s="32"/>
      <c r="FKL1393" s="32"/>
      <c r="FKM1393" s="32"/>
      <c r="FKN1393" s="32"/>
      <c r="FKO1393" s="32"/>
      <c r="FKP1393" s="32"/>
      <c r="FKQ1393" s="32"/>
      <c r="FKR1393" s="32"/>
      <c r="FKS1393" s="32"/>
      <c r="FKT1393" s="32"/>
      <c r="FKU1393" s="32"/>
      <c r="FKV1393" s="32"/>
      <c r="FKW1393" s="32"/>
      <c r="FKX1393" s="32"/>
      <c r="FKY1393" s="32"/>
      <c r="FKZ1393" s="32"/>
      <c r="FLA1393" s="32"/>
      <c r="FLB1393" s="32"/>
      <c r="FLC1393" s="32"/>
      <c r="FLD1393" s="32"/>
      <c r="FLE1393" s="32"/>
      <c r="FLF1393" s="32"/>
      <c r="FLG1393" s="32"/>
      <c r="FLH1393" s="32"/>
      <c r="FLI1393" s="32"/>
      <c r="FLJ1393" s="32"/>
      <c r="FLK1393" s="32"/>
      <c r="FLL1393" s="32"/>
      <c r="FLM1393" s="32"/>
      <c r="FLN1393" s="32"/>
      <c r="FLO1393" s="32"/>
      <c r="FLP1393" s="32"/>
      <c r="FLQ1393" s="32"/>
      <c r="FLR1393" s="32"/>
      <c r="FLS1393" s="32"/>
      <c r="FLT1393" s="32"/>
      <c r="FLU1393" s="32"/>
      <c r="FLV1393" s="32"/>
      <c r="FLW1393" s="32"/>
      <c r="FLX1393" s="32"/>
      <c r="FLY1393" s="32"/>
      <c r="FLZ1393" s="32"/>
      <c r="FMA1393" s="32"/>
      <c r="FMB1393" s="32"/>
      <c r="FMC1393" s="32"/>
      <c r="FMD1393" s="32"/>
      <c r="FME1393" s="32"/>
      <c r="FMF1393" s="32"/>
      <c r="FMG1393" s="32"/>
      <c r="FMH1393" s="32"/>
      <c r="FMI1393" s="32"/>
      <c r="FMJ1393" s="32"/>
      <c r="FMK1393" s="32"/>
      <c r="FML1393" s="32"/>
      <c r="FMM1393" s="32"/>
      <c r="FMN1393" s="32"/>
      <c r="FMO1393" s="32"/>
      <c r="FMP1393" s="32"/>
      <c r="FMQ1393" s="32"/>
      <c r="FMR1393" s="32"/>
      <c r="FMS1393" s="32"/>
      <c r="FMT1393" s="32"/>
      <c r="FMU1393" s="32"/>
      <c r="FMV1393" s="32"/>
      <c r="FMW1393" s="32"/>
      <c r="FMX1393" s="32"/>
      <c r="FMY1393" s="32"/>
      <c r="FMZ1393" s="32"/>
      <c r="FNA1393" s="32"/>
      <c r="FNB1393" s="32"/>
      <c r="FNC1393" s="32"/>
      <c r="FND1393" s="32"/>
      <c r="FNE1393" s="32"/>
      <c r="FNF1393" s="32"/>
      <c r="FNG1393" s="32"/>
      <c r="FNH1393" s="32"/>
      <c r="FNI1393" s="32"/>
      <c r="FNJ1393" s="32"/>
      <c r="FNK1393" s="32"/>
      <c r="FNL1393" s="32"/>
      <c r="FNM1393" s="32"/>
      <c r="FNN1393" s="32"/>
      <c r="FNO1393" s="32"/>
      <c r="FNP1393" s="32"/>
      <c r="FNQ1393" s="32"/>
      <c r="FNR1393" s="32"/>
      <c r="FNS1393" s="32"/>
      <c r="FNT1393" s="32"/>
      <c r="FNU1393" s="32"/>
      <c r="FNV1393" s="32"/>
      <c r="FNW1393" s="32"/>
      <c r="FNX1393" s="32"/>
      <c r="FNY1393" s="32"/>
      <c r="FNZ1393" s="32"/>
      <c r="FOA1393" s="32"/>
      <c r="FOB1393" s="32"/>
      <c r="FOC1393" s="32"/>
      <c r="FOD1393" s="32"/>
      <c r="FOE1393" s="32"/>
      <c r="FOF1393" s="32"/>
      <c r="FOG1393" s="32"/>
      <c r="FOH1393" s="32"/>
      <c r="FOI1393" s="32"/>
      <c r="FOJ1393" s="32"/>
      <c r="FOK1393" s="32"/>
      <c r="FOL1393" s="32"/>
      <c r="FOM1393" s="32"/>
      <c r="FON1393" s="32"/>
      <c r="FOO1393" s="32"/>
      <c r="FOP1393" s="32"/>
      <c r="FOQ1393" s="32"/>
      <c r="FOR1393" s="32"/>
      <c r="FOS1393" s="32"/>
      <c r="FOT1393" s="32"/>
      <c r="FOU1393" s="32"/>
      <c r="FOV1393" s="32"/>
      <c r="FOW1393" s="32"/>
      <c r="FOX1393" s="32"/>
      <c r="FOY1393" s="32"/>
      <c r="FOZ1393" s="32"/>
      <c r="FPA1393" s="32"/>
      <c r="FPB1393" s="32"/>
      <c r="FPC1393" s="32"/>
      <c r="FPD1393" s="32"/>
      <c r="FPE1393" s="32"/>
      <c r="FPF1393" s="32"/>
      <c r="FPG1393" s="32"/>
      <c r="FPH1393" s="32"/>
      <c r="FPI1393" s="32"/>
      <c r="FPJ1393" s="32"/>
      <c r="FPK1393" s="32"/>
      <c r="FPL1393" s="32"/>
      <c r="FPM1393" s="32"/>
      <c r="FPN1393" s="32"/>
      <c r="FPO1393" s="32"/>
      <c r="FPP1393" s="32"/>
      <c r="FPQ1393" s="32"/>
      <c r="FPR1393" s="32"/>
      <c r="FPS1393" s="32"/>
      <c r="FPT1393" s="32"/>
      <c r="FPU1393" s="32"/>
      <c r="FPV1393" s="32"/>
      <c r="FPW1393" s="32"/>
      <c r="FPX1393" s="32"/>
      <c r="FPY1393" s="32"/>
      <c r="FPZ1393" s="32"/>
      <c r="FQA1393" s="32"/>
      <c r="FQB1393" s="32"/>
      <c r="FQC1393" s="32"/>
      <c r="FQD1393" s="32"/>
      <c r="FQE1393" s="32"/>
      <c r="FQF1393" s="32"/>
      <c r="FQG1393" s="32"/>
      <c r="FQH1393" s="32"/>
      <c r="FQI1393" s="32"/>
      <c r="FQJ1393" s="32"/>
      <c r="FQK1393" s="32"/>
      <c r="FQL1393" s="32"/>
      <c r="FQM1393" s="32"/>
      <c r="FQN1393" s="32"/>
      <c r="FQO1393" s="32"/>
      <c r="FQP1393" s="32"/>
      <c r="FQQ1393" s="32"/>
      <c r="FQR1393" s="32"/>
      <c r="FQS1393" s="32"/>
      <c r="FQT1393" s="32"/>
      <c r="FQU1393" s="32"/>
      <c r="FQV1393" s="32"/>
      <c r="FQW1393" s="32"/>
      <c r="FQX1393" s="32"/>
      <c r="FQY1393" s="32"/>
      <c r="FQZ1393" s="32"/>
      <c r="FRA1393" s="32"/>
      <c r="FRB1393" s="32"/>
      <c r="FRC1393" s="32"/>
      <c r="FRD1393" s="32"/>
      <c r="FRE1393" s="32"/>
      <c r="FRF1393" s="32"/>
      <c r="FRG1393" s="32"/>
      <c r="FRH1393" s="32"/>
      <c r="FRI1393" s="32"/>
      <c r="FRJ1393" s="32"/>
      <c r="FRK1393" s="32"/>
      <c r="FRL1393" s="32"/>
      <c r="FRM1393" s="32"/>
      <c r="FRN1393" s="32"/>
      <c r="FRO1393" s="32"/>
      <c r="FRP1393" s="32"/>
      <c r="FRQ1393" s="32"/>
      <c r="FRR1393" s="32"/>
      <c r="FRS1393" s="32"/>
      <c r="FRT1393" s="32"/>
      <c r="FRU1393" s="32"/>
      <c r="FRV1393" s="32"/>
      <c r="FRW1393" s="32"/>
      <c r="FRX1393" s="32"/>
      <c r="FRY1393" s="32"/>
      <c r="FRZ1393" s="32"/>
      <c r="FSA1393" s="32"/>
      <c r="FSB1393" s="32"/>
      <c r="FSC1393" s="32"/>
      <c r="FSD1393" s="32"/>
      <c r="FSE1393" s="32"/>
      <c r="FSF1393" s="32"/>
      <c r="FSG1393" s="32"/>
      <c r="FSH1393" s="32"/>
      <c r="FSI1393" s="32"/>
      <c r="FSJ1393" s="32"/>
      <c r="FSK1393" s="32"/>
      <c r="FSL1393" s="32"/>
      <c r="FSM1393" s="32"/>
      <c r="FSN1393" s="32"/>
      <c r="FSO1393" s="32"/>
      <c r="FSP1393" s="32"/>
      <c r="FSQ1393" s="32"/>
      <c r="FSR1393" s="32"/>
      <c r="FSS1393" s="32"/>
      <c r="FST1393" s="32"/>
      <c r="FSU1393" s="32"/>
      <c r="FSV1393" s="32"/>
      <c r="FSW1393" s="32"/>
      <c r="FSX1393" s="32"/>
      <c r="FSY1393" s="32"/>
      <c r="FSZ1393" s="32"/>
      <c r="FTA1393" s="32"/>
      <c r="FTB1393" s="32"/>
      <c r="FTC1393" s="32"/>
      <c r="FTD1393" s="32"/>
      <c r="FTE1393" s="32"/>
      <c r="FTF1393" s="32"/>
      <c r="FTG1393" s="32"/>
      <c r="FTH1393" s="32"/>
      <c r="FTI1393" s="32"/>
      <c r="FTJ1393" s="32"/>
      <c r="FTK1393" s="32"/>
      <c r="FTL1393" s="32"/>
      <c r="FTM1393" s="32"/>
      <c r="FTN1393" s="32"/>
      <c r="FTO1393" s="32"/>
      <c r="FTP1393" s="32"/>
      <c r="FTQ1393" s="32"/>
      <c r="FTR1393" s="32"/>
      <c r="FTS1393" s="32"/>
      <c r="FTT1393" s="32"/>
      <c r="FTU1393" s="32"/>
      <c r="FTV1393" s="32"/>
      <c r="FTW1393" s="32"/>
      <c r="FTX1393" s="32"/>
      <c r="FTY1393" s="32"/>
      <c r="FTZ1393" s="32"/>
      <c r="FUA1393" s="32"/>
      <c r="FUB1393" s="32"/>
      <c r="FUC1393" s="32"/>
      <c r="FUD1393" s="32"/>
      <c r="FUE1393" s="32"/>
      <c r="FUF1393" s="32"/>
      <c r="FUG1393" s="32"/>
      <c r="FUH1393" s="32"/>
      <c r="FUI1393" s="32"/>
      <c r="FUJ1393" s="32"/>
      <c r="FUK1393" s="32"/>
      <c r="FUL1393" s="32"/>
      <c r="FUM1393" s="32"/>
      <c r="FUN1393" s="32"/>
      <c r="FUO1393" s="32"/>
      <c r="FUP1393" s="32"/>
      <c r="FUQ1393" s="32"/>
      <c r="FUR1393" s="32"/>
      <c r="FUS1393" s="32"/>
      <c r="FUT1393" s="32"/>
      <c r="FUU1393" s="32"/>
      <c r="FUV1393" s="32"/>
      <c r="FUW1393" s="32"/>
      <c r="FUX1393" s="32"/>
      <c r="FUY1393" s="32"/>
      <c r="FUZ1393" s="32"/>
      <c r="FVA1393" s="32"/>
      <c r="FVB1393" s="32"/>
      <c r="FVC1393" s="32"/>
      <c r="FVD1393" s="32"/>
      <c r="FVE1393" s="32"/>
      <c r="FVF1393" s="32"/>
      <c r="FVG1393" s="32"/>
      <c r="FVH1393" s="32"/>
      <c r="FVI1393" s="32"/>
      <c r="FVJ1393" s="32"/>
      <c r="FVK1393" s="32"/>
      <c r="FVL1393" s="32"/>
      <c r="FVM1393" s="32"/>
      <c r="FVN1393" s="32"/>
      <c r="FVO1393" s="32"/>
      <c r="FVP1393" s="32"/>
      <c r="FVQ1393" s="32"/>
      <c r="FVR1393" s="32"/>
      <c r="FVS1393" s="32"/>
      <c r="FVT1393" s="32"/>
      <c r="FVU1393" s="32"/>
      <c r="FVV1393" s="32"/>
      <c r="FVW1393" s="32"/>
      <c r="FVX1393" s="32"/>
      <c r="FVY1393" s="32"/>
      <c r="FVZ1393" s="32"/>
      <c r="FWA1393" s="32"/>
      <c r="FWB1393" s="32"/>
      <c r="FWC1393" s="32"/>
      <c r="FWD1393" s="32"/>
      <c r="FWE1393" s="32"/>
      <c r="FWF1393" s="32"/>
      <c r="FWG1393" s="32"/>
      <c r="FWH1393" s="32"/>
      <c r="FWI1393" s="32"/>
      <c r="FWJ1393" s="32"/>
      <c r="FWK1393" s="32"/>
      <c r="FWL1393" s="32"/>
      <c r="FWM1393" s="32"/>
      <c r="FWN1393" s="32"/>
      <c r="FWO1393" s="32"/>
      <c r="FWP1393" s="32"/>
      <c r="FWQ1393" s="32"/>
      <c r="FWR1393" s="32"/>
      <c r="FWS1393" s="32"/>
      <c r="FWT1393" s="32"/>
      <c r="FWU1393" s="32"/>
      <c r="FWV1393" s="32"/>
      <c r="FWW1393" s="32"/>
      <c r="FWX1393" s="32"/>
      <c r="FWY1393" s="32"/>
      <c r="FWZ1393" s="32"/>
      <c r="FXA1393" s="32"/>
      <c r="FXB1393" s="32"/>
      <c r="FXC1393" s="32"/>
      <c r="FXD1393" s="32"/>
      <c r="FXE1393" s="32"/>
      <c r="FXF1393" s="32"/>
      <c r="FXG1393" s="32"/>
      <c r="FXH1393" s="32"/>
      <c r="FXI1393" s="32"/>
      <c r="FXJ1393" s="32"/>
      <c r="FXK1393" s="32"/>
      <c r="FXL1393" s="32"/>
      <c r="FXM1393" s="32"/>
      <c r="FXN1393" s="32"/>
      <c r="FXO1393" s="32"/>
      <c r="FXP1393" s="32"/>
      <c r="FXQ1393" s="32"/>
      <c r="FXR1393" s="32"/>
      <c r="FXS1393" s="32"/>
      <c r="FXT1393" s="32"/>
      <c r="FXU1393" s="32"/>
      <c r="FXV1393" s="32"/>
      <c r="FXW1393" s="32"/>
      <c r="FXX1393" s="32"/>
      <c r="FXY1393" s="32"/>
      <c r="FXZ1393" s="32"/>
      <c r="FYA1393" s="32"/>
      <c r="FYB1393" s="32"/>
      <c r="FYC1393" s="32"/>
      <c r="FYD1393" s="32"/>
      <c r="FYE1393" s="32"/>
      <c r="FYF1393" s="32"/>
      <c r="FYG1393" s="32"/>
      <c r="FYH1393" s="32"/>
      <c r="FYI1393" s="32"/>
      <c r="FYJ1393" s="32"/>
      <c r="FYK1393" s="32"/>
      <c r="FYL1393" s="32"/>
      <c r="FYM1393" s="32"/>
      <c r="FYN1393" s="32"/>
      <c r="FYO1393" s="32"/>
      <c r="FYP1393" s="32"/>
      <c r="FYQ1393" s="32"/>
      <c r="FYR1393" s="32"/>
      <c r="FYS1393" s="32"/>
      <c r="FYT1393" s="32"/>
      <c r="FYU1393" s="32"/>
      <c r="FYV1393" s="32"/>
      <c r="FYW1393" s="32"/>
      <c r="FYX1393" s="32"/>
      <c r="FYY1393" s="32"/>
      <c r="FYZ1393" s="32"/>
      <c r="FZA1393" s="32"/>
      <c r="FZB1393" s="32"/>
      <c r="FZC1393" s="32"/>
      <c r="FZD1393" s="32"/>
      <c r="FZE1393" s="32"/>
      <c r="FZF1393" s="32"/>
      <c r="FZG1393" s="32"/>
      <c r="FZH1393" s="32"/>
      <c r="FZI1393" s="32"/>
      <c r="FZJ1393" s="32"/>
      <c r="FZK1393" s="32"/>
      <c r="FZL1393" s="32"/>
      <c r="FZM1393" s="32"/>
      <c r="FZN1393" s="32"/>
      <c r="FZO1393" s="32"/>
      <c r="FZP1393" s="32"/>
      <c r="FZQ1393" s="32"/>
      <c r="FZR1393" s="32"/>
      <c r="FZS1393" s="32"/>
      <c r="FZT1393" s="32"/>
      <c r="FZU1393" s="32"/>
      <c r="FZV1393" s="32"/>
      <c r="FZW1393" s="32"/>
      <c r="FZX1393" s="32"/>
      <c r="FZY1393" s="32"/>
      <c r="FZZ1393" s="32"/>
      <c r="GAA1393" s="32"/>
      <c r="GAB1393" s="32"/>
      <c r="GAC1393" s="32"/>
      <c r="GAD1393" s="32"/>
      <c r="GAE1393" s="32"/>
      <c r="GAF1393" s="32"/>
      <c r="GAG1393" s="32"/>
      <c r="GAH1393" s="32"/>
      <c r="GAI1393" s="32"/>
      <c r="GAJ1393" s="32"/>
      <c r="GAK1393" s="32"/>
      <c r="GAL1393" s="32"/>
      <c r="GAM1393" s="32"/>
      <c r="GAN1393" s="32"/>
      <c r="GAO1393" s="32"/>
      <c r="GAP1393" s="32"/>
      <c r="GAQ1393" s="32"/>
      <c r="GAR1393" s="32"/>
      <c r="GAS1393" s="32"/>
      <c r="GAT1393" s="32"/>
      <c r="GAU1393" s="32"/>
      <c r="GAV1393" s="32"/>
      <c r="GAW1393" s="32"/>
      <c r="GAX1393" s="32"/>
      <c r="GAY1393" s="32"/>
      <c r="GAZ1393" s="32"/>
      <c r="GBA1393" s="32"/>
      <c r="GBB1393" s="32"/>
      <c r="GBC1393" s="32"/>
      <c r="GBD1393" s="32"/>
      <c r="GBE1393" s="32"/>
      <c r="GBF1393" s="32"/>
      <c r="GBG1393" s="32"/>
      <c r="GBH1393" s="32"/>
      <c r="GBI1393" s="32"/>
      <c r="GBJ1393" s="32"/>
      <c r="GBK1393" s="32"/>
      <c r="GBL1393" s="32"/>
      <c r="GBM1393" s="32"/>
      <c r="GBN1393" s="32"/>
      <c r="GBO1393" s="32"/>
      <c r="GBP1393" s="32"/>
      <c r="GBQ1393" s="32"/>
      <c r="GBR1393" s="32"/>
      <c r="GBS1393" s="32"/>
      <c r="GBT1393" s="32"/>
      <c r="GBU1393" s="32"/>
      <c r="GBV1393" s="32"/>
      <c r="GBW1393" s="32"/>
      <c r="GBX1393" s="32"/>
      <c r="GBY1393" s="32"/>
      <c r="GBZ1393" s="32"/>
      <c r="GCA1393" s="32"/>
      <c r="GCB1393" s="32"/>
      <c r="GCC1393" s="32"/>
      <c r="GCD1393" s="32"/>
      <c r="GCE1393" s="32"/>
      <c r="GCF1393" s="32"/>
      <c r="GCG1393" s="32"/>
      <c r="GCH1393" s="32"/>
      <c r="GCI1393" s="32"/>
      <c r="GCJ1393" s="32"/>
      <c r="GCK1393" s="32"/>
      <c r="GCL1393" s="32"/>
      <c r="GCM1393" s="32"/>
      <c r="GCN1393" s="32"/>
      <c r="GCO1393" s="32"/>
      <c r="GCP1393" s="32"/>
      <c r="GCQ1393" s="32"/>
      <c r="GCR1393" s="32"/>
      <c r="GCS1393" s="32"/>
      <c r="GCT1393" s="32"/>
      <c r="GCU1393" s="32"/>
      <c r="GCV1393" s="32"/>
      <c r="GCW1393" s="32"/>
      <c r="GCX1393" s="32"/>
      <c r="GCY1393" s="32"/>
      <c r="GCZ1393" s="32"/>
      <c r="GDA1393" s="32"/>
      <c r="GDB1393" s="32"/>
      <c r="GDC1393" s="32"/>
      <c r="GDD1393" s="32"/>
      <c r="GDE1393" s="32"/>
      <c r="GDF1393" s="32"/>
      <c r="GDG1393" s="32"/>
      <c r="GDH1393" s="32"/>
      <c r="GDI1393" s="32"/>
      <c r="GDJ1393" s="32"/>
      <c r="GDK1393" s="32"/>
      <c r="GDL1393" s="32"/>
      <c r="GDM1393" s="32"/>
      <c r="GDN1393" s="32"/>
      <c r="GDO1393" s="32"/>
      <c r="GDP1393" s="32"/>
      <c r="GDQ1393" s="32"/>
      <c r="GDR1393" s="32"/>
      <c r="GDS1393" s="32"/>
      <c r="GDT1393" s="32"/>
      <c r="GDU1393" s="32"/>
      <c r="GDV1393" s="32"/>
      <c r="GDW1393" s="32"/>
      <c r="GDX1393" s="32"/>
      <c r="GDY1393" s="32"/>
      <c r="GDZ1393" s="32"/>
      <c r="GEA1393" s="32"/>
      <c r="GEB1393" s="32"/>
      <c r="GEC1393" s="32"/>
      <c r="GED1393" s="32"/>
      <c r="GEE1393" s="32"/>
      <c r="GEF1393" s="32"/>
      <c r="GEG1393" s="32"/>
      <c r="GEH1393" s="32"/>
      <c r="GEI1393" s="32"/>
      <c r="GEJ1393" s="32"/>
      <c r="GEK1393" s="32"/>
      <c r="GEL1393" s="32"/>
      <c r="GEM1393" s="32"/>
      <c r="GEN1393" s="32"/>
      <c r="GEO1393" s="32"/>
      <c r="GEP1393" s="32"/>
      <c r="GEQ1393" s="32"/>
      <c r="GER1393" s="32"/>
      <c r="GES1393" s="32"/>
      <c r="GET1393" s="32"/>
      <c r="GEU1393" s="32"/>
      <c r="GEV1393" s="32"/>
      <c r="GEW1393" s="32"/>
      <c r="GEX1393" s="32"/>
      <c r="GEY1393" s="32"/>
      <c r="GEZ1393" s="32"/>
      <c r="GFA1393" s="32"/>
      <c r="GFB1393" s="32"/>
      <c r="GFC1393" s="32"/>
      <c r="GFD1393" s="32"/>
      <c r="GFE1393" s="32"/>
      <c r="GFF1393" s="32"/>
      <c r="GFG1393" s="32"/>
      <c r="GFH1393" s="32"/>
      <c r="GFI1393" s="32"/>
      <c r="GFJ1393" s="32"/>
      <c r="GFK1393" s="32"/>
      <c r="GFL1393" s="32"/>
      <c r="GFM1393" s="32"/>
      <c r="GFN1393" s="32"/>
      <c r="GFO1393" s="32"/>
      <c r="GFP1393" s="32"/>
      <c r="GFQ1393" s="32"/>
      <c r="GFR1393" s="32"/>
      <c r="GFS1393" s="32"/>
      <c r="GFT1393" s="32"/>
      <c r="GFU1393" s="32"/>
      <c r="GFV1393" s="32"/>
      <c r="GFW1393" s="32"/>
      <c r="GFX1393" s="32"/>
      <c r="GFY1393" s="32"/>
      <c r="GFZ1393" s="32"/>
      <c r="GGA1393" s="32"/>
      <c r="GGB1393" s="32"/>
      <c r="GGC1393" s="32"/>
      <c r="GGD1393" s="32"/>
      <c r="GGE1393" s="32"/>
      <c r="GGF1393" s="32"/>
      <c r="GGG1393" s="32"/>
      <c r="GGH1393" s="32"/>
      <c r="GGI1393" s="32"/>
      <c r="GGJ1393" s="32"/>
      <c r="GGK1393" s="32"/>
      <c r="GGL1393" s="32"/>
      <c r="GGM1393" s="32"/>
      <c r="GGN1393" s="32"/>
      <c r="GGO1393" s="32"/>
      <c r="GGP1393" s="32"/>
      <c r="GGQ1393" s="32"/>
      <c r="GGR1393" s="32"/>
      <c r="GGS1393" s="32"/>
      <c r="GGT1393" s="32"/>
      <c r="GGU1393" s="32"/>
      <c r="GGV1393" s="32"/>
      <c r="GGW1393" s="32"/>
      <c r="GGX1393" s="32"/>
      <c r="GGY1393" s="32"/>
      <c r="GGZ1393" s="32"/>
      <c r="GHA1393" s="32"/>
      <c r="GHB1393" s="32"/>
      <c r="GHC1393" s="32"/>
      <c r="GHD1393" s="32"/>
      <c r="GHE1393" s="32"/>
      <c r="GHF1393" s="32"/>
      <c r="GHG1393" s="32"/>
      <c r="GHH1393" s="32"/>
      <c r="GHI1393" s="32"/>
      <c r="GHJ1393" s="32"/>
      <c r="GHK1393" s="32"/>
      <c r="GHL1393" s="32"/>
      <c r="GHM1393" s="32"/>
      <c r="GHN1393" s="32"/>
      <c r="GHO1393" s="32"/>
      <c r="GHP1393" s="32"/>
      <c r="GHQ1393" s="32"/>
      <c r="GHR1393" s="32"/>
      <c r="GHS1393" s="32"/>
      <c r="GHT1393" s="32"/>
      <c r="GHU1393" s="32"/>
      <c r="GHV1393" s="32"/>
      <c r="GHW1393" s="32"/>
      <c r="GHX1393" s="32"/>
      <c r="GHY1393" s="32"/>
      <c r="GHZ1393" s="32"/>
      <c r="GIA1393" s="32"/>
      <c r="GIB1393" s="32"/>
      <c r="GIC1393" s="32"/>
      <c r="GID1393" s="32"/>
      <c r="GIE1393" s="32"/>
      <c r="GIF1393" s="32"/>
      <c r="GIG1393" s="32"/>
      <c r="GIH1393" s="32"/>
      <c r="GII1393" s="32"/>
      <c r="GIJ1393" s="32"/>
      <c r="GIK1393" s="32"/>
      <c r="GIL1393" s="32"/>
      <c r="GIM1393" s="32"/>
      <c r="GIN1393" s="32"/>
      <c r="GIO1393" s="32"/>
      <c r="GIP1393" s="32"/>
      <c r="GIQ1393" s="32"/>
      <c r="GIR1393" s="32"/>
      <c r="GIS1393" s="32"/>
      <c r="GIT1393" s="32"/>
      <c r="GIU1393" s="32"/>
      <c r="GIV1393" s="32"/>
      <c r="GIW1393" s="32"/>
      <c r="GIX1393" s="32"/>
      <c r="GIY1393" s="32"/>
      <c r="GIZ1393" s="32"/>
      <c r="GJA1393" s="32"/>
      <c r="GJB1393" s="32"/>
      <c r="GJC1393" s="32"/>
      <c r="GJD1393" s="32"/>
      <c r="GJE1393" s="32"/>
      <c r="GJF1393" s="32"/>
      <c r="GJG1393" s="32"/>
      <c r="GJH1393" s="32"/>
      <c r="GJI1393" s="32"/>
      <c r="GJJ1393" s="32"/>
      <c r="GJK1393" s="32"/>
      <c r="GJL1393" s="32"/>
      <c r="GJM1393" s="32"/>
      <c r="GJN1393" s="32"/>
      <c r="GJO1393" s="32"/>
      <c r="GJP1393" s="32"/>
      <c r="GJQ1393" s="32"/>
      <c r="GJR1393" s="32"/>
      <c r="GJS1393" s="32"/>
      <c r="GJT1393" s="32"/>
      <c r="GJU1393" s="32"/>
      <c r="GJV1393" s="32"/>
      <c r="GJW1393" s="32"/>
      <c r="GJX1393" s="32"/>
      <c r="GJY1393" s="32"/>
      <c r="GJZ1393" s="32"/>
      <c r="GKA1393" s="32"/>
      <c r="GKB1393" s="32"/>
      <c r="GKC1393" s="32"/>
      <c r="GKD1393" s="32"/>
      <c r="GKE1393" s="32"/>
      <c r="GKF1393" s="32"/>
      <c r="GKG1393" s="32"/>
      <c r="GKH1393" s="32"/>
      <c r="GKI1393" s="32"/>
      <c r="GKJ1393" s="32"/>
      <c r="GKK1393" s="32"/>
      <c r="GKL1393" s="32"/>
      <c r="GKM1393" s="32"/>
      <c r="GKN1393" s="32"/>
      <c r="GKO1393" s="32"/>
      <c r="GKP1393" s="32"/>
      <c r="GKQ1393" s="32"/>
      <c r="GKR1393" s="32"/>
      <c r="GKS1393" s="32"/>
      <c r="GKT1393" s="32"/>
      <c r="GKU1393" s="32"/>
      <c r="GKV1393" s="32"/>
      <c r="GKW1393" s="32"/>
      <c r="GKX1393" s="32"/>
      <c r="GKY1393" s="32"/>
      <c r="GKZ1393" s="32"/>
      <c r="GLA1393" s="32"/>
      <c r="GLB1393" s="32"/>
      <c r="GLC1393" s="32"/>
      <c r="GLD1393" s="32"/>
      <c r="GLE1393" s="32"/>
      <c r="GLF1393" s="32"/>
      <c r="GLG1393" s="32"/>
      <c r="GLH1393" s="32"/>
      <c r="GLI1393" s="32"/>
      <c r="GLJ1393" s="32"/>
      <c r="GLK1393" s="32"/>
      <c r="GLL1393" s="32"/>
      <c r="GLM1393" s="32"/>
      <c r="GLN1393" s="32"/>
      <c r="GLO1393" s="32"/>
      <c r="GLP1393" s="32"/>
      <c r="GLQ1393" s="32"/>
      <c r="GLR1393" s="32"/>
      <c r="GLS1393" s="32"/>
      <c r="GLT1393" s="32"/>
      <c r="GLU1393" s="32"/>
      <c r="GLV1393" s="32"/>
      <c r="GLW1393" s="32"/>
      <c r="GLX1393" s="32"/>
      <c r="GLY1393" s="32"/>
      <c r="GLZ1393" s="32"/>
      <c r="GMA1393" s="32"/>
      <c r="GMB1393" s="32"/>
      <c r="GMC1393" s="32"/>
      <c r="GMD1393" s="32"/>
      <c r="GME1393" s="32"/>
      <c r="GMF1393" s="32"/>
      <c r="GMG1393" s="32"/>
      <c r="GMH1393" s="32"/>
      <c r="GMI1393" s="32"/>
      <c r="GMJ1393" s="32"/>
      <c r="GMK1393" s="32"/>
      <c r="GML1393" s="32"/>
      <c r="GMM1393" s="32"/>
      <c r="GMN1393" s="32"/>
      <c r="GMO1393" s="32"/>
      <c r="GMP1393" s="32"/>
      <c r="GMQ1393" s="32"/>
      <c r="GMR1393" s="32"/>
      <c r="GMS1393" s="32"/>
      <c r="GMT1393" s="32"/>
      <c r="GMU1393" s="32"/>
      <c r="GMV1393" s="32"/>
      <c r="GMW1393" s="32"/>
      <c r="GMX1393" s="32"/>
      <c r="GMY1393" s="32"/>
      <c r="GMZ1393" s="32"/>
      <c r="GNA1393" s="32"/>
      <c r="GNB1393" s="32"/>
      <c r="GNC1393" s="32"/>
      <c r="GND1393" s="32"/>
      <c r="GNE1393" s="32"/>
      <c r="GNF1393" s="32"/>
      <c r="GNG1393" s="32"/>
      <c r="GNH1393" s="32"/>
      <c r="GNI1393" s="32"/>
      <c r="GNJ1393" s="32"/>
      <c r="GNK1393" s="32"/>
      <c r="GNL1393" s="32"/>
      <c r="GNM1393" s="32"/>
      <c r="GNN1393" s="32"/>
      <c r="GNO1393" s="32"/>
      <c r="GNP1393" s="32"/>
      <c r="GNQ1393" s="32"/>
      <c r="GNR1393" s="32"/>
      <c r="GNS1393" s="32"/>
      <c r="GNT1393" s="32"/>
      <c r="GNU1393" s="32"/>
      <c r="GNV1393" s="32"/>
      <c r="GNW1393" s="32"/>
      <c r="GNX1393" s="32"/>
      <c r="GNY1393" s="32"/>
      <c r="GNZ1393" s="32"/>
      <c r="GOA1393" s="32"/>
      <c r="GOB1393" s="32"/>
      <c r="GOC1393" s="32"/>
      <c r="GOD1393" s="32"/>
      <c r="GOE1393" s="32"/>
      <c r="GOF1393" s="32"/>
      <c r="GOG1393" s="32"/>
      <c r="GOH1393" s="32"/>
      <c r="GOI1393" s="32"/>
      <c r="GOJ1393" s="32"/>
      <c r="GOK1393" s="32"/>
      <c r="GOL1393" s="32"/>
      <c r="GOM1393" s="32"/>
      <c r="GON1393" s="32"/>
      <c r="GOO1393" s="32"/>
      <c r="GOP1393" s="32"/>
      <c r="GOQ1393" s="32"/>
      <c r="GOR1393" s="32"/>
      <c r="GOS1393" s="32"/>
      <c r="GOT1393" s="32"/>
      <c r="GOU1393" s="32"/>
      <c r="GOV1393" s="32"/>
      <c r="GOW1393" s="32"/>
      <c r="GOX1393" s="32"/>
      <c r="GOY1393" s="32"/>
      <c r="GOZ1393" s="32"/>
      <c r="GPA1393" s="32"/>
      <c r="GPB1393" s="32"/>
      <c r="GPC1393" s="32"/>
      <c r="GPD1393" s="32"/>
      <c r="GPE1393" s="32"/>
      <c r="GPF1393" s="32"/>
      <c r="GPG1393" s="32"/>
      <c r="GPH1393" s="32"/>
      <c r="GPI1393" s="32"/>
      <c r="GPJ1393" s="32"/>
      <c r="GPK1393" s="32"/>
      <c r="GPL1393" s="32"/>
      <c r="GPM1393" s="32"/>
      <c r="GPN1393" s="32"/>
      <c r="GPO1393" s="32"/>
      <c r="GPP1393" s="32"/>
      <c r="GPQ1393" s="32"/>
      <c r="GPR1393" s="32"/>
      <c r="GPS1393" s="32"/>
      <c r="GPT1393" s="32"/>
      <c r="GPU1393" s="32"/>
      <c r="GPV1393" s="32"/>
      <c r="GPW1393" s="32"/>
      <c r="GPX1393" s="32"/>
      <c r="GPY1393" s="32"/>
      <c r="GPZ1393" s="32"/>
      <c r="GQA1393" s="32"/>
      <c r="GQB1393" s="32"/>
      <c r="GQC1393" s="32"/>
      <c r="GQD1393" s="32"/>
      <c r="GQE1393" s="32"/>
      <c r="GQF1393" s="32"/>
      <c r="GQG1393" s="32"/>
      <c r="GQH1393" s="32"/>
      <c r="GQI1393" s="32"/>
      <c r="GQJ1393" s="32"/>
      <c r="GQK1393" s="32"/>
      <c r="GQL1393" s="32"/>
      <c r="GQM1393" s="32"/>
      <c r="GQN1393" s="32"/>
      <c r="GQO1393" s="32"/>
      <c r="GQP1393" s="32"/>
      <c r="GQQ1393" s="32"/>
      <c r="GQR1393" s="32"/>
      <c r="GQS1393" s="32"/>
      <c r="GQT1393" s="32"/>
      <c r="GQU1393" s="32"/>
      <c r="GQV1393" s="32"/>
      <c r="GQW1393" s="32"/>
      <c r="GQX1393" s="32"/>
      <c r="GQY1393" s="32"/>
      <c r="GQZ1393" s="32"/>
      <c r="GRA1393" s="32"/>
      <c r="GRB1393" s="32"/>
      <c r="GRC1393" s="32"/>
      <c r="GRD1393" s="32"/>
      <c r="GRE1393" s="32"/>
      <c r="GRF1393" s="32"/>
      <c r="GRG1393" s="32"/>
      <c r="GRH1393" s="32"/>
      <c r="GRI1393" s="32"/>
      <c r="GRJ1393" s="32"/>
      <c r="GRK1393" s="32"/>
      <c r="GRL1393" s="32"/>
      <c r="GRM1393" s="32"/>
      <c r="GRN1393" s="32"/>
      <c r="GRO1393" s="32"/>
      <c r="GRP1393" s="32"/>
      <c r="GRQ1393" s="32"/>
      <c r="GRR1393" s="32"/>
      <c r="GRS1393" s="32"/>
      <c r="GRT1393" s="32"/>
      <c r="GRU1393" s="32"/>
      <c r="GRV1393" s="32"/>
      <c r="GRW1393" s="32"/>
      <c r="GRX1393" s="32"/>
      <c r="GRY1393" s="32"/>
      <c r="GRZ1393" s="32"/>
      <c r="GSA1393" s="32"/>
      <c r="GSB1393" s="32"/>
      <c r="GSC1393" s="32"/>
      <c r="GSD1393" s="32"/>
      <c r="GSE1393" s="32"/>
      <c r="GSF1393" s="32"/>
      <c r="GSG1393" s="32"/>
      <c r="GSH1393" s="32"/>
      <c r="GSI1393" s="32"/>
      <c r="GSJ1393" s="32"/>
      <c r="GSK1393" s="32"/>
      <c r="GSL1393" s="32"/>
      <c r="GSM1393" s="32"/>
      <c r="GSN1393" s="32"/>
      <c r="GSO1393" s="32"/>
      <c r="GSP1393" s="32"/>
      <c r="GSQ1393" s="32"/>
      <c r="GSR1393" s="32"/>
      <c r="GSS1393" s="32"/>
      <c r="GST1393" s="32"/>
      <c r="GSU1393" s="32"/>
      <c r="GSV1393" s="32"/>
      <c r="GSW1393" s="32"/>
      <c r="GSX1393" s="32"/>
      <c r="GSY1393" s="32"/>
      <c r="GSZ1393" s="32"/>
      <c r="GTA1393" s="32"/>
      <c r="GTB1393" s="32"/>
      <c r="GTC1393" s="32"/>
      <c r="GTD1393" s="32"/>
      <c r="GTE1393" s="32"/>
      <c r="GTF1393" s="32"/>
      <c r="GTG1393" s="32"/>
      <c r="GTH1393" s="32"/>
      <c r="GTI1393" s="32"/>
      <c r="GTJ1393" s="32"/>
      <c r="GTK1393" s="32"/>
      <c r="GTL1393" s="32"/>
      <c r="GTM1393" s="32"/>
      <c r="GTN1393" s="32"/>
      <c r="GTO1393" s="32"/>
      <c r="GTP1393" s="32"/>
      <c r="GTQ1393" s="32"/>
      <c r="GTR1393" s="32"/>
      <c r="GTS1393" s="32"/>
      <c r="GTT1393" s="32"/>
      <c r="GTU1393" s="32"/>
      <c r="GTV1393" s="32"/>
      <c r="GTW1393" s="32"/>
      <c r="GTX1393" s="32"/>
      <c r="GTY1393" s="32"/>
      <c r="GTZ1393" s="32"/>
      <c r="GUA1393" s="32"/>
      <c r="GUB1393" s="32"/>
      <c r="GUC1393" s="32"/>
      <c r="GUD1393" s="32"/>
      <c r="GUE1393" s="32"/>
      <c r="GUF1393" s="32"/>
      <c r="GUG1393" s="32"/>
      <c r="GUH1393" s="32"/>
      <c r="GUI1393" s="32"/>
      <c r="GUJ1393" s="32"/>
      <c r="GUK1393" s="32"/>
      <c r="GUL1393" s="32"/>
      <c r="GUM1393" s="32"/>
      <c r="GUN1393" s="32"/>
      <c r="GUO1393" s="32"/>
      <c r="GUP1393" s="32"/>
      <c r="GUQ1393" s="32"/>
      <c r="GUR1393" s="32"/>
      <c r="GUS1393" s="32"/>
      <c r="GUT1393" s="32"/>
      <c r="GUU1393" s="32"/>
      <c r="GUV1393" s="32"/>
      <c r="GUW1393" s="32"/>
      <c r="GUX1393" s="32"/>
      <c r="GUY1393" s="32"/>
      <c r="GUZ1393" s="32"/>
      <c r="GVA1393" s="32"/>
      <c r="GVB1393" s="32"/>
      <c r="GVC1393" s="32"/>
      <c r="GVD1393" s="32"/>
      <c r="GVE1393" s="32"/>
      <c r="GVF1393" s="32"/>
      <c r="GVG1393" s="32"/>
      <c r="GVH1393" s="32"/>
      <c r="GVI1393" s="32"/>
      <c r="GVJ1393" s="32"/>
      <c r="GVK1393" s="32"/>
      <c r="GVL1393" s="32"/>
      <c r="GVM1393" s="32"/>
      <c r="GVN1393" s="32"/>
      <c r="GVO1393" s="32"/>
      <c r="GVP1393" s="32"/>
      <c r="GVQ1393" s="32"/>
      <c r="GVR1393" s="32"/>
      <c r="GVS1393" s="32"/>
      <c r="GVT1393" s="32"/>
      <c r="GVU1393" s="32"/>
      <c r="GVV1393" s="32"/>
      <c r="GVW1393" s="32"/>
      <c r="GVX1393" s="32"/>
      <c r="GVY1393" s="32"/>
      <c r="GVZ1393" s="32"/>
      <c r="GWA1393" s="32"/>
      <c r="GWB1393" s="32"/>
      <c r="GWC1393" s="32"/>
      <c r="GWD1393" s="32"/>
      <c r="GWE1393" s="32"/>
      <c r="GWF1393" s="32"/>
      <c r="GWG1393" s="32"/>
      <c r="GWH1393" s="32"/>
      <c r="GWI1393" s="32"/>
      <c r="GWJ1393" s="32"/>
      <c r="GWK1393" s="32"/>
      <c r="GWL1393" s="32"/>
      <c r="GWM1393" s="32"/>
      <c r="GWN1393" s="32"/>
      <c r="GWO1393" s="32"/>
      <c r="GWP1393" s="32"/>
      <c r="GWQ1393" s="32"/>
      <c r="GWR1393" s="32"/>
      <c r="GWS1393" s="32"/>
      <c r="GWT1393" s="32"/>
      <c r="GWU1393" s="32"/>
      <c r="GWV1393" s="32"/>
      <c r="GWW1393" s="32"/>
      <c r="GWX1393" s="32"/>
      <c r="GWY1393" s="32"/>
      <c r="GWZ1393" s="32"/>
      <c r="GXA1393" s="32"/>
      <c r="GXB1393" s="32"/>
      <c r="GXC1393" s="32"/>
      <c r="GXD1393" s="32"/>
      <c r="GXE1393" s="32"/>
      <c r="GXF1393" s="32"/>
      <c r="GXG1393" s="32"/>
      <c r="GXH1393" s="32"/>
      <c r="GXI1393" s="32"/>
      <c r="GXJ1393" s="32"/>
      <c r="GXK1393" s="32"/>
      <c r="GXL1393" s="32"/>
      <c r="GXM1393" s="32"/>
      <c r="GXN1393" s="32"/>
      <c r="GXO1393" s="32"/>
      <c r="GXP1393" s="32"/>
      <c r="GXQ1393" s="32"/>
      <c r="GXR1393" s="32"/>
      <c r="GXS1393" s="32"/>
      <c r="GXT1393" s="32"/>
      <c r="GXU1393" s="32"/>
      <c r="GXV1393" s="32"/>
      <c r="GXW1393" s="32"/>
      <c r="GXX1393" s="32"/>
      <c r="GXY1393" s="32"/>
      <c r="GXZ1393" s="32"/>
      <c r="GYA1393" s="32"/>
      <c r="GYB1393" s="32"/>
      <c r="GYC1393" s="32"/>
      <c r="GYD1393" s="32"/>
      <c r="GYE1393" s="32"/>
      <c r="GYF1393" s="32"/>
      <c r="GYG1393" s="32"/>
      <c r="GYH1393" s="32"/>
      <c r="GYI1393" s="32"/>
      <c r="GYJ1393" s="32"/>
      <c r="GYK1393" s="32"/>
      <c r="GYL1393" s="32"/>
      <c r="GYM1393" s="32"/>
      <c r="GYN1393" s="32"/>
      <c r="GYO1393" s="32"/>
      <c r="GYP1393" s="32"/>
      <c r="GYQ1393" s="32"/>
      <c r="GYR1393" s="32"/>
      <c r="GYS1393" s="32"/>
      <c r="GYT1393" s="32"/>
      <c r="GYU1393" s="32"/>
      <c r="GYV1393" s="32"/>
      <c r="GYW1393" s="32"/>
      <c r="GYX1393" s="32"/>
      <c r="GYY1393" s="32"/>
      <c r="GYZ1393" s="32"/>
      <c r="GZA1393" s="32"/>
      <c r="GZB1393" s="32"/>
      <c r="GZC1393" s="32"/>
      <c r="GZD1393" s="32"/>
      <c r="GZE1393" s="32"/>
      <c r="GZF1393" s="32"/>
      <c r="GZG1393" s="32"/>
      <c r="GZH1393" s="32"/>
      <c r="GZI1393" s="32"/>
      <c r="GZJ1393" s="32"/>
      <c r="GZK1393" s="32"/>
      <c r="GZL1393" s="32"/>
      <c r="GZM1393" s="32"/>
      <c r="GZN1393" s="32"/>
      <c r="GZO1393" s="32"/>
      <c r="GZP1393" s="32"/>
      <c r="GZQ1393" s="32"/>
      <c r="GZR1393" s="32"/>
      <c r="GZS1393" s="32"/>
      <c r="GZT1393" s="32"/>
      <c r="GZU1393" s="32"/>
      <c r="GZV1393" s="32"/>
      <c r="GZW1393" s="32"/>
      <c r="GZX1393" s="32"/>
      <c r="GZY1393" s="32"/>
      <c r="GZZ1393" s="32"/>
      <c r="HAA1393" s="32"/>
      <c r="HAB1393" s="32"/>
      <c r="HAC1393" s="32"/>
      <c r="HAD1393" s="32"/>
      <c r="HAE1393" s="32"/>
      <c r="HAF1393" s="32"/>
      <c r="HAG1393" s="32"/>
      <c r="HAH1393" s="32"/>
      <c r="HAI1393" s="32"/>
      <c r="HAJ1393" s="32"/>
      <c r="HAK1393" s="32"/>
      <c r="HAL1393" s="32"/>
      <c r="HAM1393" s="32"/>
      <c r="HAN1393" s="32"/>
      <c r="HAO1393" s="32"/>
      <c r="HAP1393" s="32"/>
      <c r="HAQ1393" s="32"/>
      <c r="HAR1393" s="32"/>
      <c r="HAS1393" s="32"/>
      <c r="HAT1393" s="32"/>
      <c r="HAU1393" s="32"/>
      <c r="HAV1393" s="32"/>
      <c r="HAW1393" s="32"/>
      <c r="HAX1393" s="32"/>
      <c r="HAY1393" s="32"/>
      <c r="HAZ1393" s="32"/>
      <c r="HBA1393" s="32"/>
      <c r="HBB1393" s="32"/>
      <c r="HBC1393" s="32"/>
      <c r="HBD1393" s="32"/>
      <c r="HBE1393" s="32"/>
      <c r="HBF1393" s="32"/>
      <c r="HBG1393" s="32"/>
      <c r="HBH1393" s="32"/>
      <c r="HBI1393" s="32"/>
      <c r="HBJ1393" s="32"/>
      <c r="HBK1393" s="32"/>
      <c r="HBL1393" s="32"/>
      <c r="HBM1393" s="32"/>
      <c r="HBN1393" s="32"/>
      <c r="HBO1393" s="32"/>
      <c r="HBP1393" s="32"/>
      <c r="HBQ1393" s="32"/>
      <c r="HBR1393" s="32"/>
      <c r="HBS1393" s="32"/>
      <c r="HBT1393" s="32"/>
      <c r="HBU1393" s="32"/>
      <c r="HBV1393" s="32"/>
      <c r="HBW1393" s="32"/>
      <c r="HBX1393" s="32"/>
      <c r="HBY1393" s="32"/>
      <c r="HBZ1393" s="32"/>
      <c r="HCA1393" s="32"/>
      <c r="HCB1393" s="32"/>
      <c r="HCC1393" s="32"/>
      <c r="HCD1393" s="32"/>
      <c r="HCE1393" s="32"/>
      <c r="HCF1393" s="32"/>
      <c r="HCG1393" s="32"/>
      <c r="HCH1393" s="32"/>
      <c r="HCI1393" s="32"/>
      <c r="HCJ1393" s="32"/>
      <c r="HCK1393" s="32"/>
      <c r="HCL1393" s="32"/>
      <c r="HCM1393" s="32"/>
      <c r="HCN1393" s="32"/>
      <c r="HCO1393" s="32"/>
      <c r="HCP1393" s="32"/>
      <c r="HCQ1393" s="32"/>
      <c r="HCR1393" s="32"/>
      <c r="HCS1393" s="32"/>
      <c r="HCT1393" s="32"/>
      <c r="HCU1393" s="32"/>
      <c r="HCV1393" s="32"/>
      <c r="HCW1393" s="32"/>
      <c r="HCX1393" s="32"/>
      <c r="HCY1393" s="32"/>
      <c r="HCZ1393" s="32"/>
      <c r="HDA1393" s="32"/>
      <c r="HDB1393" s="32"/>
      <c r="HDC1393" s="32"/>
      <c r="HDD1393" s="32"/>
      <c r="HDE1393" s="32"/>
      <c r="HDF1393" s="32"/>
      <c r="HDG1393" s="32"/>
      <c r="HDH1393" s="32"/>
      <c r="HDI1393" s="32"/>
      <c r="HDJ1393" s="32"/>
      <c r="HDK1393" s="32"/>
      <c r="HDL1393" s="32"/>
      <c r="HDM1393" s="32"/>
      <c r="HDN1393" s="32"/>
      <c r="HDO1393" s="32"/>
      <c r="HDP1393" s="32"/>
      <c r="HDQ1393" s="32"/>
      <c r="HDR1393" s="32"/>
      <c r="HDS1393" s="32"/>
      <c r="HDT1393" s="32"/>
      <c r="HDU1393" s="32"/>
      <c r="HDV1393" s="32"/>
      <c r="HDW1393" s="32"/>
      <c r="HDX1393" s="32"/>
      <c r="HDY1393" s="32"/>
      <c r="HDZ1393" s="32"/>
      <c r="HEA1393" s="32"/>
      <c r="HEB1393" s="32"/>
      <c r="HEC1393" s="32"/>
      <c r="HED1393" s="32"/>
      <c r="HEE1393" s="32"/>
      <c r="HEF1393" s="32"/>
      <c r="HEG1393" s="32"/>
      <c r="HEH1393" s="32"/>
      <c r="HEI1393" s="32"/>
      <c r="HEJ1393" s="32"/>
      <c r="HEK1393" s="32"/>
      <c r="HEL1393" s="32"/>
      <c r="HEM1393" s="32"/>
      <c r="HEN1393" s="32"/>
      <c r="HEO1393" s="32"/>
      <c r="HEP1393" s="32"/>
      <c r="HEQ1393" s="32"/>
      <c r="HER1393" s="32"/>
      <c r="HES1393" s="32"/>
      <c r="HET1393" s="32"/>
      <c r="HEU1393" s="32"/>
      <c r="HEV1393" s="32"/>
      <c r="HEW1393" s="32"/>
      <c r="HEX1393" s="32"/>
      <c r="HEY1393" s="32"/>
      <c r="HEZ1393" s="32"/>
      <c r="HFA1393" s="32"/>
      <c r="HFB1393" s="32"/>
      <c r="HFC1393" s="32"/>
      <c r="HFD1393" s="32"/>
      <c r="HFE1393" s="32"/>
      <c r="HFF1393" s="32"/>
      <c r="HFG1393" s="32"/>
      <c r="HFH1393" s="32"/>
      <c r="HFI1393" s="32"/>
      <c r="HFJ1393" s="32"/>
      <c r="HFK1393" s="32"/>
      <c r="HFL1393" s="32"/>
      <c r="HFM1393" s="32"/>
      <c r="HFN1393" s="32"/>
      <c r="HFO1393" s="32"/>
      <c r="HFP1393" s="32"/>
      <c r="HFQ1393" s="32"/>
      <c r="HFR1393" s="32"/>
      <c r="HFS1393" s="32"/>
      <c r="HFT1393" s="32"/>
      <c r="HFU1393" s="32"/>
      <c r="HFV1393" s="32"/>
      <c r="HFW1393" s="32"/>
      <c r="HFX1393" s="32"/>
      <c r="HFY1393" s="32"/>
      <c r="HFZ1393" s="32"/>
      <c r="HGA1393" s="32"/>
      <c r="HGB1393" s="32"/>
      <c r="HGC1393" s="32"/>
      <c r="HGD1393" s="32"/>
      <c r="HGE1393" s="32"/>
      <c r="HGF1393" s="32"/>
      <c r="HGG1393" s="32"/>
      <c r="HGH1393" s="32"/>
      <c r="HGI1393" s="32"/>
      <c r="HGJ1393" s="32"/>
      <c r="HGK1393" s="32"/>
      <c r="HGL1393" s="32"/>
      <c r="HGM1393" s="32"/>
      <c r="HGN1393" s="32"/>
      <c r="HGO1393" s="32"/>
      <c r="HGP1393" s="32"/>
      <c r="HGQ1393" s="32"/>
      <c r="HGR1393" s="32"/>
      <c r="HGS1393" s="32"/>
      <c r="HGT1393" s="32"/>
      <c r="HGU1393" s="32"/>
      <c r="HGV1393" s="32"/>
      <c r="HGW1393" s="32"/>
      <c r="HGX1393" s="32"/>
      <c r="HGY1393" s="32"/>
      <c r="HGZ1393" s="32"/>
      <c r="HHA1393" s="32"/>
      <c r="HHB1393" s="32"/>
      <c r="HHC1393" s="32"/>
      <c r="HHD1393" s="32"/>
      <c r="HHE1393" s="32"/>
      <c r="HHF1393" s="32"/>
      <c r="HHG1393" s="32"/>
      <c r="HHH1393" s="32"/>
      <c r="HHI1393" s="32"/>
      <c r="HHJ1393" s="32"/>
      <c r="HHK1393" s="32"/>
      <c r="HHL1393" s="32"/>
      <c r="HHM1393" s="32"/>
      <c r="HHN1393" s="32"/>
      <c r="HHO1393" s="32"/>
      <c r="HHP1393" s="32"/>
      <c r="HHQ1393" s="32"/>
      <c r="HHR1393" s="32"/>
      <c r="HHS1393" s="32"/>
      <c r="HHT1393" s="32"/>
      <c r="HHU1393" s="32"/>
      <c r="HHV1393" s="32"/>
      <c r="HHW1393" s="32"/>
      <c r="HHX1393" s="32"/>
      <c r="HHY1393" s="32"/>
      <c r="HHZ1393" s="32"/>
      <c r="HIA1393" s="32"/>
      <c r="HIB1393" s="32"/>
      <c r="HIC1393" s="32"/>
      <c r="HID1393" s="32"/>
      <c r="HIE1393" s="32"/>
      <c r="HIF1393" s="32"/>
      <c r="HIG1393" s="32"/>
      <c r="HIH1393" s="32"/>
      <c r="HII1393" s="32"/>
      <c r="HIJ1393" s="32"/>
      <c r="HIK1393" s="32"/>
      <c r="HIL1393" s="32"/>
      <c r="HIM1393" s="32"/>
      <c r="HIN1393" s="32"/>
      <c r="HIO1393" s="32"/>
      <c r="HIP1393" s="32"/>
      <c r="HIQ1393" s="32"/>
      <c r="HIR1393" s="32"/>
      <c r="HIS1393" s="32"/>
      <c r="HIT1393" s="32"/>
      <c r="HIU1393" s="32"/>
      <c r="HIV1393" s="32"/>
      <c r="HIW1393" s="32"/>
      <c r="HIX1393" s="32"/>
      <c r="HIY1393" s="32"/>
      <c r="HIZ1393" s="32"/>
      <c r="HJA1393" s="32"/>
      <c r="HJB1393" s="32"/>
      <c r="HJC1393" s="32"/>
      <c r="HJD1393" s="32"/>
      <c r="HJE1393" s="32"/>
      <c r="HJF1393" s="32"/>
      <c r="HJG1393" s="32"/>
      <c r="HJH1393" s="32"/>
      <c r="HJI1393" s="32"/>
      <c r="HJJ1393" s="32"/>
      <c r="HJK1393" s="32"/>
      <c r="HJL1393" s="32"/>
      <c r="HJM1393" s="32"/>
      <c r="HJN1393" s="32"/>
      <c r="HJO1393" s="32"/>
      <c r="HJP1393" s="32"/>
      <c r="HJQ1393" s="32"/>
      <c r="HJR1393" s="32"/>
      <c r="HJS1393" s="32"/>
      <c r="HJT1393" s="32"/>
      <c r="HJU1393" s="32"/>
      <c r="HJV1393" s="32"/>
      <c r="HJW1393" s="32"/>
      <c r="HJX1393" s="32"/>
      <c r="HJY1393" s="32"/>
      <c r="HJZ1393" s="32"/>
      <c r="HKA1393" s="32"/>
      <c r="HKB1393" s="32"/>
      <c r="HKC1393" s="32"/>
      <c r="HKD1393" s="32"/>
      <c r="HKE1393" s="32"/>
      <c r="HKF1393" s="32"/>
      <c r="HKG1393" s="32"/>
      <c r="HKH1393" s="32"/>
      <c r="HKI1393" s="32"/>
      <c r="HKJ1393" s="32"/>
      <c r="HKK1393" s="32"/>
      <c r="HKL1393" s="32"/>
      <c r="HKM1393" s="32"/>
      <c r="HKN1393" s="32"/>
      <c r="HKO1393" s="32"/>
      <c r="HKP1393" s="32"/>
      <c r="HKQ1393" s="32"/>
      <c r="HKR1393" s="32"/>
      <c r="HKS1393" s="32"/>
      <c r="HKT1393" s="32"/>
      <c r="HKU1393" s="32"/>
      <c r="HKV1393" s="32"/>
      <c r="HKW1393" s="32"/>
      <c r="HKX1393" s="32"/>
      <c r="HKY1393" s="32"/>
      <c r="HKZ1393" s="32"/>
      <c r="HLA1393" s="32"/>
      <c r="HLB1393" s="32"/>
      <c r="HLC1393" s="32"/>
      <c r="HLD1393" s="32"/>
      <c r="HLE1393" s="32"/>
      <c r="HLF1393" s="32"/>
      <c r="HLG1393" s="32"/>
      <c r="HLH1393" s="32"/>
      <c r="HLI1393" s="32"/>
      <c r="HLJ1393" s="32"/>
      <c r="HLK1393" s="32"/>
      <c r="HLL1393" s="32"/>
      <c r="HLM1393" s="32"/>
      <c r="HLN1393" s="32"/>
      <c r="HLO1393" s="32"/>
      <c r="HLP1393" s="32"/>
      <c r="HLQ1393" s="32"/>
      <c r="HLR1393" s="32"/>
      <c r="HLS1393" s="32"/>
      <c r="HLT1393" s="32"/>
      <c r="HLU1393" s="32"/>
      <c r="HLV1393" s="32"/>
      <c r="HLW1393" s="32"/>
      <c r="HLX1393" s="32"/>
      <c r="HLY1393" s="32"/>
      <c r="HLZ1393" s="32"/>
      <c r="HMA1393" s="32"/>
      <c r="HMB1393" s="32"/>
      <c r="HMC1393" s="32"/>
      <c r="HMD1393" s="32"/>
      <c r="HME1393" s="32"/>
      <c r="HMF1393" s="32"/>
      <c r="HMG1393" s="32"/>
      <c r="HMH1393" s="32"/>
      <c r="HMI1393" s="32"/>
      <c r="HMJ1393" s="32"/>
      <c r="HMK1393" s="32"/>
      <c r="HML1393" s="32"/>
      <c r="HMM1393" s="32"/>
      <c r="HMN1393" s="32"/>
      <c r="HMO1393" s="32"/>
      <c r="HMP1393" s="32"/>
      <c r="HMQ1393" s="32"/>
      <c r="HMR1393" s="32"/>
      <c r="HMS1393" s="32"/>
      <c r="HMT1393" s="32"/>
      <c r="HMU1393" s="32"/>
      <c r="HMV1393" s="32"/>
      <c r="HMW1393" s="32"/>
      <c r="HMX1393" s="32"/>
      <c r="HMY1393" s="32"/>
      <c r="HMZ1393" s="32"/>
      <c r="HNA1393" s="32"/>
      <c r="HNB1393" s="32"/>
      <c r="HNC1393" s="32"/>
      <c r="HND1393" s="32"/>
      <c r="HNE1393" s="32"/>
      <c r="HNF1393" s="32"/>
      <c r="HNG1393" s="32"/>
      <c r="HNH1393" s="32"/>
      <c r="HNI1393" s="32"/>
      <c r="HNJ1393" s="32"/>
      <c r="HNK1393" s="32"/>
      <c r="HNL1393" s="32"/>
      <c r="HNM1393" s="32"/>
      <c r="HNN1393" s="32"/>
      <c r="HNO1393" s="32"/>
      <c r="HNP1393" s="32"/>
      <c r="HNQ1393" s="32"/>
      <c r="HNR1393" s="32"/>
      <c r="HNS1393" s="32"/>
      <c r="HNT1393" s="32"/>
      <c r="HNU1393" s="32"/>
      <c r="HNV1393" s="32"/>
      <c r="HNW1393" s="32"/>
      <c r="HNX1393" s="32"/>
      <c r="HNY1393" s="32"/>
      <c r="HNZ1393" s="32"/>
      <c r="HOA1393" s="32"/>
      <c r="HOB1393" s="32"/>
      <c r="HOC1393" s="32"/>
      <c r="HOD1393" s="32"/>
      <c r="HOE1393" s="32"/>
      <c r="HOF1393" s="32"/>
      <c r="HOG1393" s="32"/>
      <c r="HOH1393" s="32"/>
      <c r="HOI1393" s="32"/>
      <c r="HOJ1393" s="32"/>
      <c r="HOK1393" s="32"/>
      <c r="HOL1393" s="32"/>
      <c r="HOM1393" s="32"/>
      <c r="HON1393" s="32"/>
      <c r="HOO1393" s="32"/>
      <c r="HOP1393" s="32"/>
      <c r="HOQ1393" s="32"/>
      <c r="HOR1393" s="32"/>
      <c r="HOS1393" s="32"/>
      <c r="HOT1393" s="32"/>
      <c r="HOU1393" s="32"/>
      <c r="HOV1393" s="32"/>
      <c r="HOW1393" s="32"/>
      <c r="HOX1393" s="32"/>
      <c r="HOY1393" s="32"/>
      <c r="HOZ1393" s="32"/>
      <c r="HPA1393" s="32"/>
      <c r="HPB1393" s="32"/>
      <c r="HPC1393" s="32"/>
      <c r="HPD1393" s="32"/>
      <c r="HPE1393" s="32"/>
      <c r="HPF1393" s="32"/>
      <c r="HPG1393" s="32"/>
      <c r="HPH1393" s="32"/>
      <c r="HPI1393" s="32"/>
      <c r="HPJ1393" s="32"/>
      <c r="HPK1393" s="32"/>
      <c r="HPL1393" s="32"/>
      <c r="HPM1393" s="32"/>
      <c r="HPN1393" s="32"/>
      <c r="HPO1393" s="32"/>
      <c r="HPP1393" s="32"/>
      <c r="HPQ1393" s="32"/>
      <c r="HPR1393" s="32"/>
      <c r="HPS1393" s="32"/>
      <c r="HPT1393" s="32"/>
      <c r="HPU1393" s="32"/>
      <c r="HPV1393" s="32"/>
      <c r="HPW1393" s="32"/>
      <c r="HPX1393" s="32"/>
      <c r="HPY1393" s="32"/>
      <c r="HPZ1393" s="32"/>
      <c r="HQA1393" s="32"/>
      <c r="HQB1393" s="32"/>
      <c r="HQC1393" s="32"/>
      <c r="HQD1393" s="32"/>
      <c r="HQE1393" s="32"/>
      <c r="HQF1393" s="32"/>
      <c r="HQG1393" s="32"/>
      <c r="HQH1393" s="32"/>
      <c r="HQI1393" s="32"/>
      <c r="HQJ1393" s="32"/>
      <c r="HQK1393" s="32"/>
      <c r="HQL1393" s="32"/>
      <c r="HQM1393" s="32"/>
      <c r="HQN1393" s="32"/>
      <c r="HQO1393" s="32"/>
      <c r="HQP1393" s="32"/>
      <c r="HQQ1393" s="32"/>
      <c r="HQR1393" s="32"/>
      <c r="HQS1393" s="32"/>
      <c r="HQT1393" s="32"/>
      <c r="HQU1393" s="32"/>
      <c r="HQV1393" s="32"/>
      <c r="HQW1393" s="32"/>
      <c r="HQX1393" s="32"/>
      <c r="HQY1393" s="32"/>
      <c r="HQZ1393" s="32"/>
      <c r="HRA1393" s="32"/>
      <c r="HRB1393" s="32"/>
      <c r="HRC1393" s="32"/>
      <c r="HRD1393" s="32"/>
      <c r="HRE1393" s="32"/>
      <c r="HRF1393" s="32"/>
      <c r="HRG1393" s="32"/>
      <c r="HRH1393" s="32"/>
      <c r="HRI1393" s="32"/>
      <c r="HRJ1393" s="32"/>
      <c r="HRK1393" s="32"/>
      <c r="HRL1393" s="32"/>
      <c r="HRM1393" s="32"/>
      <c r="HRN1393" s="32"/>
      <c r="HRO1393" s="32"/>
      <c r="HRP1393" s="32"/>
      <c r="HRQ1393" s="32"/>
      <c r="HRR1393" s="32"/>
      <c r="HRS1393" s="32"/>
      <c r="HRT1393" s="32"/>
      <c r="HRU1393" s="32"/>
      <c r="HRV1393" s="32"/>
      <c r="HRW1393" s="32"/>
      <c r="HRX1393" s="32"/>
      <c r="HRY1393" s="32"/>
      <c r="HRZ1393" s="32"/>
      <c r="HSA1393" s="32"/>
      <c r="HSB1393" s="32"/>
      <c r="HSC1393" s="32"/>
      <c r="HSD1393" s="32"/>
      <c r="HSE1393" s="32"/>
      <c r="HSF1393" s="32"/>
      <c r="HSG1393" s="32"/>
      <c r="HSH1393" s="32"/>
      <c r="HSI1393" s="32"/>
      <c r="HSJ1393" s="32"/>
      <c r="HSK1393" s="32"/>
      <c r="HSL1393" s="32"/>
      <c r="HSM1393" s="32"/>
      <c r="HSN1393" s="32"/>
      <c r="HSO1393" s="32"/>
      <c r="HSP1393" s="32"/>
      <c r="HSQ1393" s="32"/>
      <c r="HSR1393" s="32"/>
      <c r="HSS1393" s="32"/>
      <c r="HST1393" s="32"/>
      <c r="HSU1393" s="32"/>
      <c r="HSV1393" s="32"/>
      <c r="HSW1393" s="32"/>
      <c r="HSX1393" s="32"/>
      <c r="HSY1393" s="32"/>
      <c r="HSZ1393" s="32"/>
      <c r="HTA1393" s="32"/>
      <c r="HTB1393" s="32"/>
      <c r="HTC1393" s="32"/>
      <c r="HTD1393" s="32"/>
      <c r="HTE1393" s="32"/>
      <c r="HTF1393" s="32"/>
      <c r="HTG1393" s="32"/>
      <c r="HTH1393" s="32"/>
      <c r="HTI1393" s="32"/>
      <c r="HTJ1393" s="32"/>
      <c r="HTK1393" s="32"/>
      <c r="HTL1393" s="32"/>
      <c r="HTM1393" s="32"/>
      <c r="HTN1393" s="32"/>
      <c r="HTO1393" s="32"/>
      <c r="HTP1393" s="32"/>
      <c r="HTQ1393" s="32"/>
      <c r="HTR1393" s="32"/>
      <c r="HTS1393" s="32"/>
      <c r="HTT1393" s="32"/>
      <c r="HTU1393" s="32"/>
      <c r="HTV1393" s="32"/>
      <c r="HTW1393" s="32"/>
      <c r="HTX1393" s="32"/>
      <c r="HTY1393" s="32"/>
      <c r="HTZ1393" s="32"/>
      <c r="HUA1393" s="32"/>
      <c r="HUB1393" s="32"/>
      <c r="HUC1393" s="32"/>
      <c r="HUD1393" s="32"/>
      <c r="HUE1393" s="32"/>
      <c r="HUF1393" s="32"/>
      <c r="HUG1393" s="32"/>
      <c r="HUH1393" s="32"/>
      <c r="HUI1393" s="32"/>
      <c r="HUJ1393" s="32"/>
      <c r="HUK1393" s="32"/>
      <c r="HUL1393" s="32"/>
      <c r="HUM1393" s="32"/>
      <c r="HUN1393" s="32"/>
      <c r="HUO1393" s="32"/>
      <c r="HUP1393" s="32"/>
      <c r="HUQ1393" s="32"/>
      <c r="HUR1393" s="32"/>
      <c r="HUS1393" s="32"/>
      <c r="HUT1393" s="32"/>
      <c r="HUU1393" s="32"/>
      <c r="HUV1393" s="32"/>
      <c r="HUW1393" s="32"/>
      <c r="HUX1393" s="32"/>
      <c r="HUY1393" s="32"/>
      <c r="HUZ1393" s="32"/>
      <c r="HVA1393" s="32"/>
      <c r="HVB1393" s="32"/>
      <c r="HVC1393" s="32"/>
      <c r="HVD1393" s="32"/>
      <c r="HVE1393" s="32"/>
      <c r="HVF1393" s="32"/>
      <c r="HVG1393" s="32"/>
      <c r="HVH1393" s="32"/>
      <c r="HVI1393" s="32"/>
      <c r="HVJ1393" s="32"/>
      <c r="HVK1393" s="32"/>
      <c r="HVL1393" s="32"/>
      <c r="HVM1393" s="32"/>
      <c r="HVN1393" s="32"/>
      <c r="HVO1393" s="32"/>
      <c r="HVP1393" s="32"/>
      <c r="HVQ1393" s="32"/>
      <c r="HVR1393" s="32"/>
      <c r="HVS1393" s="32"/>
      <c r="HVT1393" s="32"/>
      <c r="HVU1393" s="32"/>
      <c r="HVV1393" s="32"/>
      <c r="HVW1393" s="32"/>
      <c r="HVX1393" s="32"/>
      <c r="HVY1393" s="32"/>
      <c r="HVZ1393" s="32"/>
      <c r="HWA1393" s="32"/>
      <c r="HWB1393" s="32"/>
      <c r="HWC1393" s="32"/>
      <c r="HWD1393" s="32"/>
      <c r="HWE1393" s="32"/>
      <c r="HWF1393" s="32"/>
      <c r="HWG1393" s="32"/>
      <c r="HWH1393" s="32"/>
      <c r="HWI1393" s="32"/>
      <c r="HWJ1393" s="32"/>
      <c r="HWK1393" s="32"/>
      <c r="HWL1393" s="32"/>
      <c r="HWM1393" s="32"/>
      <c r="HWN1393" s="32"/>
      <c r="HWO1393" s="32"/>
      <c r="HWP1393" s="32"/>
      <c r="HWQ1393" s="32"/>
      <c r="HWR1393" s="32"/>
      <c r="HWS1393" s="32"/>
      <c r="HWT1393" s="32"/>
      <c r="HWU1393" s="32"/>
      <c r="HWV1393" s="32"/>
      <c r="HWW1393" s="32"/>
      <c r="HWX1393" s="32"/>
      <c r="HWY1393" s="32"/>
      <c r="HWZ1393" s="32"/>
      <c r="HXA1393" s="32"/>
      <c r="HXB1393" s="32"/>
      <c r="HXC1393" s="32"/>
      <c r="HXD1393" s="32"/>
      <c r="HXE1393" s="32"/>
      <c r="HXF1393" s="32"/>
      <c r="HXG1393" s="32"/>
      <c r="HXH1393" s="32"/>
      <c r="HXI1393" s="32"/>
      <c r="HXJ1393" s="32"/>
      <c r="HXK1393" s="32"/>
      <c r="HXL1393" s="32"/>
      <c r="HXM1393" s="32"/>
      <c r="HXN1393" s="32"/>
      <c r="HXO1393" s="32"/>
      <c r="HXP1393" s="32"/>
      <c r="HXQ1393" s="32"/>
      <c r="HXR1393" s="32"/>
      <c r="HXS1393" s="32"/>
      <c r="HXT1393" s="32"/>
      <c r="HXU1393" s="32"/>
      <c r="HXV1393" s="32"/>
      <c r="HXW1393" s="32"/>
      <c r="HXX1393" s="32"/>
      <c r="HXY1393" s="32"/>
      <c r="HXZ1393" s="32"/>
      <c r="HYA1393" s="32"/>
      <c r="HYB1393" s="32"/>
      <c r="HYC1393" s="32"/>
      <c r="HYD1393" s="32"/>
      <c r="HYE1393" s="32"/>
      <c r="HYF1393" s="32"/>
      <c r="HYG1393" s="32"/>
      <c r="HYH1393" s="32"/>
      <c r="HYI1393" s="32"/>
      <c r="HYJ1393" s="32"/>
      <c r="HYK1393" s="32"/>
      <c r="HYL1393" s="32"/>
      <c r="HYM1393" s="32"/>
      <c r="HYN1393" s="32"/>
      <c r="HYO1393" s="32"/>
      <c r="HYP1393" s="32"/>
      <c r="HYQ1393" s="32"/>
      <c r="HYR1393" s="32"/>
      <c r="HYS1393" s="32"/>
      <c r="HYT1393" s="32"/>
      <c r="HYU1393" s="32"/>
      <c r="HYV1393" s="32"/>
      <c r="HYW1393" s="32"/>
      <c r="HYX1393" s="32"/>
      <c r="HYY1393" s="32"/>
      <c r="HYZ1393" s="32"/>
      <c r="HZA1393" s="32"/>
      <c r="HZB1393" s="32"/>
      <c r="HZC1393" s="32"/>
      <c r="HZD1393" s="32"/>
      <c r="HZE1393" s="32"/>
      <c r="HZF1393" s="32"/>
      <c r="HZG1393" s="32"/>
      <c r="HZH1393" s="32"/>
      <c r="HZI1393" s="32"/>
      <c r="HZJ1393" s="32"/>
      <c r="HZK1393" s="32"/>
      <c r="HZL1393" s="32"/>
      <c r="HZM1393" s="32"/>
      <c r="HZN1393" s="32"/>
      <c r="HZO1393" s="32"/>
      <c r="HZP1393" s="32"/>
      <c r="HZQ1393" s="32"/>
      <c r="HZR1393" s="32"/>
      <c r="HZS1393" s="32"/>
      <c r="HZT1393" s="32"/>
      <c r="HZU1393" s="32"/>
      <c r="HZV1393" s="32"/>
      <c r="HZW1393" s="32"/>
      <c r="HZX1393" s="32"/>
      <c r="HZY1393" s="32"/>
      <c r="HZZ1393" s="32"/>
      <c r="IAA1393" s="32"/>
      <c r="IAB1393" s="32"/>
      <c r="IAC1393" s="32"/>
      <c r="IAD1393" s="32"/>
      <c r="IAE1393" s="32"/>
      <c r="IAF1393" s="32"/>
      <c r="IAG1393" s="32"/>
      <c r="IAH1393" s="32"/>
      <c r="IAI1393" s="32"/>
      <c r="IAJ1393" s="32"/>
      <c r="IAK1393" s="32"/>
      <c r="IAL1393" s="32"/>
      <c r="IAM1393" s="32"/>
      <c r="IAN1393" s="32"/>
      <c r="IAO1393" s="32"/>
      <c r="IAP1393" s="32"/>
      <c r="IAQ1393" s="32"/>
      <c r="IAR1393" s="32"/>
      <c r="IAS1393" s="32"/>
      <c r="IAT1393" s="32"/>
      <c r="IAU1393" s="32"/>
      <c r="IAV1393" s="32"/>
      <c r="IAW1393" s="32"/>
      <c r="IAX1393" s="32"/>
      <c r="IAY1393" s="32"/>
      <c r="IAZ1393" s="32"/>
      <c r="IBA1393" s="32"/>
      <c r="IBB1393" s="32"/>
      <c r="IBC1393" s="32"/>
      <c r="IBD1393" s="32"/>
      <c r="IBE1393" s="32"/>
      <c r="IBF1393" s="32"/>
      <c r="IBG1393" s="32"/>
      <c r="IBH1393" s="32"/>
      <c r="IBI1393" s="32"/>
      <c r="IBJ1393" s="32"/>
      <c r="IBK1393" s="32"/>
      <c r="IBL1393" s="32"/>
      <c r="IBM1393" s="32"/>
      <c r="IBN1393" s="32"/>
      <c r="IBO1393" s="32"/>
      <c r="IBP1393" s="32"/>
      <c r="IBQ1393" s="32"/>
      <c r="IBR1393" s="32"/>
      <c r="IBS1393" s="32"/>
      <c r="IBT1393" s="32"/>
      <c r="IBU1393" s="32"/>
      <c r="IBV1393" s="32"/>
      <c r="IBW1393" s="32"/>
      <c r="IBX1393" s="32"/>
      <c r="IBY1393" s="32"/>
      <c r="IBZ1393" s="32"/>
      <c r="ICA1393" s="32"/>
      <c r="ICB1393" s="32"/>
      <c r="ICC1393" s="32"/>
      <c r="ICD1393" s="32"/>
      <c r="ICE1393" s="32"/>
      <c r="ICF1393" s="32"/>
      <c r="ICG1393" s="32"/>
      <c r="ICH1393" s="32"/>
      <c r="ICI1393" s="32"/>
      <c r="ICJ1393" s="32"/>
      <c r="ICK1393" s="32"/>
      <c r="ICL1393" s="32"/>
      <c r="ICM1393" s="32"/>
      <c r="ICN1393" s="32"/>
      <c r="ICO1393" s="32"/>
      <c r="ICP1393" s="32"/>
      <c r="ICQ1393" s="32"/>
      <c r="ICR1393" s="32"/>
      <c r="ICS1393" s="32"/>
      <c r="ICT1393" s="32"/>
      <c r="ICU1393" s="32"/>
      <c r="ICV1393" s="32"/>
      <c r="ICW1393" s="32"/>
      <c r="ICX1393" s="32"/>
      <c r="ICY1393" s="32"/>
      <c r="ICZ1393" s="32"/>
      <c r="IDA1393" s="32"/>
      <c r="IDB1393" s="32"/>
      <c r="IDC1393" s="32"/>
      <c r="IDD1393" s="32"/>
      <c r="IDE1393" s="32"/>
      <c r="IDF1393" s="32"/>
      <c r="IDG1393" s="32"/>
      <c r="IDH1393" s="32"/>
      <c r="IDI1393" s="32"/>
      <c r="IDJ1393" s="32"/>
      <c r="IDK1393" s="32"/>
      <c r="IDL1393" s="32"/>
      <c r="IDM1393" s="32"/>
      <c r="IDN1393" s="32"/>
      <c r="IDO1393" s="32"/>
      <c r="IDP1393" s="32"/>
      <c r="IDQ1393" s="32"/>
      <c r="IDR1393" s="32"/>
      <c r="IDS1393" s="32"/>
      <c r="IDT1393" s="32"/>
      <c r="IDU1393" s="32"/>
      <c r="IDV1393" s="32"/>
      <c r="IDW1393" s="32"/>
      <c r="IDX1393" s="32"/>
      <c r="IDY1393" s="32"/>
      <c r="IDZ1393" s="32"/>
      <c r="IEA1393" s="32"/>
      <c r="IEB1393" s="32"/>
      <c r="IEC1393" s="32"/>
      <c r="IED1393" s="32"/>
      <c r="IEE1393" s="32"/>
      <c r="IEF1393" s="32"/>
      <c r="IEG1393" s="32"/>
      <c r="IEH1393" s="32"/>
      <c r="IEI1393" s="32"/>
      <c r="IEJ1393" s="32"/>
      <c r="IEK1393" s="32"/>
      <c r="IEL1393" s="32"/>
      <c r="IEM1393" s="32"/>
      <c r="IEN1393" s="32"/>
      <c r="IEO1393" s="32"/>
      <c r="IEP1393" s="32"/>
      <c r="IEQ1393" s="32"/>
      <c r="IER1393" s="32"/>
      <c r="IES1393" s="32"/>
      <c r="IET1393" s="32"/>
      <c r="IEU1393" s="32"/>
      <c r="IEV1393" s="32"/>
      <c r="IEW1393" s="32"/>
      <c r="IEX1393" s="32"/>
      <c r="IEY1393" s="32"/>
      <c r="IEZ1393" s="32"/>
      <c r="IFA1393" s="32"/>
      <c r="IFB1393" s="32"/>
      <c r="IFC1393" s="32"/>
      <c r="IFD1393" s="32"/>
      <c r="IFE1393" s="32"/>
      <c r="IFF1393" s="32"/>
      <c r="IFG1393" s="32"/>
      <c r="IFH1393" s="32"/>
      <c r="IFI1393" s="32"/>
      <c r="IFJ1393" s="32"/>
      <c r="IFK1393" s="32"/>
      <c r="IFL1393" s="32"/>
      <c r="IFM1393" s="32"/>
      <c r="IFN1393" s="32"/>
      <c r="IFO1393" s="32"/>
      <c r="IFP1393" s="32"/>
      <c r="IFQ1393" s="32"/>
      <c r="IFR1393" s="32"/>
      <c r="IFS1393" s="32"/>
      <c r="IFT1393" s="32"/>
      <c r="IFU1393" s="32"/>
      <c r="IFV1393" s="32"/>
      <c r="IFW1393" s="32"/>
      <c r="IFX1393" s="32"/>
      <c r="IFY1393" s="32"/>
      <c r="IFZ1393" s="32"/>
      <c r="IGA1393" s="32"/>
      <c r="IGB1393" s="32"/>
      <c r="IGC1393" s="32"/>
      <c r="IGD1393" s="32"/>
      <c r="IGE1393" s="32"/>
      <c r="IGF1393" s="32"/>
      <c r="IGG1393" s="32"/>
      <c r="IGH1393" s="32"/>
      <c r="IGI1393" s="32"/>
      <c r="IGJ1393" s="32"/>
      <c r="IGK1393" s="32"/>
      <c r="IGL1393" s="32"/>
      <c r="IGM1393" s="32"/>
      <c r="IGN1393" s="32"/>
      <c r="IGO1393" s="32"/>
      <c r="IGP1393" s="32"/>
      <c r="IGQ1393" s="32"/>
      <c r="IGR1393" s="32"/>
      <c r="IGS1393" s="32"/>
      <c r="IGT1393" s="32"/>
      <c r="IGU1393" s="32"/>
      <c r="IGV1393" s="32"/>
      <c r="IGW1393" s="32"/>
      <c r="IGX1393" s="32"/>
      <c r="IGY1393" s="32"/>
      <c r="IGZ1393" s="32"/>
      <c r="IHA1393" s="32"/>
      <c r="IHB1393" s="32"/>
      <c r="IHC1393" s="32"/>
      <c r="IHD1393" s="32"/>
      <c r="IHE1393" s="32"/>
      <c r="IHF1393" s="32"/>
      <c r="IHG1393" s="32"/>
      <c r="IHH1393" s="32"/>
      <c r="IHI1393" s="32"/>
      <c r="IHJ1393" s="32"/>
      <c r="IHK1393" s="32"/>
      <c r="IHL1393" s="32"/>
      <c r="IHM1393" s="32"/>
      <c r="IHN1393" s="32"/>
      <c r="IHO1393" s="32"/>
      <c r="IHP1393" s="32"/>
      <c r="IHQ1393" s="32"/>
      <c r="IHR1393" s="32"/>
      <c r="IHS1393" s="32"/>
      <c r="IHT1393" s="32"/>
      <c r="IHU1393" s="32"/>
      <c r="IHV1393" s="32"/>
      <c r="IHW1393" s="32"/>
      <c r="IHX1393" s="32"/>
      <c r="IHY1393" s="32"/>
      <c r="IHZ1393" s="32"/>
      <c r="IIA1393" s="32"/>
      <c r="IIB1393" s="32"/>
      <c r="IIC1393" s="32"/>
      <c r="IID1393" s="32"/>
      <c r="IIE1393" s="32"/>
      <c r="IIF1393" s="32"/>
      <c r="IIG1393" s="32"/>
      <c r="IIH1393" s="32"/>
      <c r="III1393" s="32"/>
      <c r="IIJ1393" s="32"/>
      <c r="IIK1393" s="32"/>
      <c r="IIL1393" s="32"/>
      <c r="IIM1393" s="32"/>
      <c r="IIN1393" s="32"/>
      <c r="IIO1393" s="32"/>
      <c r="IIP1393" s="32"/>
      <c r="IIQ1393" s="32"/>
      <c r="IIR1393" s="32"/>
      <c r="IIS1393" s="32"/>
      <c r="IIT1393" s="32"/>
      <c r="IIU1393" s="32"/>
      <c r="IIV1393" s="32"/>
      <c r="IIW1393" s="32"/>
      <c r="IIX1393" s="32"/>
      <c r="IIY1393" s="32"/>
      <c r="IIZ1393" s="32"/>
      <c r="IJA1393" s="32"/>
      <c r="IJB1393" s="32"/>
      <c r="IJC1393" s="32"/>
      <c r="IJD1393" s="32"/>
      <c r="IJE1393" s="32"/>
      <c r="IJF1393" s="32"/>
      <c r="IJG1393" s="32"/>
      <c r="IJH1393" s="32"/>
      <c r="IJI1393" s="32"/>
      <c r="IJJ1393" s="32"/>
      <c r="IJK1393" s="32"/>
      <c r="IJL1393" s="32"/>
      <c r="IJM1393" s="32"/>
      <c r="IJN1393" s="32"/>
      <c r="IJO1393" s="32"/>
      <c r="IJP1393" s="32"/>
      <c r="IJQ1393" s="32"/>
      <c r="IJR1393" s="32"/>
      <c r="IJS1393" s="32"/>
      <c r="IJT1393" s="32"/>
      <c r="IJU1393" s="32"/>
      <c r="IJV1393" s="32"/>
      <c r="IJW1393" s="32"/>
      <c r="IJX1393" s="32"/>
      <c r="IJY1393" s="32"/>
      <c r="IJZ1393" s="32"/>
      <c r="IKA1393" s="32"/>
      <c r="IKB1393" s="32"/>
      <c r="IKC1393" s="32"/>
      <c r="IKD1393" s="32"/>
      <c r="IKE1393" s="32"/>
      <c r="IKF1393" s="32"/>
      <c r="IKG1393" s="32"/>
      <c r="IKH1393" s="32"/>
      <c r="IKI1393" s="32"/>
      <c r="IKJ1393" s="32"/>
      <c r="IKK1393" s="32"/>
      <c r="IKL1393" s="32"/>
      <c r="IKM1393" s="32"/>
      <c r="IKN1393" s="32"/>
      <c r="IKO1393" s="32"/>
      <c r="IKP1393" s="32"/>
      <c r="IKQ1393" s="32"/>
      <c r="IKR1393" s="32"/>
      <c r="IKS1393" s="32"/>
      <c r="IKT1393" s="32"/>
      <c r="IKU1393" s="32"/>
      <c r="IKV1393" s="32"/>
      <c r="IKW1393" s="32"/>
      <c r="IKX1393" s="32"/>
      <c r="IKY1393" s="32"/>
      <c r="IKZ1393" s="32"/>
      <c r="ILA1393" s="32"/>
      <c r="ILB1393" s="32"/>
      <c r="ILC1393" s="32"/>
      <c r="ILD1393" s="32"/>
      <c r="ILE1393" s="32"/>
      <c r="ILF1393" s="32"/>
      <c r="ILG1393" s="32"/>
      <c r="ILH1393" s="32"/>
      <c r="ILI1393" s="32"/>
      <c r="ILJ1393" s="32"/>
      <c r="ILK1393" s="32"/>
      <c r="ILL1393" s="32"/>
      <c r="ILM1393" s="32"/>
      <c r="ILN1393" s="32"/>
      <c r="ILO1393" s="32"/>
      <c r="ILP1393" s="32"/>
      <c r="ILQ1393" s="32"/>
      <c r="ILR1393" s="32"/>
      <c r="ILS1393" s="32"/>
      <c r="ILT1393" s="32"/>
      <c r="ILU1393" s="32"/>
      <c r="ILV1393" s="32"/>
      <c r="ILW1393" s="32"/>
      <c r="ILX1393" s="32"/>
      <c r="ILY1393" s="32"/>
      <c r="ILZ1393" s="32"/>
      <c r="IMA1393" s="32"/>
      <c r="IMB1393" s="32"/>
      <c r="IMC1393" s="32"/>
      <c r="IMD1393" s="32"/>
      <c r="IME1393" s="32"/>
      <c r="IMF1393" s="32"/>
      <c r="IMG1393" s="32"/>
      <c r="IMH1393" s="32"/>
      <c r="IMI1393" s="32"/>
      <c r="IMJ1393" s="32"/>
      <c r="IMK1393" s="32"/>
      <c r="IML1393" s="32"/>
      <c r="IMM1393" s="32"/>
      <c r="IMN1393" s="32"/>
      <c r="IMO1393" s="32"/>
      <c r="IMP1393" s="32"/>
      <c r="IMQ1393" s="32"/>
      <c r="IMR1393" s="32"/>
      <c r="IMS1393" s="32"/>
      <c r="IMT1393" s="32"/>
      <c r="IMU1393" s="32"/>
      <c r="IMV1393" s="32"/>
      <c r="IMW1393" s="32"/>
      <c r="IMX1393" s="32"/>
      <c r="IMY1393" s="32"/>
      <c r="IMZ1393" s="32"/>
      <c r="INA1393" s="32"/>
      <c r="INB1393" s="32"/>
      <c r="INC1393" s="32"/>
      <c r="IND1393" s="32"/>
      <c r="INE1393" s="32"/>
      <c r="INF1393" s="32"/>
      <c r="ING1393" s="32"/>
      <c r="INH1393" s="32"/>
      <c r="INI1393" s="32"/>
      <c r="INJ1393" s="32"/>
      <c r="INK1393" s="32"/>
      <c r="INL1393" s="32"/>
      <c r="INM1393" s="32"/>
      <c r="INN1393" s="32"/>
      <c r="INO1393" s="32"/>
      <c r="INP1393" s="32"/>
      <c r="INQ1393" s="32"/>
      <c r="INR1393" s="32"/>
      <c r="INS1393" s="32"/>
      <c r="INT1393" s="32"/>
      <c r="INU1393" s="32"/>
      <c r="INV1393" s="32"/>
      <c r="INW1393" s="32"/>
      <c r="INX1393" s="32"/>
      <c r="INY1393" s="32"/>
      <c r="INZ1393" s="32"/>
      <c r="IOA1393" s="32"/>
      <c r="IOB1393" s="32"/>
      <c r="IOC1393" s="32"/>
      <c r="IOD1393" s="32"/>
      <c r="IOE1393" s="32"/>
      <c r="IOF1393" s="32"/>
      <c r="IOG1393" s="32"/>
      <c r="IOH1393" s="32"/>
      <c r="IOI1393" s="32"/>
      <c r="IOJ1393" s="32"/>
      <c r="IOK1393" s="32"/>
      <c r="IOL1393" s="32"/>
      <c r="IOM1393" s="32"/>
      <c r="ION1393" s="32"/>
      <c r="IOO1393" s="32"/>
      <c r="IOP1393" s="32"/>
      <c r="IOQ1393" s="32"/>
      <c r="IOR1393" s="32"/>
      <c r="IOS1393" s="32"/>
      <c r="IOT1393" s="32"/>
      <c r="IOU1393" s="32"/>
      <c r="IOV1393" s="32"/>
      <c r="IOW1393" s="32"/>
      <c r="IOX1393" s="32"/>
      <c r="IOY1393" s="32"/>
      <c r="IOZ1393" s="32"/>
      <c r="IPA1393" s="32"/>
      <c r="IPB1393" s="32"/>
      <c r="IPC1393" s="32"/>
      <c r="IPD1393" s="32"/>
      <c r="IPE1393" s="32"/>
      <c r="IPF1393" s="32"/>
      <c r="IPG1393" s="32"/>
      <c r="IPH1393" s="32"/>
      <c r="IPI1393" s="32"/>
      <c r="IPJ1393" s="32"/>
      <c r="IPK1393" s="32"/>
      <c r="IPL1393" s="32"/>
      <c r="IPM1393" s="32"/>
      <c r="IPN1393" s="32"/>
      <c r="IPO1393" s="32"/>
      <c r="IPP1393" s="32"/>
      <c r="IPQ1393" s="32"/>
      <c r="IPR1393" s="32"/>
      <c r="IPS1393" s="32"/>
      <c r="IPT1393" s="32"/>
      <c r="IPU1393" s="32"/>
      <c r="IPV1393" s="32"/>
      <c r="IPW1393" s="32"/>
      <c r="IPX1393" s="32"/>
      <c r="IPY1393" s="32"/>
      <c r="IPZ1393" s="32"/>
      <c r="IQA1393" s="32"/>
      <c r="IQB1393" s="32"/>
      <c r="IQC1393" s="32"/>
      <c r="IQD1393" s="32"/>
      <c r="IQE1393" s="32"/>
      <c r="IQF1393" s="32"/>
      <c r="IQG1393" s="32"/>
      <c r="IQH1393" s="32"/>
      <c r="IQI1393" s="32"/>
      <c r="IQJ1393" s="32"/>
      <c r="IQK1393" s="32"/>
      <c r="IQL1393" s="32"/>
      <c r="IQM1393" s="32"/>
      <c r="IQN1393" s="32"/>
      <c r="IQO1393" s="32"/>
      <c r="IQP1393" s="32"/>
      <c r="IQQ1393" s="32"/>
      <c r="IQR1393" s="32"/>
      <c r="IQS1393" s="32"/>
      <c r="IQT1393" s="32"/>
      <c r="IQU1393" s="32"/>
      <c r="IQV1393" s="32"/>
      <c r="IQW1393" s="32"/>
      <c r="IQX1393" s="32"/>
      <c r="IQY1393" s="32"/>
      <c r="IQZ1393" s="32"/>
      <c r="IRA1393" s="32"/>
      <c r="IRB1393" s="32"/>
      <c r="IRC1393" s="32"/>
      <c r="IRD1393" s="32"/>
      <c r="IRE1393" s="32"/>
      <c r="IRF1393" s="32"/>
      <c r="IRG1393" s="32"/>
      <c r="IRH1393" s="32"/>
      <c r="IRI1393" s="32"/>
      <c r="IRJ1393" s="32"/>
      <c r="IRK1393" s="32"/>
      <c r="IRL1393" s="32"/>
      <c r="IRM1393" s="32"/>
      <c r="IRN1393" s="32"/>
      <c r="IRO1393" s="32"/>
      <c r="IRP1393" s="32"/>
      <c r="IRQ1393" s="32"/>
      <c r="IRR1393" s="32"/>
      <c r="IRS1393" s="32"/>
      <c r="IRT1393" s="32"/>
      <c r="IRU1393" s="32"/>
      <c r="IRV1393" s="32"/>
      <c r="IRW1393" s="32"/>
      <c r="IRX1393" s="32"/>
      <c r="IRY1393" s="32"/>
      <c r="IRZ1393" s="32"/>
      <c r="ISA1393" s="32"/>
      <c r="ISB1393" s="32"/>
      <c r="ISC1393" s="32"/>
      <c r="ISD1393" s="32"/>
      <c r="ISE1393" s="32"/>
      <c r="ISF1393" s="32"/>
      <c r="ISG1393" s="32"/>
      <c r="ISH1393" s="32"/>
      <c r="ISI1393" s="32"/>
      <c r="ISJ1393" s="32"/>
      <c r="ISK1393" s="32"/>
      <c r="ISL1393" s="32"/>
      <c r="ISM1393" s="32"/>
      <c r="ISN1393" s="32"/>
      <c r="ISO1393" s="32"/>
      <c r="ISP1393" s="32"/>
      <c r="ISQ1393" s="32"/>
      <c r="ISR1393" s="32"/>
      <c r="ISS1393" s="32"/>
      <c r="IST1393" s="32"/>
      <c r="ISU1393" s="32"/>
      <c r="ISV1393" s="32"/>
      <c r="ISW1393" s="32"/>
      <c r="ISX1393" s="32"/>
      <c r="ISY1393" s="32"/>
      <c r="ISZ1393" s="32"/>
      <c r="ITA1393" s="32"/>
      <c r="ITB1393" s="32"/>
      <c r="ITC1393" s="32"/>
      <c r="ITD1393" s="32"/>
      <c r="ITE1393" s="32"/>
      <c r="ITF1393" s="32"/>
      <c r="ITG1393" s="32"/>
      <c r="ITH1393" s="32"/>
      <c r="ITI1393" s="32"/>
      <c r="ITJ1393" s="32"/>
      <c r="ITK1393" s="32"/>
      <c r="ITL1393" s="32"/>
      <c r="ITM1393" s="32"/>
      <c r="ITN1393" s="32"/>
      <c r="ITO1393" s="32"/>
      <c r="ITP1393" s="32"/>
      <c r="ITQ1393" s="32"/>
      <c r="ITR1393" s="32"/>
      <c r="ITS1393" s="32"/>
      <c r="ITT1393" s="32"/>
      <c r="ITU1393" s="32"/>
      <c r="ITV1393" s="32"/>
      <c r="ITW1393" s="32"/>
      <c r="ITX1393" s="32"/>
      <c r="ITY1393" s="32"/>
      <c r="ITZ1393" s="32"/>
      <c r="IUA1393" s="32"/>
      <c r="IUB1393" s="32"/>
      <c r="IUC1393" s="32"/>
      <c r="IUD1393" s="32"/>
      <c r="IUE1393" s="32"/>
      <c r="IUF1393" s="32"/>
      <c r="IUG1393" s="32"/>
      <c r="IUH1393" s="32"/>
      <c r="IUI1393" s="32"/>
      <c r="IUJ1393" s="32"/>
      <c r="IUK1393" s="32"/>
      <c r="IUL1393" s="32"/>
      <c r="IUM1393" s="32"/>
      <c r="IUN1393" s="32"/>
      <c r="IUO1393" s="32"/>
      <c r="IUP1393" s="32"/>
      <c r="IUQ1393" s="32"/>
      <c r="IUR1393" s="32"/>
      <c r="IUS1393" s="32"/>
      <c r="IUT1393" s="32"/>
      <c r="IUU1393" s="32"/>
      <c r="IUV1393" s="32"/>
      <c r="IUW1393" s="32"/>
      <c r="IUX1393" s="32"/>
      <c r="IUY1393" s="32"/>
      <c r="IUZ1393" s="32"/>
      <c r="IVA1393" s="32"/>
      <c r="IVB1393" s="32"/>
      <c r="IVC1393" s="32"/>
      <c r="IVD1393" s="32"/>
      <c r="IVE1393" s="32"/>
      <c r="IVF1393" s="32"/>
      <c r="IVG1393" s="32"/>
      <c r="IVH1393" s="32"/>
      <c r="IVI1393" s="32"/>
      <c r="IVJ1393" s="32"/>
      <c r="IVK1393" s="32"/>
      <c r="IVL1393" s="32"/>
      <c r="IVM1393" s="32"/>
      <c r="IVN1393" s="32"/>
      <c r="IVO1393" s="32"/>
      <c r="IVP1393" s="32"/>
      <c r="IVQ1393" s="32"/>
      <c r="IVR1393" s="32"/>
      <c r="IVS1393" s="32"/>
      <c r="IVT1393" s="32"/>
      <c r="IVU1393" s="32"/>
      <c r="IVV1393" s="32"/>
      <c r="IVW1393" s="32"/>
      <c r="IVX1393" s="32"/>
      <c r="IVY1393" s="32"/>
      <c r="IVZ1393" s="32"/>
      <c r="IWA1393" s="32"/>
      <c r="IWB1393" s="32"/>
      <c r="IWC1393" s="32"/>
      <c r="IWD1393" s="32"/>
      <c r="IWE1393" s="32"/>
      <c r="IWF1393" s="32"/>
      <c r="IWG1393" s="32"/>
      <c r="IWH1393" s="32"/>
      <c r="IWI1393" s="32"/>
      <c r="IWJ1393" s="32"/>
      <c r="IWK1393" s="32"/>
      <c r="IWL1393" s="32"/>
      <c r="IWM1393" s="32"/>
      <c r="IWN1393" s="32"/>
      <c r="IWO1393" s="32"/>
      <c r="IWP1393" s="32"/>
      <c r="IWQ1393" s="32"/>
      <c r="IWR1393" s="32"/>
      <c r="IWS1393" s="32"/>
      <c r="IWT1393" s="32"/>
      <c r="IWU1393" s="32"/>
      <c r="IWV1393" s="32"/>
      <c r="IWW1393" s="32"/>
      <c r="IWX1393" s="32"/>
      <c r="IWY1393" s="32"/>
      <c r="IWZ1393" s="32"/>
      <c r="IXA1393" s="32"/>
      <c r="IXB1393" s="32"/>
      <c r="IXC1393" s="32"/>
      <c r="IXD1393" s="32"/>
      <c r="IXE1393" s="32"/>
      <c r="IXF1393" s="32"/>
      <c r="IXG1393" s="32"/>
      <c r="IXH1393" s="32"/>
      <c r="IXI1393" s="32"/>
      <c r="IXJ1393" s="32"/>
      <c r="IXK1393" s="32"/>
      <c r="IXL1393" s="32"/>
      <c r="IXM1393" s="32"/>
      <c r="IXN1393" s="32"/>
      <c r="IXO1393" s="32"/>
      <c r="IXP1393" s="32"/>
      <c r="IXQ1393" s="32"/>
      <c r="IXR1393" s="32"/>
      <c r="IXS1393" s="32"/>
      <c r="IXT1393" s="32"/>
      <c r="IXU1393" s="32"/>
      <c r="IXV1393" s="32"/>
      <c r="IXW1393" s="32"/>
      <c r="IXX1393" s="32"/>
      <c r="IXY1393" s="32"/>
      <c r="IXZ1393" s="32"/>
      <c r="IYA1393" s="32"/>
      <c r="IYB1393" s="32"/>
      <c r="IYC1393" s="32"/>
      <c r="IYD1393" s="32"/>
      <c r="IYE1393" s="32"/>
      <c r="IYF1393" s="32"/>
      <c r="IYG1393" s="32"/>
      <c r="IYH1393" s="32"/>
      <c r="IYI1393" s="32"/>
      <c r="IYJ1393" s="32"/>
      <c r="IYK1393" s="32"/>
      <c r="IYL1393" s="32"/>
      <c r="IYM1393" s="32"/>
      <c r="IYN1393" s="32"/>
      <c r="IYO1393" s="32"/>
      <c r="IYP1393" s="32"/>
      <c r="IYQ1393" s="32"/>
      <c r="IYR1393" s="32"/>
      <c r="IYS1393" s="32"/>
      <c r="IYT1393" s="32"/>
      <c r="IYU1393" s="32"/>
      <c r="IYV1393" s="32"/>
      <c r="IYW1393" s="32"/>
      <c r="IYX1393" s="32"/>
      <c r="IYY1393" s="32"/>
      <c r="IYZ1393" s="32"/>
      <c r="IZA1393" s="32"/>
      <c r="IZB1393" s="32"/>
      <c r="IZC1393" s="32"/>
      <c r="IZD1393" s="32"/>
      <c r="IZE1393" s="32"/>
      <c r="IZF1393" s="32"/>
      <c r="IZG1393" s="32"/>
      <c r="IZH1393" s="32"/>
      <c r="IZI1393" s="32"/>
      <c r="IZJ1393" s="32"/>
      <c r="IZK1393" s="32"/>
      <c r="IZL1393" s="32"/>
      <c r="IZM1393" s="32"/>
      <c r="IZN1393" s="32"/>
      <c r="IZO1393" s="32"/>
      <c r="IZP1393" s="32"/>
      <c r="IZQ1393" s="32"/>
      <c r="IZR1393" s="32"/>
      <c r="IZS1393" s="32"/>
      <c r="IZT1393" s="32"/>
      <c r="IZU1393" s="32"/>
      <c r="IZV1393" s="32"/>
      <c r="IZW1393" s="32"/>
      <c r="IZX1393" s="32"/>
      <c r="IZY1393" s="32"/>
      <c r="IZZ1393" s="32"/>
      <c r="JAA1393" s="32"/>
      <c r="JAB1393" s="32"/>
      <c r="JAC1393" s="32"/>
      <c r="JAD1393" s="32"/>
      <c r="JAE1393" s="32"/>
      <c r="JAF1393" s="32"/>
      <c r="JAG1393" s="32"/>
      <c r="JAH1393" s="32"/>
      <c r="JAI1393" s="32"/>
      <c r="JAJ1393" s="32"/>
      <c r="JAK1393" s="32"/>
      <c r="JAL1393" s="32"/>
      <c r="JAM1393" s="32"/>
      <c r="JAN1393" s="32"/>
      <c r="JAO1393" s="32"/>
      <c r="JAP1393" s="32"/>
      <c r="JAQ1393" s="32"/>
      <c r="JAR1393" s="32"/>
      <c r="JAS1393" s="32"/>
      <c r="JAT1393" s="32"/>
      <c r="JAU1393" s="32"/>
      <c r="JAV1393" s="32"/>
      <c r="JAW1393" s="32"/>
      <c r="JAX1393" s="32"/>
      <c r="JAY1393" s="32"/>
      <c r="JAZ1393" s="32"/>
      <c r="JBA1393" s="32"/>
      <c r="JBB1393" s="32"/>
      <c r="JBC1393" s="32"/>
      <c r="JBD1393" s="32"/>
      <c r="JBE1393" s="32"/>
      <c r="JBF1393" s="32"/>
      <c r="JBG1393" s="32"/>
      <c r="JBH1393" s="32"/>
      <c r="JBI1393" s="32"/>
      <c r="JBJ1393" s="32"/>
      <c r="JBK1393" s="32"/>
      <c r="JBL1393" s="32"/>
      <c r="JBM1393" s="32"/>
      <c r="JBN1393" s="32"/>
      <c r="JBO1393" s="32"/>
      <c r="JBP1393" s="32"/>
      <c r="JBQ1393" s="32"/>
      <c r="JBR1393" s="32"/>
      <c r="JBS1393" s="32"/>
      <c r="JBT1393" s="32"/>
      <c r="JBU1393" s="32"/>
      <c r="JBV1393" s="32"/>
      <c r="JBW1393" s="32"/>
      <c r="JBX1393" s="32"/>
      <c r="JBY1393" s="32"/>
      <c r="JBZ1393" s="32"/>
      <c r="JCA1393" s="32"/>
      <c r="JCB1393" s="32"/>
      <c r="JCC1393" s="32"/>
      <c r="JCD1393" s="32"/>
      <c r="JCE1393" s="32"/>
      <c r="JCF1393" s="32"/>
      <c r="JCG1393" s="32"/>
      <c r="JCH1393" s="32"/>
      <c r="JCI1393" s="32"/>
      <c r="JCJ1393" s="32"/>
      <c r="JCK1393" s="32"/>
      <c r="JCL1393" s="32"/>
      <c r="JCM1393" s="32"/>
      <c r="JCN1393" s="32"/>
      <c r="JCO1393" s="32"/>
      <c r="JCP1393" s="32"/>
      <c r="JCQ1393" s="32"/>
      <c r="JCR1393" s="32"/>
      <c r="JCS1393" s="32"/>
      <c r="JCT1393" s="32"/>
      <c r="JCU1393" s="32"/>
      <c r="JCV1393" s="32"/>
      <c r="JCW1393" s="32"/>
      <c r="JCX1393" s="32"/>
      <c r="JCY1393" s="32"/>
      <c r="JCZ1393" s="32"/>
      <c r="JDA1393" s="32"/>
      <c r="JDB1393" s="32"/>
      <c r="JDC1393" s="32"/>
      <c r="JDD1393" s="32"/>
      <c r="JDE1393" s="32"/>
      <c r="JDF1393" s="32"/>
      <c r="JDG1393" s="32"/>
      <c r="JDH1393" s="32"/>
      <c r="JDI1393" s="32"/>
      <c r="JDJ1393" s="32"/>
      <c r="JDK1393" s="32"/>
      <c r="JDL1393" s="32"/>
      <c r="JDM1393" s="32"/>
      <c r="JDN1393" s="32"/>
      <c r="JDO1393" s="32"/>
      <c r="JDP1393" s="32"/>
      <c r="JDQ1393" s="32"/>
      <c r="JDR1393" s="32"/>
      <c r="JDS1393" s="32"/>
      <c r="JDT1393" s="32"/>
      <c r="JDU1393" s="32"/>
      <c r="JDV1393" s="32"/>
      <c r="JDW1393" s="32"/>
      <c r="JDX1393" s="32"/>
      <c r="JDY1393" s="32"/>
      <c r="JDZ1393" s="32"/>
      <c r="JEA1393" s="32"/>
      <c r="JEB1393" s="32"/>
      <c r="JEC1393" s="32"/>
      <c r="JED1393" s="32"/>
      <c r="JEE1393" s="32"/>
      <c r="JEF1393" s="32"/>
      <c r="JEG1393" s="32"/>
      <c r="JEH1393" s="32"/>
      <c r="JEI1393" s="32"/>
      <c r="JEJ1393" s="32"/>
      <c r="JEK1393" s="32"/>
      <c r="JEL1393" s="32"/>
      <c r="JEM1393" s="32"/>
      <c r="JEN1393" s="32"/>
      <c r="JEO1393" s="32"/>
      <c r="JEP1393" s="32"/>
      <c r="JEQ1393" s="32"/>
      <c r="JER1393" s="32"/>
      <c r="JES1393" s="32"/>
      <c r="JET1393" s="32"/>
      <c r="JEU1393" s="32"/>
      <c r="JEV1393" s="32"/>
      <c r="JEW1393" s="32"/>
      <c r="JEX1393" s="32"/>
      <c r="JEY1393" s="32"/>
      <c r="JEZ1393" s="32"/>
      <c r="JFA1393" s="32"/>
      <c r="JFB1393" s="32"/>
      <c r="JFC1393" s="32"/>
      <c r="JFD1393" s="32"/>
      <c r="JFE1393" s="32"/>
      <c r="JFF1393" s="32"/>
      <c r="JFG1393" s="32"/>
      <c r="JFH1393" s="32"/>
      <c r="JFI1393" s="32"/>
      <c r="JFJ1393" s="32"/>
      <c r="JFK1393" s="32"/>
      <c r="JFL1393" s="32"/>
      <c r="JFM1393" s="32"/>
      <c r="JFN1393" s="32"/>
      <c r="JFO1393" s="32"/>
      <c r="JFP1393" s="32"/>
      <c r="JFQ1393" s="32"/>
      <c r="JFR1393" s="32"/>
      <c r="JFS1393" s="32"/>
      <c r="JFT1393" s="32"/>
      <c r="JFU1393" s="32"/>
      <c r="JFV1393" s="32"/>
      <c r="JFW1393" s="32"/>
      <c r="JFX1393" s="32"/>
      <c r="JFY1393" s="32"/>
      <c r="JFZ1393" s="32"/>
      <c r="JGA1393" s="32"/>
      <c r="JGB1393" s="32"/>
      <c r="JGC1393" s="32"/>
      <c r="JGD1393" s="32"/>
      <c r="JGE1393" s="32"/>
      <c r="JGF1393" s="32"/>
      <c r="JGG1393" s="32"/>
      <c r="JGH1393" s="32"/>
      <c r="JGI1393" s="32"/>
      <c r="JGJ1393" s="32"/>
      <c r="JGK1393" s="32"/>
      <c r="JGL1393" s="32"/>
      <c r="JGM1393" s="32"/>
      <c r="JGN1393" s="32"/>
      <c r="JGO1393" s="32"/>
      <c r="JGP1393" s="32"/>
      <c r="JGQ1393" s="32"/>
      <c r="JGR1393" s="32"/>
      <c r="JGS1393" s="32"/>
      <c r="JGT1393" s="32"/>
      <c r="JGU1393" s="32"/>
      <c r="JGV1393" s="32"/>
      <c r="JGW1393" s="32"/>
      <c r="JGX1393" s="32"/>
      <c r="JGY1393" s="32"/>
      <c r="JGZ1393" s="32"/>
      <c r="JHA1393" s="32"/>
      <c r="JHB1393" s="32"/>
      <c r="JHC1393" s="32"/>
      <c r="JHD1393" s="32"/>
      <c r="JHE1393" s="32"/>
      <c r="JHF1393" s="32"/>
      <c r="JHG1393" s="32"/>
      <c r="JHH1393" s="32"/>
      <c r="JHI1393" s="32"/>
      <c r="JHJ1393" s="32"/>
      <c r="JHK1393" s="32"/>
      <c r="JHL1393" s="32"/>
      <c r="JHM1393" s="32"/>
      <c r="JHN1393" s="32"/>
      <c r="JHO1393" s="32"/>
      <c r="JHP1393" s="32"/>
      <c r="JHQ1393" s="32"/>
      <c r="JHR1393" s="32"/>
      <c r="JHS1393" s="32"/>
      <c r="JHT1393" s="32"/>
      <c r="JHU1393" s="32"/>
      <c r="JHV1393" s="32"/>
      <c r="JHW1393" s="32"/>
      <c r="JHX1393" s="32"/>
      <c r="JHY1393" s="32"/>
      <c r="JHZ1393" s="32"/>
      <c r="JIA1393" s="32"/>
      <c r="JIB1393" s="32"/>
      <c r="JIC1393" s="32"/>
      <c r="JID1393" s="32"/>
      <c r="JIE1393" s="32"/>
      <c r="JIF1393" s="32"/>
      <c r="JIG1393" s="32"/>
      <c r="JIH1393" s="32"/>
      <c r="JII1393" s="32"/>
      <c r="JIJ1393" s="32"/>
      <c r="JIK1393" s="32"/>
      <c r="JIL1393" s="32"/>
      <c r="JIM1393" s="32"/>
      <c r="JIN1393" s="32"/>
      <c r="JIO1393" s="32"/>
      <c r="JIP1393" s="32"/>
      <c r="JIQ1393" s="32"/>
      <c r="JIR1393" s="32"/>
      <c r="JIS1393" s="32"/>
      <c r="JIT1393" s="32"/>
      <c r="JIU1393" s="32"/>
      <c r="JIV1393" s="32"/>
      <c r="JIW1393" s="32"/>
      <c r="JIX1393" s="32"/>
      <c r="JIY1393" s="32"/>
      <c r="JIZ1393" s="32"/>
      <c r="JJA1393" s="32"/>
      <c r="JJB1393" s="32"/>
      <c r="JJC1393" s="32"/>
      <c r="JJD1393" s="32"/>
      <c r="JJE1393" s="32"/>
      <c r="JJF1393" s="32"/>
      <c r="JJG1393" s="32"/>
      <c r="JJH1393" s="32"/>
      <c r="JJI1393" s="32"/>
      <c r="JJJ1393" s="32"/>
      <c r="JJK1393" s="32"/>
      <c r="JJL1393" s="32"/>
      <c r="JJM1393" s="32"/>
      <c r="JJN1393" s="32"/>
      <c r="JJO1393" s="32"/>
      <c r="JJP1393" s="32"/>
      <c r="JJQ1393" s="32"/>
      <c r="JJR1393" s="32"/>
      <c r="JJS1393" s="32"/>
      <c r="JJT1393" s="32"/>
      <c r="JJU1393" s="32"/>
      <c r="JJV1393" s="32"/>
      <c r="JJW1393" s="32"/>
      <c r="JJX1393" s="32"/>
      <c r="JJY1393" s="32"/>
      <c r="JJZ1393" s="32"/>
      <c r="JKA1393" s="32"/>
      <c r="JKB1393" s="32"/>
      <c r="JKC1393" s="32"/>
      <c r="JKD1393" s="32"/>
      <c r="JKE1393" s="32"/>
      <c r="JKF1393" s="32"/>
      <c r="JKG1393" s="32"/>
      <c r="JKH1393" s="32"/>
      <c r="JKI1393" s="32"/>
      <c r="JKJ1393" s="32"/>
      <c r="JKK1393" s="32"/>
      <c r="JKL1393" s="32"/>
      <c r="JKM1393" s="32"/>
      <c r="JKN1393" s="32"/>
      <c r="JKO1393" s="32"/>
      <c r="JKP1393" s="32"/>
      <c r="JKQ1393" s="32"/>
      <c r="JKR1393" s="32"/>
      <c r="JKS1393" s="32"/>
      <c r="JKT1393" s="32"/>
      <c r="JKU1393" s="32"/>
      <c r="JKV1393" s="32"/>
      <c r="JKW1393" s="32"/>
      <c r="JKX1393" s="32"/>
      <c r="JKY1393" s="32"/>
      <c r="JKZ1393" s="32"/>
      <c r="JLA1393" s="32"/>
      <c r="JLB1393" s="32"/>
      <c r="JLC1393" s="32"/>
      <c r="JLD1393" s="32"/>
      <c r="JLE1393" s="32"/>
      <c r="JLF1393" s="32"/>
      <c r="JLG1393" s="32"/>
      <c r="JLH1393" s="32"/>
      <c r="JLI1393" s="32"/>
      <c r="JLJ1393" s="32"/>
      <c r="JLK1393" s="32"/>
      <c r="JLL1393" s="32"/>
      <c r="JLM1393" s="32"/>
      <c r="JLN1393" s="32"/>
      <c r="JLO1393" s="32"/>
      <c r="JLP1393" s="32"/>
      <c r="JLQ1393" s="32"/>
      <c r="JLR1393" s="32"/>
      <c r="JLS1393" s="32"/>
      <c r="JLT1393" s="32"/>
      <c r="JLU1393" s="32"/>
      <c r="JLV1393" s="32"/>
      <c r="JLW1393" s="32"/>
      <c r="JLX1393" s="32"/>
      <c r="JLY1393" s="32"/>
      <c r="JLZ1393" s="32"/>
      <c r="JMA1393" s="32"/>
      <c r="JMB1393" s="32"/>
      <c r="JMC1393" s="32"/>
      <c r="JMD1393" s="32"/>
      <c r="JME1393" s="32"/>
      <c r="JMF1393" s="32"/>
      <c r="JMG1393" s="32"/>
      <c r="JMH1393" s="32"/>
      <c r="JMI1393" s="32"/>
      <c r="JMJ1393" s="32"/>
      <c r="JMK1393" s="32"/>
      <c r="JML1393" s="32"/>
      <c r="JMM1393" s="32"/>
      <c r="JMN1393" s="32"/>
      <c r="JMO1393" s="32"/>
      <c r="JMP1393" s="32"/>
      <c r="JMQ1393" s="32"/>
      <c r="JMR1393" s="32"/>
      <c r="JMS1393" s="32"/>
      <c r="JMT1393" s="32"/>
      <c r="JMU1393" s="32"/>
      <c r="JMV1393" s="32"/>
      <c r="JMW1393" s="32"/>
      <c r="JMX1393" s="32"/>
      <c r="JMY1393" s="32"/>
      <c r="JMZ1393" s="32"/>
      <c r="JNA1393" s="32"/>
      <c r="JNB1393" s="32"/>
      <c r="JNC1393" s="32"/>
      <c r="JND1393" s="32"/>
      <c r="JNE1393" s="32"/>
      <c r="JNF1393" s="32"/>
      <c r="JNG1393" s="32"/>
      <c r="JNH1393" s="32"/>
      <c r="JNI1393" s="32"/>
      <c r="JNJ1393" s="32"/>
      <c r="JNK1393" s="32"/>
      <c r="JNL1393" s="32"/>
      <c r="JNM1393" s="32"/>
      <c r="JNN1393" s="32"/>
      <c r="JNO1393" s="32"/>
      <c r="JNP1393" s="32"/>
      <c r="JNQ1393" s="32"/>
      <c r="JNR1393" s="32"/>
      <c r="JNS1393" s="32"/>
      <c r="JNT1393" s="32"/>
      <c r="JNU1393" s="32"/>
      <c r="JNV1393" s="32"/>
      <c r="JNW1393" s="32"/>
      <c r="JNX1393" s="32"/>
      <c r="JNY1393" s="32"/>
      <c r="JNZ1393" s="32"/>
      <c r="JOA1393" s="32"/>
      <c r="JOB1393" s="32"/>
      <c r="JOC1393" s="32"/>
      <c r="JOD1393" s="32"/>
      <c r="JOE1393" s="32"/>
      <c r="JOF1393" s="32"/>
      <c r="JOG1393" s="32"/>
      <c r="JOH1393" s="32"/>
      <c r="JOI1393" s="32"/>
      <c r="JOJ1393" s="32"/>
      <c r="JOK1393" s="32"/>
      <c r="JOL1393" s="32"/>
      <c r="JOM1393" s="32"/>
      <c r="JON1393" s="32"/>
      <c r="JOO1393" s="32"/>
      <c r="JOP1393" s="32"/>
      <c r="JOQ1393" s="32"/>
      <c r="JOR1393" s="32"/>
      <c r="JOS1393" s="32"/>
      <c r="JOT1393" s="32"/>
      <c r="JOU1393" s="32"/>
      <c r="JOV1393" s="32"/>
      <c r="JOW1393" s="32"/>
      <c r="JOX1393" s="32"/>
      <c r="JOY1393" s="32"/>
      <c r="JOZ1393" s="32"/>
      <c r="JPA1393" s="32"/>
      <c r="JPB1393" s="32"/>
      <c r="JPC1393" s="32"/>
      <c r="JPD1393" s="32"/>
      <c r="JPE1393" s="32"/>
      <c r="JPF1393" s="32"/>
      <c r="JPG1393" s="32"/>
      <c r="JPH1393" s="32"/>
      <c r="JPI1393" s="32"/>
      <c r="JPJ1393" s="32"/>
      <c r="JPK1393" s="32"/>
      <c r="JPL1393" s="32"/>
      <c r="JPM1393" s="32"/>
      <c r="JPN1393" s="32"/>
      <c r="JPO1393" s="32"/>
      <c r="JPP1393" s="32"/>
      <c r="JPQ1393" s="32"/>
      <c r="JPR1393" s="32"/>
      <c r="JPS1393" s="32"/>
      <c r="JPT1393" s="32"/>
      <c r="JPU1393" s="32"/>
      <c r="JPV1393" s="32"/>
      <c r="JPW1393" s="32"/>
      <c r="JPX1393" s="32"/>
      <c r="JPY1393" s="32"/>
      <c r="JPZ1393" s="32"/>
      <c r="JQA1393" s="32"/>
      <c r="JQB1393" s="32"/>
      <c r="JQC1393" s="32"/>
      <c r="JQD1393" s="32"/>
      <c r="JQE1393" s="32"/>
      <c r="JQF1393" s="32"/>
      <c r="JQG1393" s="32"/>
      <c r="JQH1393" s="32"/>
      <c r="JQI1393" s="32"/>
      <c r="JQJ1393" s="32"/>
      <c r="JQK1393" s="32"/>
      <c r="JQL1393" s="32"/>
      <c r="JQM1393" s="32"/>
      <c r="JQN1393" s="32"/>
      <c r="JQO1393" s="32"/>
      <c r="JQP1393" s="32"/>
      <c r="JQQ1393" s="32"/>
      <c r="JQR1393" s="32"/>
      <c r="JQS1393" s="32"/>
      <c r="JQT1393" s="32"/>
      <c r="JQU1393" s="32"/>
      <c r="JQV1393" s="32"/>
      <c r="JQW1393" s="32"/>
      <c r="JQX1393" s="32"/>
      <c r="JQY1393" s="32"/>
      <c r="JQZ1393" s="32"/>
      <c r="JRA1393" s="32"/>
      <c r="JRB1393" s="32"/>
      <c r="JRC1393" s="32"/>
      <c r="JRD1393" s="32"/>
      <c r="JRE1393" s="32"/>
      <c r="JRF1393" s="32"/>
      <c r="JRG1393" s="32"/>
      <c r="JRH1393" s="32"/>
      <c r="JRI1393" s="32"/>
      <c r="JRJ1393" s="32"/>
      <c r="JRK1393" s="32"/>
      <c r="JRL1393" s="32"/>
      <c r="JRM1393" s="32"/>
      <c r="JRN1393" s="32"/>
      <c r="JRO1393" s="32"/>
      <c r="JRP1393" s="32"/>
      <c r="JRQ1393" s="32"/>
      <c r="JRR1393" s="32"/>
      <c r="JRS1393" s="32"/>
      <c r="JRT1393" s="32"/>
      <c r="JRU1393" s="32"/>
      <c r="JRV1393" s="32"/>
      <c r="JRW1393" s="32"/>
      <c r="JRX1393" s="32"/>
      <c r="JRY1393" s="32"/>
      <c r="JRZ1393" s="32"/>
      <c r="JSA1393" s="32"/>
      <c r="JSB1393" s="32"/>
      <c r="JSC1393" s="32"/>
      <c r="JSD1393" s="32"/>
      <c r="JSE1393" s="32"/>
      <c r="JSF1393" s="32"/>
      <c r="JSG1393" s="32"/>
      <c r="JSH1393" s="32"/>
      <c r="JSI1393" s="32"/>
      <c r="JSJ1393" s="32"/>
      <c r="JSK1393" s="32"/>
      <c r="JSL1393" s="32"/>
      <c r="JSM1393" s="32"/>
      <c r="JSN1393" s="32"/>
      <c r="JSO1393" s="32"/>
      <c r="JSP1393" s="32"/>
      <c r="JSQ1393" s="32"/>
      <c r="JSR1393" s="32"/>
      <c r="JSS1393" s="32"/>
      <c r="JST1393" s="32"/>
      <c r="JSU1393" s="32"/>
      <c r="JSV1393" s="32"/>
      <c r="JSW1393" s="32"/>
      <c r="JSX1393" s="32"/>
      <c r="JSY1393" s="32"/>
      <c r="JSZ1393" s="32"/>
      <c r="JTA1393" s="32"/>
      <c r="JTB1393" s="32"/>
      <c r="JTC1393" s="32"/>
      <c r="JTD1393" s="32"/>
      <c r="JTE1393" s="32"/>
      <c r="JTF1393" s="32"/>
      <c r="JTG1393" s="32"/>
      <c r="JTH1393" s="32"/>
      <c r="JTI1393" s="32"/>
      <c r="JTJ1393" s="32"/>
      <c r="JTK1393" s="32"/>
      <c r="JTL1393" s="32"/>
      <c r="JTM1393" s="32"/>
      <c r="JTN1393" s="32"/>
      <c r="JTO1393" s="32"/>
      <c r="JTP1393" s="32"/>
      <c r="JTQ1393" s="32"/>
      <c r="JTR1393" s="32"/>
      <c r="JTS1393" s="32"/>
      <c r="JTT1393" s="32"/>
      <c r="JTU1393" s="32"/>
      <c r="JTV1393" s="32"/>
      <c r="JTW1393" s="32"/>
      <c r="JTX1393" s="32"/>
      <c r="JTY1393" s="32"/>
      <c r="JTZ1393" s="32"/>
      <c r="JUA1393" s="32"/>
      <c r="JUB1393" s="32"/>
      <c r="JUC1393" s="32"/>
      <c r="JUD1393" s="32"/>
      <c r="JUE1393" s="32"/>
      <c r="JUF1393" s="32"/>
      <c r="JUG1393" s="32"/>
      <c r="JUH1393" s="32"/>
      <c r="JUI1393" s="32"/>
      <c r="JUJ1393" s="32"/>
      <c r="JUK1393" s="32"/>
      <c r="JUL1393" s="32"/>
      <c r="JUM1393" s="32"/>
      <c r="JUN1393" s="32"/>
      <c r="JUO1393" s="32"/>
      <c r="JUP1393" s="32"/>
      <c r="JUQ1393" s="32"/>
      <c r="JUR1393" s="32"/>
      <c r="JUS1393" s="32"/>
      <c r="JUT1393" s="32"/>
      <c r="JUU1393" s="32"/>
      <c r="JUV1393" s="32"/>
      <c r="JUW1393" s="32"/>
      <c r="JUX1393" s="32"/>
      <c r="JUY1393" s="32"/>
      <c r="JUZ1393" s="32"/>
      <c r="JVA1393" s="32"/>
      <c r="JVB1393" s="32"/>
      <c r="JVC1393" s="32"/>
      <c r="JVD1393" s="32"/>
      <c r="JVE1393" s="32"/>
      <c r="JVF1393" s="32"/>
      <c r="JVG1393" s="32"/>
      <c r="JVH1393" s="32"/>
      <c r="JVI1393" s="32"/>
      <c r="JVJ1393" s="32"/>
      <c r="JVK1393" s="32"/>
      <c r="JVL1393" s="32"/>
      <c r="JVM1393" s="32"/>
      <c r="JVN1393" s="32"/>
      <c r="JVO1393" s="32"/>
      <c r="JVP1393" s="32"/>
      <c r="JVQ1393" s="32"/>
      <c r="JVR1393" s="32"/>
      <c r="JVS1393" s="32"/>
      <c r="JVT1393" s="32"/>
      <c r="JVU1393" s="32"/>
      <c r="JVV1393" s="32"/>
      <c r="JVW1393" s="32"/>
      <c r="JVX1393" s="32"/>
      <c r="JVY1393" s="32"/>
      <c r="JVZ1393" s="32"/>
      <c r="JWA1393" s="32"/>
      <c r="JWB1393" s="32"/>
      <c r="JWC1393" s="32"/>
      <c r="JWD1393" s="32"/>
      <c r="JWE1393" s="32"/>
      <c r="JWF1393" s="32"/>
      <c r="JWG1393" s="32"/>
      <c r="JWH1393" s="32"/>
      <c r="JWI1393" s="32"/>
      <c r="JWJ1393" s="32"/>
      <c r="JWK1393" s="32"/>
      <c r="JWL1393" s="32"/>
      <c r="JWM1393" s="32"/>
      <c r="JWN1393" s="32"/>
      <c r="JWO1393" s="32"/>
      <c r="JWP1393" s="32"/>
      <c r="JWQ1393" s="32"/>
      <c r="JWR1393" s="32"/>
      <c r="JWS1393" s="32"/>
      <c r="JWT1393" s="32"/>
      <c r="JWU1393" s="32"/>
      <c r="JWV1393" s="32"/>
      <c r="JWW1393" s="32"/>
      <c r="JWX1393" s="32"/>
      <c r="JWY1393" s="32"/>
      <c r="JWZ1393" s="32"/>
      <c r="JXA1393" s="32"/>
      <c r="JXB1393" s="32"/>
      <c r="JXC1393" s="32"/>
      <c r="JXD1393" s="32"/>
      <c r="JXE1393" s="32"/>
      <c r="JXF1393" s="32"/>
      <c r="JXG1393" s="32"/>
      <c r="JXH1393" s="32"/>
      <c r="JXI1393" s="32"/>
      <c r="JXJ1393" s="32"/>
      <c r="JXK1393" s="32"/>
      <c r="JXL1393" s="32"/>
      <c r="JXM1393" s="32"/>
      <c r="JXN1393" s="32"/>
      <c r="JXO1393" s="32"/>
      <c r="JXP1393" s="32"/>
      <c r="JXQ1393" s="32"/>
      <c r="JXR1393" s="32"/>
      <c r="JXS1393" s="32"/>
      <c r="JXT1393" s="32"/>
      <c r="JXU1393" s="32"/>
      <c r="JXV1393" s="32"/>
      <c r="JXW1393" s="32"/>
      <c r="JXX1393" s="32"/>
      <c r="JXY1393" s="32"/>
      <c r="JXZ1393" s="32"/>
      <c r="JYA1393" s="32"/>
      <c r="JYB1393" s="32"/>
      <c r="JYC1393" s="32"/>
      <c r="JYD1393" s="32"/>
      <c r="JYE1393" s="32"/>
      <c r="JYF1393" s="32"/>
      <c r="JYG1393" s="32"/>
      <c r="JYH1393" s="32"/>
      <c r="JYI1393" s="32"/>
      <c r="JYJ1393" s="32"/>
      <c r="JYK1393" s="32"/>
      <c r="JYL1393" s="32"/>
      <c r="JYM1393" s="32"/>
      <c r="JYN1393" s="32"/>
      <c r="JYO1393" s="32"/>
      <c r="JYP1393" s="32"/>
      <c r="JYQ1393" s="32"/>
      <c r="JYR1393" s="32"/>
      <c r="JYS1393" s="32"/>
      <c r="JYT1393" s="32"/>
      <c r="JYU1393" s="32"/>
      <c r="JYV1393" s="32"/>
      <c r="JYW1393" s="32"/>
      <c r="JYX1393" s="32"/>
      <c r="JYY1393" s="32"/>
      <c r="JYZ1393" s="32"/>
      <c r="JZA1393" s="32"/>
      <c r="JZB1393" s="32"/>
      <c r="JZC1393" s="32"/>
      <c r="JZD1393" s="32"/>
      <c r="JZE1393" s="32"/>
      <c r="JZF1393" s="32"/>
      <c r="JZG1393" s="32"/>
      <c r="JZH1393" s="32"/>
      <c r="JZI1393" s="32"/>
      <c r="JZJ1393" s="32"/>
      <c r="JZK1393" s="32"/>
      <c r="JZL1393" s="32"/>
      <c r="JZM1393" s="32"/>
      <c r="JZN1393" s="32"/>
      <c r="JZO1393" s="32"/>
      <c r="JZP1393" s="32"/>
      <c r="JZQ1393" s="32"/>
      <c r="JZR1393" s="32"/>
      <c r="JZS1393" s="32"/>
      <c r="JZT1393" s="32"/>
      <c r="JZU1393" s="32"/>
      <c r="JZV1393" s="32"/>
      <c r="JZW1393" s="32"/>
      <c r="JZX1393" s="32"/>
      <c r="JZY1393" s="32"/>
      <c r="JZZ1393" s="32"/>
      <c r="KAA1393" s="32"/>
      <c r="KAB1393" s="32"/>
      <c r="KAC1393" s="32"/>
      <c r="KAD1393" s="32"/>
      <c r="KAE1393" s="32"/>
      <c r="KAF1393" s="32"/>
      <c r="KAG1393" s="32"/>
      <c r="KAH1393" s="32"/>
      <c r="KAI1393" s="32"/>
      <c r="KAJ1393" s="32"/>
      <c r="KAK1393" s="32"/>
      <c r="KAL1393" s="32"/>
      <c r="KAM1393" s="32"/>
      <c r="KAN1393" s="32"/>
      <c r="KAO1393" s="32"/>
      <c r="KAP1393" s="32"/>
      <c r="KAQ1393" s="32"/>
      <c r="KAR1393" s="32"/>
      <c r="KAS1393" s="32"/>
      <c r="KAT1393" s="32"/>
      <c r="KAU1393" s="32"/>
      <c r="KAV1393" s="32"/>
      <c r="KAW1393" s="32"/>
      <c r="KAX1393" s="32"/>
      <c r="KAY1393" s="32"/>
      <c r="KAZ1393" s="32"/>
      <c r="KBA1393" s="32"/>
      <c r="KBB1393" s="32"/>
      <c r="KBC1393" s="32"/>
      <c r="KBD1393" s="32"/>
      <c r="KBE1393" s="32"/>
      <c r="KBF1393" s="32"/>
      <c r="KBG1393" s="32"/>
      <c r="KBH1393" s="32"/>
      <c r="KBI1393" s="32"/>
      <c r="KBJ1393" s="32"/>
      <c r="KBK1393" s="32"/>
      <c r="KBL1393" s="32"/>
      <c r="KBM1393" s="32"/>
      <c r="KBN1393" s="32"/>
      <c r="KBO1393" s="32"/>
      <c r="KBP1393" s="32"/>
      <c r="KBQ1393" s="32"/>
      <c r="KBR1393" s="32"/>
      <c r="KBS1393" s="32"/>
      <c r="KBT1393" s="32"/>
      <c r="KBU1393" s="32"/>
      <c r="KBV1393" s="32"/>
      <c r="KBW1393" s="32"/>
      <c r="KBX1393" s="32"/>
      <c r="KBY1393" s="32"/>
      <c r="KBZ1393" s="32"/>
      <c r="KCA1393" s="32"/>
      <c r="KCB1393" s="32"/>
      <c r="KCC1393" s="32"/>
      <c r="KCD1393" s="32"/>
      <c r="KCE1393" s="32"/>
      <c r="KCF1393" s="32"/>
      <c r="KCG1393" s="32"/>
      <c r="KCH1393" s="32"/>
      <c r="KCI1393" s="32"/>
      <c r="KCJ1393" s="32"/>
      <c r="KCK1393" s="32"/>
      <c r="KCL1393" s="32"/>
      <c r="KCM1393" s="32"/>
      <c r="KCN1393" s="32"/>
      <c r="KCO1393" s="32"/>
      <c r="KCP1393" s="32"/>
      <c r="KCQ1393" s="32"/>
      <c r="KCR1393" s="32"/>
      <c r="KCS1393" s="32"/>
      <c r="KCT1393" s="32"/>
      <c r="KCU1393" s="32"/>
      <c r="KCV1393" s="32"/>
      <c r="KCW1393" s="32"/>
      <c r="KCX1393" s="32"/>
      <c r="KCY1393" s="32"/>
      <c r="KCZ1393" s="32"/>
      <c r="KDA1393" s="32"/>
      <c r="KDB1393" s="32"/>
      <c r="KDC1393" s="32"/>
      <c r="KDD1393" s="32"/>
      <c r="KDE1393" s="32"/>
      <c r="KDF1393" s="32"/>
      <c r="KDG1393" s="32"/>
      <c r="KDH1393" s="32"/>
      <c r="KDI1393" s="32"/>
      <c r="KDJ1393" s="32"/>
      <c r="KDK1393" s="32"/>
      <c r="KDL1393" s="32"/>
      <c r="KDM1393" s="32"/>
      <c r="KDN1393" s="32"/>
      <c r="KDO1393" s="32"/>
      <c r="KDP1393" s="32"/>
      <c r="KDQ1393" s="32"/>
      <c r="KDR1393" s="32"/>
      <c r="KDS1393" s="32"/>
      <c r="KDT1393" s="32"/>
      <c r="KDU1393" s="32"/>
      <c r="KDV1393" s="32"/>
      <c r="KDW1393" s="32"/>
      <c r="KDX1393" s="32"/>
      <c r="KDY1393" s="32"/>
      <c r="KDZ1393" s="32"/>
      <c r="KEA1393" s="32"/>
      <c r="KEB1393" s="32"/>
      <c r="KEC1393" s="32"/>
      <c r="KED1393" s="32"/>
      <c r="KEE1393" s="32"/>
      <c r="KEF1393" s="32"/>
      <c r="KEG1393" s="32"/>
      <c r="KEH1393" s="32"/>
      <c r="KEI1393" s="32"/>
      <c r="KEJ1393" s="32"/>
      <c r="KEK1393" s="32"/>
      <c r="KEL1393" s="32"/>
      <c r="KEM1393" s="32"/>
      <c r="KEN1393" s="32"/>
      <c r="KEO1393" s="32"/>
      <c r="KEP1393" s="32"/>
      <c r="KEQ1393" s="32"/>
      <c r="KER1393" s="32"/>
      <c r="KES1393" s="32"/>
      <c r="KET1393" s="32"/>
      <c r="KEU1393" s="32"/>
      <c r="KEV1393" s="32"/>
      <c r="KEW1393" s="32"/>
      <c r="KEX1393" s="32"/>
      <c r="KEY1393" s="32"/>
      <c r="KEZ1393" s="32"/>
      <c r="KFA1393" s="32"/>
      <c r="KFB1393" s="32"/>
      <c r="KFC1393" s="32"/>
      <c r="KFD1393" s="32"/>
      <c r="KFE1393" s="32"/>
      <c r="KFF1393" s="32"/>
      <c r="KFG1393" s="32"/>
      <c r="KFH1393" s="32"/>
      <c r="KFI1393" s="32"/>
      <c r="KFJ1393" s="32"/>
      <c r="KFK1393" s="32"/>
      <c r="KFL1393" s="32"/>
      <c r="KFM1393" s="32"/>
      <c r="KFN1393" s="32"/>
      <c r="KFO1393" s="32"/>
      <c r="KFP1393" s="32"/>
      <c r="KFQ1393" s="32"/>
      <c r="KFR1393" s="32"/>
      <c r="KFS1393" s="32"/>
      <c r="KFT1393" s="32"/>
      <c r="KFU1393" s="32"/>
      <c r="KFV1393" s="32"/>
      <c r="KFW1393" s="32"/>
      <c r="KFX1393" s="32"/>
      <c r="KFY1393" s="32"/>
      <c r="KFZ1393" s="32"/>
      <c r="KGA1393" s="32"/>
      <c r="KGB1393" s="32"/>
      <c r="KGC1393" s="32"/>
      <c r="KGD1393" s="32"/>
      <c r="KGE1393" s="32"/>
      <c r="KGF1393" s="32"/>
      <c r="KGG1393" s="32"/>
      <c r="KGH1393" s="32"/>
      <c r="KGI1393" s="32"/>
      <c r="KGJ1393" s="32"/>
      <c r="KGK1393" s="32"/>
      <c r="KGL1393" s="32"/>
      <c r="KGM1393" s="32"/>
      <c r="KGN1393" s="32"/>
      <c r="KGO1393" s="32"/>
      <c r="KGP1393" s="32"/>
      <c r="KGQ1393" s="32"/>
      <c r="KGR1393" s="32"/>
      <c r="KGS1393" s="32"/>
      <c r="KGT1393" s="32"/>
      <c r="KGU1393" s="32"/>
      <c r="KGV1393" s="32"/>
      <c r="KGW1393" s="32"/>
      <c r="KGX1393" s="32"/>
      <c r="KGY1393" s="32"/>
      <c r="KGZ1393" s="32"/>
      <c r="KHA1393" s="32"/>
      <c r="KHB1393" s="32"/>
      <c r="KHC1393" s="32"/>
      <c r="KHD1393" s="32"/>
      <c r="KHE1393" s="32"/>
      <c r="KHF1393" s="32"/>
      <c r="KHG1393" s="32"/>
      <c r="KHH1393" s="32"/>
      <c r="KHI1393" s="32"/>
      <c r="KHJ1393" s="32"/>
      <c r="KHK1393" s="32"/>
      <c r="KHL1393" s="32"/>
      <c r="KHM1393" s="32"/>
      <c r="KHN1393" s="32"/>
      <c r="KHO1393" s="32"/>
      <c r="KHP1393" s="32"/>
      <c r="KHQ1393" s="32"/>
      <c r="KHR1393" s="32"/>
      <c r="KHS1393" s="32"/>
      <c r="KHT1393" s="32"/>
      <c r="KHU1393" s="32"/>
      <c r="KHV1393" s="32"/>
      <c r="KHW1393" s="32"/>
      <c r="KHX1393" s="32"/>
      <c r="KHY1393" s="32"/>
      <c r="KHZ1393" s="32"/>
      <c r="KIA1393" s="32"/>
      <c r="KIB1393" s="32"/>
      <c r="KIC1393" s="32"/>
      <c r="KID1393" s="32"/>
      <c r="KIE1393" s="32"/>
      <c r="KIF1393" s="32"/>
      <c r="KIG1393" s="32"/>
      <c r="KIH1393" s="32"/>
      <c r="KII1393" s="32"/>
      <c r="KIJ1393" s="32"/>
      <c r="KIK1393" s="32"/>
      <c r="KIL1393" s="32"/>
      <c r="KIM1393" s="32"/>
      <c r="KIN1393" s="32"/>
      <c r="KIO1393" s="32"/>
      <c r="KIP1393" s="32"/>
      <c r="KIQ1393" s="32"/>
      <c r="KIR1393" s="32"/>
      <c r="KIS1393" s="32"/>
      <c r="KIT1393" s="32"/>
      <c r="KIU1393" s="32"/>
      <c r="KIV1393" s="32"/>
      <c r="KIW1393" s="32"/>
      <c r="KIX1393" s="32"/>
      <c r="KIY1393" s="32"/>
      <c r="KIZ1393" s="32"/>
      <c r="KJA1393" s="32"/>
      <c r="KJB1393" s="32"/>
      <c r="KJC1393" s="32"/>
      <c r="KJD1393" s="32"/>
      <c r="KJE1393" s="32"/>
      <c r="KJF1393" s="32"/>
      <c r="KJG1393" s="32"/>
      <c r="KJH1393" s="32"/>
      <c r="KJI1393" s="32"/>
      <c r="KJJ1393" s="32"/>
      <c r="KJK1393" s="32"/>
      <c r="KJL1393" s="32"/>
      <c r="KJM1393" s="32"/>
      <c r="KJN1393" s="32"/>
      <c r="KJO1393" s="32"/>
      <c r="KJP1393" s="32"/>
      <c r="KJQ1393" s="32"/>
      <c r="KJR1393" s="32"/>
      <c r="KJS1393" s="32"/>
      <c r="KJT1393" s="32"/>
      <c r="KJU1393" s="32"/>
      <c r="KJV1393" s="32"/>
      <c r="KJW1393" s="32"/>
      <c r="KJX1393" s="32"/>
      <c r="KJY1393" s="32"/>
      <c r="KJZ1393" s="32"/>
      <c r="KKA1393" s="32"/>
      <c r="KKB1393" s="32"/>
      <c r="KKC1393" s="32"/>
      <c r="KKD1393" s="32"/>
      <c r="KKE1393" s="32"/>
      <c r="KKF1393" s="32"/>
      <c r="KKG1393" s="32"/>
      <c r="KKH1393" s="32"/>
      <c r="KKI1393" s="32"/>
      <c r="KKJ1393" s="32"/>
      <c r="KKK1393" s="32"/>
      <c r="KKL1393" s="32"/>
      <c r="KKM1393" s="32"/>
      <c r="KKN1393" s="32"/>
      <c r="KKO1393" s="32"/>
      <c r="KKP1393" s="32"/>
      <c r="KKQ1393" s="32"/>
      <c r="KKR1393" s="32"/>
      <c r="KKS1393" s="32"/>
      <c r="KKT1393" s="32"/>
      <c r="KKU1393" s="32"/>
      <c r="KKV1393" s="32"/>
      <c r="KKW1393" s="32"/>
      <c r="KKX1393" s="32"/>
      <c r="KKY1393" s="32"/>
      <c r="KKZ1393" s="32"/>
      <c r="KLA1393" s="32"/>
      <c r="KLB1393" s="32"/>
      <c r="KLC1393" s="32"/>
      <c r="KLD1393" s="32"/>
      <c r="KLE1393" s="32"/>
      <c r="KLF1393" s="32"/>
      <c r="KLG1393" s="32"/>
      <c r="KLH1393" s="32"/>
      <c r="KLI1393" s="32"/>
      <c r="KLJ1393" s="32"/>
      <c r="KLK1393" s="32"/>
      <c r="KLL1393" s="32"/>
      <c r="KLM1393" s="32"/>
      <c r="KLN1393" s="32"/>
      <c r="KLO1393" s="32"/>
      <c r="KLP1393" s="32"/>
      <c r="KLQ1393" s="32"/>
      <c r="KLR1393" s="32"/>
      <c r="KLS1393" s="32"/>
      <c r="KLT1393" s="32"/>
      <c r="KLU1393" s="32"/>
      <c r="KLV1393" s="32"/>
      <c r="KLW1393" s="32"/>
      <c r="KLX1393" s="32"/>
      <c r="KLY1393" s="32"/>
      <c r="KLZ1393" s="32"/>
      <c r="KMA1393" s="32"/>
      <c r="KMB1393" s="32"/>
      <c r="KMC1393" s="32"/>
      <c r="KMD1393" s="32"/>
      <c r="KME1393" s="32"/>
      <c r="KMF1393" s="32"/>
      <c r="KMG1393" s="32"/>
      <c r="KMH1393" s="32"/>
      <c r="KMI1393" s="32"/>
      <c r="KMJ1393" s="32"/>
      <c r="KMK1393" s="32"/>
      <c r="KML1393" s="32"/>
      <c r="KMM1393" s="32"/>
      <c r="KMN1393" s="32"/>
      <c r="KMO1393" s="32"/>
      <c r="KMP1393" s="32"/>
      <c r="KMQ1393" s="32"/>
      <c r="KMR1393" s="32"/>
      <c r="KMS1393" s="32"/>
      <c r="KMT1393" s="32"/>
      <c r="KMU1393" s="32"/>
      <c r="KMV1393" s="32"/>
      <c r="KMW1393" s="32"/>
      <c r="KMX1393" s="32"/>
      <c r="KMY1393" s="32"/>
      <c r="KMZ1393" s="32"/>
      <c r="KNA1393" s="32"/>
      <c r="KNB1393" s="32"/>
      <c r="KNC1393" s="32"/>
      <c r="KND1393" s="32"/>
      <c r="KNE1393" s="32"/>
      <c r="KNF1393" s="32"/>
      <c r="KNG1393" s="32"/>
      <c r="KNH1393" s="32"/>
      <c r="KNI1393" s="32"/>
      <c r="KNJ1393" s="32"/>
      <c r="KNK1393" s="32"/>
      <c r="KNL1393" s="32"/>
      <c r="KNM1393" s="32"/>
      <c r="KNN1393" s="32"/>
      <c r="KNO1393" s="32"/>
      <c r="KNP1393" s="32"/>
      <c r="KNQ1393" s="32"/>
      <c r="KNR1393" s="32"/>
      <c r="KNS1393" s="32"/>
      <c r="KNT1393" s="32"/>
      <c r="KNU1393" s="32"/>
      <c r="KNV1393" s="32"/>
      <c r="KNW1393" s="32"/>
      <c r="KNX1393" s="32"/>
      <c r="KNY1393" s="32"/>
      <c r="KNZ1393" s="32"/>
      <c r="KOA1393" s="32"/>
      <c r="KOB1393" s="32"/>
      <c r="KOC1393" s="32"/>
      <c r="KOD1393" s="32"/>
      <c r="KOE1393" s="32"/>
      <c r="KOF1393" s="32"/>
      <c r="KOG1393" s="32"/>
      <c r="KOH1393" s="32"/>
      <c r="KOI1393" s="32"/>
      <c r="KOJ1393" s="32"/>
      <c r="KOK1393" s="32"/>
      <c r="KOL1393" s="32"/>
      <c r="KOM1393" s="32"/>
      <c r="KON1393" s="32"/>
      <c r="KOO1393" s="32"/>
      <c r="KOP1393" s="32"/>
      <c r="KOQ1393" s="32"/>
      <c r="KOR1393" s="32"/>
      <c r="KOS1393" s="32"/>
      <c r="KOT1393" s="32"/>
      <c r="KOU1393" s="32"/>
      <c r="KOV1393" s="32"/>
      <c r="KOW1393" s="32"/>
      <c r="KOX1393" s="32"/>
      <c r="KOY1393" s="32"/>
      <c r="KOZ1393" s="32"/>
      <c r="KPA1393" s="32"/>
      <c r="KPB1393" s="32"/>
      <c r="KPC1393" s="32"/>
      <c r="KPD1393" s="32"/>
      <c r="KPE1393" s="32"/>
      <c r="KPF1393" s="32"/>
      <c r="KPG1393" s="32"/>
      <c r="KPH1393" s="32"/>
      <c r="KPI1393" s="32"/>
      <c r="KPJ1393" s="32"/>
      <c r="KPK1393" s="32"/>
      <c r="KPL1393" s="32"/>
      <c r="KPM1393" s="32"/>
      <c r="KPN1393" s="32"/>
      <c r="KPO1393" s="32"/>
      <c r="KPP1393" s="32"/>
      <c r="KPQ1393" s="32"/>
      <c r="KPR1393" s="32"/>
      <c r="KPS1393" s="32"/>
      <c r="KPT1393" s="32"/>
      <c r="KPU1393" s="32"/>
      <c r="KPV1393" s="32"/>
      <c r="KPW1393" s="32"/>
      <c r="KPX1393" s="32"/>
      <c r="KPY1393" s="32"/>
      <c r="KPZ1393" s="32"/>
      <c r="KQA1393" s="32"/>
      <c r="KQB1393" s="32"/>
      <c r="KQC1393" s="32"/>
      <c r="KQD1393" s="32"/>
      <c r="KQE1393" s="32"/>
      <c r="KQF1393" s="32"/>
      <c r="KQG1393" s="32"/>
      <c r="KQH1393" s="32"/>
      <c r="KQI1393" s="32"/>
      <c r="KQJ1393" s="32"/>
      <c r="KQK1393" s="32"/>
      <c r="KQL1393" s="32"/>
      <c r="KQM1393" s="32"/>
      <c r="KQN1393" s="32"/>
      <c r="KQO1393" s="32"/>
      <c r="KQP1393" s="32"/>
      <c r="KQQ1393" s="32"/>
      <c r="KQR1393" s="32"/>
      <c r="KQS1393" s="32"/>
      <c r="KQT1393" s="32"/>
      <c r="KQU1393" s="32"/>
      <c r="KQV1393" s="32"/>
      <c r="KQW1393" s="32"/>
      <c r="KQX1393" s="32"/>
      <c r="KQY1393" s="32"/>
      <c r="KQZ1393" s="32"/>
      <c r="KRA1393" s="32"/>
      <c r="KRB1393" s="32"/>
      <c r="KRC1393" s="32"/>
      <c r="KRD1393" s="32"/>
      <c r="KRE1393" s="32"/>
      <c r="KRF1393" s="32"/>
      <c r="KRG1393" s="32"/>
      <c r="KRH1393" s="32"/>
      <c r="KRI1393" s="32"/>
      <c r="KRJ1393" s="32"/>
      <c r="KRK1393" s="32"/>
      <c r="KRL1393" s="32"/>
      <c r="KRM1393" s="32"/>
      <c r="KRN1393" s="32"/>
      <c r="KRO1393" s="32"/>
      <c r="KRP1393" s="32"/>
      <c r="KRQ1393" s="32"/>
      <c r="KRR1393" s="32"/>
      <c r="KRS1393" s="32"/>
      <c r="KRT1393" s="32"/>
      <c r="KRU1393" s="32"/>
      <c r="KRV1393" s="32"/>
      <c r="KRW1393" s="32"/>
      <c r="KRX1393" s="32"/>
      <c r="KRY1393" s="32"/>
      <c r="KRZ1393" s="32"/>
      <c r="KSA1393" s="32"/>
      <c r="KSB1393" s="32"/>
      <c r="KSC1393" s="32"/>
      <c r="KSD1393" s="32"/>
      <c r="KSE1393" s="32"/>
      <c r="KSF1393" s="32"/>
      <c r="KSG1393" s="32"/>
      <c r="KSH1393" s="32"/>
      <c r="KSI1393" s="32"/>
      <c r="KSJ1393" s="32"/>
      <c r="KSK1393" s="32"/>
      <c r="KSL1393" s="32"/>
      <c r="KSM1393" s="32"/>
      <c r="KSN1393" s="32"/>
      <c r="KSO1393" s="32"/>
      <c r="KSP1393" s="32"/>
      <c r="KSQ1393" s="32"/>
      <c r="KSR1393" s="32"/>
      <c r="KSS1393" s="32"/>
      <c r="KST1393" s="32"/>
      <c r="KSU1393" s="32"/>
      <c r="KSV1393" s="32"/>
      <c r="KSW1393" s="32"/>
      <c r="KSX1393" s="32"/>
      <c r="KSY1393" s="32"/>
      <c r="KSZ1393" s="32"/>
      <c r="KTA1393" s="32"/>
      <c r="KTB1393" s="32"/>
      <c r="KTC1393" s="32"/>
      <c r="KTD1393" s="32"/>
      <c r="KTE1393" s="32"/>
      <c r="KTF1393" s="32"/>
      <c r="KTG1393" s="32"/>
      <c r="KTH1393" s="32"/>
      <c r="KTI1393" s="32"/>
      <c r="KTJ1393" s="32"/>
      <c r="KTK1393" s="32"/>
      <c r="KTL1393" s="32"/>
      <c r="KTM1393" s="32"/>
      <c r="KTN1393" s="32"/>
      <c r="KTO1393" s="32"/>
      <c r="KTP1393" s="32"/>
      <c r="KTQ1393" s="32"/>
      <c r="KTR1393" s="32"/>
      <c r="KTS1393" s="32"/>
      <c r="KTT1393" s="32"/>
      <c r="KTU1393" s="32"/>
      <c r="KTV1393" s="32"/>
      <c r="KTW1393" s="32"/>
      <c r="KTX1393" s="32"/>
      <c r="KTY1393" s="32"/>
      <c r="KTZ1393" s="32"/>
      <c r="KUA1393" s="32"/>
      <c r="KUB1393" s="32"/>
      <c r="KUC1393" s="32"/>
      <c r="KUD1393" s="32"/>
      <c r="KUE1393" s="32"/>
      <c r="KUF1393" s="32"/>
      <c r="KUG1393" s="32"/>
      <c r="KUH1393" s="32"/>
      <c r="KUI1393" s="32"/>
      <c r="KUJ1393" s="32"/>
      <c r="KUK1393" s="32"/>
      <c r="KUL1393" s="32"/>
      <c r="KUM1393" s="32"/>
      <c r="KUN1393" s="32"/>
      <c r="KUO1393" s="32"/>
      <c r="KUP1393" s="32"/>
      <c r="KUQ1393" s="32"/>
      <c r="KUR1393" s="32"/>
      <c r="KUS1393" s="32"/>
      <c r="KUT1393" s="32"/>
      <c r="KUU1393" s="32"/>
      <c r="KUV1393" s="32"/>
      <c r="KUW1393" s="32"/>
      <c r="KUX1393" s="32"/>
      <c r="KUY1393" s="32"/>
      <c r="KUZ1393" s="32"/>
      <c r="KVA1393" s="32"/>
      <c r="KVB1393" s="32"/>
      <c r="KVC1393" s="32"/>
      <c r="KVD1393" s="32"/>
      <c r="KVE1393" s="32"/>
      <c r="KVF1393" s="32"/>
      <c r="KVG1393" s="32"/>
      <c r="KVH1393" s="32"/>
      <c r="KVI1393" s="32"/>
      <c r="KVJ1393" s="32"/>
      <c r="KVK1393" s="32"/>
      <c r="KVL1393" s="32"/>
      <c r="KVM1393" s="32"/>
      <c r="KVN1393" s="32"/>
      <c r="KVO1393" s="32"/>
      <c r="KVP1393" s="32"/>
      <c r="KVQ1393" s="32"/>
      <c r="KVR1393" s="32"/>
      <c r="KVS1393" s="32"/>
      <c r="KVT1393" s="32"/>
      <c r="KVU1393" s="32"/>
      <c r="KVV1393" s="32"/>
      <c r="KVW1393" s="32"/>
      <c r="KVX1393" s="32"/>
      <c r="KVY1393" s="32"/>
      <c r="KVZ1393" s="32"/>
      <c r="KWA1393" s="32"/>
      <c r="KWB1393" s="32"/>
      <c r="KWC1393" s="32"/>
      <c r="KWD1393" s="32"/>
      <c r="KWE1393" s="32"/>
      <c r="KWF1393" s="32"/>
      <c r="KWG1393" s="32"/>
      <c r="KWH1393" s="32"/>
      <c r="KWI1393" s="32"/>
      <c r="KWJ1393" s="32"/>
      <c r="KWK1393" s="32"/>
      <c r="KWL1393" s="32"/>
      <c r="KWM1393" s="32"/>
      <c r="KWN1393" s="32"/>
      <c r="KWO1393" s="32"/>
      <c r="KWP1393" s="32"/>
      <c r="KWQ1393" s="32"/>
      <c r="KWR1393" s="32"/>
      <c r="KWS1393" s="32"/>
      <c r="KWT1393" s="32"/>
      <c r="KWU1393" s="32"/>
      <c r="KWV1393" s="32"/>
      <c r="KWW1393" s="32"/>
      <c r="KWX1393" s="32"/>
      <c r="KWY1393" s="32"/>
      <c r="KWZ1393" s="32"/>
      <c r="KXA1393" s="32"/>
      <c r="KXB1393" s="32"/>
      <c r="KXC1393" s="32"/>
      <c r="KXD1393" s="32"/>
      <c r="KXE1393" s="32"/>
      <c r="KXF1393" s="32"/>
      <c r="KXG1393" s="32"/>
      <c r="KXH1393" s="32"/>
      <c r="KXI1393" s="32"/>
      <c r="KXJ1393" s="32"/>
      <c r="KXK1393" s="32"/>
      <c r="KXL1393" s="32"/>
      <c r="KXM1393" s="32"/>
      <c r="KXN1393" s="32"/>
      <c r="KXO1393" s="32"/>
      <c r="KXP1393" s="32"/>
      <c r="KXQ1393" s="32"/>
      <c r="KXR1393" s="32"/>
      <c r="KXS1393" s="32"/>
      <c r="KXT1393" s="32"/>
      <c r="KXU1393" s="32"/>
      <c r="KXV1393" s="32"/>
      <c r="KXW1393" s="32"/>
      <c r="KXX1393" s="32"/>
      <c r="KXY1393" s="32"/>
      <c r="KXZ1393" s="32"/>
      <c r="KYA1393" s="32"/>
      <c r="KYB1393" s="32"/>
      <c r="KYC1393" s="32"/>
      <c r="KYD1393" s="32"/>
      <c r="KYE1393" s="32"/>
      <c r="KYF1393" s="32"/>
      <c r="KYG1393" s="32"/>
      <c r="KYH1393" s="32"/>
      <c r="KYI1393" s="32"/>
      <c r="KYJ1393" s="32"/>
      <c r="KYK1393" s="32"/>
      <c r="KYL1393" s="32"/>
      <c r="KYM1393" s="32"/>
      <c r="KYN1393" s="32"/>
      <c r="KYO1393" s="32"/>
      <c r="KYP1393" s="32"/>
      <c r="KYQ1393" s="32"/>
      <c r="KYR1393" s="32"/>
      <c r="KYS1393" s="32"/>
      <c r="KYT1393" s="32"/>
      <c r="KYU1393" s="32"/>
      <c r="KYV1393" s="32"/>
      <c r="KYW1393" s="32"/>
      <c r="KYX1393" s="32"/>
      <c r="KYY1393" s="32"/>
      <c r="KYZ1393" s="32"/>
      <c r="KZA1393" s="32"/>
      <c r="KZB1393" s="32"/>
      <c r="KZC1393" s="32"/>
      <c r="KZD1393" s="32"/>
      <c r="KZE1393" s="32"/>
      <c r="KZF1393" s="32"/>
      <c r="KZG1393" s="32"/>
      <c r="KZH1393" s="32"/>
      <c r="KZI1393" s="32"/>
      <c r="KZJ1393" s="32"/>
      <c r="KZK1393" s="32"/>
      <c r="KZL1393" s="32"/>
      <c r="KZM1393" s="32"/>
      <c r="KZN1393" s="32"/>
      <c r="KZO1393" s="32"/>
      <c r="KZP1393" s="32"/>
      <c r="KZQ1393" s="32"/>
      <c r="KZR1393" s="32"/>
      <c r="KZS1393" s="32"/>
      <c r="KZT1393" s="32"/>
      <c r="KZU1393" s="32"/>
      <c r="KZV1393" s="32"/>
      <c r="KZW1393" s="32"/>
      <c r="KZX1393" s="32"/>
      <c r="KZY1393" s="32"/>
      <c r="KZZ1393" s="32"/>
      <c r="LAA1393" s="32"/>
      <c r="LAB1393" s="32"/>
      <c r="LAC1393" s="32"/>
      <c r="LAD1393" s="32"/>
      <c r="LAE1393" s="32"/>
      <c r="LAF1393" s="32"/>
      <c r="LAG1393" s="32"/>
      <c r="LAH1393" s="32"/>
      <c r="LAI1393" s="32"/>
      <c r="LAJ1393" s="32"/>
      <c r="LAK1393" s="32"/>
      <c r="LAL1393" s="32"/>
      <c r="LAM1393" s="32"/>
      <c r="LAN1393" s="32"/>
      <c r="LAO1393" s="32"/>
      <c r="LAP1393" s="32"/>
      <c r="LAQ1393" s="32"/>
      <c r="LAR1393" s="32"/>
      <c r="LAS1393" s="32"/>
      <c r="LAT1393" s="32"/>
      <c r="LAU1393" s="32"/>
      <c r="LAV1393" s="32"/>
      <c r="LAW1393" s="32"/>
      <c r="LAX1393" s="32"/>
      <c r="LAY1393" s="32"/>
      <c r="LAZ1393" s="32"/>
      <c r="LBA1393" s="32"/>
      <c r="LBB1393" s="32"/>
      <c r="LBC1393" s="32"/>
      <c r="LBD1393" s="32"/>
      <c r="LBE1393" s="32"/>
      <c r="LBF1393" s="32"/>
      <c r="LBG1393" s="32"/>
      <c r="LBH1393" s="32"/>
      <c r="LBI1393" s="32"/>
      <c r="LBJ1393" s="32"/>
      <c r="LBK1393" s="32"/>
      <c r="LBL1393" s="32"/>
      <c r="LBM1393" s="32"/>
      <c r="LBN1393" s="32"/>
      <c r="LBO1393" s="32"/>
      <c r="LBP1393" s="32"/>
      <c r="LBQ1393" s="32"/>
      <c r="LBR1393" s="32"/>
      <c r="LBS1393" s="32"/>
      <c r="LBT1393" s="32"/>
      <c r="LBU1393" s="32"/>
      <c r="LBV1393" s="32"/>
      <c r="LBW1393" s="32"/>
      <c r="LBX1393" s="32"/>
      <c r="LBY1393" s="32"/>
      <c r="LBZ1393" s="32"/>
      <c r="LCA1393" s="32"/>
      <c r="LCB1393" s="32"/>
      <c r="LCC1393" s="32"/>
      <c r="LCD1393" s="32"/>
      <c r="LCE1393" s="32"/>
      <c r="LCF1393" s="32"/>
      <c r="LCG1393" s="32"/>
      <c r="LCH1393" s="32"/>
      <c r="LCI1393" s="32"/>
      <c r="LCJ1393" s="32"/>
      <c r="LCK1393" s="32"/>
      <c r="LCL1393" s="32"/>
      <c r="LCM1393" s="32"/>
      <c r="LCN1393" s="32"/>
      <c r="LCO1393" s="32"/>
      <c r="LCP1393" s="32"/>
      <c r="LCQ1393" s="32"/>
      <c r="LCR1393" s="32"/>
      <c r="LCS1393" s="32"/>
      <c r="LCT1393" s="32"/>
      <c r="LCU1393" s="32"/>
      <c r="LCV1393" s="32"/>
      <c r="LCW1393" s="32"/>
      <c r="LCX1393" s="32"/>
      <c r="LCY1393" s="32"/>
      <c r="LCZ1393" s="32"/>
      <c r="LDA1393" s="32"/>
      <c r="LDB1393" s="32"/>
      <c r="LDC1393" s="32"/>
      <c r="LDD1393" s="32"/>
      <c r="LDE1393" s="32"/>
      <c r="LDF1393" s="32"/>
      <c r="LDG1393" s="32"/>
      <c r="LDH1393" s="32"/>
      <c r="LDI1393" s="32"/>
      <c r="LDJ1393" s="32"/>
      <c r="LDK1393" s="32"/>
      <c r="LDL1393" s="32"/>
      <c r="LDM1393" s="32"/>
      <c r="LDN1393" s="32"/>
      <c r="LDO1393" s="32"/>
      <c r="LDP1393" s="32"/>
      <c r="LDQ1393" s="32"/>
      <c r="LDR1393" s="32"/>
      <c r="LDS1393" s="32"/>
      <c r="LDT1393" s="32"/>
      <c r="LDU1393" s="32"/>
      <c r="LDV1393" s="32"/>
      <c r="LDW1393" s="32"/>
      <c r="LDX1393" s="32"/>
      <c r="LDY1393" s="32"/>
      <c r="LDZ1393" s="32"/>
      <c r="LEA1393" s="32"/>
      <c r="LEB1393" s="32"/>
      <c r="LEC1393" s="32"/>
      <c r="LED1393" s="32"/>
      <c r="LEE1393" s="32"/>
      <c r="LEF1393" s="32"/>
      <c r="LEG1393" s="32"/>
      <c r="LEH1393" s="32"/>
      <c r="LEI1393" s="32"/>
      <c r="LEJ1393" s="32"/>
      <c r="LEK1393" s="32"/>
      <c r="LEL1393" s="32"/>
      <c r="LEM1393" s="32"/>
      <c r="LEN1393" s="32"/>
      <c r="LEO1393" s="32"/>
      <c r="LEP1393" s="32"/>
      <c r="LEQ1393" s="32"/>
      <c r="LER1393" s="32"/>
      <c r="LES1393" s="32"/>
      <c r="LET1393" s="32"/>
      <c r="LEU1393" s="32"/>
      <c r="LEV1393" s="32"/>
      <c r="LEW1393" s="32"/>
      <c r="LEX1393" s="32"/>
      <c r="LEY1393" s="32"/>
      <c r="LEZ1393" s="32"/>
      <c r="LFA1393" s="32"/>
      <c r="LFB1393" s="32"/>
      <c r="LFC1393" s="32"/>
      <c r="LFD1393" s="32"/>
      <c r="LFE1393" s="32"/>
      <c r="LFF1393" s="32"/>
      <c r="LFG1393" s="32"/>
      <c r="LFH1393" s="32"/>
      <c r="LFI1393" s="32"/>
      <c r="LFJ1393" s="32"/>
      <c r="LFK1393" s="32"/>
      <c r="LFL1393" s="32"/>
      <c r="LFM1393" s="32"/>
      <c r="LFN1393" s="32"/>
      <c r="LFO1393" s="32"/>
      <c r="LFP1393" s="32"/>
      <c r="LFQ1393" s="32"/>
      <c r="LFR1393" s="32"/>
      <c r="LFS1393" s="32"/>
      <c r="LFT1393" s="32"/>
      <c r="LFU1393" s="32"/>
      <c r="LFV1393" s="32"/>
      <c r="LFW1393" s="32"/>
      <c r="LFX1393" s="32"/>
      <c r="LFY1393" s="32"/>
      <c r="LFZ1393" s="32"/>
      <c r="LGA1393" s="32"/>
      <c r="LGB1393" s="32"/>
      <c r="LGC1393" s="32"/>
      <c r="LGD1393" s="32"/>
      <c r="LGE1393" s="32"/>
      <c r="LGF1393" s="32"/>
      <c r="LGG1393" s="32"/>
      <c r="LGH1393" s="32"/>
      <c r="LGI1393" s="32"/>
      <c r="LGJ1393" s="32"/>
      <c r="LGK1393" s="32"/>
      <c r="LGL1393" s="32"/>
      <c r="LGM1393" s="32"/>
      <c r="LGN1393" s="32"/>
      <c r="LGO1393" s="32"/>
      <c r="LGP1393" s="32"/>
      <c r="LGQ1393" s="32"/>
      <c r="LGR1393" s="32"/>
      <c r="LGS1393" s="32"/>
      <c r="LGT1393" s="32"/>
      <c r="LGU1393" s="32"/>
      <c r="LGV1393" s="32"/>
      <c r="LGW1393" s="32"/>
      <c r="LGX1393" s="32"/>
      <c r="LGY1393" s="32"/>
      <c r="LGZ1393" s="32"/>
      <c r="LHA1393" s="32"/>
      <c r="LHB1393" s="32"/>
      <c r="LHC1393" s="32"/>
      <c r="LHD1393" s="32"/>
      <c r="LHE1393" s="32"/>
      <c r="LHF1393" s="32"/>
      <c r="LHG1393" s="32"/>
      <c r="LHH1393" s="32"/>
      <c r="LHI1393" s="32"/>
      <c r="LHJ1393" s="32"/>
      <c r="LHK1393" s="32"/>
      <c r="LHL1393" s="32"/>
      <c r="LHM1393" s="32"/>
      <c r="LHN1393" s="32"/>
      <c r="LHO1393" s="32"/>
      <c r="LHP1393" s="32"/>
      <c r="LHQ1393" s="32"/>
      <c r="LHR1393" s="32"/>
      <c r="LHS1393" s="32"/>
      <c r="LHT1393" s="32"/>
      <c r="LHU1393" s="32"/>
      <c r="LHV1393" s="32"/>
      <c r="LHW1393" s="32"/>
      <c r="LHX1393" s="32"/>
      <c r="LHY1393" s="32"/>
      <c r="LHZ1393" s="32"/>
      <c r="LIA1393" s="32"/>
      <c r="LIB1393" s="32"/>
      <c r="LIC1393" s="32"/>
      <c r="LID1393" s="32"/>
      <c r="LIE1393" s="32"/>
      <c r="LIF1393" s="32"/>
      <c r="LIG1393" s="32"/>
      <c r="LIH1393" s="32"/>
      <c r="LII1393" s="32"/>
      <c r="LIJ1393" s="32"/>
      <c r="LIK1393" s="32"/>
      <c r="LIL1393" s="32"/>
      <c r="LIM1393" s="32"/>
      <c r="LIN1393" s="32"/>
      <c r="LIO1393" s="32"/>
      <c r="LIP1393" s="32"/>
      <c r="LIQ1393" s="32"/>
      <c r="LIR1393" s="32"/>
      <c r="LIS1393" s="32"/>
      <c r="LIT1393" s="32"/>
      <c r="LIU1393" s="32"/>
      <c r="LIV1393" s="32"/>
      <c r="LIW1393" s="32"/>
      <c r="LIX1393" s="32"/>
      <c r="LIY1393" s="32"/>
      <c r="LIZ1393" s="32"/>
      <c r="LJA1393" s="32"/>
      <c r="LJB1393" s="32"/>
      <c r="LJC1393" s="32"/>
      <c r="LJD1393" s="32"/>
      <c r="LJE1393" s="32"/>
      <c r="LJF1393" s="32"/>
      <c r="LJG1393" s="32"/>
      <c r="LJH1393" s="32"/>
      <c r="LJI1393" s="32"/>
      <c r="LJJ1393" s="32"/>
      <c r="LJK1393" s="32"/>
      <c r="LJL1393" s="32"/>
      <c r="LJM1393" s="32"/>
      <c r="LJN1393" s="32"/>
      <c r="LJO1393" s="32"/>
      <c r="LJP1393" s="32"/>
      <c r="LJQ1393" s="32"/>
      <c r="LJR1393" s="32"/>
      <c r="LJS1393" s="32"/>
      <c r="LJT1393" s="32"/>
      <c r="LJU1393" s="32"/>
      <c r="LJV1393" s="32"/>
      <c r="LJW1393" s="32"/>
      <c r="LJX1393" s="32"/>
      <c r="LJY1393" s="32"/>
      <c r="LJZ1393" s="32"/>
      <c r="LKA1393" s="32"/>
      <c r="LKB1393" s="32"/>
      <c r="LKC1393" s="32"/>
      <c r="LKD1393" s="32"/>
      <c r="LKE1393" s="32"/>
      <c r="LKF1393" s="32"/>
      <c r="LKG1393" s="32"/>
      <c r="LKH1393" s="32"/>
      <c r="LKI1393" s="32"/>
      <c r="LKJ1393" s="32"/>
      <c r="LKK1393" s="32"/>
      <c r="LKL1393" s="32"/>
      <c r="LKM1393" s="32"/>
      <c r="LKN1393" s="32"/>
      <c r="LKO1393" s="32"/>
      <c r="LKP1393" s="32"/>
      <c r="LKQ1393" s="32"/>
      <c r="LKR1393" s="32"/>
      <c r="LKS1393" s="32"/>
      <c r="LKT1393" s="32"/>
      <c r="LKU1393" s="32"/>
      <c r="LKV1393" s="32"/>
      <c r="LKW1393" s="32"/>
      <c r="LKX1393" s="32"/>
      <c r="LKY1393" s="32"/>
      <c r="LKZ1393" s="32"/>
      <c r="LLA1393" s="32"/>
      <c r="LLB1393" s="32"/>
      <c r="LLC1393" s="32"/>
      <c r="LLD1393" s="32"/>
      <c r="LLE1393" s="32"/>
      <c r="LLF1393" s="32"/>
      <c r="LLG1393" s="32"/>
      <c r="LLH1393" s="32"/>
      <c r="LLI1393" s="32"/>
      <c r="LLJ1393" s="32"/>
      <c r="LLK1393" s="32"/>
      <c r="LLL1393" s="32"/>
      <c r="LLM1393" s="32"/>
      <c r="LLN1393" s="32"/>
      <c r="LLO1393" s="32"/>
      <c r="LLP1393" s="32"/>
      <c r="LLQ1393" s="32"/>
      <c r="LLR1393" s="32"/>
      <c r="LLS1393" s="32"/>
      <c r="LLT1393" s="32"/>
      <c r="LLU1393" s="32"/>
      <c r="LLV1393" s="32"/>
      <c r="LLW1393" s="32"/>
      <c r="LLX1393" s="32"/>
      <c r="LLY1393" s="32"/>
      <c r="LLZ1393" s="32"/>
      <c r="LMA1393" s="32"/>
      <c r="LMB1393" s="32"/>
      <c r="LMC1393" s="32"/>
      <c r="LMD1393" s="32"/>
      <c r="LME1393" s="32"/>
      <c r="LMF1393" s="32"/>
      <c r="LMG1393" s="32"/>
      <c r="LMH1393" s="32"/>
      <c r="LMI1393" s="32"/>
      <c r="LMJ1393" s="32"/>
      <c r="LMK1393" s="32"/>
      <c r="LML1393" s="32"/>
      <c r="LMM1393" s="32"/>
      <c r="LMN1393" s="32"/>
      <c r="LMO1393" s="32"/>
      <c r="LMP1393" s="32"/>
      <c r="LMQ1393" s="32"/>
      <c r="LMR1393" s="32"/>
      <c r="LMS1393" s="32"/>
      <c r="LMT1393" s="32"/>
      <c r="LMU1393" s="32"/>
      <c r="LMV1393" s="32"/>
      <c r="LMW1393" s="32"/>
      <c r="LMX1393" s="32"/>
      <c r="LMY1393" s="32"/>
      <c r="LMZ1393" s="32"/>
      <c r="LNA1393" s="32"/>
      <c r="LNB1393" s="32"/>
      <c r="LNC1393" s="32"/>
      <c r="LND1393" s="32"/>
      <c r="LNE1393" s="32"/>
      <c r="LNF1393" s="32"/>
      <c r="LNG1393" s="32"/>
      <c r="LNH1393" s="32"/>
      <c r="LNI1393" s="32"/>
      <c r="LNJ1393" s="32"/>
      <c r="LNK1393" s="32"/>
      <c r="LNL1393" s="32"/>
      <c r="LNM1393" s="32"/>
      <c r="LNN1393" s="32"/>
      <c r="LNO1393" s="32"/>
      <c r="LNP1393" s="32"/>
      <c r="LNQ1393" s="32"/>
      <c r="LNR1393" s="32"/>
      <c r="LNS1393" s="32"/>
      <c r="LNT1393" s="32"/>
      <c r="LNU1393" s="32"/>
      <c r="LNV1393" s="32"/>
      <c r="LNW1393" s="32"/>
      <c r="LNX1393" s="32"/>
      <c r="LNY1393" s="32"/>
      <c r="LNZ1393" s="32"/>
      <c r="LOA1393" s="32"/>
      <c r="LOB1393" s="32"/>
      <c r="LOC1393" s="32"/>
      <c r="LOD1393" s="32"/>
      <c r="LOE1393" s="32"/>
      <c r="LOF1393" s="32"/>
      <c r="LOG1393" s="32"/>
      <c r="LOH1393" s="32"/>
      <c r="LOI1393" s="32"/>
      <c r="LOJ1393" s="32"/>
      <c r="LOK1393" s="32"/>
      <c r="LOL1393" s="32"/>
      <c r="LOM1393" s="32"/>
      <c r="LON1393" s="32"/>
      <c r="LOO1393" s="32"/>
      <c r="LOP1393" s="32"/>
      <c r="LOQ1393" s="32"/>
      <c r="LOR1393" s="32"/>
      <c r="LOS1393" s="32"/>
      <c r="LOT1393" s="32"/>
      <c r="LOU1393" s="32"/>
      <c r="LOV1393" s="32"/>
      <c r="LOW1393" s="32"/>
      <c r="LOX1393" s="32"/>
      <c r="LOY1393" s="32"/>
      <c r="LOZ1393" s="32"/>
      <c r="LPA1393" s="32"/>
      <c r="LPB1393" s="32"/>
      <c r="LPC1393" s="32"/>
      <c r="LPD1393" s="32"/>
      <c r="LPE1393" s="32"/>
      <c r="LPF1393" s="32"/>
      <c r="LPG1393" s="32"/>
      <c r="LPH1393" s="32"/>
      <c r="LPI1393" s="32"/>
      <c r="LPJ1393" s="32"/>
      <c r="LPK1393" s="32"/>
      <c r="LPL1393" s="32"/>
      <c r="LPM1393" s="32"/>
      <c r="LPN1393" s="32"/>
      <c r="LPO1393" s="32"/>
      <c r="LPP1393" s="32"/>
      <c r="LPQ1393" s="32"/>
      <c r="LPR1393" s="32"/>
      <c r="LPS1393" s="32"/>
      <c r="LPT1393" s="32"/>
      <c r="LPU1393" s="32"/>
      <c r="LPV1393" s="32"/>
      <c r="LPW1393" s="32"/>
      <c r="LPX1393" s="32"/>
      <c r="LPY1393" s="32"/>
      <c r="LPZ1393" s="32"/>
      <c r="LQA1393" s="32"/>
      <c r="LQB1393" s="32"/>
      <c r="LQC1393" s="32"/>
      <c r="LQD1393" s="32"/>
      <c r="LQE1393" s="32"/>
      <c r="LQF1393" s="32"/>
      <c r="LQG1393" s="32"/>
      <c r="LQH1393" s="32"/>
      <c r="LQI1393" s="32"/>
      <c r="LQJ1393" s="32"/>
      <c r="LQK1393" s="32"/>
      <c r="LQL1393" s="32"/>
      <c r="LQM1393" s="32"/>
      <c r="LQN1393" s="32"/>
      <c r="LQO1393" s="32"/>
      <c r="LQP1393" s="32"/>
      <c r="LQQ1393" s="32"/>
      <c r="LQR1393" s="32"/>
      <c r="LQS1393" s="32"/>
      <c r="LQT1393" s="32"/>
      <c r="LQU1393" s="32"/>
      <c r="LQV1393" s="32"/>
      <c r="LQW1393" s="32"/>
      <c r="LQX1393" s="32"/>
      <c r="LQY1393" s="32"/>
      <c r="LQZ1393" s="32"/>
      <c r="LRA1393" s="32"/>
      <c r="LRB1393" s="32"/>
      <c r="LRC1393" s="32"/>
      <c r="LRD1393" s="32"/>
      <c r="LRE1393" s="32"/>
      <c r="LRF1393" s="32"/>
      <c r="LRG1393" s="32"/>
      <c r="LRH1393" s="32"/>
      <c r="LRI1393" s="32"/>
      <c r="LRJ1393" s="32"/>
      <c r="LRK1393" s="32"/>
      <c r="LRL1393" s="32"/>
      <c r="LRM1393" s="32"/>
      <c r="LRN1393" s="32"/>
      <c r="LRO1393" s="32"/>
      <c r="LRP1393" s="32"/>
      <c r="LRQ1393" s="32"/>
      <c r="LRR1393" s="32"/>
      <c r="LRS1393" s="32"/>
      <c r="LRT1393" s="32"/>
      <c r="LRU1393" s="32"/>
      <c r="LRV1393" s="32"/>
      <c r="LRW1393" s="32"/>
      <c r="LRX1393" s="32"/>
      <c r="LRY1393" s="32"/>
      <c r="LRZ1393" s="32"/>
      <c r="LSA1393" s="32"/>
      <c r="LSB1393" s="32"/>
      <c r="LSC1393" s="32"/>
      <c r="LSD1393" s="32"/>
      <c r="LSE1393" s="32"/>
      <c r="LSF1393" s="32"/>
      <c r="LSG1393" s="32"/>
      <c r="LSH1393" s="32"/>
      <c r="LSI1393" s="32"/>
      <c r="LSJ1393" s="32"/>
      <c r="LSK1393" s="32"/>
      <c r="LSL1393" s="32"/>
      <c r="LSM1393" s="32"/>
      <c r="LSN1393" s="32"/>
      <c r="LSO1393" s="32"/>
      <c r="LSP1393" s="32"/>
      <c r="LSQ1393" s="32"/>
      <c r="LSR1393" s="32"/>
      <c r="LSS1393" s="32"/>
      <c r="LST1393" s="32"/>
      <c r="LSU1393" s="32"/>
      <c r="LSV1393" s="32"/>
      <c r="LSW1393" s="32"/>
      <c r="LSX1393" s="32"/>
      <c r="LSY1393" s="32"/>
      <c r="LSZ1393" s="32"/>
      <c r="LTA1393" s="32"/>
      <c r="LTB1393" s="32"/>
      <c r="LTC1393" s="32"/>
      <c r="LTD1393" s="32"/>
      <c r="LTE1393" s="32"/>
      <c r="LTF1393" s="32"/>
      <c r="LTG1393" s="32"/>
      <c r="LTH1393" s="32"/>
      <c r="LTI1393" s="32"/>
      <c r="LTJ1393" s="32"/>
      <c r="LTK1393" s="32"/>
      <c r="LTL1393" s="32"/>
      <c r="LTM1393" s="32"/>
      <c r="LTN1393" s="32"/>
      <c r="LTO1393" s="32"/>
      <c r="LTP1393" s="32"/>
      <c r="LTQ1393" s="32"/>
      <c r="LTR1393" s="32"/>
      <c r="LTS1393" s="32"/>
      <c r="LTT1393" s="32"/>
      <c r="LTU1393" s="32"/>
      <c r="LTV1393" s="32"/>
      <c r="LTW1393" s="32"/>
      <c r="LTX1393" s="32"/>
      <c r="LTY1393" s="32"/>
      <c r="LTZ1393" s="32"/>
      <c r="LUA1393" s="32"/>
      <c r="LUB1393" s="32"/>
      <c r="LUC1393" s="32"/>
      <c r="LUD1393" s="32"/>
      <c r="LUE1393" s="32"/>
      <c r="LUF1393" s="32"/>
      <c r="LUG1393" s="32"/>
      <c r="LUH1393" s="32"/>
      <c r="LUI1393" s="32"/>
      <c r="LUJ1393" s="32"/>
      <c r="LUK1393" s="32"/>
      <c r="LUL1393" s="32"/>
      <c r="LUM1393" s="32"/>
      <c r="LUN1393" s="32"/>
      <c r="LUO1393" s="32"/>
      <c r="LUP1393" s="32"/>
      <c r="LUQ1393" s="32"/>
      <c r="LUR1393" s="32"/>
      <c r="LUS1393" s="32"/>
      <c r="LUT1393" s="32"/>
      <c r="LUU1393" s="32"/>
      <c r="LUV1393" s="32"/>
      <c r="LUW1393" s="32"/>
      <c r="LUX1393" s="32"/>
      <c r="LUY1393" s="32"/>
      <c r="LUZ1393" s="32"/>
      <c r="LVA1393" s="32"/>
      <c r="LVB1393" s="32"/>
      <c r="LVC1393" s="32"/>
      <c r="LVD1393" s="32"/>
      <c r="LVE1393" s="32"/>
      <c r="LVF1393" s="32"/>
      <c r="LVG1393" s="32"/>
      <c r="LVH1393" s="32"/>
      <c r="LVI1393" s="32"/>
      <c r="LVJ1393" s="32"/>
      <c r="LVK1393" s="32"/>
      <c r="LVL1393" s="32"/>
      <c r="LVM1393" s="32"/>
      <c r="LVN1393" s="32"/>
      <c r="LVO1393" s="32"/>
      <c r="LVP1393" s="32"/>
      <c r="LVQ1393" s="32"/>
      <c r="LVR1393" s="32"/>
      <c r="LVS1393" s="32"/>
      <c r="LVT1393" s="32"/>
      <c r="LVU1393" s="32"/>
      <c r="LVV1393" s="32"/>
      <c r="LVW1393" s="32"/>
      <c r="LVX1393" s="32"/>
      <c r="LVY1393" s="32"/>
      <c r="LVZ1393" s="32"/>
      <c r="LWA1393" s="32"/>
      <c r="LWB1393" s="32"/>
      <c r="LWC1393" s="32"/>
      <c r="LWD1393" s="32"/>
      <c r="LWE1393" s="32"/>
      <c r="LWF1393" s="32"/>
      <c r="LWG1393" s="32"/>
      <c r="LWH1393" s="32"/>
      <c r="LWI1393" s="32"/>
      <c r="LWJ1393" s="32"/>
      <c r="LWK1393" s="32"/>
      <c r="LWL1393" s="32"/>
      <c r="LWM1393" s="32"/>
      <c r="LWN1393" s="32"/>
      <c r="LWO1393" s="32"/>
      <c r="LWP1393" s="32"/>
      <c r="LWQ1393" s="32"/>
      <c r="LWR1393" s="32"/>
      <c r="LWS1393" s="32"/>
      <c r="LWT1393" s="32"/>
      <c r="LWU1393" s="32"/>
      <c r="LWV1393" s="32"/>
      <c r="LWW1393" s="32"/>
      <c r="LWX1393" s="32"/>
      <c r="LWY1393" s="32"/>
      <c r="LWZ1393" s="32"/>
      <c r="LXA1393" s="32"/>
      <c r="LXB1393" s="32"/>
      <c r="LXC1393" s="32"/>
      <c r="LXD1393" s="32"/>
      <c r="LXE1393" s="32"/>
      <c r="LXF1393" s="32"/>
      <c r="LXG1393" s="32"/>
      <c r="LXH1393" s="32"/>
      <c r="LXI1393" s="32"/>
      <c r="LXJ1393" s="32"/>
      <c r="LXK1393" s="32"/>
      <c r="LXL1393" s="32"/>
      <c r="LXM1393" s="32"/>
      <c r="LXN1393" s="32"/>
      <c r="LXO1393" s="32"/>
      <c r="LXP1393" s="32"/>
      <c r="LXQ1393" s="32"/>
      <c r="LXR1393" s="32"/>
      <c r="LXS1393" s="32"/>
      <c r="LXT1393" s="32"/>
      <c r="LXU1393" s="32"/>
      <c r="LXV1393" s="32"/>
      <c r="LXW1393" s="32"/>
      <c r="LXX1393" s="32"/>
      <c r="LXY1393" s="32"/>
      <c r="LXZ1393" s="32"/>
      <c r="LYA1393" s="32"/>
      <c r="LYB1393" s="32"/>
      <c r="LYC1393" s="32"/>
      <c r="LYD1393" s="32"/>
      <c r="LYE1393" s="32"/>
      <c r="LYF1393" s="32"/>
      <c r="LYG1393" s="32"/>
      <c r="LYH1393" s="32"/>
      <c r="LYI1393" s="32"/>
      <c r="LYJ1393" s="32"/>
      <c r="LYK1393" s="32"/>
      <c r="LYL1393" s="32"/>
      <c r="LYM1393" s="32"/>
      <c r="LYN1393" s="32"/>
      <c r="LYO1393" s="32"/>
      <c r="LYP1393" s="32"/>
      <c r="LYQ1393" s="32"/>
      <c r="LYR1393" s="32"/>
      <c r="LYS1393" s="32"/>
      <c r="LYT1393" s="32"/>
      <c r="LYU1393" s="32"/>
      <c r="LYV1393" s="32"/>
      <c r="LYW1393" s="32"/>
      <c r="LYX1393" s="32"/>
      <c r="LYY1393" s="32"/>
      <c r="LYZ1393" s="32"/>
      <c r="LZA1393" s="32"/>
      <c r="LZB1393" s="32"/>
      <c r="LZC1393" s="32"/>
      <c r="LZD1393" s="32"/>
      <c r="LZE1393" s="32"/>
      <c r="LZF1393" s="32"/>
      <c r="LZG1393" s="32"/>
      <c r="LZH1393" s="32"/>
      <c r="LZI1393" s="32"/>
      <c r="LZJ1393" s="32"/>
      <c r="LZK1393" s="32"/>
      <c r="LZL1393" s="32"/>
      <c r="LZM1393" s="32"/>
      <c r="LZN1393" s="32"/>
      <c r="LZO1393" s="32"/>
      <c r="LZP1393" s="32"/>
      <c r="LZQ1393" s="32"/>
      <c r="LZR1393" s="32"/>
      <c r="LZS1393" s="32"/>
      <c r="LZT1393" s="32"/>
      <c r="LZU1393" s="32"/>
      <c r="LZV1393" s="32"/>
      <c r="LZW1393" s="32"/>
      <c r="LZX1393" s="32"/>
      <c r="LZY1393" s="32"/>
      <c r="LZZ1393" s="32"/>
      <c r="MAA1393" s="32"/>
      <c r="MAB1393" s="32"/>
      <c r="MAC1393" s="32"/>
      <c r="MAD1393" s="32"/>
      <c r="MAE1393" s="32"/>
      <c r="MAF1393" s="32"/>
      <c r="MAG1393" s="32"/>
      <c r="MAH1393" s="32"/>
      <c r="MAI1393" s="32"/>
      <c r="MAJ1393" s="32"/>
      <c r="MAK1393" s="32"/>
      <c r="MAL1393" s="32"/>
      <c r="MAM1393" s="32"/>
      <c r="MAN1393" s="32"/>
      <c r="MAO1393" s="32"/>
      <c r="MAP1393" s="32"/>
      <c r="MAQ1393" s="32"/>
      <c r="MAR1393" s="32"/>
      <c r="MAS1393" s="32"/>
      <c r="MAT1393" s="32"/>
      <c r="MAU1393" s="32"/>
      <c r="MAV1393" s="32"/>
      <c r="MAW1393" s="32"/>
      <c r="MAX1393" s="32"/>
      <c r="MAY1393" s="32"/>
      <c r="MAZ1393" s="32"/>
      <c r="MBA1393" s="32"/>
      <c r="MBB1393" s="32"/>
      <c r="MBC1393" s="32"/>
      <c r="MBD1393" s="32"/>
      <c r="MBE1393" s="32"/>
      <c r="MBF1393" s="32"/>
      <c r="MBG1393" s="32"/>
      <c r="MBH1393" s="32"/>
      <c r="MBI1393" s="32"/>
      <c r="MBJ1393" s="32"/>
      <c r="MBK1393" s="32"/>
      <c r="MBL1393" s="32"/>
      <c r="MBM1393" s="32"/>
      <c r="MBN1393" s="32"/>
      <c r="MBO1393" s="32"/>
      <c r="MBP1393" s="32"/>
      <c r="MBQ1393" s="32"/>
      <c r="MBR1393" s="32"/>
      <c r="MBS1393" s="32"/>
      <c r="MBT1393" s="32"/>
      <c r="MBU1393" s="32"/>
      <c r="MBV1393" s="32"/>
      <c r="MBW1393" s="32"/>
      <c r="MBX1393" s="32"/>
      <c r="MBY1393" s="32"/>
      <c r="MBZ1393" s="32"/>
      <c r="MCA1393" s="32"/>
      <c r="MCB1393" s="32"/>
      <c r="MCC1393" s="32"/>
      <c r="MCD1393" s="32"/>
      <c r="MCE1393" s="32"/>
      <c r="MCF1393" s="32"/>
      <c r="MCG1393" s="32"/>
      <c r="MCH1393" s="32"/>
      <c r="MCI1393" s="32"/>
      <c r="MCJ1393" s="32"/>
      <c r="MCK1393" s="32"/>
      <c r="MCL1393" s="32"/>
      <c r="MCM1393" s="32"/>
      <c r="MCN1393" s="32"/>
      <c r="MCO1393" s="32"/>
      <c r="MCP1393" s="32"/>
      <c r="MCQ1393" s="32"/>
      <c r="MCR1393" s="32"/>
      <c r="MCS1393" s="32"/>
      <c r="MCT1393" s="32"/>
      <c r="MCU1393" s="32"/>
      <c r="MCV1393" s="32"/>
      <c r="MCW1393" s="32"/>
      <c r="MCX1393" s="32"/>
      <c r="MCY1393" s="32"/>
      <c r="MCZ1393" s="32"/>
      <c r="MDA1393" s="32"/>
      <c r="MDB1393" s="32"/>
      <c r="MDC1393" s="32"/>
      <c r="MDD1393" s="32"/>
      <c r="MDE1393" s="32"/>
      <c r="MDF1393" s="32"/>
      <c r="MDG1393" s="32"/>
      <c r="MDH1393" s="32"/>
      <c r="MDI1393" s="32"/>
      <c r="MDJ1393" s="32"/>
      <c r="MDK1393" s="32"/>
      <c r="MDL1393" s="32"/>
      <c r="MDM1393" s="32"/>
      <c r="MDN1393" s="32"/>
      <c r="MDO1393" s="32"/>
      <c r="MDP1393" s="32"/>
      <c r="MDQ1393" s="32"/>
      <c r="MDR1393" s="32"/>
      <c r="MDS1393" s="32"/>
      <c r="MDT1393" s="32"/>
      <c r="MDU1393" s="32"/>
      <c r="MDV1393" s="32"/>
      <c r="MDW1393" s="32"/>
      <c r="MDX1393" s="32"/>
      <c r="MDY1393" s="32"/>
      <c r="MDZ1393" s="32"/>
      <c r="MEA1393" s="32"/>
      <c r="MEB1393" s="32"/>
      <c r="MEC1393" s="32"/>
      <c r="MED1393" s="32"/>
      <c r="MEE1393" s="32"/>
      <c r="MEF1393" s="32"/>
      <c r="MEG1393" s="32"/>
      <c r="MEH1393" s="32"/>
      <c r="MEI1393" s="32"/>
      <c r="MEJ1393" s="32"/>
      <c r="MEK1393" s="32"/>
      <c r="MEL1393" s="32"/>
      <c r="MEM1393" s="32"/>
      <c r="MEN1393" s="32"/>
      <c r="MEO1393" s="32"/>
      <c r="MEP1393" s="32"/>
      <c r="MEQ1393" s="32"/>
      <c r="MER1393" s="32"/>
      <c r="MES1393" s="32"/>
      <c r="MET1393" s="32"/>
      <c r="MEU1393" s="32"/>
      <c r="MEV1393" s="32"/>
      <c r="MEW1393" s="32"/>
      <c r="MEX1393" s="32"/>
      <c r="MEY1393" s="32"/>
      <c r="MEZ1393" s="32"/>
      <c r="MFA1393" s="32"/>
      <c r="MFB1393" s="32"/>
      <c r="MFC1393" s="32"/>
      <c r="MFD1393" s="32"/>
      <c r="MFE1393" s="32"/>
      <c r="MFF1393" s="32"/>
      <c r="MFG1393" s="32"/>
      <c r="MFH1393" s="32"/>
      <c r="MFI1393" s="32"/>
      <c r="MFJ1393" s="32"/>
      <c r="MFK1393" s="32"/>
      <c r="MFL1393" s="32"/>
      <c r="MFM1393" s="32"/>
      <c r="MFN1393" s="32"/>
      <c r="MFO1393" s="32"/>
      <c r="MFP1393" s="32"/>
      <c r="MFQ1393" s="32"/>
      <c r="MFR1393" s="32"/>
      <c r="MFS1393" s="32"/>
      <c r="MFT1393" s="32"/>
      <c r="MFU1393" s="32"/>
      <c r="MFV1393" s="32"/>
      <c r="MFW1393" s="32"/>
      <c r="MFX1393" s="32"/>
      <c r="MFY1393" s="32"/>
      <c r="MFZ1393" s="32"/>
      <c r="MGA1393" s="32"/>
      <c r="MGB1393" s="32"/>
      <c r="MGC1393" s="32"/>
      <c r="MGD1393" s="32"/>
      <c r="MGE1393" s="32"/>
      <c r="MGF1393" s="32"/>
      <c r="MGG1393" s="32"/>
      <c r="MGH1393" s="32"/>
      <c r="MGI1393" s="32"/>
      <c r="MGJ1393" s="32"/>
      <c r="MGK1393" s="32"/>
      <c r="MGL1393" s="32"/>
      <c r="MGM1393" s="32"/>
      <c r="MGN1393" s="32"/>
      <c r="MGO1393" s="32"/>
      <c r="MGP1393" s="32"/>
      <c r="MGQ1393" s="32"/>
      <c r="MGR1393" s="32"/>
      <c r="MGS1393" s="32"/>
      <c r="MGT1393" s="32"/>
      <c r="MGU1393" s="32"/>
      <c r="MGV1393" s="32"/>
      <c r="MGW1393" s="32"/>
      <c r="MGX1393" s="32"/>
      <c r="MGY1393" s="32"/>
      <c r="MGZ1393" s="32"/>
      <c r="MHA1393" s="32"/>
      <c r="MHB1393" s="32"/>
      <c r="MHC1393" s="32"/>
      <c r="MHD1393" s="32"/>
      <c r="MHE1393" s="32"/>
      <c r="MHF1393" s="32"/>
      <c r="MHG1393" s="32"/>
      <c r="MHH1393" s="32"/>
      <c r="MHI1393" s="32"/>
      <c r="MHJ1393" s="32"/>
      <c r="MHK1393" s="32"/>
      <c r="MHL1393" s="32"/>
      <c r="MHM1393" s="32"/>
      <c r="MHN1393" s="32"/>
      <c r="MHO1393" s="32"/>
      <c r="MHP1393" s="32"/>
      <c r="MHQ1393" s="32"/>
      <c r="MHR1393" s="32"/>
      <c r="MHS1393" s="32"/>
      <c r="MHT1393" s="32"/>
      <c r="MHU1393" s="32"/>
      <c r="MHV1393" s="32"/>
      <c r="MHW1393" s="32"/>
      <c r="MHX1393" s="32"/>
      <c r="MHY1393" s="32"/>
      <c r="MHZ1393" s="32"/>
      <c r="MIA1393" s="32"/>
      <c r="MIB1393" s="32"/>
      <c r="MIC1393" s="32"/>
      <c r="MID1393" s="32"/>
      <c r="MIE1393" s="32"/>
      <c r="MIF1393" s="32"/>
      <c r="MIG1393" s="32"/>
      <c r="MIH1393" s="32"/>
      <c r="MII1393" s="32"/>
      <c r="MIJ1393" s="32"/>
      <c r="MIK1393" s="32"/>
      <c r="MIL1393" s="32"/>
      <c r="MIM1393" s="32"/>
      <c r="MIN1393" s="32"/>
      <c r="MIO1393" s="32"/>
      <c r="MIP1393" s="32"/>
      <c r="MIQ1393" s="32"/>
      <c r="MIR1393" s="32"/>
      <c r="MIS1393" s="32"/>
      <c r="MIT1393" s="32"/>
      <c r="MIU1393" s="32"/>
      <c r="MIV1393" s="32"/>
      <c r="MIW1393" s="32"/>
      <c r="MIX1393" s="32"/>
      <c r="MIY1393" s="32"/>
      <c r="MIZ1393" s="32"/>
      <c r="MJA1393" s="32"/>
      <c r="MJB1393" s="32"/>
      <c r="MJC1393" s="32"/>
      <c r="MJD1393" s="32"/>
      <c r="MJE1393" s="32"/>
      <c r="MJF1393" s="32"/>
      <c r="MJG1393" s="32"/>
      <c r="MJH1393" s="32"/>
      <c r="MJI1393" s="32"/>
      <c r="MJJ1393" s="32"/>
      <c r="MJK1393" s="32"/>
      <c r="MJL1393" s="32"/>
      <c r="MJM1393" s="32"/>
      <c r="MJN1393" s="32"/>
      <c r="MJO1393" s="32"/>
      <c r="MJP1393" s="32"/>
      <c r="MJQ1393" s="32"/>
      <c r="MJR1393" s="32"/>
      <c r="MJS1393" s="32"/>
      <c r="MJT1393" s="32"/>
      <c r="MJU1393" s="32"/>
      <c r="MJV1393" s="32"/>
      <c r="MJW1393" s="32"/>
      <c r="MJX1393" s="32"/>
      <c r="MJY1393" s="32"/>
      <c r="MJZ1393" s="32"/>
      <c r="MKA1393" s="32"/>
      <c r="MKB1393" s="32"/>
      <c r="MKC1393" s="32"/>
      <c r="MKD1393" s="32"/>
      <c r="MKE1393" s="32"/>
      <c r="MKF1393" s="32"/>
      <c r="MKG1393" s="32"/>
      <c r="MKH1393" s="32"/>
      <c r="MKI1393" s="32"/>
      <c r="MKJ1393" s="32"/>
      <c r="MKK1393" s="32"/>
      <c r="MKL1393" s="32"/>
      <c r="MKM1393" s="32"/>
      <c r="MKN1393" s="32"/>
      <c r="MKO1393" s="32"/>
      <c r="MKP1393" s="32"/>
      <c r="MKQ1393" s="32"/>
      <c r="MKR1393" s="32"/>
      <c r="MKS1393" s="32"/>
      <c r="MKT1393" s="32"/>
      <c r="MKU1393" s="32"/>
      <c r="MKV1393" s="32"/>
      <c r="MKW1393" s="32"/>
      <c r="MKX1393" s="32"/>
      <c r="MKY1393" s="32"/>
      <c r="MKZ1393" s="32"/>
      <c r="MLA1393" s="32"/>
      <c r="MLB1393" s="32"/>
      <c r="MLC1393" s="32"/>
      <c r="MLD1393" s="32"/>
      <c r="MLE1393" s="32"/>
      <c r="MLF1393" s="32"/>
      <c r="MLG1393" s="32"/>
      <c r="MLH1393" s="32"/>
      <c r="MLI1393" s="32"/>
      <c r="MLJ1393" s="32"/>
      <c r="MLK1393" s="32"/>
      <c r="MLL1393" s="32"/>
      <c r="MLM1393" s="32"/>
      <c r="MLN1393" s="32"/>
      <c r="MLO1393" s="32"/>
      <c r="MLP1393" s="32"/>
      <c r="MLQ1393" s="32"/>
      <c r="MLR1393" s="32"/>
      <c r="MLS1393" s="32"/>
      <c r="MLT1393" s="32"/>
      <c r="MLU1393" s="32"/>
      <c r="MLV1393" s="32"/>
      <c r="MLW1393" s="32"/>
      <c r="MLX1393" s="32"/>
      <c r="MLY1393" s="32"/>
      <c r="MLZ1393" s="32"/>
      <c r="MMA1393" s="32"/>
      <c r="MMB1393" s="32"/>
      <c r="MMC1393" s="32"/>
      <c r="MMD1393" s="32"/>
      <c r="MME1393" s="32"/>
      <c r="MMF1393" s="32"/>
      <c r="MMG1393" s="32"/>
      <c r="MMH1393" s="32"/>
      <c r="MMI1393" s="32"/>
      <c r="MMJ1393" s="32"/>
      <c r="MMK1393" s="32"/>
      <c r="MML1393" s="32"/>
      <c r="MMM1393" s="32"/>
      <c r="MMN1393" s="32"/>
      <c r="MMO1393" s="32"/>
      <c r="MMP1393" s="32"/>
      <c r="MMQ1393" s="32"/>
      <c r="MMR1393" s="32"/>
      <c r="MMS1393" s="32"/>
      <c r="MMT1393" s="32"/>
      <c r="MMU1393" s="32"/>
      <c r="MMV1393" s="32"/>
      <c r="MMW1393" s="32"/>
      <c r="MMX1393" s="32"/>
      <c r="MMY1393" s="32"/>
      <c r="MMZ1393" s="32"/>
      <c r="MNA1393" s="32"/>
      <c r="MNB1393" s="32"/>
      <c r="MNC1393" s="32"/>
      <c r="MND1393" s="32"/>
      <c r="MNE1393" s="32"/>
      <c r="MNF1393" s="32"/>
      <c r="MNG1393" s="32"/>
      <c r="MNH1393" s="32"/>
      <c r="MNI1393" s="32"/>
      <c r="MNJ1393" s="32"/>
      <c r="MNK1393" s="32"/>
      <c r="MNL1393" s="32"/>
      <c r="MNM1393" s="32"/>
      <c r="MNN1393" s="32"/>
      <c r="MNO1393" s="32"/>
      <c r="MNP1393" s="32"/>
      <c r="MNQ1393" s="32"/>
      <c r="MNR1393" s="32"/>
      <c r="MNS1393" s="32"/>
      <c r="MNT1393" s="32"/>
      <c r="MNU1393" s="32"/>
      <c r="MNV1393" s="32"/>
      <c r="MNW1393" s="32"/>
      <c r="MNX1393" s="32"/>
      <c r="MNY1393" s="32"/>
      <c r="MNZ1393" s="32"/>
      <c r="MOA1393" s="32"/>
      <c r="MOB1393" s="32"/>
      <c r="MOC1393" s="32"/>
      <c r="MOD1393" s="32"/>
      <c r="MOE1393" s="32"/>
      <c r="MOF1393" s="32"/>
      <c r="MOG1393" s="32"/>
      <c r="MOH1393" s="32"/>
      <c r="MOI1393" s="32"/>
      <c r="MOJ1393" s="32"/>
      <c r="MOK1393" s="32"/>
      <c r="MOL1393" s="32"/>
      <c r="MOM1393" s="32"/>
      <c r="MON1393" s="32"/>
      <c r="MOO1393" s="32"/>
      <c r="MOP1393" s="32"/>
      <c r="MOQ1393" s="32"/>
      <c r="MOR1393" s="32"/>
      <c r="MOS1393" s="32"/>
      <c r="MOT1393" s="32"/>
      <c r="MOU1393" s="32"/>
      <c r="MOV1393" s="32"/>
      <c r="MOW1393" s="32"/>
      <c r="MOX1393" s="32"/>
      <c r="MOY1393" s="32"/>
      <c r="MOZ1393" s="32"/>
      <c r="MPA1393" s="32"/>
      <c r="MPB1393" s="32"/>
      <c r="MPC1393" s="32"/>
      <c r="MPD1393" s="32"/>
      <c r="MPE1393" s="32"/>
      <c r="MPF1393" s="32"/>
      <c r="MPG1393" s="32"/>
      <c r="MPH1393" s="32"/>
      <c r="MPI1393" s="32"/>
      <c r="MPJ1393" s="32"/>
      <c r="MPK1393" s="32"/>
      <c r="MPL1393" s="32"/>
      <c r="MPM1393" s="32"/>
      <c r="MPN1393" s="32"/>
      <c r="MPO1393" s="32"/>
      <c r="MPP1393" s="32"/>
      <c r="MPQ1393" s="32"/>
      <c r="MPR1393" s="32"/>
      <c r="MPS1393" s="32"/>
      <c r="MPT1393" s="32"/>
      <c r="MPU1393" s="32"/>
      <c r="MPV1393" s="32"/>
      <c r="MPW1393" s="32"/>
      <c r="MPX1393" s="32"/>
      <c r="MPY1393" s="32"/>
      <c r="MPZ1393" s="32"/>
      <c r="MQA1393" s="32"/>
      <c r="MQB1393" s="32"/>
      <c r="MQC1393" s="32"/>
      <c r="MQD1393" s="32"/>
      <c r="MQE1393" s="32"/>
      <c r="MQF1393" s="32"/>
      <c r="MQG1393" s="32"/>
      <c r="MQH1393" s="32"/>
      <c r="MQI1393" s="32"/>
      <c r="MQJ1393" s="32"/>
      <c r="MQK1393" s="32"/>
      <c r="MQL1393" s="32"/>
      <c r="MQM1393" s="32"/>
      <c r="MQN1393" s="32"/>
      <c r="MQO1393" s="32"/>
      <c r="MQP1393" s="32"/>
      <c r="MQQ1393" s="32"/>
      <c r="MQR1393" s="32"/>
      <c r="MQS1393" s="32"/>
      <c r="MQT1393" s="32"/>
      <c r="MQU1393" s="32"/>
      <c r="MQV1393" s="32"/>
      <c r="MQW1393" s="32"/>
      <c r="MQX1393" s="32"/>
      <c r="MQY1393" s="32"/>
      <c r="MQZ1393" s="32"/>
      <c r="MRA1393" s="32"/>
      <c r="MRB1393" s="32"/>
      <c r="MRC1393" s="32"/>
      <c r="MRD1393" s="32"/>
      <c r="MRE1393" s="32"/>
      <c r="MRF1393" s="32"/>
      <c r="MRG1393" s="32"/>
      <c r="MRH1393" s="32"/>
      <c r="MRI1393" s="32"/>
      <c r="MRJ1393" s="32"/>
      <c r="MRK1393" s="32"/>
      <c r="MRL1393" s="32"/>
      <c r="MRM1393" s="32"/>
      <c r="MRN1393" s="32"/>
      <c r="MRO1393" s="32"/>
      <c r="MRP1393" s="32"/>
      <c r="MRQ1393" s="32"/>
      <c r="MRR1393" s="32"/>
      <c r="MRS1393" s="32"/>
      <c r="MRT1393" s="32"/>
      <c r="MRU1393" s="32"/>
      <c r="MRV1393" s="32"/>
      <c r="MRW1393" s="32"/>
      <c r="MRX1393" s="32"/>
      <c r="MRY1393" s="32"/>
      <c r="MRZ1393" s="32"/>
      <c r="MSA1393" s="32"/>
      <c r="MSB1393" s="32"/>
      <c r="MSC1393" s="32"/>
      <c r="MSD1393" s="32"/>
      <c r="MSE1393" s="32"/>
      <c r="MSF1393" s="32"/>
      <c r="MSG1393" s="32"/>
      <c r="MSH1393" s="32"/>
      <c r="MSI1393" s="32"/>
      <c r="MSJ1393" s="32"/>
      <c r="MSK1393" s="32"/>
      <c r="MSL1393" s="32"/>
      <c r="MSM1393" s="32"/>
      <c r="MSN1393" s="32"/>
      <c r="MSO1393" s="32"/>
      <c r="MSP1393" s="32"/>
      <c r="MSQ1393" s="32"/>
      <c r="MSR1393" s="32"/>
      <c r="MSS1393" s="32"/>
      <c r="MST1393" s="32"/>
      <c r="MSU1393" s="32"/>
      <c r="MSV1393" s="32"/>
      <c r="MSW1393" s="32"/>
      <c r="MSX1393" s="32"/>
      <c r="MSY1393" s="32"/>
      <c r="MSZ1393" s="32"/>
      <c r="MTA1393" s="32"/>
      <c r="MTB1393" s="32"/>
      <c r="MTC1393" s="32"/>
      <c r="MTD1393" s="32"/>
      <c r="MTE1393" s="32"/>
      <c r="MTF1393" s="32"/>
      <c r="MTG1393" s="32"/>
      <c r="MTH1393" s="32"/>
      <c r="MTI1393" s="32"/>
      <c r="MTJ1393" s="32"/>
      <c r="MTK1393" s="32"/>
      <c r="MTL1393" s="32"/>
      <c r="MTM1393" s="32"/>
      <c r="MTN1393" s="32"/>
      <c r="MTO1393" s="32"/>
      <c r="MTP1393" s="32"/>
      <c r="MTQ1393" s="32"/>
      <c r="MTR1393" s="32"/>
      <c r="MTS1393" s="32"/>
      <c r="MTT1393" s="32"/>
      <c r="MTU1393" s="32"/>
      <c r="MTV1393" s="32"/>
      <c r="MTW1393" s="32"/>
      <c r="MTX1393" s="32"/>
      <c r="MTY1393" s="32"/>
      <c r="MTZ1393" s="32"/>
      <c r="MUA1393" s="32"/>
      <c r="MUB1393" s="32"/>
      <c r="MUC1393" s="32"/>
      <c r="MUD1393" s="32"/>
      <c r="MUE1393" s="32"/>
      <c r="MUF1393" s="32"/>
      <c r="MUG1393" s="32"/>
      <c r="MUH1393" s="32"/>
      <c r="MUI1393" s="32"/>
      <c r="MUJ1393" s="32"/>
      <c r="MUK1393" s="32"/>
      <c r="MUL1393" s="32"/>
      <c r="MUM1393" s="32"/>
      <c r="MUN1393" s="32"/>
      <c r="MUO1393" s="32"/>
      <c r="MUP1393" s="32"/>
      <c r="MUQ1393" s="32"/>
      <c r="MUR1393" s="32"/>
      <c r="MUS1393" s="32"/>
      <c r="MUT1393" s="32"/>
      <c r="MUU1393" s="32"/>
      <c r="MUV1393" s="32"/>
      <c r="MUW1393" s="32"/>
      <c r="MUX1393" s="32"/>
      <c r="MUY1393" s="32"/>
      <c r="MUZ1393" s="32"/>
      <c r="MVA1393" s="32"/>
      <c r="MVB1393" s="32"/>
      <c r="MVC1393" s="32"/>
      <c r="MVD1393" s="32"/>
      <c r="MVE1393" s="32"/>
      <c r="MVF1393" s="32"/>
      <c r="MVG1393" s="32"/>
      <c r="MVH1393" s="32"/>
      <c r="MVI1393" s="32"/>
      <c r="MVJ1393" s="32"/>
      <c r="MVK1393" s="32"/>
      <c r="MVL1393" s="32"/>
      <c r="MVM1393" s="32"/>
      <c r="MVN1393" s="32"/>
      <c r="MVO1393" s="32"/>
      <c r="MVP1393" s="32"/>
      <c r="MVQ1393" s="32"/>
      <c r="MVR1393" s="32"/>
      <c r="MVS1393" s="32"/>
      <c r="MVT1393" s="32"/>
      <c r="MVU1393" s="32"/>
      <c r="MVV1393" s="32"/>
      <c r="MVW1393" s="32"/>
      <c r="MVX1393" s="32"/>
      <c r="MVY1393" s="32"/>
      <c r="MVZ1393" s="32"/>
      <c r="MWA1393" s="32"/>
      <c r="MWB1393" s="32"/>
      <c r="MWC1393" s="32"/>
      <c r="MWD1393" s="32"/>
      <c r="MWE1393" s="32"/>
      <c r="MWF1393" s="32"/>
      <c r="MWG1393" s="32"/>
      <c r="MWH1393" s="32"/>
      <c r="MWI1393" s="32"/>
      <c r="MWJ1393" s="32"/>
      <c r="MWK1393" s="32"/>
      <c r="MWL1393" s="32"/>
      <c r="MWM1393" s="32"/>
      <c r="MWN1393" s="32"/>
      <c r="MWO1393" s="32"/>
      <c r="MWP1393" s="32"/>
      <c r="MWQ1393" s="32"/>
      <c r="MWR1393" s="32"/>
      <c r="MWS1393" s="32"/>
      <c r="MWT1393" s="32"/>
      <c r="MWU1393" s="32"/>
      <c r="MWV1393" s="32"/>
      <c r="MWW1393" s="32"/>
      <c r="MWX1393" s="32"/>
      <c r="MWY1393" s="32"/>
      <c r="MWZ1393" s="32"/>
      <c r="MXA1393" s="32"/>
      <c r="MXB1393" s="32"/>
      <c r="MXC1393" s="32"/>
      <c r="MXD1393" s="32"/>
      <c r="MXE1393" s="32"/>
      <c r="MXF1393" s="32"/>
      <c r="MXG1393" s="32"/>
      <c r="MXH1393" s="32"/>
      <c r="MXI1393" s="32"/>
      <c r="MXJ1393" s="32"/>
      <c r="MXK1393" s="32"/>
      <c r="MXL1393" s="32"/>
      <c r="MXM1393" s="32"/>
      <c r="MXN1393" s="32"/>
      <c r="MXO1393" s="32"/>
      <c r="MXP1393" s="32"/>
      <c r="MXQ1393" s="32"/>
      <c r="MXR1393" s="32"/>
      <c r="MXS1393" s="32"/>
      <c r="MXT1393" s="32"/>
      <c r="MXU1393" s="32"/>
      <c r="MXV1393" s="32"/>
      <c r="MXW1393" s="32"/>
      <c r="MXX1393" s="32"/>
      <c r="MXY1393" s="32"/>
      <c r="MXZ1393" s="32"/>
      <c r="MYA1393" s="32"/>
      <c r="MYB1393" s="32"/>
      <c r="MYC1393" s="32"/>
      <c r="MYD1393" s="32"/>
      <c r="MYE1393" s="32"/>
      <c r="MYF1393" s="32"/>
      <c r="MYG1393" s="32"/>
      <c r="MYH1393" s="32"/>
      <c r="MYI1393" s="32"/>
      <c r="MYJ1393" s="32"/>
      <c r="MYK1393" s="32"/>
      <c r="MYL1393" s="32"/>
      <c r="MYM1393" s="32"/>
      <c r="MYN1393" s="32"/>
      <c r="MYO1393" s="32"/>
      <c r="MYP1393" s="32"/>
      <c r="MYQ1393" s="32"/>
      <c r="MYR1393" s="32"/>
      <c r="MYS1393" s="32"/>
      <c r="MYT1393" s="32"/>
      <c r="MYU1393" s="32"/>
      <c r="MYV1393" s="32"/>
      <c r="MYW1393" s="32"/>
      <c r="MYX1393" s="32"/>
      <c r="MYY1393" s="32"/>
      <c r="MYZ1393" s="32"/>
      <c r="MZA1393" s="32"/>
      <c r="MZB1393" s="32"/>
      <c r="MZC1393" s="32"/>
      <c r="MZD1393" s="32"/>
      <c r="MZE1393" s="32"/>
      <c r="MZF1393" s="32"/>
      <c r="MZG1393" s="32"/>
      <c r="MZH1393" s="32"/>
      <c r="MZI1393" s="32"/>
      <c r="MZJ1393" s="32"/>
      <c r="MZK1393" s="32"/>
      <c r="MZL1393" s="32"/>
      <c r="MZM1393" s="32"/>
      <c r="MZN1393" s="32"/>
      <c r="MZO1393" s="32"/>
      <c r="MZP1393" s="32"/>
      <c r="MZQ1393" s="32"/>
      <c r="MZR1393" s="32"/>
      <c r="MZS1393" s="32"/>
      <c r="MZT1393" s="32"/>
      <c r="MZU1393" s="32"/>
      <c r="MZV1393" s="32"/>
      <c r="MZW1393" s="32"/>
      <c r="MZX1393" s="32"/>
      <c r="MZY1393" s="32"/>
      <c r="MZZ1393" s="32"/>
      <c r="NAA1393" s="32"/>
      <c r="NAB1393" s="32"/>
      <c r="NAC1393" s="32"/>
      <c r="NAD1393" s="32"/>
      <c r="NAE1393" s="32"/>
      <c r="NAF1393" s="32"/>
      <c r="NAG1393" s="32"/>
      <c r="NAH1393" s="32"/>
      <c r="NAI1393" s="32"/>
      <c r="NAJ1393" s="32"/>
      <c r="NAK1393" s="32"/>
      <c r="NAL1393" s="32"/>
      <c r="NAM1393" s="32"/>
      <c r="NAN1393" s="32"/>
      <c r="NAO1393" s="32"/>
      <c r="NAP1393" s="32"/>
      <c r="NAQ1393" s="32"/>
      <c r="NAR1393" s="32"/>
      <c r="NAS1393" s="32"/>
      <c r="NAT1393" s="32"/>
      <c r="NAU1393" s="32"/>
      <c r="NAV1393" s="32"/>
      <c r="NAW1393" s="32"/>
      <c r="NAX1393" s="32"/>
      <c r="NAY1393" s="32"/>
      <c r="NAZ1393" s="32"/>
      <c r="NBA1393" s="32"/>
      <c r="NBB1393" s="32"/>
      <c r="NBC1393" s="32"/>
      <c r="NBD1393" s="32"/>
      <c r="NBE1393" s="32"/>
      <c r="NBF1393" s="32"/>
      <c r="NBG1393" s="32"/>
      <c r="NBH1393" s="32"/>
      <c r="NBI1393" s="32"/>
      <c r="NBJ1393" s="32"/>
      <c r="NBK1393" s="32"/>
      <c r="NBL1393" s="32"/>
      <c r="NBM1393" s="32"/>
      <c r="NBN1393" s="32"/>
      <c r="NBO1393" s="32"/>
      <c r="NBP1393" s="32"/>
      <c r="NBQ1393" s="32"/>
      <c r="NBR1393" s="32"/>
      <c r="NBS1393" s="32"/>
      <c r="NBT1393" s="32"/>
      <c r="NBU1393" s="32"/>
      <c r="NBV1393" s="32"/>
      <c r="NBW1393" s="32"/>
      <c r="NBX1393" s="32"/>
      <c r="NBY1393" s="32"/>
      <c r="NBZ1393" s="32"/>
      <c r="NCA1393" s="32"/>
      <c r="NCB1393" s="32"/>
      <c r="NCC1393" s="32"/>
      <c r="NCD1393" s="32"/>
      <c r="NCE1393" s="32"/>
      <c r="NCF1393" s="32"/>
      <c r="NCG1393" s="32"/>
      <c r="NCH1393" s="32"/>
      <c r="NCI1393" s="32"/>
      <c r="NCJ1393" s="32"/>
      <c r="NCK1393" s="32"/>
      <c r="NCL1393" s="32"/>
      <c r="NCM1393" s="32"/>
      <c r="NCN1393" s="32"/>
      <c r="NCO1393" s="32"/>
      <c r="NCP1393" s="32"/>
      <c r="NCQ1393" s="32"/>
      <c r="NCR1393" s="32"/>
      <c r="NCS1393" s="32"/>
      <c r="NCT1393" s="32"/>
      <c r="NCU1393" s="32"/>
      <c r="NCV1393" s="32"/>
      <c r="NCW1393" s="32"/>
      <c r="NCX1393" s="32"/>
      <c r="NCY1393" s="32"/>
      <c r="NCZ1393" s="32"/>
      <c r="NDA1393" s="32"/>
      <c r="NDB1393" s="32"/>
      <c r="NDC1393" s="32"/>
      <c r="NDD1393" s="32"/>
      <c r="NDE1393" s="32"/>
      <c r="NDF1393" s="32"/>
      <c r="NDG1393" s="32"/>
      <c r="NDH1393" s="32"/>
      <c r="NDI1393" s="32"/>
      <c r="NDJ1393" s="32"/>
      <c r="NDK1393" s="32"/>
      <c r="NDL1393" s="32"/>
      <c r="NDM1393" s="32"/>
      <c r="NDN1393" s="32"/>
      <c r="NDO1393" s="32"/>
      <c r="NDP1393" s="32"/>
      <c r="NDQ1393" s="32"/>
      <c r="NDR1393" s="32"/>
      <c r="NDS1393" s="32"/>
      <c r="NDT1393" s="32"/>
      <c r="NDU1393" s="32"/>
      <c r="NDV1393" s="32"/>
      <c r="NDW1393" s="32"/>
      <c r="NDX1393" s="32"/>
      <c r="NDY1393" s="32"/>
      <c r="NDZ1393" s="32"/>
      <c r="NEA1393" s="32"/>
      <c r="NEB1393" s="32"/>
      <c r="NEC1393" s="32"/>
      <c r="NED1393" s="32"/>
      <c r="NEE1393" s="32"/>
      <c r="NEF1393" s="32"/>
      <c r="NEG1393" s="32"/>
      <c r="NEH1393" s="32"/>
      <c r="NEI1393" s="32"/>
      <c r="NEJ1393" s="32"/>
      <c r="NEK1393" s="32"/>
      <c r="NEL1393" s="32"/>
      <c r="NEM1393" s="32"/>
      <c r="NEN1393" s="32"/>
      <c r="NEO1393" s="32"/>
      <c r="NEP1393" s="32"/>
      <c r="NEQ1393" s="32"/>
      <c r="NER1393" s="32"/>
      <c r="NES1393" s="32"/>
      <c r="NET1393" s="32"/>
      <c r="NEU1393" s="32"/>
      <c r="NEV1393" s="32"/>
      <c r="NEW1393" s="32"/>
      <c r="NEX1393" s="32"/>
      <c r="NEY1393" s="32"/>
      <c r="NEZ1393" s="32"/>
      <c r="NFA1393" s="32"/>
      <c r="NFB1393" s="32"/>
      <c r="NFC1393" s="32"/>
      <c r="NFD1393" s="32"/>
      <c r="NFE1393" s="32"/>
      <c r="NFF1393" s="32"/>
      <c r="NFG1393" s="32"/>
      <c r="NFH1393" s="32"/>
      <c r="NFI1393" s="32"/>
      <c r="NFJ1393" s="32"/>
      <c r="NFK1393" s="32"/>
      <c r="NFL1393" s="32"/>
      <c r="NFM1393" s="32"/>
      <c r="NFN1393" s="32"/>
      <c r="NFO1393" s="32"/>
      <c r="NFP1393" s="32"/>
      <c r="NFQ1393" s="32"/>
      <c r="NFR1393" s="32"/>
      <c r="NFS1393" s="32"/>
      <c r="NFT1393" s="32"/>
      <c r="NFU1393" s="32"/>
      <c r="NFV1393" s="32"/>
      <c r="NFW1393" s="32"/>
      <c r="NFX1393" s="32"/>
      <c r="NFY1393" s="32"/>
      <c r="NFZ1393" s="32"/>
      <c r="NGA1393" s="32"/>
      <c r="NGB1393" s="32"/>
      <c r="NGC1393" s="32"/>
      <c r="NGD1393" s="32"/>
      <c r="NGE1393" s="32"/>
      <c r="NGF1393" s="32"/>
      <c r="NGG1393" s="32"/>
      <c r="NGH1393" s="32"/>
      <c r="NGI1393" s="32"/>
      <c r="NGJ1393" s="32"/>
      <c r="NGK1393" s="32"/>
      <c r="NGL1393" s="32"/>
      <c r="NGM1393" s="32"/>
      <c r="NGN1393" s="32"/>
      <c r="NGO1393" s="32"/>
      <c r="NGP1393" s="32"/>
      <c r="NGQ1393" s="32"/>
      <c r="NGR1393" s="32"/>
      <c r="NGS1393" s="32"/>
      <c r="NGT1393" s="32"/>
      <c r="NGU1393" s="32"/>
      <c r="NGV1393" s="32"/>
      <c r="NGW1393" s="32"/>
      <c r="NGX1393" s="32"/>
      <c r="NGY1393" s="32"/>
      <c r="NGZ1393" s="32"/>
      <c r="NHA1393" s="32"/>
      <c r="NHB1393" s="32"/>
      <c r="NHC1393" s="32"/>
      <c r="NHD1393" s="32"/>
      <c r="NHE1393" s="32"/>
      <c r="NHF1393" s="32"/>
      <c r="NHG1393" s="32"/>
      <c r="NHH1393" s="32"/>
      <c r="NHI1393" s="32"/>
      <c r="NHJ1393" s="32"/>
      <c r="NHK1393" s="32"/>
      <c r="NHL1393" s="32"/>
      <c r="NHM1393" s="32"/>
      <c r="NHN1393" s="32"/>
      <c r="NHO1393" s="32"/>
      <c r="NHP1393" s="32"/>
      <c r="NHQ1393" s="32"/>
      <c r="NHR1393" s="32"/>
      <c r="NHS1393" s="32"/>
      <c r="NHT1393" s="32"/>
      <c r="NHU1393" s="32"/>
      <c r="NHV1393" s="32"/>
      <c r="NHW1393" s="32"/>
      <c r="NHX1393" s="32"/>
      <c r="NHY1393" s="32"/>
      <c r="NHZ1393" s="32"/>
      <c r="NIA1393" s="32"/>
      <c r="NIB1393" s="32"/>
      <c r="NIC1393" s="32"/>
      <c r="NID1393" s="32"/>
      <c r="NIE1393" s="32"/>
      <c r="NIF1393" s="32"/>
      <c r="NIG1393" s="32"/>
      <c r="NIH1393" s="32"/>
      <c r="NII1393" s="32"/>
      <c r="NIJ1393" s="32"/>
      <c r="NIK1393" s="32"/>
      <c r="NIL1393" s="32"/>
      <c r="NIM1393" s="32"/>
      <c r="NIN1393" s="32"/>
      <c r="NIO1393" s="32"/>
      <c r="NIP1393" s="32"/>
      <c r="NIQ1393" s="32"/>
      <c r="NIR1393" s="32"/>
      <c r="NIS1393" s="32"/>
      <c r="NIT1393" s="32"/>
      <c r="NIU1393" s="32"/>
      <c r="NIV1393" s="32"/>
      <c r="NIW1393" s="32"/>
      <c r="NIX1393" s="32"/>
      <c r="NIY1393" s="32"/>
      <c r="NIZ1393" s="32"/>
      <c r="NJA1393" s="32"/>
      <c r="NJB1393" s="32"/>
      <c r="NJC1393" s="32"/>
      <c r="NJD1393" s="32"/>
      <c r="NJE1393" s="32"/>
      <c r="NJF1393" s="32"/>
      <c r="NJG1393" s="32"/>
      <c r="NJH1393" s="32"/>
      <c r="NJI1393" s="32"/>
      <c r="NJJ1393" s="32"/>
      <c r="NJK1393" s="32"/>
      <c r="NJL1393" s="32"/>
      <c r="NJM1393" s="32"/>
      <c r="NJN1393" s="32"/>
      <c r="NJO1393" s="32"/>
      <c r="NJP1393" s="32"/>
      <c r="NJQ1393" s="32"/>
      <c r="NJR1393" s="32"/>
      <c r="NJS1393" s="32"/>
      <c r="NJT1393" s="32"/>
      <c r="NJU1393" s="32"/>
      <c r="NJV1393" s="32"/>
      <c r="NJW1393" s="32"/>
      <c r="NJX1393" s="32"/>
      <c r="NJY1393" s="32"/>
      <c r="NJZ1393" s="32"/>
      <c r="NKA1393" s="32"/>
      <c r="NKB1393" s="32"/>
      <c r="NKC1393" s="32"/>
      <c r="NKD1393" s="32"/>
      <c r="NKE1393" s="32"/>
      <c r="NKF1393" s="32"/>
      <c r="NKG1393" s="32"/>
      <c r="NKH1393" s="32"/>
      <c r="NKI1393" s="32"/>
      <c r="NKJ1393" s="32"/>
      <c r="NKK1393" s="32"/>
      <c r="NKL1393" s="32"/>
      <c r="NKM1393" s="32"/>
      <c r="NKN1393" s="32"/>
      <c r="NKO1393" s="32"/>
      <c r="NKP1393" s="32"/>
      <c r="NKQ1393" s="32"/>
      <c r="NKR1393" s="32"/>
      <c r="NKS1393" s="32"/>
      <c r="NKT1393" s="32"/>
      <c r="NKU1393" s="32"/>
      <c r="NKV1393" s="32"/>
      <c r="NKW1393" s="32"/>
      <c r="NKX1393" s="32"/>
      <c r="NKY1393" s="32"/>
      <c r="NKZ1393" s="32"/>
      <c r="NLA1393" s="32"/>
      <c r="NLB1393" s="32"/>
      <c r="NLC1393" s="32"/>
      <c r="NLD1393" s="32"/>
      <c r="NLE1393" s="32"/>
      <c r="NLF1393" s="32"/>
      <c r="NLG1393" s="32"/>
      <c r="NLH1393" s="32"/>
      <c r="NLI1393" s="32"/>
      <c r="NLJ1393" s="32"/>
      <c r="NLK1393" s="32"/>
      <c r="NLL1393" s="32"/>
      <c r="NLM1393" s="32"/>
      <c r="NLN1393" s="32"/>
      <c r="NLO1393" s="32"/>
      <c r="NLP1393" s="32"/>
      <c r="NLQ1393" s="32"/>
      <c r="NLR1393" s="32"/>
      <c r="NLS1393" s="32"/>
      <c r="NLT1393" s="32"/>
      <c r="NLU1393" s="32"/>
      <c r="NLV1393" s="32"/>
      <c r="NLW1393" s="32"/>
      <c r="NLX1393" s="32"/>
      <c r="NLY1393" s="32"/>
      <c r="NLZ1393" s="32"/>
      <c r="NMA1393" s="32"/>
      <c r="NMB1393" s="32"/>
      <c r="NMC1393" s="32"/>
      <c r="NMD1393" s="32"/>
      <c r="NME1393" s="32"/>
      <c r="NMF1393" s="32"/>
      <c r="NMG1393" s="32"/>
      <c r="NMH1393" s="32"/>
      <c r="NMI1393" s="32"/>
      <c r="NMJ1393" s="32"/>
      <c r="NMK1393" s="32"/>
      <c r="NML1393" s="32"/>
      <c r="NMM1393" s="32"/>
      <c r="NMN1393" s="32"/>
      <c r="NMO1393" s="32"/>
      <c r="NMP1393" s="32"/>
      <c r="NMQ1393" s="32"/>
      <c r="NMR1393" s="32"/>
      <c r="NMS1393" s="32"/>
      <c r="NMT1393" s="32"/>
      <c r="NMU1393" s="32"/>
      <c r="NMV1393" s="32"/>
      <c r="NMW1393" s="32"/>
      <c r="NMX1393" s="32"/>
      <c r="NMY1393" s="32"/>
      <c r="NMZ1393" s="32"/>
      <c r="NNA1393" s="32"/>
      <c r="NNB1393" s="32"/>
      <c r="NNC1393" s="32"/>
      <c r="NND1393" s="32"/>
      <c r="NNE1393" s="32"/>
      <c r="NNF1393" s="32"/>
      <c r="NNG1393" s="32"/>
      <c r="NNH1393" s="32"/>
      <c r="NNI1393" s="32"/>
      <c r="NNJ1393" s="32"/>
      <c r="NNK1393" s="32"/>
      <c r="NNL1393" s="32"/>
      <c r="NNM1393" s="32"/>
      <c r="NNN1393" s="32"/>
      <c r="NNO1393" s="32"/>
      <c r="NNP1393" s="32"/>
      <c r="NNQ1393" s="32"/>
      <c r="NNR1393" s="32"/>
      <c r="NNS1393" s="32"/>
      <c r="NNT1393" s="32"/>
      <c r="NNU1393" s="32"/>
      <c r="NNV1393" s="32"/>
      <c r="NNW1393" s="32"/>
      <c r="NNX1393" s="32"/>
      <c r="NNY1393" s="32"/>
      <c r="NNZ1393" s="32"/>
      <c r="NOA1393" s="32"/>
      <c r="NOB1393" s="32"/>
      <c r="NOC1393" s="32"/>
      <c r="NOD1393" s="32"/>
      <c r="NOE1393" s="32"/>
      <c r="NOF1393" s="32"/>
      <c r="NOG1393" s="32"/>
      <c r="NOH1393" s="32"/>
      <c r="NOI1393" s="32"/>
      <c r="NOJ1393" s="32"/>
      <c r="NOK1393" s="32"/>
      <c r="NOL1393" s="32"/>
      <c r="NOM1393" s="32"/>
      <c r="NON1393" s="32"/>
      <c r="NOO1393" s="32"/>
      <c r="NOP1393" s="32"/>
      <c r="NOQ1393" s="32"/>
      <c r="NOR1393" s="32"/>
      <c r="NOS1393" s="32"/>
      <c r="NOT1393" s="32"/>
      <c r="NOU1393" s="32"/>
      <c r="NOV1393" s="32"/>
      <c r="NOW1393" s="32"/>
      <c r="NOX1393" s="32"/>
      <c r="NOY1393" s="32"/>
      <c r="NOZ1393" s="32"/>
      <c r="NPA1393" s="32"/>
      <c r="NPB1393" s="32"/>
      <c r="NPC1393" s="32"/>
      <c r="NPD1393" s="32"/>
      <c r="NPE1393" s="32"/>
      <c r="NPF1393" s="32"/>
      <c r="NPG1393" s="32"/>
      <c r="NPH1393" s="32"/>
      <c r="NPI1393" s="32"/>
      <c r="NPJ1393" s="32"/>
      <c r="NPK1393" s="32"/>
      <c r="NPL1393" s="32"/>
      <c r="NPM1393" s="32"/>
      <c r="NPN1393" s="32"/>
      <c r="NPO1393" s="32"/>
      <c r="NPP1393" s="32"/>
      <c r="NPQ1393" s="32"/>
      <c r="NPR1393" s="32"/>
      <c r="NPS1393" s="32"/>
      <c r="NPT1393" s="32"/>
      <c r="NPU1393" s="32"/>
      <c r="NPV1393" s="32"/>
      <c r="NPW1393" s="32"/>
      <c r="NPX1393" s="32"/>
      <c r="NPY1393" s="32"/>
      <c r="NPZ1393" s="32"/>
      <c r="NQA1393" s="32"/>
      <c r="NQB1393" s="32"/>
      <c r="NQC1393" s="32"/>
      <c r="NQD1393" s="32"/>
      <c r="NQE1393" s="32"/>
      <c r="NQF1393" s="32"/>
      <c r="NQG1393" s="32"/>
      <c r="NQH1393" s="32"/>
      <c r="NQI1393" s="32"/>
      <c r="NQJ1393" s="32"/>
      <c r="NQK1393" s="32"/>
      <c r="NQL1393" s="32"/>
      <c r="NQM1393" s="32"/>
      <c r="NQN1393" s="32"/>
      <c r="NQO1393" s="32"/>
      <c r="NQP1393" s="32"/>
      <c r="NQQ1393" s="32"/>
      <c r="NQR1393" s="32"/>
      <c r="NQS1393" s="32"/>
      <c r="NQT1393" s="32"/>
      <c r="NQU1393" s="32"/>
      <c r="NQV1393" s="32"/>
      <c r="NQW1393" s="32"/>
      <c r="NQX1393" s="32"/>
      <c r="NQY1393" s="32"/>
      <c r="NQZ1393" s="32"/>
      <c r="NRA1393" s="32"/>
      <c r="NRB1393" s="32"/>
      <c r="NRC1393" s="32"/>
      <c r="NRD1393" s="32"/>
      <c r="NRE1393" s="32"/>
      <c r="NRF1393" s="32"/>
      <c r="NRG1393" s="32"/>
      <c r="NRH1393" s="32"/>
      <c r="NRI1393" s="32"/>
      <c r="NRJ1393" s="32"/>
      <c r="NRK1393" s="32"/>
      <c r="NRL1393" s="32"/>
      <c r="NRM1393" s="32"/>
      <c r="NRN1393" s="32"/>
      <c r="NRO1393" s="32"/>
      <c r="NRP1393" s="32"/>
      <c r="NRQ1393" s="32"/>
      <c r="NRR1393" s="32"/>
      <c r="NRS1393" s="32"/>
      <c r="NRT1393" s="32"/>
      <c r="NRU1393" s="32"/>
      <c r="NRV1393" s="32"/>
      <c r="NRW1393" s="32"/>
      <c r="NRX1393" s="32"/>
      <c r="NRY1393" s="32"/>
      <c r="NRZ1393" s="32"/>
      <c r="NSA1393" s="32"/>
      <c r="NSB1393" s="32"/>
      <c r="NSC1393" s="32"/>
      <c r="NSD1393" s="32"/>
      <c r="NSE1393" s="32"/>
      <c r="NSF1393" s="32"/>
      <c r="NSG1393" s="32"/>
      <c r="NSH1393" s="32"/>
      <c r="NSI1393" s="32"/>
      <c r="NSJ1393" s="32"/>
      <c r="NSK1393" s="32"/>
      <c r="NSL1393" s="32"/>
      <c r="NSM1393" s="32"/>
      <c r="NSN1393" s="32"/>
      <c r="NSO1393" s="32"/>
      <c r="NSP1393" s="32"/>
      <c r="NSQ1393" s="32"/>
      <c r="NSR1393" s="32"/>
      <c r="NSS1393" s="32"/>
      <c r="NST1393" s="32"/>
      <c r="NSU1393" s="32"/>
      <c r="NSV1393" s="32"/>
      <c r="NSW1393" s="32"/>
      <c r="NSX1393" s="32"/>
      <c r="NSY1393" s="32"/>
      <c r="NSZ1393" s="32"/>
      <c r="NTA1393" s="32"/>
      <c r="NTB1393" s="32"/>
      <c r="NTC1393" s="32"/>
      <c r="NTD1393" s="32"/>
      <c r="NTE1393" s="32"/>
      <c r="NTF1393" s="32"/>
      <c r="NTG1393" s="32"/>
      <c r="NTH1393" s="32"/>
      <c r="NTI1393" s="32"/>
      <c r="NTJ1393" s="32"/>
      <c r="NTK1393" s="32"/>
      <c r="NTL1393" s="32"/>
      <c r="NTM1393" s="32"/>
      <c r="NTN1393" s="32"/>
      <c r="NTO1393" s="32"/>
      <c r="NTP1393" s="32"/>
      <c r="NTQ1393" s="32"/>
      <c r="NTR1393" s="32"/>
      <c r="NTS1393" s="32"/>
      <c r="NTT1393" s="32"/>
      <c r="NTU1393" s="32"/>
      <c r="NTV1393" s="32"/>
      <c r="NTW1393" s="32"/>
      <c r="NTX1393" s="32"/>
      <c r="NTY1393" s="32"/>
      <c r="NTZ1393" s="32"/>
      <c r="NUA1393" s="32"/>
      <c r="NUB1393" s="32"/>
      <c r="NUC1393" s="32"/>
      <c r="NUD1393" s="32"/>
      <c r="NUE1393" s="32"/>
      <c r="NUF1393" s="32"/>
      <c r="NUG1393" s="32"/>
      <c r="NUH1393" s="32"/>
      <c r="NUI1393" s="32"/>
      <c r="NUJ1393" s="32"/>
      <c r="NUK1393" s="32"/>
      <c r="NUL1393" s="32"/>
      <c r="NUM1393" s="32"/>
      <c r="NUN1393" s="32"/>
      <c r="NUO1393" s="32"/>
      <c r="NUP1393" s="32"/>
      <c r="NUQ1393" s="32"/>
      <c r="NUR1393" s="32"/>
      <c r="NUS1393" s="32"/>
      <c r="NUT1393" s="32"/>
      <c r="NUU1393" s="32"/>
      <c r="NUV1393" s="32"/>
      <c r="NUW1393" s="32"/>
      <c r="NUX1393" s="32"/>
      <c r="NUY1393" s="32"/>
      <c r="NUZ1393" s="32"/>
      <c r="NVA1393" s="32"/>
      <c r="NVB1393" s="32"/>
      <c r="NVC1393" s="32"/>
      <c r="NVD1393" s="32"/>
      <c r="NVE1393" s="32"/>
      <c r="NVF1393" s="32"/>
      <c r="NVG1393" s="32"/>
      <c r="NVH1393" s="32"/>
      <c r="NVI1393" s="32"/>
      <c r="NVJ1393" s="32"/>
      <c r="NVK1393" s="32"/>
      <c r="NVL1393" s="32"/>
      <c r="NVM1393" s="32"/>
      <c r="NVN1393" s="32"/>
      <c r="NVO1393" s="32"/>
      <c r="NVP1393" s="32"/>
      <c r="NVQ1393" s="32"/>
      <c r="NVR1393" s="32"/>
      <c r="NVS1393" s="32"/>
      <c r="NVT1393" s="32"/>
      <c r="NVU1393" s="32"/>
      <c r="NVV1393" s="32"/>
      <c r="NVW1393" s="32"/>
      <c r="NVX1393" s="32"/>
      <c r="NVY1393" s="32"/>
      <c r="NVZ1393" s="32"/>
      <c r="NWA1393" s="32"/>
      <c r="NWB1393" s="32"/>
      <c r="NWC1393" s="32"/>
      <c r="NWD1393" s="32"/>
      <c r="NWE1393" s="32"/>
      <c r="NWF1393" s="32"/>
      <c r="NWG1393" s="32"/>
      <c r="NWH1393" s="32"/>
      <c r="NWI1393" s="32"/>
      <c r="NWJ1393" s="32"/>
      <c r="NWK1393" s="32"/>
      <c r="NWL1393" s="32"/>
      <c r="NWM1393" s="32"/>
      <c r="NWN1393" s="32"/>
      <c r="NWO1393" s="32"/>
      <c r="NWP1393" s="32"/>
      <c r="NWQ1393" s="32"/>
      <c r="NWR1393" s="32"/>
      <c r="NWS1393" s="32"/>
      <c r="NWT1393" s="32"/>
      <c r="NWU1393" s="32"/>
      <c r="NWV1393" s="32"/>
      <c r="NWW1393" s="32"/>
      <c r="NWX1393" s="32"/>
      <c r="NWY1393" s="32"/>
      <c r="NWZ1393" s="32"/>
      <c r="NXA1393" s="32"/>
      <c r="NXB1393" s="32"/>
      <c r="NXC1393" s="32"/>
      <c r="NXD1393" s="32"/>
      <c r="NXE1393" s="32"/>
      <c r="NXF1393" s="32"/>
      <c r="NXG1393" s="32"/>
      <c r="NXH1393" s="32"/>
      <c r="NXI1393" s="32"/>
      <c r="NXJ1393" s="32"/>
      <c r="NXK1393" s="32"/>
      <c r="NXL1393" s="32"/>
      <c r="NXM1393" s="32"/>
      <c r="NXN1393" s="32"/>
      <c r="NXO1393" s="32"/>
      <c r="NXP1393" s="32"/>
      <c r="NXQ1393" s="32"/>
      <c r="NXR1393" s="32"/>
      <c r="NXS1393" s="32"/>
      <c r="NXT1393" s="32"/>
      <c r="NXU1393" s="32"/>
      <c r="NXV1393" s="32"/>
      <c r="NXW1393" s="32"/>
      <c r="NXX1393" s="32"/>
      <c r="NXY1393" s="32"/>
      <c r="NXZ1393" s="32"/>
      <c r="NYA1393" s="32"/>
      <c r="NYB1393" s="32"/>
      <c r="NYC1393" s="32"/>
      <c r="NYD1393" s="32"/>
      <c r="NYE1393" s="32"/>
      <c r="NYF1393" s="32"/>
      <c r="NYG1393" s="32"/>
      <c r="NYH1393" s="32"/>
      <c r="NYI1393" s="32"/>
      <c r="NYJ1393" s="32"/>
      <c r="NYK1393" s="32"/>
      <c r="NYL1393" s="32"/>
      <c r="NYM1393" s="32"/>
      <c r="NYN1393" s="32"/>
      <c r="NYO1393" s="32"/>
      <c r="NYP1393" s="32"/>
      <c r="NYQ1393" s="32"/>
      <c r="NYR1393" s="32"/>
      <c r="NYS1393" s="32"/>
      <c r="NYT1393" s="32"/>
      <c r="NYU1393" s="32"/>
      <c r="NYV1393" s="32"/>
      <c r="NYW1393" s="32"/>
      <c r="NYX1393" s="32"/>
      <c r="NYY1393" s="32"/>
      <c r="NYZ1393" s="32"/>
      <c r="NZA1393" s="32"/>
      <c r="NZB1393" s="32"/>
      <c r="NZC1393" s="32"/>
      <c r="NZD1393" s="32"/>
      <c r="NZE1393" s="32"/>
      <c r="NZF1393" s="32"/>
      <c r="NZG1393" s="32"/>
      <c r="NZH1393" s="32"/>
      <c r="NZI1393" s="32"/>
      <c r="NZJ1393" s="32"/>
      <c r="NZK1393" s="32"/>
      <c r="NZL1393" s="32"/>
      <c r="NZM1393" s="32"/>
      <c r="NZN1393" s="32"/>
      <c r="NZO1393" s="32"/>
      <c r="NZP1393" s="32"/>
      <c r="NZQ1393" s="32"/>
      <c r="NZR1393" s="32"/>
      <c r="NZS1393" s="32"/>
      <c r="NZT1393" s="32"/>
      <c r="NZU1393" s="32"/>
      <c r="NZV1393" s="32"/>
      <c r="NZW1393" s="32"/>
      <c r="NZX1393" s="32"/>
      <c r="NZY1393" s="32"/>
      <c r="NZZ1393" s="32"/>
      <c r="OAA1393" s="32"/>
      <c r="OAB1393" s="32"/>
      <c r="OAC1393" s="32"/>
      <c r="OAD1393" s="32"/>
      <c r="OAE1393" s="32"/>
      <c r="OAF1393" s="32"/>
      <c r="OAG1393" s="32"/>
      <c r="OAH1393" s="32"/>
      <c r="OAI1393" s="32"/>
      <c r="OAJ1393" s="32"/>
      <c r="OAK1393" s="32"/>
      <c r="OAL1393" s="32"/>
      <c r="OAM1393" s="32"/>
      <c r="OAN1393" s="32"/>
      <c r="OAO1393" s="32"/>
      <c r="OAP1393" s="32"/>
      <c r="OAQ1393" s="32"/>
      <c r="OAR1393" s="32"/>
      <c r="OAS1393" s="32"/>
      <c r="OAT1393" s="32"/>
      <c r="OAU1393" s="32"/>
      <c r="OAV1393" s="32"/>
      <c r="OAW1393" s="32"/>
      <c r="OAX1393" s="32"/>
      <c r="OAY1393" s="32"/>
      <c r="OAZ1393" s="32"/>
      <c r="OBA1393" s="32"/>
      <c r="OBB1393" s="32"/>
      <c r="OBC1393" s="32"/>
      <c r="OBD1393" s="32"/>
      <c r="OBE1393" s="32"/>
      <c r="OBF1393" s="32"/>
      <c r="OBG1393" s="32"/>
      <c r="OBH1393" s="32"/>
      <c r="OBI1393" s="32"/>
      <c r="OBJ1393" s="32"/>
      <c r="OBK1393" s="32"/>
      <c r="OBL1393" s="32"/>
      <c r="OBM1393" s="32"/>
      <c r="OBN1393" s="32"/>
      <c r="OBO1393" s="32"/>
      <c r="OBP1393" s="32"/>
      <c r="OBQ1393" s="32"/>
      <c r="OBR1393" s="32"/>
      <c r="OBS1393" s="32"/>
      <c r="OBT1393" s="32"/>
      <c r="OBU1393" s="32"/>
      <c r="OBV1393" s="32"/>
      <c r="OBW1393" s="32"/>
      <c r="OBX1393" s="32"/>
      <c r="OBY1393" s="32"/>
      <c r="OBZ1393" s="32"/>
      <c r="OCA1393" s="32"/>
      <c r="OCB1393" s="32"/>
      <c r="OCC1393" s="32"/>
      <c r="OCD1393" s="32"/>
      <c r="OCE1393" s="32"/>
      <c r="OCF1393" s="32"/>
      <c r="OCG1393" s="32"/>
      <c r="OCH1393" s="32"/>
      <c r="OCI1393" s="32"/>
      <c r="OCJ1393" s="32"/>
      <c r="OCK1393" s="32"/>
      <c r="OCL1393" s="32"/>
      <c r="OCM1393" s="32"/>
      <c r="OCN1393" s="32"/>
      <c r="OCO1393" s="32"/>
      <c r="OCP1393" s="32"/>
      <c r="OCQ1393" s="32"/>
      <c r="OCR1393" s="32"/>
      <c r="OCS1393" s="32"/>
      <c r="OCT1393" s="32"/>
      <c r="OCU1393" s="32"/>
      <c r="OCV1393" s="32"/>
      <c r="OCW1393" s="32"/>
      <c r="OCX1393" s="32"/>
      <c r="OCY1393" s="32"/>
      <c r="OCZ1393" s="32"/>
      <c r="ODA1393" s="32"/>
      <c r="ODB1393" s="32"/>
      <c r="ODC1393" s="32"/>
      <c r="ODD1393" s="32"/>
      <c r="ODE1393" s="32"/>
      <c r="ODF1393" s="32"/>
      <c r="ODG1393" s="32"/>
      <c r="ODH1393" s="32"/>
      <c r="ODI1393" s="32"/>
      <c r="ODJ1393" s="32"/>
      <c r="ODK1393" s="32"/>
      <c r="ODL1393" s="32"/>
      <c r="ODM1393" s="32"/>
      <c r="ODN1393" s="32"/>
      <c r="ODO1393" s="32"/>
      <c r="ODP1393" s="32"/>
      <c r="ODQ1393" s="32"/>
      <c r="ODR1393" s="32"/>
      <c r="ODS1393" s="32"/>
      <c r="ODT1393" s="32"/>
      <c r="ODU1393" s="32"/>
      <c r="ODV1393" s="32"/>
      <c r="ODW1393" s="32"/>
      <c r="ODX1393" s="32"/>
      <c r="ODY1393" s="32"/>
      <c r="ODZ1393" s="32"/>
      <c r="OEA1393" s="32"/>
      <c r="OEB1393" s="32"/>
      <c r="OEC1393" s="32"/>
      <c r="OED1393" s="32"/>
      <c r="OEE1393" s="32"/>
      <c r="OEF1393" s="32"/>
      <c r="OEG1393" s="32"/>
      <c r="OEH1393" s="32"/>
      <c r="OEI1393" s="32"/>
      <c r="OEJ1393" s="32"/>
      <c r="OEK1393" s="32"/>
      <c r="OEL1393" s="32"/>
      <c r="OEM1393" s="32"/>
      <c r="OEN1393" s="32"/>
      <c r="OEO1393" s="32"/>
      <c r="OEP1393" s="32"/>
      <c r="OEQ1393" s="32"/>
      <c r="OER1393" s="32"/>
      <c r="OES1393" s="32"/>
      <c r="OET1393" s="32"/>
      <c r="OEU1393" s="32"/>
      <c r="OEV1393" s="32"/>
      <c r="OEW1393" s="32"/>
      <c r="OEX1393" s="32"/>
      <c r="OEY1393" s="32"/>
      <c r="OEZ1393" s="32"/>
      <c r="OFA1393" s="32"/>
      <c r="OFB1393" s="32"/>
      <c r="OFC1393" s="32"/>
      <c r="OFD1393" s="32"/>
      <c r="OFE1393" s="32"/>
      <c r="OFF1393" s="32"/>
      <c r="OFG1393" s="32"/>
      <c r="OFH1393" s="32"/>
      <c r="OFI1393" s="32"/>
      <c r="OFJ1393" s="32"/>
      <c r="OFK1393" s="32"/>
      <c r="OFL1393" s="32"/>
      <c r="OFM1393" s="32"/>
      <c r="OFN1393" s="32"/>
      <c r="OFO1393" s="32"/>
      <c r="OFP1393" s="32"/>
      <c r="OFQ1393" s="32"/>
      <c r="OFR1393" s="32"/>
      <c r="OFS1393" s="32"/>
      <c r="OFT1393" s="32"/>
      <c r="OFU1393" s="32"/>
      <c r="OFV1393" s="32"/>
      <c r="OFW1393" s="32"/>
      <c r="OFX1393" s="32"/>
      <c r="OFY1393" s="32"/>
      <c r="OFZ1393" s="32"/>
      <c r="OGA1393" s="32"/>
      <c r="OGB1393" s="32"/>
      <c r="OGC1393" s="32"/>
      <c r="OGD1393" s="32"/>
      <c r="OGE1393" s="32"/>
      <c r="OGF1393" s="32"/>
      <c r="OGG1393" s="32"/>
      <c r="OGH1393" s="32"/>
      <c r="OGI1393" s="32"/>
      <c r="OGJ1393" s="32"/>
      <c r="OGK1393" s="32"/>
      <c r="OGL1393" s="32"/>
      <c r="OGM1393" s="32"/>
      <c r="OGN1393" s="32"/>
      <c r="OGO1393" s="32"/>
      <c r="OGP1393" s="32"/>
      <c r="OGQ1393" s="32"/>
      <c r="OGR1393" s="32"/>
      <c r="OGS1393" s="32"/>
      <c r="OGT1393" s="32"/>
      <c r="OGU1393" s="32"/>
      <c r="OGV1393" s="32"/>
      <c r="OGW1393" s="32"/>
      <c r="OGX1393" s="32"/>
      <c r="OGY1393" s="32"/>
      <c r="OGZ1393" s="32"/>
      <c r="OHA1393" s="32"/>
      <c r="OHB1393" s="32"/>
      <c r="OHC1393" s="32"/>
      <c r="OHD1393" s="32"/>
      <c r="OHE1393" s="32"/>
      <c r="OHF1393" s="32"/>
      <c r="OHG1393" s="32"/>
      <c r="OHH1393" s="32"/>
      <c r="OHI1393" s="32"/>
      <c r="OHJ1393" s="32"/>
      <c r="OHK1393" s="32"/>
      <c r="OHL1393" s="32"/>
      <c r="OHM1393" s="32"/>
      <c r="OHN1393" s="32"/>
      <c r="OHO1393" s="32"/>
      <c r="OHP1393" s="32"/>
      <c r="OHQ1393" s="32"/>
      <c r="OHR1393" s="32"/>
      <c r="OHS1393" s="32"/>
      <c r="OHT1393" s="32"/>
      <c r="OHU1393" s="32"/>
      <c r="OHV1393" s="32"/>
      <c r="OHW1393" s="32"/>
      <c r="OHX1393" s="32"/>
      <c r="OHY1393" s="32"/>
      <c r="OHZ1393" s="32"/>
      <c r="OIA1393" s="32"/>
      <c r="OIB1393" s="32"/>
      <c r="OIC1393" s="32"/>
      <c r="OID1393" s="32"/>
      <c r="OIE1393" s="32"/>
      <c r="OIF1393" s="32"/>
      <c r="OIG1393" s="32"/>
      <c r="OIH1393" s="32"/>
      <c r="OII1393" s="32"/>
      <c r="OIJ1393" s="32"/>
      <c r="OIK1393" s="32"/>
      <c r="OIL1393" s="32"/>
      <c r="OIM1393" s="32"/>
      <c r="OIN1393" s="32"/>
      <c r="OIO1393" s="32"/>
      <c r="OIP1393" s="32"/>
      <c r="OIQ1393" s="32"/>
      <c r="OIR1393" s="32"/>
      <c r="OIS1393" s="32"/>
      <c r="OIT1393" s="32"/>
      <c r="OIU1393" s="32"/>
      <c r="OIV1393" s="32"/>
      <c r="OIW1393" s="32"/>
      <c r="OIX1393" s="32"/>
      <c r="OIY1393" s="32"/>
      <c r="OIZ1393" s="32"/>
      <c r="OJA1393" s="32"/>
      <c r="OJB1393" s="32"/>
      <c r="OJC1393" s="32"/>
      <c r="OJD1393" s="32"/>
      <c r="OJE1393" s="32"/>
      <c r="OJF1393" s="32"/>
      <c r="OJG1393" s="32"/>
      <c r="OJH1393" s="32"/>
      <c r="OJI1393" s="32"/>
      <c r="OJJ1393" s="32"/>
      <c r="OJK1393" s="32"/>
      <c r="OJL1393" s="32"/>
      <c r="OJM1393" s="32"/>
      <c r="OJN1393" s="32"/>
      <c r="OJO1393" s="32"/>
      <c r="OJP1393" s="32"/>
      <c r="OJQ1393" s="32"/>
      <c r="OJR1393" s="32"/>
      <c r="OJS1393" s="32"/>
      <c r="OJT1393" s="32"/>
      <c r="OJU1393" s="32"/>
      <c r="OJV1393" s="32"/>
      <c r="OJW1393" s="32"/>
      <c r="OJX1393" s="32"/>
      <c r="OJY1393" s="32"/>
      <c r="OJZ1393" s="32"/>
      <c r="OKA1393" s="32"/>
      <c r="OKB1393" s="32"/>
      <c r="OKC1393" s="32"/>
      <c r="OKD1393" s="32"/>
      <c r="OKE1393" s="32"/>
      <c r="OKF1393" s="32"/>
      <c r="OKG1393" s="32"/>
      <c r="OKH1393" s="32"/>
      <c r="OKI1393" s="32"/>
      <c r="OKJ1393" s="32"/>
      <c r="OKK1393" s="32"/>
      <c r="OKL1393" s="32"/>
      <c r="OKM1393" s="32"/>
      <c r="OKN1393" s="32"/>
      <c r="OKO1393" s="32"/>
      <c r="OKP1393" s="32"/>
      <c r="OKQ1393" s="32"/>
      <c r="OKR1393" s="32"/>
      <c r="OKS1393" s="32"/>
      <c r="OKT1393" s="32"/>
      <c r="OKU1393" s="32"/>
      <c r="OKV1393" s="32"/>
      <c r="OKW1393" s="32"/>
      <c r="OKX1393" s="32"/>
      <c r="OKY1393" s="32"/>
      <c r="OKZ1393" s="32"/>
      <c r="OLA1393" s="32"/>
      <c r="OLB1393" s="32"/>
      <c r="OLC1393" s="32"/>
      <c r="OLD1393" s="32"/>
      <c r="OLE1393" s="32"/>
      <c r="OLF1393" s="32"/>
      <c r="OLG1393" s="32"/>
      <c r="OLH1393" s="32"/>
      <c r="OLI1393" s="32"/>
      <c r="OLJ1393" s="32"/>
      <c r="OLK1393" s="32"/>
      <c r="OLL1393" s="32"/>
      <c r="OLM1393" s="32"/>
      <c r="OLN1393" s="32"/>
      <c r="OLO1393" s="32"/>
      <c r="OLP1393" s="32"/>
      <c r="OLQ1393" s="32"/>
      <c r="OLR1393" s="32"/>
      <c r="OLS1393" s="32"/>
      <c r="OLT1393" s="32"/>
      <c r="OLU1393" s="32"/>
      <c r="OLV1393" s="32"/>
      <c r="OLW1393" s="32"/>
      <c r="OLX1393" s="32"/>
      <c r="OLY1393" s="32"/>
      <c r="OLZ1393" s="32"/>
      <c r="OMA1393" s="32"/>
      <c r="OMB1393" s="32"/>
      <c r="OMC1393" s="32"/>
      <c r="OMD1393" s="32"/>
      <c r="OME1393" s="32"/>
      <c r="OMF1393" s="32"/>
      <c r="OMG1393" s="32"/>
      <c r="OMH1393" s="32"/>
      <c r="OMI1393" s="32"/>
      <c r="OMJ1393" s="32"/>
      <c r="OMK1393" s="32"/>
      <c r="OML1393" s="32"/>
      <c r="OMM1393" s="32"/>
      <c r="OMN1393" s="32"/>
      <c r="OMO1393" s="32"/>
      <c r="OMP1393" s="32"/>
      <c r="OMQ1393" s="32"/>
      <c r="OMR1393" s="32"/>
      <c r="OMS1393" s="32"/>
      <c r="OMT1393" s="32"/>
      <c r="OMU1393" s="32"/>
      <c r="OMV1393" s="32"/>
      <c r="OMW1393" s="32"/>
      <c r="OMX1393" s="32"/>
      <c r="OMY1393" s="32"/>
      <c r="OMZ1393" s="32"/>
      <c r="ONA1393" s="32"/>
      <c r="ONB1393" s="32"/>
      <c r="ONC1393" s="32"/>
      <c r="OND1393" s="32"/>
      <c r="ONE1393" s="32"/>
      <c r="ONF1393" s="32"/>
      <c r="ONG1393" s="32"/>
      <c r="ONH1393" s="32"/>
      <c r="ONI1393" s="32"/>
      <c r="ONJ1393" s="32"/>
      <c r="ONK1393" s="32"/>
      <c r="ONL1393" s="32"/>
      <c r="ONM1393" s="32"/>
      <c r="ONN1393" s="32"/>
      <c r="ONO1393" s="32"/>
      <c r="ONP1393" s="32"/>
      <c r="ONQ1393" s="32"/>
      <c r="ONR1393" s="32"/>
      <c r="ONS1393" s="32"/>
      <c r="ONT1393" s="32"/>
      <c r="ONU1393" s="32"/>
      <c r="ONV1393" s="32"/>
      <c r="ONW1393" s="32"/>
      <c r="ONX1393" s="32"/>
      <c r="ONY1393" s="32"/>
      <c r="ONZ1393" s="32"/>
      <c r="OOA1393" s="32"/>
      <c r="OOB1393" s="32"/>
      <c r="OOC1393" s="32"/>
      <c r="OOD1393" s="32"/>
      <c r="OOE1393" s="32"/>
      <c r="OOF1393" s="32"/>
      <c r="OOG1393" s="32"/>
      <c r="OOH1393" s="32"/>
      <c r="OOI1393" s="32"/>
      <c r="OOJ1393" s="32"/>
      <c r="OOK1393" s="32"/>
      <c r="OOL1393" s="32"/>
      <c r="OOM1393" s="32"/>
      <c r="OON1393" s="32"/>
      <c r="OOO1393" s="32"/>
      <c r="OOP1393" s="32"/>
      <c r="OOQ1393" s="32"/>
      <c r="OOR1393" s="32"/>
      <c r="OOS1393" s="32"/>
      <c r="OOT1393" s="32"/>
      <c r="OOU1393" s="32"/>
      <c r="OOV1393" s="32"/>
      <c r="OOW1393" s="32"/>
      <c r="OOX1393" s="32"/>
      <c r="OOY1393" s="32"/>
      <c r="OOZ1393" s="32"/>
      <c r="OPA1393" s="32"/>
      <c r="OPB1393" s="32"/>
      <c r="OPC1393" s="32"/>
      <c r="OPD1393" s="32"/>
      <c r="OPE1393" s="32"/>
      <c r="OPF1393" s="32"/>
      <c r="OPG1393" s="32"/>
      <c r="OPH1393" s="32"/>
      <c r="OPI1393" s="32"/>
      <c r="OPJ1393" s="32"/>
      <c r="OPK1393" s="32"/>
      <c r="OPL1393" s="32"/>
      <c r="OPM1393" s="32"/>
      <c r="OPN1393" s="32"/>
      <c r="OPO1393" s="32"/>
      <c r="OPP1393" s="32"/>
      <c r="OPQ1393" s="32"/>
      <c r="OPR1393" s="32"/>
      <c r="OPS1393" s="32"/>
      <c r="OPT1393" s="32"/>
      <c r="OPU1393" s="32"/>
      <c r="OPV1393" s="32"/>
      <c r="OPW1393" s="32"/>
      <c r="OPX1393" s="32"/>
      <c r="OPY1393" s="32"/>
      <c r="OPZ1393" s="32"/>
      <c r="OQA1393" s="32"/>
      <c r="OQB1393" s="32"/>
      <c r="OQC1393" s="32"/>
      <c r="OQD1393" s="32"/>
      <c r="OQE1393" s="32"/>
      <c r="OQF1393" s="32"/>
      <c r="OQG1393" s="32"/>
      <c r="OQH1393" s="32"/>
      <c r="OQI1393" s="32"/>
      <c r="OQJ1393" s="32"/>
      <c r="OQK1393" s="32"/>
      <c r="OQL1393" s="32"/>
      <c r="OQM1393" s="32"/>
      <c r="OQN1393" s="32"/>
      <c r="OQO1393" s="32"/>
      <c r="OQP1393" s="32"/>
      <c r="OQQ1393" s="32"/>
      <c r="OQR1393" s="32"/>
      <c r="OQS1393" s="32"/>
      <c r="OQT1393" s="32"/>
      <c r="OQU1393" s="32"/>
      <c r="OQV1393" s="32"/>
      <c r="OQW1393" s="32"/>
      <c r="OQX1393" s="32"/>
      <c r="OQY1393" s="32"/>
      <c r="OQZ1393" s="32"/>
      <c r="ORA1393" s="32"/>
      <c r="ORB1393" s="32"/>
      <c r="ORC1393" s="32"/>
      <c r="ORD1393" s="32"/>
      <c r="ORE1393" s="32"/>
      <c r="ORF1393" s="32"/>
      <c r="ORG1393" s="32"/>
      <c r="ORH1393" s="32"/>
      <c r="ORI1393" s="32"/>
      <c r="ORJ1393" s="32"/>
      <c r="ORK1393" s="32"/>
      <c r="ORL1393" s="32"/>
      <c r="ORM1393" s="32"/>
      <c r="ORN1393" s="32"/>
      <c r="ORO1393" s="32"/>
      <c r="ORP1393" s="32"/>
      <c r="ORQ1393" s="32"/>
      <c r="ORR1393" s="32"/>
      <c r="ORS1393" s="32"/>
      <c r="ORT1393" s="32"/>
      <c r="ORU1393" s="32"/>
      <c r="ORV1393" s="32"/>
      <c r="ORW1393" s="32"/>
      <c r="ORX1393" s="32"/>
      <c r="ORY1393" s="32"/>
      <c r="ORZ1393" s="32"/>
      <c r="OSA1393" s="32"/>
      <c r="OSB1393" s="32"/>
      <c r="OSC1393" s="32"/>
      <c r="OSD1393" s="32"/>
      <c r="OSE1393" s="32"/>
      <c r="OSF1393" s="32"/>
      <c r="OSG1393" s="32"/>
      <c r="OSH1393" s="32"/>
      <c r="OSI1393" s="32"/>
      <c r="OSJ1393" s="32"/>
      <c r="OSK1393" s="32"/>
      <c r="OSL1393" s="32"/>
      <c r="OSM1393" s="32"/>
      <c r="OSN1393" s="32"/>
      <c r="OSO1393" s="32"/>
      <c r="OSP1393" s="32"/>
      <c r="OSQ1393" s="32"/>
      <c r="OSR1393" s="32"/>
      <c r="OSS1393" s="32"/>
      <c r="OST1393" s="32"/>
      <c r="OSU1393" s="32"/>
      <c r="OSV1393" s="32"/>
      <c r="OSW1393" s="32"/>
      <c r="OSX1393" s="32"/>
      <c r="OSY1393" s="32"/>
      <c r="OSZ1393" s="32"/>
      <c r="OTA1393" s="32"/>
      <c r="OTB1393" s="32"/>
      <c r="OTC1393" s="32"/>
      <c r="OTD1393" s="32"/>
      <c r="OTE1393" s="32"/>
      <c r="OTF1393" s="32"/>
      <c r="OTG1393" s="32"/>
      <c r="OTH1393" s="32"/>
      <c r="OTI1393" s="32"/>
      <c r="OTJ1393" s="32"/>
      <c r="OTK1393" s="32"/>
      <c r="OTL1393" s="32"/>
      <c r="OTM1393" s="32"/>
      <c r="OTN1393" s="32"/>
      <c r="OTO1393" s="32"/>
      <c r="OTP1393" s="32"/>
      <c r="OTQ1393" s="32"/>
      <c r="OTR1393" s="32"/>
      <c r="OTS1393" s="32"/>
      <c r="OTT1393" s="32"/>
      <c r="OTU1393" s="32"/>
      <c r="OTV1393" s="32"/>
      <c r="OTW1393" s="32"/>
      <c r="OTX1393" s="32"/>
      <c r="OTY1393" s="32"/>
      <c r="OTZ1393" s="32"/>
      <c r="OUA1393" s="32"/>
      <c r="OUB1393" s="32"/>
      <c r="OUC1393" s="32"/>
      <c r="OUD1393" s="32"/>
      <c r="OUE1393" s="32"/>
      <c r="OUF1393" s="32"/>
      <c r="OUG1393" s="32"/>
      <c r="OUH1393" s="32"/>
      <c r="OUI1393" s="32"/>
      <c r="OUJ1393" s="32"/>
      <c r="OUK1393" s="32"/>
      <c r="OUL1393" s="32"/>
      <c r="OUM1393" s="32"/>
      <c r="OUN1393" s="32"/>
      <c r="OUO1393" s="32"/>
      <c r="OUP1393" s="32"/>
      <c r="OUQ1393" s="32"/>
      <c r="OUR1393" s="32"/>
      <c r="OUS1393" s="32"/>
      <c r="OUT1393" s="32"/>
      <c r="OUU1393" s="32"/>
      <c r="OUV1393" s="32"/>
      <c r="OUW1393" s="32"/>
      <c r="OUX1393" s="32"/>
      <c r="OUY1393" s="32"/>
      <c r="OUZ1393" s="32"/>
      <c r="OVA1393" s="32"/>
      <c r="OVB1393" s="32"/>
      <c r="OVC1393" s="32"/>
      <c r="OVD1393" s="32"/>
      <c r="OVE1393" s="32"/>
      <c r="OVF1393" s="32"/>
      <c r="OVG1393" s="32"/>
      <c r="OVH1393" s="32"/>
      <c r="OVI1393" s="32"/>
      <c r="OVJ1393" s="32"/>
      <c r="OVK1393" s="32"/>
      <c r="OVL1393" s="32"/>
      <c r="OVM1393" s="32"/>
      <c r="OVN1393" s="32"/>
      <c r="OVO1393" s="32"/>
      <c r="OVP1393" s="32"/>
      <c r="OVQ1393" s="32"/>
      <c r="OVR1393" s="32"/>
      <c r="OVS1393" s="32"/>
      <c r="OVT1393" s="32"/>
      <c r="OVU1393" s="32"/>
      <c r="OVV1393" s="32"/>
      <c r="OVW1393" s="32"/>
      <c r="OVX1393" s="32"/>
      <c r="OVY1393" s="32"/>
      <c r="OVZ1393" s="32"/>
      <c r="OWA1393" s="32"/>
      <c r="OWB1393" s="32"/>
      <c r="OWC1393" s="32"/>
      <c r="OWD1393" s="32"/>
      <c r="OWE1393" s="32"/>
      <c r="OWF1393" s="32"/>
      <c r="OWG1393" s="32"/>
      <c r="OWH1393" s="32"/>
      <c r="OWI1393" s="32"/>
      <c r="OWJ1393" s="32"/>
      <c r="OWK1393" s="32"/>
      <c r="OWL1393" s="32"/>
      <c r="OWM1393" s="32"/>
      <c r="OWN1393" s="32"/>
      <c r="OWO1393" s="32"/>
      <c r="OWP1393" s="32"/>
      <c r="OWQ1393" s="32"/>
      <c r="OWR1393" s="32"/>
      <c r="OWS1393" s="32"/>
      <c r="OWT1393" s="32"/>
      <c r="OWU1393" s="32"/>
      <c r="OWV1393" s="32"/>
      <c r="OWW1393" s="32"/>
      <c r="OWX1393" s="32"/>
      <c r="OWY1393" s="32"/>
      <c r="OWZ1393" s="32"/>
      <c r="OXA1393" s="32"/>
      <c r="OXB1393" s="32"/>
      <c r="OXC1393" s="32"/>
      <c r="OXD1393" s="32"/>
      <c r="OXE1393" s="32"/>
      <c r="OXF1393" s="32"/>
      <c r="OXG1393" s="32"/>
      <c r="OXH1393" s="32"/>
      <c r="OXI1393" s="32"/>
      <c r="OXJ1393" s="32"/>
      <c r="OXK1393" s="32"/>
      <c r="OXL1393" s="32"/>
      <c r="OXM1393" s="32"/>
      <c r="OXN1393" s="32"/>
      <c r="OXO1393" s="32"/>
      <c r="OXP1393" s="32"/>
      <c r="OXQ1393" s="32"/>
      <c r="OXR1393" s="32"/>
      <c r="OXS1393" s="32"/>
      <c r="OXT1393" s="32"/>
      <c r="OXU1393" s="32"/>
      <c r="OXV1393" s="32"/>
      <c r="OXW1393" s="32"/>
      <c r="OXX1393" s="32"/>
      <c r="OXY1393" s="32"/>
      <c r="OXZ1393" s="32"/>
      <c r="OYA1393" s="32"/>
      <c r="OYB1393" s="32"/>
      <c r="OYC1393" s="32"/>
      <c r="OYD1393" s="32"/>
      <c r="OYE1393" s="32"/>
      <c r="OYF1393" s="32"/>
      <c r="OYG1393" s="32"/>
      <c r="OYH1393" s="32"/>
      <c r="OYI1393" s="32"/>
      <c r="OYJ1393" s="32"/>
      <c r="OYK1393" s="32"/>
      <c r="OYL1393" s="32"/>
      <c r="OYM1393" s="32"/>
      <c r="OYN1393" s="32"/>
      <c r="OYO1393" s="32"/>
      <c r="OYP1393" s="32"/>
      <c r="OYQ1393" s="32"/>
      <c r="OYR1393" s="32"/>
      <c r="OYS1393" s="32"/>
      <c r="OYT1393" s="32"/>
      <c r="OYU1393" s="32"/>
      <c r="OYV1393" s="32"/>
      <c r="OYW1393" s="32"/>
      <c r="OYX1393" s="32"/>
      <c r="OYY1393" s="32"/>
      <c r="OYZ1393" s="32"/>
      <c r="OZA1393" s="32"/>
      <c r="OZB1393" s="32"/>
      <c r="OZC1393" s="32"/>
      <c r="OZD1393" s="32"/>
      <c r="OZE1393" s="32"/>
      <c r="OZF1393" s="32"/>
      <c r="OZG1393" s="32"/>
      <c r="OZH1393" s="32"/>
      <c r="OZI1393" s="32"/>
      <c r="OZJ1393" s="32"/>
      <c r="OZK1393" s="32"/>
      <c r="OZL1393" s="32"/>
      <c r="OZM1393" s="32"/>
      <c r="OZN1393" s="32"/>
      <c r="OZO1393" s="32"/>
      <c r="OZP1393" s="32"/>
      <c r="OZQ1393" s="32"/>
      <c r="OZR1393" s="32"/>
      <c r="OZS1393" s="32"/>
      <c r="OZT1393" s="32"/>
      <c r="OZU1393" s="32"/>
      <c r="OZV1393" s="32"/>
      <c r="OZW1393" s="32"/>
      <c r="OZX1393" s="32"/>
      <c r="OZY1393" s="32"/>
      <c r="OZZ1393" s="32"/>
      <c r="PAA1393" s="32"/>
      <c r="PAB1393" s="32"/>
      <c r="PAC1393" s="32"/>
      <c r="PAD1393" s="32"/>
      <c r="PAE1393" s="32"/>
      <c r="PAF1393" s="32"/>
      <c r="PAG1393" s="32"/>
      <c r="PAH1393" s="32"/>
      <c r="PAI1393" s="32"/>
      <c r="PAJ1393" s="32"/>
      <c r="PAK1393" s="32"/>
      <c r="PAL1393" s="32"/>
      <c r="PAM1393" s="32"/>
      <c r="PAN1393" s="32"/>
      <c r="PAO1393" s="32"/>
      <c r="PAP1393" s="32"/>
      <c r="PAQ1393" s="32"/>
      <c r="PAR1393" s="32"/>
      <c r="PAS1393" s="32"/>
      <c r="PAT1393" s="32"/>
      <c r="PAU1393" s="32"/>
      <c r="PAV1393" s="32"/>
      <c r="PAW1393" s="32"/>
      <c r="PAX1393" s="32"/>
      <c r="PAY1393" s="32"/>
      <c r="PAZ1393" s="32"/>
      <c r="PBA1393" s="32"/>
      <c r="PBB1393" s="32"/>
      <c r="PBC1393" s="32"/>
      <c r="PBD1393" s="32"/>
      <c r="PBE1393" s="32"/>
      <c r="PBF1393" s="32"/>
      <c r="PBG1393" s="32"/>
      <c r="PBH1393" s="32"/>
      <c r="PBI1393" s="32"/>
      <c r="PBJ1393" s="32"/>
      <c r="PBK1393" s="32"/>
      <c r="PBL1393" s="32"/>
      <c r="PBM1393" s="32"/>
      <c r="PBN1393" s="32"/>
      <c r="PBO1393" s="32"/>
      <c r="PBP1393" s="32"/>
      <c r="PBQ1393" s="32"/>
      <c r="PBR1393" s="32"/>
      <c r="PBS1393" s="32"/>
      <c r="PBT1393" s="32"/>
      <c r="PBU1393" s="32"/>
      <c r="PBV1393" s="32"/>
      <c r="PBW1393" s="32"/>
      <c r="PBX1393" s="32"/>
      <c r="PBY1393" s="32"/>
      <c r="PBZ1393" s="32"/>
      <c r="PCA1393" s="32"/>
      <c r="PCB1393" s="32"/>
      <c r="PCC1393" s="32"/>
      <c r="PCD1393" s="32"/>
      <c r="PCE1393" s="32"/>
      <c r="PCF1393" s="32"/>
      <c r="PCG1393" s="32"/>
      <c r="PCH1393" s="32"/>
      <c r="PCI1393" s="32"/>
      <c r="PCJ1393" s="32"/>
      <c r="PCK1393" s="32"/>
      <c r="PCL1393" s="32"/>
      <c r="PCM1393" s="32"/>
      <c r="PCN1393" s="32"/>
      <c r="PCO1393" s="32"/>
      <c r="PCP1393" s="32"/>
      <c r="PCQ1393" s="32"/>
      <c r="PCR1393" s="32"/>
      <c r="PCS1393" s="32"/>
      <c r="PCT1393" s="32"/>
      <c r="PCU1393" s="32"/>
      <c r="PCV1393" s="32"/>
      <c r="PCW1393" s="32"/>
      <c r="PCX1393" s="32"/>
      <c r="PCY1393" s="32"/>
      <c r="PCZ1393" s="32"/>
      <c r="PDA1393" s="32"/>
      <c r="PDB1393" s="32"/>
      <c r="PDC1393" s="32"/>
      <c r="PDD1393" s="32"/>
      <c r="PDE1393" s="32"/>
      <c r="PDF1393" s="32"/>
      <c r="PDG1393" s="32"/>
      <c r="PDH1393" s="32"/>
      <c r="PDI1393" s="32"/>
      <c r="PDJ1393" s="32"/>
      <c r="PDK1393" s="32"/>
      <c r="PDL1393" s="32"/>
      <c r="PDM1393" s="32"/>
      <c r="PDN1393" s="32"/>
      <c r="PDO1393" s="32"/>
      <c r="PDP1393" s="32"/>
      <c r="PDQ1393" s="32"/>
      <c r="PDR1393" s="32"/>
      <c r="PDS1393" s="32"/>
      <c r="PDT1393" s="32"/>
      <c r="PDU1393" s="32"/>
      <c r="PDV1393" s="32"/>
      <c r="PDW1393" s="32"/>
      <c r="PDX1393" s="32"/>
      <c r="PDY1393" s="32"/>
      <c r="PDZ1393" s="32"/>
      <c r="PEA1393" s="32"/>
      <c r="PEB1393" s="32"/>
      <c r="PEC1393" s="32"/>
      <c r="PED1393" s="32"/>
      <c r="PEE1393" s="32"/>
      <c r="PEF1393" s="32"/>
      <c r="PEG1393" s="32"/>
      <c r="PEH1393" s="32"/>
      <c r="PEI1393" s="32"/>
      <c r="PEJ1393" s="32"/>
      <c r="PEK1393" s="32"/>
      <c r="PEL1393" s="32"/>
      <c r="PEM1393" s="32"/>
      <c r="PEN1393" s="32"/>
      <c r="PEO1393" s="32"/>
      <c r="PEP1393" s="32"/>
      <c r="PEQ1393" s="32"/>
      <c r="PER1393" s="32"/>
      <c r="PES1393" s="32"/>
      <c r="PET1393" s="32"/>
      <c r="PEU1393" s="32"/>
      <c r="PEV1393" s="32"/>
      <c r="PEW1393" s="32"/>
      <c r="PEX1393" s="32"/>
      <c r="PEY1393" s="32"/>
      <c r="PEZ1393" s="32"/>
      <c r="PFA1393" s="32"/>
      <c r="PFB1393" s="32"/>
      <c r="PFC1393" s="32"/>
      <c r="PFD1393" s="32"/>
      <c r="PFE1393" s="32"/>
      <c r="PFF1393" s="32"/>
      <c r="PFG1393" s="32"/>
      <c r="PFH1393" s="32"/>
      <c r="PFI1393" s="32"/>
      <c r="PFJ1393" s="32"/>
      <c r="PFK1393" s="32"/>
      <c r="PFL1393" s="32"/>
      <c r="PFM1393" s="32"/>
      <c r="PFN1393" s="32"/>
      <c r="PFO1393" s="32"/>
      <c r="PFP1393" s="32"/>
      <c r="PFQ1393" s="32"/>
      <c r="PFR1393" s="32"/>
      <c r="PFS1393" s="32"/>
      <c r="PFT1393" s="32"/>
      <c r="PFU1393" s="32"/>
      <c r="PFV1393" s="32"/>
      <c r="PFW1393" s="32"/>
      <c r="PFX1393" s="32"/>
      <c r="PFY1393" s="32"/>
      <c r="PFZ1393" s="32"/>
      <c r="PGA1393" s="32"/>
      <c r="PGB1393" s="32"/>
      <c r="PGC1393" s="32"/>
      <c r="PGD1393" s="32"/>
      <c r="PGE1393" s="32"/>
      <c r="PGF1393" s="32"/>
      <c r="PGG1393" s="32"/>
      <c r="PGH1393" s="32"/>
      <c r="PGI1393" s="32"/>
      <c r="PGJ1393" s="32"/>
      <c r="PGK1393" s="32"/>
      <c r="PGL1393" s="32"/>
      <c r="PGM1393" s="32"/>
      <c r="PGN1393" s="32"/>
      <c r="PGO1393" s="32"/>
      <c r="PGP1393" s="32"/>
      <c r="PGQ1393" s="32"/>
      <c r="PGR1393" s="32"/>
      <c r="PGS1393" s="32"/>
      <c r="PGT1393" s="32"/>
      <c r="PGU1393" s="32"/>
      <c r="PGV1393" s="32"/>
      <c r="PGW1393" s="32"/>
      <c r="PGX1393" s="32"/>
      <c r="PGY1393" s="32"/>
      <c r="PGZ1393" s="32"/>
      <c r="PHA1393" s="32"/>
      <c r="PHB1393" s="32"/>
      <c r="PHC1393" s="32"/>
      <c r="PHD1393" s="32"/>
      <c r="PHE1393" s="32"/>
      <c r="PHF1393" s="32"/>
      <c r="PHG1393" s="32"/>
      <c r="PHH1393" s="32"/>
      <c r="PHI1393" s="32"/>
      <c r="PHJ1393" s="32"/>
      <c r="PHK1393" s="32"/>
      <c r="PHL1393" s="32"/>
      <c r="PHM1393" s="32"/>
      <c r="PHN1393" s="32"/>
      <c r="PHO1393" s="32"/>
      <c r="PHP1393" s="32"/>
      <c r="PHQ1393" s="32"/>
      <c r="PHR1393" s="32"/>
      <c r="PHS1393" s="32"/>
      <c r="PHT1393" s="32"/>
      <c r="PHU1393" s="32"/>
      <c r="PHV1393" s="32"/>
      <c r="PHW1393" s="32"/>
      <c r="PHX1393" s="32"/>
      <c r="PHY1393" s="32"/>
      <c r="PHZ1393" s="32"/>
      <c r="PIA1393" s="32"/>
      <c r="PIB1393" s="32"/>
      <c r="PIC1393" s="32"/>
      <c r="PID1393" s="32"/>
      <c r="PIE1393" s="32"/>
      <c r="PIF1393" s="32"/>
      <c r="PIG1393" s="32"/>
      <c r="PIH1393" s="32"/>
      <c r="PII1393" s="32"/>
      <c r="PIJ1393" s="32"/>
      <c r="PIK1393" s="32"/>
      <c r="PIL1393" s="32"/>
      <c r="PIM1393" s="32"/>
      <c r="PIN1393" s="32"/>
      <c r="PIO1393" s="32"/>
      <c r="PIP1393" s="32"/>
      <c r="PIQ1393" s="32"/>
      <c r="PIR1393" s="32"/>
      <c r="PIS1393" s="32"/>
      <c r="PIT1393" s="32"/>
      <c r="PIU1393" s="32"/>
      <c r="PIV1393" s="32"/>
      <c r="PIW1393" s="32"/>
      <c r="PIX1393" s="32"/>
      <c r="PIY1393" s="32"/>
      <c r="PIZ1393" s="32"/>
      <c r="PJA1393" s="32"/>
      <c r="PJB1393" s="32"/>
      <c r="PJC1393" s="32"/>
      <c r="PJD1393" s="32"/>
      <c r="PJE1393" s="32"/>
      <c r="PJF1393" s="32"/>
      <c r="PJG1393" s="32"/>
      <c r="PJH1393" s="32"/>
      <c r="PJI1393" s="32"/>
      <c r="PJJ1393" s="32"/>
      <c r="PJK1393" s="32"/>
      <c r="PJL1393" s="32"/>
      <c r="PJM1393" s="32"/>
      <c r="PJN1393" s="32"/>
      <c r="PJO1393" s="32"/>
      <c r="PJP1393" s="32"/>
      <c r="PJQ1393" s="32"/>
      <c r="PJR1393" s="32"/>
      <c r="PJS1393" s="32"/>
      <c r="PJT1393" s="32"/>
      <c r="PJU1393" s="32"/>
      <c r="PJV1393" s="32"/>
      <c r="PJW1393" s="32"/>
      <c r="PJX1393" s="32"/>
      <c r="PJY1393" s="32"/>
      <c r="PJZ1393" s="32"/>
      <c r="PKA1393" s="32"/>
      <c r="PKB1393" s="32"/>
      <c r="PKC1393" s="32"/>
      <c r="PKD1393" s="32"/>
      <c r="PKE1393" s="32"/>
      <c r="PKF1393" s="32"/>
      <c r="PKG1393" s="32"/>
      <c r="PKH1393" s="32"/>
      <c r="PKI1393" s="32"/>
      <c r="PKJ1393" s="32"/>
      <c r="PKK1393" s="32"/>
      <c r="PKL1393" s="32"/>
      <c r="PKM1393" s="32"/>
      <c r="PKN1393" s="32"/>
      <c r="PKO1393" s="32"/>
      <c r="PKP1393" s="32"/>
      <c r="PKQ1393" s="32"/>
      <c r="PKR1393" s="32"/>
      <c r="PKS1393" s="32"/>
      <c r="PKT1393" s="32"/>
      <c r="PKU1393" s="32"/>
      <c r="PKV1393" s="32"/>
      <c r="PKW1393" s="32"/>
      <c r="PKX1393" s="32"/>
      <c r="PKY1393" s="32"/>
      <c r="PKZ1393" s="32"/>
      <c r="PLA1393" s="32"/>
      <c r="PLB1393" s="32"/>
      <c r="PLC1393" s="32"/>
      <c r="PLD1393" s="32"/>
      <c r="PLE1393" s="32"/>
      <c r="PLF1393" s="32"/>
      <c r="PLG1393" s="32"/>
      <c r="PLH1393" s="32"/>
      <c r="PLI1393" s="32"/>
      <c r="PLJ1393" s="32"/>
      <c r="PLK1393" s="32"/>
      <c r="PLL1393" s="32"/>
      <c r="PLM1393" s="32"/>
      <c r="PLN1393" s="32"/>
      <c r="PLO1393" s="32"/>
      <c r="PLP1393" s="32"/>
      <c r="PLQ1393" s="32"/>
      <c r="PLR1393" s="32"/>
      <c r="PLS1393" s="32"/>
      <c r="PLT1393" s="32"/>
      <c r="PLU1393" s="32"/>
      <c r="PLV1393" s="32"/>
      <c r="PLW1393" s="32"/>
      <c r="PLX1393" s="32"/>
      <c r="PLY1393" s="32"/>
      <c r="PLZ1393" s="32"/>
      <c r="PMA1393" s="32"/>
      <c r="PMB1393" s="32"/>
      <c r="PMC1393" s="32"/>
      <c r="PMD1393" s="32"/>
      <c r="PME1393" s="32"/>
      <c r="PMF1393" s="32"/>
      <c r="PMG1393" s="32"/>
      <c r="PMH1393" s="32"/>
      <c r="PMI1393" s="32"/>
      <c r="PMJ1393" s="32"/>
      <c r="PMK1393" s="32"/>
      <c r="PML1393" s="32"/>
      <c r="PMM1393" s="32"/>
      <c r="PMN1393" s="32"/>
      <c r="PMO1393" s="32"/>
      <c r="PMP1393" s="32"/>
      <c r="PMQ1393" s="32"/>
      <c r="PMR1393" s="32"/>
      <c r="PMS1393" s="32"/>
      <c r="PMT1393" s="32"/>
      <c r="PMU1393" s="32"/>
      <c r="PMV1393" s="32"/>
      <c r="PMW1393" s="32"/>
      <c r="PMX1393" s="32"/>
      <c r="PMY1393" s="32"/>
      <c r="PMZ1393" s="32"/>
      <c r="PNA1393" s="32"/>
      <c r="PNB1393" s="32"/>
      <c r="PNC1393" s="32"/>
      <c r="PND1393" s="32"/>
      <c r="PNE1393" s="32"/>
      <c r="PNF1393" s="32"/>
      <c r="PNG1393" s="32"/>
      <c r="PNH1393" s="32"/>
      <c r="PNI1393" s="32"/>
      <c r="PNJ1393" s="32"/>
      <c r="PNK1393" s="32"/>
      <c r="PNL1393" s="32"/>
      <c r="PNM1393" s="32"/>
      <c r="PNN1393" s="32"/>
      <c r="PNO1393" s="32"/>
      <c r="PNP1393" s="32"/>
      <c r="PNQ1393" s="32"/>
      <c r="PNR1393" s="32"/>
      <c r="PNS1393" s="32"/>
      <c r="PNT1393" s="32"/>
      <c r="PNU1393" s="32"/>
      <c r="PNV1393" s="32"/>
      <c r="PNW1393" s="32"/>
      <c r="PNX1393" s="32"/>
      <c r="PNY1393" s="32"/>
      <c r="PNZ1393" s="32"/>
      <c r="POA1393" s="32"/>
      <c r="POB1393" s="32"/>
      <c r="POC1393" s="32"/>
      <c r="POD1393" s="32"/>
      <c r="POE1393" s="32"/>
      <c r="POF1393" s="32"/>
      <c r="POG1393" s="32"/>
      <c r="POH1393" s="32"/>
      <c r="POI1393" s="32"/>
      <c r="POJ1393" s="32"/>
      <c r="POK1393" s="32"/>
      <c r="POL1393" s="32"/>
      <c r="POM1393" s="32"/>
      <c r="PON1393" s="32"/>
      <c r="POO1393" s="32"/>
      <c r="POP1393" s="32"/>
      <c r="POQ1393" s="32"/>
      <c r="POR1393" s="32"/>
      <c r="POS1393" s="32"/>
      <c r="POT1393" s="32"/>
      <c r="POU1393" s="32"/>
      <c r="POV1393" s="32"/>
      <c r="POW1393" s="32"/>
      <c r="POX1393" s="32"/>
      <c r="POY1393" s="32"/>
      <c r="POZ1393" s="32"/>
      <c r="PPA1393" s="32"/>
      <c r="PPB1393" s="32"/>
      <c r="PPC1393" s="32"/>
      <c r="PPD1393" s="32"/>
      <c r="PPE1393" s="32"/>
      <c r="PPF1393" s="32"/>
      <c r="PPG1393" s="32"/>
      <c r="PPH1393" s="32"/>
      <c r="PPI1393" s="32"/>
      <c r="PPJ1393" s="32"/>
      <c r="PPK1393" s="32"/>
      <c r="PPL1393" s="32"/>
      <c r="PPM1393" s="32"/>
      <c r="PPN1393" s="32"/>
      <c r="PPO1393" s="32"/>
      <c r="PPP1393" s="32"/>
      <c r="PPQ1393" s="32"/>
      <c r="PPR1393" s="32"/>
      <c r="PPS1393" s="32"/>
      <c r="PPT1393" s="32"/>
      <c r="PPU1393" s="32"/>
      <c r="PPV1393" s="32"/>
      <c r="PPW1393" s="32"/>
      <c r="PPX1393" s="32"/>
      <c r="PPY1393" s="32"/>
      <c r="PPZ1393" s="32"/>
      <c r="PQA1393" s="32"/>
      <c r="PQB1393" s="32"/>
      <c r="PQC1393" s="32"/>
      <c r="PQD1393" s="32"/>
      <c r="PQE1393" s="32"/>
      <c r="PQF1393" s="32"/>
      <c r="PQG1393" s="32"/>
      <c r="PQH1393" s="32"/>
      <c r="PQI1393" s="32"/>
      <c r="PQJ1393" s="32"/>
      <c r="PQK1393" s="32"/>
      <c r="PQL1393" s="32"/>
      <c r="PQM1393" s="32"/>
      <c r="PQN1393" s="32"/>
      <c r="PQO1393" s="32"/>
      <c r="PQP1393" s="32"/>
      <c r="PQQ1393" s="32"/>
      <c r="PQR1393" s="32"/>
      <c r="PQS1393" s="32"/>
      <c r="PQT1393" s="32"/>
      <c r="PQU1393" s="32"/>
      <c r="PQV1393" s="32"/>
      <c r="PQW1393" s="32"/>
      <c r="PQX1393" s="32"/>
      <c r="PQY1393" s="32"/>
      <c r="PQZ1393" s="32"/>
      <c r="PRA1393" s="32"/>
      <c r="PRB1393" s="32"/>
      <c r="PRC1393" s="32"/>
      <c r="PRD1393" s="32"/>
      <c r="PRE1393" s="32"/>
      <c r="PRF1393" s="32"/>
      <c r="PRG1393" s="32"/>
      <c r="PRH1393" s="32"/>
      <c r="PRI1393" s="32"/>
      <c r="PRJ1393" s="32"/>
      <c r="PRK1393" s="32"/>
      <c r="PRL1393" s="32"/>
      <c r="PRM1393" s="32"/>
      <c r="PRN1393" s="32"/>
      <c r="PRO1393" s="32"/>
      <c r="PRP1393" s="32"/>
      <c r="PRQ1393" s="32"/>
      <c r="PRR1393" s="32"/>
      <c r="PRS1393" s="32"/>
      <c r="PRT1393" s="32"/>
      <c r="PRU1393" s="32"/>
      <c r="PRV1393" s="32"/>
      <c r="PRW1393" s="32"/>
      <c r="PRX1393" s="32"/>
      <c r="PRY1393" s="32"/>
      <c r="PRZ1393" s="32"/>
      <c r="PSA1393" s="32"/>
      <c r="PSB1393" s="32"/>
      <c r="PSC1393" s="32"/>
      <c r="PSD1393" s="32"/>
      <c r="PSE1393" s="32"/>
      <c r="PSF1393" s="32"/>
      <c r="PSG1393" s="32"/>
      <c r="PSH1393" s="32"/>
      <c r="PSI1393" s="32"/>
      <c r="PSJ1393" s="32"/>
      <c r="PSK1393" s="32"/>
      <c r="PSL1393" s="32"/>
      <c r="PSM1393" s="32"/>
      <c r="PSN1393" s="32"/>
      <c r="PSO1393" s="32"/>
      <c r="PSP1393" s="32"/>
      <c r="PSQ1393" s="32"/>
      <c r="PSR1393" s="32"/>
      <c r="PSS1393" s="32"/>
      <c r="PST1393" s="32"/>
      <c r="PSU1393" s="32"/>
      <c r="PSV1393" s="32"/>
      <c r="PSW1393" s="32"/>
      <c r="PSX1393" s="32"/>
      <c r="PSY1393" s="32"/>
      <c r="PSZ1393" s="32"/>
      <c r="PTA1393" s="32"/>
      <c r="PTB1393" s="32"/>
      <c r="PTC1393" s="32"/>
      <c r="PTD1393" s="32"/>
      <c r="PTE1393" s="32"/>
      <c r="PTF1393" s="32"/>
      <c r="PTG1393" s="32"/>
      <c r="PTH1393" s="32"/>
      <c r="PTI1393" s="32"/>
      <c r="PTJ1393" s="32"/>
      <c r="PTK1393" s="32"/>
      <c r="PTL1393" s="32"/>
      <c r="PTM1393" s="32"/>
      <c r="PTN1393" s="32"/>
      <c r="PTO1393" s="32"/>
      <c r="PTP1393" s="32"/>
      <c r="PTQ1393" s="32"/>
      <c r="PTR1393" s="32"/>
      <c r="PTS1393" s="32"/>
      <c r="PTT1393" s="32"/>
      <c r="PTU1393" s="32"/>
      <c r="PTV1393" s="32"/>
      <c r="PTW1393" s="32"/>
      <c r="PTX1393" s="32"/>
      <c r="PTY1393" s="32"/>
      <c r="PTZ1393" s="32"/>
      <c r="PUA1393" s="32"/>
      <c r="PUB1393" s="32"/>
      <c r="PUC1393" s="32"/>
      <c r="PUD1393" s="32"/>
      <c r="PUE1393" s="32"/>
      <c r="PUF1393" s="32"/>
      <c r="PUG1393" s="32"/>
      <c r="PUH1393" s="32"/>
      <c r="PUI1393" s="32"/>
      <c r="PUJ1393" s="32"/>
      <c r="PUK1393" s="32"/>
      <c r="PUL1393" s="32"/>
      <c r="PUM1393" s="32"/>
      <c r="PUN1393" s="32"/>
      <c r="PUO1393" s="32"/>
      <c r="PUP1393" s="32"/>
      <c r="PUQ1393" s="32"/>
      <c r="PUR1393" s="32"/>
      <c r="PUS1393" s="32"/>
      <c r="PUT1393" s="32"/>
      <c r="PUU1393" s="32"/>
      <c r="PUV1393" s="32"/>
      <c r="PUW1393" s="32"/>
      <c r="PUX1393" s="32"/>
      <c r="PUY1393" s="32"/>
      <c r="PUZ1393" s="32"/>
      <c r="PVA1393" s="32"/>
      <c r="PVB1393" s="32"/>
      <c r="PVC1393" s="32"/>
      <c r="PVD1393" s="32"/>
      <c r="PVE1393" s="32"/>
      <c r="PVF1393" s="32"/>
      <c r="PVG1393" s="32"/>
      <c r="PVH1393" s="32"/>
      <c r="PVI1393" s="32"/>
      <c r="PVJ1393" s="32"/>
      <c r="PVK1393" s="32"/>
      <c r="PVL1393" s="32"/>
      <c r="PVM1393" s="32"/>
      <c r="PVN1393" s="32"/>
      <c r="PVO1393" s="32"/>
      <c r="PVP1393" s="32"/>
      <c r="PVQ1393" s="32"/>
      <c r="PVR1393" s="32"/>
      <c r="PVS1393" s="32"/>
      <c r="PVT1393" s="32"/>
      <c r="PVU1393" s="32"/>
      <c r="PVV1393" s="32"/>
      <c r="PVW1393" s="32"/>
      <c r="PVX1393" s="32"/>
      <c r="PVY1393" s="32"/>
      <c r="PVZ1393" s="32"/>
      <c r="PWA1393" s="32"/>
      <c r="PWB1393" s="32"/>
      <c r="PWC1393" s="32"/>
      <c r="PWD1393" s="32"/>
      <c r="PWE1393" s="32"/>
      <c r="PWF1393" s="32"/>
      <c r="PWG1393" s="32"/>
      <c r="PWH1393" s="32"/>
      <c r="PWI1393" s="32"/>
      <c r="PWJ1393" s="32"/>
      <c r="PWK1393" s="32"/>
      <c r="PWL1393" s="32"/>
      <c r="PWM1393" s="32"/>
      <c r="PWN1393" s="32"/>
      <c r="PWO1393" s="32"/>
      <c r="PWP1393" s="32"/>
      <c r="PWQ1393" s="32"/>
      <c r="PWR1393" s="32"/>
      <c r="PWS1393" s="32"/>
      <c r="PWT1393" s="32"/>
      <c r="PWU1393" s="32"/>
      <c r="PWV1393" s="32"/>
      <c r="PWW1393" s="32"/>
      <c r="PWX1393" s="32"/>
      <c r="PWY1393" s="32"/>
      <c r="PWZ1393" s="32"/>
      <c r="PXA1393" s="32"/>
      <c r="PXB1393" s="32"/>
      <c r="PXC1393" s="32"/>
      <c r="PXD1393" s="32"/>
      <c r="PXE1393" s="32"/>
      <c r="PXF1393" s="32"/>
      <c r="PXG1393" s="32"/>
      <c r="PXH1393" s="32"/>
      <c r="PXI1393" s="32"/>
      <c r="PXJ1393" s="32"/>
      <c r="PXK1393" s="32"/>
      <c r="PXL1393" s="32"/>
      <c r="PXM1393" s="32"/>
      <c r="PXN1393" s="32"/>
      <c r="PXO1393" s="32"/>
      <c r="PXP1393" s="32"/>
      <c r="PXQ1393" s="32"/>
      <c r="PXR1393" s="32"/>
      <c r="PXS1393" s="32"/>
      <c r="PXT1393" s="32"/>
      <c r="PXU1393" s="32"/>
      <c r="PXV1393" s="32"/>
      <c r="PXW1393" s="32"/>
      <c r="PXX1393" s="32"/>
      <c r="PXY1393" s="32"/>
      <c r="PXZ1393" s="32"/>
      <c r="PYA1393" s="32"/>
      <c r="PYB1393" s="32"/>
      <c r="PYC1393" s="32"/>
      <c r="PYD1393" s="32"/>
      <c r="PYE1393" s="32"/>
      <c r="PYF1393" s="32"/>
      <c r="PYG1393" s="32"/>
      <c r="PYH1393" s="32"/>
      <c r="PYI1393" s="32"/>
      <c r="PYJ1393" s="32"/>
      <c r="PYK1393" s="32"/>
      <c r="PYL1393" s="32"/>
      <c r="PYM1393" s="32"/>
      <c r="PYN1393" s="32"/>
      <c r="PYO1393" s="32"/>
      <c r="PYP1393" s="32"/>
      <c r="PYQ1393" s="32"/>
      <c r="PYR1393" s="32"/>
      <c r="PYS1393" s="32"/>
      <c r="PYT1393" s="32"/>
      <c r="PYU1393" s="32"/>
      <c r="PYV1393" s="32"/>
      <c r="PYW1393" s="32"/>
      <c r="PYX1393" s="32"/>
      <c r="PYY1393" s="32"/>
      <c r="PYZ1393" s="32"/>
      <c r="PZA1393" s="32"/>
      <c r="PZB1393" s="32"/>
      <c r="PZC1393" s="32"/>
      <c r="PZD1393" s="32"/>
      <c r="PZE1393" s="32"/>
      <c r="PZF1393" s="32"/>
      <c r="PZG1393" s="32"/>
      <c r="PZH1393" s="32"/>
      <c r="PZI1393" s="32"/>
      <c r="PZJ1393" s="32"/>
      <c r="PZK1393" s="32"/>
      <c r="PZL1393" s="32"/>
      <c r="PZM1393" s="32"/>
      <c r="PZN1393" s="32"/>
      <c r="PZO1393" s="32"/>
      <c r="PZP1393" s="32"/>
      <c r="PZQ1393" s="32"/>
      <c r="PZR1393" s="32"/>
      <c r="PZS1393" s="32"/>
      <c r="PZT1393" s="32"/>
      <c r="PZU1393" s="32"/>
      <c r="PZV1393" s="32"/>
      <c r="PZW1393" s="32"/>
      <c r="PZX1393" s="32"/>
      <c r="PZY1393" s="32"/>
      <c r="PZZ1393" s="32"/>
      <c r="QAA1393" s="32"/>
      <c r="QAB1393" s="32"/>
      <c r="QAC1393" s="32"/>
      <c r="QAD1393" s="32"/>
      <c r="QAE1393" s="32"/>
      <c r="QAF1393" s="32"/>
      <c r="QAG1393" s="32"/>
      <c r="QAH1393" s="32"/>
      <c r="QAI1393" s="32"/>
      <c r="QAJ1393" s="32"/>
      <c r="QAK1393" s="32"/>
      <c r="QAL1393" s="32"/>
      <c r="QAM1393" s="32"/>
      <c r="QAN1393" s="32"/>
      <c r="QAO1393" s="32"/>
      <c r="QAP1393" s="32"/>
      <c r="QAQ1393" s="32"/>
      <c r="QAR1393" s="32"/>
      <c r="QAS1393" s="32"/>
      <c r="QAT1393" s="32"/>
      <c r="QAU1393" s="32"/>
      <c r="QAV1393" s="32"/>
      <c r="QAW1393" s="32"/>
      <c r="QAX1393" s="32"/>
      <c r="QAY1393" s="32"/>
      <c r="QAZ1393" s="32"/>
      <c r="QBA1393" s="32"/>
      <c r="QBB1393" s="32"/>
      <c r="QBC1393" s="32"/>
      <c r="QBD1393" s="32"/>
      <c r="QBE1393" s="32"/>
      <c r="QBF1393" s="32"/>
      <c r="QBG1393" s="32"/>
      <c r="QBH1393" s="32"/>
      <c r="QBI1393" s="32"/>
      <c r="QBJ1393" s="32"/>
      <c r="QBK1393" s="32"/>
      <c r="QBL1393" s="32"/>
      <c r="QBM1393" s="32"/>
      <c r="QBN1393" s="32"/>
      <c r="QBO1393" s="32"/>
      <c r="QBP1393" s="32"/>
      <c r="QBQ1393" s="32"/>
      <c r="QBR1393" s="32"/>
      <c r="QBS1393" s="32"/>
      <c r="QBT1393" s="32"/>
      <c r="QBU1393" s="32"/>
      <c r="QBV1393" s="32"/>
      <c r="QBW1393" s="32"/>
      <c r="QBX1393" s="32"/>
      <c r="QBY1393" s="32"/>
      <c r="QBZ1393" s="32"/>
      <c r="QCA1393" s="32"/>
      <c r="QCB1393" s="32"/>
      <c r="QCC1393" s="32"/>
      <c r="QCD1393" s="32"/>
      <c r="QCE1393" s="32"/>
      <c r="QCF1393" s="32"/>
      <c r="QCG1393" s="32"/>
      <c r="QCH1393" s="32"/>
      <c r="QCI1393" s="32"/>
      <c r="QCJ1393" s="32"/>
      <c r="QCK1393" s="32"/>
      <c r="QCL1393" s="32"/>
      <c r="QCM1393" s="32"/>
      <c r="QCN1393" s="32"/>
      <c r="QCO1393" s="32"/>
      <c r="QCP1393" s="32"/>
      <c r="QCQ1393" s="32"/>
      <c r="QCR1393" s="32"/>
      <c r="QCS1393" s="32"/>
      <c r="QCT1393" s="32"/>
      <c r="QCU1393" s="32"/>
      <c r="QCV1393" s="32"/>
      <c r="QCW1393" s="32"/>
      <c r="QCX1393" s="32"/>
      <c r="QCY1393" s="32"/>
      <c r="QCZ1393" s="32"/>
      <c r="QDA1393" s="32"/>
      <c r="QDB1393" s="32"/>
      <c r="QDC1393" s="32"/>
      <c r="QDD1393" s="32"/>
      <c r="QDE1393" s="32"/>
      <c r="QDF1393" s="32"/>
      <c r="QDG1393" s="32"/>
      <c r="QDH1393" s="32"/>
      <c r="QDI1393" s="32"/>
      <c r="QDJ1393" s="32"/>
      <c r="QDK1393" s="32"/>
      <c r="QDL1393" s="32"/>
      <c r="QDM1393" s="32"/>
      <c r="QDN1393" s="32"/>
      <c r="QDO1393" s="32"/>
      <c r="QDP1393" s="32"/>
      <c r="QDQ1393" s="32"/>
      <c r="QDR1393" s="32"/>
      <c r="QDS1393" s="32"/>
      <c r="QDT1393" s="32"/>
      <c r="QDU1393" s="32"/>
      <c r="QDV1393" s="32"/>
      <c r="QDW1393" s="32"/>
      <c r="QDX1393" s="32"/>
      <c r="QDY1393" s="32"/>
      <c r="QDZ1393" s="32"/>
      <c r="QEA1393" s="32"/>
      <c r="QEB1393" s="32"/>
      <c r="QEC1393" s="32"/>
      <c r="QED1393" s="32"/>
      <c r="QEE1393" s="32"/>
      <c r="QEF1393" s="32"/>
      <c r="QEG1393" s="32"/>
      <c r="QEH1393" s="32"/>
      <c r="QEI1393" s="32"/>
      <c r="QEJ1393" s="32"/>
      <c r="QEK1393" s="32"/>
      <c r="QEL1393" s="32"/>
      <c r="QEM1393" s="32"/>
      <c r="QEN1393" s="32"/>
      <c r="QEO1393" s="32"/>
      <c r="QEP1393" s="32"/>
      <c r="QEQ1393" s="32"/>
      <c r="QER1393" s="32"/>
      <c r="QES1393" s="32"/>
      <c r="QET1393" s="32"/>
      <c r="QEU1393" s="32"/>
      <c r="QEV1393" s="32"/>
      <c r="QEW1393" s="32"/>
      <c r="QEX1393" s="32"/>
      <c r="QEY1393" s="32"/>
      <c r="QEZ1393" s="32"/>
      <c r="QFA1393" s="32"/>
      <c r="QFB1393" s="32"/>
      <c r="QFC1393" s="32"/>
      <c r="QFD1393" s="32"/>
      <c r="QFE1393" s="32"/>
      <c r="QFF1393" s="32"/>
      <c r="QFG1393" s="32"/>
      <c r="QFH1393" s="32"/>
      <c r="QFI1393" s="32"/>
      <c r="QFJ1393" s="32"/>
      <c r="QFK1393" s="32"/>
      <c r="QFL1393" s="32"/>
      <c r="QFM1393" s="32"/>
      <c r="QFN1393" s="32"/>
      <c r="QFO1393" s="32"/>
      <c r="QFP1393" s="32"/>
      <c r="QFQ1393" s="32"/>
      <c r="QFR1393" s="32"/>
      <c r="QFS1393" s="32"/>
      <c r="QFT1393" s="32"/>
      <c r="QFU1393" s="32"/>
      <c r="QFV1393" s="32"/>
      <c r="QFW1393" s="32"/>
      <c r="QFX1393" s="32"/>
      <c r="QFY1393" s="32"/>
      <c r="QFZ1393" s="32"/>
      <c r="QGA1393" s="32"/>
      <c r="QGB1393" s="32"/>
      <c r="QGC1393" s="32"/>
      <c r="QGD1393" s="32"/>
      <c r="QGE1393" s="32"/>
      <c r="QGF1393" s="32"/>
      <c r="QGG1393" s="32"/>
      <c r="QGH1393" s="32"/>
      <c r="QGI1393" s="32"/>
      <c r="QGJ1393" s="32"/>
      <c r="QGK1393" s="32"/>
      <c r="QGL1393" s="32"/>
      <c r="QGM1393" s="32"/>
      <c r="QGN1393" s="32"/>
      <c r="QGO1393" s="32"/>
      <c r="QGP1393" s="32"/>
      <c r="QGQ1393" s="32"/>
      <c r="QGR1393" s="32"/>
      <c r="QGS1393" s="32"/>
      <c r="QGT1393" s="32"/>
      <c r="QGU1393" s="32"/>
      <c r="QGV1393" s="32"/>
      <c r="QGW1393" s="32"/>
      <c r="QGX1393" s="32"/>
      <c r="QGY1393" s="32"/>
      <c r="QGZ1393" s="32"/>
      <c r="QHA1393" s="32"/>
      <c r="QHB1393" s="32"/>
      <c r="QHC1393" s="32"/>
      <c r="QHD1393" s="32"/>
      <c r="QHE1393" s="32"/>
      <c r="QHF1393" s="32"/>
      <c r="QHG1393" s="32"/>
      <c r="QHH1393" s="32"/>
      <c r="QHI1393" s="32"/>
      <c r="QHJ1393" s="32"/>
      <c r="QHK1393" s="32"/>
      <c r="QHL1393" s="32"/>
      <c r="QHM1393" s="32"/>
      <c r="QHN1393" s="32"/>
      <c r="QHO1393" s="32"/>
      <c r="QHP1393" s="32"/>
      <c r="QHQ1393" s="32"/>
      <c r="QHR1393" s="32"/>
      <c r="QHS1393" s="32"/>
      <c r="QHT1393" s="32"/>
      <c r="QHU1393" s="32"/>
      <c r="QHV1393" s="32"/>
      <c r="QHW1393" s="32"/>
      <c r="QHX1393" s="32"/>
      <c r="QHY1393" s="32"/>
      <c r="QHZ1393" s="32"/>
      <c r="QIA1393" s="32"/>
      <c r="QIB1393" s="32"/>
      <c r="QIC1393" s="32"/>
      <c r="QID1393" s="32"/>
      <c r="QIE1393" s="32"/>
      <c r="QIF1393" s="32"/>
      <c r="QIG1393" s="32"/>
      <c r="QIH1393" s="32"/>
      <c r="QII1393" s="32"/>
      <c r="QIJ1393" s="32"/>
      <c r="QIK1393" s="32"/>
      <c r="QIL1393" s="32"/>
      <c r="QIM1393" s="32"/>
      <c r="QIN1393" s="32"/>
      <c r="QIO1393" s="32"/>
      <c r="QIP1393" s="32"/>
      <c r="QIQ1393" s="32"/>
      <c r="QIR1393" s="32"/>
      <c r="QIS1393" s="32"/>
      <c r="QIT1393" s="32"/>
      <c r="QIU1393" s="32"/>
      <c r="QIV1393" s="32"/>
      <c r="QIW1393" s="32"/>
      <c r="QIX1393" s="32"/>
      <c r="QIY1393" s="32"/>
      <c r="QIZ1393" s="32"/>
      <c r="QJA1393" s="32"/>
      <c r="QJB1393" s="32"/>
      <c r="QJC1393" s="32"/>
      <c r="QJD1393" s="32"/>
      <c r="QJE1393" s="32"/>
      <c r="QJF1393" s="32"/>
      <c r="QJG1393" s="32"/>
      <c r="QJH1393" s="32"/>
      <c r="QJI1393" s="32"/>
      <c r="QJJ1393" s="32"/>
      <c r="QJK1393" s="32"/>
      <c r="QJL1393" s="32"/>
      <c r="QJM1393" s="32"/>
      <c r="QJN1393" s="32"/>
      <c r="QJO1393" s="32"/>
      <c r="QJP1393" s="32"/>
      <c r="QJQ1393" s="32"/>
      <c r="QJR1393" s="32"/>
      <c r="QJS1393" s="32"/>
      <c r="QJT1393" s="32"/>
      <c r="QJU1393" s="32"/>
      <c r="QJV1393" s="32"/>
      <c r="QJW1393" s="32"/>
      <c r="QJX1393" s="32"/>
      <c r="QJY1393" s="32"/>
      <c r="QJZ1393" s="32"/>
      <c r="QKA1393" s="32"/>
      <c r="QKB1393" s="32"/>
      <c r="QKC1393" s="32"/>
      <c r="QKD1393" s="32"/>
      <c r="QKE1393" s="32"/>
      <c r="QKF1393" s="32"/>
      <c r="QKG1393" s="32"/>
      <c r="QKH1393" s="32"/>
      <c r="QKI1393" s="32"/>
      <c r="QKJ1393" s="32"/>
      <c r="QKK1393" s="32"/>
      <c r="QKL1393" s="32"/>
      <c r="QKM1393" s="32"/>
      <c r="QKN1393" s="32"/>
      <c r="QKO1393" s="32"/>
      <c r="QKP1393" s="32"/>
      <c r="QKQ1393" s="32"/>
      <c r="QKR1393" s="32"/>
      <c r="QKS1393" s="32"/>
      <c r="QKT1393" s="32"/>
      <c r="QKU1393" s="32"/>
      <c r="QKV1393" s="32"/>
      <c r="QKW1393" s="32"/>
      <c r="QKX1393" s="32"/>
      <c r="QKY1393" s="32"/>
      <c r="QKZ1393" s="32"/>
      <c r="QLA1393" s="32"/>
      <c r="QLB1393" s="32"/>
      <c r="QLC1393" s="32"/>
      <c r="QLD1393" s="32"/>
      <c r="QLE1393" s="32"/>
      <c r="QLF1393" s="32"/>
      <c r="QLG1393" s="32"/>
      <c r="QLH1393" s="32"/>
      <c r="QLI1393" s="32"/>
      <c r="QLJ1393" s="32"/>
      <c r="QLK1393" s="32"/>
      <c r="QLL1393" s="32"/>
      <c r="QLM1393" s="32"/>
      <c r="QLN1393" s="32"/>
      <c r="QLO1393" s="32"/>
      <c r="QLP1393" s="32"/>
      <c r="QLQ1393" s="32"/>
      <c r="QLR1393" s="32"/>
      <c r="QLS1393" s="32"/>
      <c r="QLT1393" s="32"/>
      <c r="QLU1393" s="32"/>
      <c r="QLV1393" s="32"/>
      <c r="QLW1393" s="32"/>
      <c r="QLX1393" s="32"/>
      <c r="QLY1393" s="32"/>
      <c r="QLZ1393" s="32"/>
      <c r="QMA1393" s="32"/>
      <c r="QMB1393" s="32"/>
      <c r="QMC1393" s="32"/>
      <c r="QMD1393" s="32"/>
      <c r="QME1393" s="32"/>
      <c r="QMF1393" s="32"/>
      <c r="QMG1393" s="32"/>
      <c r="QMH1393" s="32"/>
      <c r="QMI1393" s="32"/>
      <c r="QMJ1393" s="32"/>
      <c r="QMK1393" s="32"/>
      <c r="QML1393" s="32"/>
      <c r="QMM1393" s="32"/>
      <c r="QMN1393" s="32"/>
      <c r="QMO1393" s="32"/>
      <c r="QMP1393" s="32"/>
      <c r="QMQ1393" s="32"/>
      <c r="QMR1393" s="32"/>
      <c r="QMS1393" s="32"/>
      <c r="QMT1393" s="32"/>
      <c r="QMU1393" s="32"/>
      <c r="QMV1393" s="32"/>
      <c r="QMW1393" s="32"/>
      <c r="QMX1393" s="32"/>
      <c r="QMY1393" s="32"/>
      <c r="QMZ1393" s="32"/>
      <c r="QNA1393" s="32"/>
      <c r="QNB1393" s="32"/>
      <c r="QNC1393" s="32"/>
      <c r="QND1393" s="32"/>
      <c r="QNE1393" s="32"/>
      <c r="QNF1393" s="32"/>
      <c r="QNG1393" s="32"/>
      <c r="QNH1393" s="32"/>
      <c r="QNI1393" s="32"/>
      <c r="QNJ1393" s="32"/>
      <c r="QNK1393" s="32"/>
      <c r="QNL1393" s="32"/>
      <c r="QNM1393" s="32"/>
      <c r="QNN1393" s="32"/>
      <c r="QNO1393" s="32"/>
      <c r="QNP1393" s="32"/>
      <c r="QNQ1393" s="32"/>
      <c r="QNR1393" s="32"/>
      <c r="QNS1393" s="32"/>
      <c r="QNT1393" s="32"/>
      <c r="QNU1393" s="32"/>
      <c r="QNV1393" s="32"/>
      <c r="QNW1393" s="32"/>
      <c r="QNX1393" s="32"/>
      <c r="QNY1393" s="32"/>
      <c r="QNZ1393" s="32"/>
      <c r="QOA1393" s="32"/>
      <c r="QOB1393" s="32"/>
      <c r="QOC1393" s="32"/>
      <c r="QOD1393" s="32"/>
      <c r="QOE1393" s="32"/>
      <c r="QOF1393" s="32"/>
      <c r="QOG1393" s="32"/>
      <c r="QOH1393" s="32"/>
      <c r="QOI1393" s="32"/>
      <c r="QOJ1393" s="32"/>
      <c r="QOK1393" s="32"/>
      <c r="QOL1393" s="32"/>
      <c r="QOM1393" s="32"/>
      <c r="QON1393" s="32"/>
      <c r="QOO1393" s="32"/>
      <c r="QOP1393" s="32"/>
      <c r="QOQ1393" s="32"/>
      <c r="QOR1393" s="32"/>
      <c r="QOS1393" s="32"/>
      <c r="QOT1393" s="32"/>
      <c r="QOU1393" s="32"/>
      <c r="QOV1393" s="32"/>
      <c r="QOW1393" s="32"/>
      <c r="QOX1393" s="32"/>
      <c r="QOY1393" s="32"/>
      <c r="QOZ1393" s="32"/>
      <c r="QPA1393" s="32"/>
      <c r="QPB1393" s="32"/>
      <c r="QPC1393" s="32"/>
      <c r="QPD1393" s="32"/>
      <c r="QPE1393" s="32"/>
      <c r="QPF1393" s="32"/>
      <c r="QPG1393" s="32"/>
      <c r="QPH1393" s="32"/>
      <c r="QPI1393" s="32"/>
      <c r="QPJ1393" s="32"/>
      <c r="QPK1393" s="32"/>
      <c r="QPL1393" s="32"/>
      <c r="QPM1393" s="32"/>
      <c r="QPN1393" s="32"/>
      <c r="QPO1393" s="32"/>
      <c r="QPP1393" s="32"/>
      <c r="QPQ1393" s="32"/>
      <c r="QPR1393" s="32"/>
      <c r="QPS1393" s="32"/>
      <c r="QPT1393" s="32"/>
      <c r="QPU1393" s="32"/>
      <c r="QPV1393" s="32"/>
      <c r="QPW1393" s="32"/>
      <c r="QPX1393" s="32"/>
      <c r="QPY1393" s="32"/>
      <c r="QPZ1393" s="32"/>
      <c r="QQA1393" s="32"/>
      <c r="QQB1393" s="32"/>
      <c r="QQC1393" s="32"/>
      <c r="QQD1393" s="32"/>
      <c r="QQE1393" s="32"/>
      <c r="QQF1393" s="32"/>
      <c r="QQG1393" s="32"/>
      <c r="QQH1393" s="32"/>
      <c r="QQI1393" s="32"/>
      <c r="QQJ1393" s="32"/>
      <c r="QQK1393" s="32"/>
      <c r="QQL1393" s="32"/>
      <c r="QQM1393" s="32"/>
      <c r="QQN1393" s="32"/>
      <c r="QQO1393" s="32"/>
      <c r="QQP1393" s="32"/>
      <c r="QQQ1393" s="32"/>
      <c r="QQR1393" s="32"/>
      <c r="QQS1393" s="32"/>
      <c r="QQT1393" s="32"/>
      <c r="QQU1393" s="32"/>
      <c r="QQV1393" s="32"/>
      <c r="QQW1393" s="32"/>
      <c r="QQX1393" s="32"/>
      <c r="QQY1393" s="32"/>
      <c r="QQZ1393" s="32"/>
      <c r="QRA1393" s="32"/>
      <c r="QRB1393" s="32"/>
      <c r="QRC1393" s="32"/>
      <c r="QRD1393" s="32"/>
      <c r="QRE1393" s="32"/>
      <c r="QRF1393" s="32"/>
      <c r="QRG1393" s="32"/>
      <c r="QRH1393" s="32"/>
      <c r="QRI1393" s="32"/>
      <c r="QRJ1393" s="32"/>
      <c r="QRK1393" s="32"/>
      <c r="QRL1393" s="32"/>
      <c r="QRM1393" s="32"/>
      <c r="QRN1393" s="32"/>
      <c r="QRO1393" s="32"/>
      <c r="QRP1393" s="32"/>
      <c r="QRQ1393" s="32"/>
      <c r="QRR1393" s="32"/>
      <c r="QRS1393" s="32"/>
      <c r="QRT1393" s="32"/>
      <c r="QRU1393" s="32"/>
      <c r="QRV1393" s="32"/>
      <c r="QRW1393" s="32"/>
      <c r="QRX1393" s="32"/>
      <c r="QRY1393" s="32"/>
      <c r="QRZ1393" s="32"/>
      <c r="QSA1393" s="32"/>
      <c r="QSB1393" s="32"/>
      <c r="QSC1393" s="32"/>
      <c r="QSD1393" s="32"/>
      <c r="QSE1393" s="32"/>
      <c r="QSF1393" s="32"/>
      <c r="QSG1393" s="32"/>
      <c r="QSH1393" s="32"/>
      <c r="QSI1393" s="32"/>
      <c r="QSJ1393" s="32"/>
      <c r="QSK1393" s="32"/>
      <c r="QSL1393" s="32"/>
      <c r="QSM1393" s="32"/>
      <c r="QSN1393" s="32"/>
      <c r="QSO1393" s="32"/>
      <c r="QSP1393" s="32"/>
      <c r="QSQ1393" s="32"/>
      <c r="QSR1393" s="32"/>
      <c r="QSS1393" s="32"/>
      <c r="QST1393" s="32"/>
      <c r="QSU1393" s="32"/>
      <c r="QSV1393" s="32"/>
      <c r="QSW1393" s="32"/>
      <c r="QSX1393" s="32"/>
      <c r="QSY1393" s="32"/>
      <c r="QSZ1393" s="32"/>
      <c r="QTA1393" s="32"/>
      <c r="QTB1393" s="32"/>
      <c r="QTC1393" s="32"/>
      <c r="QTD1393" s="32"/>
      <c r="QTE1393" s="32"/>
      <c r="QTF1393" s="32"/>
      <c r="QTG1393" s="32"/>
      <c r="QTH1393" s="32"/>
      <c r="QTI1393" s="32"/>
      <c r="QTJ1393" s="32"/>
      <c r="QTK1393" s="32"/>
      <c r="QTL1393" s="32"/>
      <c r="QTM1393" s="32"/>
      <c r="QTN1393" s="32"/>
      <c r="QTO1393" s="32"/>
      <c r="QTP1393" s="32"/>
      <c r="QTQ1393" s="32"/>
      <c r="QTR1393" s="32"/>
      <c r="QTS1393" s="32"/>
      <c r="QTT1393" s="32"/>
      <c r="QTU1393" s="32"/>
      <c r="QTV1393" s="32"/>
      <c r="QTW1393" s="32"/>
      <c r="QTX1393" s="32"/>
      <c r="QTY1393" s="32"/>
      <c r="QTZ1393" s="32"/>
      <c r="QUA1393" s="32"/>
      <c r="QUB1393" s="32"/>
      <c r="QUC1393" s="32"/>
      <c r="QUD1393" s="32"/>
      <c r="QUE1393" s="32"/>
      <c r="QUF1393" s="32"/>
      <c r="QUG1393" s="32"/>
      <c r="QUH1393" s="32"/>
      <c r="QUI1393" s="32"/>
      <c r="QUJ1393" s="32"/>
      <c r="QUK1393" s="32"/>
      <c r="QUL1393" s="32"/>
      <c r="QUM1393" s="32"/>
      <c r="QUN1393" s="32"/>
      <c r="QUO1393" s="32"/>
      <c r="QUP1393" s="32"/>
      <c r="QUQ1393" s="32"/>
      <c r="QUR1393" s="32"/>
      <c r="QUS1393" s="32"/>
      <c r="QUT1393" s="32"/>
      <c r="QUU1393" s="32"/>
      <c r="QUV1393" s="32"/>
      <c r="QUW1393" s="32"/>
      <c r="QUX1393" s="32"/>
      <c r="QUY1393" s="32"/>
      <c r="QUZ1393" s="32"/>
      <c r="QVA1393" s="32"/>
      <c r="QVB1393" s="32"/>
      <c r="QVC1393" s="32"/>
      <c r="QVD1393" s="32"/>
      <c r="QVE1393" s="32"/>
      <c r="QVF1393" s="32"/>
      <c r="QVG1393" s="32"/>
      <c r="QVH1393" s="32"/>
      <c r="QVI1393" s="32"/>
      <c r="QVJ1393" s="32"/>
      <c r="QVK1393" s="32"/>
      <c r="QVL1393" s="32"/>
      <c r="QVM1393" s="32"/>
      <c r="QVN1393" s="32"/>
      <c r="QVO1393" s="32"/>
      <c r="QVP1393" s="32"/>
      <c r="QVQ1393" s="32"/>
      <c r="QVR1393" s="32"/>
      <c r="QVS1393" s="32"/>
      <c r="QVT1393" s="32"/>
      <c r="QVU1393" s="32"/>
      <c r="QVV1393" s="32"/>
      <c r="QVW1393" s="32"/>
      <c r="QVX1393" s="32"/>
      <c r="QVY1393" s="32"/>
      <c r="QVZ1393" s="32"/>
      <c r="QWA1393" s="32"/>
      <c r="QWB1393" s="32"/>
      <c r="QWC1393" s="32"/>
      <c r="QWD1393" s="32"/>
      <c r="QWE1393" s="32"/>
      <c r="QWF1393" s="32"/>
      <c r="QWG1393" s="32"/>
      <c r="QWH1393" s="32"/>
      <c r="QWI1393" s="32"/>
      <c r="QWJ1393" s="32"/>
      <c r="QWK1393" s="32"/>
      <c r="QWL1393" s="32"/>
      <c r="QWM1393" s="32"/>
      <c r="QWN1393" s="32"/>
      <c r="QWO1393" s="32"/>
      <c r="QWP1393" s="32"/>
      <c r="QWQ1393" s="32"/>
      <c r="QWR1393" s="32"/>
      <c r="QWS1393" s="32"/>
      <c r="QWT1393" s="32"/>
      <c r="QWU1393" s="32"/>
      <c r="QWV1393" s="32"/>
      <c r="QWW1393" s="32"/>
      <c r="QWX1393" s="32"/>
      <c r="QWY1393" s="32"/>
      <c r="QWZ1393" s="32"/>
      <c r="QXA1393" s="32"/>
      <c r="QXB1393" s="32"/>
      <c r="QXC1393" s="32"/>
      <c r="QXD1393" s="32"/>
      <c r="QXE1393" s="32"/>
      <c r="QXF1393" s="32"/>
      <c r="QXG1393" s="32"/>
      <c r="QXH1393" s="32"/>
      <c r="QXI1393" s="32"/>
      <c r="QXJ1393" s="32"/>
      <c r="QXK1393" s="32"/>
      <c r="QXL1393" s="32"/>
      <c r="QXM1393" s="32"/>
      <c r="QXN1393" s="32"/>
      <c r="QXO1393" s="32"/>
      <c r="QXP1393" s="32"/>
      <c r="QXQ1393" s="32"/>
      <c r="QXR1393" s="32"/>
      <c r="QXS1393" s="32"/>
      <c r="QXT1393" s="32"/>
      <c r="QXU1393" s="32"/>
      <c r="QXV1393" s="32"/>
      <c r="QXW1393" s="32"/>
      <c r="QXX1393" s="32"/>
      <c r="QXY1393" s="32"/>
      <c r="QXZ1393" s="32"/>
      <c r="QYA1393" s="32"/>
      <c r="QYB1393" s="32"/>
      <c r="QYC1393" s="32"/>
      <c r="QYD1393" s="32"/>
      <c r="QYE1393" s="32"/>
      <c r="QYF1393" s="32"/>
      <c r="QYG1393" s="32"/>
      <c r="QYH1393" s="32"/>
      <c r="QYI1393" s="32"/>
      <c r="QYJ1393" s="32"/>
      <c r="QYK1393" s="32"/>
      <c r="QYL1393" s="32"/>
      <c r="QYM1393" s="32"/>
      <c r="QYN1393" s="32"/>
      <c r="QYO1393" s="32"/>
      <c r="QYP1393" s="32"/>
      <c r="QYQ1393" s="32"/>
      <c r="QYR1393" s="32"/>
      <c r="QYS1393" s="32"/>
      <c r="QYT1393" s="32"/>
      <c r="QYU1393" s="32"/>
      <c r="QYV1393" s="32"/>
      <c r="QYW1393" s="32"/>
      <c r="QYX1393" s="32"/>
      <c r="QYY1393" s="32"/>
      <c r="QYZ1393" s="32"/>
      <c r="QZA1393" s="32"/>
      <c r="QZB1393" s="32"/>
      <c r="QZC1393" s="32"/>
      <c r="QZD1393" s="32"/>
      <c r="QZE1393" s="32"/>
      <c r="QZF1393" s="32"/>
      <c r="QZG1393" s="32"/>
      <c r="QZH1393" s="32"/>
      <c r="QZI1393" s="32"/>
      <c r="QZJ1393" s="32"/>
      <c r="QZK1393" s="32"/>
      <c r="QZL1393" s="32"/>
      <c r="QZM1393" s="32"/>
      <c r="QZN1393" s="32"/>
      <c r="QZO1393" s="32"/>
      <c r="QZP1393" s="32"/>
      <c r="QZQ1393" s="32"/>
      <c r="QZR1393" s="32"/>
      <c r="QZS1393" s="32"/>
      <c r="QZT1393" s="32"/>
      <c r="QZU1393" s="32"/>
      <c r="QZV1393" s="32"/>
      <c r="QZW1393" s="32"/>
      <c r="QZX1393" s="32"/>
      <c r="QZY1393" s="32"/>
      <c r="QZZ1393" s="32"/>
      <c r="RAA1393" s="32"/>
      <c r="RAB1393" s="32"/>
      <c r="RAC1393" s="32"/>
      <c r="RAD1393" s="32"/>
      <c r="RAE1393" s="32"/>
      <c r="RAF1393" s="32"/>
      <c r="RAG1393" s="32"/>
      <c r="RAH1393" s="32"/>
      <c r="RAI1393" s="32"/>
      <c r="RAJ1393" s="32"/>
      <c r="RAK1393" s="32"/>
      <c r="RAL1393" s="32"/>
      <c r="RAM1393" s="32"/>
      <c r="RAN1393" s="32"/>
      <c r="RAO1393" s="32"/>
      <c r="RAP1393" s="32"/>
      <c r="RAQ1393" s="32"/>
      <c r="RAR1393" s="32"/>
      <c r="RAS1393" s="32"/>
      <c r="RAT1393" s="32"/>
      <c r="RAU1393" s="32"/>
      <c r="RAV1393" s="32"/>
      <c r="RAW1393" s="32"/>
      <c r="RAX1393" s="32"/>
      <c r="RAY1393" s="32"/>
      <c r="RAZ1393" s="32"/>
      <c r="RBA1393" s="32"/>
      <c r="RBB1393" s="32"/>
      <c r="RBC1393" s="32"/>
      <c r="RBD1393" s="32"/>
      <c r="RBE1393" s="32"/>
      <c r="RBF1393" s="32"/>
      <c r="RBG1393" s="32"/>
      <c r="RBH1393" s="32"/>
      <c r="RBI1393" s="32"/>
      <c r="RBJ1393" s="32"/>
      <c r="RBK1393" s="32"/>
      <c r="RBL1393" s="32"/>
      <c r="RBM1393" s="32"/>
      <c r="RBN1393" s="32"/>
      <c r="RBO1393" s="32"/>
      <c r="RBP1393" s="32"/>
      <c r="RBQ1393" s="32"/>
      <c r="RBR1393" s="32"/>
      <c r="RBS1393" s="32"/>
      <c r="RBT1393" s="32"/>
      <c r="RBU1393" s="32"/>
      <c r="RBV1393" s="32"/>
      <c r="RBW1393" s="32"/>
      <c r="RBX1393" s="32"/>
      <c r="RBY1393" s="32"/>
      <c r="RBZ1393" s="32"/>
      <c r="RCA1393" s="32"/>
      <c r="RCB1393" s="32"/>
      <c r="RCC1393" s="32"/>
      <c r="RCD1393" s="32"/>
      <c r="RCE1393" s="32"/>
      <c r="RCF1393" s="32"/>
      <c r="RCG1393" s="32"/>
      <c r="RCH1393" s="32"/>
      <c r="RCI1393" s="32"/>
      <c r="RCJ1393" s="32"/>
      <c r="RCK1393" s="32"/>
      <c r="RCL1393" s="32"/>
      <c r="RCM1393" s="32"/>
      <c r="RCN1393" s="32"/>
      <c r="RCO1393" s="32"/>
      <c r="RCP1393" s="32"/>
      <c r="RCQ1393" s="32"/>
      <c r="RCR1393" s="32"/>
      <c r="RCS1393" s="32"/>
      <c r="RCT1393" s="32"/>
      <c r="RCU1393" s="32"/>
      <c r="RCV1393" s="32"/>
      <c r="RCW1393" s="32"/>
      <c r="RCX1393" s="32"/>
      <c r="RCY1393" s="32"/>
      <c r="RCZ1393" s="32"/>
      <c r="RDA1393" s="32"/>
      <c r="RDB1393" s="32"/>
      <c r="RDC1393" s="32"/>
      <c r="RDD1393" s="32"/>
      <c r="RDE1393" s="32"/>
      <c r="RDF1393" s="32"/>
      <c r="RDG1393" s="32"/>
      <c r="RDH1393" s="32"/>
      <c r="RDI1393" s="32"/>
      <c r="RDJ1393" s="32"/>
      <c r="RDK1393" s="32"/>
      <c r="RDL1393" s="32"/>
      <c r="RDM1393" s="32"/>
      <c r="RDN1393" s="32"/>
      <c r="RDO1393" s="32"/>
      <c r="RDP1393" s="32"/>
      <c r="RDQ1393" s="32"/>
      <c r="RDR1393" s="32"/>
      <c r="RDS1393" s="32"/>
      <c r="RDT1393" s="32"/>
      <c r="RDU1393" s="32"/>
      <c r="RDV1393" s="32"/>
      <c r="RDW1393" s="32"/>
      <c r="RDX1393" s="32"/>
      <c r="RDY1393" s="32"/>
      <c r="RDZ1393" s="32"/>
      <c r="REA1393" s="32"/>
      <c r="REB1393" s="32"/>
      <c r="REC1393" s="32"/>
      <c r="RED1393" s="32"/>
      <c r="REE1393" s="32"/>
      <c r="REF1393" s="32"/>
      <c r="REG1393" s="32"/>
      <c r="REH1393" s="32"/>
      <c r="REI1393" s="32"/>
      <c r="REJ1393" s="32"/>
      <c r="REK1393" s="32"/>
      <c r="REL1393" s="32"/>
      <c r="REM1393" s="32"/>
      <c r="REN1393" s="32"/>
      <c r="REO1393" s="32"/>
      <c r="REP1393" s="32"/>
      <c r="REQ1393" s="32"/>
      <c r="RER1393" s="32"/>
      <c r="RES1393" s="32"/>
      <c r="RET1393" s="32"/>
      <c r="REU1393" s="32"/>
      <c r="REV1393" s="32"/>
      <c r="REW1393" s="32"/>
      <c r="REX1393" s="32"/>
      <c r="REY1393" s="32"/>
      <c r="REZ1393" s="32"/>
      <c r="RFA1393" s="32"/>
      <c r="RFB1393" s="32"/>
      <c r="RFC1393" s="32"/>
      <c r="RFD1393" s="32"/>
      <c r="RFE1393" s="32"/>
      <c r="RFF1393" s="32"/>
      <c r="RFG1393" s="32"/>
      <c r="RFH1393" s="32"/>
      <c r="RFI1393" s="32"/>
      <c r="RFJ1393" s="32"/>
      <c r="RFK1393" s="32"/>
      <c r="RFL1393" s="32"/>
      <c r="RFM1393" s="32"/>
      <c r="RFN1393" s="32"/>
      <c r="RFO1393" s="32"/>
      <c r="RFP1393" s="32"/>
      <c r="RFQ1393" s="32"/>
      <c r="RFR1393" s="32"/>
      <c r="RFS1393" s="32"/>
      <c r="RFT1393" s="32"/>
      <c r="RFU1393" s="32"/>
      <c r="RFV1393" s="32"/>
      <c r="RFW1393" s="32"/>
      <c r="RFX1393" s="32"/>
      <c r="RFY1393" s="32"/>
      <c r="RFZ1393" s="32"/>
      <c r="RGA1393" s="32"/>
      <c r="RGB1393" s="32"/>
      <c r="RGC1393" s="32"/>
      <c r="RGD1393" s="32"/>
      <c r="RGE1393" s="32"/>
      <c r="RGF1393" s="32"/>
      <c r="RGG1393" s="32"/>
      <c r="RGH1393" s="32"/>
      <c r="RGI1393" s="32"/>
      <c r="RGJ1393" s="32"/>
      <c r="RGK1393" s="32"/>
      <c r="RGL1393" s="32"/>
      <c r="RGM1393" s="32"/>
      <c r="RGN1393" s="32"/>
      <c r="RGO1393" s="32"/>
      <c r="RGP1393" s="32"/>
      <c r="RGQ1393" s="32"/>
      <c r="RGR1393" s="32"/>
      <c r="RGS1393" s="32"/>
      <c r="RGT1393" s="32"/>
      <c r="RGU1393" s="32"/>
      <c r="RGV1393" s="32"/>
      <c r="RGW1393" s="32"/>
      <c r="RGX1393" s="32"/>
      <c r="RGY1393" s="32"/>
      <c r="RGZ1393" s="32"/>
      <c r="RHA1393" s="32"/>
      <c r="RHB1393" s="32"/>
      <c r="RHC1393" s="32"/>
      <c r="RHD1393" s="32"/>
      <c r="RHE1393" s="32"/>
      <c r="RHF1393" s="32"/>
      <c r="RHG1393" s="32"/>
      <c r="RHH1393" s="32"/>
      <c r="RHI1393" s="32"/>
      <c r="RHJ1393" s="32"/>
      <c r="RHK1393" s="32"/>
      <c r="RHL1393" s="32"/>
      <c r="RHM1393" s="32"/>
      <c r="RHN1393" s="32"/>
      <c r="RHO1393" s="32"/>
      <c r="RHP1393" s="32"/>
      <c r="RHQ1393" s="32"/>
      <c r="RHR1393" s="32"/>
      <c r="RHS1393" s="32"/>
      <c r="RHT1393" s="32"/>
      <c r="RHU1393" s="32"/>
      <c r="RHV1393" s="32"/>
      <c r="RHW1393" s="32"/>
      <c r="RHX1393" s="32"/>
      <c r="RHY1393" s="32"/>
      <c r="RHZ1393" s="32"/>
      <c r="RIA1393" s="32"/>
      <c r="RIB1393" s="32"/>
      <c r="RIC1393" s="32"/>
      <c r="RID1393" s="32"/>
      <c r="RIE1393" s="32"/>
      <c r="RIF1393" s="32"/>
      <c r="RIG1393" s="32"/>
      <c r="RIH1393" s="32"/>
      <c r="RII1393" s="32"/>
      <c r="RIJ1393" s="32"/>
      <c r="RIK1393" s="32"/>
      <c r="RIL1393" s="32"/>
      <c r="RIM1393" s="32"/>
      <c r="RIN1393" s="32"/>
      <c r="RIO1393" s="32"/>
      <c r="RIP1393" s="32"/>
      <c r="RIQ1393" s="32"/>
      <c r="RIR1393" s="32"/>
      <c r="RIS1393" s="32"/>
      <c r="RIT1393" s="32"/>
      <c r="RIU1393" s="32"/>
      <c r="RIV1393" s="32"/>
      <c r="RIW1393" s="32"/>
      <c r="RIX1393" s="32"/>
      <c r="RIY1393" s="32"/>
      <c r="RIZ1393" s="32"/>
      <c r="RJA1393" s="32"/>
      <c r="RJB1393" s="32"/>
      <c r="RJC1393" s="32"/>
      <c r="RJD1393" s="32"/>
      <c r="RJE1393" s="32"/>
      <c r="RJF1393" s="32"/>
      <c r="RJG1393" s="32"/>
      <c r="RJH1393" s="32"/>
      <c r="RJI1393" s="32"/>
      <c r="RJJ1393" s="32"/>
      <c r="RJK1393" s="32"/>
      <c r="RJL1393" s="32"/>
      <c r="RJM1393" s="32"/>
      <c r="RJN1393" s="32"/>
      <c r="RJO1393" s="32"/>
      <c r="RJP1393" s="32"/>
      <c r="RJQ1393" s="32"/>
      <c r="RJR1393" s="32"/>
      <c r="RJS1393" s="32"/>
      <c r="RJT1393" s="32"/>
      <c r="RJU1393" s="32"/>
      <c r="RJV1393" s="32"/>
      <c r="RJW1393" s="32"/>
      <c r="RJX1393" s="32"/>
      <c r="RJY1393" s="32"/>
      <c r="RJZ1393" s="32"/>
      <c r="RKA1393" s="32"/>
      <c r="RKB1393" s="32"/>
      <c r="RKC1393" s="32"/>
      <c r="RKD1393" s="32"/>
      <c r="RKE1393" s="32"/>
      <c r="RKF1393" s="32"/>
      <c r="RKG1393" s="32"/>
      <c r="RKH1393" s="32"/>
      <c r="RKI1393" s="32"/>
      <c r="RKJ1393" s="32"/>
      <c r="RKK1393" s="32"/>
      <c r="RKL1393" s="32"/>
      <c r="RKM1393" s="32"/>
      <c r="RKN1393" s="32"/>
      <c r="RKO1393" s="32"/>
      <c r="RKP1393" s="32"/>
      <c r="RKQ1393" s="32"/>
      <c r="RKR1393" s="32"/>
      <c r="RKS1393" s="32"/>
      <c r="RKT1393" s="32"/>
      <c r="RKU1393" s="32"/>
      <c r="RKV1393" s="32"/>
      <c r="RKW1393" s="32"/>
      <c r="RKX1393" s="32"/>
      <c r="RKY1393" s="32"/>
      <c r="RKZ1393" s="32"/>
      <c r="RLA1393" s="32"/>
      <c r="RLB1393" s="32"/>
      <c r="RLC1393" s="32"/>
      <c r="RLD1393" s="32"/>
      <c r="RLE1393" s="32"/>
      <c r="RLF1393" s="32"/>
      <c r="RLG1393" s="32"/>
      <c r="RLH1393" s="32"/>
      <c r="RLI1393" s="32"/>
      <c r="RLJ1393" s="32"/>
      <c r="RLK1393" s="32"/>
      <c r="RLL1393" s="32"/>
      <c r="RLM1393" s="32"/>
      <c r="RLN1393" s="32"/>
      <c r="RLO1393" s="32"/>
      <c r="RLP1393" s="32"/>
      <c r="RLQ1393" s="32"/>
      <c r="RLR1393" s="32"/>
      <c r="RLS1393" s="32"/>
      <c r="RLT1393" s="32"/>
      <c r="RLU1393" s="32"/>
      <c r="RLV1393" s="32"/>
      <c r="RLW1393" s="32"/>
      <c r="RLX1393" s="32"/>
      <c r="RLY1393" s="32"/>
      <c r="RLZ1393" s="32"/>
      <c r="RMA1393" s="32"/>
      <c r="RMB1393" s="32"/>
      <c r="RMC1393" s="32"/>
      <c r="RMD1393" s="32"/>
      <c r="RME1393" s="32"/>
      <c r="RMF1393" s="32"/>
      <c r="RMG1393" s="32"/>
      <c r="RMH1393" s="32"/>
      <c r="RMI1393" s="32"/>
      <c r="RMJ1393" s="32"/>
      <c r="RMK1393" s="32"/>
      <c r="RML1393" s="32"/>
      <c r="RMM1393" s="32"/>
      <c r="RMN1393" s="32"/>
      <c r="RMO1393" s="32"/>
      <c r="RMP1393" s="32"/>
      <c r="RMQ1393" s="32"/>
      <c r="RMR1393" s="32"/>
      <c r="RMS1393" s="32"/>
      <c r="RMT1393" s="32"/>
      <c r="RMU1393" s="32"/>
      <c r="RMV1393" s="32"/>
      <c r="RMW1393" s="32"/>
      <c r="RMX1393" s="32"/>
      <c r="RMY1393" s="32"/>
      <c r="RMZ1393" s="32"/>
      <c r="RNA1393" s="32"/>
      <c r="RNB1393" s="32"/>
      <c r="RNC1393" s="32"/>
      <c r="RND1393" s="32"/>
      <c r="RNE1393" s="32"/>
      <c r="RNF1393" s="32"/>
      <c r="RNG1393" s="32"/>
      <c r="RNH1393" s="32"/>
      <c r="RNI1393" s="32"/>
      <c r="RNJ1393" s="32"/>
      <c r="RNK1393" s="32"/>
      <c r="RNL1393" s="32"/>
      <c r="RNM1393" s="32"/>
      <c r="RNN1393" s="32"/>
      <c r="RNO1393" s="32"/>
      <c r="RNP1393" s="32"/>
      <c r="RNQ1393" s="32"/>
      <c r="RNR1393" s="32"/>
      <c r="RNS1393" s="32"/>
      <c r="RNT1393" s="32"/>
      <c r="RNU1393" s="32"/>
      <c r="RNV1393" s="32"/>
      <c r="RNW1393" s="32"/>
      <c r="RNX1393" s="32"/>
      <c r="RNY1393" s="32"/>
      <c r="RNZ1393" s="32"/>
      <c r="ROA1393" s="32"/>
      <c r="ROB1393" s="32"/>
      <c r="ROC1393" s="32"/>
      <c r="ROD1393" s="32"/>
      <c r="ROE1393" s="32"/>
      <c r="ROF1393" s="32"/>
      <c r="ROG1393" s="32"/>
      <c r="ROH1393" s="32"/>
      <c r="ROI1393" s="32"/>
      <c r="ROJ1393" s="32"/>
      <c r="ROK1393" s="32"/>
      <c r="ROL1393" s="32"/>
      <c r="ROM1393" s="32"/>
      <c r="RON1393" s="32"/>
      <c r="ROO1393" s="32"/>
      <c r="ROP1393" s="32"/>
      <c r="ROQ1393" s="32"/>
      <c r="ROR1393" s="32"/>
      <c r="ROS1393" s="32"/>
      <c r="ROT1393" s="32"/>
      <c r="ROU1393" s="32"/>
      <c r="ROV1393" s="32"/>
      <c r="ROW1393" s="32"/>
      <c r="ROX1393" s="32"/>
      <c r="ROY1393" s="32"/>
      <c r="ROZ1393" s="32"/>
      <c r="RPA1393" s="32"/>
      <c r="RPB1393" s="32"/>
      <c r="RPC1393" s="32"/>
      <c r="RPD1393" s="32"/>
      <c r="RPE1393" s="32"/>
      <c r="RPF1393" s="32"/>
      <c r="RPG1393" s="32"/>
      <c r="RPH1393" s="32"/>
      <c r="RPI1393" s="32"/>
      <c r="RPJ1393" s="32"/>
      <c r="RPK1393" s="32"/>
      <c r="RPL1393" s="32"/>
      <c r="RPM1393" s="32"/>
      <c r="RPN1393" s="32"/>
      <c r="RPO1393" s="32"/>
      <c r="RPP1393" s="32"/>
      <c r="RPQ1393" s="32"/>
      <c r="RPR1393" s="32"/>
      <c r="RPS1393" s="32"/>
      <c r="RPT1393" s="32"/>
      <c r="RPU1393" s="32"/>
      <c r="RPV1393" s="32"/>
      <c r="RPW1393" s="32"/>
      <c r="RPX1393" s="32"/>
      <c r="RPY1393" s="32"/>
      <c r="RPZ1393" s="32"/>
      <c r="RQA1393" s="32"/>
      <c r="RQB1393" s="32"/>
      <c r="RQC1393" s="32"/>
      <c r="RQD1393" s="32"/>
      <c r="RQE1393" s="32"/>
      <c r="RQF1393" s="32"/>
      <c r="RQG1393" s="32"/>
      <c r="RQH1393" s="32"/>
      <c r="RQI1393" s="32"/>
      <c r="RQJ1393" s="32"/>
      <c r="RQK1393" s="32"/>
      <c r="RQL1393" s="32"/>
      <c r="RQM1393" s="32"/>
      <c r="RQN1393" s="32"/>
      <c r="RQO1393" s="32"/>
      <c r="RQP1393" s="32"/>
      <c r="RQQ1393" s="32"/>
      <c r="RQR1393" s="32"/>
      <c r="RQS1393" s="32"/>
      <c r="RQT1393" s="32"/>
      <c r="RQU1393" s="32"/>
      <c r="RQV1393" s="32"/>
      <c r="RQW1393" s="32"/>
      <c r="RQX1393" s="32"/>
      <c r="RQY1393" s="32"/>
      <c r="RQZ1393" s="32"/>
      <c r="RRA1393" s="32"/>
      <c r="RRB1393" s="32"/>
      <c r="RRC1393" s="32"/>
      <c r="RRD1393" s="32"/>
      <c r="RRE1393" s="32"/>
      <c r="RRF1393" s="32"/>
      <c r="RRG1393" s="32"/>
      <c r="RRH1393" s="32"/>
      <c r="RRI1393" s="32"/>
      <c r="RRJ1393" s="32"/>
      <c r="RRK1393" s="32"/>
      <c r="RRL1393" s="32"/>
      <c r="RRM1393" s="32"/>
      <c r="RRN1393" s="32"/>
      <c r="RRO1393" s="32"/>
      <c r="RRP1393" s="32"/>
      <c r="RRQ1393" s="32"/>
      <c r="RRR1393" s="32"/>
      <c r="RRS1393" s="32"/>
      <c r="RRT1393" s="32"/>
      <c r="RRU1393" s="32"/>
      <c r="RRV1393" s="32"/>
      <c r="RRW1393" s="32"/>
      <c r="RRX1393" s="32"/>
      <c r="RRY1393" s="32"/>
      <c r="RRZ1393" s="32"/>
      <c r="RSA1393" s="32"/>
      <c r="RSB1393" s="32"/>
      <c r="RSC1393" s="32"/>
      <c r="RSD1393" s="32"/>
      <c r="RSE1393" s="32"/>
      <c r="RSF1393" s="32"/>
      <c r="RSG1393" s="32"/>
      <c r="RSH1393" s="32"/>
      <c r="RSI1393" s="32"/>
      <c r="RSJ1393" s="32"/>
      <c r="RSK1393" s="32"/>
      <c r="RSL1393" s="32"/>
      <c r="RSM1393" s="32"/>
      <c r="RSN1393" s="32"/>
      <c r="RSO1393" s="32"/>
      <c r="RSP1393" s="32"/>
      <c r="RSQ1393" s="32"/>
      <c r="RSR1393" s="32"/>
      <c r="RSS1393" s="32"/>
      <c r="RST1393" s="32"/>
      <c r="RSU1393" s="32"/>
      <c r="RSV1393" s="32"/>
      <c r="RSW1393" s="32"/>
      <c r="RSX1393" s="32"/>
      <c r="RSY1393" s="32"/>
      <c r="RSZ1393" s="32"/>
      <c r="RTA1393" s="32"/>
      <c r="RTB1393" s="32"/>
      <c r="RTC1393" s="32"/>
      <c r="RTD1393" s="32"/>
      <c r="RTE1393" s="32"/>
      <c r="RTF1393" s="32"/>
      <c r="RTG1393" s="32"/>
      <c r="RTH1393" s="32"/>
      <c r="RTI1393" s="32"/>
      <c r="RTJ1393" s="32"/>
      <c r="RTK1393" s="32"/>
      <c r="RTL1393" s="32"/>
      <c r="RTM1393" s="32"/>
      <c r="RTN1393" s="32"/>
      <c r="RTO1393" s="32"/>
      <c r="RTP1393" s="32"/>
      <c r="RTQ1393" s="32"/>
      <c r="RTR1393" s="32"/>
      <c r="RTS1393" s="32"/>
      <c r="RTT1393" s="32"/>
      <c r="RTU1393" s="32"/>
      <c r="RTV1393" s="32"/>
      <c r="RTW1393" s="32"/>
      <c r="RTX1393" s="32"/>
      <c r="RTY1393" s="32"/>
      <c r="RTZ1393" s="32"/>
      <c r="RUA1393" s="32"/>
      <c r="RUB1393" s="32"/>
      <c r="RUC1393" s="32"/>
      <c r="RUD1393" s="32"/>
      <c r="RUE1393" s="32"/>
      <c r="RUF1393" s="32"/>
      <c r="RUG1393" s="32"/>
      <c r="RUH1393" s="32"/>
      <c r="RUI1393" s="32"/>
      <c r="RUJ1393" s="32"/>
      <c r="RUK1393" s="32"/>
      <c r="RUL1393" s="32"/>
      <c r="RUM1393" s="32"/>
      <c r="RUN1393" s="32"/>
      <c r="RUO1393" s="32"/>
      <c r="RUP1393" s="32"/>
      <c r="RUQ1393" s="32"/>
      <c r="RUR1393" s="32"/>
      <c r="RUS1393" s="32"/>
      <c r="RUT1393" s="32"/>
      <c r="RUU1393" s="32"/>
      <c r="RUV1393" s="32"/>
      <c r="RUW1393" s="32"/>
      <c r="RUX1393" s="32"/>
      <c r="RUY1393" s="32"/>
      <c r="RUZ1393" s="32"/>
      <c r="RVA1393" s="32"/>
      <c r="RVB1393" s="32"/>
      <c r="RVC1393" s="32"/>
      <c r="RVD1393" s="32"/>
      <c r="RVE1393" s="32"/>
      <c r="RVF1393" s="32"/>
      <c r="RVG1393" s="32"/>
      <c r="RVH1393" s="32"/>
      <c r="RVI1393" s="32"/>
      <c r="RVJ1393" s="32"/>
      <c r="RVK1393" s="32"/>
      <c r="RVL1393" s="32"/>
      <c r="RVM1393" s="32"/>
      <c r="RVN1393" s="32"/>
      <c r="RVO1393" s="32"/>
      <c r="RVP1393" s="32"/>
      <c r="RVQ1393" s="32"/>
      <c r="RVR1393" s="32"/>
      <c r="RVS1393" s="32"/>
      <c r="RVT1393" s="32"/>
      <c r="RVU1393" s="32"/>
      <c r="RVV1393" s="32"/>
      <c r="RVW1393" s="32"/>
      <c r="RVX1393" s="32"/>
      <c r="RVY1393" s="32"/>
      <c r="RVZ1393" s="32"/>
      <c r="RWA1393" s="32"/>
      <c r="RWB1393" s="32"/>
      <c r="RWC1393" s="32"/>
      <c r="RWD1393" s="32"/>
      <c r="RWE1393" s="32"/>
      <c r="RWF1393" s="32"/>
      <c r="RWG1393" s="32"/>
      <c r="RWH1393" s="32"/>
      <c r="RWI1393" s="32"/>
      <c r="RWJ1393" s="32"/>
      <c r="RWK1393" s="32"/>
      <c r="RWL1393" s="32"/>
      <c r="RWM1393" s="32"/>
      <c r="RWN1393" s="32"/>
      <c r="RWO1393" s="32"/>
      <c r="RWP1393" s="32"/>
      <c r="RWQ1393" s="32"/>
      <c r="RWR1393" s="32"/>
      <c r="RWS1393" s="32"/>
      <c r="RWT1393" s="32"/>
      <c r="RWU1393" s="32"/>
      <c r="RWV1393" s="32"/>
      <c r="RWW1393" s="32"/>
      <c r="RWX1393" s="32"/>
      <c r="RWY1393" s="32"/>
      <c r="RWZ1393" s="32"/>
      <c r="RXA1393" s="32"/>
      <c r="RXB1393" s="32"/>
      <c r="RXC1393" s="32"/>
      <c r="RXD1393" s="32"/>
      <c r="RXE1393" s="32"/>
      <c r="RXF1393" s="32"/>
      <c r="RXG1393" s="32"/>
      <c r="RXH1393" s="32"/>
      <c r="RXI1393" s="32"/>
      <c r="RXJ1393" s="32"/>
      <c r="RXK1393" s="32"/>
      <c r="RXL1393" s="32"/>
      <c r="RXM1393" s="32"/>
      <c r="RXN1393" s="32"/>
      <c r="RXO1393" s="32"/>
      <c r="RXP1393" s="32"/>
      <c r="RXQ1393" s="32"/>
      <c r="RXR1393" s="32"/>
      <c r="RXS1393" s="32"/>
      <c r="RXT1393" s="32"/>
      <c r="RXU1393" s="32"/>
      <c r="RXV1393" s="32"/>
      <c r="RXW1393" s="32"/>
      <c r="RXX1393" s="32"/>
      <c r="RXY1393" s="32"/>
      <c r="RXZ1393" s="32"/>
      <c r="RYA1393" s="32"/>
      <c r="RYB1393" s="32"/>
      <c r="RYC1393" s="32"/>
      <c r="RYD1393" s="32"/>
      <c r="RYE1393" s="32"/>
      <c r="RYF1393" s="32"/>
      <c r="RYG1393" s="32"/>
      <c r="RYH1393" s="32"/>
      <c r="RYI1393" s="32"/>
      <c r="RYJ1393" s="32"/>
      <c r="RYK1393" s="32"/>
      <c r="RYL1393" s="32"/>
      <c r="RYM1393" s="32"/>
      <c r="RYN1393" s="32"/>
      <c r="RYO1393" s="32"/>
      <c r="RYP1393" s="32"/>
      <c r="RYQ1393" s="32"/>
      <c r="RYR1393" s="32"/>
      <c r="RYS1393" s="32"/>
      <c r="RYT1393" s="32"/>
      <c r="RYU1393" s="32"/>
      <c r="RYV1393" s="32"/>
      <c r="RYW1393" s="32"/>
      <c r="RYX1393" s="32"/>
      <c r="RYY1393" s="32"/>
      <c r="RYZ1393" s="32"/>
      <c r="RZA1393" s="32"/>
      <c r="RZB1393" s="32"/>
      <c r="RZC1393" s="32"/>
      <c r="RZD1393" s="32"/>
      <c r="RZE1393" s="32"/>
      <c r="RZF1393" s="32"/>
      <c r="RZG1393" s="32"/>
      <c r="RZH1393" s="32"/>
      <c r="RZI1393" s="32"/>
      <c r="RZJ1393" s="32"/>
      <c r="RZK1393" s="32"/>
      <c r="RZL1393" s="32"/>
      <c r="RZM1393" s="32"/>
      <c r="RZN1393" s="32"/>
      <c r="RZO1393" s="32"/>
      <c r="RZP1393" s="32"/>
      <c r="RZQ1393" s="32"/>
      <c r="RZR1393" s="32"/>
      <c r="RZS1393" s="32"/>
      <c r="RZT1393" s="32"/>
      <c r="RZU1393" s="32"/>
      <c r="RZV1393" s="32"/>
      <c r="RZW1393" s="32"/>
      <c r="RZX1393" s="32"/>
      <c r="RZY1393" s="32"/>
      <c r="RZZ1393" s="32"/>
      <c r="SAA1393" s="32"/>
      <c r="SAB1393" s="32"/>
      <c r="SAC1393" s="32"/>
      <c r="SAD1393" s="32"/>
      <c r="SAE1393" s="32"/>
      <c r="SAF1393" s="32"/>
      <c r="SAG1393" s="32"/>
      <c r="SAH1393" s="32"/>
      <c r="SAI1393" s="32"/>
      <c r="SAJ1393" s="32"/>
      <c r="SAK1393" s="32"/>
      <c r="SAL1393" s="32"/>
      <c r="SAM1393" s="32"/>
      <c r="SAN1393" s="32"/>
      <c r="SAO1393" s="32"/>
      <c r="SAP1393" s="32"/>
      <c r="SAQ1393" s="32"/>
      <c r="SAR1393" s="32"/>
      <c r="SAS1393" s="32"/>
      <c r="SAT1393" s="32"/>
      <c r="SAU1393" s="32"/>
      <c r="SAV1393" s="32"/>
      <c r="SAW1393" s="32"/>
      <c r="SAX1393" s="32"/>
      <c r="SAY1393" s="32"/>
      <c r="SAZ1393" s="32"/>
      <c r="SBA1393" s="32"/>
      <c r="SBB1393" s="32"/>
      <c r="SBC1393" s="32"/>
      <c r="SBD1393" s="32"/>
      <c r="SBE1393" s="32"/>
      <c r="SBF1393" s="32"/>
      <c r="SBG1393" s="32"/>
      <c r="SBH1393" s="32"/>
      <c r="SBI1393" s="32"/>
      <c r="SBJ1393" s="32"/>
      <c r="SBK1393" s="32"/>
      <c r="SBL1393" s="32"/>
      <c r="SBM1393" s="32"/>
      <c r="SBN1393" s="32"/>
      <c r="SBO1393" s="32"/>
      <c r="SBP1393" s="32"/>
      <c r="SBQ1393" s="32"/>
      <c r="SBR1393" s="32"/>
      <c r="SBS1393" s="32"/>
      <c r="SBT1393" s="32"/>
      <c r="SBU1393" s="32"/>
      <c r="SBV1393" s="32"/>
      <c r="SBW1393" s="32"/>
      <c r="SBX1393" s="32"/>
      <c r="SBY1393" s="32"/>
      <c r="SBZ1393" s="32"/>
      <c r="SCA1393" s="32"/>
      <c r="SCB1393" s="32"/>
      <c r="SCC1393" s="32"/>
      <c r="SCD1393" s="32"/>
      <c r="SCE1393" s="32"/>
      <c r="SCF1393" s="32"/>
      <c r="SCG1393" s="32"/>
      <c r="SCH1393" s="32"/>
      <c r="SCI1393" s="32"/>
      <c r="SCJ1393" s="32"/>
      <c r="SCK1393" s="32"/>
      <c r="SCL1393" s="32"/>
      <c r="SCM1393" s="32"/>
      <c r="SCN1393" s="32"/>
      <c r="SCO1393" s="32"/>
      <c r="SCP1393" s="32"/>
      <c r="SCQ1393" s="32"/>
      <c r="SCR1393" s="32"/>
      <c r="SCS1393" s="32"/>
      <c r="SCT1393" s="32"/>
      <c r="SCU1393" s="32"/>
      <c r="SCV1393" s="32"/>
      <c r="SCW1393" s="32"/>
      <c r="SCX1393" s="32"/>
      <c r="SCY1393" s="32"/>
      <c r="SCZ1393" s="32"/>
      <c r="SDA1393" s="32"/>
      <c r="SDB1393" s="32"/>
      <c r="SDC1393" s="32"/>
      <c r="SDD1393" s="32"/>
      <c r="SDE1393" s="32"/>
      <c r="SDF1393" s="32"/>
      <c r="SDG1393" s="32"/>
      <c r="SDH1393" s="32"/>
      <c r="SDI1393" s="32"/>
      <c r="SDJ1393" s="32"/>
      <c r="SDK1393" s="32"/>
      <c r="SDL1393" s="32"/>
      <c r="SDM1393" s="32"/>
      <c r="SDN1393" s="32"/>
      <c r="SDO1393" s="32"/>
      <c r="SDP1393" s="32"/>
      <c r="SDQ1393" s="32"/>
      <c r="SDR1393" s="32"/>
      <c r="SDS1393" s="32"/>
      <c r="SDT1393" s="32"/>
      <c r="SDU1393" s="32"/>
      <c r="SDV1393" s="32"/>
      <c r="SDW1393" s="32"/>
      <c r="SDX1393" s="32"/>
      <c r="SDY1393" s="32"/>
      <c r="SDZ1393" s="32"/>
      <c r="SEA1393" s="32"/>
      <c r="SEB1393" s="32"/>
      <c r="SEC1393" s="32"/>
      <c r="SED1393" s="32"/>
      <c r="SEE1393" s="32"/>
      <c r="SEF1393" s="32"/>
      <c r="SEG1393" s="32"/>
      <c r="SEH1393" s="32"/>
      <c r="SEI1393" s="32"/>
      <c r="SEJ1393" s="32"/>
      <c r="SEK1393" s="32"/>
      <c r="SEL1393" s="32"/>
      <c r="SEM1393" s="32"/>
      <c r="SEN1393" s="32"/>
      <c r="SEO1393" s="32"/>
      <c r="SEP1393" s="32"/>
      <c r="SEQ1393" s="32"/>
      <c r="SER1393" s="32"/>
      <c r="SES1393" s="32"/>
      <c r="SET1393" s="32"/>
      <c r="SEU1393" s="32"/>
      <c r="SEV1393" s="32"/>
      <c r="SEW1393" s="32"/>
      <c r="SEX1393" s="32"/>
      <c r="SEY1393" s="32"/>
      <c r="SEZ1393" s="32"/>
      <c r="SFA1393" s="32"/>
      <c r="SFB1393" s="32"/>
      <c r="SFC1393" s="32"/>
      <c r="SFD1393" s="32"/>
      <c r="SFE1393" s="32"/>
      <c r="SFF1393" s="32"/>
      <c r="SFG1393" s="32"/>
      <c r="SFH1393" s="32"/>
      <c r="SFI1393" s="32"/>
      <c r="SFJ1393" s="32"/>
      <c r="SFK1393" s="32"/>
      <c r="SFL1393" s="32"/>
      <c r="SFM1393" s="32"/>
      <c r="SFN1393" s="32"/>
      <c r="SFO1393" s="32"/>
      <c r="SFP1393" s="32"/>
      <c r="SFQ1393" s="32"/>
      <c r="SFR1393" s="32"/>
      <c r="SFS1393" s="32"/>
      <c r="SFT1393" s="32"/>
      <c r="SFU1393" s="32"/>
      <c r="SFV1393" s="32"/>
      <c r="SFW1393" s="32"/>
      <c r="SFX1393" s="32"/>
      <c r="SFY1393" s="32"/>
      <c r="SFZ1393" s="32"/>
      <c r="SGA1393" s="32"/>
      <c r="SGB1393" s="32"/>
      <c r="SGC1393" s="32"/>
      <c r="SGD1393" s="32"/>
      <c r="SGE1393" s="32"/>
      <c r="SGF1393" s="32"/>
      <c r="SGG1393" s="32"/>
      <c r="SGH1393" s="32"/>
      <c r="SGI1393" s="32"/>
      <c r="SGJ1393" s="32"/>
      <c r="SGK1393" s="32"/>
      <c r="SGL1393" s="32"/>
      <c r="SGM1393" s="32"/>
      <c r="SGN1393" s="32"/>
      <c r="SGO1393" s="32"/>
      <c r="SGP1393" s="32"/>
      <c r="SGQ1393" s="32"/>
      <c r="SGR1393" s="32"/>
      <c r="SGS1393" s="32"/>
      <c r="SGT1393" s="32"/>
      <c r="SGU1393" s="32"/>
      <c r="SGV1393" s="32"/>
      <c r="SGW1393" s="32"/>
      <c r="SGX1393" s="32"/>
      <c r="SGY1393" s="32"/>
      <c r="SGZ1393" s="32"/>
      <c r="SHA1393" s="32"/>
      <c r="SHB1393" s="32"/>
      <c r="SHC1393" s="32"/>
      <c r="SHD1393" s="32"/>
      <c r="SHE1393" s="32"/>
      <c r="SHF1393" s="32"/>
      <c r="SHG1393" s="32"/>
      <c r="SHH1393" s="32"/>
      <c r="SHI1393" s="32"/>
      <c r="SHJ1393" s="32"/>
      <c r="SHK1393" s="32"/>
      <c r="SHL1393" s="32"/>
      <c r="SHM1393" s="32"/>
      <c r="SHN1393" s="32"/>
      <c r="SHO1393" s="32"/>
      <c r="SHP1393" s="32"/>
      <c r="SHQ1393" s="32"/>
      <c r="SHR1393" s="32"/>
      <c r="SHS1393" s="32"/>
      <c r="SHT1393" s="32"/>
      <c r="SHU1393" s="32"/>
      <c r="SHV1393" s="32"/>
      <c r="SHW1393" s="32"/>
      <c r="SHX1393" s="32"/>
      <c r="SHY1393" s="32"/>
      <c r="SHZ1393" s="32"/>
      <c r="SIA1393" s="32"/>
      <c r="SIB1393" s="32"/>
      <c r="SIC1393" s="32"/>
      <c r="SID1393" s="32"/>
      <c r="SIE1393" s="32"/>
      <c r="SIF1393" s="32"/>
      <c r="SIG1393" s="32"/>
      <c r="SIH1393" s="32"/>
      <c r="SII1393" s="32"/>
      <c r="SIJ1393" s="32"/>
      <c r="SIK1393" s="32"/>
      <c r="SIL1393" s="32"/>
      <c r="SIM1393" s="32"/>
      <c r="SIN1393" s="32"/>
      <c r="SIO1393" s="32"/>
      <c r="SIP1393" s="32"/>
      <c r="SIQ1393" s="32"/>
      <c r="SIR1393" s="32"/>
      <c r="SIS1393" s="32"/>
      <c r="SIT1393" s="32"/>
      <c r="SIU1393" s="32"/>
      <c r="SIV1393" s="32"/>
      <c r="SIW1393" s="32"/>
      <c r="SIX1393" s="32"/>
      <c r="SIY1393" s="32"/>
      <c r="SIZ1393" s="32"/>
      <c r="SJA1393" s="32"/>
      <c r="SJB1393" s="32"/>
      <c r="SJC1393" s="32"/>
      <c r="SJD1393" s="32"/>
      <c r="SJE1393" s="32"/>
      <c r="SJF1393" s="32"/>
      <c r="SJG1393" s="32"/>
      <c r="SJH1393" s="32"/>
      <c r="SJI1393" s="32"/>
      <c r="SJJ1393" s="32"/>
      <c r="SJK1393" s="32"/>
      <c r="SJL1393" s="32"/>
      <c r="SJM1393" s="32"/>
      <c r="SJN1393" s="32"/>
      <c r="SJO1393" s="32"/>
      <c r="SJP1393" s="32"/>
      <c r="SJQ1393" s="32"/>
      <c r="SJR1393" s="32"/>
      <c r="SJS1393" s="32"/>
      <c r="SJT1393" s="32"/>
      <c r="SJU1393" s="32"/>
      <c r="SJV1393" s="32"/>
      <c r="SJW1393" s="32"/>
      <c r="SJX1393" s="32"/>
      <c r="SJY1393" s="32"/>
      <c r="SJZ1393" s="32"/>
      <c r="SKA1393" s="32"/>
      <c r="SKB1393" s="32"/>
      <c r="SKC1393" s="32"/>
      <c r="SKD1393" s="32"/>
      <c r="SKE1393" s="32"/>
      <c r="SKF1393" s="32"/>
      <c r="SKG1393" s="32"/>
      <c r="SKH1393" s="32"/>
      <c r="SKI1393" s="32"/>
      <c r="SKJ1393" s="32"/>
      <c r="SKK1393" s="32"/>
      <c r="SKL1393" s="32"/>
      <c r="SKM1393" s="32"/>
      <c r="SKN1393" s="32"/>
      <c r="SKO1393" s="32"/>
      <c r="SKP1393" s="32"/>
      <c r="SKQ1393" s="32"/>
      <c r="SKR1393" s="32"/>
      <c r="SKS1393" s="32"/>
      <c r="SKT1393" s="32"/>
      <c r="SKU1393" s="32"/>
      <c r="SKV1393" s="32"/>
      <c r="SKW1393" s="32"/>
      <c r="SKX1393" s="32"/>
      <c r="SKY1393" s="32"/>
      <c r="SKZ1393" s="32"/>
      <c r="SLA1393" s="32"/>
      <c r="SLB1393" s="32"/>
      <c r="SLC1393" s="32"/>
      <c r="SLD1393" s="32"/>
      <c r="SLE1393" s="32"/>
      <c r="SLF1393" s="32"/>
      <c r="SLG1393" s="32"/>
      <c r="SLH1393" s="32"/>
      <c r="SLI1393" s="32"/>
      <c r="SLJ1393" s="32"/>
      <c r="SLK1393" s="32"/>
      <c r="SLL1393" s="32"/>
      <c r="SLM1393" s="32"/>
      <c r="SLN1393" s="32"/>
      <c r="SLO1393" s="32"/>
      <c r="SLP1393" s="32"/>
      <c r="SLQ1393" s="32"/>
      <c r="SLR1393" s="32"/>
      <c r="SLS1393" s="32"/>
      <c r="SLT1393" s="32"/>
      <c r="SLU1393" s="32"/>
      <c r="SLV1393" s="32"/>
      <c r="SLW1393" s="32"/>
      <c r="SLX1393" s="32"/>
      <c r="SLY1393" s="32"/>
      <c r="SLZ1393" s="32"/>
      <c r="SMA1393" s="32"/>
      <c r="SMB1393" s="32"/>
      <c r="SMC1393" s="32"/>
      <c r="SMD1393" s="32"/>
      <c r="SME1393" s="32"/>
      <c r="SMF1393" s="32"/>
      <c r="SMG1393" s="32"/>
      <c r="SMH1393" s="32"/>
      <c r="SMI1393" s="32"/>
      <c r="SMJ1393" s="32"/>
      <c r="SMK1393" s="32"/>
      <c r="SML1393" s="32"/>
      <c r="SMM1393" s="32"/>
      <c r="SMN1393" s="32"/>
      <c r="SMO1393" s="32"/>
      <c r="SMP1393" s="32"/>
      <c r="SMQ1393" s="32"/>
      <c r="SMR1393" s="32"/>
      <c r="SMS1393" s="32"/>
      <c r="SMT1393" s="32"/>
      <c r="SMU1393" s="32"/>
      <c r="SMV1393" s="32"/>
      <c r="SMW1393" s="32"/>
      <c r="SMX1393" s="32"/>
      <c r="SMY1393" s="32"/>
      <c r="SMZ1393" s="32"/>
      <c r="SNA1393" s="32"/>
      <c r="SNB1393" s="32"/>
      <c r="SNC1393" s="32"/>
      <c r="SND1393" s="32"/>
      <c r="SNE1393" s="32"/>
      <c r="SNF1393" s="32"/>
      <c r="SNG1393" s="32"/>
      <c r="SNH1393" s="32"/>
      <c r="SNI1393" s="32"/>
      <c r="SNJ1393" s="32"/>
      <c r="SNK1393" s="32"/>
      <c r="SNL1393" s="32"/>
      <c r="SNM1393" s="32"/>
      <c r="SNN1393" s="32"/>
      <c r="SNO1393" s="32"/>
      <c r="SNP1393" s="32"/>
      <c r="SNQ1393" s="32"/>
      <c r="SNR1393" s="32"/>
      <c r="SNS1393" s="32"/>
      <c r="SNT1393" s="32"/>
      <c r="SNU1393" s="32"/>
      <c r="SNV1393" s="32"/>
      <c r="SNW1393" s="32"/>
      <c r="SNX1393" s="32"/>
      <c r="SNY1393" s="32"/>
      <c r="SNZ1393" s="32"/>
      <c r="SOA1393" s="32"/>
      <c r="SOB1393" s="32"/>
      <c r="SOC1393" s="32"/>
      <c r="SOD1393" s="32"/>
      <c r="SOE1393" s="32"/>
      <c r="SOF1393" s="32"/>
      <c r="SOG1393" s="32"/>
      <c r="SOH1393" s="32"/>
      <c r="SOI1393" s="32"/>
      <c r="SOJ1393" s="32"/>
      <c r="SOK1393" s="32"/>
      <c r="SOL1393" s="32"/>
      <c r="SOM1393" s="32"/>
      <c r="SON1393" s="32"/>
      <c r="SOO1393" s="32"/>
      <c r="SOP1393" s="32"/>
      <c r="SOQ1393" s="32"/>
      <c r="SOR1393" s="32"/>
      <c r="SOS1393" s="32"/>
      <c r="SOT1393" s="32"/>
      <c r="SOU1393" s="32"/>
      <c r="SOV1393" s="32"/>
      <c r="SOW1393" s="32"/>
      <c r="SOX1393" s="32"/>
      <c r="SOY1393" s="32"/>
      <c r="SOZ1393" s="32"/>
      <c r="SPA1393" s="32"/>
      <c r="SPB1393" s="32"/>
      <c r="SPC1393" s="32"/>
      <c r="SPD1393" s="32"/>
      <c r="SPE1393" s="32"/>
      <c r="SPF1393" s="32"/>
      <c r="SPG1393" s="32"/>
      <c r="SPH1393" s="32"/>
      <c r="SPI1393" s="32"/>
      <c r="SPJ1393" s="32"/>
      <c r="SPK1393" s="32"/>
      <c r="SPL1393" s="32"/>
      <c r="SPM1393" s="32"/>
      <c r="SPN1393" s="32"/>
      <c r="SPO1393" s="32"/>
      <c r="SPP1393" s="32"/>
      <c r="SPQ1393" s="32"/>
      <c r="SPR1393" s="32"/>
      <c r="SPS1393" s="32"/>
      <c r="SPT1393" s="32"/>
      <c r="SPU1393" s="32"/>
      <c r="SPV1393" s="32"/>
      <c r="SPW1393" s="32"/>
      <c r="SPX1393" s="32"/>
      <c r="SPY1393" s="32"/>
      <c r="SPZ1393" s="32"/>
      <c r="SQA1393" s="32"/>
      <c r="SQB1393" s="32"/>
      <c r="SQC1393" s="32"/>
      <c r="SQD1393" s="32"/>
      <c r="SQE1393" s="32"/>
      <c r="SQF1393" s="32"/>
      <c r="SQG1393" s="32"/>
      <c r="SQH1393" s="32"/>
      <c r="SQI1393" s="32"/>
      <c r="SQJ1393" s="32"/>
      <c r="SQK1393" s="32"/>
      <c r="SQL1393" s="32"/>
      <c r="SQM1393" s="32"/>
      <c r="SQN1393" s="32"/>
      <c r="SQO1393" s="32"/>
      <c r="SQP1393" s="32"/>
      <c r="SQQ1393" s="32"/>
      <c r="SQR1393" s="32"/>
      <c r="SQS1393" s="32"/>
      <c r="SQT1393" s="32"/>
      <c r="SQU1393" s="32"/>
      <c r="SQV1393" s="32"/>
      <c r="SQW1393" s="32"/>
      <c r="SQX1393" s="32"/>
      <c r="SQY1393" s="32"/>
      <c r="SQZ1393" s="32"/>
      <c r="SRA1393" s="32"/>
      <c r="SRB1393" s="32"/>
      <c r="SRC1393" s="32"/>
      <c r="SRD1393" s="32"/>
      <c r="SRE1393" s="32"/>
      <c r="SRF1393" s="32"/>
      <c r="SRG1393" s="32"/>
      <c r="SRH1393" s="32"/>
      <c r="SRI1393" s="32"/>
      <c r="SRJ1393" s="32"/>
      <c r="SRK1393" s="32"/>
      <c r="SRL1393" s="32"/>
      <c r="SRM1393" s="32"/>
      <c r="SRN1393" s="32"/>
      <c r="SRO1393" s="32"/>
      <c r="SRP1393" s="32"/>
      <c r="SRQ1393" s="32"/>
      <c r="SRR1393" s="32"/>
      <c r="SRS1393" s="32"/>
      <c r="SRT1393" s="32"/>
      <c r="SRU1393" s="32"/>
      <c r="SRV1393" s="32"/>
      <c r="SRW1393" s="32"/>
      <c r="SRX1393" s="32"/>
      <c r="SRY1393" s="32"/>
      <c r="SRZ1393" s="32"/>
      <c r="SSA1393" s="32"/>
      <c r="SSB1393" s="32"/>
      <c r="SSC1393" s="32"/>
      <c r="SSD1393" s="32"/>
      <c r="SSE1393" s="32"/>
      <c r="SSF1393" s="32"/>
      <c r="SSG1393" s="32"/>
      <c r="SSH1393" s="32"/>
      <c r="SSI1393" s="32"/>
      <c r="SSJ1393" s="32"/>
      <c r="SSK1393" s="32"/>
      <c r="SSL1393" s="32"/>
      <c r="SSM1393" s="32"/>
      <c r="SSN1393" s="32"/>
      <c r="SSO1393" s="32"/>
      <c r="SSP1393" s="32"/>
      <c r="SSQ1393" s="32"/>
      <c r="SSR1393" s="32"/>
      <c r="SSS1393" s="32"/>
      <c r="SST1393" s="32"/>
      <c r="SSU1393" s="32"/>
      <c r="SSV1393" s="32"/>
      <c r="SSW1393" s="32"/>
      <c r="SSX1393" s="32"/>
      <c r="SSY1393" s="32"/>
      <c r="SSZ1393" s="32"/>
      <c r="STA1393" s="32"/>
      <c r="STB1393" s="32"/>
      <c r="STC1393" s="32"/>
      <c r="STD1393" s="32"/>
      <c r="STE1393" s="32"/>
      <c r="STF1393" s="32"/>
      <c r="STG1393" s="32"/>
      <c r="STH1393" s="32"/>
      <c r="STI1393" s="32"/>
      <c r="STJ1393" s="32"/>
      <c r="STK1393" s="32"/>
      <c r="STL1393" s="32"/>
      <c r="STM1393" s="32"/>
      <c r="STN1393" s="32"/>
      <c r="STO1393" s="32"/>
      <c r="STP1393" s="32"/>
      <c r="STQ1393" s="32"/>
      <c r="STR1393" s="32"/>
      <c r="STS1393" s="32"/>
      <c r="STT1393" s="32"/>
      <c r="STU1393" s="32"/>
      <c r="STV1393" s="32"/>
      <c r="STW1393" s="32"/>
      <c r="STX1393" s="32"/>
      <c r="STY1393" s="32"/>
      <c r="STZ1393" s="32"/>
      <c r="SUA1393" s="32"/>
      <c r="SUB1393" s="32"/>
      <c r="SUC1393" s="32"/>
      <c r="SUD1393" s="32"/>
      <c r="SUE1393" s="32"/>
      <c r="SUF1393" s="32"/>
      <c r="SUG1393" s="32"/>
      <c r="SUH1393" s="32"/>
      <c r="SUI1393" s="32"/>
      <c r="SUJ1393" s="32"/>
      <c r="SUK1393" s="32"/>
      <c r="SUL1393" s="32"/>
      <c r="SUM1393" s="32"/>
      <c r="SUN1393" s="32"/>
      <c r="SUO1393" s="32"/>
      <c r="SUP1393" s="32"/>
      <c r="SUQ1393" s="32"/>
      <c r="SUR1393" s="32"/>
      <c r="SUS1393" s="32"/>
      <c r="SUT1393" s="32"/>
      <c r="SUU1393" s="32"/>
      <c r="SUV1393" s="32"/>
      <c r="SUW1393" s="32"/>
      <c r="SUX1393" s="32"/>
      <c r="SUY1393" s="32"/>
      <c r="SUZ1393" s="32"/>
      <c r="SVA1393" s="32"/>
      <c r="SVB1393" s="32"/>
      <c r="SVC1393" s="32"/>
      <c r="SVD1393" s="32"/>
      <c r="SVE1393" s="32"/>
      <c r="SVF1393" s="32"/>
      <c r="SVG1393" s="32"/>
      <c r="SVH1393" s="32"/>
      <c r="SVI1393" s="32"/>
      <c r="SVJ1393" s="32"/>
      <c r="SVK1393" s="32"/>
      <c r="SVL1393" s="32"/>
      <c r="SVM1393" s="32"/>
      <c r="SVN1393" s="32"/>
      <c r="SVO1393" s="32"/>
      <c r="SVP1393" s="32"/>
      <c r="SVQ1393" s="32"/>
      <c r="SVR1393" s="32"/>
      <c r="SVS1393" s="32"/>
      <c r="SVT1393" s="32"/>
      <c r="SVU1393" s="32"/>
      <c r="SVV1393" s="32"/>
      <c r="SVW1393" s="32"/>
      <c r="SVX1393" s="32"/>
      <c r="SVY1393" s="32"/>
      <c r="SVZ1393" s="32"/>
      <c r="SWA1393" s="32"/>
      <c r="SWB1393" s="32"/>
      <c r="SWC1393" s="32"/>
      <c r="SWD1393" s="32"/>
      <c r="SWE1393" s="32"/>
      <c r="SWF1393" s="32"/>
      <c r="SWG1393" s="32"/>
      <c r="SWH1393" s="32"/>
      <c r="SWI1393" s="32"/>
      <c r="SWJ1393" s="32"/>
      <c r="SWK1393" s="32"/>
      <c r="SWL1393" s="32"/>
      <c r="SWM1393" s="32"/>
      <c r="SWN1393" s="32"/>
      <c r="SWO1393" s="32"/>
      <c r="SWP1393" s="32"/>
      <c r="SWQ1393" s="32"/>
      <c r="SWR1393" s="32"/>
      <c r="SWS1393" s="32"/>
      <c r="SWT1393" s="32"/>
      <c r="SWU1393" s="32"/>
      <c r="SWV1393" s="32"/>
      <c r="SWW1393" s="32"/>
      <c r="SWX1393" s="32"/>
      <c r="SWY1393" s="32"/>
      <c r="SWZ1393" s="32"/>
      <c r="SXA1393" s="32"/>
      <c r="SXB1393" s="32"/>
      <c r="SXC1393" s="32"/>
      <c r="SXD1393" s="32"/>
      <c r="SXE1393" s="32"/>
      <c r="SXF1393" s="32"/>
      <c r="SXG1393" s="32"/>
      <c r="SXH1393" s="32"/>
      <c r="SXI1393" s="32"/>
      <c r="SXJ1393" s="32"/>
      <c r="SXK1393" s="32"/>
      <c r="SXL1393" s="32"/>
      <c r="SXM1393" s="32"/>
      <c r="SXN1393" s="32"/>
      <c r="SXO1393" s="32"/>
      <c r="SXP1393" s="32"/>
      <c r="SXQ1393" s="32"/>
      <c r="SXR1393" s="32"/>
      <c r="SXS1393" s="32"/>
      <c r="SXT1393" s="32"/>
      <c r="SXU1393" s="32"/>
      <c r="SXV1393" s="32"/>
      <c r="SXW1393" s="32"/>
      <c r="SXX1393" s="32"/>
      <c r="SXY1393" s="32"/>
      <c r="SXZ1393" s="32"/>
      <c r="SYA1393" s="32"/>
      <c r="SYB1393" s="32"/>
      <c r="SYC1393" s="32"/>
      <c r="SYD1393" s="32"/>
      <c r="SYE1393" s="32"/>
      <c r="SYF1393" s="32"/>
      <c r="SYG1393" s="32"/>
      <c r="SYH1393" s="32"/>
      <c r="SYI1393" s="32"/>
      <c r="SYJ1393" s="32"/>
      <c r="SYK1393" s="32"/>
      <c r="SYL1393" s="32"/>
      <c r="SYM1393" s="32"/>
      <c r="SYN1393" s="32"/>
      <c r="SYO1393" s="32"/>
      <c r="SYP1393" s="32"/>
      <c r="SYQ1393" s="32"/>
      <c r="SYR1393" s="32"/>
      <c r="SYS1393" s="32"/>
      <c r="SYT1393" s="32"/>
      <c r="SYU1393" s="32"/>
      <c r="SYV1393" s="32"/>
      <c r="SYW1393" s="32"/>
      <c r="SYX1393" s="32"/>
      <c r="SYY1393" s="32"/>
      <c r="SYZ1393" s="32"/>
      <c r="SZA1393" s="32"/>
      <c r="SZB1393" s="32"/>
      <c r="SZC1393" s="32"/>
      <c r="SZD1393" s="32"/>
      <c r="SZE1393" s="32"/>
      <c r="SZF1393" s="32"/>
      <c r="SZG1393" s="32"/>
      <c r="SZH1393" s="32"/>
      <c r="SZI1393" s="32"/>
      <c r="SZJ1393" s="32"/>
      <c r="SZK1393" s="32"/>
      <c r="SZL1393" s="32"/>
      <c r="SZM1393" s="32"/>
      <c r="SZN1393" s="32"/>
      <c r="SZO1393" s="32"/>
      <c r="SZP1393" s="32"/>
      <c r="SZQ1393" s="32"/>
      <c r="SZR1393" s="32"/>
      <c r="SZS1393" s="32"/>
      <c r="SZT1393" s="32"/>
      <c r="SZU1393" s="32"/>
      <c r="SZV1393" s="32"/>
      <c r="SZW1393" s="32"/>
      <c r="SZX1393" s="32"/>
      <c r="SZY1393" s="32"/>
      <c r="SZZ1393" s="32"/>
      <c r="TAA1393" s="32"/>
      <c r="TAB1393" s="32"/>
      <c r="TAC1393" s="32"/>
      <c r="TAD1393" s="32"/>
      <c r="TAE1393" s="32"/>
      <c r="TAF1393" s="32"/>
      <c r="TAG1393" s="32"/>
      <c r="TAH1393" s="32"/>
      <c r="TAI1393" s="32"/>
      <c r="TAJ1393" s="32"/>
      <c r="TAK1393" s="32"/>
      <c r="TAL1393" s="32"/>
      <c r="TAM1393" s="32"/>
      <c r="TAN1393" s="32"/>
      <c r="TAO1393" s="32"/>
      <c r="TAP1393" s="32"/>
      <c r="TAQ1393" s="32"/>
      <c r="TAR1393" s="32"/>
      <c r="TAS1393" s="32"/>
      <c r="TAT1393" s="32"/>
      <c r="TAU1393" s="32"/>
      <c r="TAV1393" s="32"/>
      <c r="TAW1393" s="32"/>
      <c r="TAX1393" s="32"/>
      <c r="TAY1393" s="32"/>
      <c r="TAZ1393" s="32"/>
      <c r="TBA1393" s="32"/>
      <c r="TBB1393" s="32"/>
      <c r="TBC1393" s="32"/>
      <c r="TBD1393" s="32"/>
      <c r="TBE1393" s="32"/>
      <c r="TBF1393" s="32"/>
      <c r="TBG1393" s="32"/>
      <c r="TBH1393" s="32"/>
      <c r="TBI1393" s="32"/>
      <c r="TBJ1393" s="32"/>
      <c r="TBK1393" s="32"/>
      <c r="TBL1393" s="32"/>
      <c r="TBM1393" s="32"/>
      <c r="TBN1393" s="32"/>
      <c r="TBO1393" s="32"/>
      <c r="TBP1393" s="32"/>
      <c r="TBQ1393" s="32"/>
      <c r="TBR1393" s="32"/>
      <c r="TBS1393" s="32"/>
      <c r="TBT1393" s="32"/>
      <c r="TBU1393" s="32"/>
      <c r="TBV1393" s="32"/>
      <c r="TBW1393" s="32"/>
      <c r="TBX1393" s="32"/>
      <c r="TBY1393" s="32"/>
      <c r="TBZ1393" s="32"/>
      <c r="TCA1393" s="32"/>
      <c r="TCB1393" s="32"/>
      <c r="TCC1393" s="32"/>
      <c r="TCD1393" s="32"/>
      <c r="TCE1393" s="32"/>
      <c r="TCF1393" s="32"/>
      <c r="TCG1393" s="32"/>
      <c r="TCH1393" s="32"/>
      <c r="TCI1393" s="32"/>
      <c r="TCJ1393" s="32"/>
      <c r="TCK1393" s="32"/>
      <c r="TCL1393" s="32"/>
      <c r="TCM1393" s="32"/>
      <c r="TCN1393" s="32"/>
      <c r="TCO1393" s="32"/>
      <c r="TCP1393" s="32"/>
      <c r="TCQ1393" s="32"/>
      <c r="TCR1393" s="32"/>
      <c r="TCS1393" s="32"/>
      <c r="TCT1393" s="32"/>
      <c r="TCU1393" s="32"/>
      <c r="TCV1393" s="32"/>
      <c r="TCW1393" s="32"/>
      <c r="TCX1393" s="32"/>
      <c r="TCY1393" s="32"/>
      <c r="TCZ1393" s="32"/>
      <c r="TDA1393" s="32"/>
      <c r="TDB1393" s="32"/>
      <c r="TDC1393" s="32"/>
      <c r="TDD1393" s="32"/>
      <c r="TDE1393" s="32"/>
      <c r="TDF1393" s="32"/>
      <c r="TDG1393" s="32"/>
      <c r="TDH1393" s="32"/>
      <c r="TDI1393" s="32"/>
      <c r="TDJ1393" s="32"/>
      <c r="TDK1393" s="32"/>
      <c r="TDL1393" s="32"/>
      <c r="TDM1393" s="32"/>
      <c r="TDN1393" s="32"/>
      <c r="TDO1393" s="32"/>
      <c r="TDP1393" s="32"/>
      <c r="TDQ1393" s="32"/>
      <c r="TDR1393" s="32"/>
      <c r="TDS1393" s="32"/>
      <c r="TDT1393" s="32"/>
      <c r="TDU1393" s="32"/>
      <c r="TDV1393" s="32"/>
      <c r="TDW1393" s="32"/>
      <c r="TDX1393" s="32"/>
      <c r="TDY1393" s="32"/>
      <c r="TDZ1393" s="32"/>
      <c r="TEA1393" s="32"/>
      <c r="TEB1393" s="32"/>
      <c r="TEC1393" s="32"/>
      <c r="TED1393" s="32"/>
      <c r="TEE1393" s="32"/>
      <c r="TEF1393" s="32"/>
      <c r="TEG1393" s="32"/>
      <c r="TEH1393" s="32"/>
      <c r="TEI1393" s="32"/>
      <c r="TEJ1393" s="32"/>
      <c r="TEK1393" s="32"/>
      <c r="TEL1393" s="32"/>
      <c r="TEM1393" s="32"/>
      <c r="TEN1393" s="32"/>
      <c r="TEO1393" s="32"/>
      <c r="TEP1393" s="32"/>
      <c r="TEQ1393" s="32"/>
      <c r="TER1393" s="32"/>
      <c r="TES1393" s="32"/>
      <c r="TET1393" s="32"/>
      <c r="TEU1393" s="32"/>
      <c r="TEV1393" s="32"/>
      <c r="TEW1393" s="32"/>
      <c r="TEX1393" s="32"/>
      <c r="TEY1393" s="32"/>
      <c r="TEZ1393" s="32"/>
      <c r="TFA1393" s="32"/>
      <c r="TFB1393" s="32"/>
      <c r="TFC1393" s="32"/>
      <c r="TFD1393" s="32"/>
      <c r="TFE1393" s="32"/>
      <c r="TFF1393" s="32"/>
      <c r="TFG1393" s="32"/>
      <c r="TFH1393" s="32"/>
      <c r="TFI1393" s="32"/>
      <c r="TFJ1393" s="32"/>
      <c r="TFK1393" s="32"/>
      <c r="TFL1393" s="32"/>
      <c r="TFM1393" s="32"/>
      <c r="TFN1393" s="32"/>
      <c r="TFO1393" s="32"/>
      <c r="TFP1393" s="32"/>
      <c r="TFQ1393" s="32"/>
      <c r="TFR1393" s="32"/>
      <c r="TFS1393" s="32"/>
      <c r="TFT1393" s="32"/>
      <c r="TFU1393" s="32"/>
      <c r="TFV1393" s="32"/>
      <c r="TFW1393" s="32"/>
      <c r="TFX1393" s="32"/>
      <c r="TFY1393" s="32"/>
      <c r="TFZ1393" s="32"/>
      <c r="TGA1393" s="32"/>
      <c r="TGB1393" s="32"/>
      <c r="TGC1393" s="32"/>
      <c r="TGD1393" s="32"/>
      <c r="TGE1393" s="32"/>
      <c r="TGF1393" s="32"/>
      <c r="TGG1393" s="32"/>
      <c r="TGH1393" s="32"/>
      <c r="TGI1393" s="32"/>
      <c r="TGJ1393" s="32"/>
      <c r="TGK1393" s="32"/>
      <c r="TGL1393" s="32"/>
      <c r="TGM1393" s="32"/>
      <c r="TGN1393" s="32"/>
      <c r="TGO1393" s="32"/>
      <c r="TGP1393" s="32"/>
      <c r="TGQ1393" s="32"/>
      <c r="TGR1393" s="32"/>
      <c r="TGS1393" s="32"/>
      <c r="TGT1393" s="32"/>
      <c r="TGU1393" s="32"/>
      <c r="TGV1393" s="32"/>
      <c r="TGW1393" s="32"/>
      <c r="TGX1393" s="32"/>
      <c r="TGY1393" s="32"/>
      <c r="TGZ1393" s="32"/>
      <c r="THA1393" s="32"/>
      <c r="THB1393" s="32"/>
      <c r="THC1393" s="32"/>
      <c r="THD1393" s="32"/>
      <c r="THE1393" s="32"/>
      <c r="THF1393" s="32"/>
      <c r="THG1393" s="32"/>
      <c r="THH1393" s="32"/>
      <c r="THI1393" s="32"/>
      <c r="THJ1393" s="32"/>
      <c r="THK1393" s="32"/>
      <c r="THL1393" s="32"/>
      <c r="THM1393" s="32"/>
      <c r="THN1393" s="32"/>
      <c r="THO1393" s="32"/>
      <c r="THP1393" s="32"/>
      <c r="THQ1393" s="32"/>
      <c r="THR1393" s="32"/>
      <c r="THS1393" s="32"/>
      <c r="THT1393" s="32"/>
      <c r="THU1393" s="32"/>
      <c r="THV1393" s="32"/>
      <c r="THW1393" s="32"/>
      <c r="THX1393" s="32"/>
      <c r="THY1393" s="32"/>
      <c r="THZ1393" s="32"/>
      <c r="TIA1393" s="32"/>
      <c r="TIB1393" s="32"/>
      <c r="TIC1393" s="32"/>
      <c r="TID1393" s="32"/>
      <c r="TIE1393" s="32"/>
      <c r="TIF1393" s="32"/>
      <c r="TIG1393" s="32"/>
      <c r="TIH1393" s="32"/>
      <c r="TII1393" s="32"/>
      <c r="TIJ1393" s="32"/>
      <c r="TIK1393" s="32"/>
      <c r="TIL1393" s="32"/>
      <c r="TIM1393" s="32"/>
      <c r="TIN1393" s="32"/>
      <c r="TIO1393" s="32"/>
      <c r="TIP1393" s="32"/>
      <c r="TIQ1393" s="32"/>
      <c r="TIR1393" s="32"/>
      <c r="TIS1393" s="32"/>
      <c r="TIT1393" s="32"/>
      <c r="TIU1393" s="32"/>
      <c r="TIV1393" s="32"/>
      <c r="TIW1393" s="32"/>
      <c r="TIX1393" s="32"/>
      <c r="TIY1393" s="32"/>
      <c r="TIZ1393" s="32"/>
      <c r="TJA1393" s="32"/>
      <c r="TJB1393" s="32"/>
      <c r="TJC1393" s="32"/>
      <c r="TJD1393" s="32"/>
      <c r="TJE1393" s="32"/>
      <c r="TJF1393" s="32"/>
      <c r="TJG1393" s="32"/>
      <c r="TJH1393" s="32"/>
      <c r="TJI1393" s="32"/>
      <c r="TJJ1393" s="32"/>
      <c r="TJK1393" s="32"/>
      <c r="TJL1393" s="32"/>
      <c r="TJM1393" s="32"/>
      <c r="TJN1393" s="32"/>
      <c r="TJO1393" s="32"/>
      <c r="TJP1393" s="32"/>
      <c r="TJQ1393" s="32"/>
      <c r="TJR1393" s="32"/>
      <c r="TJS1393" s="32"/>
      <c r="TJT1393" s="32"/>
      <c r="TJU1393" s="32"/>
      <c r="TJV1393" s="32"/>
      <c r="TJW1393" s="32"/>
      <c r="TJX1393" s="32"/>
      <c r="TJY1393" s="32"/>
      <c r="TJZ1393" s="32"/>
      <c r="TKA1393" s="32"/>
      <c r="TKB1393" s="32"/>
      <c r="TKC1393" s="32"/>
      <c r="TKD1393" s="32"/>
      <c r="TKE1393" s="32"/>
      <c r="TKF1393" s="32"/>
      <c r="TKG1393" s="32"/>
      <c r="TKH1393" s="32"/>
      <c r="TKI1393" s="32"/>
      <c r="TKJ1393" s="32"/>
      <c r="TKK1393" s="32"/>
      <c r="TKL1393" s="32"/>
      <c r="TKM1393" s="32"/>
      <c r="TKN1393" s="32"/>
      <c r="TKO1393" s="32"/>
      <c r="TKP1393" s="32"/>
      <c r="TKQ1393" s="32"/>
      <c r="TKR1393" s="32"/>
      <c r="TKS1393" s="32"/>
      <c r="TKT1393" s="32"/>
      <c r="TKU1393" s="32"/>
      <c r="TKV1393" s="32"/>
      <c r="TKW1393" s="32"/>
      <c r="TKX1393" s="32"/>
      <c r="TKY1393" s="32"/>
      <c r="TKZ1393" s="32"/>
      <c r="TLA1393" s="32"/>
      <c r="TLB1393" s="32"/>
      <c r="TLC1393" s="32"/>
      <c r="TLD1393" s="32"/>
      <c r="TLE1393" s="32"/>
      <c r="TLF1393" s="32"/>
      <c r="TLG1393" s="32"/>
      <c r="TLH1393" s="32"/>
      <c r="TLI1393" s="32"/>
      <c r="TLJ1393" s="32"/>
      <c r="TLK1393" s="32"/>
      <c r="TLL1393" s="32"/>
      <c r="TLM1393" s="32"/>
      <c r="TLN1393" s="32"/>
      <c r="TLO1393" s="32"/>
      <c r="TLP1393" s="32"/>
      <c r="TLQ1393" s="32"/>
      <c r="TLR1393" s="32"/>
      <c r="TLS1393" s="32"/>
      <c r="TLT1393" s="32"/>
      <c r="TLU1393" s="32"/>
      <c r="TLV1393" s="32"/>
      <c r="TLW1393" s="32"/>
      <c r="TLX1393" s="32"/>
      <c r="TLY1393" s="32"/>
      <c r="TLZ1393" s="32"/>
      <c r="TMA1393" s="32"/>
      <c r="TMB1393" s="32"/>
      <c r="TMC1393" s="32"/>
      <c r="TMD1393" s="32"/>
      <c r="TME1393" s="32"/>
      <c r="TMF1393" s="32"/>
      <c r="TMG1393" s="32"/>
      <c r="TMH1393" s="32"/>
      <c r="TMI1393" s="32"/>
      <c r="TMJ1393" s="32"/>
      <c r="TMK1393" s="32"/>
      <c r="TML1393" s="32"/>
      <c r="TMM1393" s="32"/>
      <c r="TMN1393" s="32"/>
      <c r="TMO1393" s="32"/>
      <c r="TMP1393" s="32"/>
      <c r="TMQ1393" s="32"/>
      <c r="TMR1393" s="32"/>
      <c r="TMS1393" s="32"/>
      <c r="TMT1393" s="32"/>
      <c r="TMU1393" s="32"/>
      <c r="TMV1393" s="32"/>
      <c r="TMW1393" s="32"/>
      <c r="TMX1393" s="32"/>
      <c r="TMY1393" s="32"/>
      <c r="TMZ1393" s="32"/>
      <c r="TNA1393" s="32"/>
      <c r="TNB1393" s="32"/>
      <c r="TNC1393" s="32"/>
      <c r="TND1393" s="32"/>
      <c r="TNE1393" s="32"/>
      <c r="TNF1393" s="32"/>
      <c r="TNG1393" s="32"/>
      <c r="TNH1393" s="32"/>
      <c r="TNI1393" s="32"/>
      <c r="TNJ1393" s="32"/>
      <c r="TNK1393" s="32"/>
      <c r="TNL1393" s="32"/>
      <c r="TNM1393" s="32"/>
      <c r="TNN1393" s="32"/>
      <c r="TNO1393" s="32"/>
      <c r="TNP1393" s="32"/>
      <c r="TNQ1393" s="32"/>
      <c r="TNR1393" s="32"/>
      <c r="TNS1393" s="32"/>
      <c r="TNT1393" s="32"/>
      <c r="TNU1393" s="32"/>
      <c r="TNV1393" s="32"/>
      <c r="TNW1393" s="32"/>
      <c r="TNX1393" s="32"/>
      <c r="TNY1393" s="32"/>
      <c r="TNZ1393" s="32"/>
      <c r="TOA1393" s="32"/>
      <c r="TOB1393" s="32"/>
      <c r="TOC1393" s="32"/>
      <c r="TOD1393" s="32"/>
      <c r="TOE1393" s="32"/>
      <c r="TOF1393" s="32"/>
      <c r="TOG1393" s="32"/>
      <c r="TOH1393" s="32"/>
      <c r="TOI1393" s="32"/>
      <c r="TOJ1393" s="32"/>
      <c r="TOK1393" s="32"/>
      <c r="TOL1393" s="32"/>
      <c r="TOM1393" s="32"/>
      <c r="TON1393" s="32"/>
      <c r="TOO1393" s="32"/>
      <c r="TOP1393" s="32"/>
      <c r="TOQ1393" s="32"/>
      <c r="TOR1393" s="32"/>
      <c r="TOS1393" s="32"/>
      <c r="TOT1393" s="32"/>
      <c r="TOU1393" s="32"/>
      <c r="TOV1393" s="32"/>
      <c r="TOW1393" s="32"/>
      <c r="TOX1393" s="32"/>
      <c r="TOY1393" s="32"/>
      <c r="TOZ1393" s="32"/>
      <c r="TPA1393" s="32"/>
      <c r="TPB1393" s="32"/>
      <c r="TPC1393" s="32"/>
      <c r="TPD1393" s="32"/>
      <c r="TPE1393" s="32"/>
      <c r="TPF1393" s="32"/>
      <c r="TPG1393" s="32"/>
      <c r="TPH1393" s="32"/>
      <c r="TPI1393" s="32"/>
      <c r="TPJ1393" s="32"/>
      <c r="TPK1393" s="32"/>
      <c r="TPL1393" s="32"/>
      <c r="TPM1393" s="32"/>
      <c r="TPN1393" s="32"/>
      <c r="TPO1393" s="32"/>
      <c r="TPP1393" s="32"/>
      <c r="TPQ1393" s="32"/>
      <c r="TPR1393" s="32"/>
      <c r="TPS1393" s="32"/>
      <c r="TPT1393" s="32"/>
      <c r="TPU1393" s="32"/>
      <c r="TPV1393" s="32"/>
      <c r="TPW1393" s="32"/>
      <c r="TPX1393" s="32"/>
      <c r="TPY1393" s="32"/>
      <c r="TPZ1393" s="32"/>
      <c r="TQA1393" s="32"/>
      <c r="TQB1393" s="32"/>
      <c r="TQC1393" s="32"/>
      <c r="TQD1393" s="32"/>
      <c r="TQE1393" s="32"/>
      <c r="TQF1393" s="32"/>
      <c r="TQG1393" s="32"/>
      <c r="TQH1393" s="32"/>
      <c r="TQI1393" s="32"/>
      <c r="TQJ1393" s="32"/>
      <c r="TQK1393" s="32"/>
      <c r="TQL1393" s="32"/>
      <c r="TQM1393" s="32"/>
      <c r="TQN1393" s="32"/>
      <c r="TQO1393" s="32"/>
      <c r="TQP1393" s="32"/>
      <c r="TQQ1393" s="32"/>
      <c r="TQR1393" s="32"/>
      <c r="TQS1393" s="32"/>
      <c r="TQT1393" s="32"/>
      <c r="TQU1393" s="32"/>
      <c r="TQV1393" s="32"/>
      <c r="TQW1393" s="32"/>
      <c r="TQX1393" s="32"/>
      <c r="TQY1393" s="32"/>
      <c r="TQZ1393" s="32"/>
      <c r="TRA1393" s="32"/>
      <c r="TRB1393" s="32"/>
      <c r="TRC1393" s="32"/>
      <c r="TRD1393" s="32"/>
      <c r="TRE1393" s="32"/>
      <c r="TRF1393" s="32"/>
      <c r="TRG1393" s="32"/>
      <c r="TRH1393" s="32"/>
      <c r="TRI1393" s="32"/>
      <c r="TRJ1393" s="32"/>
      <c r="TRK1393" s="32"/>
      <c r="TRL1393" s="32"/>
      <c r="TRM1393" s="32"/>
      <c r="TRN1393" s="32"/>
      <c r="TRO1393" s="32"/>
      <c r="TRP1393" s="32"/>
      <c r="TRQ1393" s="32"/>
      <c r="TRR1393" s="32"/>
      <c r="TRS1393" s="32"/>
      <c r="TRT1393" s="32"/>
      <c r="TRU1393" s="32"/>
      <c r="TRV1393" s="32"/>
      <c r="TRW1393" s="32"/>
      <c r="TRX1393" s="32"/>
      <c r="TRY1393" s="32"/>
      <c r="TRZ1393" s="32"/>
      <c r="TSA1393" s="32"/>
      <c r="TSB1393" s="32"/>
      <c r="TSC1393" s="32"/>
      <c r="TSD1393" s="32"/>
      <c r="TSE1393" s="32"/>
      <c r="TSF1393" s="32"/>
      <c r="TSG1393" s="32"/>
      <c r="TSH1393" s="32"/>
      <c r="TSI1393" s="32"/>
      <c r="TSJ1393" s="32"/>
      <c r="TSK1393" s="32"/>
      <c r="TSL1393" s="32"/>
      <c r="TSM1393" s="32"/>
      <c r="TSN1393" s="32"/>
      <c r="TSO1393" s="32"/>
      <c r="TSP1393" s="32"/>
      <c r="TSQ1393" s="32"/>
      <c r="TSR1393" s="32"/>
      <c r="TSS1393" s="32"/>
      <c r="TST1393" s="32"/>
      <c r="TSU1393" s="32"/>
      <c r="TSV1393" s="32"/>
      <c r="TSW1393" s="32"/>
      <c r="TSX1393" s="32"/>
      <c r="TSY1393" s="32"/>
      <c r="TSZ1393" s="32"/>
      <c r="TTA1393" s="32"/>
      <c r="TTB1393" s="32"/>
      <c r="TTC1393" s="32"/>
      <c r="TTD1393" s="32"/>
      <c r="TTE1393" s="32"/>
      <c r="TTF1393" s="32"/>
      <c r="TTG1393" s="32"/>
      <c r="TTH1393" s="32"/>
      <c r="TTI1393" s="32"/>
      <c r="TTJ1393" s="32"/>
      <c r="TTK1393" s="32"/>
      <c r="TTL1393" s="32"/>
      <c r="TTM1393" s="32"/>
      <c r="TTN1393" s="32"/>
      <c r="TTO1393" s="32"/>
      <c r="TTP1393" s="32"/>
      <c r="TTQ1393" s="32"/>
      <c r="TTR1393" s="32"/>
      <c r="TTS1393" s="32"/>
      <c r="TTT1393" s="32"/>
      <c r="TTU1393" s="32"/>
      <c r="TTV1393" s="32"/>
      <c r="TTW1393" s="32"/>
      <c r="TTX1393" s="32"/>
      <c r="TTY1393" s="32"/>
      <c r="TTZ1393" s="32"/>
      <c r="TUA1393" s="32"/>
      <c r="TUB1393" s="32"/>
      <c r="TUC1393" s="32"/>
      <c r="TUD1393" s="32"/>
      <c r="TUE1393" s="32"/>
      <c r="TUF1393" s="32"/>
      <c r="TUG1393" s="32"/>
      <c r="TUH1393" s="32"/>
      <c r="TUI1393" s="32"/>
      <c r="TUJ1393" s="32"/>
      <c r="TUK1393" s="32"/>
      <c r="TUL1393" s="32"/>
      <c r="TUM1393" s="32"/>
      <c r="TUN1393" s="32"/>
      <c r="TUO1393" s="32"/>
      <c r="TUP1393" s="32"/>
      <c r="TUQ1393" s="32"/>
      <c r="TUR1393" s="32"/>
      <c r="TUS1393" s="32"/>
      <c r="TUT1393" s="32"/>
      <c r="TUU1393" s="32"/>
      <c r="TUV1393" s="32"/>
      <c r="TUW1393" s="32"/>
      <c r="TUX1393" s="32"/>
      <c r="TUY1393" s="32"/>
      <c r="TUZ1393" s="32"/>
      <c r="TVA1393" s="32"/>
      <c r="TVB1393" s="32"/>
      <c r="TVC1393" s="32"/>
      <c r="TVD1393" s="32"/>
      <c r="TVE1393" s="32"/>
      <c r="TVF1393" s="32"/>
      <c r="TVG1393" s="32"/>
      <c r="TVH1393" s="32"/>
      <c r="TVI1393" s="32"/>
      <c r="TVJ1393" s="32"/>
      <c r="TVK1393" s="32"/>
      <c r="TVL1393" s="32"/>
      <c r="TVM1393" s="32"/>
      <c r="TVN1393" s="32"/>
      <c r="TVO1393" s="32"/>
      <c r="TVP1393" s="32"/>
      <c r="TVQ1393" s="32"/>
      <c r="TVR1393" s="32"/>
      <c r="TVS1393" s="32"/>
      <c r="TVT1393" s="32"/>
      <c r="TVU1393" s="32"/>
      <c r="TVV1393" s="32"/>
      <c r="TVW1393" s="32"/>
      <c r="TVX1393" s="32"/>
      <c r="TVY1393" s="32"/>
      <c r="TVZ1393" s="32"/>
      <c r="TWA1393" s="32"/>
      <c r="TWB1393" s="32"/>
      <c r="TWC1393" s="32"/>
      <c r="TWD1393" s="32"/>
      <c r="TWE1393" s="32"/>
      <c r="TWF1393" s="32"/>
      <c r="TWG1393" s="32"/>
      <c r="TWH1393" s="32"/>
      <c r="TWI1393" s="32"/>
      <c r="TWJ1393" s="32"/>
      <c r="TWK1393" s="32"/>
      <c r="TWL1393" s="32"/>
      <c r="TWM1393" s="32"/>
      <c r="TWN1393" s="32"/>
      <c r="TWO1393" s="32"/>
      <c r="TWP1393" s="32"/>
      <c r="TWQ1393" s="32"/>
      <c r="TWR1393" s="32"/>
      <c r="TWS1393" s="32"/>
      <c r="TWT1393" s="32"/>
      <c r="TWU1393" s="32"/>
      <c r="TWV1393" s="32"/>
      <c r="TWW1393" s="32"/>
      <c r="TWX1393" s="32"/>
      <c r="TWY1393" s="32"/>
      <c r="TWZ1393" s="32"/>
      <c r="TXA1393" s="32"/>
      <c r="TXB1393" s="32"/>
      <c r="TXC1393" s="32"/>
      <c r="TXD1393" s="32"/>
      <c r="TXE1393" s="32"/>
      <c r="TXF1393" s="32"/>
      <c r="TXG1393" s="32"/>
      <c r="TXH1393" s="32"/>
      <c r="TXI1393" s="32"/>
      <c r="TXJ1393" s="32"/>
      <c r="TXK1393" s="32"/>
      <c r="TXL1393" s="32"/>
      <c r="TXM1393" s="32"/>
      <c r="TXN1393" s="32"/>
      <c r="TXO1393" s="32"/>
      <c r="TXP1393" s="32"/>
      <c r="TXQ1393" s="32"/>
      <c r="TXR1393" s="32"/>
      <c r="TXS1393" s="32"/>
      <c r="TXT1393" s="32"/>
      <c r="TXU1393" s="32"/>
      <c r="TXV1393" s="32"/>
      <c r="TXW1393" s="32"/>
      <c r="TXX1393" s="32"/>
      <c r="TXY1393" s="32"/>
      <c r="TXZ1393" s="32"/>
      <c r="TYA1393" s="32"/>
      <c r="TYB1393" s="32"/>
      <c r="TYC1393" s="32"/>
      <c r="TYD1393" s="32"/>
      <c r="TYE1393" s="32"/>
      <c r="TYF1393" s="32"/>
      <c r="TYG1393" s="32"/>
      <c r="TYH1393" s="32"/>
      <c r="TYI1393" s="32"/>
      <c r="TYJ1393" s="32"/>
      <c r="TYK1393" s="32"/>
      <c r="TYL1393" s="32"/>
      <c r="TYM1393" s="32"/>
      <c r="TYN1393" s="32"/>
      <c r="TYO1393" s="32"/>
      <c r="TYP1393" s="32"/>
      <c r="TYQ1393" s="32"/>
      <c r="TYR1393" s="32"/>
      <c r="TYS1393" s="32"/>
      <c r="TYT1393" s="32"/>
      <c r="TYU1393" s="32"/>
      <c r="TYV1393" s="32"/>
      <c r="TYW1393" s="32"/>
      <c r="TYX1393" s="32"/>
      <c r="TYY1393" s="32"/>
      <c r="TYZ1393" s="32"/>
      <c r="TZA1393" s="32"/>
      <c r="TZB1393" s="32"/>
      <c r="TZC1393" s="32"/>
      <c r="TZD1393" s="32"/>
      <c r="TZE1393" s="32"/>
      <c r="TZF1393" s="32"/>
      <c r="TZG1393" s="32"/>
      <c r="TZH1393" s="32"/>
      <c r="TZI1393" s="32"/>
      <c r="TZJ1393" s="32"/>
      <c r="TZK1393" s="32"/>
      <c r="TZL1393" s="32"/>
      <c r="TZM1393" s="32"/>
      <c r="TZN1393" s="32"/>
      <c r="TZO1393" s="32"/>
      <c r="TZP1393" s="32"/>
      <c r="TZQ1393" s="32"/>
      <c r="TZR1393" s="32"/>
      <c r="TZS1393" s="32"/>
      <c r="TZT1393" s="32"/>
      <c r="TZU1393" s="32"/>
      <c r="TZV1393" s="32"/>
      <c r="TZW1393" s="32"/>
      <c r="TZX1393" s="32"/>
      <c r="TZY1393" s="32"/>
      <c r="TZZ1393" s="32"/>
      <c r="UAA1393" s="32"/>
      <c r="UAB1393" s="32"/>
      <c r="UAC1393" s="32"/>
      <c r="UAD1393" s="32"/>
      <c r="UAE1393" s="32"/>
      <c r="UAF1393" s="32"/>
      <c r="UAG1393" s="32"/>
      <c r="UAH1393" s="32"/>
      <c r="UAI1393" s="32"/>
      <c r="UAJ1393" s="32"/>
      <c r="UAK1393" s="32"/>
      <c r="UAL1393" s="32"/>
      <c r="UAM1393" s="32"/>
      <c r="UAN1393" s="32"/>
      <c r="UAO1393" s="32"/>
      <c r="UAP1393" s="32"/>
      <c r="UAQ1393" s="32"/>
      <c r="UAR1393" s="32"/>
      <c r="UAS1393" s="32"/>
      <c r="UAT1393" s="32"/>
      <c r="UAU1393" s="32"/>
      <c r="UAV1393" s="32"/>
      <c r="UAW1393" s="32"/>
      <c r="UAX1393" s="32"/>
      <c r="UAY1393" s="32"/>
      <c r="UAZ1393" s="32"/>
      <c r="UBA1393" s="32"/>
      <c r="UBB1393" s="32"/>
      <c r="UBC1393" s="32"/>
      <c r="UBD1393" s="32"/>
      <c r="UBE1393" s="32"/>
      <c r="UBF1393" s="32"/>
      <c r="UBG1393" s="32"/>
      <c r="UBH1393" s="32"/>
      <c r="UBI1393" s="32"/>
      <c r="UBJ1393" s="32"/>
      <c r="UBK1393" s="32"/>
      <c r="UBL1393" s="32"/>
      <c r="UBM1393" s="32"/>
      <c r="UBN1393" s="32"/>
      <c r="UBO1393" s="32"/>
      <c r="UBP1393" s="32"/>
      <c r="UBQ1393" s="32"/>
      <c r="UBR1393" s="32"/>
      <c r="UBS1393" s="32"/>
      <c r="UBT1393" s="32"/>
      <c r="UBU1393" s="32"/>
      <c r="UBV1393" s="32"/>
      <c r="UBW1393" s="32"/>
      <c r="UBX1393" s="32"/>
      <c r="UBY1393" s="32"/>
      <c r="UBZ1393" s="32"/>
      <c r="UCA1393" s="32"/>
      <c r="UCB1393" s="32"/>
      <c r="UCC1393" s="32"/>
      <c r="UCD1393" s="32"/>
      <c r="UCE1393" s="32"/>
      <c r="UCF1393" s="32"/>
      <c r="UCG1393" s="32"/>
      <c r="UCH1393" s="32"/>
      <c r="UCI1393" s="32"/>
      <c r="UCJ1393" s="32"/>
      <c r="UCK1393" s="32"/>
      <c r="UCL1393" s="32"/>
      <c r="UCM1393" s="32"/>
      <c r="UCN1393" s="32"/>
      <c r="UCO1393" s="32"/>
      <c r="UCP1393" s="32"/>
      <c r="UCQ1393" s="32"/>
      <c r="UCR1393" s="32"/>
      <c r="UCS1393" s="32"/>
      <c r="UCT1393" s="32"/>
      <c r="UCU1393" s="32"/>
      <c r="UCV1393" s="32"/>
      <c r="UCW1393" s="32"/>
      <c r="UCX1393" s="32"/>
      <c r="UCY1393" s="32"/>
      <c r="UCZ1393" s="32"/>
      <c r="UDA1393" s="32"/>
      <c r="UDB1393" s="32"/>
      <c r="UDC1393" s="32"/>
      <c r="UDD1393" s="32"/>
      <c r="UDE1393" s="32"/>
      <c r="UDF1393" s="32"/>
      <c r="UDG1393" s="32"/>
      <c r="UDH1393" s="32"/>
      <c r="UDI1393" s="32"/>
      <c r="UDJ1393" s="32"/>
      <c r="UDK1393" s="32"/>
      <c r="UDL1393" s="32"/>
      <c r="UDM1393" s="32"/>
      <c r="UDN1393" s="32"/>
      <c r="UDO1393" s="32"/>
      <c r="UDP1393" s="32"/>
      <c r="UDQ1393" s="32"/>
      <c r="UDR1393" s="32"/>
      <c r="UDS1393" s="32"/>
      <c r="UDT1393" s="32"/>
      <c r="UDU1393" s="32"/>
      <c r="UDV1393" s="32"/>
      <c r="UDW1393" s="32"/>
      <c r="UDX1393" s="32"/>
      <c r="UDY1393" s="32"/>
      <c r="UDZ1393" s="32"/>
      <c r="UEA1393" s="32"/>
      <c r="UEB1393" s="32"/>
      <c r="UEC1393" s="32"/>
      <c r="UED1393" s="32"/>
      <c r="UEE1393" s="32"/>
      <c r="UEF1393" s="32"/>
      <c r="UEG1393" s="32"/>
      <c r="UEH1393" s="32"/>
      <c r="UEI1393" s="32"/>
      <c r="UEJ1393" s="32"/>
      <c r="UEK1393" s="32"/>
      <c r="UEL1393" s="32"/>
      <c r="UEM1393" s="32"/>
      <c r="UEN1393" s="32"/>
      <c r="UEO1393" s="32"/>
      <c r="UEP1393" s="32"/>
      <c r="UEQ1393" s="32"/>
      <c r="UER1393" s="32"/>
      <c r="UES1393" s="32"/>
      <c r="UET1393" s="32"/>
      <c r="UEU1393" s="32"/>
      <c r="UEV1393" s="32"/>
      <c r="UEW1393" s="32"/>
      <c r="UEX1393" s="32"/>
      <c r="UEY1393" s="32"/>
      <c r="UEZ1393" s="32"/>
      <c r="UFA1393" s="32"/>
      <c r="UFB1393" s="32"/>
      <c r="UFC1393" s="32"/>
      <c r="UFD1393" s="32"/>
      <c r="UFE1393" s="32"/>
      <c r="UFF1393" s="32"/>
      <c r="UFG1393" s="32"/>
      <c r="UFH1393" s="32"/>
      <c r="UFI1393" s="32"/>
      <c r="UFJ1393" s="32"/>
      <c r="UFK1393" s="32"/>
      <c r="UFL1393" s="32"/>
      <c r="UFM1393" s="32"/>
      <c r="UFN1393" s="32"/>
      <c r="UFO1393" s="32"/>
      <c r="UFP1393" s="32"/>
      <c r="UFQ1393" s="32"/>
      <c r="UFR1393" s="32"/>
      <c r="UFS1393" s="32"/>
      <c r="UFT1393" s="32"/>
      <c r="UFU1393" s="32"/>
      <c r="UFV1393" s="32"/>
      <c r="UFW1393" s="32"/>
      <c r="UFX1393" s="32"/>
      <c r="UFY1393" s="32"/>
      <c r="UFZ1393" s="32"/>
      <c r="UGA1393" s="32"/>
      <c r="UGB1393" s="32"/>
      <c r="UGC1393" s="32"/>
      <c r="UGD1393" s="32"/>
      <c r="UGE1393" s="32"/>
      <c r="UGF1393" s="32"/>
      <c r="UGG1393" s="32"/>
      <c r="UGH1393" s="32"/>
      <c r="UGI1393" s="32"/>
      <c r="UGJ1393" s="32"/>
      <c r="UGK1393" s="32"/>
      <c r="UGL1393" s="32"/>
      <c r="UGM1393" s="32"/>
      <c r="UGN1393" s="32"/>
      <c r="UGO1393" s="32"/>
      <c r="UGP1393" s="32"/>
      <c r="UGQ1393" s="32"/>
      <c r="UGR1393" s="32"/>
      <c r="UGS1393" s="32"/>
      <c r="UGT1393" s="32"/>
      <c r="UGU1393" s="32"/>
      <c r="UGV1393" s="32"/>
      <c r="UGW1393" s="32"/>
      <c r="UGX1393" s="32"/>
      <c r="UGY1393" s="32"/>
      <c r="UGZ1393" s="32"/>
      <c r="UHA1393" s="32"/>
      <c r="UHB1393" s="32"/>
      <c r="UHC1393" s="32"/>
      <c r="UHD1393" s="32"/>
      <c r="UHE1393" s="32"/>
      <c r="UHF1393" s="32"/>
      <c r="UHG1393" s="32"/>
      <c r="UHH1393" s="32"/>
      <c r="UHI1393" s="32"/>
      <c r="UHJ1393" s="32"/>
      <c r="UHK1393" s="32"/>
      <c r="UHL1393" s="32"/>
      <c r="UHM1393" s="32"/>
      <c r="UHN1393" s="32"/>
      <c r="UHO1393" s="32"/>
      <c r="UHP1393" s="32"/>
      <c r="UHQ1393" s="32"/>
      <c r="UHR1393" s="32"/>
      <c r="UHS1393" s="32"/>
      <c r="UHT1393" s="32"/>
      <c r="UHU1393" s="32"/>
      <c r="UHV1393" s="32"/>
      <c r="UHW1393" s="32"/>
      <c r="UHX1393" s="32"/>
      <c r="UHY1393" s="32"/>
      <c r="UHZ1393" s="32"/>
      <c r="UIA1393" s="32"/>
      <c r="UIB1393" s="32"/>
      <c r="UIC1393" s="32"/>
      <c r="UID1393" s="32"/>
      <c r="UIE1393" s="32"/>
      <c r="UIF1393" s="32"/>
      <c r="UIG1393" s="32"/>
      <c r="UIH1393" s="32"/>
      <c r="UII1393" s="32"/>
      <c r="UIJ1393" s="32"/>
      <c r="UIK1393" s="32"/>
      <c r="UIL1393" s="32"/>
      <c r="UIM1393" s="32"/>
      <c r="UIN1393" s="32"/>
      <c r="UIO1393" s="32"/>
      <c r="UIP1393" s="32"/>
      <c r="UIQ1393" s="32"/>
      <c r="UIR1393" s="32"/>
      <c r="UIS1393" s="32"/>
      <c r="UIT1393" s="32"/>
      <c r="UIU1393" s="32"/>
      <c r="UIV1393" s="32"/>
      <c r="UIW1393" s="32"/>
      <c r="UIX1393" s="32"/>
      <c r="UIY1393" s="32"/>
      <c r="UIZ1393" s="32"/>
      <c r="UJA1393" s="32"/>
      <c r="UJB1393" s="32"/>
      <c r="UJC1393" s="32"/>
      <c r="UJD1393" s="32"/>
      <c r="UJE1393" s="32"/>
      <c r="UJF1393" s="32"/>
      <c r="UJG1393" s="32"/>
      <c r="UJH1393" s="32"/>
      <c r="UJI1393" s="32"/>
      <c r="UJJ1393" s="32"/>
      <c r="UJK1393" s="32"/>
      <c r="UJL1393" s="32"/>
      <c r="UJM1393" s="32"/>
      <c r="UJN1393" s="32"/>
      <c r="UJO1393" s="32"/>
      <c r="UJP1393" s="32"/>
      <c r="UJQ1393" s="32"/>
      <c r="UJR1393" s="32"/>
      <c r="UJS1393" s="32"/>
      <c r="UJT1393" s="32"/>
      <c r="UJU1393" s="32"/>
      <c r="UJV1393" s="32"/>
      <c r="UJW1393" s="32"/>
      <c r="UJX1393" s="32"/>
      <c r="UJY1393" s="32"/>
      <c r="UJZ1393" s="32"/>
      <c r="UKA1393" s="32"/>
      <c r="UKB1393" s="32"/>
      <c r="UKC1393" s="32"/>
      <c r="UKD1393" s="32"/>
      <c r="UKE1393" s="32"/>
      <c r="UKF1393" s="32"/>
      <c r="UKG1393" s="32"/>
      <c r="UKH1393" s="32"/>
      <c r="UKI1393" s="32"/>
      <c r="UKJ1393" s="32"/>
      <c r="UKK1393" s="32"/>
      <c r="UKL1393" s="32"/>
      <c r="UKM1393" s="32"/>
      <c r="UKN1393" s="32"/>
      <c r="UKO1393" s="32"/>
      <c r="UKP1393" s="32"/>
      <c r="UKQ1393" s="32"/>
      <c r="UKR1393" s="32"/>
      <c r="UKS1393" s="32"/>
      <c r="UKT1393" s="32"/>
      <c r="UKU1393" s="32"/>
      <c r="UKV1393" s="32"/>
      <c r="UKW1393" s="32"/>
      <c r="UKX1393" s="32"/>
      <c r="UKY1393" s="32"/>
      <c r="UKZ1393" s="32"/>
      <c r="ULA1393" s="32"/>
      <c r="ULB1393" s="32"/>
      <c r="ULC1393" s="32"/>
      <c r="ULD1393" s="32"/>
      <c r="ULE1393" s="32"/>
      <c r="ULF1393" s="32"/>
      <c r="ULG1393" s="32"/>
      <c r="ULH1393" s="32"/>
      <c r="ULI1393" s="32"/>
      <c r="ULJ1393" s="32"/>
      <c r="ULK1393" s="32"/>
      <c r="ULL1393" s="32"/>
      <c r="ULM1393" s="32"/>
      <c r="ULN1393" s="32"/>
      <c r="ULO1393" s="32"/>
      <c r="ULP1393" s="32"/>
      <c r="ULQ1393" s="32"/>
      <c r="ULR1393" s="32"/>
      <c r="ULS1393" s="32"/>
      <c r="ULT1393" s="32"/>
      <c r="ULU1393" s="32"/>
      <c r="ULV1393" s="32"/>
      <c r="ULW1393" s="32"/>
      <c r="ULX1393" s="32"/>
      <c r="ULY1393" s="32"/>
      <c r="ULZ1393" s="32"/>
      <c r="UMA1393" s="32"/>
      <c r="UMB1393" s="32"/>
      <c r="UMC1393" s="32"/>
      <c r="UMD1393" s="32"/>
      <c r="UME1393" s="32"/>
      <c r="UMF1393" s="32"/>
      <c r="UMG1393" s="32"/>
      <c r="UMH1393" s="32"/>
      <c r="UMI1393" s="32"/>
      <c r="UMJ1393" s="32"/>
      <c r="UMK1393" s="32"/>
      <c r="UML1393" s="32"/>
      <c r="UMM1393" s="32"/>
      <c r="UMN1393" s="32"/>
      <c r="UMO1393" s="32"/>
      <c r="UMP1393" s="32"/>
      <c r="UMQ1393" s="32"/>
      <c r="UMR1393" s="32"/>
      <c r="UMS1393" s="32"/>
      <c r="UMT1393" s="32"/>
      <c r="UMU1393" s="32"/>
      <c r="UMV1393" s="32"/>
      <c r="UMW1393" s="32"/>
      <c r="UMX1393" s="32"/>
      <c r="UMY1393" s="32"/>
      <c r="UMZ1393" s="32"/>
      <c r="UNA1393" s="32"/>
      <c r="UNB1393" s="32"/>
      <c r="UNC1393" s="32"/>
      <c r="UND1393" s="32"/>
      <c r="UNE1393" s="32"/>
      <c r="UNF1393" s="32"/>
      <c r="UNG1393" s="32"/>
      <c r="UNH1393" s="32"/>
      <c r="UNI1393" s="32"/>
      <c r="UNJ1393" s="32"/>
      <c r="UNK1393" s="32"/>
      <c r="UNL1393" s="32"/>
      <c r="UNM1393" s="32"/>
      <c r="UNN1393" s="32"/>
      <c r="UNO1393" s="32"/>
      <c r="UNP1393" s="32"/>
      <c r="UNQ1393" s="32"/>
      <c r="UNR1393" s="32"/>
      <c r="UNS1393" s="32"/>
      <c r="UNT1393" s="32"/>
      <c r="UNU1393" s="32"/>
      <c r="UNV1393" s="32"/>
      <c r="UNW1393" s="32"/>
      <c r="UNX1393" s="32"/>
      <c r="UNY1393" s="32"/>
      <c r="UNZ1393" s="32"/>
      <c r="UOA1393" s="32"/>
      <c r="UOB1393" s="32"/>
      <c r="UOC1393" s="32"/>
      <c r="UOD1393" s="32"/>
      <c r="UOE1393" s="32"/>
      <c r="UOF1393" s="32"/>
      <c r="UOG1393" s="32"/>
      <c r="UOH1393" s="32"/>
      <c r="UOI1393" s="32"/>
      <c r="UOJ1393" s="32"/>
      <c r="UOK1393" s="32"/>
      <c r="UOL1393" s="32"/>
      <c r="UOM1393" s="32"/>
      <c r="UON1393" s="32"/>
      <c r="UOO1393" s="32"/>
      <c r="UOP1393" s="32"/>
      <c r="UOQ1393" s="32"/>
      <c r="UOR1393" s="32"/>
      <c r="UOS1393" s="32"/>
      <c r="UOT1393" s="32"/>
      <c r="UOU1393" s="32"/>
      <c r="UOV1393" s="32"/>
      <c r="UOW1393" s="32"/>
      <c r="UOX1393" s="32"/>
      <c r="UOY1393" s="32"/>
      <c r="UOZ1393" s="32"/>
      <c r="UPA1393" s="32"/>
      <c r="UPB1393" s="32"/>
      <c r="UPC1393" s="32"/>
      <c r="UPD1393" s="32"/>
      <c r="UPE1393" s="32"/>
      <c r="UPF1393" s="32"/>
      <c r="UPG1393" s="32"/>
      <c r="UPH1393" s="32"/>
      <c r="UPI1393" s="32"/>
      <c r="UPJ1393" s="32"/>
      <c r="UPK1393" s="32"/>
      <c r="UPL1393" s="32"/>
      <c r="UPM1393" s="32"/>
      <c r="UPN1393" s="32"/>
      <c r="UPO1393" s="32"/>
      <c r="UPP1393" s="32"/>
      <c r="UPQ1393" s="32"/>
      <c r="UPR1393" s="32"/>
      <c r="UPS1393" s="32"/>
      <c r="UPT1393" s="32"/>
      <c r="UPU1393" s="32"/>
      <c r="UPV1393" s="32"/>
      <c r="UPW1393" s="32"/>
      <c r="UPX1393" s="32"/>
      <c r="UPY1393" s="32"/>
      <c r="UPZ1393" s="32"/>
      <c r="UQA1393" s="32"/>
      <c r="UQB1393" s="32"/>
      <c r="UQC1393" s="32"/>
      <c r="UQD1393" s="32"/>
      <c r="UQE1393" s="32"/>
      <c r="UQF1393" s="32"/>
      <c r="UQG1393" s="32"/>
      <c r="UQH1393" s="32"/>
      <c r="UQI1393" s="32"/>
      <c r="UQJ1393" s="32"/>
      <c r="UQK1393" s="32"/>
      <c r="UQL1393" s="32"/>
      <c r="UQM1393" s="32"/>
      <c r="UQN1393" s="32"/>
      <c r="UQO1393" s="32"/>
      <c r="UQP1393" s="32"/>
      <c r="UQQ1393" s="32"/>
      <c r="UQR1393" s="32"/>
      <c r="UQS1393" s="32"/>
      <c r="UQT1393" s="32"/>
      <c r="UQU1393" s="32"/>
      <c r="UQV1393" s="32"/>
      <c r="UQW1393" s="32"/>
      <c r="UQX1393" s="32"/>
      <c r="UQY1393" s="32"/>
      <c r="UQZ1393" s="32"/>
      <c r="URA1393" s="32"/>
      <c r="URB1393" s="32"/>
      <c r="URC1393" s="32"/>
      <c r="URD1393" s="32"/>
      <c r="URE1393" s="32"/>
      <c r="URF1393" s="32"/>
      <c r="URG1393" s="32"/>
      <c r="URH1393" s="32"/>
      <c r="URI1393" s="32"/>
      <c r="URJ1393" s="32"/>
      <c r="URK1393" s="32"/>
      <c r="URL1393" s="32"/>
      <c r="URM1393" s="32"/>
      <c r="URN1393" s="32"/>
      <c r="URO1393" s="32"/>
      <c r="URP1393" s="32"/>
      <c r="URQ1393" s="32"/>
      <c r="URR1393" s="32"/>
      <c r="URS1393" s="32"/>
      <c r="URT1393" s="32"/>
      <c r="URU1393" s="32"/>
      <c r="URV1393" s="32"/>
      <c r="URW1393" s="32"/>
      <c r="URX1393" s="32"/>
      <c r="URY1393" s="32"/>
      <c r="URZ1393" s="32"/>
      <c r="USA1393" s="32"/>
      <c r="USB1393" s="32"/>
      <c r="USC1393" s="32"/>
      <c r="USD1393" s="32"/>
      <c r="USE1393" s="32"/>
      <c r="USF1393" s="32"/>
      <c r="USG1393" s="32"/>
      <c r="USH1393" s="32"/>
      <c r="USI1393" s="32"/>
      <c r="USJ1393" s="32"/>
      <c r="USK1393" s="32"/>
      <c r="USL1393" s="32"/>
      <c r="USM1393" s="32"/>
      <c r="USN1393" s="32"/>
      <c r="USO1393" s="32"/>
      <c r="USP1393" s="32"/>
      <c r="USQ1393" s="32"/>
      <c r="USR1393" s="32"/>
      <c r="USS1393" s="32"/>
      <c r="UST1393" s="32"/>
      <c r="USU1393" s="32"/>
      <c r="USV1393" s="32"/>
      <c r="USW1393" s="32"/>
      <c r="USX1393" s="32"/>
      <c r="USY1393" s="32"/>
      <c r="USZ1393" s="32"/>
      <c r="UTA1393" s="32"/>
      <c r="UTB1393" s="32"/>
      <c r="UTC1393" s="32"/>
      <c r="UTD1393" s="32"/>
      <c r="UTE1393" s="32"/>
      <c r="UTF1393" s="32"/>
      <c r="UTG1393" s="32"/>
      <c r="UTH1393" s="32"/>
      <c r="UTI1393" s="32"/>
      <c r="UTJ1393" s="32"/>
      <c r="UTK1393" s="32"/>
      <c r="UTL1393" s="32"/>
      <c r="UTM1393" s="32"/>
      <c r="UTN1393" s="32"/>
      <c r="UTO1393" s="32"/>
      <c r="UTP1393" s="32"/>
      <c r="UTQ1393" s="32"/>
      <c r="UTR1393" s="32"/>
      <c r="UTS1393" s="32"/>
      <c r="UTT1393" s="32"/>
      <c r="UTU1393" s="32"/>
      <c r="UTV1393" s="32"/>
      <c r="UTW1393" s="32"/>
      <c r="UTX1393" s="32"/>
      <c r="UTY1393" s="32"/>
      <c r="UTZ1393" s="32"/>
      <c r="UUA1393" s="32"/>
      <c r="UUB1393" s="32"/>
      <c r="UUC1393" s="32"/>
      <c r="UUD1393" s="32"/>
      <c r="UUE1393" s="32"/>
      <c r="UUF1393" s="32"/>
      <c r="UUG1393" s="32"/>
      <c r="UUH1393" s="32"/>
      <c r="UUI1393" s="32"/>
      <c r="UUJ1393" s="32"/>
      <c r="UUK1393" s="32"/>
      <c r="UUL1393" s="32"/>
      <c r="UUM1393" s="32"/>
      <c r="UUN1393" s="32"/>
      <c r="UUO1393" s="32"/>
      <c r="UUP1393" s="32"/>
      <c r="UUQ1393" s="32"/>
      <c r="UUR1393" s="32"/>
      <c r="UUS1393" s="32"/>
      <c r="UUT1393" s="32"/>
      <c r="UUU1393" s="32"/>
      <c r="UUV1393" s="32"/>
      <c r="UUW1393" s="32"/>
      <c r="UUX1393" s="32"/>
      <c r="UUY1393" s="32"/>
      <c r="UUZ1393" s="32"/>
      <c r="UVA1393" s="32"/>
      <c r="UVB1393" s="32"/>
      <c r="UVC1393" s="32"/>
      <c r="UVD1393" s="32"/>
      <c r="UVE1393" s="32"/>
      <c r="UVF1393" s="32"/>
      <c r="UVG1393" s="32"/>
      <c r="UVH1393" s="32"/>
      <c r="UVI1393" s="32"/>
      <c r="UVJ1393" s="32"/>
      <c r="UVK1393" s="32"/>
      <c r="UVL1393" s="32"/>
      <c r="UVM1393" s="32"/>
      <c r="UVN1393" s="32"/>
      <c r="UVO1393" s="32"/>
      <c r="UVP1393" s="32"/>
      <c r="UVQ1393" s="32"/>
      <c r="UVR1393" s="32"/>
      <c r="UVS1393" s="32"/>
      <c r="UVT1393" s="32"/>
      <c r="UVU1393" s="32"/>
      <c r="UVV1393" s="32"/>
      <c r="UVW1393" s="32"/>
      <c r="UVX1393" s="32"/>
      <c r="UVY1393" s="32"/>
      <c r="UVZ1393" s="32"/>
      <c r="UWA1393" s="32"/>
      <c r="UWB1393" s="32"/>
      <c r="UWC1393" s="32"/>
      <c r="UWD1393" s="32"/>
      <c r="UWE1393" s="32"/>
      <c r="UWF1393" s="32"/>
      <c r="UWG1393" s="32"/>
      <c r="UWH1393" s="32"/>
      <c r="UWI1393" s="32"/>
      <c r="UWJ1393" s="32"/>
      <c r="UWK1393" s="32"/>
      <c r="UWL1393" s="32"/>
      <c r="UWM1393" s="32"/>
      <c r="UWN1393" s="32"/>
      <c r="UWO1393" s="32"/>
      <c r="UWP1393" s="32"/>
      <c r="UWQ1393" s="32"/>
      <c r="UWR1393" s="32"/>
      <c r="UWS1393" s="32"/>
      <c r="UWT1393" s="32"/>
      <c r="UWU1393" s="32"/>
      <c r="UWV1393" s="32"/>
      <c r="UWW1393" s="32"/>
      <c r="UWX1393" s="32"/>
      <c r="UWY1393" s="32"/>
      <c r="UWZ1393" s="32"/>
      <c r="UXA1393" s="32"/>
      <c r="UXB1393" s="32"/>
      <c r="UXC1393" s="32"/>
      <c r="UXD1393" s="32"/>
      <c r="UXE1393" s="32"/>
      <c r="UXF1393" s="32"/>
      <c r="UXG1393" s="32"/>
      <c r="UXH1393" s="32"/>
      <c r="UXI1393" s="32"/>
      <c r="UXJ1393" s="32"/>
      <c r="UXK1393" s="32"/>
      <c r="UXL1393" s="32"/>
      <c r="UXM1393" s="32"/>
      <c r="UXN1393" s="32"/>
      <c r="UXO1393" s="32"/>
      <c r="UXP1393" s="32"/>
      <c r="UXQ1393" s="32"/>
      <c r="UXR1393" s="32"/>
      <c r="UXS1393" s="32"/>
      <c r="UXT1393" s="32"/>
      <c r="UXU1393" s="32"/>
      <c r="UXV1393" s="32"/>
      <c r="UXW1393" s="32"/>
      <c r="UXX1393" s="32"/>
      <c r="UXY1393" s="32"/>
      <c r="UXZ1393" s="32"/>
      <c r="UYA1393" s="32"/>
      <c r="UYB1393" s="32"/>
      <c r="UYC1393" s="32"/>
      <c r="UYD1393" s="32"/>
      <c r="UYE1393" s="32"/>
      <c r="UYF1393" s="32"/>
      <c r="UYG1393" s="32"/>
      <c r="UYH1393" s="32"/>
      <c r="UYI1393" s="32"/>
      <c r="UYJ1393" s="32"/>
      <c r="UYK1393" s="32"/>
      <c r="UYL1393" s="32"/>
      <c r="UYM1393" s="32"/>
      <c r="UYN1393" s="32"/>
      <c r="UYO1393" s="32"/>
      <c r="UYP1393" s="32"/>
      <c r="UYQ1393" s="32"/>
      <c r="UYR1393" s="32"/>
      <c r="UYS1393" s="32"/>
      <c r="UYT1393" s="32"/>
      <c r="UYU1393" s="32"/>
      <c r="UYV1393" s="32"/>
      <c r="UYW1393" s="32"/>
      <c r="UYX1393" s="32"/>
      <c r="UYY1393" s="32"/>
      <c r="UYZ1393" s="32"/>
      <c r="UZA1393" s="32"/>
      <c r="UZB1393" s="32"/>
      <c r="UZC1393" s="32"/>
      <c r="UZD1393" s="32"/>
      <c r="UZE1393" s="32"/>
      <c r="UZF1393" s="32"/>
      <c r="UZG1393" s="32"/>
      <c r="UZH1393" s="32"/>
      <c r="UZI1393" s="32"/>
      <c r="UZJ1393" s="32"/>
      <c r="UZK1393" s="32"/>
      <c r="UZL1393" s="32"/>
      <c r="UZM1393" s="32"/>
      <c r="UZN1393" s="32"/>
      <c r="UZO1393" s="32"/>
      <c r="UZP1393" s="32"/>
      <c r="UZQ1393" s="32"/>
      <c r="UZR1393" s="32"/>
      <c r="UZS1393" s="32"/>
      <c r="UZT1393" s="32"/>
      <c r="UZU1393" s="32"/>
      <c r="UZV1393" s="32"/>
      <c r="UZW1393" s="32"/>
      <c r="UZX1393" s="32"/>
      <c r="UZY1393" s="32"/>
      <c r="UZZ1393" s="32"/>
      <c r="VAA1393" s="32"/>
      <c r="VAB1393" s="32"/>
      <c r="VAC1393" s="32"/>
      <c r="VAD1393" s="32"/>
      <c r="VAE1393" s="32"/>
      <c r="VAF1393" s="32"/>
      <c r="VAG1393" s="32"/>
      <c r="VAH1393" s="32"/>
      <c r="VAI1393" s="32"/>
      <c r="VAJ1393" s="32"/>
      <c r="VAK1393" s="32"/>
      <c r="VAL1393" s="32"/>
      <c r="VAM1393" s="32"/>
      <c r="VAN1393" s="32"/>
      <c r="VAO1393" s="32"/>
      <c r="VAP1393" s="32"/>
      <c r="VAQ1393" s="32"/>
      <c r="VAR1393" s="32"/>
      <c r="VAS1393" s="32"/>
      <c r="VAT1393" s="32"/>
      <c r="VAU1393" s="32"/>
      <c r="VAV1393" s="32"/>
      <c r="VAW1393" s="32"/>
      <c r="VAX1393" s="32"/>
      <c r="VAY1393" s="32"/>
      <c r="VAZ1393" s="32"/>
      <c r="VBA1393" s="32"/>
      <c r="VBB1393" s="32"/>
      <c r="VBC1393" s="32"/>
      <c r="VBD1393" s="32"/>
      <c r="VBE1393" s="32"/>
      <c r="VBF1393" s="32"/>
      <c r="VBG1393" s="32"/>
      <c r="VBH1393" s="32"/>
      <c r="VBI1393" s="32"/>
      <c r="VBJ1393" s="32"/>
      <c r="VBK1393" s="32"/>
      <c r="VBL1393" s="32"/>
      <c r="VBM1393" s="32"/>
      <c r="VBN1393" s="32"/>
      <c r="VBO1393" s="32"/>
      <c r="VBP1393" s="32"/>
      <c r="VBQ1393" s="32"/>
      <c r="VBR1393" s="32"/>
      <c r="VBS1393" s="32"/>
      <c r="VBT1393" s="32"/>
      <c r="VBU1393" s="32"/>
      <c r="VBV1393" s="32"/>
      <c r="VBW1393" s="32"/>
      <c r="VBX1393" s="32"/>
      <c r="VBY1393" s="32"/>
      <c r="VBZ1393" s="32"/>
      <c r="VCA1393" s="32"/>
      <c r="VCB1393" s="32"/>
      <c r="VCC1393" s="32"/>
      <c r="VCD1393" s="32"/>
      <c r="VCE1393" s="32"/>
      <c r="VCF1393" s="32"/>
      <c r="VCG1393" s="32"/>
      <c r="VCH1393" s="32"/>
      <c r="VCI1393" s="32"/>
      <c r="VCJ1393" s="32"/>
      <c r="VCK1393" s="32"/>
      <c r="VCL1393" s="32"/>
      <c r="VCM1393" s="32"/>
      <c r="VCN1393" s="32"/>
      <c r="VCO1393" s="32"/>
      <c r="VCP1393" s="32"/>
      <c r="VCQ1393" s="32"/>
      <c r="VCR1393" s="32"/>
      <c r="VCS1393" s="32"/>
      <c r="VCT1393" s="32"/>
      <c r="VCU1393" s="32"/>
      <c r="VCV1393" s="32"/>
      <c r="VCW1393" s="32"/>
      <c r="VCX1393" s="32"/>
      <c r="VCY1393" s="32"/>
      <c r="VCZ1393" s="32"/>
      <c r="VDA1393" s="32"/>
      <c r="VDB1393" s="32"/>
      <c r="VDC1393" s="32"/>
      <c r="VDD1393" s="32"/>
      <c r="VDE1393" s="32"/>
      <c r="VDF1393" s="32"/>
      <c r="VDG1393" s="32"/>
      <c r="VDH1393" s="32"/>
      <c r="VDI1393" s="32"/>
      <c r="VDJ1393" s="32"/>
      <c r="VDK1393" s="32"/>
      <c r="VDL1393" s="32"/>
      <c r="VDM1393" s="32"/>
      <c r="VDN1393" s="32"/>
      <c r="VDO1393" s="32"/>
      <c r="VDP1393" s="32"/>
      <c r="VDQ1393" s="32"/>
      <c r="VDR1393" s="32"/>
      <c r="VDS1393" s="32"/>
      <c r="VDT1393" s="32"/>
      <c r="VDU1393" s="32"/>
      <c r="VDV1393" s="32"/>
      <c r="VDW1393" s="32"/>
      <c r="VDX1393" s="32"/>
      <c r="VDY1393" s="32"/>
      <c r="VDZ1393" s="32"/>
      <c r="VEA1393" s="32"/>
      <c r="VEB1393" s="32"/>
      <c r="VEC1393" s="32"/>
      <c r="VED1393" s="32"/>
      <c r="VEE1393" s="32"/>
      <c r="VEF1393" s="32"/>
      <c r="VEG1393" s="32"/>
      <c r="VEH1393" s="32"/>
      <c r="VEI1393" s="32"/>
      <c r="VEJ1393" s="32"/>
      <c r="VEK1393" s="32"/>
      <c r="VEL1393" s="32"/>
      <c r="VEM1393" s="32"/>
      <c r="VEN1393" s="32"/>
      <c r="VEO1393" s="32"/>
      <c r="VEP1393" s="32"/>
      <c r="VEQ1393" s="32"/>
      <c r="VER1393" s="32"/>
      <c r="VES1393" s="32"/>
      <c r="VET1393" s="32"/>
      <c r="VEU1393" s="32"/>
      <c r="VEV1393" s="32"/>
      <c r="VEW1393" s="32"/>
      <c r="VEX1393" s="32"/>
      <c r="VEY1393" s="32"/>
      <c r="VEZ1393" s="32"/>
      <c r="VFA1393" s="32"/>
      <c r="VFB1393" s="32"/>
      <c r="VFC1393" s="32"/>
      <c r="VFD1393" s="32"/>
      <c r="VFE1393" s="32"/>
      <c r="VFF1393" s="32"/>
      <c r="VFG1393" s="32"/>
      <c r="VFH1393" s="32"/>
      <c r="VFI1393" s="32"/>
      <c r="VFJ1393" s="32"/>
      <c r="VFK1393" s="32"/>
      <c r="VFL1393" s="32"/>
      <c r="VFM1393" s="32"/>
      <c r="VFN1393" s="32"/>
      <c r="VFO1393" s="32"/>
      <c r="VFP1393" s="32"/>
      <c r="VFQ1393" s="32"/>
      <c r="VFR1393" s="32"/>
      <c r="VFS1393" s="32"/>
      <c r="VFT1393" s="32"/>
      <c r="VFU1393" s="32"/>
      <c r="VFV1393" s="32"/>
      <c r="VFW1393" s="32"/>
      <c r="VFX1393" s="32"/>
      <c r="VFY1393" s="32"/>
      <c r="VFZ1393" s="32"/>
      <c r="VGA1393" s="32"/>
      <c r="VGB1393" s="32"/>
      <c r="VGC1393" s="32"/>
      <c r="VGD1393" s="32"/>
      <c r="VGE1393" s="32"/>
      <c r="VGF1393" s="32"/>
      <c r="VGG1393" s="32"/>
      <c r="VGH1393" s="32"/>
      <c r="VGI1393" s="32"/>
      <c r="VGJ1393" s="32"/>
      <c r="VGK1393" s="32"/>
      <c r="VGL1393" s="32"/>
      <c r="VGM1393" s="32"/>
      <c r="VGN1393" s="32"/>
      <c r="VGO1393" s="32"/>
      <c r="VGP1393" s="32"/>
      <c r="VGQ1393" s="32"/>
      <c r="VGR1393" s="32"/>
      <c r="VGS1393" s="32"/>
      <c r="VGT1393" s="32"/>
      <c r="VGU1393" s="32"/>
      <c r="VGV1393" s="32"/>
      <c r="VGW1393" s="32"/>
      <c r="VGX1393" s="32"/>
      <c r="VGY1393" s="32"/>
      <c r="VGZ1393" s="32"/>
      <c r="VHA1393" s="32"/>
      <c r="VHB1393" s="32"/>
      <c r="VHC1393" s="32"/>
      <c r="VHD1393" s="32"/>
      <c r="VHE1393" s="32"/>
      <c r="VHF1393" s="32"/>
      <c r="VHG1393" s="32"/>
      <c r="VHH1393" s="32"/>
      <c r="VHI1393" s="32"/>
      <c r="VHJ1393" s="32"/>
      <c r="VHK1393" s="32"/>
      <c r="VHL1393" s="32"/>
      <c r="VHM1393" s="32"/>
      <c r="VHN1393" s="32"/>
      <c r="VHO1393" s="32"/>
      <c r="VHP1393" s="32"/>
      <c r="VHQ1393" s="32"/>
      <c r="VHR1393" s="32"/>
      <c r="VHS1393" s="32"/>
      <c r="VHT1393" s="32"/>
      <c r="VHU1393" s="32"/>
      <c r="VHV1393" s="32"/>
      <c r="VHW1393" s="32"/>
      <c r="VHX1393" s="32"/>
      <c r="VHY1393" s="32"/>
      <c r="VHZ1393" s="32"/>
      <c r="VIA1393" s="32"/>
      <c r="VIB1393" s="32"/>
      <c r="VIC1393" s="32"/>
      <c r="VID1393" s="32"/>
      <c r="VIE1393" s="32"/>
      <c r="VIF1393" s="32"/>
      <c r="VIG1393" s="32"/>
      <c r="VIH1393" s="32"/>
      <c r="VII1393" s="32"/>
      <c r="VIJ1393" s="32"/>
      <c r="VIK1393" s="32"/>
      <c r="VIL1393" s="32"/>
      <c r="VIM1393" s="32"/>
      <c r="VIN1393" s="32"/>
      <c r="VIO1393" s="32"/>
      <c r="VIP1393" s="32"/>
      <c r="VIQ1393" s="32"/>
      <c r="VIR1393" s="32"/>
      <c r="VIS1393" s="32"/>
      <c r="VIT1393" s="32"/>
      <c r="VIU1393" s="32"/>
      <c r="VIV1393" s="32"/>
      <c r="VIW1393" s="32"/>
      <c r="VIX1393" s="32"/>
      <c r="VIY1393" s="32"/>
      <c r="VIZ1393" s="32"/>
      <c r="VJA1393" s="32"/>
      <c r="VJB1393" s="32"/>
      <c r="VJC1393" s="32"/>
      <c r="VJD1393" s="32"/>
      <c r="VJE1393" s="32"/>
      <c r="VJF1393" s="32"/>
      <c r="VJG1393" s="32"/>
      <c r="VJH1393" s="32"/>
      <c r="VJI1393" s="32"/>
      <c r="VJJ1393" s="32"/>
      <c r="VJK1393" s="32"/>
      <c r="VJL1393" s="32"/>
      <c r="VJM1393" s="32"/>
      <c r="VJN1393" s="32"/>
      <c r="VJO1393" s="32"/>
      <c r="VJP1393" s="32"/>
      <c r="VJQ1393" s="32"/>
      <c r="VJR1393" s="32"/>
      <c r="VJS1393" s="32"/>
      <c r="VJT1393" s="32"/>
      <c r="VJU1393" s="32"/>
      <c r="VJV1393" s="32"/>
      <c r="VJW1393" s="32"/>
      <c r="VJX1393" s="32"/>
      <c r="VJY1393" s="32"/>
      <c r="VJZ1393" s="32"/>
      <c r="VKA1393" s="32"/>
      <c r="VKB1393" s="32"/>
      <c r="VKC1393" s="32"/>
      <c r="VKD1393" s="32"/>
      <c r="VKE1393" s="32"/>
      <c r="VKF1393" s="32"/>
      <c r="VKG1393" s="32"/>
      <c r="VKH1393" s="32"/>
      <c r="VKI1393" s="32"/>
      <c r="VKJ1393" s="32"/>
      <c r="VKK1393" s="32"/>
      <c r="VKL1393" s="32"/>
      <c r="VKM1393" s="32"/>
      <c r="VKN1393" s="32"/>
      <c r="VKO1393" s="32"/>
      <c r="VKP1393" s="32"/>
      <c r="VKQ1393" s="32"/>
      <c r="VKR1393" s="32"/>
      <c r="VKS1393" s="32"/>
      <c r="VKT1393" s="32"/>
      <c r="VKU1393" s="32"/>
      <c r="VKV1393" s="32"/>
      <c r="VKW1393" s="32"/>
      <c r="VKX1393" s="32"/>
      <c r="VKY1393" s="32"/>
      <c r="VKZ1393" s="32"/>
      <c r="VLA1393" s="32"/>
      <c r="VLB1393" s="32"/>
      <c r="VLC1393" s="32"/>
      <c r="VLD1393" s="32"/>
      <c r="VLE1393" s="32"/>
      <c r="VLF1393" s="32"/>
      <c r="VLG1393" s="32"/>
      <c r="VLH1393" s="32"/>
      <c r="VLI1393" s="32"/>
      <c r="VLJ1393" s="32"/>
      <c r="VLK1393" s="32"/>
      <c r="VLL1393" s="32"/>
      <c r="VLM1393" s="32"/>
      <c r="VLN1393" s="32"/>
      <c r="VLO1393" s="32"/>
      <c r="VLP1393" s="32"/>
      <c r="VLQ1393" s="32"/>
      <c r="VLR1393" s="32"/>
      <c r="VLS1393" s="32"/>
      <c r="VLT1393" s="32"/>
      <c r="VLU1393" s="32"/>
      <c r="VLV1393" s="32"/>
      <c r="VLW1393" s="32"/>
      <c r="VLX1393" s="32"/>
      <c r="VLY1393" s="32"/>
      <c r="VLZ1393" s="32"/>
      <c r="VMA1393" s="32"/>
      <c r="VMB1393" s="32"/>
      <c r="VMC1393" s="32"/>
      <c r="VMD1393" s="32"/>
      <c r="VME1393" s="32"/>
      <c r="VMF1393" s="32"/>
      <c r="VMG1393" s="32"/>
      <c r="VMH1393" s="32"/>
      <c r="VMI1393" s="32"/>
      <c r="VMJ1393" s="32"/>
      <c r="VMK1393" s="32"/>
      <c r="VML1393" s="32"/>
      <c r="VMM1393" s="32"/>
      <c r="VMN1393" s="32"/>
      <c r="VMO1393" s="32"/>
      <c r="VMP1393" s="32"/>
      <c r="VMQ1393" s="32"/>
      <c r="VMR1393" s="32"/>
      <c r="VMS1393" s="32"/>
      <c r="VMT1393" s="32"/>
      <c r="VMU1393" s="32"/>
      <c r="VMV1393" s="32"/>
      <c r="VMW1393" s="32"/>
      <c r="VMX1393" s="32"/>
      <c r="VMY1393" s="32"/>
      <c r="VMZ1393" s="32"/>
      <c r="VNA1393" s="32"/>
      <c r="VNB1393" s="32"/>
      <c r="VNC1393" s="32"/>
      <c r="VND1393" s="32"/>
      <c r="VNE1393" s="32"/>
      <c r="VNF1393" s="32"/>
      <c r="VNG1393" s="32"/>
      <c r="VNH1393" s="32"/>
      <c r="VNI1393" s="32"/>
      <c r="VNJ1393" s="32"/>
      <c r="VNK1393" s="32"/>
      <c r="VNL1393" s="32"/>
      <c r="VNM1393" s="32"/>
      <c r="VNN1393" s="32"/>
      <c r="VNO1393" s="32"/>
      <c r="VNP1393" s="32"/>
      <c r="VNQ1393" s="32"/>
      <c r="VNR1393" s="32"/>
      <c r="VNS1393" s="32"/>
      <c r="VNT1393" s="32"/>
      <c r="VNU1393" s="32"/>
      <c r="VNV1393" s="32"/>
      <c r="VNW1393" s="32"/>
      <c r="VNX1393" s="32"/>
      <c r="VNY1393" s="32"/>
      <c r="VNZ1393" s="32"/>
      <c r="VOA1393" s="32"/>
      <c r="VOB1393" s="32"/>
      <c r="VOC1393" s="32"/>
      <c r="VOD1393" s="32"/>
      <c r="VOE1393" s="32"/>
      <c r="VOF1393" s="32"/>
      <c r="VOG1393" s="32"/>
      <c r="VOH1393" s="32"/>
      <c r="VOI1393" s="32"/>
      <c r="VOJ1393" s="32"/>
      <c r="VOK1393" s="32"/>
      <c r="VOL1393" s="32"/>
      <c r="VOM1393" s="32"/>
      <c r="VON1393" s="32"/>
      <c r="VOO1393" s="32"/>
      <c r="VOP1393" s="32"/>
      <c r="VOQ1393" s="32"/>
      <c r="VOR1393" s="32"/>
      <c r="VOS1393" s="32"/>
      <c r="VOT1393" s="32"/>
      <c r="VOU1393" s="32"/>
      <c r="VOV1393" s="32"/>
      <c r="VOW1393" s="32"/>
      <c r="VOX1393" s="32"/>
      <c r="VOY1393" s="32"/>
      <c r="VOZ1393" s="32"/>
      <c r="VPA1393" s="32"/>
      <c r="VPB1393" s="32"/>
      <c r="VPC1393" s="32"/>
      <c r="VPD1393" s="32"/>
      <c r="VPE1393" s="32"/>
      <c r="VPF1393" s="32"/>
      <c r="VPG1393" s="32"/>
      <c r="VPH1393" s="32"/>
      <c r="VPI1393" s="32"/>
      <c r="VPJ1393" s="32"/>
      <c r="VPK1393" s="32"/>
      <c r="VPL1393" s="32"/>
      <c r="VPM1393" s="32"/>
      <c r="VPN1393" s="32"/>
      <c r="VPO1393" s="32"/>
      <c r="VPP1393" s="32"/>
      <c r="VPQ1393" s="32"/>
      <c r="VPR1393" s="32"/>
      <c r="VPS1393" s="32"/>
      <c r="VPT1393" s="32"/>
      <c r="VPU1393" s="32"/>
      <c r="VPV1393" s="32"/>
      <c r="VPW1393" s="32"/>
      <c r="VPX1393" s="32"/>
      <c r="VPY1393" s="32"/>
      <c r="VPZ1393" s="32"/>
      <c r="VQA1393" s="32"/>
      <c r="VQB1393" s="32"/>
      <c r="VQC1393" s="32"/>
      <c r="VQD1393" s="32"/>
      <c r="VQE1393" s="32"/>
      <c r="VQF1393" s="32"/>
      <c r="VQG1393" s="32"/>
      <c r="VQH1393" s="32"/>
      <c r="VQI1393" s="32"/>
      <c r="VQJ1393" s="32"/>
      <c r="VQK1393" s="32"/>
      <c r="VQL1393" s="32"/>
      <c r="VQM1393" s="32"/>
      <c r="VQN1393" s="32"/>
      <c r="VQO1393" s="32"/>
      <c r="VQP1393" s="32"/>
      <c r="VQQ1393" s="32"/>
      <c r="VQR1393" s="32"/>
      <c r="VQS1393" s="32"/>
      <c r="VQT1393" s="32"/>
      <c r="VQU1393" s="32"/>
      <c r="VQV1393" s="32"/>
      <c r="VQW1393" s="32"/>
      <c r="VQX1393" s="32"/>
      <c r="VQY1393" s="32"/>
      <c r="VQZ1393" s="32"/>
      <c r="VRA1393" s="32"/>
      <c r="VRB1393" s="32"/>
      <c r="VRC1393" s="32"/>
      <c r="VRD1393" s="32"/>
      <c r="VRE1393" s="32"/>
      <c r="VRF1393" s="32"/>
      <c r="VRG1393" s="32"/>
      <c r="VRH1393" s="32"/>
      <c r="VRI1393" s="32"/>
      <c r="VRJ1393" s="32"/>
      <c r="VRK1393" s="32"/>
      <c r="VRL1393" s="32"/>
      <c r="VRM1393" s="32"/>
      <c r="VRN1393" s="32"/>
      <c r="VRO1393" s="32"/>
      <c r="VRP1393" s="32"/>
      <c r="VRQ1393" s="32"/>
      <c r="VRR1393" s="32"/>
      <c r="VRS1393" s="32"/>
      <c r="VRT1393" s="32"/>
      <c r="VRU1393" s="32"/>
      <c r="VRV1393" s="32"/>
      <c r="VRW1393" s="32"/>
      <c r="VRX1393" s="32"/>
      <c r="VRY1393" s="32"/>
      <c r="VRZ1393" s="32"/>
      <c r="VSA1393" s="32"/>
      <c r="VSB1393" s="32"/>
      <c r="VSC1393" s="32"/>
      <c r="VSD1393" s="32"/>
      <c r="VSE1393" s="32"/>
      <c r="VSF1393" s="32"/>
      <c r="VSG1393" s="32"/>
      <c r="VSH1393" s="32"/>
      <c r="VSI1393" s="32"/>
      <c r="VSJ1393" s="32"/>
      <c r="VSK1393" s="32"/>
      <c r="VSL1393" s="32"/>
      <c r="VSM1393" s="32"/>
      <c r="VSN1393" s="32"/>
      <c r="VSO1393" s="32"/>
      <c r="VSP1393" s="32"/>
      <c r="VSQ1393" s="32"/>
      <c r="VSR1393" s="32"/>
      <c r="VSS1393" s="32"/>
      <c r="VST1393" s="32"/>
      <c r="VSU1393" s="32"/>
      <c r="VSV1393" s="32"/>
      <c r="VSW1393" s="32"/>
      <c r="VSX1393" s="32"/>
      <c r="VSY1393" s="32"/>
      <c r="VSZ1393" s="32"/>
      <c r="VTA1393" s="32"/>
      <c r="VTB1393" s="32"/>
      <c r="VTC1393" s="32"/>
      <c r="VTD1393" s="32"/>
      <c r="VTE1393" s="32"/>
      <c r="VTF1393" s="32"/>
      <c r="VTG1393" s="32"/>
      <c r="VTH1393" s="32"/>
      <c r="VTI1393" s="32"/>
      <c r="VTJ1393" s="32"/>
      <c r="VTK1393" s="32"/>
      <c r="VTL1393" s="32"/>
      <c r="VTM1393" s="32"/>
      <c r="VTN1393" s="32"/>
      <c r="VTO1393" s="32"/>
      <c r="VTP1393" s="32"/>
      <c r="VTQ1393" s="32"/>
      <c r="VTR1393" s="32"/>
      <c r="VTS1393" s="32"/>
      <c r="VTT1393" s="32"/>
      <c r="VTU1393" s="32"/>
      <c r="VTV1393" s="32"/>
      <c r="VTW1393" s="32"/>
      <c r="VTX1393" s="32"/>
      <c r="VTY1393" s="32"/>
      <c r="VTZ1393" s="32"/>
      <c r="VUA1393" s="32"/>
      <c r="VUB1393" s="32"/>
      <c r="VUC1393" s="32"/>
      <c r="VUD1393" s="32"/>
      <c r="VUE1393" s="32"/>
      <c r="VUF1393" s="32"/>
      <c r="VUG1393" s="32"/>
      <c r="VUH1393" s="32"/>
      <c r="VUI1393" s="32"/>
      <c r="VUJ1393" s="32"/>
      <c r="VUK1393" s="32"/>
      <c r="VUL1393" s="32"/>
      <c r="VUM1393" s="32"/>
      <c r="VUN1393" s="32"/>
      <c r="VUO1393" s="32"/>
      <c r="VUP1393" s="32"/>
      <c r="VUQ1393" s="32"/>
      <c r="VUR1393" s="32"/>
      <c r="VUS1393" s="32"/>
      <c r="VUT1393" s="32"/>
      <c r="VUU1393" s="32"/>
      <c r="VUV1393" s="32"/>
      <c r="VUW1393" s="32"/>
      <c r="VUX1393" s="32"/>
      <c r="VUY1393" s="32"/>
      <c r="VUZ1393" s="32"/>
      <c r="VVA1393" s="32"/>
      <c r="VVB1393" s="32"/>
      <c r="VVC1393" s="32"/>
      <c r="VVD1393" s="32"/>
      <c r="VVE1393" s="32"/>
      <c r="VVF1393" s="32"/>
      <c r="VVG1393" s="32"/>
      <c r="VVH1393" s="32"/>
      <c r="VVI1393" s="32"/>
      <c r="VVJ1393" s="32"/>
      <c r="VVK1393" s="32"/>
      <c r="VVL1393" s="32"/>
      <c r="VVM1393" s="32"/>
      <c r="VVN1393" s="32"/>
      <c r="VVO1393" s="32"/>
      <c r="VVP1393" s="32"/>
      <c r="VVQ1393" s="32"/>
      <c r="VVR1393" s="32"/>
      <c r="VVS1393" s="32"/>
      <c r="VVT1393" s="32"/>
      <c r="VVU1393" s="32"/>
      <c r="VVV1393" s="32"/>
      <c r="VVW1393" s="32"/>
      <c r="VVX1393" s="32"/>
      <c r="VVY1393" s="32"/>
      <c r="VVZ1393" s="32"/>
      <c r="VWA1393" s="32"/>
      <c r="VWB1393" s="32"/>
      <c r="VWC1393" s="32"/>
      <c r="VWD1393" s="32"/>
      <c r="VWE1393" s="32"/>
      <c r="VWF1393" s="32"/>
      <c r="VWG1393" s="32"/>
      <c r="VWH1393" s="32"/>
      <c r="VWI1393" s="32"/>
      <c r="VWJ1393" s="32"/>
      <c r="VWK1393" s="32"/>
      <c r="VWL1393" s="32"/>
      <c r="VWM1393" s="32"/>
      <c r="VWN1393" s="32"/>
      <c r="VWO1393" s="32"/>
      <c r="VWP1393" s="32"/>
      <c r="VWQ1393" s="32"/>
      <c r="VWR1393" s="32"/>
      <c r="VWS1393" s="32"/>
      <c r="VWT1393" s="32"/>
      <c r="VWU1393" s="32"/>
      <c r="VWV1393" s="32"/>
      <c r="VWW1393" s="32"/>
      <c r="VWX1393" s="32"/>
      <c r="VWY1393" s="32"/>
      <c r="VWZ1393" s="32"/>
      <c r="VXA1393" s="32"/>
      <c r="VXB1393" s="32"/>
      <c r="VXC1393" s="32"/>
      <c r="VXD1393" s="32"/>
      <c r="VXE1393" s="32"/>
      <c r="VXF1393" s="32"/>
      <c r="VXG1393" s="32"/>
      <c r="VXH1393" s="32"/>
      <c r="VXI1393" s="32"/>
      <c r="VXJ1393" s="32"/>
      <c r="VXK1393" s="32"/>
      <c r="VXL1393" s="32"/>
      <c r="VXM1393" s="32"/>
      <c r="VXN1393" s="32"/>
      <c r="VXO1393" s="32"/>
      <c r="VXP1393" s="32"/>
      <c r="VXQ1393" s="32"/>
      <c r="VXR1393" s="32"/>
      <c r="VXS1393" s="32"/>
      <c r="VXT1393" s="32"/>
      <c r="VXU1393" s="32"/>
      <c r="VXV1393" s="32"/>
      <c r="VXW1393" s="32"/>
      <c r="VXX1393" s="32"/>
      <c r="VXY1393" s="32"/>
      <c r="VXZ1393" s="32"/>
      <c r="VYA1393" s="32"/>
      <c r="VYB1393" s="32"/>
      <c r="VYC1393" s="32"/>
      <c r="VYD1393" s="32"/>
      <c r="VYE1393" s="32"/>
      <c r="VYF1393" s="32"/>
      <c r="VYG1393" s="32"/>
      <c r="VYH1393" s="32"/>
      <c r="VYI1393" s="32"/>
      <c r="VYJ1393" s="32"/>
      <c r="VYK1393" s="32"/>
      <c r="VYL1393" s="32"/>
      <c r="VYM1393" s="32"/>
      <c r="VYN1393" s="32"/>
      <c r="VYO1393" s="32"/>
      <c r="VYP1393" s="32"/>
      <c r="VYQ1393" s="32"/>
      <c r="VYR1393" s="32"/>
      <c r="VYS1393" s="32"/>
      <c r="VYT1393" s="32"/>
      <c r="VYU1393" s="32"/>
      <c r="VYV1393" s="32"/>
      <c r="VYW1393" s="32"/>
      <c r="VYX1393" s="32"/>
      <c r="VYY1393" s="32"/>
      <c r="VYZ1393" s="32"/>
      <c r="VZA1393" s="32"/>
      <c r="VZB1393" s="32"/>
      <c r="VZC1393" s="32"/>
      <c r="VZD1393" s="32"/>
      <c r="VZE1393" s="32"/>
      <c r="VZF1393" s="32"/>
      <c r="VZG1393" s="32"/>
      <c r="VZH1393" s="32"/>
      <c r="VZI1393" s="32"/>
      <c r="VZJ1393" s="32"/>
      <c r="VZK1393" s="32"/>
      <c r="VZL1393" s="32"/>
      <c r="VZM1393" s="32"/>
      <c r="VZN1393" s="32"/>
      <c r="VZO1393" s="32"/>
      <c r="VZP1393" s="32"/>
      <c r="VZQ1393" s="32"/>
      <c r="VZR1393" s="32"/>
      <c r="VZS1393" s="32"/>
      <c r="VZT1393" s="32"/>
      <c r="VZU1393" s="32"/>
      <c r="VZV1393" s="32"/>
      <c r="VZW1393" s="32"/>
      <c r="VZX1393" s="32"/>
      <c r="VZY1393" s="32"/>
      <c r="VZZ1393" s="32"/>
      <c r="WAA1393" s="32"/>
      <c r="WAB1393" s="32"/>
      <c r="WAC1393" s="32"/>
      <c r="WAD1393" s="32"/>
      <c r="WAE1393" s="32"/>
      <c r="WAF1393" s="32"/>
      <c r="WAG1393" s="32"/>
      <c r="WAH1393" s="32"/>
      <c r="WAI1393" s="32"/>
      <c r="WAJ1393" s="32"/>
      <c r="WAK1393" s="32"/>
      <c r="WAL1393" s="32"/>
      <c r="WAM1393" s="32"/>
      <c r="WAN1393" s="32"/>
      <c r="WAO1393" s="32"/>
      <c r="WAP1393" s="32"/>
      <c r="WAQ1393" s="32"/>
      <c r="WAR1393" s="32"/>
      <c r="WAS1393" s="32"/>
      <c r="WAT1393" s="32"/>
      <c r="WAU1393" s="32"/>
      <c r="WAV1393" s="32"/>
      <c r="WAW1393" s="32"/>
      <c r="WAX1393" s="32"/>
      <c r="WAY1393" s="32"/>
      <c r="WAZ1393" s="32"/>
      <c r="WBA1393" s="32"/>
      <c r="WBB1393" s="32"/>
      <c r="WBC1393" s="32"/>
      <c r="WBD1393" s="32"/>
      <c r="WBE1393" s="32"/>
      <c r="WBF1393" s="32"/>
      <c r="WBG1393" s="32"/>
      <c r="WBH1393" s="32"/>
      <c r="WBI1393" s="32"/>
      <c r="WBJ1393" s="32"/>
      <c r="WBK1393" s="32"/>
      <c r="WBL1393" s="32"/>
      <c r="WBM1393" s="32"/>
      <c r="WBN1393" s="32"/>
      <c r="WBO1393" s="32"/>
      <c r="WBP1393" s="32"/>
      <c r="WBQ1393" s="32"/>
      <c r="WBR1393" s="32"/>
      <c r="WBS1393" s="32"/>
      <c r="WBT1393" s="32"/>
      <c r="WBU1393" s="32"/>
      <c r="WBV1393" s="32"/>
      <c r="WBW1393" s="32"/>
      <c r="WBX1393" s="32"/>
      <c r="WBY1393" s="32"/>
      <c r="WBZ1393" s="32"/>
      <c r="WCA1393" s="32"/>
      <c r="WCB1393" s="32"/>
      <c r="WCC1393" s="32"/>
      <c r="WCD1393" s="32"/>
      <c r="WCE1393" s="32"/>
      <c r="WCF1393" s="32"/>
      <c r="WCG1393" s="32"/>
      <c r="WCH1393" s="32"/>
      <c r="WCI1393" s="32"/>
      <c r="WCJ1393" s="32"/>
      <c r="WCK1393" s="32"/>
      <c r="WCL1393" s="32"/>
      <c r="WCM1393" s="32"/>
      <c r="WCN1393" s="32"/>
      <c r="WCO1393" s="32"/>
      <c r="WCP1393" s="32"/>
      <c r="WCQ1393" s="32"/>
      <c r="WCR1393" s="32"/>
      <c r="WCS1393" s="32"/>
      <c r="WCT1393" s="32"/>
      <c r="WCU1393" s="32"/>
      <c r="WCV1393" s="32"/>
      <c r="WCW1393" s="32"/>
      <c r="WCX1393" s="32"/>
      <c r="WCY1393" s="32"/>
      <c r="WCZ1393" s="32"/>
      <c r="WDA1393" s="32"/>
      <c r="WDB1393" s="32"/>
      <c r="WDC1393" s="32"/>
      <c r="WDD1393" s="32"/>
      <c r="WDE1393" s="32"/>
      <c r="WDF1393" s="32"/>
      <c r="WDG1393" s="32"/>
      <c r="WDH1393" s="32"/>
      <c r="WDI1393" s="32"/>
      <c r="WDJ1393" s="32"/>
      <c r="WDK1393" s="32"/>
      <c r="WDL1393" s="32"/>
      <c r="WDM1393" s="32"/>
      <c r="WDN1393" s="32"/>
      <c r="WDO1393" s="32"/>
      <c r="WDP1393" s="32"/>
      <c r="WDQ1393" s="32"/>
      <c r="WDR1393" s="32"/>
      <c r="WDS1393" s="32"/>
      <c r="WDT1393" s="32"/>
      <c r="WDU1393" s="32"/>
      <c r="WDV1393" s="32"/>
      <c r="WDW1393" s="32"/>
      <c r="WDX1393" s="32"/>
      <c r="WDY1393" s="32"/>
      <c r="WDZ1393" s="32"/>
      <c r="WEA1393" s="32"/>
      <c r="WEB1393" s="32"/>
      <c r="WEC1393" s="32"/>
      <c r="WED1393" s="32"/>
      <c r="WEE1393" s="32"/>
      <c r="WEF1393" s="32"/>
      <c r="WEG1393" s="32"/>
      <c r="WEH1393" s="32"/>
      <c r="WEI1393" s="32"/>
      <c r="WEJ1393" s="32"/>
      <c r="WEK1393" s="32"/>
      <c r="WEL1393" s="32"/>
      <c r="WEM1393" s="32"/>
      <c r="WEN1393" s="32"/>
      <c r="WEO1393" s="32"/>
      <c r="WEP1393" s="32"/>
      <c r="WEQ1393" s="32"/>
      <c r="WER1393" s="32"/>
      <c r="WES1393" s="32"/>
      <c r="WET1393" s="32"/>
      <c r="WEU1393" s="32"/>
      <c r="WEV1393" s="32"/>
      <c r="WEW1393" s="32"/>
      <c r="WEX1393" s="32"/>
      <c r="WEY1393" s="32"/>
      <c r="WEZ1393" s="32"/>
      <c r="WFA1393" s="32"/>
      <c r="WFB1393" s="32"/>
      <c r="WFC1393" s="32"/>
      <c r="WFD1393" s="32"/>
      <c r="WFE1393" s="32"/>
      <c r="WFF1393" s="32"/>
      <c r="WFG1393" s="32"/>
      <c r="WFH1393" s="32"/>
      <c r="WFI1393" s="32"/>
      <c r="WFJ1393" s="32"/>
      <c r="WFK1393" s="32"/>
      <c r="WFL1393" s="32"/>
      <c r="WFM1393" s="32"/>
      <c r="WFN1393" s="32"/>
      <c r="WFO1393" s="32"/>
      <c r="WFP1393" s="32"/>
      <c r="WFQ1393" s="32"/>
      <c r="WFR1393" s="32"/>
      <c r="WFS1393" s="32"/>
      <c r="WFT1393" s="32"/>
      <c r="WFU1393" s="32"/>
      <c r="WFV1393" s="32"/>
      <c r="WFW1393" s="32"/>
      <c r="WFX1393" s="32"/>
      <c r="WFY1393" s="32"/>
      <c r="WFZ1393" s="32"/>
      <c r="WGA1393" s="32"/>
      <c r="WGB1393" s="32"/>
      <c r="WGC1393" s="32"/>
      <c r="WGD1393" s="32"/>
      <c r="WGE1393" s="32"/>
      <c r="WGF1393" s="32"/>
      <c r="WGG1393" s="32"/>
      <c r="WGH1393" s="32"/>
      <c r="WGI1393" s="32"/>
      <c r="WGJ1393" s="32"/>
      <c r="WGK1393" s="32"/>
      <c r="WGL1393" s="32"/>
      <c r="WGM1393" s="32"/>
      <c r="WGN1393" s="32"/>
      <c r="WGO1393" s="32"/>
      <c r="WGP1393" s="32"/>
      <c r="WGQ1393" s="32"/>
      <c r="WGR1393" s="32"/>
      <c r="WGS1393" s="32"/>
      <c r="WGT1393" s="32"/>
      <c r="WGU1393" s="32"/>
      <c r="WGV1393" s="32"/>
      <c r="WGW1393" s="32"/>
      <c r="WGX1393" s="32"/>
      <c r="WGY1393" s="32"/>
      <c r="WGZ1393" s="32"/>
      <c r="WHA1393" s="32"/>
      <c r="WHB1393" s="32"/>
      <c r="WHC1393" s="32"/>
      <c r="WHD1393" s="32"/>
      <c r="WHE1393" s="32"/>
      <c r="WHF1393" s="32"/>
      <c r="WHG1393" s="32"/>
      <c r="WHH1393" s="32"/>
      <c r="WHI1393" s="32"/>
      <c r="WHJ1393" s="32"/>
      <c r="WHK1393" s="32"/>
      <c r="WHL1393" s="32"/>
      <c r="WHM1393" s="32"/>
      <c r="WHN1393" s="32"/>
      <c r="WHO1393" s="32"/>
      <c r="WHP1393" s="32"/>
      <c r="WHQ1393" s="32"/>
      <c r="WHR1393" s="32"/>
      <c r="WHS1393" s="32"/>
      <c r="WHT1393" s="32"/>
      <c r="WHU1393" s="32"/>
      <c r="WHV1393" s="32"/>
      <c r="WHW1393" s="32"/>
      <c r="WHX1393" s="32"/>
      <c r="WHY1393" s="32"/>
      <c r="WHZ1393" s="32"/>
      <c r="WIA1393" s="32"/>
      <c r="WIB1393" s="32"/>
      <c r="WIC1393" s="32"/>
      <c r="WID1393" s="32"/>
      <c r="WIE1393" s="32"/>
      <c r="WIF1393" s="32"/>
      <c r="WIG1393" s="32"/>
      <c r="WIH1393" s="32"/>
      <c r="WII1393" s="32"/>
      <c r="WIJ1393" s="32"/>
      <c r="WIK1393" s="32"/>
      <c r="WIL1393" s="32"/>
      <c r="WIM1393" s="32"/>
      <c r="WIN1393" s="32"/>
      <c r="WIO1393" s="32"/>
      <c r="WIP1393" s="32"/>
      <c r="WIQ1393" s="32"/>
      <c r="WIR1393" s="32"/>
      <c r="WIS1393" s="32"/>
      <c r="WIT1393" s="32"/>
      <c r="WIU1393" s="32"/>
      <c r="WIV1393" s="32"/>
      <c r="WIW1393" s="32"/>
      <c r="WIX1393" s="32"/>
      <c r="WIY1393" s="32"/>
      <c r="WIZ1393" s="32"/>
      <c r="WJA1393" s="32"/>
      <c r="WJB1393" s="32"/>
      <c r="WJC1393" s="32"/>
      <c r="WJD1393" s="32"/>
      <c r="WJE1393" s="32"/>
      <c r="WJF1393" s="32"/>
      <c r="WJG1393" s="32"/>
      <c r="WJH1393" s="32"/>
      <c r="WJI1393" s="32"/>
      <c r="WJJ1393" s="32"/>
      <c r="WJK1393" s="32"/>
      <c r="WJL1393" s="32"/>
      <c r="WJM1393" s="32"/>
      <c r="WJN1393" s="32"/>
      <c r="WJO1393" s="32"/>
      <c r="WJP1393" s="32"/>
      <c r="WJQ1393" s="32"/>
      <c r="WJR1393" s="32"/>
      <c r="WJS1393" s="32"/>
      <c r="WJT1393" s="32"/>
      <c r="WJU1393" s="32"/>
      <c r="WJV1393" s="32"/>
      <c r="WJW1393" s="32"/>
      <c r="WJX1393" s="32"/>
      <c r="WJY1393" s="32"/>
      <c r="WJZ1393" s="32"/>
      <c r="WKA1393" s="32"/>
      <c r="WKB1393" s="32"/>
      <c r="WKC1393" s="32"/>
      <c r="WKD1393" s="32"/>
      <c r="WKE1393" s="32"/>
      <c r="WKF1393" s="32"/>
      <c r="WKG1393" s="32"/>
      <c r="WKH1393" s="32"/>
      <c r="WKI1393" s="32"/>
      <c r="WKJ1393" s="32"/>
      <c r="WKK1393" s="32"/>
      <c r="WKL1393" s="32"/>
      <c r="WKM1393" s="32"/>
      <c r="WKN1393" s="32"/>
      <c r="WKO1393" s="32"/>
      <c r="WKP1393" s="32"/>
      <c r="WKQ1393" s="32"/>
      <c r="WKR1393" s="32"/>
      <c r="WKS1393" s="32"/>
      <c r="WKT1393" s="32"/>
      <c r="WKU1393" s="32"/>
      <c r="WKV1393" s="32"/>
      <c r="WKW1393" s="32"/>
      <c r="WKX1393" s="32"/>
      <c r="WKY1393" s="32"/>
      <c r="WKZ1393" s="32"/>
      <c r="WLA1393" s="32"/>
      <c r="WLB1393" s="32"/>
      <c r="WLC1393" s="32"/>
      <c r="WLD1393" s="32"/>
      <c r="WLE1393" s="32"/>
      <c r="WLF1393" s="32"/>
      <c r="WLG1393" s="32"/>
      <c r="WLH1393" s="32"/>
      <c r="WLI1393" s="32"/>
      <c r="WLJ1393" s="32"/>
      <c r="WLK1393" s="32"/>
      <c r="WLL1393" s="32"/>
      <c r="WLM1393" s="32"/>
      <c r="WLN1393" s="32"/>
      <c r="WLO1393" s="32"/>
      <c r="WLP1393" s="32"/>
      <c r="WLQ1393" s="32"/>
      <c r="WLR1393" s="32"/>
      <c r="WLS1393" s="32"/>
      <c r="WLT1393" s="32"/>
      <c r="WLU1393" s="32"/>
      <c r="WLV1393" s="32"/>
      <c r="WLW1393" s="32"/>
      <c r="WLX1393" s="32"/>
      <c r="WLY1393" s="32"/>
      <c r="WLZ1393" s="32"/>
      <c r="WMA1393" s="32"/>
      <c r="WMB1393" s="32"/>
      <c r="WMC1393" s="32"/>
      <c r="WMD1393" s="32"/>
      <c r="WME1393" s="32"/>
      <c r="WMF1393" s="32"/>
      <c r="WMG1393" s="32"/>
      <c r="WMH1393" s="32"/>
      <c r="WMI1393" s="32"/>
      <c r="WMJ1393" s="32"/>
      <c r="WMK1393" s="32"/>
      <c r="WML1393" s="32"/>
      <c r="WMM1393" s="32"/>
      <c r="WMN1393" s="32"/>
      <c r="WMO1393" s="32"/>
      <c r="WMP1393" s="32"/>
      <c r="WMQ1393" s="32"/>
      <c r="WMR1393" s="32"/>
      <c r="WMS1393" s="32"/>
      <c r="WMT1393" s="32"/>
      <c r="WMU1393" s="32"/>
      <c r="WMV1393" s="32"/>
      <c r="WMW1393" s="32"/>
      <c r="WMX1393" s="32"/>
      <c r="WMY1393" s="32"/>
      <c r="WMZ1393" s="32"/>
      <c r="WNA1393" s="32"/>
      <c r="WNB1393" s="32"/>
      <c r="WNC1393" s="32"/>
      <c r="WND1393" s="32"/>
      <c r="WNE1393" s="32"/>
      <c r="WNF1393" s="32"/>
      <c r="WNG1393" s="32"/>
      <c r="WNH1393" s="32"/>
      <c r="WNI1393" s="32"/>
      <c r="WNJ1393" s="32"/>
      <c r="WNK1393" s="32"/>
      <c r="WNL1393" s="32"/>
      <c r="WNM1393" s="32"/>
      <c r="WNN1393" s="32"/>
      <c r="WNO1393" s="32"/>
      <c r="WNP1393" s="32"/>
      <c r="WNQ1393" s="32"/>
      <c r="WNR1393" s="32"/>
      <c r="WNS1393" s="32"/>
      <c r="WNT1393" s="32"/>
      <c r="WNU1393" s="32"/>
      <c r="WNV1393" s="32"/>
      <c r="WNW1393" s="32"/>
      <c r="WNX1393" s="32"/>
      <c r="WNY1393" s="32"/>
      <c r="WNZ1393" s="32"/>
      <c r="WOA1393" s="32"/>
      <c r="WOB1393" s="32"/>
      <c r="WOC1393" s="32"/>
      <c r="WOD1393" s="32"/>
      <c r="WOE1393" s="32"/>
      <c r="WOF1393" s="32"/>
      <c r="WOG1393" s="32"/>
      <c r="WOH1393" s="32"/>
      <c r="WOI1393" s="32"/>
      <c r="WOJ1393" s="32"/>
      <c r="WOK1393" s="32"/>
      <c r="WOL1393" s="32"/>
      <c r="WOM1393" s="32"/>
      <c r="WON1393" s="32"/>
      <c r="WOO1393" s="32"/>
      <c r="WOP1393" s="32"/>
      <c r="WOQ1393" s="32"/>
      <c r="WOR1393" s="32"/>
      <c r="WOS1393" s="32"/>
      <c r="WOT1393" s="32"/>
      <c r="WOU1393" s="32"/>
      <c r="WOV1393" s="32"/>
      <c r="WOW1393" s="32"/>
      <c r="WOX1393" s="32"/>
      <c r="WOY1393" s="32"/>
      <c r="WOZ1393" s="32"/>
      <c r="WPA1393" s="32"/>
      <c r="WPB1393" s="32"/>
      <c r="WPC1393" s="32"/>
      <c r="WPD1393" s="32"/>
      <c r="WPE1393" s="32"/>
      <c r="WPF1393" s="32"/>
      <c r="WPG1393" s="32"/>
      <c r="WPH1393" s="32"/>
      <c r="WPI1393" s="32"/>
      <c r="WPJ1393" s="32"/>
      <c r="WPK1393" s="32"/>
      <c r="WPL1393" s="32"/>
      <c r="WPM1393" s="32"/>
      <c r="WPN1393" s="32"/>
      <c r="WPO1393" s="32"/>
      <c r="WPP1393" s="32"/>
      <c r="WPQ1393" s="32"/>
      <c r="WPR1393" s="32"/>
      <c r="WPS1393" s="32"/>
      <c r="WPT1393" s="32"/>
      <c r="WPU1393" s="32"/>
      <c r="WPV1393" s="32"/>
      <c r="WPW1393" s="32"/>
      <c r="WPX1393" s="32"/>
      <c r="WPY1393" s="32"/>
      <c r="WPZ1393" s="32"/>
      <c r="WQA1393" s="32"/>
      <c r="WQB1393" s="32"/>
      <c r="WQC1393" s="32"/>
      <c r="WQD1393" s="32"/>
      <c r="WQE1393" s="32"/>
      <c r="WQF1393" s="32"/>
      <c r="WQG1393" s="32"/>
      <c r="WQH1393" s="32"/>
      <c r="WQI1393" s="32"/>
      <c r="WQJ1393" s="32"/>
      <c r="WQK1393" s="32"/>
      <c r="WQL1393" s="32"/>
      <c r="WQM1393" s="32"/>
      <c r="WQN1393" s="32"/>
      <c r="WQO1393" s="32"/>
      <c r="WQP1393" s="32"/>
      <c r="WQQ1393" s="32"/>
      <c r="WQR1393" s="32"/>
      <c r="WQS1393" s="32"/>
      <c r="WQT1393" s="32"/>
      <c r="WQU1393" s="32"/>
      <c r="WQV1393" s="32"/>
      <c r="WQW1393" s="32"/>
      <c r="WQX1393" s="32"/>
      <c r="WQY1393" s="32"/>
      <c r="WQZ1393" s="32"/>
      <c r="WRA1393" s="32"/>
      <c r="WRB1393" s="32"/>
      <c r="WRC1393" s="32"/>
      <c r="WRD1393" s="32"/>
      <c r="WRE1393" s="32"/>
      <c r="WRF1393" s="32"/>
      <c r="WRG1393" s="32"/>
      <c r="WRH1393" s="32"/>
      <c r="WRI1393" s="32"/>
      <c r="WRJ1393" s="32"/>
      <c r="WRK1393" s="32"/>
      <c r="WRL1393" s="32"/>
      <c r="WRM1393" s="32"/>
      <c r="WRN1393" s="32"/>
      <c r="WRO1393" s="32"/>
      <c r="WRP1393" s="32"/>
      <c r="WRQ1393" s="32"/>
      <c r="WRR1393" s="32"/>
      <c r="WRS1393" s="32"/>
      <c r="WRT1393" s="32"/>
      <c r="WRU1393" s="32"/>
      <c r="WRV1393" s="32"/>
      <c r="WRW1393" s="32"/>
      <c r="WRX1393" s="32"/>
      <c r="WRY1393" s="32"/>
      <c r="WRZ1393" s="32"/>
      <c r="WSA1393" s="32"/>
      <c r="WSB1393" s="32"/>
      <c r="WSC1393" s="32"/>
      <c r="WSD1393" s="32"/>
      <c r="WSE1393" s="32"/>
      <c r="WSF1393" s="32"/>
      <c r="WSG1393" s="32"/>
      <c r="WSH1393" s="32"/>
      <c r="WSI1393" s="32"/>
      <c r="WSJ1393" s="32"/>
      <c r="WSK1393" s="32"/>
      <c r="WSL1393" s="32"/>
      <c r="WSM1393" s="32"/>
      <c r="WSN1393" s="32"/>
      <c r="WSO1393" s="32"/>
      <c r="WSP1393" s="32"/>
      <c r="WSQ1393" s="32"/>
      <c r="WSR1393" s="32"/>
      <c r="WSS1393" s="32"/>
      <c r="WST1393" s="32"/>
      <c r="WSU1393" s="32"/>
      <c r="WSV1393" s="32"/>
      <c r="WSW1393" s="32"/>
      <c r="WSX1393" s="32"/>
      <c r="WSY1393" s="32"/>
      <c r="WSZ1393" s="32"/>
      <c r="WTA1393" s="32"/>
      <c r="WTB1393" s="32"/>
      <c r="WTC1393" s="32"/>
      <c r="WTD1393" s="32"/>
      <c r="WTE1393" s="32"/>
      <c r="WTF1393" s="32"/>
      <c r="WTG1393" s="32"/>
      <c r="WTH1393" s="32"/>
      <c r="WTI1393" s="32"/>
      <c r="WTJ1393" s="32"/>
      <c r="WTK1393" s="32"/>
      <c r="WTL1393" s="32"/>
      <c r="WTM1393" s="32"/>
      <c r="WTN1393" s="32"/>
      <c r="WTO1393" s="32"/>
      <c r="WTP1393" s="32"/>
      <c r="WTQ1393" s="32"/>
      <c r="WTR1393" s="32"/>
      <c r="WTS1393" s="32"/>
      <c r="WTT1393" s="32"/>
      <c r="WTU1393" s="32"/>
      <c r="WTV1393" s="32"/>
      <c r="WTW1393" s="32"/>
      <c r="WTX1393" s="32"/>
      <c r="WTY1393" s="32"/>
      <c r="WTZ1393" s="32"/>
      <c r="WUA1393" s="32"/>
      <c r="WUB1393" s="32"/>
      <c r="WUC1393" s="32"/>
      <c r="WUD1393" s="32"/>
      <c r="WUE1393" s="32"/>
      <c r="WUF1393" s="32"/>
      <c r="WUG1393" s="32"/>
      <c r="WUH1393" s="32"/>
      <c r="WUI1393" s="32"/>
      <c r="WUJ1393" s="32"/>
      <c r="WUK1393" s="32"/>
      <c r="WUL1393" s="32"/>
      <c r="WUM1393" s="32"/>
      <c r="WUN1393" s="32"/>
      <c r="WUO1393" s="32"/>
      <c r="WUP1393" s="32"/>
      <c r="WUQ1393" s="32"/>
      <c r="WUR1393" s="32"/>
      <c r="WUS1393" s="32"/>
      <c r="WUT1393" s="32"/>
      <c r="WUU1393" s="32"/>
      <c r="WUV1393" s="32"/>
      <c r="WUW1393" s="32"/>
      <c r="WUX1393" s="32"/>
      <c r="WUY1393" s="32"/>
      <c r="WUZ1393" s="32"/>
      <c r="WVA1393" s="32"/>
      <c r="WVB1393" s="32"/>
      <c r="WVC1393" s="32"/>
      <c r="WVD1393" s="32"/>
      <c r="WVE1393" s="32"/>
      <c r="WVF1393" s="32"/>
      <c r="WVG1393" s="32"/>
      <c r="WVH1393" s="32"/>
      <c r="WVI1393" s="32"/>
      <c r="WVJ1393" s="32"/>
      <c r="WVK1393" s="32"/>
      <c r="WVL1393" s="32"/>
      <c r="WVM1393" s="32"/>
      <c r="WVN1393" s="32"/>
      <c r="WVO1393" s="32"/>
      <c r="WVP1393" s="32"/>
      <c r="WVQ1393" s="32"/>
      <c r="WVR1393" s="32"/>
      <c r="WVS1393" s="32"/>
      <c r="WVT1393" s="32"/>
      <c r="WVU1393" s="32"/>
      <c r="WVV1393" s="32"/>
      <c r="WVW1393" s="32"/>
      <c r="WVX1393" s="32"/>
      <c r="WVY1393" s="32"/>
      <c r="WVZ1393" s="32"/>
      <c r="WWA1393" s="32"/>
      <c r="WWB1393" s="32"/>
      <c r="WWC1393" s="32"/>
      <c r="WWD1393" s="32"/>
      <c r="WWE1393" s="32"/>
      <c r="WWF1393" s="32"/>
      <c r="WWG1393" s="32"/>
      <c r="WWH1393" s="32"/>
      <c r="WWI1393" s="32"/>
      <c r="WWJ1393" s="32"/>
      <c r="WWK1393" s="32"/>
      <c r="WWL1393" s="32"/>
      <c r="WWM1393" s="32"/>
      <c r="WWN1393" s="32"/>
      <c r="WWO1393" s="32"/>
      <c r="WWP1393" s="32"/>
      <c r="WWQ1393" s="32"/>
      <c r="WWR1393" s="32"/>
      <c r="WWS1393" s="32"/>
      <c r="WWT1393" s="32"/>
      <c r="WWU1393" s="32"/>
      <c r="WWV1393" s="32"/>
      <c r="WWW1393" s="32"/>
      <c r="WWX1393" s="32"/>
      <c r="WWY1393" s="32"/>
      <c r="WWZ1393" s="32"/>
      <c r="WXA1393" s="32"/>
      <c r="WXB1393" s="32"/>
      <c r="WXC1393" s="32"/>
      <c r="WXD1393" s="32"/>
      <c r="WXE1393" s="32"/>
      <c r="WXF1393" s="32"/>
      <c r="WXG1393" s="32"/>
      <c r="WXH1393" s="32"/>
      <c r="WXI1393" s="32"/>
      <c r="WXJ1393" s="32"/>
      <c r="WXK1393" s="32"/>
      <c r="WXL1393" s="32"/>
      <c r="WXM1393" s="32"/>
      <c r="WXN1393" s="32"/>
      <c r="WXO1393" s="32"/>
      <c r="WXP1393" s="32"/>
      <c r="WXQ1393" s="32"/>
      <c r="WXR1393" s="32"/>
      <c r="WXS1393" s="32"/>
      <c r="WXT1393" s="32"/>
      <c r="WXU1393" s="32"/>
      <c r="WXV1393" s="32"/>
      <c r="WXW1393" s="32"/>
      <c r="WXX1393" s="32"/>
      <c r="WXY1393" s="32"/>
      <c r="WXZ1393" s="32"/>
      <c r="WYA1393" s="32"/>
      <c r="WYB1393" s="32"/>
      <c r="WYC1393" s="32"/>
      <c r="WYD1393" s="32"/>
      <c r="WYE1393" s="32"/>
      <c r="WYF1393" s="32"/>
      <c r="WYG1393" s="32"/>
      <c r="WYH1393" s="32"/>
      <c r="WYI1393" s="32"/>
      <c r="WYJ1393" s="32"/>
      <c r="WYK1393" s="32"/>
      <c r="WYL1393" s="32"/>
      <c r="WYM1393" s="32"/>
      <c r="WYN1393" s="32"/>
      <c r="WYO1393" s="32"/>
      <c r="WYP1393" s="32"/>
      <c r="WYQ1393" s="32"/>
      <c r="WYR1393" s="32"/>
      <c r="WYS1393" s="32"/>
      <c r="WYT1393" s="32"/>
      <c r="WYU1393" s="32"/>
      <c r="WYV1393" s="32"/>
      <c r="WYW1393" s="32"/>
      <c r="WYX1393" s="32"/>
      <c r="WYY1393" s="32"/>
      <c r="WYZ1393" s="32"/>
      <c r="WZA1393" s="32"/>
      <c r="WZB1393" s="32"/>
      <c r="WZC1393" s="32"/>
      <c r="WZD1393" s="32"/>
      <c r="WZE1393" s="32"/>
      <c r="WZF1393" s="32"/>
      <c r="WZG1393" s="32"/>
      <c r="WZH1393" s="32"/>
      <c r="WZI1393" s="32"/>
      <c r="WZJ1393" s="32"/>
      <c r="WZK1393" s="32"/>
      <c r="WZL1393" s="32"/>
      <c r="WZM1393" s="32"/>
      <c r="WZN1393" s="32"/>
      <c r="WZO1393" s="32"/>
      <c r="WZP1393" s="32"/>
      <c r="WZQ1393" s="32"/>
      <c r="WZR1393" s="32"/>
      <c r="WZS1393" s="32"/>
      <c r="WZT1393" s="32"/>
      <c r="WZU1393" s="32"/>
      <c r="WZV1393" s="32"/>
      <c r="WZW1393" s="32"/>
      <c r="WZX1393" s="32"/>
      <c r="WZY1393" s="32"/>
      <c r="WZZ1393" s="32"/>
      <c r="XAA1393" s="32"/>
      <c r="XAB1393" s="32"/>
      <c r="XAC1393" s="32"/>
      <c r="XAD1393" s="32"/>
      <c r="XAE1393" s="32"/>
      <c r="XAF1393" s="32"/>
      <c r="XAG1393" s="32"/>
      <c r="XAH1393" s="32"/>
      <c r="XAI1393" s="32"/>
      <c r="XAJ1393" s="32"/>
      <c r="XAK1393" s="32"/>
      <c r="XAL1393" s="32"/>
      <c r="XAM1393" s="32"/>
      <c r="XAN1393" s="32"/>
      <c r="XAO1393" s="32"/>
      <c r="XAP1393" s="32"/>
      <c r="XAQ1393" s="32"/>
      <c r="XAR1393" s="32"/>
      <c r="XAS1393" s="32"/>
      <c r="XAT1393" s="32"/>
      <c r="XAU1393" s="32"/>
      <c r="XAV1393" s="32"/>
      <c r="XAW1393" s="32"/>
      <c r="XAX1393" s="32"/>
      <c r="XAY1393" s="32"/>
      <c r="XAZ1393" s="32"/>
      <c r="XBA1393" s="32"/>
      <c r="XBB1393" s="32"/>
      <c r="XBC1393" s="32"/>
      <c r="XBD1393" s="32"/>
      <c r="XBE1393" s="32"/>
      <c r="XBF1393" s="32"/>
      <c r="XBG1393" s="32"/>
      <c r="XBH1393" s="32"/>
      <c r="XBI1393" s="32"/>
      <c r="XBJ1393" s="32"/>
      <c r="XBK1393" s="32"/>
      <c r="XBL1393" s="32"/>
      <c r="XBM1393" s="32"/>
      <c r="XBN1393" s="32"/>
      <c r="XBO1393" s="32"/>
      <c r="XBP1393" s="32"/>
      <c r="XBQ1393" s="32"/>
      <c r="XBR1393" s="32"/>
      <c r="XBS1393" s="32"/>
      <c r="XBT1393" s="32"/>
      <c r="XBU1393" s="32"/>
      <c r="XBV1393" s="32"/>
      <c r="XBW1393" s="32"/>
      <c r="XBX1393" s="32"/>
      <c r="XBY1393" s="32"/>
      <c r="XBZ1393" s="32"/>
      <c r="XCA1393" s="32"/>
      <c r="XCB1393" s="32"/>
      <c r="XCC1393" s="32"/>
      <c r="XCD1393" s="32"/>
      <c r="XCE1393" s="32"/>
      <c r="XCF1393" s="32"/>
      <c r="XCG1393" s="32"/>
      <c r="XCH1393" s="32"/>
      <c r="XCI1393" s="32"/>
      <c r="XCJ1393" s="32"/>
      <c r="XCK1393" s="32"/>
      <c r="XCL1393" s="32"/>
      <c r="XCM1393" s="32"/>
      <c r="XCN1393" s="32"/>
      <c r="XCO1393" s="32"/>
      <c r="XCP1393" s="32"/>
      <c r="XCQ1393" s="32"/>
      <c r="XCR1393" s="32"/>
      <c r="XCS1393" s="32"/>
      <c r="XCT1393" s="32"/>
      <c r="XCU1393" s="32"/>
      <c r="XCV1393" s="32"/>
      <c r="XCW1393" s="32"/>
      <c r="XCX1393" s="32"/>
      <c r="XCY1393" s="32"/>
      <c r="XCZ1393" s="32"/>
      <c r="XDA1393" s="32"/>
      <c r="XDB1393" s="32"/>
      <c r="XDC1393" s="32"/>
      <c r="XDD1393" s="32"/>
      <c r="XDE1393" s="32"/>
      <c r="XDF1393" s="32"/>
      <c r="XDG1393" s="32"/>
      <c r="XDH1393" s="32"/>
      <c r="XDI1393" s="32"/>
      <c r="XDJ1393" s="32"/>
      <c r="XDK1393" s="32"/>
      <c r="XDL1393" s="32"/>
      <c r="XDM1393" s="32"/>
      <c r="XDN1393" s="32"/>
      <c r="XDO1393" s="32"/>
      <c r="XDP1393" s="32"/>
      <c r="XDQ1393" s="32"/>
      <c r="XDR1393" s="32"/>
      <c r="XDS1393" s="32"/>
      <c r="XDT1393" s="32"/>
      <c r="XDU1393" s="32"/>
      <c r="XDV1393" s="32"/>
      <c r="XDW1393" s="32"/>
      <c r="XDX1393" s="32"/>
      <c r="XDY1393" s="32"/>
      <c r="XDZ1393" s="32"/>
      <c r="XEA1393" s="32"/>
      <c r="XEB1393" s="32"/>
      <c r="XEC1393" s="32"/>
      <c r="XED1393" s="32"/>
      <c r="XEE1393" s="32"/>
      <c r="XEF1393" s="32"/>
      <c r="XEG1393" s="32"/>
      <c r="XEH1393" s="32"/>
      <c r="XEI1393" s="32"/>
      <c r="XEJ1393" s="32"/>
      <c r="XEK1393" s="32"/>
      <c r="XEL1393" s="32"/>
      <c r="XEM1393" s="32"/>
      <c r="XEN1393" s="32"/>
      <c r="XEO1393" s="32"/>
      <c r="XEP1393" s="32"/>
      <c r="XEQ1393" s="32"/>
      <c r="XER1393" s="32"/>
      <c r="XES1393" s="32"/>
      <c r="XET1393" s="32"/>
      <c r="XEU1393" s="32"/>
      <c r="XEV1393" s="32"/>
      <c r="XEW1393" s="32"/>
      <c r="XEX1393" s="32"/>
      <c r="XEY1393" s="32"/>
      <c r="XEZ1393" s="32"/>
      <c r="XFA1393" s="32"/>
      <c r="XFB1393" s="32"/>
    </row>
    <row r="1394" spans="1:16382" s="32" customFormat="1" ht="91" x14ac:dyDescent="0.2">
      <c r="A1394" s="5" t="s">
        <v>4764</v>
      </c>
      <c r="B1394" s="7">
        <v>16470203</v>
      </c>
      <c r="C1394" s="10" t="s">
        <v>2605</v>
      </c>
      <c r="D1394" s="7" t="s">
        <v>1250</v>
      </c>
      <c r="E1394" s="5">
        <f>SUM(ActividadesCom[[#This Row],[CRÉD. 1]],ActividadesCom[[#This Row],[CRÉD. 2]],ActividadesCom[[#This Row],[CRÉD. 3]],ActividadesCom[[#This Row],[CRÉD. 4]],ActividadesCom[[#This Row],[CRÉD. 5]])</f>
        <v>5</v>
      </c>
      <c r="F1394"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94" s="5" t="str">
        <f>IF(ActividadesCom[[#This Row],[PROMEDIO]]="","",IF(ActividadesCom[[#This Row],[PROMEDIO]]&gt;=4,"EXCELENTE",IF(ActividadesCom[[#This Row],[PROMEDIO]]&gt;=3,"NOTABLE",IF(ActividadesCom[[#This Row],[PROMEDIO]]&gt;=2,"BUENO",IF(ActividadesCom[[#This Row],[PROMEDIO]]=1,"SUFICIENTE","")))))</f>
        <v>NOTABLE</v>
      </c>
      <c r="H1394" s="5">
        <f>MAX(ActividadesCom[[#This Row],[PERÍODO 1]],ActividadesCom[[#This Row],[PERÍODO 2]],ActividadesCom[[#This Row],[PERÍODO 3]],ActividadesCom[[#This Row],[PERÍODO 4]],ActividadesCom[[#This Row],[PERÍODO 5]])</f>
        <v>20201</v>
      </c>
      <c r="I1394" s="6" t="s">
        <v>622</v>
      </c>
      <c r="J1394" s="5">
        <v>20181</v>
      </c>
      <c r="K1394" s="5" t="s">
        <v>4265</v>
      </c>
      <c r="L1394" s="5">
        <f>IF(ActividadesCom[[#This Row],[NIVEL 1]]&lt;&gt;0,VLOOKUP(ActividadesCom[[#This Row],[NIVEL 1]],Catálogo!A:B,2,FALSE),"")</f>
        <v>2</v>
      </c>
      <c r="M1394" s="5">
        <v>1</v>
      </c>
      <c r="N1394" s="6" t="s">
        <v>1152</v>
      </c>
      <c r="O1394" s="5">
        <v>20193</v>
      </c>
      <c r="P1394" s="5" t="s">
        <v>4265</v>
      </c>
      <c r="Q1394" s="5">
        <f>IF(ActividadesCom[[#This Row],[NIVEL 2]]&lt;&gt;0,VLOOKUP(ActividadesCom[[#This Row],[NIVEL 2]],Catálogo!A:B,2,FALSE),"")</f>
        <v>2</v>
      </c>
      <c r="R1394" s="11">
        <v>1</v>
      </c>
      <c r="S1394" s="12" t="s">
        <v>536</v>
      </c>
      <c r="T1394" s="11">
        <v>20201</v>
      </c>
      <c r="U1394" s="11" t="s">
        <v>4263</v>
      </c>
      <c r="V1394" s="11">
        <f>IF(ActividadesCom[[#This Row],[NIVEL 3]]&lt;&gt;0,VLOOKUP(ActividadesCom[[#This Row],[NIVEL 3]],Catálogo!A:B,2,FALSE),"")</f>
        <v>4</v>
      </c>
      <c r="W1394" s="11">
        <v>2</v>
      </c>
      <c r="X1394" s="6"/>
      <c r="Y1394" s="5"/>
      <c r="Z1394" s="5"/>
      <c r="AA1394" s="5" t="str">
        <f>IF(ActividadesCom[[#This Row],[NIVEL 4]]&lt;&gt;0,VLOOKUP(ActividadesCom[[#This Row],[NIVEL 4]],Catálogo!A:B,2,FALSE),"")</f>
        <v/>
      </c>
      <c r="AB1394" s="5"/>
      <c r="AC1394" s="6" t="s">
        <v>406</v>
      </c>
      <c r="AD1394" s="5">
        <v>20181</v>
      </c>
      <c r="AE1394" s="5" t="s">
        <v>4265</v>
      </c>
      <c r="AF1394" s="5">
        <f>IF(ActividadesCom[[#This Row],[NIVEL 5]]&lt;&gt;0,VLOOKUP(ActividadesCom[[#This Row],[NIVEL 5]],Catálogo!A:B,2,FALSE),"")</f>
        <v>2</v>
      </c>
      <c r="AG1394" s="5">
        <v>1</v>
      </c>
    </row>
    <row r="1395" spans="1:16382" s="32" customFormat="1" ht="26" x14ac:dyDescent="0.2">
      <c r="A1395" s="5" t="s">
        <v>4764</v>
      </c>
      <c r="B1395" s="7">
        <v>16470204</v>
      </c>
      <c r="C1395" s="10" t="s">
        <v>2580</v>
      </c>
      <c r="D1395" s="7" t="s">
        <v>1245</v>
      </c>
      <c r="E1395" s="5">
        <f>SUM(ActividadesCom[[#This Row],[CRÉD. 1]],ActividadesCom[[#This Row],[CRÉD. 2]],ActividadesCom[[#This Row],[CRÉD. 3]],ActividadesCom[[#This Row],[CRÉD. 4]],ActividadesCom[[#This Row],[CRÉD. 5]])</f>
        <v>2</v>
      </c>
      <c r="F13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95" s="5" t="str">
        <f>IF(ActividadesCom[[#This Row],[PROMEDIO]]="","",IF(ActividadesCom[[#This Row],[PROMEDIO]]&gt;=4,"EXCELENTE",IF(ActividadesCom[[#This Row],[PROMEDIO]]&gt;=3,"NOTABLE",IF(ActividadesCom[[#This Row],[PROMEDIO]]&gt;=2,"BUENO",IF(ActividadesCom[[#This Row],[PROMEDIO]]=1,"SUFICIENTE","")))))</f>
        <v/>
      </c>
      <c r="H1395" s="5">
        <f>MAX(ActividadesCom[[#This Row],[PERÍODO 1]],ActividadesCom[[#This Row],[PERÍODO 2]],ActividadesCom[[#This Row],[PERÍODO 3]],ActividadesCom[[#This Row],[PERÍODO 4]],ActividadesCom[[#This Row],[PERÍODO 5]])</f>
        <v>20171</v>
      </c>
      <c r="I1395" s="6"/>
      <c r="J1395" s="5"/>
      <c r="K1395" s="5"/>
      <c r="L1395" s="5" t="str">
        <f>IF(ActividadesCom[[#This Row],[NIVEL 1]]&lt;&gt;0,VLOOKUP(ActividadesCom[[#This Row],[NIVEL 1]],Catálogo!A:B,2,FALSE),"")</f>
        <v/>
      </c>
      <c r="M1395" s="5"/>
      <c r="N1395" s="6"/>
      <c r="O1395" s="5"/>
      <c r="P1395" s="5"/>
      <c r="Q1395" s="5" t="str">
        <f>IF(ActividadesCom[[#This Row],[NIVEL 2]]&lt;&gt;0,VLOOKUP(ActividadesCom[[#This Row],[NIVEL 2]],Catálogo!A:B,2,FALSE),"")</f>
        <v/>
      </c>
      <c r="R1395" s="11"/>
      <c r="S1395" s="12"/>
      <c r="T1395" s="11"/>
      <c r="U1395" s="11"/>
      <c r="V1395" s="11" t="str">
        <f>IF(ActividadesCom[[#This Row],[NIVEL 3]]&lt;&gt;0,VLOOKUP(ActividadesCom[[#This Row],[NIVEL 3]],Catálogo!A:B,2,FALSE),"")</f>
        <v/>
      </c>
      <c r="W1395" s="11"/>
      <c r="X1395" s="6" t="s">
        <v>42</v>
      </c>
      <c r="Y1395" s="5">
        <v>20171</v>
      </c>
      <c r="Z1395" s="5" t="s">
        <v>4265</v>
      </c>
      <c r="AA1395" s="5">
        <f>IF(ActividadesCom[[#This Row],[NIVEL 4]]&lt;&gt;0,VLOOKUP(ActividadesCom[[#This Row],[NIVEL 4]],Catálogo!A:B,2,FALSE),"")</f>
        <v>2</v>
      </c>
      <c r="AB1395" s="5">
        <v>1</v>
      </c>
      <c r="AC1395" s="6" t="s">
        <v>32</v>
      </c>
      <c r="AD1395" s="5">
        <v>20163</v>
      </c>
      <c r="AE1395" s="5" t="s">
        <v>4265</v>
      </c>
      <c r="AF1395" s="5">
        <f>IF(ActividadesCom[[#This Row],[NIVEL 5]]&lt;&gt;0,VLOOKUP(ActividadesCom[[#This Row],[NIVEL 5]],Catálogo!A:B,2,FALSE),"")</f>
        <v>2</v>
      </c>
      <c r="AG1395" s="5">
        <v>1</v>
      </c>
    </row>
    <row r="1396" spans="1:16382" ht="52" x14ac:dyDescent="0.2">
      <c r="A1396" s="5" t="s">
        <v>4764</v>
      </c>
      <c r="B1396" s="7">
        <v>16470205</v>
      </c>
      <c r="C1396" s="10" t="s">
        <v>2608</v>
      </c>
      <c r="D1396" s="7" t="s">
        <v>3249</v>
      </c>
      <c r="E1396" s="5">
        <f>SUM(ActividadesCom[[#This Row],[CRÉD. 1]],ActividadesCom[[#This Row],[CRÉD. 2]],ActividadesCom[[#This Row],[CRÉD. 3]],ActividadesCom[[#This Row],[CRÉD. 4]],ActividadesCom[[#This Row],[CRÉD. 5]])</f>
        <v>6</v>
      </c>
      <c r="F139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96" s="5" t="str">
        <f>IF(ActividadesCom[[#This Row],[PROMEDIO]]="","",IF(ActividadesCom[[#This Row],[PROMEDIO]]&gt;=4,"EXCELENTE",IF(ActividadesCom[[#This Row],[PROMEDIO]]&gt;=3,"NOTABLE",IF(ActividadesCom[[#This Row],[PROMEDIO]]&gt;=2,"BUENO",IF(ActividadesCom[[#This Row],[PROMEDIO]]=1,"SUFICIENTE","")))))</f>
        <v>NOTABLE</v>
      </c>
      <c r="H1396" s="5">
        <f>MAX(ActividadesCom[[#This Row],[PERÍODO 1]],ActividadesCom[[#This Row],[PERÍODO 2]],ActividadesCom[[#This Row],[PERÍODO 3]],ActividadesCom[[#This Row],[PERÍODO 4]],ActividadesCom[[#This Row],[PERÍODO 5]])</f>
        <v>20211</v>
      </c>
      <c r="I1396" s="6" t="s">
        <v>957</v>
      </c>
      <c r="J1396" s="5">
        <v>20193</v>
      </c>
      <c r="K1396" s="5" t="s">
        <v>4265</v>
      </c>
      <c r="L1396" s="5">
        <f>IF(ActividadesCom[[#This Row],[NIVEL 1]]&lt;&gt;0,VLOOKUP(ActividadesCom[[#This Row],[NIVEL 1]],Catálogo!A:B,2,FALSE),"")</f>
        <v>2</v>
      </c>
      <c r="M1396" s="5">
        <v>2</v>
      </c>
      <c r="N1396" s="6" t="s">
        <v>23</v>
      </c>
      <c r="O1396" s="5">
        <v>20211</v>
      </c>
      <c r="P1396" s="5" t="s">
        <v>4263</v>
      </c>
      <c r="Q1396" s="5">
        <f>IF(ActividadesCom[[#This Row],[NIVEL 2]]&lt;&gt;0,VLOOKUP(ActividadesCom[[#This Row],[NIVEL 2]],Catálogo!A:B,2,FALSE),"")</f>
        <v>4</v>
      </c>
      <c r="R1396" s="11">
        <v>1</v>
      </c>
      <c r="S1396" s="12" t="s">
        <v>23</v>
      </c>
      <c r="T1396" s="11">
        <v>20203</v>
      </c>
      <c r="U1396" s="11" t="s">
        <v>4264</v>
      </c>
      <c r="V1396" s="11">
        <v>3</v>
      </c>
      <c r="W1396" s="11">
        <v>1</v>
      </c>
      <c r="X1396" s="6" t="s">
        <v>530</v>
      </c>
      <c r="Y1396" s="5">
        <v>20173</v>
      </c>
      <c r="Z1396" s="5" t="s">
        <v>4264</v>
      </c>
      <c r="AA1396" s="5">
        <f>IF(ActividadesCom[[#This Row],[NIVEL 4]]&lt;&gt;0,VLOOKUP(ActividadesCom[[#This Row],[NIVEL 4]],Catálogo!A:B,2,FALSE),"")</f>
        <v>3</v>
      </c>
      <c r="AB1396" s="5">
        <v>1</v>
      </c>
      <c r="AC1396" s="6" t="s">
        <v>412</v>
      </c>
      <c r="AD1396" s="5">
        <v>20171</v>
      </c>
      <c r="AE1396" s="5" t="s">
        <v>4264</v>
      </c>
      <c r="AF1396" s="5">
        <f>IF(ActividadesCom[[#This Row],[NIVEL 5]]&lt;&gt;0,VLOOKUP(ActividadesCom[[#This Row],[NIVEL 5]],Catálogo!A:B,2,FALSE),"")</f>
        <v>3</v>
      </c>
      <c r="AG1396" s="5">
        <v>1</v>
      </c>
      <c r="AH1396" s="2"/>
      <c r="AI1396" s="2"/>
    </row>
    <row r="1397" spans="1:16382" ht="91" x14ac:dyDescent="0.2">
      <c r="A1397" s="5" t="s">
        <v>4764</v>
      </c>
      <c r="B1397" s="7">
        <v>16470206</v>
      </c>
      <c r="C1397" s="10" t="s">
        <v>2604</v>
      </c>
      <c r="D1397" s="7" t="s">
        <v>1250</v>
      </c>
      <c r="E1397" s="5">
        <f>SUM(ActividadesCom[[#This Row],[CRÉD. 1]],ActividadesCom[[#This Row],[CRÉD. 2]],ActividadesCom[[#This Row],[CRÉD. 3]],ActividadesCom[[#This Row],[CRÉD. 4]],ActividadesCom[[#This Row],[CRÉD. 5]])</f>
        <v>6</v>
      </c>
      <c r="F1397"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97" s="5" t="str">
        <f>IF(ActividadesCom[[#This Row],[PROMEDIO]]="","",IF(ActividadesCom[[#This Row],[PROMEDIO]]&gt;=4,"EXCELENTE",IF(ActividadesCom[[#This Row],[PROMEDIO]]&gt;=3,"NOTABLE",IF(ActividadesCom[[#This Row],[PROMEDIO]]&gt;=2,"BUENO",IF(ActividadesCom[[#This Row],[PROMEDIO]]=1,"SUFICIENTE","")))))</f>
        <v>NOTABLE</v>
      </c>
      <c r="H1397" s="5">
        <f>MAX(ActividadesCom[[#This Row],[PERÍODO 1]],ActividadesCom[[#This Row],[PERÍODO 2]],ActividadesCom[[#This Row],[PERÍODO 3]],ActividadesCom[[#This Row],[PERÍODO 4]],ActividadesCom[[#This Row],[PERÍODO 5]])</f>
        <v>20193</v>
      </c>
      <c r="I1397" s="6" t="s">
        <v>622</v>
      </c>
      <c r="J1397" s="5">
        <v>20181</v>
      </c>
      <c r="K1397" s="5" t="s">
        <v>4265</v>
      </c>
      <c r="L1397" s="5">
        <f>IF(ActividadesCom[[#This Row],[NIVEL 1]]&lt;&gt;0,VLOOKUP(ActividadesCom[[#This Row],[NIVEL 1]],Catálogo!A:B,2,FALSE),"")</f>
        <v>2</v>
      </c>
      <c r="M1397" s="5">
        <v>1</v>
      </c>
      <c r="N1397" s="6" t="s">
        <v>957</v>
      </c>
      <c r="O1397" s="5">
        <v>20193</v>
      </c>
      <c r="P1397" s="5" t="s">
        <v>4265</v>
      </c>
      <c r="Q1397" s="5">
        <f>IF(ActividadesCom[[#This Row],[NIVEL 2]]&lt;&gt;0,VLOOKUP(ActividadesCom[[#This Row],[NIVEL 2]],Catálogo!A:B,2,FALSE),"")</f>
        <v>2</v>
      </c>
      <c r="R1397" s="11">
        <v>2</v>
      </c>
      <c r="S1397" s="12" t="s">
        <v>406</v>
      </c>
      <c r="T1397" s="11">
        <v>20181</v>
      </c>
      <c r="U1397" s="11" t="s">
        <v>4263</v>
      </c>
      <c r="V1397" s="11">
        <f>IF(ActividadesCom[[#This Row],[NIVEL 3]]&lt;&gt;0,VLOOKUP(ActividadesCom[[#This Row],[NIVEL 3]],Catálogo!A:B,2,FALSE),"")</f>
        <v>4</v>
      </c>
      <c r="W1397" s="11">
        <v>1</v>
      </c>
      <c r="X1397" s="6" t="s">
        <v>37</v>
      </c>
      <c r="Y1397" s="5">
        <v>20171</v>
      </c>
      <c r="Z1397" s="5" t="s">
        <v>4264</v>
      </c>
      <c r="AA1397" s="5">
        <f>IF(ActividadesCom[[#This Row],[NIVEL 4]]&lt;&gt;0,VLOOKUP(ActividadesCom[[#This Row],[NIVEL 4]],Catálogo!A:B,2,FALSE),"")</f>
        <v>3</v>
      </c>
      <c r="AB1397" s="5">
        <v>1</v>
      </c>
      <c r="AC1397" s="6" t="s">
        <v>36</v>
      </c>
      <c r="AD1397" s="5">
        <v>20163</v>
      </c>
      <c r="AE1397" s="5" t="s">
        <v>4265</v>
      </c>
      <c r="AF1397" s="5">
        <f>IF(ActividadesCom[[#This Row],[NIVEL 5]]&lt;&gt;0,VLOOKUP(ActividadesCom[[#This Row],[NIVEL 5]],Catálogo!A:B,2,FALSE),"")</f>
        <v>2</v>
      </c>
      <c r="AG1397" s="5">
        <v>1</v>
      </c>
      <c r="AH1397" s="2"/>
      <c r="AI1397" s="2"/>
    </row>
    <row r="1398" spans="1:16382" s="32" customFormat="1" ht="78" x14ac:dyDescent="0.2">
      <c r="A1398" s="5" t="s">
        <v>4764</v>
      </c>
      <c r="B1398" s="7">
        <v>16470207</v>
      </c>
      <c r="C1398" s="10" t="s">
        <v>2596</v>
      </c>
      <c r="D1398" s="7" t="s">
        <v>1245</v>
      </c>
      <c r="E1398" s="5">
        <f>SUM(ActividadesCom[[#This Row],[CRÉD. 1]],ActividadesCom[[#This Row],[CRÉD. 2]],ActividadesCom[[#This Row],[CRÉD. 3]],ActividadesCom[[#This Row],[CRÉD. 4]],ActividadesCom[[#This Row],[CRÉD. 5]])</f>
        <v>6</v>
      </c>
      <c r="F1398"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398" s="5" t="str">
        <f>IF(ActividadesCom[[#This Row],[PROMEDIO]]="","",IF(ActividadesCom[[#This Row],[PROMEDIO]]&gt;=4,"EXCELENTE",IF(ActividadesCom[[#This Row],[PROMEDIO]]&gt;=3,"NOTABLE",IF(ActividadesCom[[#This Row],[PROMEDIO]]&gt;=2,"BUENO",IF(ActividadesCom[[#This Row],[PROMEDIO]]=1,"SUFICIENTE","")))))</f>
        <v>NOTABLE</v>
      </c>
      <c r="H1398" s="5">
        <f>MAX(ActividadesCom[[#This Row],[PERÍODO 1]],ActividadesCom[[#This Row],[PERÍODO 2]],ActividadesCom[[#This Row],[PERÍODO 3]],ActividadesCom[[#This Row],[PERÍODO 4]],ActividadesCom[[#This Row],[PERÍODO 5]])</f>
        <v>20193</v>
      </c>
      <c r="I1398" s="6" t="s">
        <v>914</v>
      </c>
      <c r="J1398" s="5">
        <v>20191</v>
      </c>
      <c r="K1398" s="5" t="s">
        <v>4265</v>
      </c>
      <c r="L1398" s="5">
        <f>IF(ActividadesCom[[#This Row],[NIVEL 1]]&lt;&gt;0,VLOOKUP(ActividadesCom[[#This Row],[NIVEL 1]],Catálogo!A:B,2,FALSE),"")</f>
        <v>2</v>
      </c>
      <c r="M1398" s="5">
        <v>1</v>
      </c>
      <c r="N1398" s="6" t="s">
        <v>957</v>
      </c>
      <c r="O1398" s="5">
        <v>20193</v>
      </c>
      <c r="P1398" s="5" t="s">
        <v>4265</v>
      </c>
      <c r="Q1398" s="5">
        <f>IF(ActividadesCom[[#This Row],[NIVEL 2]]&lt;&gt;0,VLOOKUP(ActividadesCom[[#This Row],[NIVEL 2]],Catálogo!A:B,2,FALSE),"")</f>
        <v>2</v>
      </c>
      <c r="R1398" s="11">
        <v>2</v>
      </c>
      <c r="S1398" s="12" t="s">
        <v>111</v>
      </c>
      <c r="T1398" s="11">
        <v>20191</v>
      </c>
      <c r="U1398" s="11" t="s">
        <v>4263</v>
      </c>
      <c r="V1398" s="11">
        <f>IF(ActividadesCom[[#This Row],[NIVEL 3]]&lt;&gt;0,VLOOKUP(ActividadesCom[[#This Row],[NIVEL 3]],Catálogo!A:B,2,FALSE),"")</f>
        <v>4</v>
      </c>
      <c r="W1398" s="11">
        <v>1</v>
      </c>
      <c r="X1398" s="6" t="s">
        <v>1106</v>
      </c>
      <c r="Y1398" s="5">
        <v>20193</v>
      </c>
      <c r="Z1398" s="5" t="s">
        <v>4263</v>
      </c>
      <c r="AA1398" s="5">
        <f>IF(ActividadesCom[[#This Row],[NIVEL 4]]&lt;&gt;0,VLOOKUP(ActividadesCom[[#This Row],[NIVEL 4]],Catálogo!A:B,2,FALSE),"")</f>
        <v>4</v>
      </c>
      <c r="AB1398" s="5">
        <v>1</v>
      </c>
      <c r="AC1398" s="6" t="s">
        <v>112</v>
      </c>
      <c r="AD1398" s="5">
        <v>20163</v>
      </c>
      <c r="AE1398" s="5" t="s">
        <v>4265</v>
      </c>
      <c r="AF1398" s="5">
        <f>IF(ActividadesCom[[#This Row],[NIVEL 5]]&lt;&gt;0,VLOOKUP(ActividadesCom[[#This Row],[NIVEL 5]],Catálogo!A:B,2,FALSE),"")</f>
        <v>2</v>
      </c>
      <c r="AG1398" s="5">
        <v>1</v>
      </c>
    </row>
    <row r="1399" spans="1:16382" s="32" customFormat="1" ht="91" x14ac:dyDescent="0.2">
      <c r="A1399" s="5" t="s">
        <v>4764</v>
      </c>
      <c r="B1399" s="7">
        <v>16470208</v>
      </c>
      <c r="C1399" s="10" t="s">
        <v>2571</v>
      </c>
      <c r="D1399" s="7" t="s">
        <v>1245</v>
      </c>
      <c r="E1399" s="5">
        <f>SUM(ActividadesCom[[#This Row],[CRÉD. 1]],ActividadesCom[[#This Row],[CRÉD. 2]],ActividadesCom[[#This Row],[CRÉD. 3]],ActividadesCom[[#This Row],[CRÉD. 4]],ActividadesCom[[#This Row],[CRÉD. 5]])</f>
        <v>3</v>
      </c>
      <c r="F13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399" s="5" t="str">
        <f>IF(ActividadesCom[[#This Row],[PROMEDIO]]="","",IF(ActividadesCom[[#This Row],[PROMEDIO]]&gt;=4,"EXCELENTE",IF(ActividadesCom[[#This Row],[PROMEDIO]]&gt;=3,"NOTABLE",IF(ActividadesCom[[#This Row],[PROMEDIO]]&gt;=2,"BUENO",IF(ActividadesCom[[#This Row],[PROMEDIO]]=1,"SUFICIENTE","")))))</f>
        <v/>
      </c>
      <c r="H1399" s="5">
        <f>MAX(ActividadesCom[[#This Row],[PERÍODO 1]],ActividadesCom[[#This Row],[PERÍODO 2]],ActividadesCom[[#This Row],[PERÍODO 3]],ActividadesCom[[#This Row],[PERÍODO 4]],ActividadesCom[[#This Row],[PERÍODO 5]])</f>
        <v>20181</v>
      </c>
      <c r="I1399" s="6" t="s">
        <v>622</v>
      </c>
      <c r="J1399" s="5">
        <v>20181</v>
      </c>
      <c r="K1399" s="5" t="s">
        <v>4265</v>
      </c>
      <c r="L1399" s="5">
        <f>IF(ActividadesCom[[#This Row],[NIVEL 1]]&lt;&gt;0,VLOOKUP(ActividadesCom[[#This Row],[NIVEL 1]],Catálogo!A:B,2,FALSE),"")</f>
        <v>2</v>
      </c>
      <c r="M1399" s="5">
        <v>1</v>
      </c>
      <c r="N1399" s="6"/>
      <c r="O1399" s="5"/>
      <c r="P1399" s="5"/>
      <c r="Q1399" s="5" t="str">
        <f>IF(ActividadesCom[[#This Row],[NIVEL 2]]&lt;&gt;0,VLOOKUP(ActividadesCom[[#This Row],[NIVEL 2]],Catálogo!A:B,2,FALSE),"")</f>
        <v/>
      </c>
      <c r="R1399" s="11"/>
      <c r="S1399" s="12"/>
      <c r="T1399" s="11"/>
      <c r="U1399" s="11"/>
      <c r="V1399" s="11" t="str">
        <f>IF(ActividadesCom[[#This Row],[NIVEL 3]]&lt;&gt;0,VLOOKUP(ActividadesCom[[#This Row],[NIVEL 3]],Catálogo!A:B,2,FALSE),"")</f>
        <v/>
      </c>
      <c r="W1399" s="11"/>
      <c r="X1399" s="6" t="s">
        <v>406</v>
      </c>
      <c r="Y1399" s="5">
        <v>20181</v>
      </c>
      <c r="Z1399" s="5" t="s">
        <v>4265</v>
      </c>
      <c r="AA1399" s="5">
        <f>IF(ActividadesCom[[#This Row],[NIVEL 4]]&lt;&gt;0,VLOOKUP(ActividadesCom[[#This Row],[NIVEL 4]],Catálogo!A:B,2,FALSE),"")</f>
        <v>2</v>
      </c>
      <c r="AB1399" s="5">
        <v>1</v>
      </c>
      <c r="AC1399" s="6" t="s">
        <v>2</v>
      </c>
      <c r="AD1399" s="5">
        <v>20163</v>
      </c>
      <c r="AE1399" s="5" t="s">
        <v>4265</v>
      </c>
      <c r="AF1399" s="5">
        <f>IF(ActividadesCom[[#This Row],[NIVEL 5]]&lt;&gt;0,VLOOKUP(ActividadesCom[[#This Row],[NIVEL 5]],Catálogo!A:B,2,FALSE),"")</f>
        <v>2</v>
      </c>
      <c r="AG1399" s="5">
        <v>1</v>
      </c>
    </row>
    <row r="1400" spans="1:16382" ht="91" x14ac:dyDescent="0.2">
      <c r="A1400" s="5" t="s">
        <v>4764</v>
      </c>
      <c r="B1400" s="7">
        <v>16470209</v>
      </c>
      <c r="C1400" s="10" t="s">
        <v>2594</v>
      </c>
      <c r="D1400" s="7" t="s">
        <v>1250</v>
      </c>
      <c r="E1400" s="5">
        <f>SUM(ActividadesCom[[#This Row],[CRÉD. 1]],ActividadesCom[[#This Row],[CRÉD. 2]],ActividadesCom[[#This Row],[CRÉD. 3]],ActividadesCom[[#This Row],[CRÉD. 4]],ActividadesCom[[#This Row],[CRÉD. 5]])</f>
        <v>3</v>
      </c>
      <c r="F14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00" s="5" t="str">
        <f>IF(ActividadesCom[[#This Row],[PROMEDIO]]="","",IF(ActividadesCom[[#This Row],[PROMEDIO]]&gt;=4,"EXCELENTE",IF(ActividadesCom[[#This Row],[PROMEDIO]]&gt;=3,"NOTABLE",IF(ActividadesCom[[#This Row],[PROMEDIO]]&gt;=2,"BUENO",IF(ActividadesCom[[#This Row],[PROMEDIO]]=1,"SUFICIENTE","")))))</f>
        <v/>
      </c>
      <c r="H1400" s="5">
        <f>MAX(ActividadesCom[[#This Row],[PERÍODO 1]],ActividadesCom[[#This Row],[PERÍODO 2]],ActividadesCom[[#This Row],[PERÍODO 3]],ActividadesCom[[#This Row],[PERÍODO 4]],ActividadesCom[[#This Row],[PERÍODO 5]])</f>
        <v>20203</v>
      </c>
      <c r="I1400" s="6" t="s">
        <v>622</v>
      </c>
      <c r="J1400" s="5">
        <v>20181</v>
      </c>
      <c r="K1400" s="5" t="s">
        <v>4265</v>
      </c>
      <c r="L1400" s="5">
        <f>IF(ActividadesCom[[#This Row],[NIVEL 1]]&lt;&gt;0,VLOOKUP(ActividadesCom[[#This Row],[NIVEL 1]],Catálogo!A:B,2,FALSE),"")</f>
        <v>2</v>
      </c>
      <c r="M1400" s="5">
        <v>1</v>
      </c>
      <c r="N1400" s="6" t="s">
        <v>4363</v>
      </c>
      <c r="O1400" s="5">
        <v>20203</v>
      </c>
      <c r="P1400" s="5" t="s">
        <v>4265</v>
      </c>
      <c r="Q1400" s="5">
        <f>IF(ActividadesCom[[#This Row],[NIVEL 2]]&lt;&gt;0,VLOOKUP(ActividadesCom[[#This Row],[NIVEL 2]],Catálogo!A:B,2,FALSE),"")</f>
        <v>2</v>
      </c>
      <c r="R1400" s="11">
        <v>1</v>
      </c>
      <c r="S1400" s="12"/>
      <c r="T1400" s="11"/>
      <c r="U1400" s="11"/>
      <c r="V1400" s="11" t="str">
        <f>IF(ActividadesCom[[#This Row],[NIVEL 3]]&lt;&gt;0,VLOOKUP(ActividadesCom[[#This Row],[NIVEL 3]],Catálogo!A:B,2,FALSE),"")</f>
        <v/>
      </c>
      <c r="W1400" s="11"/>
      <c r="X1400" s="6" t="s">
        <v>4701</v>
      </c>
      <c r="Y1400" s="5">
        <v>20203</v>
      </c>
      <c r="Z1400" s="5" t="s">
        <v>4266</v>
      </c>
      <c r="AA1400" s="5">
        <f>IF(ActividadesCom[[#This Row],[NIVEL 4]]&lt;&gt;0,VLOOKUP(ActividadesCom[[#This Row],[NIVEL 4]],Catálogo!A:B,2,FALSE),"")</f>
        <v>1</v>
      </c>
      <c r="AB1400" s="5">
        <v>1</v>
      </c>
      <c r="AC1400" s="6"/>
      <c r="AD1400" s="5"/>
      <c r="AE1400" s="5"/>
      <c r="AF1400" s="5" t="str">
        <f>IF(ActividadesCom[[#This Row],[NIVEL 5]]&lt;&gt;0,VLOOKUP(ActividadesCom[[#This Row],[NIVEL 5]],Catálogo!A:B,2,FALSE),"")</f>
        <v/>
      </c>
      <c r="AG1400" s="5"/>
      <c r="AH1400" s="2"/>
      <c r="AI1400" s="2"/>
    </row>
    <row r="1401" spans="1:16382" ht="91" x14ac:dyDescent="0.2">
      <c r="A1401" s="5" t="s">
        <v>4764</v>
      </c>
      <c r="B1401" s="7">
        <v>16470211</v>
      </c>
      <c r="C1401" s="10" t="s">
        <v>2585</v>
      </c>
      <c r="D1401" s="7" t="s">
        <v>1245</v>
      </c>
      <c r="E1401" s="5">
        <f>SUM(ActividadesCom[[#This Row],[CRÉD. 1]],ActividadesCom[[#This Row],[CRÉD. 2]],ActividadesCom[[#This Row],[CRÉD. 3]],ActividadesCom[[#This Row],[CRÉD. 4]],ActividadesCom[[#This Row],[CRÉD. 5]])</f>
        <v>5</v>
      </c>
      <c r="F1401"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01" s="5" t="str">
        <f>IF(ActividadesCom[[#This Row],[PROMEDIO]]="","",IF(ActividadesCom[[#This Row],[PROMEDIO]]&gt;=4,"EXCELENTE",IF(ActividadesCom[[#This Row],[PROMEDIO]]&gt;=3,"NOTABLE",IF(ActividadesCom[[#This Row],[PROMEDIO]]&gt;=2,"BUENO",IF(ActividadesCom[[#This Row],[PROMEDIO]]=1,"SUFICIENTE","")))))</f>
        <v>NOTABLE</v>
      </c>
      <c r="H1401" s="5">
        <f>MAX(ActividadesCom[[#This Row],[PERÍODO 1]],ActividadesCom[[#This Row],[PERÍODO 2]],ActividadesCom[[#This Row],[PERÍODO 3]],ActividadesCom[[#This Row],[PERÍODO 4]],ActividadesCom[[#This Row],[PERÍODO 5]])</f>
        <v>20201</v>
      </c>
      <c r="I1401" s="6" t="s">
        <v>622</v>
      </c>
      <c r="J1401" s="5">
        <v>20181</v>
      </c>
      <c r="K1401" s="5" t="s">
        <v>4265</v>
      </c>
      <c r="L1401" s="5">
        <f>IF(ActividadesCom[[#This Row],[NIVEL 1]]&lt;&gt;0,VLOOKUP(ActividadesCom[[#This Row],[NIVEL 1]],Catálogo!A:B,2,FALSE),"")</f>
        <v>2</v>
      </c>
      <c r="M1401" s="5">
        <v>1</v>
      </c>
      <c r="N1401" s="6" t="s">
        <v>1152</v>
      </c>
      <c r="O1401" s="5">
        <v>20193</v>
      </c>
      <c r="P1401" s="5" t="s">
        <v>4265</v>
      </c>
      <c r="Q1401" s="5">
        <f>IF(ActividadesCom[[#This Row],[NIVEL 2]]&lt;&gt;0,VLOOKUP(ActividadesCom[[#This Row],[NIVEL 2]],Catálogo!A:B,2,FALSE),"")</f>
        <v>2</v>
      </c>
      <c r="R1401" s="11">
        <v>1</v>
      </c>
      <c r="S1401" s="12" t="s">
        <v>4380</v>
      </c>
      <c r="T1401" s="11">
        <v>20201</v>
      </c>
      <c r="U1401" s="11" t="s">
        <v>4263</v>
      </c>
      <c r="V1401" s="11">
        <f>IF(ActividadesCom[[#This Row],[NIVEL 3]]&lt;&gt;0,VLOOKUP(ActividadesCom[[#This Row],[NIVEL 3]],Catálogo!A:B,2,FALSE),"")</f>
        <v>4</v>
      </c>
      <c r="W1401" s="11">
        <v>1</v>
      </c>
      <c r="X1401" s="6" t="s">
        <v>34</v>
      </c>
      <c r="Y1401" s="5">
        <v>20171</v>
      </c>
      <c r="Z1401" s="5" t="s">
        <v>4264</v>
      </c>
      <c r="AA1401" s="5">
        <f>IF(ActividadesCom[[#This Row],[NIVEL 4]]&lt;&gt;0,VLOOKUP(ActividadesCom[[#This Row],[NIVEL 4]],Catálogo!A:B,2,FALSE),"")</f>
        <v>3</v>
      </c>
      <c r="AB1401" s="5">
        <v>1</v>
      </c>
      <c r="AC1401" s="6" t="s">
        <v>99</v>
      </c>
      <c r="AD1401" s="5">
        <v>20163</v>
      </c>
      <c r="AE1401" s="5" t="s">
        <v>4265</v>
      </c>
      <c r="AF1401" s="5">
        <f>IF(ActividadesCom[[#This Row],[NIVEL 5]]&lt;&gt;0,VLOOKUP(ActividadesCom[[#This Row],[NIVEL 5]],Catálogo!A:B,2,FALSE),"")</f>
        <v>2</v>
      </c>
      <c r="AG1401" s="5">
        <v>1</v>
      </c>
      <c r="AH1401" s="2"/>
      <c r="AI1401" s="2"/>
    </row>
    <row r="1402" spans="1:16382" s="32" customFormat="1" ht="91" x14ac:dyDescent="0.2">
      <c r="A1402" s="5" t="s">
        <v>4764</v>
      </c>
      <c r="B1402" s="7">
        <v>16470212</v>
      </c>
      <c r="C1402" s="10" t="s">
        <v>2558</v>
      </c>
      <c r="D1402" s="7" t="s">
        <v>1250</v>
      </c>
      <c r="E1402" s="5">
        <f>SUM(ActividadesCom[[#This Row],[CRÉD. 1]],ActividadesCom[[#This Row],[CRÉD. 2]],ActividadesCom[[#This Row],[CRÉD. 3]],ActividadesCom[[#This Row],[CRÉD. 4]],ActividadesCom[[#This Row],[CRÉD. 5]])</f>
        <v>5</v>
      </c>
      <c r="F140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02" s="5" t="str">
        <f>IF(ActividadesCom[[#This Row],[PROMEDIO]]="","",IF(ActividadesCom[[#This Row],[PROMEDIO]]&gt;=4,"EXCELENTE",IF(ActividadesCom[[#This Row],[PROMEDIO]]&gt;=3,"NOTABLE",IF(ActividadesCom[[#This Row],[PROMEDIO]]&gt;=2,"BUENO",IF(ActividadesCom[[#This Row],[PROMEDIO]]=1,"SUFICIENTE","")))))</f>
        <v>BUENO</v>
      </c>
      <c r="H1402" s="5">
        <f>MAX(ActividadesCom[[#This Row],[PERÍODO 1]],ActividadesCom[[#This Row],[PERÍODO 2]],ActividadesCom[[#This Row],[PERÍODO 3]],ActividadesCom[[#This Row],[PERÍODO 4]],ActividadesCom[[#This Row],[PERÍODO 5]])</f>
        <v>20193</v>
      </c>
      <c r="I1402" s="6" t="s">
        <v>622</v>
      </c>
      <c r="J1402" s="5">
        <v>20181</v>
      </c>
      <c r="K1402" s="5" t="s">
        <v>4265</v>
      </c>
      <c r="L1402" s="5">
        <f>IF(ActividadesCom[[#This Row],[NIVEL 1]]&lt;&gt;0,VLOOKUP(ActividadesCom[[#This Row],[NIVEL 1]],Catálogo!A:B,2,FALSE),"")</f>
        <v>2</v>
      </c>
      <c r="M1402" s="5">
        <v>1</v>
      </c>
      <c r="N1402" s="6" t="s">
        <v>1152</v>
      </c>
      <c r="O1402" s="5">
        <v>20193</v>
      </c>
      <c r="P1402" s="5" t="s">
        <v>4265</v>
      </c>
      <c r="Q1402" s="5">
        <f>IF(ActividadesCom[[#This Row],[NIVEL 2]]&lt;&gt;0,VLOOKUP(ActividadesCom[[#This Row],[NIVEL 2]],Catálogo!A:B,2,FALSE),"")</f>
        <v>2</v>
      </c>
      <c r="R1402" s="11">
        <v>1</v>
      </c>
      <c r="S1402" s="12" t="s">
        <v>111</v>
      </c>
      <c r="T1402" s="11">
        <v>20193</v>
      </c>
      <c r="U1402" s="11" t="s">
        <v>4264</v>
      </c>
      <c r="V1402" s="11">
        <f>IF(ActividadesCom[[#This Row],[NIVEL 3]]&lt;&gt;0,VLOOKUP(ActividadesCom[[#This Row],[NIVEL 3]],Catálogo!A:B,2,FALSE),"")</f>
        <v>3</v>
      </c>
      <c r="W1402" s="11">
        <v>1</v>
      </c>
      <c r="X1402" s="6" t="s">
        <v>1114</v>
      </c>
      <c r="Y1402" s="5">
        <v>20171</v>
      </c>
      <c r="Z1402" s="5" t="s">
        <v>4265</v>
      </c>
      <c r="AA1402" s="5">
        <f>IF(ActividadesCom[[#This Row],[NIVEL 4]]&lt;&gt;0,VLOOKUP(ActividadesCom[[#This Row],[NIVEL 4]],Catálogo!A:B,2,FALSE),"")</f>
        <v>2</v>
      </c>
      <c r="AB1402" s="5">
        <v>1</v>
      </c>
      <c r="AC1402" s="6" t="s">
        <v>99</v>
      </c>
      <c r="AD1402" s="5">
        <v>20163</v>
      </c>
      <c r="AE1402" s="5" t="s">
        <v>4265</v>
      </c>
      <c r="AF1402" s="5">
        <f>IF(ActividadesCom[[#This Row],[NIVEL 5]]&lt;&gt;0,VLOOKUP(ActividadesCom[[#This Row],[NIVEL 5]],Catálogo!A:B,2,FALSE),"")</f>
        <v>2</v>
      </c>
      <c r="AG1402" s="5">
        <v>1</v>
      </c>
    </row>
    <row r="1403" spans="1:16382" s="32" customFormat="1" ht="91" x14ac:dyDescent="0.2">
      <c r="A1403" s="5" t="s">
        <v>4764</v>
      </c>
      <c r="B1403" s="7">
        <v>16470213</v>
      </c>
      <c r="C1403" s="10" t="s">
        <v>2560</v>
      </c>
      <c r="D1403" s="7" t="s">
        <v>1245</v>
      </c>
      <c r="E1403" s="5">
        <f>SUM(ActividadesCom[[#This Row],[CRÉD. 1]],ActividadesCom[[#This Row],[CRÉD. 2]],ActividadesCom[[#This Row],[CRÉD. 3]],ActividadesCom[[#This Row],[CRÉD. 4]],ActividadesCom[[#This Row],[CRÉD. 5]])</f>
        <v>5</v>
      </c>
      <c r="F140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03" s="5" t="str">
        <f>IF(ActividadesCom[[#This Row],[PROMEDIO]]="","",IF(ActividadesCom[[#This Row],[PROMEDIO]]&gt;=4,"EXCELENTE",IF(ActividadesCom[[#This Row],[PROMEDIO]]&gt;=3,"NOTABLE",IF(ActividadesCom[[#This Row],[PROMEDIO]]&gt;=2,"BUENO",IF(ActividadesCom[[#This Row],[PROMEDIO]]=1,"SUFICIENTE","")))))</f>
        <v>BUENO</v>
      </c>
      <c r="H1403" s="5">
        <f>MAX(ActividadesCom[[#This Row],[PERÍODO 1]],ActividadesCom[[#This Row],[PERÍODO 2]],ActividadesCom[[#This Row],[PERÍODO 3]],ActividadesCom[[#This Row],[PERÍODO 4]],ActividadesCom[[#This Row],[PERÍODO 5]])</f>
        <v>20181</v>
      </c>
      <c r="I1403" s="6" t="s">
        <v>448</v>
      </c>
      <c r="J1403" s="5">
        <v>20173</v>
      </c>
      <c r="K1403" s="5" t="s">
        <v>4265</v>
      </c>
      <c r="L1403" s="5">
        <f>IF(ActividadesCom[[#This Row],[NIVEL 1]]&lt;&gt;0,VLOOKUP(ActividadesCom[[#This Row],[NIVEL 1]],Catálogo!A:B,2,FALSE),"")</f>
        <v>2</v>
      </c>
      <c r="M1403" s="5">
        <v>2</v>
      </c>
      <c r="N1403" s="6" t="s">
        <v>622</v>
      </c>
      <c r="O1403" s="5">
        <v>20181</v>
      </c>
      <c r="P1403" s="5" t="s">
        <v>4265</v>
      </c>
      <c r="Q1403" s="5">
        <f>IF(ActividadesCom[[#This Row],[NIVEL 2]]&lt;&gt;0,VLOOKUP(ActividadesCom[[#This Row],[NIVEL 2]],Catálogo!A:B,2,FALSE),"")</f>
        <v>2</v>
      </c>
      <c r="R1403" s="11">
        <v>1</v>
      </c>
      <c r="S1403" s="12"/>
      <c r="T1403" s="11"/>
      <c r="U1403" s="11"/>
      <c r="V1403" s="11" t="str">
        <f>IF(ActividadesCom[[#This Row],[NIVEL 3]]&lt;&gt;0,VLOOKUP(ActividadesCom[[#This Row],[NIVEL 3]],Catálogo!A:B,2,FALSE),"")</f>
        <v/>
      </c>
      <c r="W1403" s="11"/>
      <c r="X1403" s="6" t="s">
        <v>42</v>
      </c>
      <c r="Y1403" s="5">
        <v>20171</v>
      </c>
      <c r="Z1403" s="5" t="s">
        <v>4266</v>
      </c>
      <c r="AA1403" s="5">
        <f>IF(ActividadesCom[[#This Row],[NIVEL 4]]&lt;&gt;0,VLOOKUP(ActividadesCom[[#This Row],[NIVEL 4]],Catálogo!A:B,2,FALSE),"")</f>
        <v>1</v>
      </c>
      <c r="AB1403" s="5">
        <v>1</v>
      </c>
      <c r="AC1403" s="6" t="s">
        <v>81</v>
      </c>
      <c r="AD1403" s="5">
        <v>20163</v>
      </c>
      <c r="AE1403" s="5" t="s">
        <v>4265</v>
      </c>
      <c r="AF1403" s="5">
        <f>IF(ActividadesCom[[#This Row],[NIVEL 5]]&lt;&gt;0,VLOOKUP(ActividadesCom[[#This Row],[NIVEL 5]],Catálogo!A:B,2,FALSE),"")</f>
        <v>2</v>
      </c>
      <c r="AG1403" s="5">
        <v>1</v>
      </c>
    </row>
    <row r="1404" spans="1:16382" s="32" customFormat="1" ht="52" x14ac:dyDescent="0.2">
      <c r="A1404" s="5" t="s">
        <v>4767</v>
      </c>
      <c r="B1404" s="7">
        <v>16470214</v>
      </c>
      <c r="C1404" s="10" t="s">
        <v>2736</v>
      </c>
      <c r="D1404" s="7" t="s">
        <v>1250</v>
      </c>
      <c r="E1404" s="5">
        <f>SUM(ActividadesCom[[#This Row],[CRÉD. 1]],ActividadesCom[[#This Row],[CRÉD. 2]],ActividadesCom[[#This Row],[CRÉD. 3]],ActividadesCom[[#This Row],[CRÉD. 4]],ActividadesCom[[#This Row],[CRÉD. 5]])</f>
        <v>5</v>
      </c>
      <c r="F1404"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04" s="5" t="str">
        <f>IF(ActividadesCom[[#This Row],[PROMEDIO]]="","",IF(ActividadesCom[[#This Row],[PROMEDIO]]&gt;=4,"EXCELENTE",IF(ActividadesCom[[#This Row],[PROMEDIO]]&gt;=3,"NOTABLE",IF(ActividadesCom[[#This Row],[PROMEDIO]]&gt;=2,"BUENO",IF(ActividadesCom[[#This Row],[PROMEDIO]]=1,"SUFICIENTE","")))))</f>
        <v>NOTABLE</v>
      </c>
      <c r="H1404" s="5">
        <f>MAX(ActividadesCom[[#This Row],[PERÍODO 1]],ActividadesCom[[#This Row],[PERÍODO 2]],ActividadesCom[[#This Row],[PERÍODO 3]],ActividadesCom[[#This Row],[PERÍODO 4]],ActividadesCom[[#This Row],[PERÍODO 5]])</f>
        <v>20203</v>
      </c>
      <c r="I1404" s="6" t="s">
        <v>111</v>
      </c>
      <c r="J1404" s="5">
        <v>20163</v>
      </c>
      <c r="K1404" s="5" t="s">
        <v>4265</v>
      </c>
      <c r="L1404" s="5">
        <f>IF(ActividadesCom[[#This Row],[NIVEL 1]]&lt;&gt;0,VLOOKUP(ActividadesCom[[#This Row],[NIVEL 1]],Catálogo!A:B,2,FALSE),"")</f>
        <v>2</v>
      </c>
      <c r="M1404" s="5">
        <v>2</v>
      </c>
      <c r="N1404" s="6" t="s">
        <v>4400</v>
      </c>
      <c r="O1404" s="5">
        <v>20203</v>
      </c>
      <c r="P1404" s="5" t="s">
        <v>4265</v>
      </c>
      <c r="Q1404" s="5">
        <f>IF(ActividadesCom[[#This Row],[NIVEL 2]]&lt;&gt;0,VLOOKUP(ActividadesCom[[#This Row],[NIVEL 2]],Catálogo!A:B,2,FALSE),"")</f>
        <v>2</v>
      </c>
      <c r="R1404" s="11">
        <v>1</v>
      </c>
      <c r="S1404" s="12"/>
      <c r="T1404" s="11"/>
      <c r="U1404" s="11"/>
      <c r="V1404" s="11" t="str">
        <f>IF(ActividadesCom[[#This Row],[NIVEL 3]]&lt;&gt;0,VLOOKUP(ActividadesCom[[#This Row],[NIVEL 3]],Catálogo!A:B,2,FALSE),"")</f>
        <v/>
      </c>
      <c r="W1404" s="11"/>
      <c r="X1404" s="6" t="s">
        <v>409</v>
      </c>
      <c r="Y1404" s="5">
        <v>20171</v>
      </c>
      <c r="Z1404" s="5" t="s">
        <v>4263</v>
      </c>
      <c r="AA1404" s="5">
        <f>IF(ActividadesCom[[#This Row],[NIVEL 4]]&lt;&gt;0,VLOOKUP(ActividadesCom[[#This Row],[NIVEL 4]],Catálogo!A:B,2,FALSE),"")</f>
        <v>4</v>
      </c>
      <c r="AB1404" s="5">
        <v>1</v>
      </c>
      <c r="AC1404" s="6" t="s">
        <v>2</v>
      </c>
      <c r="AD1404" s="5">
        <v>20163</v>
      </c>
      <c r="AE1404" s="5" t="s">
        <v>4265</v>
      </c>
      <c r="AF1404" s="5">
        <f>IF(ActividadesCom[[#This Row],[NIVEL 5]]&lt;&gt;0,VLOOKUP(ActividadesCom[[#This Row],[NIVEL 5]],Catálogo!A:B,2,FALSE),"")</f>
        <v>2</v>
      </c>
      <c r="AG1404" s="5">
        <v>1</v>
      </c>
    </row>
    <row r="1405" spans="1:16382" ht="104" x14ac:dyDescent="0.2">
      <c r="A1405" s="5" t="s">
        <v>4763</v>
      </c>
      <c r="B1405" s="23">
        <v>16470215</v>
      </c>
      <c r="C1405" s="10" t="s">
        <v>2458</v>
      </c>
      <c r="D1405" s="7" t="s">
        <v>1245</v>
      </c>
      <c r="E1405" s="5">
        <f>SUM(ActividadesCom[[#This Row],[CRÉD. 1]],ActividadesCom[[#This Row],[CRÉD. 2]],ActividadesCom[[#This Row],[CRÉD. 3]],ActividadesCom[[#This Row],[CRÉD. 4]],ActividadesCom[[#This Row],[CRÉD. 5]])</f>
        <v>5</v>
      </c>
      <c r="F1405"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05" s="5" t="str">
        <f>IF(ActividadesCom[[#This Row],[PROMEDIO]]="","",IF(ActividadesCom[[#This Row],[PROMEDIO]]&gt;=4,"EXCELENTE",IF(ActividadesCom[[#This Row],[PROMEDIO]]&gt;=3,"NOTABLE",IF(ActividadesCom[[#This Row],[PROMEDIO]]&gt;=2,"BUENO",IF(ActividadesCom[[#This Row],[PROMEDIO]]=1,"SUFICIENTE","")))))</f>
        <v>NOTABLE</v>
      </c>
      <c r="H1405" s="5">
        <f>MAX(ActividadesCom[[#This Row],[PERÍODO 1]],ActividadesCom[[#This Row],[PERÍODO 2]],ActividadesCom[[#This Row],[PERÍODO 3]],ActividadesCom[[#This Row],[PERÍODO 4]],ActividadesCom[[#This Row],[PERÍODO 5]])</f>
        <v>20201</v>
      </c>
      <c r="I1405" s="6" t="s">
        <v>1215</v>
      </c>
      <c r="J1405" s="5">
        <v>20201</v>
      </c>
      <c r="K1405" s="5" t="s">
        <v>4265</v>
      </c>
      <c r="L1405" s="5">
        <f>IF(ActividadesCom[[#This Row],[NIVEL 1]]&lt;&gt;0,VLOOKUP(ActividadesCom[[#This Row],[NIVEL 1]],Catálogo!A:B,2,FALSE),"")</f>
        <v>2</v>
      </c>
      <c r="M1405" s="5">
        <v>1</v>
      </c>
      <c r="N1405" s="6" t="s">
        <v>1214</v>
      </c>
      <c r="O1405" s="5">
        <v>20201</v>
      </c>
      <c r="P1405" s="5" t="s">
        <v>4265</v>
      </c>
      <c r="Q1405" s="5">
        <f>IF(ActividadesCom[[#This Row],[NIVEL 2]]&lt;&gt;0,VLOOKUP(ActividadesCom[[#This Row],[NIVEL 2]],Catálogo!A:B,2,FALSE),"")</f>
        <v>2</v>
      </c>
      <c r="R1405" s="11">
        <v>1</v>
      </c>
      <c r="S1405" s="12" t="s">
        <v>1052</v>
      </c>
      <c r="T1405" s="11">
        <v>20193</v>
      </c>
      <c r="U1405" s="11" t="s">
        <v>4263</v>
      </c>
      <c r="V1405" s="11">
        <f>IF(ActividadesCom[[#This Row],[NIVEL 3]]&lt;&gt;0,VLOOKUP(ActividadesCom[[#This Row],[NIVEL 3]],Catálogo!A:B,2,FALSE),"")</f>
        <v>4</v>
      </c>
      <c r="W1405" s="11">
        <v>1</v>
      </c>
      <c r="X1405" s="6" t="s">
        <v>31</v>
      </c>
      <c r="Y1405" s="5">
        <v>20171</v>
      </c>
      <c r="Z1405" s="5" t="s">
        <v>4263</v>
      </c>
      <c r="AA1405" s="5">
        <f>IF(ActividadesCom[[#This Row],[NIVEL 4]]&lt;&gt;0,VLOOKUP(ActividadesCom[[#This Row],[NIVEL 4]],Catálogo!A:B,2,FALSE),"")</f>
        <v>4</v>
      </c>
      <c r="AB1405" s="5">
        <v>1</v>
      </c>
      <c r="AC1405" s="6" t="s">
        <v>116</v>
      </c>
      <c r="AD1405" s="5">
        <v>20163</v>
      </c>
      <c r="AE1405" s="5" t="s">
        <v>4265</v>
      </c>
      <c r="AF1405" s="5">
        <f>IF(ActividadesCom[[#This Row],[NIVEL 5]]&lt;&gt;0,VLOOKUP(ActividadesCom[[#This Row],[NIVEL 5]],Catálogo!A:B,2,FALSE),"")</f>
        <v>2</v>
      </c>
      <c r="AG1405" s="5">
        <v>1</v>
      </c>
      <c r="AH1405" s="2"/>
      <c r="AI1405" s="2"/>
    </row>
    <row r="1406" spans="1:16382" s="32" customFormat="1" ht="91" x14ac:dyDescent="0.2">
      <c r="A1406" s="5" t="s">
        <v>4764</v>
      </c>
      <c r="B1406" s="7">
        <v>16470216</v>
      </c>
      <c r="C1406" s="10" t="s">
        <v>2564</v>
      </c>
      <c r="D1406" s="7" t="s">
        <v>1250</v>
      </c>
      <c r="E1406" s="5">
        <f>SUM(ActividadesCom[[#This Row],[CRÉD. 1]],ActividadesCom[[#This Row],[CRÉD. 2]],ActividadesCom[[#This Row],[CRÉD. 3]],ActividadesCom[[#This Row],[CRÉD. 4]],ActividadesCom[[#This Row],[CRÉD. 5]])</f>
        <v>5</v>
      </c>
      <c r="F140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06" s="5" t="str">
        <f>IF(ActividadesCom[[#This Row],[PROMEDIO]]="","",IF(ActividadesCom[[#This Row],[PROMEDIO]]&gt;=4,"EXCELENTE",IF(ActividadesCom[[#This Row],[PROMEDIO]]&gt;=3,"NOTABLE",IF(ActividadesCom[[#This Row],[PROMEDIO]]&gt;=2,"BUENO",IF(ActividadesCom[[#This Row],[PROMEDIO]]=1,"SUFICIENTE","")))))</f>
        <v>BUENO</v>
      </c>
      <c r="H1406" s="5">
        <f>MAX(ActividadesCom[[#This Row],[PERÍODO 1]],ActividadesCom[[#This Row],[PERÍODO 2]],ActividadesCom[[#This Row],[PERÍODO 3]],ActividadesCom[[#This Row],[PERÍODO 4]],ActividadesCom[[#This Row],[PERÍODO 5]])</f>
        <v>20181</v>
      </c>
      <c r="I1406" s="6" t="s">
        <v>439</v>
      </c>
      <c r="J1406" s="5">
        <v>20173</v>
      </c>
      <c r="K1406" s="5" t="s">
        <v>4265</v>
      </c>
      <c r="L1406" s="5">
        <f>IF(ActividadesCom[[#This Row],[NIVEL 1]]&lt;&gt;0,VLOOKUP(ActividadesCom[[#This Row],[NIVEL 1]],Catálogo!A:B,2,FALSE),"")</f>
        <v>2</v>
      </c>
      <c r="M1406" s="5">
        <v>2</v>
      </c>
      <c r="N1406" s="6" t="s">
        <v>622</v>
      </c>
      <c r="O1406" s="5">
        <v>20181</v>
      </c>
      <c r="P1406" s="5" t="s">
        <v>4265</v>
      </c>
      <c r="Q1406" s="5">
        <f>IF(ActividadesCom[[#This Row],[NIVEL 2]]&lt;&gt;0,VLOOKUP(ActividadesCom[[#This Row],[NIVEL 2]],Catálogo!A:B,2,FALSE),"")</f>
        <v>2</v>
      </c>
      <c r="R1406" s="11">
        <v>1</v>
      </c>
      <c r="S1406" s="12"/>
      <c r="T1406" s="11"/>
      <c r="U1406" s="11"/>
      <c r="V1406" s="11" t="str">
        <f>IF(ActividadesCom[[#This Row],[NIVEL 3]]&lt;&gt;0,VLOOKUP(ActividadesCom[[#This Row],[NIVEL 3]],Catálogo!A:B,2,FALSE),"")</f>
        <v/>
      </c>
      <c r="W1406" s="11"/>
      <c r="X1406" s="6" t="s">
        <v>37</v>
      </c>
      <c r="Y1406" s="5">
        <v>20181</v>
      </c>
      <c r="Z1406" s="5" t="s">
        <v>4265</v>
      </c>
      <c r="AA1406" s="5">
        <f>IF(ActividadesCom[[#This Row],[NIVEL 4]]&lt;&gt;0,VLOOKUP(ActividadesCom[[#This Row],[NIVEL 4]],Catálogo!A:B,2,FALSE),"")</f>
        <v>2</v>
      </c>
      <c r="AB1406" s="5">
        <v>1</v>
      </c>
      <c r="AC1406" s="6" t="s">
        <v>37</v>
      </c>
      <c r="AD1406" s="5">
        <v>20171</v>
      </c>
      <c r="AE1406" s="5" t="s">
        <v>4264</v>
      </c>
      <c r="AF1406" s="5">
        <f>IF(ActividadesCom[[#This Row],[NIVEL 5]]&lt;&gt;0,VLOOKUP(ActividadesCom[[#This Row],[NIVEL 5]],Catálogo!A:B,2,FALSE),"")</f>
        <v>3</v>
      </c>
      <c r="AG1406" s="5">
        <v>1</v>
      </c>
    </row>
    <row r="1407" spans="1:16382" s="32" customFormat="1" ht="52" x14ac:dyDescent="0.2">
      <c r="A1407" s="5" t="s">
        <v>4767</v>
      </c>
      <c r="B1407" s="23">
        <v>16470217</v>
      </c>
      <c r="C1407" s="10" t="s">
        <v>2721</v>
      </c>
      <c r="D1407" s="7" t="s">
        <v>1245</v>
      </c>
      <c r="E1407" s="5">
        <f>SUM(ActividadesCom[[#This Row],[CRÉD. 1]],ActividadesCom[[#This Row],[CRÉD. 2]],ActividadesCom[[#This Row],[CRÉD. 3]],ActividadesCom[[#This Row],[CRÉD. 4]],ActividadesCom[[#This Row],[CRÉD. 5]])</f>
        <v>4</v>
      </c>
      <c r="F14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07" s="5" t="str">
        <f>IF(ActividadesCom[[#This Row],[PROMEDIO]]="","",IF(ActividadesCom[[#This Row],[PROMEDIO]]&gt;=4,"EXCELENTE",IF(ActividadesCom[[#This Row],[PROMEDIO]]&gt;=3,"NOTABLE",IF(ActividadesCom[[#This Row],[PROMEDIO]]&gt;=2,"BUENO",IF(ActividadesCom[[#This Row],[PROMEDIO]]=1,"SUFICIENTE","")))))</f>
        <v/>
      </c>
      <c r="H1407" s="5">
        <f>MAX(ActividadesCom[[#This Row],[PERÍODO 1]],ActividadesCom[[#This Row],[PERÍODO 2]],ActividadesCom[[#This Row],[PERÍODO 3]],ActividadesCom[[#This Row],[PERÍODO 4]],ActividadesCom[[#This Row],[PERÍODO 5]])</f>
        <v>20211</v>
      </c>
      <c r="I1407" s="6" t="s">
        <v>111</v>
      </c>
      <c r="J1407" s="5">
        <v>20163</v>
      </c>
      <c r="K1407" s="5" t="s">
        <v>4265</v>
      </c>
      <c r="L1407" s="5">
        <f>IF(ActividadesCom[[#This Row],[NIVEL 1]]&lt;&gt;0,VLOOKUP(ActividadesCom[[#This Row],[NIVEL 1]],Catálogo!A:B,2,FALSE),"")</f>
        <v>2</v>
      </c>
      <c r="M1407" s="5">
        <v>2</v>
      </c>
      <c r="N1407" s="6" t="s">
        <v>4776</v>
      </c>
      <c r="O1407" s="5">
        <v>20211</v>
      </c>
      <c r="P1407" s="5" t="s">
        <v>4264</v>
      </c>
      <c r="Q1407" s="5">
        <f>IF(ActividadesCom[[#This Row],[NIVEL 2]]&lt;&gt;0,VLOOKUP(ActividadesCom[[#This Row],[NIVEL 2]],Catálogo!A:B,2,FALSE),"")</f>
        <v>3</v>
      </c>
      <c r="R1407" s="11">
        <v>1</v>
      </c>
      <c r="S1407" s="12"/>
      <c r="T1407" s="11"/>
      <c r="U1407" s="11"/>
      <c r="V1407" s="11" t="str">
        <f>IF(ActividadesCom[[#This Row],[NIVEL 3]]&lt;&gt;0,VLOOKUP(ActividadesCom[[#This Row],[NIVEL 3]],Catálogo!A:B,2,FALSE),"")</f>
        <v/>
      </c>
      <c r="W1407" s="11"/>
      <c r="X1407" s="6"/>
      <c r="Y1407" s="5"/>
      <c r="Z1407" s="5"/>
      <c r="AA1407" s="5" t="str">
        <f>IF(ActividadesCom[[#This Row],[NIVEL 4]]&lt;&gt;0,VLOOKUP(ActividadesCom[[#This Row],[NIVEL 4]],Catálogo!A:B,2,FALSE),"")</f>
        <v/>
      </c>
      <c r="AB1407" s="5"/>
      <c r="AC1407" s="6" t="s">
        <v>673</v>
      </c>
      <c r="AD1407" s="5">
        <v>20183</v>
      </c>
      <c r="AE1407" s="5" t="s">
        <v>4265</v>
      </c>
      <c r="AF1407" s="5">
        <f>IF(ActividadesCom[[#This Row],[NIVEL 5]]&lt;&gt;0,VLOOKUP(ActividadesCom[[#This Row],[NIVEL 5]],Catálogo!A:B,2,FALSE),"")</f>
        <v>2</v>
      </c>
      <c r="AG1407" s="5">
        <v>1</v>
      </c>
    </row>
    <row r="1408" spans="1:16382" ht="91" x14ac:dyDescent="0.2">
      <c r="A1408" s="5" t="s">
        <v>4764</v>
      </c>
      <c r="B1408" s="7">
        <v>16470218</v>
      </c>
      <c r="C1408" s="10" t="s">
        <v>2578</v>
      </c>
      <c r="D1408" s="7" t="s">
        <v>1245</v>
      </c>
      <c r="E1408" s="5">
        <f>SUM(ActividadesCom[[#This Row],[CRÉD. 1]],ActividadesCom[[#This Row],[CRÉD. 2]],ActividadesCom[[#This Row],[CRÉD. 3]],ActividadesCom[[#This Row],[CRÉD. 4]],ActividadesCom[[#This Row],[CRÉD. 5]])</f>
        <v>6</v>
      </c>
      <c r="F1408"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08" s="5" t="str">
        <f>IF(ActividadesCom[[#This Row],[PROMEDIO]]="","",IF(ActividadesCom[[#This Row],[PROMEDIO]]&gt;=4,"EXCELENTE",IF(ActividadesCom[[#This Row],[PROMEDIO]]&gt;=3,"NOTABLE",IF(ActividadesCom[[#This Row],[PROMEDIO]]&gt;=2,"BUENO",IF(ActividadesCom[[#This Row],[PROMEDIO]]=1,"SUFICIENTE","")))))</f>
        <v>NOTABLE</v>
      </c>
      <c r="H1408" s="5">
        <f>MAX(ActividadesCom[[#This Row],[PERÍODO 1]],ActividadesCom[[#This Row],[PERÍODO 2]],ActividadesCom[[#This Row],[PERÍODO 3]],ActividadesCom[[#This Row],[PERÍODO 4]],ActividadesCom[[#This Row],[PERÍODO 5]])</f>
        <v>20193</v>
      </c>
      <c r="I1408" s="6" t="s">
        <v>440</v>
      </c>
      <c r="J1408" s="5">
        <v>20173</v>
      </c>
      <c r="K1408" s="5" t="s">
        <v>4265</v>
      </c>
      <c r="L1408" s="5">
        <f>IF(ActividadesCom[[#This Row],[NIVEL 1]]&lt;&gt;0,VLOOKUP(ActividadesCom[[#This Row],[NIVEL 1]],Catálogo!A:B,2,FALSE),"")</f>
        <v>2</v>
      </c>
      <c r="M1408" s="5">
        <v>2</v>
      </c>
      <c r="N1408" s="6" t="s">
        <v>622</v>
      </c>
      <c r="O1408" s="5">
        <v>20181</v>
      </c>
      <c r="P1408" s="5" t="s">
        <v>4265</v>
      </c>
      <c r="Q1408" s="5">
        <f>IF(ActividadesCom[[#This Row],[NIVEL 2]]&lt;&gt;0,VLOOKUP(ActividadesCom[[#This Row],[NIVEL 2]],Catálogo!A:B,2,FALSE),"")</f>
        <v>2</v>
      </c>
      <c r="R1408" s="11">
        <v>1</v>
      </c>
      <c r="S1408" s="12" t="s">
        <v>1106</v>
      </c>
      <c r="T1408" s="11">
        <v>20193</v>
      </c>
      <c r="U1408" s="11" t="s">
        <v>4263</v>
      </c>
      <c r="V1408" s="11">
        <f>IF(ActividadesCom[[#This Row],[NIVEL 3]]&lt;&gt;0,VLOOKUP(ActividadesCom[[#This Row],[NIVEL 3]],Catálogo!A:B,2,FALSE),"")</f>
        <v>4</v>
      </c>
      <c r="W1408" s="11">
        <v>1</v>
      </c>
      <c r="X1408" s="6" t="s">
        <v>406</v>
      </c>
      <c r="Y1408" s="5">
        <v>20173</v>
      </c>
      <c r="Z1408" s="5" t="s">
        <v>4264</v>
      </c>
      <c r="AA1408" s="5">
        <f>IF(ActividadesCom[[#This Row],[NIVEL 4]]&lt;&gt;0,VLOOKUP(ActividadesCom[[#This Row],[NIVEL 4]],Catálogo!A:B,2,FALSE),"")</f>
        <v>3</v>
      </c>
      <c r="AB1408" s="5">
        <v>1</v>
      </c>
      <c r="AC1408" s="6" t="s">
        <v>31</v>
      </c>
      <c r="AD1408" s="5">
        <v>20171</v>
      </c>
      <c r="AE1408" s="5" t="s">
        <v>4263</v>
      </c>
      <c r="AF1408" s="5">
        <f>IF(ActividadesCom[[#This Row],[NIVEL 5]]&lt;&gt;0,VLOOKUP(ActividadesCom[[#This Row],[NIVEL 5]],Catálogo!A:B,2,FALSE),"")</f>
        <v>4</v>
      </c>
      <c r="AG1408" s="5">
        <v>1</v>
      </c>
      <c r="AH1408" s="2"/>
      <c r="AI1408" s="2"/>
    </row>
    <row r="1409" spans="1:35" s="32" customFormat="1" ht="26" x14ac:dyDescent="0.2">
      <c r="A1409" s="5" t="s">
        <v>4764</v>
      </c>
      <c r="B1409" s="7">
        <v>16470219</v>
      </c>
      <c r="C1409" s="10" t="s">
        <v>2586</v>
      </c>
      <c r="D1409" s="7" t="s">
        <v>1245</v>
      </c>
      <c r="E1409" s="5">
        <f>SUM(ActividadesCom[[#This Row],[CRÉD. 1]],ActividadesCom[[#This Row],[CRÉD. 2]],ActividadesCom[[#This Row],[CRÉD. 3]],ActividadesCom[[#This Row],[CRÉD. 4]],ActividadesCom[[#This Row],[CRÉD. 5]])</f>
        <v>0</v>
      </c>
      <c r="F14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09" s="5" t="str">
        <f>IF(ActividadesCom[[#This Row],[PROMEDIO]]="","",IF(ActividadesCom[[#This Row],[PROMEDIO]]&gt;=4,"EXCELENTE",IF(ActividadesCom[[#This Row],[PROMEDIO]]&gt;=3,"NOTABLE",IF(ActividadesCom[[#This Row],[PROMEDIO]]&gt;=2,"BUENO",IF(ActividadesCom[[#This Row],[PROMEDIO]]=1,"SUFICIENTE","")))))</f>
        <v/>
      </c>
      <c r="H1409" s="5">
        <f>MAX(ActividadesCom[[#This Row],[PERÍODO 1]],ActividadesCom[[#This Row],[PERÍODO 2]],ActividadesCom[[#This Row],[PERÍODO 3]],ActividadesCom[[#This Row],[PERÍODO 4]],ActividadesCom[[#This Row],[PERÍODO 5]])</f>
        <v>0</v>
      </c>
      <c r="I1409" s="6"/>
      <c r="J1409" s="5"/>
      <c r="K1409" s="5"/>
      <c r="L1409" s="5" t="str">
        <f>IF(ActividadesCom[[#This Row],[NIVEL 1]]&lt;&gt;0,VLOOKUP(ActividadesCom[[#This Row],[NIVEL 1]],Catálogo!A:B,2,FALSE),"")</f>
        <v/>
      </c>
      <c r="M1409" s="5"/>
      <c r="N1409" s="6"/>
      <c r="O1409" s="5"/>
      <c r="P1409" s="5"/>
      <c r="Q1409" s="5" t="str">
        <f>IF(ActividadesCom[[#This Row],[NIVEL 2]]&lt;&gt;0,VLOOKUP(ActividadesCom[[#This Row],[NIVEL 2]],Catálogo!A:B,2,FALSE),"")</f>
        <v/>
      </c>
      <c r="R1409" s="11"/>
      <c r="S1409" s="12"/>
      <c r="T1409" s="11"/>
      <c r="U1409" s="11"/>
      <c r="V1409" s="11" t="str">
        <f>IF(ActividadesCom[[#This Row],[NIVEL 3]]&lt;&gt;0,VLOOKUP(ActividadesCom[[#This Row],[NIVEL 3]],Catálogo!A:B,2,FALSE),"")</f>
        <v/>
      </c>
      <c r="W1409" s="11"/>
      <c r="X1409" s="6"/>
      <c r="Y1409" s="5"/>
      <c r="Z1409" s="5"/>
      <c r="AA1409" s="5" t="str">
        <f>IF(ActividadesCom[[#This Row],[NIVEL 4]]&lt;&gt;0,VLOOKUP(ActividadesCom[[#This Row],[NIVEL 4]],Catálogo!A:B,2,FALSE),"")</f>
        <v/>
      </c>
      <c r="AB1409" s="5"/>
      <c r="AC1409" s="6"/>
      <c r="AD1409" s="5"/>
      <c r="AE1409" s="5"/>
      <c r="AF1409" s="5" t="str">
        <f>IF(ActividadesCom[[#This Row],[NIVEL 5]]&lt;&gt;0,VLOOKUP(ActividadesCom[[#This Row],[NIVEL 5]],Catálogo!A:B,2,FALSE),"")</f>
        <v/>
      </c>
      <c r="AG1409" s="5"/>
    </row>
    <row r="1410" spans="1:35" ht="91" x14ac:dyDescent="0.2">
      <c r="A1410" s="5" t="s">
        <v>4764</v>
      </c>
      <c r="B1410" s="7">
        <v>16470220</v>
      </c>
      <c r="C1410" s="10" t="s">
        <v>2563</v>
      </c>
      <c r="D1410" s="7" t="s">
        <v>1245</v>
      </c>
      <c r="E1410" s="5">
        <f>SUM(ActividadesCom[[#This Row],[CRÉD. 1]],ActividadesCom[[#This Row],[CRÉD. 2]],ActividadesCom[[#This Row],[CRÉD. 3]],ActividadesCom[[#This Row],[CRÉD. 4]],ActividadesCom[[#This Row],[CRÉD. 5]])</f>
        <v>6</v>
      </c>
      <c r="F141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10" s="5" t="str">
        <f>IF(ActividadesCom[[#This Row],[PROMEDIO]]="","",IF(ActividadesCom[[#This Row],[PROMEDIO]]&gt;=4,"EXCELENTE",IF(ActividadesCom[[#This Row],[PROMEDIO]]&gt;=3,"NOTABLE",IF(ActividadesCom[[#This Row],[PROMEDIO]]&gt;=2,"BUENO",IF(ActividadesCom[[#This Row],[PROMEDIO]]=1,"SUFICIENTE","")))))</f>
        <v>NOTABLE</v>
      </c>
      <c r="H1410" s="5">
        <f>MAX(ActividadesCom[[#This Row],[PERÍODO 1]],ActividadesCom[[#This Row],[PERÍODO 2]],ActividadesCom[[#This Row],[PERÍODO 3]],ActividadesCom[[#This Row],[PERÍODO 4]],ActividadesCom[[#This Row],[PERÍODO 5]])</f>
        <v>20193</v>
      </c>
      <c r="I1410" s="6" t="s">
        <v>440</v>
      </c>
      <c r="J1410" s="5">
        <v>20173</v>
      </c>
      <c r="K1410" s="5" t="s">
        <v>4265</v>
      </c>
      <c r="L1410" s="5">
        <f>IF(ActividadesCom[[#This Row],[NIVEL 1]]&lt;&gt;0,VLOOKUP(ActividadesCom[[#This Row],[NIVEL 1]],Catálogo!A:B,2,FALSE),"")</f>
        <v>2</v>
      </c>
      <c r="M1410" s="5">
        <v>2</v>
      </c>
      <c r="N1410" s="6" t="s">
        <v>622</v>
      </c>
      <c r="O1410" s="5">
        <v>20181</v>
      </c>
      <c r="P1410" s="5" t="s">
        <v>4265</v>
      </c>
      <c r="Q1410" s="5">
        <f>IF(ActividadesCom[[#This Row],[NIVEL 2]]&lt;&gt;0,VLOOKUP(ActividadesCom[[#This Row],[NIVEL 2]],Catálogo!A:B,2,FALSE),"")</f>
        <v>2</v>
      </c>
      <c r="R1410" s="11">
        <v>1</v>
      </c>
      <c r="S1410" s="12" t="s">
        <v>1106</v>
      </c>
      <c r="T1410" s="11">
        <v>20193</v>
      </c>
      <c r="U1410" s="11" t="s">
        <v>4263</v>
      </c>
      <c r="V1410" s="11">
        <f>IF(ActividadesCom[[#This Row],[NIVEL 3]]&lt;&gt;0,VLOOKUP(ActividadesCom[[#This Row],[NIVEL 3]],Catálogo!A:B,2,FALSE),"")</f>
        <v>4</v>
      </c>
      <c r="W1410" s="11">
        <v>1</v>
      </c>
      <c r="X1410" s="6" t="s">
        <v>406</v>
      </c>
      <c r="Y1410" s="5">
        <v>20173</v>
      </c>
      <c r="Z1410" s="5" t="s">
        <v>4264</v>
      </c>
      <c r="AA1410" s="5">
        <f>IF(ActividadesCom[[#This Row],[NIVEL 4]]&lt;&gt;0,VLOOKUP(ActividadesCom[[#This Row],[NIVEL 4]],Catálogo!A:B,2,FALSE),"")</f>
        <v>3</v>
      </c>
      <c r="AB1410" s="5">
        <v>1</v>
      </c>
      <c r="AC1410" s="6" t="s">
        <v>116</v>
      </c>
      <c r="AD1410" s="5">
        <v>20163</v>
      </c>
      <c r="AE1410" s="5" t="s">
        <v>4265</v>
      </c>
      <c r="AF1410" s="5">
        <f>IF(ActividadesCom[[#This Row],[NIVEL 5]]&lt;&gt;0,VLOOKUP(ActividadesCom[[#This Row],[NIVEL 5]],Catálogo!A:B,2,FALSE),"")</f>
        <v>2</v>
      </c>
      <c r="AG1410" s="5">
        <v>1</v>
      </c>
      <c r="AH1410" s="2"/>
      <c r="AI1410" s="2"/>
    </row>
    <row r="1411" spans="1:35" s="32" customFormat="1" ht="91" x14ac:dyDescent="0.2">
      <c r="A1411" s="5" t="s">
        <v>4764</v>
      </c>
      <c r="B1411" s="7">
        <v>16470221</v>
      </c>
      <c r="C1411" s="10" t="s">
        <v>2575</v>
      </c>
      <c r="D1411" s="7" t="s">
        <v>1245</v>
      </c>
      <c r="E1411" s="5">
        <f>SUM(ActividadesCom[[#This Row],[CRÉD. 1]],ActividadesCom[[#This Row],[CRÉD. 2]],ActividadesCom[[#This Row],[CRÉD. 3]],ActividadesCom[[#This Row],[CRÉD. 4]],ActividadesCom[[#This Row],[CRÉD. 5]])</f>
        <v>7</v>
      </c>
      <c r="F1411"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11" s="5" t="str">
        <f>IF(ActividadesCom[[#This Row],[PROMEDIO]]="","",IF(ActividadesCom[[#This Row],[PROMEDIO]]&gt;=4,"EXCELENTE",IF(ActividadesCom[[#This Row],[PROMEDIO]]&gt;=3,"NOTABLE",IF(ActividadesCom[[#This Row],[PROMEDIO]]&gt;=2,"BUENO",IF(ActividadesCom[[#This Row],[PROMEDIO]]=1,"SUFICIENTE","")))))</f>
        <v>NOTABLE</v>
      </c>
      <c r="H1411" s="5">
        <f>MAX(ActividadesCom[[#This Row],[PERÍODO 1]],ActividadesCom[[#This Row],[PERÍODO 2]],ActividadesCom[[#This Row],[PERÍODO 3]],ActividadesCom[[#This Row],[PERÍODO 4]],ActividadesCom[[#This Row],[PERÍODO 5]])</f>
        <v>20193</v>
      </c>
      <c r="I1411" s="6" t="s">
        <v>622</v>
      </c>
      <c r="J1411" s="5">
        <v>20181</v>
      </c>
      <c r="K1411" s="5" t="s">
        <v>4265</v>
      </c>
      <c r="L1411" s="5">
        <f>IF(ActividadesCom[[#This Row],[NIVEL 1]]&lt;&gt;0,VLOOKUP(ActividadesCom[[#This Row],[NIVEL 1]],Catálogo!A:B,2,FALSE),"")</f>
        <v>2</v>
      </c>
      <c r="M1411" s="5">
        <v>1</v>
      </c>
      <c r="N1411" s="6" t="s">
        <v>1119</v>
      </c>
      <c r="O1411" s="5">
        <v>20193</v>
      </c>
      <c r="P1411" s="5" t="s">
        <v>4265</v>
      </c>
      <c r="Q1411" s="5">
        <f>IF(ActividadesCom[[#This Row],[NIVEL 2]]&lt;&gt;0,VLOOKUP(ActividadesCom[[#This Row],[NIVEL 2]],Catálogo!A:B,2,FALSE),"")</f>
        <v>2</v>
      </c>
      <c r="R1411" s="11">
        <v>2</v>
      </c>
      <c r="S1411" s="12" t="s">
        <v>1106</v>
      </c>
      <c r="T1411" s="11">
        <v>20193</v>
      </c>
      <c r="U1411" s="11" t="s">
        <v>4263</v>
      </c>
      <c r="V1411" s="11">
        <f>IF(ActividadesCom[[#This Row],[NIVEL 3]]&lt;&gt;0,VLOOKUP(ActividadesCom[[#This Row],[NIVEL 3]],Catálogo!A:B,2,FALSE),"")</f>
        <v>4</v>
      </c>
      <c r="W1411" s="11">
        <v>1</v>
      </c>
      <c r="X1411" s="6" t="s">
        <v>4332</v>
      </c>
      <c r="Y1411" s="5">
        <v>20183</v>
      </c>
      <c r="Z1411" s="5" t="s">
        <v>4264</v>
      </c>
      <c r="AA1411" s="5">
        <f>IF(ActividadesCom[[#This Row],[NIVEL 4]]&lt;&gt;0,VLOOKUP(ActividadesCom[[#This Row],[NIVEL 4]],Catálogo!A:B,2,FALSE),"")</f>
        <v>3</v>
      </c>
      <c r="AB1411" s="5">
        <v>2</v>
      </c>
      <c r="AC1411" s="6" t="s">
        <v>81</v>
      </c>
      <c r="AD1411" s="5">
        <v>20163</v>
      </c>
      <c r="AE1411" s="5" t="s">
        <v>4265</v>
      </c>
      <c r="AF1411" s="5">
        <f>IF(ActividadesCom[[#This Row],[NIVEL 5]]&lt;&gt;0,VLOOKUP(ActividadesCom[[#This Row],[NIVEL 5]],Catálogo!A:B,2,FALSE),"")</f>
        <v>2</v>
      </c>
      <c r="AG1411" s="5">
        <v>1</v>
      </c>
    </row>
    <row r="1412" spans="1:35" s="32" customFormat="1" ht="91" x14ac:dyDescent="0.2">
      <c r="A1412" s="5" t="s">
        <v>4764</v>
      </c>
      <c r="B1412" s="7">
        <v>16470222</v>
      </c>
      <c r="C1412" s="10" t="s">
        <v>2568</v>
      </c>
      <c r="D1412" s="7" t="s">
        <v>1250</v>
      </c>
      <c r="E1412" s="5">
        <f>SUM(ActividadesCom[[#This Row],[CRÉD. 1]],ActividadesCom[[#This Row],[CRÉD. 2]],ActividadesCom[[#This Row],[CRÉD. 3]],ActividadesCom[[#This Row],[CRÉD. 4]],ActividadesCom[[#This Row],[CRÉD. 5]])</f>
        <v>5</v>
      </c>
      <c r="F1412"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12" s="5" t="str">
        <f>IF(ActividadesCom[[#This Row],[PROMEDIO]]="","",IF(ActividadesCom[[#This Row],[PROMEDIO]]&gt;=4,"EXCELENTE",IF(ActividadesCom[[#This Row],[PROMEDIO]]&gt;=3,"NOTABLE",IF(ActividadesCom[[#This Row],[PROMEDIO]]&gt;=2,"BUENO",IF(ActividadesCom[[#This Row],[PROMEDIO]]=1,"SUFICIENTE","")))))</f>
        <v>NOTABLE</v>
      </c>
      <c r="H1412" s="5">
        <f>MAX(ActividadesCom[[#This Row],[PERÍODO 1]],ActividadesCom[[#This Row],[PERÍODO 2]],ActividadesCom[[#This Row],[PERÍODO 3]],ActividadesCom[[#This Row],[PERÍODO 4]],ActividadesCom[[#This Row],[PERÍODO 5]])</f>
        <v>20203</v>
      </c>
      <c r="I1412" s="6" t="s">
        <v>622</v>
      </c>
      <c r="J1412" s="5">
        <v>20181</v>
      </c>
      <c r="K1412" s="5" t="s">
        <v>4265</v>
      </c>
      <c r="L1412" s="5">
        <f>IF(ActividadesCom[[#This Row],[NIVEL 1]]&lt;&gt;0,VLOOKUP(ActividadesCom[[#This Row],[NIVEL 1]],Catálogo!A:B,2,FALSE),"")</f>
        <v>2</v>
      </c>
      <c r="M1412" s="5">
        <v>1</v>
      </c>
      <c r="N1412" s="6" t="s">
        <v>1152</v>
      </c>
      <c r="O1412" s="5">
        <v>20193</v>
      </c>
      <c r="P1412" s="5" t="s">
        <v>4265</v>
      </c>
      <c r="Q1412" s="5">
        <f>IF(ActividadesCom[[#This Row],[NIVEL 2]]&lt;&gt;0,VLOOKUP(ActividadesCom[[#This Row],[NIVEL 2]],Catálogo!A:B,2,FALSE),"")</f>
        <v>2</v>
      </c>
      <c r="R1412" s="11">
        <v>1</v>
      </c>
      <c r="S1412" s="12" t="s">
        <v>111</v>
      </c>
      <c r="T1412" s="11">
        <v>20203</v>
      </c>
      <c r="U1412" s="11" t="s">
        <v>4263</v>
      </c>
      <c r="V1412" s="11">
        <f>IF(ActividadesCom[[#This Row],[NIVEL 3]]&lt;&gt;0,VLOOKUP(ActividadesCom[[#This Row],[NIVEL 3]],Catálogo!A:B,2,FALSE),"")</f>
        <v>4</v>
      </c>
      <c r="W1412" s="11">
        <v>1</v>
      </c>
      <c r="X1412" s="6" t="s">
        <v>406</v>
      </c>
      <c r="Y1412" s="5">
        <v>20173</v>
      </c>
      <c r="Z1412" s="5" t="s">
        <v>4264</v>
      </c>
      <c r="AA1412" s="5">
        <f>IF(ActividadesCom[[#This Row],[NIVEL 4]]&lt;&gt;0,VLOOKUP(ActividadesCom[[#This Row],[NIVEL 4]],Catálogo!A:B,2,FALSE),"")</f>
        <v>3</v>
      </c>
      <c r="AB1412" s="5">
        <v>1</v>
      </c>
      <c r="AC1412" s="6" t="s">
        <v>99</v>
      </c>
      <c r="AD1412" s="5">
        <v>20163</v>
      </c>
      <c r="AE1412" s="5" t="s">
        <v>4265</v>
      </c>
      <c r="AF1412" s="5">
        <f>IF(ActividadesCom[[#This Row],[NIVEL 5]]&lt;&gt;0,VLOOKUP(ActividadesCom[[#This Row],[NIVEL 5]],Catálogo!A:B,2,FALSE),"")</f>
        <v>2</v>
      </c>
      <c r="AG1412" s="5">
        <v>1</v>
      </c>
    </row>
    <row r="1413" spans="1:35" ht="91" x14ac:dyDescent="0.2">
      <c r="A1413" s="5" t="s">
        <v>4764</v>
      </c>
      <c r="B1413" s="7">
        <v>16470223</v>
      </c>
      <c r="C1413" s="10" t="s">
        <v>2590</v>
      </c>
      <c r="D1413" s="7" t="s">
        <v>1245</v>
      </c>
      <c r="E1413" s="5">
        <f>SUM(ActividadesCom[[#This Row],[CRÉD. 1]],ActividadesCom[[#This Row],[CRÉD. 2]],ActividadesCom[[#This Row],[CRÉD. 3]],ActividadesCom[[#This Row],[CRÉD. 4]],ActividadesCom[[#This Row],[CRÉD. 5]])</f>
        <v>2</v>
      </c>
      <c r="F14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13" s="5" t="str">
        <f>IF(ActividadesCom[[#This Row],[PROMEDIO]]="","",IF(ActividadesCom[[#This Row],[PROMEDIO]]&gt;=4,"EXCELENTE",IF(ActividadesCom[[#This Row],[PROMEDIO]]&gt;=3,"NOTABLE",IF(ActividadesCom[[#This Row],[PROMEDIO]]&gt;=2,"BUENO",IF(ActividadesCom[[#This Row],[PROMEDIO]]=1,"SUFICIENTE","")))))</f>
        <v/>
      </c>
      <c r="H1413" s="5">
        <f>MAX(ActividadesCom[[#This Row],[PERÍODO 1]],ActividadesCom[[#This Row],[PERÍODO 2]],ActividadesCom[[#This Row],[PERÍODO 3]],ActividadesCom[[#This Row],[PERÍODO 4]],ActividadesCom[[#This Row],[PERÍODO 5]])</f>
        <v>20181</v>
      </c>
      <c r="I1413" s="6" t="s">
        <v>622</v>
      </c>
      <c r="J1413" s="5">
        <v>20181</v>
      </c>
      <c r="K1413" s="5" t="s">
        <v>4265</v>
      </c>
      <c r="L1413" s="5">
        <f>IF(ActividadesCom[[#This Row],[NIVEL 1]]&lt;&gt;0,VLOOKUP(ActividadesCom[[#This Row],[NIVEL 1]],Catálogo!A:B,2,FALSE),"")</f>
        <v>2</v>
      </c>
      <c r="M1413" s="5">
        <v>1</v>
      </c>
      <c r="N1413" s="9"/>
      <c r="O1413" s="8"/>
      <c r="P1413" s="8"/>
      <c r="Q1413" s="5" t="str">
        <f>IF(ActividadesCom[[#This Row],[NIVEL 2]]&lt;&gt;0,VLOOKUP(ActividadesCom[[#This Row],[NIVEL 2]],Catálogo!A:B,2,FALSE),"")</f>
        <v/>
      </c>
      <c r="R1413" s="13"/>
      <c r="S1413" s="12"/>
      <c r="T1413" s="11"/>
      <c r="U1413" s="11"/>
      <c r="V1413" s="11" t="str">
        <f>IF(ActividadesCom[[#This Row],[NIVEL 3]]&lt;&gt;0,VLOOKUP(ActividadesCom[[#This Row],[NIVEL 3]],Catálogo!A:B,2,FALSE),"")</f>
        <v/>
      </c>
      <c r="W1413" s="11"/>
      <c r="X1413" s="6"/>
      <c r="Y1413" s="5"/>
      <c r="Z1413" s="5"/>
      <c r="AA1413" s="5" t="str">
        <f>IF(ActividadesCom[[#This Row],[NIVEL 4]]&lt;&gt;0,VLOOKUP(ActividadesCom[[#This Row],[NIVEL 4]],Catálogo!A:B,2,FALSE),"")</f>
        <v/>
      </c>
      <c r="AB1413" s="5"/>
      <c r="AC1413" s="6" t="s">
        <v>112</v>
      </c>
      <c r="AD1413" s="5">
        <v>20163</v>
      </c>
      <c r="AE1413" s="5" t="s">
        <v>4265</v>
      </c>
      <c r="AF1413" s="5">
        <f>IF(ActividadesCom[[#This Row],[NIVEL 5]]&lt;&gt;0,VLOOKUP(ActividadesCom[[#This Row],[NIVEL 5]],Catálogo!A:B,2,FALSE),"")</f>
        <v>2</v>
      </c>
      <c r="AG1413" s="5">
        <v>1</v>
      </c>
      <c r="AH1413" s="2"/>
      <c r="AI1413" s="2"/>
    </row>
    <row r="1414" spans="1:35" ht="91" x14ac:dyDescent="0.2">
      <c r="A1414" s="5" t="s">
        <v>4764</v>
      </c>
      <c r="B1414" s="7">
        <v>16470224</v>
      </c>
      <c r="C1414" s="10" t="s">
        <v>2606</v>
      </c>
      <c r="D1414" s="7" t="s">
        <v>1250</v>
      </c>
      <c r="E1414" s="5">
        <f>SUM(ActividadesCom[[#This Row],[CRÉD. 1]],ActividadesCom[[#This Row],[CRÉD. 2]],ActividadesCom[[#This Row],[CRÉD. 3]],ActividadesCom[[#This Row],[CRÉD. 4]],ActividadesCom[[#This Row],[CRÉD. 5]])</f>
        <v>5</v>
      </c>
      <c r="F1414"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14" s="5" t="str">
        <f>IF(ActividadesCom[[#This Row],[PROMEDIO]]="","",IF(ActividadesCom[[#This Row],[PROMEDIO]]&gt;=4,"EXCELENTE",IF(ActividadesCom[[#This Row],[PROMEDIO]]&gt;=3,"NOTABLE",IF(ActividadesCom[[#This Row],[PROMEDIO]]&gt;=2,"BUENO",IF(ActividadesCom[[#This Row],[PROMEDIO]]=1,"SUFICIENTE","")))))</f>
        <v>NOTABLE</v>
      </c>
      <c r="H1414" s="5">
        <f>MAX(ActividadesCom[[#This Row],[PERÍODO 1]],ActividadesCom[[#This Row],[PERÍODO 2]],ActividadesCom[[#This Row],[PERÍODO 3]],ActividadesCom[[#This Row],[PERÍODO 4]],ActividadesCom[[#This Row],[PERÍODO 5]])</f>
        <v>20201</v>
      </c>
      <c r="I1414" s="6" t="s">
        <v>622</v>
      </c>
      <c r="J1414" s="5">
        <v>20181</v>
      </c>
      <c r="K1414" s="5" t="s">
        <v>4265</v>
      </c>
      <c r="L1414" s="5">
        <f>IF(ActividadesCom[[#This Row],[NIVEL 1]]&lt;&gt;0,VLOOKUP(ActividadesCom[[#This Row],[NIVEL 1]],Catálogo!A:B,2,FALSE),"")</f>
        <v>2</v>
      </c>
      <c r="M1414" s="5">
        <v>1</v>
      </c>
      <c r="N1414" s="6" t="s">
        <v>1152</v>
      </c>
      <c r="O1414" s="5">
        <v>20193</v>
      </c>
      <c r="P1414" s="5" t="s">
        <v>4265</v>
      </c>
      <c r="Q1414" s="5">
        <f>IF(ActividadesCom[[#This Row],[NIVEL 2]]&lt;&gt;0,VLOOKUP(ActividadesCom[[#This Row],[NIVEL 2]],Catálogo!A:B,2,FALSE),"")</f>
        <v>2</v>
      </c>
      <c r="R1414" s="11">
        <v>1</v>
      </c>
      <c r="S1414" s="12" t="s">
        <v>1106</v>
      </c>
      <c r="T1414" s="11">
        <v>20201</v>
      </c>
      <c r="U1414" s="11" t="s">
        <v>4263</v>
      </c>
      <c r="V1414" s="11">
        <f>IF(ActividadesCom[[#This Row],[NIVEL 3]]&lt;&gt;0,VLOOKUP(ActividadesCom[[#This Row],[NIVEL 3]],Catálogo!A:B,2,FALSE),"")</f>
        <v>4</v>
      </c>
      <c r="W1414" s="11">
        <v>1</v>
      </c>
      <c r="X1414" s="6" t="s">
        <v>855</v>
      </c>
      <c r="Y1414" s="5">
        <v>20201</v>
      </c>
      <c r="Z1414" s="5" t="s">
        <v>4263</v>
      </c>
      <c r="AA1414" s="5">
        <f>IF(ActividadesCom[[#This Row],[NIVEL 4]]&lt;&gt;0,VLOOKUP(ActividadesCom[[#This Row],[NIVEL 4]],Catálogo!A:B,2,FALSE),"")</f>
        <v>4</v>
      </c>
      <c r="AB1414" s="5">
        <v>1</v>
      </c>
      <c r="AC1414" s="6" t="s">
        <v>55</v>
      </c>
      <c r="AD1414" s="5">
        <v>20163</v>
      </c>
      <c r="AE1414" s="5" t="s">
        <v>4265</v>
      </c>
      <c r="AF1414" s="5">
        <f>IF(ActividadesCom[[#This Row],[NIVEL 5]]&lt;&gt;0,VLOOKUP(ActividadesCom[[#This Row],[NIVEL 5]],Catálogo!A:B,2,FALSE),"")</f>
        <v>2</v>
      </c>
      <c r="AG1414" s="5">
        <v>1</v>
      </c>
      <c r="AH1414" s="2"/>
      <c r="AI1414" s="2"/>
    </row>
    <row r="1415" spans="1:35" s="32" customFormat="1" ht="26" x14ac:dyDescent="0.2">
      <c r="A1415" s="5" t="s">
        <v>4764</v>
      </c>
      <c r="B1415" s="7">
        <v>16470225</v>
      </c>
      <c r="C1415" s="10" t="s">
        <v>2555</v>
      </c>
      <c r="D1415" s="7" t="s">
        <v>1250</v>
      </c>
      <c r="E1415" s="5">
        <f>SUM(ActividadesCom[[#This Row],[CRÉD. 1]],ActividadesCom[[#This Row],[CRÉD. 2]],ActividadesCom[[#This Row],[CRÉD. 3]],ActividadesCom[[#This Row],[CRÉD. 4]],ActividadesCom[[#This Row],[CRÉD. 5]])</f>
        <v>1</v>
      </c>
      <c r="F14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15" s="5" t="str">
        <f>IF(ActividadesCom[[#This Row],[PROMEDIO]]="","",IF(ActividadesCom[[#This Row],[PROMEDIO]]&gt;=4,"EXCELENTE",IF(ActividadesCom[[#This Row],[PROMEDIO]]&gt;=3,"NOTABLE",IF(ActividadesCom[[#This Row],[PROMEDIO]]&gt;=2,"BUENO",IF(ActividadesCom[[#This Row],[PROMEDIO]]=1,"SUFICIENTE","")))))</f>
        <v/>
      </c>
      <c r="H1415" s="5">
        <f>MAX(ActividadesCom[[#This Row],[PERÍODO 1]],ActividadesCom[[#This Row],[PERÍODO 2]],ActividadesCom[[#This Row],[PERÍODO 3]],ActividadesCom[[#This Row],[PERÍODO 4]],ActividadesCom[[#This Row],[PERÍODO 5]])</f>
        <v>20163</v>
      </c>
      <c r="I1415" s="6"/>
      <c r="J1415" s="5"/>
      <c r="K1415" s="5"/>
      <c r="L1415" s="5" t="str">
        <f>IF(ActividadesCom[[#This Row],[NIVEL 1]]&lt;&gt;0,VLOOKUP(ActividadesCom[[#This Row],[NIVEL 1]],Catálogo!A:B,2,FALSE),"")</f>
        <v/>
      </c>
      <c r="M1415" s="5"/>
      <c r="N1415" s="6"/>
      <c r="O1415" s="5"/>
      <c r="P1415" s="5"/>
      <c r="Q1415" s="5" t="str">
        <f>IF(ActividadesCom[[#This Row],[NIVEL 2]]&lt;&gt;0,VLOOKUP(ActividadesCom[[#This Row],[NIVEL 2]],Catálogo!A:B,2,FALSE),"")</f>
        <v/>
      </c>
      <c r="R1415" s="11"/>
      <c r="S1415" s="12"/>
      <c r="T1415" s="11"/>
      <c r="U1415" s="11"/>
      <c r="V1415" s="11" t="str">
        <f>IF(ActividadesCom[[#This Row],[NIVEL 3]]&lt;&gt;0,VLOOKUP(ActividadesCom[[#This Row],[NIVEL 3]],Catálogo!A:B,2,FALSE),"")</f>
        <v/>
      </c>
      <c r="W1415" s="11"/>
      <c r="X1415" s="6"/>
      <c r="Y1415" s="5"/>
      <c r="Z1415" s="5"/>
      <c r="AA1415" s="5" t="str">
        <f>IF(ActividadesCom[[#This Row],[NIVEL 4]]&lt;&gt;0,VLOOKUP(ActividadesCom[[#This Row],[NIVEL 4]],Catálogo!A:B,2,FALSE),"")</f>
        <v/>
      </c>
      <c r="AB1415" s="5"/>
      <c r="AC1415" s="6" t="s">
        <v>99</v>
      </c>
      <c r="AD1415" s="5">
        <v>20163</v>
      </c>
      <c r="AE1415" s="5" t="s">
        <v>4265</v>
      </c>
      <c r="AF1415" s="5">
        <f>IF(ActividadesCom[[#This Row],[NIVEL 5]]&lt;&gt;0,VLOOKUP(ActividadesCom[[#This Row],[NIVEL 5]],Catálogo!A:B,2,FALSE),"")</f>
        <v>2</v>
      </c>
      <c r="AG1415" s="5">
        <v>1</v>
      </c>
    </row>
    <row r="1416" spans="1:35" ht="91" x14ac:dyDescent="0.2">
      <c r="A1416" s="5" t="s">
        <v>4764</v>
      </c>
      <c r="B1416" s="7">
        <v>16470226</v>
      </c>
      <c r="C1416" s="10" t="s">
        <v>2573</v>
      </c>
      <c r="D1416" s="7" t="s">
        <v>1245</v>
      </c>
      <c r="E1416" s="5">
        <f>SUM(ActividadesCom[[#This Row],[CRÉD. 1]],ActividadesCom[[#This Row],[CRÉD. 2]],ActividadesCom[[#This Row],[CRÉD. 3]],ActividadesCom[[#This Row],[CRÉD. 4]],ActividadesCom[[#This Row],[CRÉD. 5]])</f>
        <v>5</v>
      </c>
      <c r="F1416"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16" s="5" t="str">
        <f>IF(ActividadesCom[[#This Row],[PROMEDIO]]="","",IF(ActividadesCom[[#This Row],[PROMEDIO]]&gt;=4,"EXCELENTE",IF(ActividadesCom[[#This Row],[PROMEDIO]]&gt;=3,"NOTABLE",IF(ActividadesCom[[#This Row],[PROMEDIO]]&gt;=2,"BUENO",IF(ActividadesCom[[#This Row],[PROMEDIO]]=1,"SUFICIENTE","")))))</f>
        <v>NOTABLE</v>
      </c>
      <c r="H1416" s="5">
        <f>MAX(ActividadesCom[[#This Row],[PERÍODO 1]],ActividadesCom[[#This Row],[PERÍODO 2]],ActividadesCom[[#This Row],[PERÍODO 3]],ActividadesCom[[#This Row],[PERÍODO 4]],ActividadesCom[[#This Row],[PERÍODO 5]])</f>
        <v>20193</v>
      </c>
      <c r="I1416" s="6" t="s">
        <v>1119</v>
      </c>
      <c r="J1416" s="5">
        <v>20193</v>
      </c>
      <c r="K1416" s="5" t="s">
        <v>4265</v>
      </c>
      <c r="L1416" s="5">
        <f>IF(ActividadesCom[[#This Row],[NIVEL 1]]&lt;&gt;0,VLOOKUP(ActividadesCom[[#This Row],[NIVEL 1]],Catálogo!A:B,2,FALSE),"")</f>
        <v>2</v>
      </c>
      <c r="M1416" s="5">
        <v>2</v>
      </c>
      <c r="N1416" s="6" t="s">
        <v>1152</v>
      </c>
      <c r="O1416" s="5">
        <v>20193</v>
      </c>
      <c r="P1416" s="5" t="s">
        <v>4265</v>
      </c>
      <c r="Q1416" s="5">
        <f>IF(ActividadesCom[[#This Row],[NIVEL 2]]&lt;&gt;0,VLOOKUP(ActividadesCom[[#This Row],[NIVEL 2]],Catálogo!A:B,2,FALSE),"")</f>
        <v>2</v>
      </c>
      <c r="R1416" s="11">
        <v>1</v>
      </c>
      <c r="S1416" s="12"/>
      <c r="T1416" s="11"/>
      <c r="U1416" s="11"/>
      <c r="V1416" s="11" t="str">
        <f>IF(ActividadesCom[[#This Row],[NIVEL 3]]&lt;&gt;0,VLOOKUP(ActividadesCom[[#This Row],[NIVEL 3]],Catálogo!A:B,2,FALSE),"")</f>
        <v/>
      </c>
      <c r="W1416" s="11"/>
      <c r="X1416" s="6" t="s">
        <v>11</v>
      </c>
      <c r="Y1416" s="5">
        <v>20163</v>
      </c>
      <c r="Z1416" s="5" t="s">
        <v>4264</v>
      </c>
      <c r="AA1416" s="5">
        <f>IF(ActividadesCom[[#This Row],[NIVEL 4]]&lt;&gt;0,VLOOKUP(ActividadesCom[[#This Row],[NIVEL 4]],Catálogo!A:B,2,FALSE),"")</f>
        <v>3</v>
      </c>
      <c r="AB1416" s="5">
        <v>1</v>
      </c>
      <c r="AC1416" s="6" t="s">
        <v>12</v>
      </c>
      <c r="AD1416" s="5">
        <v>20183</v>
      </c>
      <c r="AE1416" s="5" t="s">
        <v>4264</v>
      </c>
      <c r="AF1416" s="5">
        <f>IF(ActividadesCom[[#This Row],[NIVEL 5]]&lt;&gt;0,VLOOKUP(ActividadesCom[[#This Row],[NIVEL 5]],Catálogo!A:B,2,FALSE),"")</f>
        <v>3</v>
      </c>
      <c r="AG1416" s="5">
        <v>1</v>
      </c>
      <c r="AH1416" s="2"/>
      <c r="AI1416" s="2"/>
    </row>
    <row r="1417" spans="1:35" s="32" customFormat="1" ht="91" x14ac:dyDescent="0.2">
      <c r="A1417" s="5" t="s">
        <v>4764</v>
      </c>
      <c r="B1417" s="7">
        <v>16470227</v>
      </c>
      <c r="C1417" s="10" t="s">
        <v>2607</v>
      </c>
      <c r="D1417" s="7" t="s">
        <v>1250</v>
      </c>
      <c r="E1417" s="5">
        <f>SUM(ActividadesCom[[#This Row],[CRÉD. 1]],ActividadesCom[[#This Row],[CRÉD. 2]],ActividadesCom[[#This Row],[CRÉD. 3]],ActividadesCom[[#This Row],[CRÉD. 4]],ActividadesCom[[#This Row],[CRÉD. 5]])</f>
        <v>6</v>
      </c>
      <c r="F141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17" s="5" t="str">
        <f>IF(ActividadesCom[[#This Row],[PROMEDIO]]="","",IF(ActividadesCom[[#This Row],[PROMEDIO]]&gt;=4,"EXCELENTE",IF(ActividadesCom[[#This Row],[PROMEDIO]]&gt;=3,"NOTABLE",IF(ActividadesCom[[#This Row],[PROMEDIO]]&gt;=2,"BUENO",IF(ActividadesCom[[#This Row],[PROMEDIO]]=1,"SUFICIENTE","")))))</f>
        <v>BUENO</v>
      </c>
      <c r="H1417" s="5">
        <f>MAX(ActividadesCom[[#This Row],[PERÍODO 1]],ActividadesCom[[#This Row],[PERÍODO 2]],ActividadesCom[[#This Row],[PERÍODO 3]],ActividadesCom[[#This Row],[PERÍODO 4]],ActividadesCom[[#This Row],[PERÍODO 5]])</f>
        <v>20181</v>
      </c>
      <c r="I1417" s="6" t="s">
        <v>440</v>
      </c>
      <c r="J1417" s="5">
        <v>20173</v>
      </c>
      <c r="K1417" s="5" t="s">
        <v>4265</v>
      </c>
      <c r="L1417" s="5">
        <f>IF(ActividadesCom[[#This Row],[NIVEL 1]]&lt;&gt;0,VLOOKUP(ActividadesCom[[#This Row],[NIVEL 1]],Catálogo!A:B,2,FALSE),"")</f>
        <v>2</v>
      </c>
      <c r="M1417" s="5">
        <v>2</v>
      </c>
      <c r="N1417" s="6" t="s">
        <v>608</v>
      </c>
      <c r="O1417" s="5">
        <v>20181</v>
      </c>
      <c r="P1417" s="5" t="s">
        <v>4265</v>
      </c>
      <c r="Q1417" s="5">
        <f>IF(ActividadesCom[[#This Row],[NIVEL 2]]&lt;&gt;0,VLOOKUP(ActividadesCom[[#This Row],[NIVEL 2]],Catálogo!A:B,2,FALSE),"")</f>
        <v>2</v>
      </c>
      <c r="R1417" s="11">
        <v>1</v>
      </c>
      <c r="S1417" s="12" t="s">
        <v>622</v>
      </c>
      <c r="T1417" s="11">
        <v>20181</v>
      </c>
      <c r="U1417" s="11" t="s">
        <v>4263</v>
      </c>
      <c r="V1417" s="11">
        <f>IF(ActividadesCom[[#This Row],[NIVEL 3]]&lt;&gt;0,VLOOKUP(ActividadesCom[[#This Row],[NIVEL 3]],Catálogo!A:B,2,FALSE),"")</f>
        <v>4</v>
      </c>
      <c r="W1417" s="11">
        <v>1</v>
      </c>
      <c r="X1417" s="6" t="s">
        <v>42</v>
      </c>
      <c r="Y1417" s="5">
        <v>20171</v>
      </c>
      <c r="Z1417" s="5" t="s">
        <v>4266</v>
      </c>
      <c r="AA1417" s="5">
        <f>IF(ActividadesCom[[#This Row],[NIVEL 4]]&lt;&gt;0,VLOOKUP(ActividadesCom[[#This Row],[NIVEL 4]],Catálogo!A:B,2,FALSE),"")</f>
        <v>1</v>
      </c>
      <c r="AB1417" s="5">
        <v>1</v>
      </c>
      <c r="AC1417" s="6" t="s">
        <v>32</v>
      </c>
      <c r="AD1417" s="5">
        <v>20163</v>
      </c>
      <c r="AE1417" s="5" t="s">
        <v>4265</v>
      </c>
      <c r="AF1417" s="5">
        <f>IF(ActividadesCom[[#This Row],[NIVEL 5]]&lt;&gt;0,VLOOKUP(ActividadesCom[[#This Row],[NIVEL 5]],Catálogo!A:B,2,FALSE),"")</f>
        <v>2</v>
      </c>
      <c r="AG1417" s="5">
        <v>1</v>
      </c>
    </row>
    <row r="1418" spans="1:35" s="32" customFormat="1" ht="91" x14ac:dyDescent="0.2">
      <c r="A1418" s="5" t="s">
        <v>4764</v>
      </c>
      <c r="B1418" s="7">
        <v>16470228</v>
      </c>
      <c r="C1418" s="10" t="s">
        <v>2589</v>
      </c>
      <c r="D1418" s="7" t="s">
        <v>1250</v>
      </c>
      <c r="E1418" s="5">
        <f>SUM(ActividadesCom[[#This Row],[CRÉD. 1]],ActividadesCom[[#This Row],[CRÉD. 2]],ActividadesCom[[#This Row],[CRÉD. 3]],ActividadesCom[[#This Row],[CRÉD. 4]],ActividadesCom[[#This Row],[CRÉD. 5]])</f>
        <v>5</v>
      </c>
      <c r="F141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18" s="5" t="str">
        <f>IF(ActividadesCom[[#This Row],[PROMEDIO]]="","",IF(ActividadesCom[[#This Row],[PROMEDIO]]&gt;=4,"EXCELENTE",IF(ActividadesCom[[#This Row],[PROMEDIO]]&gt;=3,"NOTABLE",IF(ActividadesCom[[#This Row],[PROMEDIO]]&gt;=2,"BUENO",IF(ActividadesCom[[#This Row],[PROMEDIO]]=1,"SUFICIENTE","")))))</f>
        <v>BUENO</v>
      </c>
      <c r="H1418" s="5">
        <f>MAX(ActividadesCom[[#This Row],[PERÍODO 1]],ActividadesCom[[#This Row],[PERÍODO 2]],ActividadesCom[[#This Row],[PERÍODO 3]],ActividadesCom[[#This Row],[PERÍODO 4]],ActividadesCom[[#This Row],[PERÍODO 5]])</f>
        <v>20193</v>
      </c>
      <c r="I1418" s="6" t="s">
        <v>622</v>
      </c>
      <c r="J1418" s="5">
        <v>20181</v>
      </c>
      <c r="K1418" s="5" t="s">
        <v>4265</v>
      </c>
      <c r="L1418" s="5">
        <f>IF(ActividadesCom[[#This Row],[NIVEL 1]]&lt;&gt;0,VLOOKUP(ActividadesCom[[#This Row],[NIVEL 1]],Catálogo!A:B,2,FALSE),"")</f>
        <v>2</v>
      </c>
      <c r="M1418" s="5">
        <v>1</v>
      </c>
      <c r="N1418" s="6" t="s">
        <v>1152</v>
      </c>
      <c r="O1418" s="5">
        <v>20193</v>
      </c>
      <c r="P1418" s="5" t="s">
        <v>4265</v>
      </c>
      <c r="Q1418" s="5">
        <f>IF(ActividadesCom[[#This Row],[NIVEL 2]]&lt;&gt;0,VLOOKUP(ActividadesCom[[#This Row],[NIVEL 2]],Catálogo!A:B,2,FALSE),"")</f>
        <v>2</v>
      </c>
      <c r="R1418" s="11">
        <v>1</v>
      </c>
      <c r="S1418" s="12" t="s">
        <v>111</v>
      </c>
      <c r="T1418" s="11">
        <v>20193</v>
      </c>
      <c r="U1418" s="11" t="s">
        <v>4264</v>
      </c>
      <c r="V1418" s="11">
        <f>IF(ActividadesCom[[#This Row],[NIVEL 3]]&lt;&gt;0,VLOOKUP(ActividadesCom[[#This Row],[NIVEL 3]],Catálogo!A:B,2,FALSE),"")</f>
        <v>3</v>
      </c>
      <c r="W1418" s="11">
        <v>1</v>
      </c>
      <c r="X1418" s="6" t="s">
        <v>1114</v>
      </c>
      <c r="Y1418" s="5">
        <v>20171</v>
      </c>
      <c r="Z1418" s="5" t="s">
        <v>4265</v>
      </c>
      <c r="AA1418" s="5">
        <f>IF(ActividadesCom[[#This Row],[NIVEL 4]]&lt;&gt;0,VLOOKUP(ActividadesCom[[#This Row],[NIVEL 4]],Catálogo!A:B,2,FALSE),"")</f>
        <v>2</v>
      </c>
      <c r="AB1418" s="5">
        <v>1</v>
      </c>
      <c r="AC1418" s="6" t="s">
        <v>112</v>
      </c>
      <c r="AD1418" s="5">
        <v>20163</v>
      </c>
      <c r="AE1418" s="5" t="s">
        <v>4264</v>
      </c>
      <c r="AF1418" s="5">
        <f>IF(ActividadesCom[[#This Row],[NIVEL 5]]&lt;&gt;0,VLOOKUP(ActividadesCom[[#This Row],[NIVEL 5]],Catálogo!A:B,2,FALSE),"")</f>
        <v>3</v>
      </c>
      <c r="AG1418" s="5">
        <v>1</v>
      </c>
    </row>
    <row r="1419" spans="1:35" s="32" customFormat="1" ht="91" x14ac:dyDescent="0.2">
      <c r="A1419" s="5" t="s">
        <v>4764</v>
      </c>
      <c r="B1419" s="7">
        <v>16470229</v>
      </c>
      <c r="C1419" s="10" t="s">
        <v>2603</v>
      </c>
      <c r="D1419" s="7" t="s">
        <v>1250</v>
      </c>
      <c r="E1419" s="5">
        <f>SUM(ActividadesCom[[#This Row],[CRÉD. 1]],ActividadesCom[[#This Row],[CRÉD. 2]],ActividadesCom[[#This Row],[CRÉD. 3]],ActividadesCom[[#This Row],[CRÉD. 4]],ActividadesCom[[#This Row],[CRÉD. 5]])</f>
        <v>5</v>
      </c>
      <c r="F1419"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19" s="5" t="str">
        <f>IF(ActividadesCom[[#This Row],[PROMEDIO]]="","",IF(ActividadesCom[[#This Row],[PROMEDIO]]&gt;=4,"EXCELENTE",IF(ActividadesCom[[#This Row],[PROMEDIO]]&gt;=3,"NOTABLE",IF(ActividadesCom[[#This Row],[PROMEDIO]]&gt;=2,"BUENO",IF(ActividadesCom[[#This Row],[PROMEDIO]]=1,"SUFICIENTE","")))))</f>
        <v>NOTABLE</v>
      </c>
      <c r="H1419" s="5">
        <f>MAX(ActividadesCom[[#This Row],[PERÍODO 1]],ActividadesCom[[#This Row],[PERÍODO 2]],ActividadesCom[[#This Row],[PERÍODO 3]],ActividadesCom[[#This Row],[PERÍODO 4]],ActividadesCom[[#This Row],[PERÍODO 5]])</f>
        <v>20203</v>
      </c>
      <c r="I1419" s="6" t="s">
        <v>622</v>
      </c>
      <c r="J1419" s="5">
        <v>20181</v>
      </c>
      <c r="K1419" s="5" t="s">
        <v>4265</v>
      </c>
      <c r="L1419" s="5">
        <f>IF(ActividadesCom[[#This Row],[NIVEL 1]]&lt;&gt;0,VLOOKUP(ActividadesCom[[#This Row],[NIVEL 1]],Catálogo!A:B,2,FALSE),"")</f>
        <v>2</v>
      </c>
      <c r="M1419" s="5">
        <v>1</v>
      </c>
      <c r="N1419" s="6" t="s">
        <v>931</v>
      </c>
      <c r="O1419" s="5">
        <v>20191</v>
      </c>
      <c r="P1419" s="5" t="s">
        <v>4265</v>
      </c>
      <c r="Q1419" s="5">
        <f>IF(ActividadesCom[[#This Row],[NIVEL 2]]&lt;&gt;0,VLOOKUP(ActividadesCom[[#This Row],[NIVEL 2]],Catálogo!A:B,2,FALSE),"")</f>
        <v>2</v>
      </c>
      <c r="R1419" s="11">
        <v>1</v>
      </c>
      <c r="S1419" s="6" t="s">
        <v>111</v>
      </c>
      <c r="T1419" s="11">
        <v>20203</v>
      </c>
      <c r="U1419" s="11" t="s">
        <v>4263</v>
      </c>
      <c r="V1419" s="11">
        <f>IF(ActividadesCom[[#This Row],[NIVEL 3]]&lt;&gt;0,VLOOKUP(ActividadesCom[[#This Row],[NIVEL 3]],Catálogo!A:B,2,FALSE),"")</f>
        <v>4</v>
      </c>
      <c r="W1419" s="11">
        <v>1</v>
      </c>
      <c r="X1419" s="6" t="s">
        <v>12</v>
      </c>
      <c r="Y1419" s="5">
        <v>20183</v>
      </c>
      <c r="Z1419" s="5" t="s">
        <v>4264</v>
      </c>
      <c r="AA1419" s="5">
        <f>IF(ActividadesCom[[#This Row],[NIVEL 4]]&lt;&gt;0,VLOOKUP(ActividadesCom[[#This Row],[NIVEL 4]],Catálogo!A:B,2,FALSE),"")</f>
        <v>3</v>
      </c>
      <c r="AB1419" s="5">
        <v>1</v>
      </c>
      <c r="AC1419" s="6" t="s">
        <v>112</v>
      </c>
      <c r="AD1419" s="5">
        <v>20163</v>
      </c>
      <c r="AE1419" s="5" t="s">
        <v>4265</v>
      </c>
      <c r="AF1419" s="5">
        <f>IF(ActividadesCom[[#This Row],[NIVEL 5]]&lt;&gt;0,VLOOKUP(ActividadesCom[[#This Row],[NIVEL 5]],Catálogo!A:B,2,FALSE),"")</f>
        <v>2</v>
      </c>
      <c r="AG1419" s="5">
        <v>1</v>
      </c>
    </row>
    <row r="1420" spans="1:35" ht="26" x14ac:dyDescent="0.2">
      <c r="A1420" s="5" t="s">
        <v>4764</v>
      </c>
      <c r="B1420" s="7">
        <v>16470230</v>
      </c>
      <c r="C1420" s="10" t="s">
        <v>2550</v>
      </c>
      <c r="D1420" s="7" t="s">
        <v>1245</v>
      </c>
      <c r="E1420" s="5">
        <f>SUM(ActividadesCom[[#This Row],[CRÉD. 1]],ActividadesCom[[#This Row],[CRÉD. 2]],ActividadesCom[[#This Row],[CRÉD. 3]],ActividadesCom[[#This Row],[CRÉD. 4]],ActividadesCom[[#This Row],[CRÉD. 5]])</f>
        <v>0</v>
      </c>
      <c r="F14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20" s="5" t="str">
        <f>IF(ActividadesCom[[#This Row],[PROMEDIO]]="","",IF(ActividadesCom[[#This Row],[PROMEDIO]]&gt;=4,"EXCELENTE",IF(ActividadesCom[[#This Row],[PROMEDIO]]&gt;=3,"NOTABLE",IF(ActividadesCom[[#This Row],[PROMEDIO]]&gt;=2,"BUENO",IF(ActividadesCom[[#This Row],[PROMEDIO]]=1,"SUFICIENTE","")))))</f>
        <v/>
      </c>
      <c r="H1420" s="5">
        <f>MAX(ActividadesCom[[#This Row],[PERÍODO 1]],ActividadesCom[[#This Row],[PERÍODO 2]],ActividadesCom[[#This Row],[PERÍODO 3]],ActividadesCom[[#This Row],[PERÍODO 4]],ActividadesCom[[#This Row],[PERÍODO 5]])</f>
        <v>0</v>
      </c>
      <c r="I1420" s="6"/>
      <c r="J1420" s="5"/>
      <c r="K1420" s="5"/>
      <c r="L1420" s="5" t="str">
        <f>IF(ActividadesCom[[#This Row],[NIVEL 1]]&lt;&gt;0,VLOOKUP(ActividadesCom[[#This Row],[NIVEL 1]],Catálogo!A:B,2,FALSE),"")</f>
        <v/>
      </c>
      <c r="M1420" s="5"/>
      <c r="N1420" s="6"/>
      <c r="O1420" s="5"/>
      <c r="P1420" s="5"/>
      <c r="Q1420" s="5" t="str">
        <f>IF(ActividadesCom[[#This Row],[NIVEL 2]]&lt;&gt;0,VLOOKUP(ActividadesCom[[#This Row],[NIVEL 2]],Catálogo!A:B,2,FALSE),"")</f>
        <v/>
      </c>
      <c r="R1420" s="11"/>
      <c r="S1420" s="12"/>
      <c r="T1420" s="11"/>
      <c r="U1420" s="11"/>
      <c r="V1420" s="11" t="str">
        <f>IF(ActividadesCom[[#This Row],[NIVEL 3]]&lt;&gt;0,VLOOKUP(ActividadesCom[[#This Row],[NIVEL 3]],Catálogo!A:B,2,FALSE),"")</f>
        <v/>
      </c>
      <c r="W1420" s="11"/>
      <c r="X1420" s="6"/>
      <c r="Y1420" s="5"/>
      <c r="Z1420" s="5"/>
      <c r="AA1420" s="5" t="str">
        <f>IF(ActividadesCom[[#This Row],[NIVEL 4]]&lt;&gt;0,VLOOKUP(ActividadesCom[[#This Row],[NIVEL 4]],Catálogo!A:B,2,FALSE),"")</f>
        <v/>
      </c>
      <c r="AB1420" s="5"/>
      <c r="AC1420" s="6"/>
      <c r="AD1420" s="5"/>
      <c r="AE1420" s="5"/>
      <c r="AF1420" s="5" t="str">
        <f>IF(ActividadesCom[[#This Row],[NIVEL 5]]&lt;&gt;0,VLOOKUP(ActividadesCom[[#This Row],[NIVEL 5]],Catálogo!A:B,2,FALSE),"")</f>
        <v/>
      </c>
      <c r="AG1420" s="8"/>
      <c r="AH1420" s="2"/>
      <c r="AI1420" s="2"/>
    </row>
    <row r="1421" spans="1:35" ht="91" x14ac:dyDescent="0.2">
      <c r="A1421" s="5" t="s">
        <v>4764</v>
      </c>
      <c r="B1421" s="7">
        <v>16470231</v>
      </c>
      <c r="C1421" s="10" t="s">
        <v>2565</v>
      </c>
      <c r="D1421" s="7" t="s">
        <v>1245</v>
      </c>
      <c r="E1421" s="5">
        <f>SUM(ActividadesCom[[#This Row],[CRÉD. 1]],ActividadesCom[[#This Row],[CRÉD. 2]],ActividadesCom[[#This Row],[CRÉD. 3]],ActividadesCom[[#This Row],[CRÉD. 4]],ActividadesCom[[#This Row],[CRÉD. 5]])</f>
        <v>6</v>
      </c>
      <c r="F1421"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21" s="5" t="str">
        <f>IF(ActividadesCom[[#This Row],[PROMEDIO]]="","",IF(ActividadesCom[[#This Row],[PROMEDIO]]&gt;=4,"EXCELENTE",IF(ActividadesCom[[#This Row],[PROMEDIO]]&gt;=3,"NOTABLE",IF(ActividadesCom[[#This Row],[PROMEDIO]]&gt;=2,"BUENO",IF(ActividadesCom[[#This Row],[PROMEDIO]]=1,"SUFICIENTE","")))))</f>
        <v>NOTABLE</v>
      </c>
      <c r="H1421" s="5">
        <f>MAX(ActividadesCom[[#This Row],[PERÍODO 1]],ActividadesCom[[#This Row],[PERÍODO 2]],ActividadesCom[[#This Row],[PERÍODO 3]],ActividadesCom[[#This Row],[PERÍODO 4]],ActividadesCom[[#This Row],[PERÍODO 5]])</f>
        <v>20193</v>
      </c>
      <c r="I1421" s="6" t="s">
        <v>622</v>
      </c>
      <c r="J1421" s="5">
        <v>20181</v>
      </c>
      <c r="K1421" s="5" t="s">
        <v>4265</v>
      </c>
      <c r="L1421" s="5">
        <f>IF(ActividadesCom[[#This Row],[NIVEL 1]]&lt;&gt;0,VLOOKUP(ActividadesCom[[#This Row],[NIVEL 1]],Catálogo!A:B,2,FALSE),"")</f>
        <v>2</v>
      </c>
      <c r="M1421" s="5">
        <v>1</v>
      </c>
      <c r="N1421" s="6" t="s">
        <v>1119</v>
      </c>
      <c r="O1421" s="5">
        <v>20193</v>
      </c>
      <c r="P1421" s="5" t="s">
        <v>4265</v>
      </c>
      <c r="Q1421" s="5">
        <f>IF(ActividadesCom[[#This Row],[NIVEL 2]]&lt;&gt;0,VLOOKUP(ActividadesCom[[#This Row],[NIVEL 2]],Catálogo!A:B,2,FALSE),"")</f>
        <v>2</v>
      </c>
      <c r="R1421" s="11">
        <v>2</v>
      </c>
      <c r="S1421" s="12" t="s">
        <v>1106</v>
      </c>
      <c r="T1421" s="11">
        <v>20193</v>
      </c>
      <c r="U1421" s="11" t="s">
        <v>4263</v>
      </c>
      <c r="V1421" s="11">
        <f>IF(ActividadesCom[[#This Row],[NIVEL 3]]&lt;&gt;0,VLOOKUP(ActividadesCom[[#This Row],[NIVEL 3]],Catálogo!A:B,2,FALSE),"")</f>
        <v>4</v>
      </c>
      <c r="W1421" s="11">
        <v>1</v>
      </c>
      <c r="X1421" s="6" t="s">
        <v>830</v>
      </c>
      <c r="Y1421" s="5">
        <v>20183</v>
      </c>
      <c r="Z1421" s="5" t="s">
        <v>4263</v>
      </c>
      <c r="AA1421" s="5">
        <f>IF(ActividadesCom[[#This Row],[NIVEL 4]]&lt;&gt;0,VLOOKUP(ActividadesCom[[#This Row],[NIVEL 4]],Catálogo!A:B,2,FALSE),"")</f>
        <v>4</v>
      </c>
      <c r="AB1421" s="5">
        <v>1</v>
      </c>
      <c r="AC1421" s="6" t="s">
        <v>81</v>
      </c>
      <c r="AD1421" s="5">
        <v>20163</v>
      </c>
      <c r="AE1421" s="5" t="s">
        <v>4265</v>
      </c>
      <c r="AF1421" s="5">
        <f>IF(ActividadesCom[[#This Row],[NIVEL 5]]&lt;&gt;0,VLOOKUP(ActividadesCom[[#This Row],[NIVEL 5]],Catálogo!A:B,2,FALSE),"")</f>
        <v>2</v>
      </c>
      <c r="AG1421" s="5">
        <v>1</v>
      </c>
      <c r="AH1421" s="2"/>
      <c r="AI1421" s="2"/>
    </row>
    <row r="1422" spans="1:35" s="32" customFormat="1" ht="26" x14ac:dyDescent="0.2">
      <c r="A1422" s="5" t="s">
        <v>4764</v>
      </c>
      <c r="B1422" s="7">
        <v>16470232</v>
      </c>
      <c r="C1422" s="10" t="s">
        <v>2554</v>
      </c>
      <c r="D1422" s="7" t="s">
        <v>1245</v>
      </c>
      <c r="E1422" s="5">
        <f>SUM(ActividadesCom[[#This Row],[CRÉD. 1]],ActividadesCom[[#This Row],[CRÉD. 2]],ActividadesCom[[#This Row],[CRÉD. 3]],ActividadesCom[[#This Row],[CRÉD. 4]],ActividadesCom[[#This Row],[CRÉD. 5]])</f>
        <v>1</v>
      </c>
      <c r="F14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22" s="5" t="str">
        <f>IF(ActividadesCom[[#This Row],[PROMEDIO]]="","",IF(ActividadesCom[[#This Row],[PROMEDIO]]&gt;=4,"EXCELENTE",IF(ActividadesCom[[#This Row],[PROMEDIO]]&gt;=3,"NOTABLE",IF(ActividadesCom[[#This Row],[PROMEDIO]]&gt;=2,"BUENO",IF(ActividadesCom[[#This Row],[PROMEDIO]]=1,"SUFICIENTE","")))))</f>
        <v/>
      </c>
      <c r="H1422" s="5">
        <f>MAX(ActividadesCom[[#This Row],[PERÍODO 1]],ActividadesCom[[#This Row],[PERÍODO 2]],ActividadesCom[[#This Row],[PERÍODO 3]],ActividadesCom[[#This Row],[PERÍODO 4]],ActividadesCom[[#This Row],[PERÍODO 5]])</f>
        <v>20163</v>
      </c>
      <c r="I1422" s="6"/>
      <c r="J1422" s="5"/>
      <c r="K1422" s="5"/>
      <c r="L1422" s="5" t="str">
        <f>IF(ActividadesCom[[#This Row],[NIVEL 1]]&lt;&gt;0,VLOOKUP(ActividadesCom[[#This Row],[NIVEL 1]],Catálogo!A:B,2,FALSE),"")</f>
        <v/>
      </c>
      <c r="M1422" s="5"/>
      <c r="N1422" s="6"/>
      <c r="O1422" s="5"/>
      <c r="P1422" s="5"/>
      <c r="Q1422" s="5" t="str">
        <f>IF(ActividadesCom[[#This Row],[NIVEL 2]]&lt;&gt;0,VLOOKUP(ActividadesCom[[#This Row],[NIVEL 2]],Catálogo!A:B,2,FALSE),"")</f>
        <v/>
      </c>
      <c r="R1422" s="11"/>
      <c r="S1422" s="6"/>
      <c r="T1422" s="11"/>
      <c r="U1422" s="11"/>
      <c r="V1422" s="11" t="str">
        <f>IF(ActividadesCom[[#This Row],[NIVEL 3]]&lt;&gt;0,VLOOKUP(ActividadesCom[[#This Row],[NIVEL 3]],Catálogo!A:B,2,FALSE),"")</f>
        <v/>
      </c>
      <c r="W1422" s="11"/>
      <c r="X1422" s="6"/>
      <c r="Y1422" s="5"/>
      <c r="Z1422" s="5"/>
      <c r="AA1422" s="5" t="str">
        <f>IF(ActividadesCom[[#This Row],[NIVEL 4]]&lt;&gt;0,VLOOKUP(ActividadesCom[[#This Row],[NIVEL 4]],Catálogo!A:B,2,FALSE),"")</f>
        <v/>
      </c>
      <c r="AB1422" s="5"/>
      <c r="AC1422" s="6" t="s">
        <v>116</v>
      </c>
      <c r="AD1422" s="5">
        <v>20163</v>
      </c>
      <c r="AE1422" s="5" t="s">
        <v>4265</v>
      </c>
      <c r="AF1422" s="5">
        <f>IF(ActividadesCom[[#This Row],[NIVEL 5]]&lt;&gt;0,VLOOKUP(ActividadesCom[[#This Row],[NIVEL 5]],Catálogo!A:B,2,FALSE),"")</f>
        <v>2</v>
      </c>
      <c r="AG1422" s="5">
        <v>1</v>
      </c>
    </row>
    <row r="1423" spans="1:35" ht="26" x14ac:dyDescent="0.2">
      <c r="A1423" s="5" t="s">
        <v>4764</v>
      </c>
      <c r="B1423" s="7">
        <v>16470233</v>
      </c>
      <c r="C1423" s="10" t="s">
        <v>2581</v>
      </c>
      <c r="D1423" s="7" t="s">
        <v>1250</v>
      </c>
      <c r="E1423" s="5">
        <f>SUM(ActividadesCom[[#This Row],[CRÉD. 1]],ActividadesCom[[#This Row],[CRÉD. 2]],ActividadesCom[[#This Row],[CRÉD. 3]],ActividadesCom[[#This Row],[CRÉD. 4]],ActividadesCom[[#This Row],[CRÉD. 5]])</f>
        <v>1</v>
      </c>
      <c r="F14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23" s="5" t="str">
        <f>IF(ActividadesCom[[#This Row],[PROMEDIO]]="","",IF(ActividadesCom[[#This Row],[PROMEDIO]]&gt;=4,"EXCELENTE",IF(ActividadesCom[[#This Row],[PROMEDIO]]&gt;=3,"NOTABLE",IF(ActividadesCom[[#This Row],[PROMEDIO]]&gt;=2,"BUENO",IF(ActividadesCom[[#This Row],[PROMEDIO]]=1,"SUFICIENTE","")))))</f>
        <v/>
      </c>
      <c r="H1423" s="5">
        <f>MAX(ActividadesCom[[#This Row],[PERÍODO 1]],ActividadesCom[[#This Row],[PERÍODO 2]],ActividadesCom[[#This Row],[PERÍODO 3]],ActividadesCom[[#This Row],[PERÍODO 4]],ActividadesCom[[#This Row],[PERÍODO 5]])</f>
        <v>20171</v>
      </c>
      <c r="I1423" s="6"/>
      <c r="J1423" s="5"/>
      <c r="K1423" s="5"/>
      <c r="L1423" s="5" t="str">
        <f>IF(ActividadesCom[[#This Row],[NIVEL 1]]&lt;&gt;0,VLOOKUP(ActividadesCom[[#This Row],[NIVEL 1]],Catálogo!A:B,2,FALSE),"")</f>
        <v/>
      </c>
      <c r="M1423" s="5"/>
      <c r="N1423" s="6"/>
      <c r="O1423" s="5"/>
      <c r="P1423" s="5"/>
      <c r="Q1423" s="5" t="str">
        <f>IF(ActividadesCom[[#This Row],[NIVEL 2]]&lt;&gt;0,VLOOKUP(ActividadesCom[[#This Row],[NIVEL 2]],Catálogo!A:B,2,FALSE),"")</f>
        <v/>
      </c>
      <c r="R1423" s="11"/>
      <c r="S1423" s="12"/>
      <c r="T1423" s="11"/>
      <c r="U1423" s="11"/>
      <c r="V1423" s="11" t="str">
        <f>IF(ActividadesCom[[#This Row],[NIVEL 3]]&lt;&gt;0,VLOOKUP(ActividadesCom[[#This Row],[NIVEL 3]],Catálogo!A:B,2,FALSE),"")</f>
        <v/>
      </c>
      <c r="W1423" s="11"/>
      <c r="X1423" s="6"/>
      <c r="Y1423" s="5"/>
      <c r="Z1423" s="5"/>
      <c r="AA1423" s="5" t="str">
        <f>IF(ActividadesCom[[#This Row],[NIVEL 4]]&lt;&gt;0,VLOOKUP(ActividadesCom[[#This Row],[NIVEL 4]],Catálogo!A:B,2,FALSE),"")</f>
        <v/>
      </c>
      <c r="AB1423" s="5"/>
      <c r="AC1423" s="6" t="s">
        <v>37</v>
      </c>
      <c r="AD1423" s="5">
        <v>20171</v>
      </c>
      <c r="AE1423" s="5" t="s">
        <v>4265</v>
      </c>
      <c r="AF1423" s="5">
        <f>IF(ActividadesCom[[#This Row],[NIVEL 5]]&lt;&gt;0,VLOOKUP(ActividadesCom[[#This Row],[NIVEL 5]],Catálogo!A:B,2,FALSE),"")</f>
        <v>2</v>
      </c>
      <c r="AG1423" s="5">
        <v>1</v>
      </c>
      <c r="AH1423" s="2"/>
      <c r="AI1423" s="2"/>
    </row>
    <row r="1424" spans="1:35" ht="26" x14ac:dyDescent="0.2">
      <c r="A1424" s="5" t="s">
        <v>4764</v>
      </c>
      <c r="B1424" s="7">
        <v>16470234</v>
      </c>
      <c r="C1424" s="10" t="s">
        <v>2551</v>
      </c>
      <c r="D1424" s="7" t="s">
        <v>1245</v>
      </c>
      <c r="E1424" s="5">
        <f>SUM(ActividadesCom[[#This Row],[CRÉD. 1]],ActividadesCom[[#This Row],[CRÉD. 2]],ActividadesCom[[#This Row],[CRÉD. 3]],ActividadesCom[[#This Row],[CRÉD. 4]],ActividadesCom[[#This Row],[CRÉD. 5]])</f>
        <v>0</v>
      </c>
      <c r="F14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24" s="5" t="str">
        <f>IF(ActividadesCom[[#This Row],[PROMEDIO]]="","",IF(ActividadesCom[[#This Row],[PROMEDIO]]&gt;=4,"EXCELENTE",IF(ActividadesCom[[#This Row],[PROMEDIO]]&gt;=3,"NOTABLE",IF(ActividadesCom[[#This Row],[PROMEDIO]]&gt;=2,"BUENO",IF(ActividadesCom[[#This Row],[PROMEDIO]]=1,"SUFICIENTE","")))))</f>
        <v/>
      </c>
      <c r="H1424" s="5">
        <f>MAX(ActividadesCom[[#This Row],[PERÍODO 1]],ActividadesCom[[#This Row],[PERÍODO 2]],ActividadesCom[[#This Row],[PERÍODO 3]],ActividadesCom[[#This Row],[PERÍODO 4]],ActividadesCom[[#This Row],[PERÍODO 5]])</f>
        <v>0</v>
      </c>
      <c r="I1424" s="6"/>
      <c r="J1424" s="5"/>
      <c r="K1424" s="5"/>
      <c r="L1424" s="5" t="str">
        <f>IF(ActividadesCom[[#This Row],[NIVEL 1]]&lt;&gt;0,VLOOKUP(ActividadesCom[[#This Row],[NIVEL 1]],Catálogo!A:B,2,FALSE),"")</f>
        <v/>
      </c>
      <c r="M1424" s="5"/>
      <c r="N1424" s="6"/>
      <c r="O1424" s="5"/>
      <c r="P1424" s="5"/>
      <c r="Q1424" s="5" t="str">
        <f>IF(ActividadesCom[[#This Row],[NIVEL 2]]&lt;&gt;0,VLOOKUP(ActividadesCom[[#This Row],[NIVEL 2]],Catálogo!A:B,2,FALSE),"")</f>
        <v/>
      </c>
      <c r="R1424" s="11"/>
      <c r="S1424" s="12"/>
      <c r="T1424" s="11"/>
      <c r="U1424" s="11"/>
      <c r="V1424" s="11" t="str">
        <f>IF(ActividadesCom[[#This Row],[NIVEL 3]]&lt;&gt;0,VLOOKUP(ActividadesCom[[#This Row],[NIVEL 3]],Catálogo!A:B,2,FALSE),"")</f>
        <v/>
      </c>
      <c r="W1424" s="11"/>
      <c r="X1424" s="6"/>
      <c r="Y1424" s="5"/>
      <c r="Z1424" s="5"/>
      <c r="AA1424" s="5" t="str">
        <f>IF(ActividadesCom[[#This Row],[NIVEL 4]]&lt;&gt;0,VLOOKUP(ActividadesCom[[#This Row],[NIVEL 4]],Catálogo!A:B,2,FALSE),"")</f>
        <v/>
      </c>
      <c r="AB1424" s="5"/>
      <c r="AC1424" s="6"/>
      <c r="AD1424" s="5"/>
      <c r="AE1424" s="5"/>
      <c r="AF1424" s="5" t="str">
        <f>IF(ActividadesCom[[#This Row],[NIVEL 5]]&lt;&gt;0,VLOOKUP(ActividadesCom[[#This Row],[NIVEL 5]],Catálogo!A:B,2,FALSE),"")</f>
        <v/>
      </c>
      <c r="AG1424" s="5"/>
      <c r="AH1424" s="2"/>
      <c r="AI1424" s="2"/>
    </row>
    <row r="1425" spans="1:16382" ht="91" x14ac:dyDescent="0.2">
      <c r="A1425" s="5" t="s">
        <v>4764</v>
      </c>
      <c r="B1425" s="7">
        <v>16470235</v>
      </c>
      <c r="C1425" s="10" t="s">
        <v>2582</v>
      </c>
      <c r="D1425" s="7" t="s">
        <v>1250</v>
      </c>
      <c r="E1425" s="5">
        <f>SUM(ActividadesCom[[#This Row],[CRÉD. 1]],ActividadesCom[[#This Row],[CRÉD. 2]],ActividadesCom[[#This Row],[CRÉD. 3]],ActividadesCom[[#This Row],[CRÉD. 4]],ActividadesCom[[#This Row],[CRÉD. 5]])</f>
        <v>5</v>
      </c>
      <c r="F142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25" s="5" t="str">
        <f>IF(ActividadesCom[[#This Row],[PROMEDIO]]="","",IF(ActividadesCom[[#This Row],[PROMEDIO]]&gt;=4,"EXCELENTE",IF(ActividadesCom[[#This Row],[PROMEDIO]]&gt;=3,"NOTABLE",IF(ActividadesCom[[#This Row],[PROMEDIO]]&gt;=2,"BUENO",IF(ActividadesCom[[#This Row],[PROMEDIO]]=1,"SUFICIENTE","")))))</f>
        <v>BUENO</v>
      </c>
      <c r="H1425" s="5">
        <f>MAX(ActividadesCom[[#This Row],[PERÍODO 1]],ActividadesCom[[#This Row],[PERÍODO 2]],ActividadesCom[[#This Row],[PERÍODO 3]],ActividadesCom[[#This Row],[PERÍODO 4]],ActividadesCom[[#This Row],[PERÍODO 5]])</f>
        <v>20193</v>
      </c>
      <c r="I1425" s="6" t="s">
        <v>622</v>
      </c>
      <c r="J1425" s="5">
        <v>20181</v>
      </c>
      <c r="K1425" s="5" t="s">
        <v>4265</v>
      </c>
      <c r="L1425" s="5">
        <f>IF(ActividadesCom[[#This Row],[NIVEL 1]]&lt;&gt;0,VLOOKUP(ActividadesCom[[#This Row],[NIVEL 1]],Catálogo!A:B,2,FALSE),"")</f>
        <v>2</v>
      </c>
      <c r="M1425" s="5">
        <v>1</v>
      </c>
      <c r="N1425" s="6" t="s">
        <v>957</v>
      </c>
      <c r="O1425" s="5">
        <v>20193</v>
      </c>
      <c r="P1425" s="5" t="s">
        <v>4265</v>
      </c>
      <c r="Q1425" s="5">
        <f>IF(ActividadesCom[[#This Row],[NIVEL 2]]&lt;&gt;0,VLOOKUP(ActividadesCom[[#This Row],[NIVEL 2]],Catálogo!A:B,2,FALSE),"")</f>
        <v>2</v>
      </c>
      <c r="R1425" s="11">
        <v>2</v>
      </c>
      <c r="S1425" s="12"/>
      <c r="T1425" s="11"/>
      <c r="U1425" s="11"/>
      <c r="V1425" s="11" t="str">
        <f>IF(ActividadesCom[[#This Row],[NIVEL 3]]&lt;&gt;0,VLOOKUP(ActividadesCom[[#This Row],[NIVEL 3]],Catálogo!A:B,2,FALSE),"")</f>
        <v/>
      </c>
      <c r="W1425" s="11"/>
      <c r="X1425" s="6" t="s">
        <v>12</v>
      </c>
      <c r="Y1425" s="5">
        <v>20183</v>
      </c>
      <c r="Z1425" s="5" t="s">
        <v>4264</v>
      </c>
      <c r="AA1425" s="5">
        <f>IF(ActividadesCom[[#This Row],[NIVEL 4]]&lt;&gt;0,VLOOKUP(ActividadesCom[[#This Row],[NIVEL 4]],Catálogo!A:B,2,FALSE),"")</f>
        <v>3</v>
      </c>
      <c r="AB1425" s="5">
        <v>1</v>
      </c>
      <c r="AC1425" s="6" t="s">
        <v>112</v>
      </c>
      <c r="AD1425" s="5">
        <v>20163</v>
      </c>
      <c r="AE1425" s="5" t="s">
        <v>4265</v>
      </c>
      <c r="AF1425" s="5">
        <f>IF(ActividadesCom[[#This Row],[NIVEL 5]]&lt;&gt;0,VLOOKUP(ActividadesCom[[#This Row],[NIVEL 5]],Catálogo!A:B,2,FALSE),"")</f>
        <v>2</v>
      </c>
      <c r="AG1425" s="5">
        <v>1</v>
      </c>
      <c r="AH1425" s="2"/>
      <c r="AI1425" s="2"/>
    </row>
    <row r="1426" spans="1:16382" s="32" customFormat="1" ht="26" x14ac:dyDescent="0.2">
      <c r="A1426" s="5" t="s">
        <v>4764</v>
      </c>
      <c r="B1426" s="7">
        <v>16470236</v>
      </c>
      <c r="C1426" s="10" t="s">
        <v>2591</v>
      </c>
      <c r="D1426" s="7" t="s">
        <v>1245</v>
      </c>
      <c r="E1426" s="5">
        <f>SUM(ActividadesCom[[#This Row],[CRÉD. 1]],ActividadesCom[[#This Row],[CRÉD. 2]],ActividadesCom[[#This Row],[CRÉD. 3]],ActividadesCom[[#This Row],[CRÉD. 4]],ActividadesCom[[#This Row],[CRÉD. 5]])</f>
        <v>1</v>
      </c>
      <c r="F14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26" s="5" t="str">
        <f>IF(ActividadesCom[[#This Row],[PROMEDIO]]="","",IF(ActividadesCom[[#This Row],[PROMEDIO]]&gt;=4,"EXCELENTE",IF(ActividadesCom[[#This Row],[PROMEDIO]]&gt;=3,"NOTABLE",IF(ActividadesCom[[#This Row],[PROMEDIO]]&gt;=2,"BUENO",IF(ActividadesCom[[#This Row],[PROMEDIO]]=1,"SUFICIENTE","")))))</f>
        <v/>
      </c>
      <c r="H1426" s="5">
        <f>MAX(ActividadesCom[[#This Row],[PERÍODO 1]],ActividadesCom[[#This Row],[PERÍODO 2]],ActividadesCom[[#This Row],[PERÍODO 3]],ActividadesCom[[#This Row],[PERÍODO 4]],ActividadesCom[[#This Row],[PERÍODO 5]])</f>
        <v>0</v>
      </c>
      <c r="I1426" s="6"/>
      <c r="J1426" s="5"/>
      <c r="K1426" s="5"/>
      <c r="L1426" s="5" t="str">
        <f>IF(ActividadesCom[[#This Row],[NIVEL 1]]&lt;&gt;0,VLOOKUP(ActividadesCom[[#This Row],[NIVEL 1]],Catálogo!A:B,2,FALSE),"")</f>
        <v/>
      </c>
      <c r="M1426" s="5"/>
      <c r="N1426" s="6"/>
      <c r="O1426" s="5"/>
      <c r="P1426" s="5"/>
      <c r="Q1426" s="5" t="str">
        <f>IF(ActividadesCom[[#This Row],[NIVEL 2]]&lt;&gt;0,VLOOKUP(ActividadesCom[[#This Row],[NIVEL 2]],Catálogo!A:B,2,FALSE),"")</f>
        <v/>
      </c>
      <c r="R1426" s="11"/>
      <c r="S1426" s="12"/>
      <c r="T1426" s="11"/>
      <c r="U1426" s="11"/>
      <c r="V1426" s="11" t="str">
        <f>IF(ActividadesCom[[#This Row],[NIVEL 3]]&lt;&gt;0,VLOOKUP(ActividadesCom[[#This Row],[NIVEL 3]],Catálogo!A:B,2,FALSE),"")</f>
        <v/>
      </c>
      <c r="W1426" s="11"/>
      <c r="X1426" s="6"/>
      <c r="Y1426" s="5"/>
      <c r="Z1426" s="5"/>
      <c r="AA1426" s="5" t="str">
        <f>IF(ActividadesCom[[#This Row],[NIVEL 4]]&lt;&gt;0,VLOOKUP(ActividadesCom[[#This Row],[NIVEL 4]],Catálogo!A:B,2,FALSE),"")</f>
        <v/>
      </c>
      <c r="AB1426" s="5"/>
      <c r="AC1426" s="6" t="s">
        <v>99</v>
      </c>
      <c r="AD1426" s="5" t="s">
        <v>484</v>
      </c>
      <c r="AE1426" s="5" t="s">
        <v>4265</v>
      </c>
      <c r="AF1426" s="5">
        <f>IF(ActividadesCom[[#This Row],[NIVEL 5]]&lt;&gt;0,VLOOKUP(ActividadesCom[[#This Row],[NIVEL 5]],Catálogo!A:B,2,FALSE),"")</f>
        <v>2</v>
      </c>
      <c r="AG1426" s="5">
        <v>1</v>
      </c>
    </row>
    <row r="1427" spans="1:16382" ht="91" x14ac:dyDescent="0.2">
      <c r="A1427" s="5" t="s">
        <v>4764</v>
      </c>
      <c r="B1427" s="7">
        <v>16470237</v>
      </c>
      <c r="C1427" s="10" t="s">
        <v>2552</v>
      </c>
      <c r="D1427" s="7" t="s">
        <v>1250</v>
      </c>
      <c r="E1427" s="5">
        <f>SUM(ActividadesCom[[#This Row],[CRÉD. 1]],ActividadesCom[[#This Row],[CRÉD. 2]],ActividadesCom[[#This Row],[CRÉD. 3]],ActividadesCom[[#This Row],[CRÉD. 4]],ActividadesCom[[#This Row],[CRÉD. 5]])</f>
        <v>5</v>
      </c>
      <c r="F142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27" s="5" t="str">
        <f>IF(ActividadesCom[[#This Row],[PROMEDIO]]="","",IF(ActividadesCom[[#This Row],[PROMEDIO]]&gt;=4,"EXCELENTE",IF(ActividadesCom[[#This Row],[PROMEDIO]]&gt;=3,"NOTABLE",IF(ActividadesCom[[#This Row],[PROMEDIO]]&gt;=2,"BUENO",IF(ActividadesCom[[#This Row],[PROMEDIO]]=1,"SUFICIENTE","")))))</f>
        <v>BUENO</v>
      </c>
      <c r="H1427" s="5">
        <f>MAX(ActividadesCom[[#This Row],[PERÍODO 1]],ActividadesCom[[#This Row],[PERÍODO 2]],ActividadesCom[[#This Row],[PERÍODO 3]],ActividadesCom[[#This Row],[PERÍODO 4]],ActividadesCom[[#This Row],[PERÍODO 5]])</f>
        <v>20193</v>
      </c>
      <c r="I1427" s="6" t="s">
        <v>622</v>
      </c>
      <c r="J1427" s="5">
        <v>20181</v>
      </c>
      <c r="K1427" s="5" t="s">
        <v>4265</v>
      </c>
      <c r="L1427" s="5">
        <f>IF(ActividadesCom[[#This Row],[NIVEL 1]]&lt;&gt;0,VLOOKUP(ActividadesCom[[#This Row],[NIVEL 1]],Catálogo!A:B,2,FALSE),"")</f>
        <v>2</v>
      </c>
      <c r="M1427" s="5">
        <v>1</v>
      </c>
      <c r="N1427" s="6" t="s">
        <v>4331</v>
      </c>
      <c r="O1427" s="5">
        <v>20193</v>
      </c>
      <c r="P1427" s="5" t="s">
        <v>4265</v>
      </c>
      <c r="Q1427" s="5">
        <f>IF(ActividadesCom[[#This Row],[NIVEL 2]]&lt;&gt;0,VLOOKUP(ActividadesCom[[#This Row],[NIVEL 2]],Catálogo!A:B,2,FALSE),"")</f>
        <v>2</v>
      </c>
      <c r="R1427" s="11">
        <v>1</v>
      </c>
      <c r="S1427" s="6" t="s">
        <v>1087</v>
      </c>
      <c r="T1427" s="11">
        <v>20193</v>
      </c>
      <c r="U1427" s="11" t="s">
        <v>4263</v>
      </c>
      <c r="V1427" s="11">
        <f>IF(ActividadesCom[[#This Row],[NIVEL 3]]&lt;&gt;0,VLOOKUP(ActividadesCom[[#This Row],[NIVEL 3]],Catálogo!A:B,2,FALSE),"")</f>
        <v>4</v>
      </c>
      <c r="W1427" s="11">
        <v>1</v>
      </c>
      <c r="X1427" s="6" t="s">
        <v>411</v>
      </c>
      <c r="Y1427" s="5">
        <v>20171</v>
      </c>
      <c r="Z1427" s="5" t="s">
        <v>4265</v>
      </c>
      <c r="AA1427" s="5">
        <f>IF(ActividadesCom[[#This Row],[NIVEL 4]]&lt;&gt;0,VLOOKUP(ActividadesCom[[#This Row],[NIVEL 4]],Catálogo!A:B,2,FALSE),"")</f>
        <v>2</v>
      </c>
      <c r="AB1427" s="5">
        <v>1</v>
      </c>
      <c r="AC1427" s="6" t="s">
        <v>55</v>
      </c>
      <c r="AD1427" s="5">
        <v>20163</v>
      </c>
      <c r="AE1427" s="5" t="s">
        <v>4265</v>
      </c>
      <c r="AF1427" s="5">
        <f>IF(ActividadesCom[[#This Row],[NIVEL 5]]&lt;&gt;0,VLOOKUP(ActividadesCom[[#This Row],[NIVEL 5]],Catálogo!A:B,2,FALSE),"")</f>
        <v>2</v>
      </c>
      <c r="AG1427" s="5">
        <v>1</v>
      </c>
      <c r="AH1427" s="2"/>
      <c r="AI1427" s="2"/>
    </row>
    <row r="1428" spans="1:16382" s="32" customFormat="1" ht="91" x14ac:dyDescent="0.2">
      <c r="A1428" s="5" t="s">
        <v>4764</v>
      </c>
      <c r="B1428" s="7">
        <v>16470238</v>
      </c>
      <c r="C1428" s="10" t="s">
        <v>2601</v>
      </c>
      <c r="D1428" s="7" t="s">
        <v>1245</v>
      </c>
      <c r="E1428" s="5">
        <f>SUM(ActividadesCom[[#This Row],[CRÉD. 1]],ActividadesCom[[#This Row],[CRÉD. 2]],ActividadesCom[[#This Row],[CRÉD. 3]],ActividadesCom[[#This Row],[CRÉD. 4]],ActividadesCom[[#This Row],[CRÉD. 5]])</f>
        <v>5</v>
      </c>
      <c r="F1428"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28" s="5" t="str">
        <f>IF(ActividadesCom[[#This Row],[PROMEDIO]]="","",IF(ActividadesCom[[#This Row],[PROMEDIO]]&gt;=4,"EXCELENTE",IF(ActividadesCom[[#This Row],[PROMEDIO]]&gt;=3,"NOTABLE",IF(ActividadesCom[[#This Row],[PROMEDIO]]&gt;=2,"BUENO",IF(ActividadesCom[[#This Row],[PROMEDIO]]=1,"SUFICIENTE","")))))</f>
        <v>NOTABLE</v>
      </c>
      <c r="H1428" s="5">
        <f>MAX(ActividadesCom[[#This Row],[PERÍODO 1]],ActividadesCom[[#This Row],[PERÍODO 2]],ActividadesCom[[#This Row],[PERÍODO 3]],ActividadesCom[[#This Row],[PERÍODO 4]],ActividadesCom[[#This Row],[PERÍODO 5]])</f>
        <v>20201</v>
      </c>
      <c r="I1428" s="6" t="s">
        <v>622</v>
      </c>
      <c r="J1428" s="5">
        <v>20181</v>
      </c>
      <c r="K1428" s="5" t="s">
        <v>4265</v>
      </c>
      <c r="L1428" s="5">
        <f>IF(ActividadesCom[[#This Row],[NIVEL 1]]&lt;&gt;0,VLOOKUP(ActividadesCom[[#This Row],[NIVEL 1]],Catálogo!A:B,2,FALSE),"")</f>
        <v>2</v>
      </c>
      <c r="M1428" s="5">
        <v>1</v>
      </c>
      <c r="N1428" s="6" t="s">
        <v>4380</v>
      </c>
      <c r="O1428" s="5">
        <v>20201</v>
      </c>
      <c r="P1428" s="5" t="s">
        <v>4263</v>
      </c>
      <c r="Q1428" s="5">
        <f>IF(ActividadesCom[[#This Row],[NIVEL 2]]&lt;&gt;0,VLOOKUP(ActividadesCom[[#This Row],[NIVEL 2]],Catálogo!A:B,2,FALSE),"")</f>
        <v>4</v>
      </c>
      <c r="R1428" s="11">
        <v>1</v>
      </c>
      <c r="S1428" s="12" t="s">
        <v>133</v>
      </c>
      <c r="T1428" s="11">
        <v>20173</v>
      </c>
      <c r="U1428" s="11" t="s">
        <v>4263</v>
      </c>
      <c r="V1428" s="11">
        <f>IF(ActividadesCom[[#This Row],[NIVEL 3]]&lt;&gt;0,VLOOKUP(ActividadesCom[[#This Row],[NIVEL 3]],Catálogo!A:B,2,FALSE),"")</f>
        <v>4</v>
      </c>
      <c r="W1428" s="11">
        <v>1</v>
      </c>
      <c r="X1428" s="6" t="s">
        <v>4391</v>
      </c>
      <c r="Y1428" s="5">
        <v>20201</v>
      </c>
      <c r="Z1428" s="5" t="s">
        <v>4263</v>
      </c>
      <c r="AA1428" s="5">
        <f>IF(ActividadesCom[[#This Row],[NIVEL 4]]&lt;&gt;0,VLOOKUP(ActividadesCom[[#This Row],[NIVEL 4]],Catálogo!A:B,2,FALSE),"")</f>
        <v>4</v>
      </c>
      <c r="AB1428" s="5">
        <v>1</v>
      </c>
      <c r="AC1428" s="6" t="s">
        <v>81</v>
      </c>
      <c r="AD1428" s="5">
        <v>20163</v>
      </c>
      <c r="AE1428" s="5" t="s">
        <v>4265</v>
      </c>
      <c r="AF1428" s="5">
        <f>IF(ActividadesCom[[#This Row],[NIVEL 5]]&lt;&gt;0,VLOOKUP(ActividadesCom[[#This Row],[NIVEL 5]],Catálogo!A:B,2,FALSE),"")</f>
        <v>2</v>
      </c>
      <c r="AG1428" s="5">
        <v>1</v>
      </c>
    </row>
    <row r="1429" spans="1:16382" s="32" customFormat="1" ht="91" x14ac:dyDescent="0.2">
      <c r="A1429" s="5" t="s">
        <v>4764</v>
      </c>
      <c r="B1429" s="7">
        <v>16470239</v>
      </c>
      <c r="C1429" s="10" t="s">
        <v>2595</v>
      </c>
      <c r="D1429" s="5" t="s">
        <v>1245</v>
      </c>
      <c r="E1429" s="5">
        <f>SUM(ActividadesCom[[#This Row],[CRÉD. 1]],ActividadesCom[[#This Row],[CRÉD. 2]],ActividadesCom[[#This Row],[CRÉD. 3]],ActividadesCom[[#This Row],[CRÉD. 4]],ActividadesCom[[#This Row],[CRÉD. 5]])</f>
        <v>5</v>
      </c>
      <c r="F142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29" s="63" t="str">
        <f>IF(ActividadesCom[[#This Row],[PROMEDIO]]="","",IF(ActividadesCom[[#This Row],[PROMEDIO]]&gt;=4,"EXCELENTE",IF(ActividadesCom[[#This Row],[PROMEDIO]]&gt;=3,"NOTABLE",IF(ActividadesCom[[#This Row],[PROMEDIO]]&gt;=2,"BUENO",IF(ActividadesCom[[#This Row],[PROMEDIO]]=1,"SUFICIENTE","")))))</f>
        <v>BUENO</v>
      </c>
      <c r="H1429" s="63">
        <f>MAX(ActividadesCom[[#This Row],[PERÍODO 1]],ActividadesCom[[#This Row],[PERÍODO 2]],ActividadesCom[[#This Row],[PERÍODO 3]],ActividadesCom[[#This Row],[PERÍODO 4]],ActividadesCom[[#This Row],[PERÍODO 5]])</f>
        <v>20193</v>
      </c>
      <c r="I1429" s="6" t="s">
        <v>622</v>
      </c>
      <c r="J1429" s="5">
        <v>20181</v>
      </c>
      <c r="K1429" s="5" t="s">
        <v>4265</v>
      </c>
      <c r="L1429" s="5">
        <f>IF(ActividadesCom[[#This Row],[NIVEL 1]]&lt;&gt;0,VLOOKUP(ActividadesCom[[#This Row],[NIVEL 1]],Catálogo!A:B,2,FALSE),"")</f>
        <v>2</v>
      </c>
      <c r="M1429" s="5">
        <v>1</v>
      </c>
      <c r="N1429" s="6" t="s">
        <v>1152</v>
      </c>
      <c r="O1429" s="5">
        <v>20193</v>
      </c>
      <c r="P1429" s="5" t="s">
        <v>4265</v>
      </c>
      <c r="Q1429" s="5">
        <f>IF(ActividadesCom[[#This Row],[NIVEL 2]]&lt;&gt;0,VLOOKUP(ActividadesCom[[#This Row],[NIVEL 2]],Catálogo!A:B,2,FALSE),"")</f>
        <v>2</v>
      </c>
      <c r="R1429" s="11">
        <v>1</v>
      </c>
      <c r="S1429" s="12" t="s">
        <v>111</v>
      </c>
      <c r="T1429" s="11">
        <v>20193</v>
      </c>
      <c r="U1429" s="11" t="s">
        <v>4264</v>
      </c>
      <c r="V1429" s="11">
        <f>IF(ActividadesCom[[#This Row],[NIVEL 3]]&lt;&gt;0,VLOOKUP(ActividadesCom[[#This Row],[NIVEL 3]],Catálogo!A:B,2,FALSE),"")</f>
        <v>3</v>
      </c>
      <c r="W1429" s="5">
        <v>1</v>
      </c>
      <c r="X1429" s="6" t="s">
        <v>411</v>
      </c>
      <c r="Y1429" s="5">
        <v>20171</v>
      </c>
      <c r="Z1429" s="5" t="s">
        <v>4265</v>
      </c>
      <c r="AA1429" s="5">
        <f>IF(ActividadesCom[[#This Row],[NIVEL 4]]&lt;&gt;0,VLOOKUP(ActividadesCom[[#This Row],[NIVEL 4]],Catálogo!A:B,2,FALSE),"")</f>
        <v>2</v>
      </c>
      <c r="AB1429" s="5">
        <v>1</v>
      </c>
      <c r="AC1429" s="6" t="s">
        <v>96</v>
      </c>
      <c r="AD1429" s="5">
        <v>20163</v>
      </c>
      <c r="AE1429" s="5" t="s">
        <v>4265</v>
      </c>
      <c r="AF1429" s="5">
        <f>IF(ActividadesCom[[#This Row],[NIVEL 5]]&lt;&gt;0,VLOOKUP(ActividadesCom[[#This Row],[NIVEL 5]],Catálogo!A:B,2,FALSE),"")</f>
        <v>2</v>
      </c>
      <c r="AG1429" s="5">
        <v>1</v>
      </c>
    </row>
    <row r="1430" spans="1:16382" s="31" customFormat="1" ht="78" x14ac:dyDescent="0.2">
      <c r="A1430" s="5" t="s">
        <v>4764</v>
      </c>
      <c r="B1430" s="7">
        <v>16470240</v>
      </c>
      <c r="C1430" s="10" t="s">
        <v>2584</v>
      </c>
      <c r="D1430" s="7" t="s">
        <v>1245</v>
      </c>
      <c r="E1430" s="5">
        <f>SUM(ActividadesCom[[#This Row],[CRÉD. 1]],ActividadesCom[[#This Row],[CRÉD. 2]],ActividadesCom[[#This Row],[CRÉD. 3]],ActividadesCom[[#This Row],[CRÉD. 4]],ActividadesCom[[#This Row],[CRÉD. 5]])</f>
        <v>5</v>
      </c>
      <c r="F143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30" s="5" t="str">
        <f>IF(ActividadesCom[[#This Row],[PROMEDIO]]="","",IF(ActividadesCom[[#This Row],[PROMEDIO]]&gt;=4,"EXCELENTE",IF(ActividadesCom[[#This Row],[PROMEDIO]]&gt;=3,"NOTABLE",IF(ActividadesCom[[#This Row],[PROMEDIO]]&gt;=2,"BUENO",IF(ActividadesCom[[#This Row],[PROMEDIO]]=1,"SUFICIENTE","")))))</f>
        <v>BUENO</v>
      </c>
      <c r="H1430" s="5">
        <f>MAX(ActividadesCom[[#This Row],[PERÍODO 1]],ActividadesCom[[#This Row],[PERÍODO 2]],ActividadesCom[[#This Row],[PERÍODO 3]],ActividadesCom[[#This Row],[PERÍODO 4]],ActividadesCom[[#This Row],[PERÍODO 5]])</f>
        <v>20191</v>
      </c>
      <c r="I1430" s="6" t="s">
        <v>440</v>
      </c>
      <c r="J1430" s="5">
        <v>20173</v>
      </c>
      <c r="K1430" s="5" t="s">
        <v>4265</v>
      </c>
      <c r="L1430" s="5">
        <f>IF(ActividadesCom[[#This Row],[NIVEL 1]]&lt;&gt;0,VLOOKUP(ActividadesCom[[#This Row],[NIVEL 1]],Catálogo!A:B,2,FALSE),"")</f>
        <v>2</v>
      </c>
      <c r="M1430" s="5">
        <v>2</v>
      </c>
      <c r="N1430" s="6" t="s">
        <v>111</v>
      </c>
      <c r="O1430" s="5">
        <v>20191</v>
      </c>
      <c r="P1430" s="5" t="s">
        <v>4265</v>
      </c>
      <c r="Q1430" s="5">
        <f>IF(ActividadesCom[[#This Row],[NIVEL 2]]&lt;&gt;0,VLOOKUP(ActividadesCom[[#This Row],[NIVEL 2]],Catálogo!A:B,2,FALSE),"")</f>
        <v>2</v>
      </c>
      <c r="R1430" s="11">
        <v>1</v>
      </c>
      <c r="S1430" s="12"/>
      <c r="T1430" s="11"/>
      <c r="U1430" s="11"/>
      <c r="V1430" s="11" t="str">
        <f>IF(ActividadesCom[[#This Row],[NIVEL 3]]&lt;&gt;0,VLOOKUP(ActividadesCom[[#This Row],[NIVEL 3]],Catálogo!A:B,2,FALSE),"")</f>
        <v/>
      </c>
      <c r="W1430" s="11"/>
      <c r="X1430" s="6" t="s">
        <v>406</v>
      </c>
      <c r="Y1430" s="5">
        <v>20173</v>
      </c>
      <c r="Z1430" s="5" t="s">
        <v>4265</v>
      </c>
      <c r="AA1430" s="5">
        <f>IF(ActividadesCom[[#This Row],[NIVEL 4]]&lt;&gt;0,VLOOKUP(ActividadesCom[[#This Row],[NIVEL 4]],Catálogo!A:B,2,FALSE),"")</f>
        <v>2</v>
      </c>
      <c r="AB1430" s="5">
        <v>1</v>
      </c>
      <c r="AC1430" s="6" t="s">
        <v>32</v>
      </c>
      <c r="AD1430" s="5">
        <v>20163</v>
      </c>
      <c r="AE1430" s="5" t="s">
        <v>4265</v>
      </c>
      <c r="AF1430" s="5">
        <f>IF(ActividadesCom[[#This Row],[NIVEL 5]]&lt;&gt;0,VLOOKUP(ActividadesCom[[#This Row],[NIVEL 5]],Catálogo!A:B,2,FALSE),"")</f>
        <v>2</v>
      </c>
      <c r="AG1430" s="5">
        <v>1</v>
      </c>
      <c r="AH1430" s="32"/>
      <c r="AI1430" s="32"/>
      <c r="AJ1430" s="32"/>
      <c r="AK1430" s="32"/>
      <c r="AL1430" s="32"/>
      <c r="AM1430" s="32"/>
      <c r="AN1430" s="32"/>
      <c r="AO1430" s="32"/>
      <c r="AP1430" s="32"/>
      <c r="AQ1430" s="32"/>
      <c r="AR1430" s="32"/>
      <c r="AS1430" s="32"/>
      <c r="AT1430" s="32"/>
      <c r="AU1430" s="32"/>
      <c r="AV1430" s="32"/>
      <c r="AW1430" s="32"/>
      <c r="AX1430" s="32"/>
      <c r="AY1430" s="32"/>
      <c r="AZ1430" s="32"/>
      <c r="BA1430" s="32"/>
      <c r="BB1430" s="32"/>
      <c r="BC1430" s="32"/>
      <c r="BD1430" s="32"/>
      <c r="BE1430" s="32"/>
      <c r="BF1430" s="32"/>
      <c r="BG1430" s="32"/>
      <c r="BH1430" s="32"/>
      <c r="BI1430" s="32"/>
      <c r="BJ1430" s="32"/>
      <c r="BK1430" s="32"/>
      <c r="BL1430" s="32"/>
      <c r="BM1430" s="32"/>
      <c r="BN1430" s="32"/>
      <c r="BO1430" s="32"/>
      <c r="BP1430" s="32"/>
      <c r="BQ1430" s="32"/>
      <c r="BR1430" s="32"/>
      <c r="BS1430" s="32"/>
      <c r="BT1430" s="32"/>
      <c r="BU1430" s="32"/>
      <c r="BV1430" s="32"/>
      <c r="BW1430" s="32"/>
      <c r="BX1430" s="32"/>
      <c r="BY1430" s="32"/>
      <c r="BZ1430" s="32"/>
      <c r="CA1430" s="32"/>
      <c r="CB1430" s="32"/>
      <c r="CC1430" s="32"/>
      <c r="CD1430" s="32"/>
      <c r="CE1430" s="32"/>
      <c r="CF1430" s="32"/>
      <c r="CG1430" s="32"/>
      <c r="CH1430" s="32"/>
      <c r="CI1430" s="32"/>
      <c r="CJ1430" s="32"/>
      <c r="CK1430" s="32"/>
      <c r="CL1430" s="32"/>
      <c r="CM1430" s="32"/>
      <c r="CN1430" s="32"/>
      <c r="CO1430" s="32"/>
      <c r="CP1430" s="32"/>
      <c r="CQ1430" s="32"/>
      <c r="CR1430" s="32"/>
      <c r="CS1430" s="32"/>
      <c r="CT1430" s="32"/>
      <c r="CU1430" s="32"/>
      <c r="CV1430" s="32"/>
      <c r="CW1430" s="32"/>
      <c r="CX1430" s="32"/>
      <c r="CY1430" s="32"/>
      <c r="CZ1430" s="32"/>
      <c r="DA1430" s="32"/>
      <c r="DB1430" s="32"/>
      <c r="DC1430" s="32"/>
      <c r="DD1430" s="32"/>
      <c r="DE1430" s="32"/>
      <c r="DF1430" s="32"/>
      <c r="DG1430" s="32"/>
      <c r="DH1430" s="32"/>
      <c r="DI1430" s="32"/>
      <c r="DJ1430" s="32"/>
      <c r="DK1430" s="32"/>
      <c r="DL1430" s="32"/>
      <c r="DM1430" s="32"/>
      <c r="DN1430" s="32"/>
      <c r="DO1430" s="32"/>
      <c r="DP1430" s="32"/>
      <c r="DQ1430" s="32"/>
      <c r="DR1430" s="32"/>
      <c r="DS1430" s="32"/>
      <c r="DT1430" s="32"/>
      <c r="DU1430" s="32"/>
      <c r="DV1430" s="32"/>
      <c r="DW1430" s="32"/>
      <c r="DX1430" s="32"/>
      <c r="DY1430" s="32"/>
      <c r="DZ1430" s="32"/>
      <c r="EA1430" s="32"/>
      <c r="EB1430" s="32"/>
      <c r="EC1430" s="32"/>
      <c r="ED1430" s="32"/>
      <c r="EE1430" s="32"/>
      <c r="EF1430" s="32"/>
      <c r="EG1430" s="32"/>
      <c r="EH1430" s="32"/>
      <c r="EI1430" s="32"/>
      <c r="EJ1430" s="32"/>
      <c r="EK1430" s="32"/>
      <c r="EL1430" s="32"/>
      <c r="EM1430" s="32"/>
      <c r="EN1430" s="32"/>
      <c r="EO1430" s="32"/>
      <c r="EP1430" s="32"/>
      <c r="EQ1430" s="32"/>
      <c r="ER1430" s="32"/>
      <c r="ES1430" s="32"/>
      <c r="ET1430" s="32"/>
      <c r="EU1430" s="32"/>
      <c r="EV1430" s="32"/>
      <c r="EW1430" s="32"/>
      <c r="EX1430" s="32"/>
      <c r="EY1430" s="32"/>
      <c r="EZ1430" s="32"/>
      <c r="FA1430" s="32"/>
      <c r="FB1430" s="32"/>
      <c r="FC1430" s="32"/>
      <c r="FD1430" s="32"/>
      <c r="FE1430" s="32"/>
      <c r="FF1430" s="32"/>
      <c r="FG1430" s="32"/>
      <c r="FH1430" s="32"/>
      <c r="FI1430" s="32"/>
      <c r="FJ1430" s="32"/>
      <c r="FK1430" s="32"/>
      <c r="FL1430" s="32"/>
      <c r="FM1430" s="32"/>
      <c r="FN1430" s="32"/>
      <c r="FO1430" s="32"/>
      <c r="FP1430" s="32"/>
      <c r="FQ1430" s="32"/>
      <c r="FR1430" s="32"/>
      <c r="FS1430" s="32"/>
      <c r="FT1430" s="32"/>
      <c r="FU1430" s="32"/>
      <c r="FV1430" s="32"/>
      <c r="FW1430" s="32"/>
      <c r="FX1430" s="32"/>
      <c r="FY1430" s="32"/>
      <c r="FZ1430" s="32"/>
      <c r="GA1430" s="32"/>
      <c r="GB1430" s="32"/>
      <c r="GC1430" s="32"/>
      <c r="GD1430" s="32"/>
      <c r="GE1430" s="32"/>
      <c r="GF1430" s="32"/>
      <c r="GG1430" s="32"/>
      <c r="GH1430" s="32"/>
      <c r="GI1430" s="32"/>
      <c r="GJ1430" s="32"/>
      <c r="GK1430" s="32"/>
      <c r="GL1430" s="32"/>
      <c r="GM1430" s="32"/>
      <c r="GN1430" s="32"/>
      <c r="GO1430" s="32"/>
      <c r="GP1430" s="32"/>
      <c r="GQ1430" s="32"/>
      <c r="GR1430" s="32"/>
      <c r="GS1430" s="32"/>
      <c r="GT1430" s="32"/>
      <c r="GU1430" s="32"/>
      <c r="GV1430" s="32"/>
      <c r="GW1430" s="32"/>
      <c r="GX1430" s="32"/>
      <c r="GY1430" s="32"/>
      <c r="GZ1430" s="32"/>
      <c r="HA1430" s="32"/>
      <c r="HB1430" s="32"/>
      <c r="HC1430" s="32"/>
      <c r="HD1430" s="32"/>
      <c r="HE1430" s="32"/>
      <c r="HF1430" s="32"/>
      <c r="HG1430" s="32"/>
      <c r="HH1430" s="32"/>
      <c r="HI1430" s="32"/>
      <c r="HJ1430" s="32"/>
      <c r="HK1430" s="32"/>
      <c r="HL1430" s="32"/>
      <c r="HM1430" s="32"/>
      <c r="HN1430" s="32"/>
      <c r="HO1430" s="32"/>
      <c r="HP1430" s="32"/>
      <c r="HQ1430" s="32"/>
      <c r="HR1430" s="32"/>
      <c r="HS1430" s="32"/>
      <c r="HT1430" s="32"/>
      <c r="HU1430" s="32"/>
      <c r="HV1430" s="32"/>
      <c r="HW1430" s="32"/>
      <c r="HX1430" s="32"/>
      <c r="HY1430" s="32"/>
      <c r="HZ1430" s="32"/>
      <c r="IA1430" s="32"/>
      <c r="IB1430" s="32"/>
      <c r="IC1430" s="32"/>
      <c r="ID1430" s="32"/>
      <c r="IE1430" s="32"/>
      <c r="IF1430" s="32"/>
      <c r="IG1430" s="32"/>
      <c r="IH1430" s="32"/>
      <c r="II1430" s="32"/>
      <c r="IJ1430" s="32"/>
      <c r="IK1430" s="32"/>
      <c r="IL1430" s="32"/>
      <c r="IM1430" s="32"/>
      <c r="IN1430" s="32"/>
      <c r="IO1430" s="32"/>
      <c r="IP1430" s="32"/>
      <c r="IQ1430" s="32"/>
      <c r="IR1430" s="32"/>
      <c r="IS1430" s="32"/>
      <c r="IT1430" s="32"/>
      <c r="IU1430" s="32"/>
      <c r="IV1430" s="32"/>
      <c r="IW1430" s="32"/>
      <c r="IX1430" s="32"/>
      <c r="IY1430" s="32"/>
      <c r="IZ1430" s="32"/>
      <c r="JA1430" s="32"/>
      <c r="JB1430" s="32"/>
      <c r="JC1430" s="32"/>
      <c r="JD1430" s="32"/>
      <c r="JE1430" s="32"/>
      <c r="JF1430" s="32"/>
      <c r="JG1430" s="32"/>
      <c r="JH1430" s="32"/>
      <c r="JI1430" s="32"/>
      <c r="JJ1430" s="32"/>
      <c r="JK1430" s="32"/>
      <c r="JL1430" s="32"/>
      <c r="JM1430" s="32"/>
      <c r="JN1430" s="32"/>
      <c r="JO1430" s="32"/>
      <c r="JP1430" s="32"/>
      <c r="JQ1430" s="32"/>
      <c r="JR1430" s="32"/>
      <c r="JS1430" s="32"/>
      <c r="JT1430" s="32"/>
      <c r="JU1430" s="32"/>
      <c r="JV1430" s="32"/>
      <c r="JW1430" s="32"/>
      <c r="JX1430" s="32"/>
      <c r="JY1430" s="32"/>
      <c r="JZ1430" s="32"/>
      <c r="KA1430" s="32"/>
      <c r="KB1430" s="32"/>
      <c r="KC1430" s="32"/>
      <c r="KD1430" s="32"/>
      <c r="KE1430" s="32"/>
      <c r="KF1430" s="32"/>
      <c r="KG1430" s="32"/>
      <c r="KH1430" s="32"/>
      <c r="KI1430" s="32"/>
      <c r="KJ1430" s="32"/>
      <c r="KK1430" s="32"/>
      <c r="KL1430" s="32"/>
      <c r="KM1430" s="32"/>
      <c r="KN1430" s="32"/>
      <c r="KO1430" s="32"/>
      <c r="KP1430" s="32"/>
      <c r="KQ1430" s="32"/>
      <c r="KR1430" s="32"/>
      <c r="KS1430" s="32"/>
      <c r="KT1430" s="32"/>
      <c r="KU1430" s="32"/>
      <c r="KV1430" s="32"/>
      <c r="KW1430" s="32"/>
      <c r="KX1430" s="32"/>
      <c r="KY1430" s="32"/>
      <c r="KZ1430" s="32"/>
      <c r="LA1430" s="32"/>
      <c r="LB1430" s="32"/>
      <c r="LC1430" s="32"/>
      <c r="LD1430" s="32"/>
      <c r="LE1430" s="32"/>
      <c r="LF1430" s="32"/>
      <c r="LG1430" s="32"/>
      <c r="LH1430" s="32"/>
      <c r="LI1430" s="32"/>
      <c r="LJ1430" s="32"/>
      <c r="LK1430" s="32"/>
      <c r="LL1430" s="32"/>
      <c r="LM1430" s="32"/>
      <c r="LN1430" s="32"/>
      <c r="LO1430" s="32"/>
      <c r="LP1430" s="32"/>
      <c r="LQ1430" s="32"/>
      <c r="LR1430" s="32"/>
      <c r="LS1430" s="32"/>
      <c r="LT1430" s="32"/>
      <c r="LU1430" s="32"/>
      <c r="LV1430" s="32"/>
      <c r="LW1430" s="32"/>
      <c r="LX1430" s="32"/>
      <c r="LY1430" s="32"/>
      <c r="LZ1430" s="32"/>
      <c r="MA1430" s="32"/>
      <c r="MB1430" s="32"/>
      <c r="MC1430" s="32"/>
      <c r="MD1430" s="32"/>
      <c r="ME1430" s="32"/>
      <c r="MF1430" s="32"/>
      <c r="MG1430" s="32"/>
      <c r="MH1430" s="32"/>
      <c r="MI1430" s="32"/>
      <c r="MJ1430" s="32"/>
      <c r="MK1430" s="32"/>
      <c r="ML1430" s="32"/>
      <c r="MM1430" s="32"/>
      <c r="MN1430" s="32"/>
      <c r="MO1430" s="32"/>
      <c r="MP1430" s="32"/>
      <c r="MQ1430" s="32"/>
      <c r="MR1430" s="32"/>
      <c r="MS1430" s="32"/>
      <c r="MT1430" s="32"/>
      <c r="MU1430" s="32"/>
      <c r="MV1430" s="32"/>
      <c r="MW1430" s="32"/>
      <c r="MX1430" s="32"/>
      <c r="MY1430" s="32"/>
      <c r="MZ1430" s="32"/>
      <c r="NA1430" s="32"/>
      <c r="NB1430" s="32"/>
      <c r="NC1430" s="32"/>
      <c r="ND1430" s="32"/>
      <c r="NE1430" s="32"/>
      <c r="NF1430" s="32"/>
      <c r="NG1430" s="32"/>
      <c r="NH1430" s="32"/>
      <c r="NI1430" s="32"/>
      <c r="NJ1430" s="32"/>
      <c r="NK1430" s="32"/>
      <c r="NL1430" s="32"/>
      <c r="NM1430" s="32"/>
      <c r="NN1430" s="32"/>
      <c r="NO1430" s="32"/>
      <c r="NP1430" s="32"/>
      <c r="NQ1430" s="32"/>
      <c r="NR1430" s="32"/>
      <c r="NS1430" s="32"/>
      <c r="NT1430" s="32"/>
      <c r="NU1430" s="32"/>
      <c r="NV1430" s="32"/>
      <c r="NW1430" s="32"/>
      <c r="NX1430" s="32"/>
      <c r="NY1430" s="32"/>
      <c r="NZ1430" s="32"/>
      <c r="OA1430" s="32"/>
      <c r="OB1430" s="32"/>
      <c r="OC1430" s="32"/>
      <c r="OD1430" s="32"/>
      <c r="OE1430" s="32"/>
      <c r="OF1430" s="32"/>
      <c r="OG1430" s="32"/>
      <c r="OH1430" s="32"/>
      <c r="OI1430" s="32"/>
      <c r="OJ1430" s="32"/>
      <c r="OK1430" s="32"/>
      <c r="OL1430" s="32"/>
      <c r="OM1430" s="32"/>
      <c r="ON1430" s="32"/>
      <c r="OO1430" s="32"/>
      <c r="OP1430" s="32"/>
      <c r="OQ1430" s="32"/>
      <c r="OR1430" s="32"/>
      <c r="OS1430" s="32"/>
      <c r="OT1430" s="32"/>
      <c r="OU1430" s="32"/>
      <c r="OV1430" s="32"/>
      <c r="OW1430" s="32"/>
      <c r="OX1430" s="32"/>
      <c r="OY1430" s="32"/>
      <c r="OZ1430" s="32"/>
      <c r="PA1430" s="32"/>
      <c r="PB1430" s="32"/>
      <c r="PC1430" s="32"/>
      <c r="PD1430" s="32"/>
      <c r="PE1430" s="32"/>
      <c r="PF1430" s="32"/>
      <c r="PG1430" s="32"/>
      <c r="PH1430" s="32"/>
      <c r="PI1430" s="32"/>
      <c r="PJ1430" s="32"/>
      <c r="PK1430" s="32"/>
      <c r="PL1430" s="32"/>
      <c r="PM1430" s="32"/>
      <c r="PN1430" s="32"/>
      <c r="PO1430" s="32"/>
      <c r="PP1430" s="32"/>
      <c r="PQ1430" s="32"/>
      <c r="PR1430" s="32"/>
      <c r="PS1430" s="32"/>
      <c r="PT1430" s="32"/>
      <c r="PU1430" s="32"/>
      <c r="PV1430" s="32"/>
      <c r="PW1430" s="32"/>
      <c r="PX1430" s="32"/>
      <c r="PY1430" s="32"/>
      <c r="PZ1430" s="32"/>
      <c r="QA1430" s="32"/>
      <c r="QB1430" s="32"/>
      <c r="QC1430" s="32"/>
      <c r="QD1430" s="32"/>
      <c r="QE1430" s="32"/>
      <c r="QF1430" s="32"/>
      <c r="QG1430" s="32"/>
      <c r="QH1430" s="32"/>
      <c r="QI1430" s="32"/>
      <c r="QJ1430" s="32"/>
      <c r="QK1430" s="32"/>
      <c r="QL1430" s="32"/>
      <c r="QM1430" s="32"/>
      <c r="QN1430" s="32"/>
      <c r="QO1430" s="32"/>
      <c r="QP1430" s="32"/>
      <c r="QQ1430" s="32"/>
      <c r="QR1430" s="32"/>
      <c r="QS1430" s="32"/>
      <c r="QT1430" s="32"/>
      <c r="QU1430" s="32"/>
      <c r="QV1430" s="32"/>
      <c r="QW1430" s="32"/>
      <c r="QX1430" s="32"/>
      <c r="QY1430" s="32"/>
      <c r="QZ1430" s="32"/>
      <c r="RA1430" s="32"/>
      <c r="RB1430" s="32"/>
      <c r="RC1430" s="32"/>
      <c r="RD1430" s="32"/>
      <c r="RE1430" s="32"/>
      <c r="RF1430" s="32"/>
      <c r="RG1430" s="32"/>
      <c r="RH1430" s="32"/>
      <c r="RI1430" s="32"/>
      <c r="RJ1430" s="32"/>
      <c r="RK1430" s="32"/>
      <c r="RL1430" s="32"/>
      <c r="RM1430" s="32"/>
      <c r="RN1430" s="32"/>
      <c r="RO1430" s="32"/>
      <c r="RP1430" s="32"/>
      <c r="RQ1430" s="32"/>
      <c r="RR1430" s="32"/>
      <c r="RS1430" s="32"/>
      <c r="RT1430" s="32"/>
      <c r="RU1430" s="32"/>
      <c r="RV1430" s="32"/>
      <c r="RW1430" s="32"/>
      <c r="RX1430" s="32"/>
      <c r="RY1430" s="32"/>
      <c r="RZ1430" s="32"/>
      <c r="SA1430" s="32"/>
      <c r="SB1430" s="32"/>
      <c r="SC1430" s="32"/>
      <c r="SD1430" s="32"/>
      <c r="SE1430" s="32"/>
      <c r="SF1430" s="32"/>
      <c r="SG1430" s="32"/>
      <c r="SH1430" s="32"/>
      <c r="SI1430" s="32"/>
      <c r="SJ1430" s="32"/>
      <c r="SK1430" s="32"/>
      <c r="SL1430" s="32"/>
      <c r="SM1430" s="32"/>
      <c r="SN1430" s="32"/>
      <c r="SO1430" s="32"/>
      <c r="SP1430" s="32"/>
      <c r="SQ1430" s="32"/>
      <c r="SR1430" s="32"/>
      <c r="SS1430" s="32"/>
      <c r="ST1430" s="32"/>
      <c r="SU1430" s="32"/>
      <c r="SV1430" s="32"/>
      <c r="SW1430" s="32"/>
      <c r="SX1430" s="32"/>
      <c r="SY1430" s="32"/>
      <c r="SZ1430" s="32"/>
      <c r="TA1430" s="32"/>
      <c r="TB1430" s="32"/>
      <c r="TC1430" s="32"/>
      <c r="TD1430" s="32"/>
      <c r="TE1430" s="32"/>
      <c r="TF1430" s="32"/>
      <c r="TG1430" s="32"/>
      <c r="TH1430" s="32"/>
      <c r="TI1430" s="32"/>
      <c r="TJ1430" s="32"/>
      <c r="TK1430" s="32"/>
      <c r="TL1430" s="32"/>
      <c r="TM1430" s="32"/>
      <c r="TN1430" s="32"/>
      <c r="TO1430" s="32"/>
      <c r="TP1430" s="32"/>
      <c r="TQ1430" s="32"/>
      <c r="TR1430" s="32"/>
      <c r="TS1430" s="32"/>
      <c r="TT1430" s="32"/>
      <c r="TU1430" s="32"/>
      <c r="TV1430" s="32"/>
      <c r="TW1430" s="32"/>
      <c r="TX1430" s="32"/>
      <c r="TY1430" s="32"/>
      <c r="TZ1430" s="32"/>
      <c r="UA1430" s="32"/>
      <c r="UB1430" s="32"/>
      <c r="UC1430" s="32"/>
      <c r="UD1430" s="32"/>
      <c r="UE1430" s="32"/>
      <c r="UF1430" s="32"/>
      <c r="UG1430" s="32"/>
      <c r="UH1430" s="32"/>
      <c r="UI1430" s="32"/>
      <c r="UJ1430" s="32"/>
      <c r="UK1430" s="32"/>
      <c r="UL1430" s="32"/>
      <c r="UM1430" s="32"/>
      <c r="UN1430" s="32"/>
      <c r="UO1430" s="32"/>
      <c r="UP1430" s="32"/>
      <c r="UQ1430" s="32"/>
      <c r="UR1430" s="32"/>
      <c r="US1430" s="32"/>
      <c r="UT1430" s="32"/>
      <c r="UU1430" s="32"/>
      <c r="UV1430" s="32"/>
      <c r="UW1430" s="32"/>
      <c r="UX1430" s="32"/>
      <c r="UY1430" s="32"/>
      <c r="UZ1430" s="32"/>
      <c r="VA1430" s="32"/>
      <c r="VB1430" s="32"/>
      <c r="VC1430" s="32"/>
      <c r="VD1430" s="32"/>
      <c r="VE1430" s="32"/>
      <c r="VF1430" s="32"/>
      <c r="VG1430" s="32"/>
      <c r="VH1430" s="32"/>
      <c r="VI1430" s="32"/>
      <c r="VJ1430" s="32"/>
      <c r="VK1430" s="32"/>
      <c r="VL1430" s="32"/>
      <c r="VM1430" s="32"/>
      <c r="VN1430" s="32"/>
      <c r="VO1430" s="32"/>
      <c r="VP1430" s="32"/>
      <c r="VQ1430" s="32"/>
      <c r="VR1430" s="32"/>
      <c r="VS1430" s="32"/>
      <c r="VT1430" s="32"/>
      <c r="VU1430" s="32"/>
      <c r="VV1430" s="32"/>
      <c r="VW1430" s="32"/>
      <c r="VX1430" s="32"/>
      <c r="VY1430" s="32"/>
      <c r="VZ1430" s="32"/>
      <c r="WA1430" s="32"/>
      <c r="WB1430" s="32"/>
      <c r="WC1430" s="32"/>
      <c r="WD1430" s="32"/>
      <c r="WE1430" s="32"/>
      <c r="WF1430" s="32"/>
      <c r="WG1430" s="32"/>
      <c r="WH1430" s="32"/>
      <c r="WI1430" s="32"/>
      <c r="WJ1430" s="32"/>
      <c r="WK1430" s="32"/>
      <c r="WL1430" s="32"/>
      <c r="WM1430" s="32"/>
      <c r="WN1430" s="32"/>
      <c r="WO1430" s="32"/>
      <c r="WP1430" s="32"/>
      <c r="WQ1430" s="32"/>
      <c r="WR1430" s="32"/>
      <c r="WS1430" s="32"/>
      <c r="WT1430" s="32"/>
      <c r="WU1430" s="32"/>
      <c r="WV1430" s="32"/>
      <c r="WW1430" s="32"/>
      <c r="WX1430" s="32"/>
      <c r="WY1430" s="32"/>
      <c r="WZ1430" s="32"/>
      <c r="XA1430" s="32"/>
      <c r="XB1430" s="32"/>
      <c r="XC1430" s="32"/>
      <c r="XD1430" s="32"/>
      <c r="XE1430" s="32"/>
      <c r="XF1430" s="32"/>
      <c r="XG1430" s="32"/>
      <c r="XH1430" s="32"/>
      <c r="XI1430" s="32"/>
      <c r="XJ1430" s="32"/>
      <c r="XK1430" s="32"/>
      <c r="XL1430" s="32"/>
      <c r="XM1430" s="32"/>
      <c r="XN1430" s="32"/>
      <c r="XO1430" s="32"/>
      <c r="XP1430" s="32"/>
      <c r="XQ1430" s="32"/>
      <c r="XR1430" s="32"/>
      <c r="XS1430" s="32"/>
      <c r="XT1430" s="32"/>
      <c r="XU1430" s="32"/>
      <c r="XV1430" s="32"/>
      <c r="XW1430" s="32"/>
      <c r="XX1430" s="32"/>
      <c r="XY1430" s="32"/>
      <c r="XZ1430" s="32"/>
      <c r="YA1430" s="32"/>
      <c r="YB1430" s="32"/>
      <c r="YC1430" s="32"/>
      <c r="YD1430" s="32"/>
      <c r="YE1430" s="32"/>
      <c r="YF1430" s="32"/>
      <c r="YG1430" s="32"/>
      <c r="YH1430" s="32"/>
      <c r="YI1430" s="32"/>
      <c r="YJ1430" s="32"/>
      <c r="YK1430" s="32"/>
      <c r="YL1430" s="32"/>
      <c r="YM1430" s="32"/>
      <c r="YN1430" s="32"/>
      <c r="YO1430" s="32"/>
      <c r="YP1430" s="32"/>
      <c r="YQ1430" s="32"/>
      <c r="YR1430" s="32"/>
      <c r="YS1430" s="32"/>
      <c r="YT1430" s="32"/>
      <c r="YU1430" s="32"/>
      <c r="YV1430" s="32"/>
      <c r="YW1430" s="32"/>
      <c r="YX1430" s="32"/>
      <c r="YY1430" s="32"/>
      <c r="YZ1430" s="32"/>
      <c r="ZA1430" s="32"/>
      <c r="ZB1430" s="32"/>
      <c r="ZC1430" s="32"/>
      <c r="ZD1430" s="32"/>
      <c r="ZE1430" s="32"/>
      <c r="ZF1430" s="32"/>
      <c r="ZG1430" s="32"/>
      <c r="ZH1430" s="32"/>
      <c r="ZI1430" s="32"/>
      <c r="ZJ1430" s="32"/>
      <c r="ZK1430" s="32"/>
      <c r="ZL1430" s="32"/>
      <c r="ZM1430" s="32"/>
      <c r="ZN1430" s="32"/>
      <c r="ZO1430" s="32"/>
      <c r="ZP1430" s="32"/>
      <c r="ZQ1430" s="32"/>
      <c r="ZR1430" s="32"/>
      <c r="ZS1430" s="32"/>
      <c r="ZT1430" s="32"/>
      <c r="ZU1430" s="32"/>
      <c r="ZV1430" s="32"/>
      <c r="ZW1430" s="32"/>
      <c r="ZX1430" s="32"/>
      <c r="ZY1430" s="32"/>
      <c r="ZZ1430" s="32"/>
      <c r="AAA1430" s="32"/>
      <c r="AAB1430" s="32"/>
      <c r="AAC1430" s="32"/>
      <c r="AAD1430" s="32"/>
      <c r="AAE1430" s="32"/>
      <c r="AAF1430" s="32"/>
      <c r="AAG1430" s="32"/>
      <c r="AAH1430" s="32"/>
      <c r="AAI1430" s="32"/>
      <c r="AAJ1430" s="32"/>
      <c r="AAK1430" s="32"/>
      <c r="AAL1430" s="32"/>
      <c r="AAM1430" s="32"/>
      <c r="AAN1430" s="32"/>
      <c r="AAO1430" s="32"/>
      <c r="AAP1430" s="32"/>
      <c r="AAQ1430" s="32"/>
      <c r="AAR1430" s="32"/>
      <c r="AAS1430" s="32"/>
      <c r="AAT1430" s="32"/>
      <c r="AAU1430" s="32"/>
      <c r="AAV1430" s="32"/>
      <c r="AAW1430" s="32"/>
      <c r="AAX1430" s="32"/>
      <c r="AAY1430" s="32"/>
      <c r="AAZ1430" s="32"/>
      <c r="ABA1430" s="32"/>
      <c r="ABB1430" s="32"/>
      <c r="ABC1430" s="32"/>
      <c r="ABD1430" s="32"/>
      <c r="ABE1430" s="32"/>
      <c r="ABF1430" s="32"/>
      <c r="ABG1430" s="32"/>
      <c r="ABH1430" s="32"/>
      <c r="ABI1430" s="32"/>
      <c r="ABJ1430" s="32"/>
      <c r="ABK1430" s="32"/>
      <c r="ABL1430" s="32"/>
      <c r="ABM1430" s="32"/>
      <c r="ABN1430" s="32"/>
      <c r="ABO1430" s="32"/>
      <c r="ABP1430" s="32"/>
      <c r="ABQ1430" s="32"/>
      <c r="ABR1430" s="32"/>
      <c r="ABS1430" s="32"/>
      <c r="ABT1430" s="32"/>
      <c r="ABU1430" s="32"/>
      <c r="ABV1430" s="32"/>
      <c r="ABW1430" s="32"/>
      <c r="ABX1430" s="32"/>
      <c r="ABY1430" s="32"/>
      <c r="ABZ1430" s="32"/>
      <c r="ACA1430" s="32"/>
      <c r="ACB1430" s="32"/>
      <c r="ACC1430" s="32"/>
      <c r="ACD1430" s="32"/>
      <c r="ACE1430" s="32"/>
      <c r="ACF1430" s="32"/>
      <c r="ACG1430" s="32"/>
      <c r="ACH1430" s="32"/>
      <c r="ACI1430" s="32"/>
      <c r="ACJ1430" s="32"/>
      <c r="ACK1430" s="32"/>
      <c r="ACL1430" s="32"/>
      <c r="ACM1430" s="32"/>
      <c r="ACN1430" s="32"/>
      <c r="ACO1430" s="32"/>
      <c r="ACP1430" s="32"/>
      <c r="ACQ1430" s="32"/>
      <c r="ACR1430" s="32"/>
      <c r="ACS1430" s="32"/>
      <c r="ACT1430" s="32"/>
      <c r="ACU1430" s="32"/>
      <c r="ACV1430" s="32"/>
      <c r="ACW1430" s="32"/>
      <c r="ACX1430" s="32"/>
      <c r="ACY1430" s="32"/>
      <c r="ACZ1430" s="32"/>
      <c r="ADA1430" s="32"/>
      <c r="ADB1430" s="32"/>
      <c r="ADC1430" s="32"/>
      <c r="ADD1430" s="32"/>
      <c r="ADE1430" s="32"/>
      <c r="ADF1430" s="32"/>
      <c r="ADG1430" s="32"/>
      <c r="ADH1430" s="32"/>
      <c r="ADI1430" s="32"/>
      <c r="ADJ1430" s="32"/>
      <c r="ADK1430" s="32"/>
      <c r="ADL1430" s="32"/>
      <c r="ADM1430" s="32"/>
      <c r="ADN1430" s="32"/>
      <c r="ADO1430" s="32"/>
      <c r="ADP1430" s="32"/>
      <c r="ADQ1430" s="32"/>
      <c r="ADR1430" s="32"/>
      <c r="ADS1430" s="32"/>
      <c r="ADT1430" s="32"/>
      <c r="ADU1430" s="32"/>
      <c r="ADV1430" s="32"/>
      <c r="ADW1430" s="32"/>
      <c r="ADX1430" s="32"/>
      <c r="ADY1430" s="32"/>
      <c r="ADZ1430" s="32"/>
      <c r="AEA1430" s="32"/>
      <c r="AEB1430" s="32"/>
      <c r="AEC1430" s="32"/>
      <c r="AED1430" s="32"/>
      <c r="AEE1430" s="32"/>
      <c r="AEF1430" s="32"/>
      <c r="AEG1430" s="32"/>
      <c r="AEH1430" s="32"/>
      <c r="AEI1430" s="32"/>
      <c r="AEJ1430" s="32"/>
      <c r="AEK1430" s="32"/>
      <c r="AEL1430" s="32"/>
      <c r="AEM1430" s="32"/>
      <c r="AEN1430" s="32"/>
      <c r="AEO1430" s="32"/>
      <c r="AEP1430" s="32"/>
      <c r="AEQ1430" s="32"/>
      <c r="AER1430" s="32"/>
      <c r="AES1430" s="32"/>
      <c r="AET1430" s="32"/>
      <c r="AEU1430" s="32"/>
      <c r="AEV1430" s="32"/>
      <c r="AEW1430" s="32"/>
      <c r="AEX1430" s="32"/>
      <c r="AEY1430" s="32"/>
      <c r="AEZ1430" s="32"/>
      <c r="AFA1430" s="32"/>
      <c r="AFB1430" s="32"/>
      <c r="AFC1430" s="32"/>
      <c r="AFD1430" s="32"/>
      <c r="AFE1430" s="32"/>
      <c r="AFF1430" s="32"/>
      <c r="AFG1430" s="32"/>
      <c r="AFH1430" s="32"/>
      <c r="AFI1430" s="32"/>
      <c r="AFJ1430" s="32"/>
      <c r="AFK1430" s="32"/>
      <c r="AFL1430" s="32"/>
      <c r="AFM1430" s="32"/>
      <c r="AFN1430" s="32"/>
      <c r="AFO1430" s="32"/>
      <c r="AFP1430" s="32"/>
      <c r="AFQ1430" s="32"/>
      <c r="AFR1430" s="32"/>
      <c r="AFS1430" s="32"/>
      <c r="AFT1430" s="32"/>
      <c r="AFU1430" s="32"/>
      <c r="AFV1430" s="32"/>
      <c r="AFW1430" s="32"/>
      <c r="AFX1430" s="32"/>
      <c r="AFY1430" s="32"/>
      <c r="AFZ1430" s="32"/>
      <c r="AGA1430" s="32"/>
      <c r="AGB1430" s="32"/>
      <c r="AGC1430" s="32"/>
      <c r="AGD1430" s="32"/>
      <c r="AGE1430" s="32"/>
      <c r="AGF1430" s="32"/>
      <c r="AGG1430" s="32"/>
      <c r="AGH1430" s="32"/>
      <c r="AGI1430" s="32"/>
      <c r="AGJ1430" s="32"/>
      <c r="AGK1430" s="32"/>
      <c r="AGL1430" s="32"/>
      <c r="AGM1430" s="32"/>
      <c r="AGN1430" s="32"/>
      <c r="AGO1430" s="32"/>
      <c r="AGP1430" s="32"/>
      <c r="AGQ1430" s="32"/>
      <c r="AGR1430" s="32"/>
      <c r="AGS1430" s="32"/>
      <c r="AGT1430" s="32"/>
      <c r="AGU1430" s="32"/>
      <c r="AGV1430" s="32"/>
      <c r="AGW1430" s="32"/>
      <c r="AGX1430" s="32"/>
      <c r="AGY1430" s="32"/>
      <c r="AGZ1430" s="32"/>
      <c r="AHA1430" s="32"/>
      <c r="AHB1430" s="32"/>
      <c r="AHC1430" s="32"/>
      <c r="AHD1430" s="32"/>
      <c r="AHE1430" s="32"/>
      <c r="AHF1430" s="32"/>
      <c r="AHG1430" s="32"/>
      <c r="AHH1430" s="32"/>
      <c r="AHI1430" s="32"/>
      <c r="AHJ1430" s="32"/>
      <c r="AHK1430" s="32"/>
      <c r="AHL1430" s="32"/>
      <c r="AHM1430" s="32"/>
      <c r="AHN1430" s="32"/>
      <c r="AHO1430" s="32"/>
      <c r="AHP1430" s="32"/>
      <c r="AHQ1430" s="32"/>
      <c r="AHR1430" s="32"/>
      <c r="AHS1430" s="32"/>
      <c r="AHT1430" s="32"/>
      <c r="AHU1430" s="32"/>
      <c r="AHV1430" s="32"/>
      <c r="AHW1430" s="32"/>
      <c r="AHX1430" s="32"/>
      <c r="AHY1430" s="32"/>
      <c r="AHZ1430" s="32"/>
      <c r="AIA1430" s="32"/>
      <c r="AIB1430" s="32"/>
      <c r="AIC1430" s="32"/>
      <c r="AID1430" s="32"/>
      <c r="AIE1430" s="32"/>
      <c r="AIF1430" s="32"/>
      <c r="AIG1430" s="32"/>
      <c r="AIH1430" s="32"/>
      <c r="AII1430" s="32"/>
      <c r="AIJ1430" s="32"/>
      <c r="AIK1430" s="32"/>
      <c r="AIL1430" s="32"/>
      <c r="AIM1430" s="32"/>
      <c r="AIN1430" s="32"/>
      <c r="AIO1430" s="32"/>
      <c r="AIP1430" s="32"/>
      <c r="AIQ1430" s="32"/>
      <c r="AIR1430" s="32"/>
      <c r="AIS1430" s="32"/>
      <c r="AIT1430" s="32"/>
      <c r="AIU1430" s="32"/>
      <c r="AIV1430" s="32"/>
      <c r="AIW1430" s="32"/>
      <c r="AIX1430" s="32"/>
      <c r="AIY1430" s="32"/>
      <c r="AIZ1430" s="32"/>
      <c r="AJA1430" s="32"/>
      <c r="AJB1430" s="32"/>
      <c r="AJC1430" s="32"/>
      <c r="AJD1430" s="32"/>
      <c r="AJE1430" s="32"/>
      <c r="AJF1430" s="32"/>
      <c r="AJG1430" s="32"/>
      <c r="AJH1430" s="32"/>
      <c r="AJI1430" s="32"/>
      <c r="AJJ1430" s="32"/>
      <c r="AJK1430" s="32"/>
      <c r="AJL1430" s="32"/>
      <c r="AJM1430" s="32"/>
      <c r="AJN1430" s="32"/>
      <c r="AJO1430" s="32"/>
      <c r="AJP1430" s="32"/>
      <c r="AJQ1430" s="32"/>
      <c r="AJR1430" s="32"/>
      <c r="AJS1430" s="32"/>
      <c r="AJT1430" s="32"/>
      <c r="AJU1430" s="32"/>
      <c r="AJV1430" s="32"/>
      <c r="AJW1430" s="32"/>
      <c r="AJX1430" s="32"/>
      <c r="AJY1430" s="32"/>
      <c r="AJZ1430" s="32"/>
      <c r="AKA1430" s="32"/>
      <c r="AKB1430" s="32"/>
      <c r="AKC1430" s="32"/>
      <c r="AKD1430" s="32"/>
      <c r="AKE1430" s="32"/>
      <c r="AKF1430" s="32"/>
      <c r="AKG1430" s="32"/>
      <c r="AKH1430" s="32"/>
      <c r="AKI1430" s="32"/>
      <c r="AKJ1430" s="32"/>
      <c r="AKK1430" s="32"/>
      <c r="AKL1430" s="32"/>
      <c r="AKM1430" s="32"/>
      <c r="AKN1430" s="32"/>
      <c r="AKO1430" s="32"/>
      <c r="AKP1430" s="32"/>
      <c r="AKQ1430" s="32"/>
      <c r="AKR1430" s="32"/>
      <c r="AKS1430" s="32"/>
      <c r="AKT1430" s="32"/>
      <c r="AKU1430" s="32"/>
      <c r="AKV1430" s="32"/>
      <c r="AKW1430" s="32"/>
      <c r="AKX1430" s="32"/>
      <c r="AKY1430" s="32"/>
      <c r="AKZ1430" s="32"/>
      <c r="ALA1430" s="32"/>
      <c r="ALB1430" s="32"/>
      <c r="ALC1430" s="32"/>
      <c r="ALD1430" s="32"/>
      <c r="ALE1430" s="32"/>
      <c r="ALF1430" s="32"/>
      <c r="ALG1430" s="32"/>
      <c r="ALH1430" s="32"/>
      <c r="ALI1430" s="32"/>
      <c r="ALJ1430" s="32"/>
      <c r="ALK1430" s="32"/>
      <c r="ALL1430" s="32"/>
      <c r="ALM1430" s="32"/>
      <c r="ALN1430" s="32"/>
      <c r="ALO1430" s="32"/>
      <c r="ALP1430" s="32"/>
      <c r="ALQ1430" s="32"/>
      <c r="ALR1430" s="32"/>
      <c r="ALS1430" s="32"/>
      <c r="ALT1430" s="32"/>
      <c r="ALU1430" s="32"/>
      <c r="ALV1430" s="32"/>
      <c r="ALW1430" s="32"/>
      <c r="ALX1430" s="32"/>
      <c r="ALY1430" s="32"/>
      <c r="ALZ1430" s="32"/>
      <c r="AMA1430" s="32"/>
      <c r="AMB1430" s="32"/>
      <c r="AMC1430" s="32"/>
      <c r="AMD1430" s="32"/>
      <c r="AME1430" s="32"/>
      <c r="AMF1430" s="32"/>
      <c r="AMG1430" s="32"/>
      <c r="AMH1430" s="32"/>
      <c r="AMI1430" s="32"/>
      <c r="AMJ1430" s="32"/>
      <c r="AMK1430" s="32"/>
      <c r="AML1430" s="32"/>
      <c r="AMM1430" s="32"/>
      <c r="AMN1430" s="32"/>
      <c r="AMO1430" s="32"/>
      <c r="AMP1430" s="32"/>
      <c r="AMQ1430" s="32"/>
      <c r="AMR1430" s="32"/>
      <c r="AMS1430" s="32"/>
      <c r="AMT1430" s="32"/>
      <c r="AMU1430" s="32"/>
      <c r="AMV1430" s="32"/>
      <c r="AMW1430" s="32"/>
      <c r="AMX1430" s="32"/>
      <c r="AMY1430" s="32"/>
      <c r="AMZ1430" s="32"/>
      <c r="ANA1430" s="32"/>
      <c r="ANB1430" s="32"/>
      <c r="ANC1430" s="32"/>
      <c r="AND1430" s="32"/>
      <c r="ANE1430" s="32"/>
      <c r="ANF1430" s="32"/>
      <c r="ANG1430" s="32"/>
      <c r="ANH1430" s="32"/>
      <c r="ANI1430" s="32"/>
      <c r="ANJ1430" s="32"/>
      <c r="ANK1430" s="32"/>
      <c r="ANL1430" s="32"/>
      <c r="ANM1430" s="32"/>
      <c r="ANN1430" s="32"/>
      <c r="ANO1430" s="32"/>
      <c r="ANP1430" s="32"/>
      <c r="ANQ1430" s="32"/>
      <c r="ANR1430" s="32"/>
      <c r="ANS1430" s="32"/>
      <c r="ANT1430" s="32"/>
      <c r="ANU1430" s="32"/>
      <c r="ANV1430" s="32"/>
      <c r="ANW1430" s="32"/>
      <c r="ANX1430" s="32"/>
      <c r="ANY1430" s="32"/>
      <c r="ANZ1430" s="32"/>
      <c r="AOA1430" s="32"/>
      <c r="AOB1430" s="32"/>
      <c r="AOC1430" s="32"/>
      <c r="AOD1430" s="32"/>
      <c r="AOE1430" s="32"/>
      <c r="AOF1430" s="32"/>
      <c r="AOG1430" s="32"/>
      <c r="AOH1430" s="32"/>
      <c r="AOI1430" s="32"/>
      <c r="AOJ1430" s="32"/>
      <c r="AOK1430" s="32"/>
      <c r="AOL1430" s="32"/>
      <c r="AOM1430" s="32"/>
      <c r="AON1430" s="32"/>
      <c r="AOO1430" s="32"/>
      <c r="AOP1430" s="32"/>
      <c r="AOQ1430" s="32"/>
      <c r="AOR1430" s="32"/>
      <c r="AOS1430" s="32"/>
      <c r="AOT1430" s="32"/>
      <c r="AOU1430" s="32"/>
      <c r="AOV1430" s="32"/>
      <c r="AOW1430" s="32"/>
      <c r="AOX1430" s="32"/>
      <c r="AOY1430" s="32"/>
      <c r="AOZ1430" s="32"/>
      <c r="APA1430" s="32"/>
      <c r="APB1430" s="32"/>
      <c r="APC1430" s="32"/>
      <c r="APD1430" s="32"/>
      <c r="APE1430" s="32"/>
      <c r="APF1430" s="32"/>
      <c r="APG1430" s="32"/>
      <c r="APH1430" s="32"/>
      <c r="API1430" s="32"/>
      <c r="APJ1430" s="32"/>
      <c r="APK1430" s="32"/>
      <c r="APL1430" s="32"/>
      <c r="APM1430" s="32"/>
      <c r="APN1430" s="32"/>
      <c r="APO1430" s="32"/>
      <c r="APP1430" s="32"/>
      <c r="APQ1430" s="32"/>
      <c r="APR1430" s="32"/>
      <c r="APS1430" s="32"/>
      <c r="APT1430" s="32"/>
      <c r="APU1430" s="32"/>
      <c r="APV1430" s="32"/>
      <c r="APW1430" s="32"/>
      <c r="APX1430" s="32"/>
      <c r="APY1430" s="32"/>
      <c r="APZ1430" s="32"/>
      <c r="AQA1430" s="32"/>
      <c r="AQB1430" s="32"/>
      <c r="AQC1430" s="32"/>
      <c r="AQD1430" s="32"/>
      <c r="AQE1430" s="32"/>
      <c r="AQF1430" s="32"/>
      <c r="AQG1430" s="32"/>
      <c r="AQH1430" s="32"/>
      <c r="AQI1430" s="32"/>
      <c r="AQJ1430" s="32"/>
      <c r="AQK1430" s="32"/>
      <c r="AQL1430" s="32"/>
      <c r="AQM1430" s="32"/>
      <c r="AQN1430" s="32"/>
      <c r="AQO1430" s="32"/>
      <c r="AQP1430" s="32"/>
      <c r="AQQ1430" s="32"/>
      <c r="AQR1430" s="32"/>
      <c r="AQS1430" s="32"/>
      <c r="AQT1430" s="32"/>
      <c r="AQU1430" s="32"/>
      <c r="AQV1430" s="32"/>
      <c r="AQW1430" s="32"/>
      <c r="AQX1430" s="32"/>
      <c r="AQY1430" s="32"/>
      <c r="AQZ1430" s="32"/>
      <c r="ARA1430" s="32"/>
      <c r="ARB1430" s="32"/>
      <c r="ARC1430" s="32"/>
      <c r="ARD1430" s="32"/>
      <c r="ARE1430" s="32"/>
      <c r="ARF1430" s="32"/>
      <c r="ARG1430" s="32"/>
      <c r="ARH1430" s="32"/>
      <c r="ARI1430" s="32"/>
      <c r="ARJ1430" s="32"/>
      <c r="ARK1430" s="32"/>
      <c r="ARL1430" s="32"/>
      <c r="ARM1430" s="32"/>
      <c r="ARN1430" s="32"/>
      <c r="ARO1430" s="32"/>
      <c r="ARP1430" s="32"/>
      <c r="ARQ1430" s="32"/>
      <c r="ARR1430" s="32"/>
      <c r="ARS1430" s="32"/>
      <c r="ART1430" s="32"/>
      <c r="ARU1430" s="32"/>
      <c r="ARV1430" s="32"/>
      <c r="ARW1430" s="32"/>
      <c r="ARX1430" s="32"/>
      <c r="ARY1430" s="32"/>
      <c r="ARZ1430" s="32"/>
      <c r="ASA1430" s="32"/>
      <c r="ASB1430" s="32"/>
      <c r="ASC1430" s="32"/>
      <c r="ASD1430" s="32"/>
      <c r="ASE1430" s="32"/>
      <c r="ASF1430" s="32"/>
      <c r="ASG1430" s="32"/>
      <c r="ASH1430" s="32"/>
      <c r="ASI1430" s="32"/>
      <c r="ASJ1430" s="32"/>
      <c r="ASK1430" s="32"/>
      <c r="ASL1430" s="32"/>
      <c r="ASM1430" s="32"/>
      <c r="ASN1430" s="32"/>
      <c r="ASO1430" s="32"/>
      <c r="ASP1430" s="32"/>
      <c r="ASQ1430" s="32"/>
      <c r="ASR1430" s="32"/>
      <c r="ASS1430" s="32"/>
      <c r="AST1430" s="32"/>
      <c r="ASU1430" s="32"/>
      <c r="ASV1430" s="32"/>
      <c r="ASW1430" s="32"/>
      <c r="ASX1430" s="32"/>
      <c r="ASY1430" s="32"/>
      <c r="ASZ1430" s="32"/>
      <c r="ATA1430" s="32"/>
      <c r="ATB1430" s="32"/>
      <c r="ATC1430" s="32"/>
      <c r="ATD1430" s="32"/>
      <c r="ATE1430" s="32"/>
      <c r="ATF1430" s="32"/>
      <c r="ATG1430" s="32"/>
      <c r="ATH1430" s="32"/>
      <c r="ATI1430" s="32"/>
      <c r="ATJ1430" s="32"/>
      <c r="ATK1430" s="32"/>
      <c r="ATL1430" s="32"/>
      <c r="ATM1430" s="32"/>
      <c r="ATN1430" s="32"/>
      <c r="ATO1430" s="32"/>
      <c r="ATP1430" s="32"/>
      <c r="ATQ1430" s="32"/>
      <c r="ATR1430" s="32"/>
      <c r="ATS1430" s="32"/>
      <c r="ATT1430" s="32"/>
      <c r="ATU1430" s="32"/>
      <c r="ATV1430" s="32"/>
      <c r="ATW1430" s="32"/>
      <c r="ATX1430" s="32"/>
      <c r="ATY1430" s="32"/>
      <c r="ATZ1430" s="32"/>
      <c r="AUA1430" s="32"/>
      <c r="AUB1430" s="32"/>
      <c r="AUC1430" s="32"/>
      <c r="AUD1430" s="32"/>
      <c r="AUE1430" s="32"/>
      <c r="AUF1430" s="32"/>
      <c r="AUG1430" s="32"/>
      <c r="AUH1430" s="32"/>
      <c r="AUI1430" s="32"/>
      <c r="AUJ1430" s="32"/>
      <c r="AUK1430" s="32"/>
      <c r="AUL1430" s="32"/>
      <c r="AUM1430" s="32"/>
      <c r="AUN1430" s="32"/>
      <c r="AUO1430" s="32"/>
      <c r="AUP1430" s="32"/>
      <c r="AUQ1430" s="32"/>
      <c r="AUR1430" s="32"/>
      <c r="AUS1430" s="32"/>
      <c r="AUT1430" s="32"/>
      <c r="AUU1430" s="32"/>
      <c r="AUV1430" s="32"/>
      <c r="AUW1430" s="32"/>
      <c r="AUX1430" s="32"/>
      <c r="AUY1430" s="32"/>
      <c r="AUZ1430" s="32"/>
      <c r="AVA1430" s="32"/>
      <c r="AVB1430" s="32"/>
      <c r="AVC1430" s="32"/>
      <c r="AVD1430" s="32"/>
      <c r="AVE1430" s="32"/>
      <c r="AVF1430" s="32"/>
      <c r="AVG1430" s="32"/>
      <c r="AVH1430" s="32"/>
      <c r="AVI1430" s="32"/>
      <c r="AVJ1430" s="32"/>
      <c r="AVK1430" s="32"/>
      <c r="AVL1430" s="32"/>
      <c r="AVM1430" s="32"/>
      <c r="AVN1430" s="32"/>
      <c r="AVO1430" s="32"/>
      <c r="AVP1430" s="32"/>
      <c r="AVQ1430" s="32"/>
      <c r="AVR1430" s="32"/>
      <c r="AVS1430" s="32"/>
      <c r="AVT1430" s="32"/>
      <c r="AVU1430" s="32"/>
      <c r="AVV1430" s="32"/>
      <c r="AVW1430" s="32"/>
      <c r="AVX1430" s="32"/>
      <c r="AVY1430" s="32"/>
      <c r="AVZ1430" s="32"/>
      <c r="AWA1430" s="32"/>
      <c r="AWB1430" s="32"/>
      <c r="AWC1430" s="32"/>
      <c r="AWD1430" s="32"/>
      <c r="AWE1430" s="32"/>
      <c r="AWF1430" s="32"/>
      <c r="AWG1430" s="32"/>
      <c r="AWH1430" s="32"/>
      <c r="AWI1430" s="32"/>
      <c r="AWJ1430" s="32"/>
      <c r="AWK1430" s="32"/>
      <c r="AWL1430" s="32"/>
      <c r="AWM1430" s="32"/>
      <c r="AWN1430" s="32"/>
      <c r="AWO1430" s="32"/>
      <c r="AWP1430" s="32"/>
      <c r="AWQ1430" s="32"/>
      <c r="AWR1430" s="32"/>
      <c r="AWS1430" s="32"/>
      <c r="AWT1430" s="32"/>
      <c r="AWU1430" s="32"/>
      <c r="AWV1430" s="32"/>
      <c r="AWW1430" s="32"/>
      <c r="AWX1430" s="32"/>
      <c r="AWY1430" s="32"/>
      <c r="AWZ1430" s="32"/>
      <c r="AXA1430" s="32"/>
      <c r="AXB1430" s="32"/>
      <c r="AXC1430" s="32"/>
      <c r="AXD1430" s="32"/>
      <c r="AXE1430" s="32"/>
      <c r="AXF1430" s="32"/>
      <c r="AXG1430" s="32"/>
      <c r="AXH1430" s="32"/>
      <c r="AXI1430" s="32"/>
      <c r="AXJ1430" s="32"/>
      <c r="AXK1430" s="32"/>
      <c r="AXL1430" s="32"/>
      <c r="AXM1430" s="32"/>
      <c r="AXN1430" s="32"/>
      <c r="AXO1430" s="32"/>
      <c r="AXP1430" s="32"/>
      <c r="AXQ1430" s="32"/>
      <c r="AXR1430" s="32"/>
      <c r="AXS1430" s="32"/>
      <c r="AXT1430" s="32"/>
      <c r="AXU1430" s="32"/>
      <c r="AXV1430" s="32"/>
      <c r="AXW1430" s="32"/>
      <c r="AXX1430" s="32"/>
      <c r="AXY1430" s="32"/>
      <c r="AXZ1430" s="32"/>
      <c r="AYA1430" s="32"/>
      <c r="AYB1430" s="32"/>
      <c r="AYC1430" s="32"/>
      <c r="AYD1430" s="32"/>
      <c r="AYE1430" s="32"/>
      <c r="AYF1430" s="32"/>
      <c r="AYG1430" s="32"/>
      <c r="AYH1430" s="32"/>
      <c r="AYI1430" s="32"/>
      <c r="AYJ1430" s="32"/>
      <c r="AYK1430" s="32"/>
      <c r="AYL1430" s="32"/>
      <c r="AYM1430" s="32"/>
      <c r="AYN1430" s="32"/>
      <c r="AYO1430" s="32"/>
      <c r="AYP1430" s="32"/>
      <c r="AYQ1430" s="32"/>
      <c r="AYR1430" s="32"/>
      <c r="AYS1430" s="32"/>
      <c r="AYT1430" s="32"/>
      <c r="AYU1430" s="32"/>
      <c r="AYV1430" s="32"/>
      <c r="AYW1430" s="32"/>
      <c r="AYX1430" s="32"/>
      <c r="AYY1430" s="32"/>
      <c r="AYZ1430" s="32"/>
      <c r="AZA1430" s="32"/>
      <c r="AZB1430" s="32"/>
      <c r="AZC1430" s="32"/>
      <c r="AZD1430" s="32"/>
      <c r="AZE1430" s="32"/>
      <c r="AZF1430" s="32"/>
      <c r="AZG1430" s="32"/>
      <c r="AZH1430" s="32"/>
      <c r="AZI1430" s="32"/>
      <c r="AZJ1430" s="32"/>
      <c r="AZK1430" s="32"/>
      <c r="AZL1430" s="32"/>
      <c r="AZM1430" s="32"/>
      <c r="AZN1430" s="32"/>
      <c r="AZO1430" s="32"/>
      <c r="AZP1430" s="32"/>
      <c r="AZQ1430" s="32"/>
      <c r="AZR1430" s="32"/>
      <c r="AZS1430" s="32"/>
      <c r="AZT1430" s="32"/>
      <c r="AZU1430" s="32"/>
      <c r="AZV1430" s="32"/>
      <c r="AZW1430" s="32"/>
      <c r="AZX1430" s="32"/>
      <c r="AZY1430" s="32"/>
      <c r="AZZ1430" s="32"/>
      <c r="BAA1430" s="32"/>
      <c r="BAB1430" s="32"/>
      <c r="BAC1430" s="32"/>
      <c r="BAD1430" s="32"/>
      <c r="BAE1430" s="32"/>
      <c r="BAF1430" s="32"/>
      <c r="BAG1430" s="32"/>
      <c r="BAH1430" s="32"/>
      <c r="BAI1430" s="32"/>
      <c r="BAJ1430" s="32"/>
      <c r="BAK1430" s="32"/>
      <c r="BAL1430" s="32"/>
      <c r="BAM1430" s="32"/>
      <c r="BAN1430" s="32"/>
      <c r="BAO1430" s="32"/>
      <c r="BAP1430" s="32"/>
      <c r="BAQ1430" s="32"/>
      <c r="BAR1430" s="32"/>
      <c r="BAS1430" s="32"/>
      <c r="BAT1430" s="32"/>
      <c r="BAU1430" s="32"/>
      <c r="BAV1430" s="32"/>
      <c r="BAW1430" s="32"/>
      <c r="BAX1430" s="32"/>
      <c r="BAY1430" s="32"/>
      <c r="BAZ1430" s="32"/>
      <c r="BBA1430" s="32"/>
      <c r="BBB1430" s="32"/>
      <c r="BBC1430" s="32"/>
      <c r="BBD1430" s="32"/>
      <c r="BBE1430" s="32"/>
      <c r="BBF1430" s="32"/>
      <c r="BBG1430" s="32"/>
      <c r="BBH1430" s="32"/>
      <c r="BBI1430" s="32"/>
      <c r="BBJ1430" s="32"/>
      <c r="BBK1430" s="32"/>
      <c r="BBL1430" s="32"/>
      <c r="BBM1430" s="32"/>
      <c r="BBN1430" s="32"/>
      <c r="BBO1430" s="32"/>
      <c r="BBP1430" s="32"/>
      <c r="BBQ1430" s="32"/>
      <c r="BBR1430" s="32"/>
      <c r="BBS1430" s="32"/>
      <c r="BBT1430" s="32"/>
      <c r="BBU1430" s="32"/>
      <c r="BBV1430" s="32"/>
      <c r="BBW1430" s="32"/>
      <c r="BBX1430" s="32"/>
      <c r="BBY1430" s="32"/>
      <c r="BBZ1430" s="32"/>
      <c r="BCA1430" s="32"/>
      <c r="BCB1430" s="32"/>
      <c r="BCC1430" s="32"/>
      <c r="BCD1430" s="32"/>
      <c r="BCE1430" s="32"/>
      <c r="BCF1430" s="32"/>
      <c r="BCG1430" s="32"/>
      <c r="BCH1430" s="32"/>
      <c r="BCI1430" s="32"/>
      <c r="BCJ1430" s="32"/>
      <c r="BCK1430" s="32"/>
      <c r="BCL1430" s="32"/>
      <c r="BCM1430" s="32"/>
      <c r="BCN1430" s="32"/>
      <c r="BCO1430" s="32"/>
      <c r="BCP1430" s="32"/>
      <c r="BCQ1430" s="32"/>
      <c r="BCR1430" s="32"/>
      <c r="BCS1430" s="32"/>
      <c r="BCT1430" s="32"/>
      <c r="BCU1430" s="32"/>
      <c r="BCV1430" s="32"/>
      <c r="BCW1430" s="32"/>
      <c r="BCX1430" s="32"/>
      <c r="BCY1430" s="32"/>
      <c r="BCZ1430" s="32"/>
      <c r="BDA1430" s="32"/>
      <c r="BDB1430" s="32"/>
      <c r="BDC1430" s="32"/>
      <c r="BDD1430" s="32"/>
      <c r="BDE1430" s="32"/>
      <c r="BDF1430" s="32"/>
      <c r="BDG1430" s="32"/>
      <c r="BDH1430" s="32"/>
      <c r="BDI1430" s="32"/>
      <c r="BDJ1430" s="32"/>
      <c r="BDK1430" s="32"/>
      <c r="BDL1430" s="32"/>
      <c r="BDM1430" s="32"/>
      <c r="BDN1430" s="32"/>
      <c r="BDO1430" s="32"/>
      <c r="BDP1430" s="32"/>
      <c r="BDQ1430" s="32"/>
      <c r="BDR1430" s="32"/>
      <c r="BDS1430" s="32"/>
      <c r="BDT1430" s="32"/>
      <c r="BDU1430" s="32"/>
      <c r="BDV1430" s="32"/>
      <c r="BDW1430" s="32"/>
      <c r="BDX1430" s="32"/>
      <c r="BDY1430" s="32"/>
      <c r="BDZ1430" s="32"/>
      <c r="BEA1430" s="32"/>
      <c r="BEB1430" s="32"/>
      <c r="BEC1430" s="32"/>
      <c r="BED1430" s="32"/>
      <c r="BEE1430" s="32"/>
      <c r="BEF1430" s="32"/>
      <c r="BEG1430" s="32"/>
      <c r="BEH1430" s="32"/>
      <c r="BEI1430" s="32"/>
      <c r="BEJ1430" s="32"/>
      <c r="BEK1430" s="32"/>
      <c r="BEL1430" s="32"/>
      <c r="BEM1430" s="32"/>
      <c r="BEN1430" s="32"/>
      <c r="BEO1430" s="32"/>
      <c r="BEP1430" s="32"/>
      <c r="BEQ1430" s="32"/>
      <c r="BER1430" s="32"/>
      <c r="BES1430" s="32"/>
      <c r="BET1430" s="32"/>
      <c r="BEU1430" s="32"/>
      <c r="BEV1430" s="32"/>
      <c r="BEW1430" s="32"/>
      <c r="BEX1430" s="32"/>
      <c r="BEY1430" s="32"/>
      <c r="BEZ1430" s="32"/>
      <c r="BFA1430" s="32"/>
      <c r="BFB1430" s="32"/>
      <c r="BFC1430" s="32"/>
      <c r="BFD1430" s="32"/>
      <c r="BFE1430" s="32"/>
      <c r="BFF1430" s="32"/>
      <c r="BFG1430" s="32"/>
      <c r="BFH1430" s="32"/>
      <c r="BFI1430" s="32"/>
      <c r="BFJ1430" s="32"/>
      <c r="BFK1430" s="32"/>
      <c r="BFL1430" s="32"/>
      <c r="BFM1430" s="32"/>
      <c r="BFN1430" s="32"/>
      <c r="BFO1430" s="32"/>
      <c r="BFP1430" s="32"/>
      <c r="BFQ1430" s="32"/>
      <c r="BFR1430" s="32"/>
      <c r="BFS1430" s="32"/>
      <c r="BFT1430" s="32"/>
      <c r="BFU1430" s="32"/>
      <c r="BFV1430" s="32"/>
      <c r="BFW1430" s="32"/>
      <c r="BFX1430" s="32"/>
      <c r="BFY1430" s="32"/>
      <c r="BFZ1430" s="32"/>
      <c r="BGA1430" s="32"/>
      <c r="BGB1430" s="32"/>
      <c r="BGC1430" s="32"/>
      <c r="BGD1430" s="32"/>
      <c r="BGE1430" s="32"/>
      <c r="BGF1430" s="32"/>
      <c r="BGG1430" s="32"/>
      <c r="BGH1430" s="32"/>
      <c r="BGI1430" s="32"/>
      <c r="BGJ1430" s="32"/>
      <c r="BGK1430" s="32"/>
      <c r="BGL1430" s="32"/>
      <c r="BGM1430" s="32"/>
      <c r="BGN1430" s="32"/>
      <c r="BGO1430" s="32"/>
      <c r="BGP1430" s="32"/>
      <c r="BGQ1430" s="32"/>
      <c r="BGR1430" s="32"/>
      <c r="BGS1430" s="32"/>
      <c r="BGT1430" s="32"/>
      <c r="BGU1430" s="32"/>
      <c r="BGV1430" s="32"/>
      <c r="BGW1430" s="32"/>
      <c r="BGX1430" s="32"/>
      <c r="BGY1430" s="32"/>
      <c r="BGZ1430" s="32"/>
      <c r="BHA1430" s="32"/>
      <c r="BHB1430" s="32"/>
      <c r="BHC1430" s="32"/>
      <c r="BHD1430" s="32"/>
      <c r="BHE1430" s="32"/>
      <c r="BHF1430" s="32"/>
      <c r="BHG1430" s="32"/>
      <c r="BHH1430" s="32"/>
      <c r="BHI1430" s="32"/>
      <c r="BHJ1430" s="32"/>
      <c r="BHK1430" s="32"/>
      <c r="BHL1430" s="32"/>
      <c r="BHM1430" s="32"/>
      <c r="BHN1430" s="32"/>
      <c r="BHO1430" s="32"/>
      <c r="BHP1430" s="32"/>
      <c r="BHQ1430" s="32"/>
      <c r="BHR1430" s="32"/>
      <c r="BHS1430" s="32"/>
      <c r="BHT1430" s="32"/>
      <c r="BHU1430" s="32"/>
      <c r="BHV1430" s="32"/>
      <c r="BHW1430" s="32"/>
      <c r="BHX1430" s="32"/>
      <c r="BHY1430" s="32"/>
      <c r="BHZ1430" s="32"/>
      <c r="BIA1430" s="32"/>
      <c r="BIB1430" s="32"/>
      <c r="BIC1430" s="32"/>
      <c r="BID1430" s="32"/>
      <c r="BIE1430" s="32"/>
      <c r="BIF1430" s="32"/>
      <c r="BIG1430" s="32"/>
      <c r="BIH1430" s="32"/>
      <c r="BII1430" s="32"/>
      <c r="BIJ1430" s="32"/>
      <c r="BIK1430" s="32"/>
      <c r="BIL1430" s="32"/>
      <c r="BIM1430" s="32"/>
      <c r="BIN1430" s="32"/>
      <c r="BIO1430" s="32"/>
      <c r="BIP1430" s="32"/>
      <c r="BIQ1430" s="32"/>
      <c r="BIR1430" s="32"/>
      <c r="BIS1430" s="32"/>
      <c r="BIT1430" s="32"/>
      <c r="BIU1430" s="32"/>
      <c r="BIV1430" s="32"/>
      <c r="BIW1430" s="32"/>
      <c r="BIX1430" s="32"/>
      <c r="BIY1430" s="32"/>
      <c r="BIZ1430" s="32"/>
      <c r="BJA1430" s="32"/>
      <c r="BJB1430" s="32"/>
      <c r="BJC1430" s="32"/>
      <c r="BJD1430" s="32"/>
      <c r="BJE1430" s="32"/>
      <c r="BJF1430" s="32"/>
      <c r="BJG1430" s="32"/>
      <c r="BJH1430" s="32"/>
      <c r="BJI1430" s="32"/>
      <c r="BJJ1430" s="32"/>
      <c r="BJK1430" s="32"/>
      <c r="BJL1430" s="32"/>
      <c r="BJM1430" s="32"/>
      <c r="BJN1430" s="32"/>
      <c r="BJO1430" s="32"/>
      <c r="BJP1430" s="32"/>
      <c r="BJQ1430" s="32"/>
      <c r="BJR1430" s="32"/>
      <c r="BJS1430" s="32"/>
      <c r="BJT1430" s="32"/>
      <c r="BJU1430" s="32"/>
      <c r="BJV1430" s="32"/>
      <c r="BJW1430" s="32"/>
      <c r="BJX1430" s="32"/>
      <c r="BJY1430" s="32"/>
      <c r="BJZ1430" s="32"/>
      <c r="BKA1430" s="32"/>
      <c r="BKB1430" s="32"/>
      <c r="BKC1430" s="32"/>
      <c r="BKD1430" s="32"/>
      <c r="BKE1430" s="32"/>
      <c r="BKF1430" s="32"/>
      <c r="BKG1430" s="32"/>
      <c r="BKH1430" s="32"/>
      <c r="BKI1430" s="32"/>
      <c r="BKJ1430" s="32"/>
      <c r="BKK1430" s="32"/>
      <c r="BKL1430" s="32"/>
      <c r="BKM1430" s="32"/>
      <c r="BKN1430" s="32"/>
      <c r="BKO1430" s="32"/>
      <c r="BKP1430" s="32"/>
      <c r="BKQ1430" s="32"/>
      <c r="BKR1430" s="32"/>
      <c r="BKS1430" s="32"/>
      <c r="BKT1430" s="32"/>
      <c r="BKU1430" s="32"/>
      <c r="BKV1430" s="32"/>
      <c r="BKW1430" s="32"/>
      <c r="BKX1430" s="32"/>
      <c r="BKY1430" s="32"/>
      <c r="BKZ1430" s="32"/>
      <c r="BLA1430" s="32"/>
      <c r="BLB1430" s="32"/>
      <c r="BLC1430" s="32"/>
      <c r="BLD1430" s="32"/>
      <c r="BLE1430" s="32"/>
      <c r="BLF1430" s="32"/>
      <c r="BLG1430" s="32"/>
      <c r="BLH1430" s="32"/>
      <c r="BLI1430" s="32"/>
      <c r="BLJ1430" s="32"/>
      <c r="BLK1430" s="32"/>
      <c r="BLL1430" s="32"/>
      <c r="BLM1430" s="32"/>
      <c r="BLN1430" s="32"/>
      <c r="BLO1430" s="32"/>
      <c r="BLP1430" s="32"/>
      <c r="BLQ1430" s="32"/>
      <c r="BLR1430" s="32"/>
      <c r="BLS1430" s="32"/>
      <c r="BLT1430" s="32"/>
      <c r="BLU1430" s="32"/>
      <c r="BLV1430" s="32"/>
      <c r="BLW1430" s="32"/>
      <c r="BLX1430" s="32"/>
      <c r="BLY1430" s="32"/>
      <c r="BLZ1430" s="32"/>
      <c r="BMA1430" s="32"/>
      <c r="BMB1430" s="32"/>
      <c r="BMC1430" s="32"/>
      <c r="BMD1430" s="32"/>
      <c r="BME1430" s="32"/>
      <c r="BMF1430" s="32"/>
      <c r="BMG1430" s="32"/>
      <c r="BMH1430" s="32"/>
      <c r="BMI1430" s="32"/>
      <c r="BMJ1430" s="32"/>
      <c r="BMK1430" s="32"/>
      <c r="BML1430" s="32"/>
      <c r="BMM1430" s="32"/>
      <c r="BMN1430" s="32"/>
      <c r="BMO1430" s="32"/>
      <c r="BMP1430" s="32"/>
      <c r="BMQ1430" s="32"/>
      <c r="BMR1430" s="32"/>
      <c r="BMS1430" s="32"/>
      <c r="BMT1430" s="32"/>
      <c r="BMU1430" s="32"/>
      <c r="BMV1430" s="32"/>
      <c r="BMW1430" s="32"/>
      <c r="BMX1430" s="32"/>
      <c r="BMY1430" s="32"/>
      <c r="BMZ1430" s="32"/>
      <c r="BNA1430" s="32"/>
      <c r="BNB1430" s="32"/>
      <c r="BNC1430" s="32"/>
      <c r="BND1430" s="32"/>
      <c r="BNE1430" s="32"/>
      <c r="BNF1430" s="32"/>
      <c r="BNG1430" s="32"/>
      <c r="BNH1430" s="32"/>
      <c r="BNI1430" s="32"/>
      <c r="BNJ1430" s="32"/>
      <c r="BNK1430" s="32"/>
      <c r="BNL1430" s="32"/>
      <c r="BNM1430" s="32"/>
      <c r="BNN1430" s="32"/>
      <c r="BNO1430" s="32"/>
      <c r="BNP1430" s="32"/>
      <c r="BNQ1430" s="32"/>
      <c r="BNR1430" s="32"/>
      <c r="BNS1430" s="32"/>
      <c r="BNT1430" s="32"/>
      <c r="BNU1430" s="32"/>
      <c r="BNV1430" s="32"/>
      <c r="BNW1430" s="32"/>
      <c r="BNX1430" s="32"/>
      <c r="BNY1430" s="32"/>
      <c r="BNZ1430" s="32"/>
      <c r="BOA1430" s="32"/>
      <c r="BOB1430" s="32"/>
      <c r="BOC1430" s="32"/>
      <c r="BOD1430" s="32"/>
      <c r="BOE1430" s="32"/>
      <c r="BOF1430" s="32"/>
      <c r="BOG1430" s="32"/>
      <c r="BOH1430" s="32"/>
      <c r="BOI1430" s="32"/>
      <c r="BOJ1430" s="32"/>
      <c r="BOK1430" s="32"/>
      <c r="BOL1430" s="32"/>
      <c r="BOM1430" s="32"/>
      <c r="BON1430" s="32"/>
      <c r="BOO1430" s="32"/>
      <c r="BOP1430" s="32"/>
      <c r="BOQ1430" s="32"/>
      <c r="BOR1430" s="32"/>
      <c r="BOS1430" s="32"/>
      <c r="BOT1430" s="32"/>
      <c r="BOU1430" s="32"/>
      <c r="BOV1430" s="32"/>
      <c r="BOW1430" s="32"/>
      <c r="BOX1430" s="32"/>
      <c r="BOY1430" s="32"/>
      <c r="BOZ1430" s="32"/>
      <c r="BPA1430" s="32"/>
      <c r="BPB1430" s="32"/>
      <c r="BPC1430" s="32"/>
      <c r="BPD1430" s="32"/>
      <c r="BPE1430" s="32"/>
      <c r="BPF1430" s="32"/>
      <c r="BPG1430" s="32"/>
      <c r="BPH1430" s="32"/>
      <c r="BPI1430" s="32"/>
      <c r="BPJ1430" s="32"/>
      <c r="BPK1430" s="32"/>
      <c r="BPL1430" s="32"/>
      <c r="BPM1430" s="32"/>
      <c r="BPN1430" s="32"/>
      <c r="BPO1430" s="32"/>
      <c r="BPP1430" s="32"/>
      <c r="BPQ1430" s="32"/>
      <c r="BPR1430" s="32"/>
      <c r="BPS1430" s="32"/>
      <c r="BPT1430" s="32"/>
      <c r="BPU1430" s="32"/>
      <c r="BPV1430" s="32"/>
      <c r="BPW1430" s="32"/>
      <c r="BPX1430" s="32"/>
      <c r="BPY1430" s="32"/>
      <c r="BPZ1430" s="32"/>
      <c r="BQA1430" s="32"/>
      <c r="BQB1430" s="32"/>
      <c r="BQC1430" s="32"/>
      <c r="BQD1430" s="32"/>
      <c r="BQE1430" s="32"/>
      <c r="BQF1430" s="32"/>
      <c r="BQG1430" s="32"/>
      <c r="BQH1430" s="32"/>
      <c r="BQI1430" s="32"/>
      <c r="BQJ1430" s="32"/>
      <c r="BQK1430" s="32"/>
      <c r="BQL1430" s="32"/>
      <c r="BQM1430" s="32"/>
      <c r="BQN1430" s="32"/>
      <c r="BQO1430" s="32"/>
      <c r="BQP1430" s="32"/>
      <c r="BQQ1430" s="32"/>
      <c r="BQR1430" s="32"/>
      <c r="BQS1430" s="32"/>
      <c r="BQT1430" s="32"/>
      <c r="BQU1430" s="32"/>
      <c r="BQV1430" s="32"/>
      <c r="BQW1430" s="32"/>
      <c r="BQX1430" s="32"/>
      <c r="BQY1430" s="32"/>
      <c r="BQZ1430" s="32"/>
      <c r="BRA1430" s="32"/>
      <c r="BRB1430" s="32"/>
      <c r="BRC1430" s="32"/>
      <c r="BRD1430" s="32"/>
      <c r="BRE1430" s="32"/>
      <c r="BRF1430" s="32"/>
      <c r="BRG1430" s="32"/>
      <c r="BRH1430" s="32"/>
      <c r="BRI1430" s="32"/>
      <c r="BRJ1430" s="32"/>
      <c r="BRK1430" s="32"/>
      <c r="BRL1430" s="32"/>
      <c r="BRM1430" s="32"/>
      <c r="BRN1430" s="32"/>
      <c r="BRO1430" s="32"/>
      <c r="BRP1430" s="32"/>
      <c r="BRQ1430" s="32"/>
      <c r="BRR1430" s="32"/>
      <c r="BRS1430" s="32"/>
      <c r="BRT1430" s="32"/>
      <c r="BRU1430" s="32"/>
      <c r="BRV1430" s="32"/>
      <c r="BRW1430" s="32"/>
      <c r="BRX1430" s="32"/>
      <c r="BRY1430" s="32"/>
      <c r="BRZ1430" s="32"/>
      <c r="BSA1430" s="32"/>
      <c r="BSB1430" s="32"/>
      <c r="BSC1430" s="32"/>
      <c r="BSD1430" s="32"/>
      <c r="BSE1430" s="32"/>
      <c r="BSF1430" s="32"/>
      <c r="BSG1430" s="32"/>
      <c r="BSH1430" s="32"/>
      <c r="BSI1430" s="32"/>
      <c r="BSJ1430" s="32"/>
      <c r="BSK1430" s="32"/>
      <c r="BSL1430" s="32"/>
      <c r="BSM1430" s="32"/>
      <c r="BSN1430" s="32"/>
      <c r="BSO1430" s="32"/>
      <c r="BSP1430" s="32"/>
      <c r="BSQ1430" s="32"/>
      <c r="BSR1430" s="32"/>
      <c r="BSS1430" s="32"/>
      <c r="BST1430" s="32"/>
      <c r="BSU1430" s="32"/>
      <c r="BSV1430" s="32"/>
      <c r="BSW1430" s="32"/>
      <c r="BSX1430" s="32"/>
      <c r="BSY1430" s="32"/>
      <c r="BSZ1430" s="32"/>
      <c r="BTA1430" s="32"/>
      <c r="BTB1430" s="32"/>
      <c r="BTC1430" s="32"/>
      <c r="BTD1430" s="32"/>
      <c r="BTE1430" s="32"/>
      <c r="BTF1430" s="32"/>
      <c r="BTG1430" s="32"/>
      <c r="BTH1430" s="32"/>
      <c r="BTI1430" s="32"/>
      <c r="BTJ1430" s="32"/>
      <c r="BTK1430" s="32"/>
      <c r="BTL1430" s="32"/>
      <c r="BTM1430" s="32"/>
      <c r="BTN1430" s="32"/>
      <c r="BTO1430" s="32"/>
      <c r="BTP1430" s="32"/>
      <c r="BTQ1430" s="32"/>
      <c r="BTR1430" s="32"/>
      <c r="BTS1430" s="32"/>
      <c r="BTT1430" s="32"/>
      <c r="BTU1430" s="32"/>
      <c r="BTV1430" s="32"/>
      <c r="BTW1430" s="32"/>
      <c r="BTX1430" s="32"/>
      <c r="BTY1430" s="32"/>
      <c r="BTZ1430" s="32"/>
      <c r="BUA1430" s="32"/>
      <c r="BUB1430" s="32"/>
      <c r="BUC1430" s="32"/>
      <c r="BUD1430" s="32"/>
      <c r="BUE1430" s="32"/>
      <c r="BUF1430" s="32"/>
      <c r="BUG1430" s="32"/>
      <c r="BUH1430" s="32"/>
      <c r="BUI1430" s="32"/>
      <c r="BUJ1430" s="32"/>
      <c r="BUK1430" s="32"/>
      <c r="BUL1430" s="32"/>
      <c r="BUM1430" s="32"/>
      <c r="BUN1430" s="32"/>
      <c r="BUO1430" s="32"/>
      <c r="BUP1430" s="32"/>
      <c r="BUQ1430" s="32"/>
      <c r="BUR1430" s="32"/>
      <c r="BUS1430" s="32"/>
      <c r="BUT1430" s="32"/>
      <c r="BUU1430" s="32"/>
      <c r="BUV1430" s="32"/>
      <c r="BUW1430" s="32"/>
      <c r="BUX1430" s="32"/>
      <c r="BUY1430" s="32"/>
      <c r="BUZ1430" s="32"/>
      <c r="BVA1430" s="32"/>
      <c r="BVB1430" s="32"/>
      <c r="BVC1430" s="32"/>
      <c r="BVD1430" s="32"/>
      <c r="BVE1430" s="32"/>
      <c r="BVF1430" s="32"/>
      <c r="BVG1430" s="32"/>
      <c r="BVH1430" s="32"/>
      <c r="BVI1430" s="32"/>
      <c r="BVJ1430" s="32"/>
      <c r="BVK1430" s="32"/>
      <c r="BVL1430" s="32"/>
      <c r="BVM1430" s="32"/>
      <c r="BVN1430" s="32"/>
      <c r="BVO1430" s="32"/>
      <c r="BVP1430" s="32"/>
      <c r="BVQ1430" s="32"/>
      <c r="BVR1430" s="32"/>
      <c r="BVS1430" s="32"/>
      <c r="BVT1430" s="32"/>
      <c r="BVU1430" s="32"/>
      <c r="BVV1430" s="32"/>
      <c r="BVW1430" s="32"/>
      <c r="BVX1430" s="32"/>
      <c r="BVY1430" s="32"/>
      <c r="BVZ1430" s="32"/>
      <c r="BWA1430" s="32"/>
      <c r="BWB1430" s="32"/>
      <c r="BWC1430" s="32"/>
      <c r="BWD1430" s="32"/>
      <c r="BWE1430" s="32"/>
      <c r="BWF1430" s="32"/>
      <c r="BWG1430" s="32"/>
      <c r="BWH1430" s="32"/>
      <c r="BWI1430" s="32"/>
      <c r="BWJ1430" s="32"/>
      <c r="BWK1430" s="32"/>
      <c r="BWL1430" s="32"/>
      <c r="BWM1430" s="32"/>
      <c r="BWN1430" s="32"/>
      <c r="BWO1430" s="32"/>
      <c r="BWP1430" s="32"/>
      <c r="BWQ1430" s="32"/>
      <c r="BWR1430" s="32"/>
      <c r="BWS1430" s="32"/>
      <c r="BWT1430" s="32"/>
      <c r="BWU1430" s="32"/>
      <c r="BWV1430" s="32"/>
      <c r="BWW1430" s="32"/>
      <c r="BWX1430" s="32"/>
      <c r="BWY1430" s="32"/>
      <c r="BWZ1430" s="32"/>
      <c r="BXA1430" s="32"/>
      <c r="BXB1430" s="32"/>
      <c r="BXC1430" s="32"/>
      <c r="BXD1430" s="32"/>
      <c r="BXE1430" s="32"/>
      <c r="BXF1430" s="32"/>
      <c r="BXG1430" s="32"/>
      <c r="BXH1430" s="32"/>
      <c r="BXI1430" s="32"/>
      <c r="BXJ1430" s="32"/>
      <c r="BXK1430" s="32"/>
      <c r="BXL1430" s="32"/>
      <c r="BXM1430" s="32"/>
      <c r="BXN1430" s="32"/>
      <c r="BXO1430" s="32"/>
      <c r="BXP1430" s="32"/>
      <c r="BXQ1430" s="32"/>
      <c r="BXR1430" s="32"/>
      <c r="BXS1430" s="32"/>
      <c r="BXT1430" s="32"/>
      <c r="BXU1430" s="32"/>
      <c r="BXV1430" s="32"/>
      <c r="BXW1430" s="32"/>
      <c r="BXX1430" s="32"/>
      <c r="BXY1430" s="32"/>
      <c r="BXZ1430" s="32"/>
      <c r="BYA1430" s="32"/>
      <c r="BYB1430" s="32"/>
      <c r="BYC1430" s="32"/>
      <c r="BYD1430" s="32"/>
      <c r="BYE1430" s="32"/>
      <c r="BYF1430" s="32"/>
      <c r="BYG1430" s="32"/>
      <c r="BYH1430" s="32"/>
      <c r="BYI1430" s="32"/>
      <c r="BYJ1430" s="32"/>
      <c r="BYK1430" s="32"/>
      <c r="BYL1430" s="32"/>
      <c r="BYM1430" s="32"/>
      <c r="BYN1430" s="32"/>
      <c r="BYO1430" s="32"/>
      <c r="BYP1430" s="32"/>
      <c r="BYQ1430" s="32"/>
      <c r="BYR1430" s="32"/>
      <c r="BYS1430" s="32"/>
      <c r="BYT1430" s="32"/>
      <c r="BYU1430" s="32"/>
      <c r="BYV1430" s="32"/>
      <c r="BYW1430" s="32"/>
      <c r="BYX1430" s="32"/>
      <c r="BYY1430" s="32"/>
      <c r="BYZ1430" s="32"/>
      <c r="BZA1430" s="32"/>
      <c r="BZB1430" s="32"/>
      <c r="BZC1430" s="32"/>
      <c r="BZD1430" s="32"/>
      <c r="BZE1430" s="32"/>
      <c r="BZF1430" s="32"/>
      <c r="BZG1430" s="32"/>
      <c r="BZH1430" s="32"/>
      <c r="BZI1430" s="32"/>
      <c r="BZJ1430" s="32"/>
      <c r="BZK1430" s="32"/>
      <c r="BZL1430" s="32"/>
      <c r="BZM1430" s="32"/>
      <c r="BZN1430" s="32"/>
      <c r="BZO1430" s="32"/>
      <c r="BZP1430" s="32"/>
      <c r="BZQ1430" s="32"/>
      <c r="BZR1430" s="32"/>
      <c r="BZS1430" s="32"/>
      <c r="BZT1430" s="32"/>
      <c r="BZU1430" s="32"/>
      <c r="BZV1430" s="32"/>
      <c r="BZW1430" s="32"/>
      <c r="BZX1430" s="32"/>
      <c r="BZY1430" s="32"/>
      <c r="BZZ1430" s="32"/>
      <c r="CAA1430" s="32"/>
      <c r="CAB1430" s="32"/>
      <c r="CAC1430" s="32"/>
      <c r="CAD1430" s="32"/>
      <c r="CAE1430" s="32"/>
      <c r="CAF1430" s="32"/>
      <c r="CAG1430" s="32"/>
      <c r="CAH1430" s="32"/>
      <c r="CAI1430" s="32"/>
      <c r="CAJ1430" s="32"/>
      <c r="CAK1430" s="32"/>
      <c r="CAL1430" s="32"/>
      <c r="CAM1430" s="32"/>
      <c r="CAN1430" s="32"/>
      <c r="CAO1430" s="32"/>
      <c r="CAP1430" s="32"/>
      <c r="CAQ1430" s="32"/>
      <c r="CAR1430" s="32"/>
      <c r="CAS1430" s="32"/>
      <c r="CAT1430" s="32"/>
      <c r="CAU1430" s="32"/>
      <c r="CAV1430" s="32"/>
      <c r="CAW1430" s="32"/>
      <c r="CAX1430" s="32"/>
      <c r="CAY1430" s="32"/>
      <c r="CAZ1430" s="32"/>
      <c r="CBA1430" s="32"/>
      <c r="CBB1430" s="32"/>
      <c r="CBC1430" s="32"/>
      <c r="CBD1430" s="32"/>
      <c r="CBE1430" s="32"/>
      <c r="CBF1430" s="32"/>
      <c r="CBG1430" s="32"/>
      <c r="CBH1430" s="32"/>
      <c r="CBI1430" s="32"/>
      <c r="CBJ1430" s="32"/>
      <c r="CBK1430" s="32"/>
      <c r="CBL1430" s="32"/>
      <c r="CBM1430" s="32"/>
      <c r="CBN1430" s="32"/>
      <c r="CBO1430" s="32"/>
      <c r="CBP1430" s="32"/>
      <c r="CBQ1430" s="32"/>
      <c r="CBR1430" s="32"/>
      <c r="CBS1430" s="32"/>
      <c r="CBT1430" s="32"/>
      <c r="CBU1430" s="32"/>
      <c r="CBV1430" s="32"/>
      <c r="CBW1430" s="32"/>
      <c r="CBX1430" s="32"/>
      <c r="CBY1430" s="32"/>
      <c r="CBZ1430" s="32"/>
      <c r="CCA1430" s="32"/>
      <c r="CCB1430" s="32"/>
      <c r="CCC1430" s="32"/>
      <c r="CCD1430" s="32"/>
      <c r="CCE1430" s="32"/>
      <c r="CCF1430" s="32"/>
      <c r="CCG1430" s="32"/>
      <c r="CCH1430" s="32"/>
      <c r="CCI1430" s="32"/>
      <c r="CCJ1430" s="32"/>
      <c r="CCK1430" s="32"/>
      <c r="CCL1430" s="32"/>
      <c r="CCM1430" s="32"/>
      <c r="CCN1430" s="32"/>
      <c r="CCO1430" s="32"/>
      <c r="CCP1430" s="32"/>
      <c r="CCQ1430" s="32"/>
      <c r="CCR1430" s="32"/>
      <c r="CCS1430" s="32"/>
      <c r="CCT1430" s="32"/>
      <c r="CCU1430" s="32"/>
      <c r="CCV1430" s="32"/>
      <c r="CCW1430" s="32"/>
      <c r="CCX1430" s="32"/>
      <c r="CCY1430" s="32"/>
      <c r="CCZ1430" s="32"/>
      <c r="CDA1430" s="32"/>
      <c r="CDB1430" s="32"/>
      <c r="CDC1430" s="32"/>
      <c r="CDD1430" s="32"/>
      <c r="CDE1430" s="32"/>
      <c r="CDF1430" s="32"/>
      <c r="CDG1430" s="32"/>
      <c r="CDH1430" s="32"/>
      <c r="CDI1430" s="32"/>
      <c r="CDJ1430" s="32"/>
      <c r="CDK1430" s="32"/>
      <c r="CDL1430" s="32"/>
      <c r="CDM1430" s="32"/>
      <c r="CDN1430" s="32"/>
      <c r="CDO1430" s="32"/>
      <c r="CDP1430" s="32"/>
      <c r="CDQ1430" s="32"/>
      <c r="CDR1430" s="32"/>
      <c r="CDS1430" s="32"/>
      <c r="CDT1430" s="32"/>
      <c r="CDU1430" s="32"/>
      <c r="CDV1430" s="32"/>
      <c r="CDW1430" s="32"/>
      <c r="CDX1430" s="32"/>
      <c r="CDY1430" s="32"/>
      <c r="CDZ1430" s="32"/>
      <c r="CEA1430" s="32"/>
      <c r="CEB1430" s="32"/>
      <c r="CEC1430" s="32"/>
      <c r="CED1430" s="32"/>
      <c r="CEE1430" s="32"/>
      <c r="CEF1430" s="32"/>
      <c r="CEG1430" s="32"/>
      <c r="CEH1430" s="32"/>
      <c r="CEI1430" s="32"/>
      <c r="CEJ1430" s="32"/>
      <c r="CEK1430" s="32"/>
      <c r="CEL1430" s="32"/>
      <c r="CEM1430" s="32"/>
      <c r="CEN1430" s="32"/>
      <c r="CEO1430" s="32"/>
      <c r="CEP1430" s="32"/>
      <c r="CEQ1430" s="32"/>
      <c r="CER1430" s="32"/>
      <c r="CES1430" s="32"/>
      <c r="CET1430" s="32"/>
      <c r="CEU1430" s="32"/>
      <c r="CEV1430" s="32"/>
      <c r="CEW1430" s="32"/>
      <c r="CEX1430" s="32"/>
      <c r="CEY1430" s="32"/>
      <c r="CEZ1430" s="32"/>
      <c r="CFA1430" s="32"/>
      <c r="CFB1430" s="32"/>
      <c r="CFC1430" s="32"/>
      <c r="CFD1430" s="32"/>
      <c r="CFE1430" s="32"/>
      <c r="CFF1430" s="32"/>
      <c r="CFG1430" s="32"/>
      <c r="CFH1430" s="32"/>
      <c r="CFI1430" s="32"/>
      <c r="CFJ1430" s="32"/>
      <c r="CFK1430" s="32"/>
      <c r="CFL1430" s="32"/>
      <c r="CFM1430" s="32"/>
      <c r="CFN1430" s="32"/>
      <c r="CFO1430" s="32"/>
      <c r="CFP1430" s="32"/>
      <c r="CFQ1430" s="32"/>
      <c r="CFR1430" s="32"/>
      <c r="CFS1430" s="32"/>
      <c r="CFT1430" s="32"/>
      <c r="CFU1430" s="32"/>
      <c r="CFV1430" s="32"/>
      <c r="CFW1430" s="32"/>
      <c r="CFX1430" s="32"/>
      <c r="CFY1430" s="32"/>
      <c r="CFZ1430" s="32"/>
      <c r="CGA1430" s="32"/>
      <c r="CGB1430" s="32"/>
      <c r="CGC1430" s="32"/>
      <c r="CGD1430" s="32"/>
      <c r="CGE1430" s="32"/>
      <c r="CGF1430" s="32"/>
      <c r="CGG1430" s="32"/>
      <c r="CGH1430" s="32"/>
      <c r="CGI1430" s="32"/>
      <c r="CGJ1430" s="32"/>
      <c r="CGK1430" s="32"/>
      <c r="CGL1430" s="32"/>
      <c r="CGM1430" s="32"/>
      <c r="CGN1430" s="32"/>
      <c r="CGO1430" s="32"/>
      <c r="CGP1430" s="32"/>
      <c r="CGQ1430" s="32"/>
      <c r="CGR1430" s="32"/>
      <c r="CGS1430" s="32"/>
      <c r="CGT1430" s="32"/>
      <c r="CGU1430" s="32"/>
      <c r="CGV1430" s="32"/>
      <c r="CGW1430" s="32"/>
      <c r="CGX1430" s="32"/>
      <c r="CGY1430" s="32"/>
      <c r="CGZ1430" s="32"/>
      <c r="CHA1430" s="32"/>
      <c r="CHB1430" s="32"/>
      <c r="CHC1430" s="32"/>
      <c r="CHD1430" s="32"/>
      <c r="CHE1430" s="32"/>
      <c r="CHF1430" s="32"/>
      <c r="CHG1430" s="32"/>
      <c r="CHH1430" s="32"/>
      <c r="CHI1430" s="32"/>
      <c r="CHJ1430" s="32"/>
      <c r="CHK1430" s="32"/>
      <c r="CHL1430" s="32"/>
      <c r="CHM1430" s="32"/>
      <c r="CHN1430" s="32"/>
      <c r="CHO1430" s="32"/>
      <c r="CHP1430" s="32"/>
      <c r="CHQ1430" s="32"/>
      <c r="CHR1430" s="32"/>
      <c r="CHS1430" s="32"/>
      <c r="CHT1430" s="32"/>
      <c r="CHU1430" s="32"/>
      <c r="CHV1430" s="32"/>
      <c r="CHW1430" s="32"/>
      <c r="CHX1430" s="32"/>
      <c r="CHY1430" s="32"/>
      <c r="CHZ1430" s="32"/>
      <c r="CIA1430" s="32"/>
      <c r="CIB1430" s="32"/>
      <c r="CIC1430" s="32"/>
      <c r="CID1430" s="32"/>
      <c r="CIE1430" s="32"/>
      <c r="CIF1430" s="32"/>
      <c r="CIG1430" s="32"/>
      <c r="CIH1430" s="32"/>
      <c r="CII1430" s="32"/>
      <c r="CIJ1430" s="32"/>
      <c r="CIK1430" s="32"/>
      <c r="CIL1430" s="32"/>
      <c r="CIM1430" s="32"/>
      <c r="CIN1430" s="32"/>
      <c r="CIO1430" s="32"/>
      <c r="CIP1430" s="32"/>
      <c r="CIQ1430" s="32"/>
      <c r="CIR1430" s="32"/>
      <c r="CIS1430" s="32"/>
      <c r="CIT1430" s="32"/>
      <c r="CIU1430" s="32"/>
      <c r="CIV1430" s="32"/>
      <c r="CIW1430" s="32"/>
      <c r="CIX1430" s="32"/>
      <c r="CIY1430" s="32"/>
      <c r="CIZ1430" s="32"/>
      <c r="CJA1430" s="32"/>
      <c r="CJB1430" s="32"/>
      <c r="CJC1430" s="32"/>
      <c r="CJD1430" s="32"/>
      <c r="CJE1430" s="32"/>
      <c r="CJF1430" s="32"/>
      <c r="CJG1430" s="32"/>
      <c r="CJH1430" s="32"/>
      <c r="CJI1430" s="32"/>
      <c r="CJJ1430" s="32"/>
      <c r="CJK1430" s="32"/>
      <c r="CJL1430" s="32"/>
      <c r="CJM1430" s="32"/>
      <c r="CJN1430" s="32"/>
      <c r="CJO1430" s="32"/>
      <c r="CJP1430" s="32"/>
      <c r="CJQ1430" s="32"/>
      <c r="CJR1430" s="32"/>
      <c r="CJS1430" s="32"/>
      <c r="CJT1430" s="32"/>
      <c r="CJU1430" s="32"/>
      <c r="CJV1430" s="32"/>
      <c r="CJW1430" s="32"/>
      <c r="CJX1430" s="32"/>
      <c r="CJY1430" s="32"/>
      <c r="CJZ1430" s="32"/>
      <c r="CKA1430" s="32"/>
      <c r="CKB1430" s="32"/>
      <c r="CKC1430" s="32"/>
      <c r="CKD1430" s="32"/>
      <c r="CKE1430" s="32"/>
      <c r="CKF1430" s="32"/>
      <c r="CKG1430" s="32"/>
      <c r="CKH1430" s="32"/>
      <c r="CKI1430" s="32"/>
      <c r="CKJ1430" s="32"/>
      <c r="CKK1430" s="32"/>
      <c r="CKL1430" s="32"/>
      <c r="CKM1430" s="32"/>
      <c r="CKN1430" s="32"/>
      <c r="CKO1430" s="32"/>
      <c r="CKP1430" s="32"/>
      <c r="CKQ1430" s="32"/>
      <c r="CKR1430" s="32"/>
      <c r="CKS1430" s="32"/>
      <c r="CKT1430" s="32"/>
      <c r="CKU1430" s="32"/>
      <c r="CKV1430" s="32"/>
      <c r="CKW1430" s="32"/>
      <c r="CKX1430" s="32"/>
      <c r="CKY1430" s="32"/>
      <c r="CKZ1430" s="32"/>
      <c r="CLA1430" s="32"/>
      <c r="CLB1430" s="32"/>
      <c r="CLC1430" s="32"/>
      <c r="CLD1430" s="32"/>
      <c r="CLE1430" s="32"/>
      <c r="CLF1430" s="32"/>
      <c r="CLG1430" s="32"/>
      <c r="CLH1430" s="32"/>
      <c r="CLI1430" s="32"/>
      <c r="CLJ1430" s="32"/>
      <c r="CLK1430" s="32"/>
      <c r="CLL1430" s="32"/>
      <c r="CLM1430" s="32"/>
      <c r="CLN1430" s="32"/>
      <c r="CLO1430" s="32"/>
      <c r="CLP1430" s="32"/>
      <c r="CLQ1430" s="32"/>
      <c r="CLR1430" s="32"/>
      <c r="CLS1430" s="32"/>
      <c r="CLT1430" s="32"/>
      <c r="CLU1430" s="32"/>
      <c r="CLV1430" s="32"/>
      <c r="CLW1430" s="32"/>
      <c r="CLX1430" s="32"/>
      <c r="CLY1430" s="32"/>
      <c r="CLZ1430" s="32"/>
      <c r="CMA1430" s="32"/>
      <c r="CMB1430" s="32"/>
      <c r="CMC1430" s="32"/>
      <c r="CMD1430" s="32"/>
      <c r="CME1430" s="32"/>
      <c r="CMF1430" s="32"/>
      <c r="CMG1430" s="32"/>
      <c r="CMH1430" s="32"/>
      <c r="CMI1430" s="32"/>
      <c r="CMJ1430" s="32"/>
      <c r="CMK1430" s="32"/>
      <c r="CML1430" s="32"/>
      <c r="CMM1430" s="32"/>
      <c r="CMN1430" s="32"/>
      <c r="CMO1430" s="32"/>
      <c r="CMP1430" s="32"/>
      <c r="CMQ1430" s="32"/>
      <c r="CMR1430" s="32"/>
      <c r="CMS1430" s="32"/>
      <c r="CMT1430" s="32"/>
      <c r="CMU1430" s="32"/>
      <c r="CMV1430" s="32"/>
      <c r="CMW1430" s="32"/>
      <c r="CMX1430" s="32"/>
      <c r="CMY1430" s="32"/>
      <c r="CMZ1430" s="32"/>
      <c r="CNA1430" s="32"/>
      <c r="CNB1430" s="32"/>
      <c r="CNC1430" s="32"/>
      <c r="CND1430" s="32"/>
      <c r="CNE1430" s="32"/>
      <c r="CNF1430" s="32"/>
      <c r="CNG1430" s="32"/>
      <c r="CNH1430" s="32"/>
      <c r="CNI1430" s="32"/>
      <c r="CNJ1430" s="32"/>
      <c r="CNK1430" s="32"/>
      <c r="CNL1430" s="32"/>
      <c r="CNM1430" s="32"/>
      <c r="CNN1430" s="32"/>
      <c r="CNO1430" s="32"/>
      <c r="CNP1430" s="32"/>
      <c r="CNQ1430" s="32"/>
      <c r="CNR1430" s="32"/>
      <c r="CNS1430" s="32"/>
      <c r="CNT1430" s="32"/>
      <c r="CNU1430" s="32"/>
      <c r="CNV1430" s="32"/>
      <c r="CNW1430" s="32"/>
      <c r="CNX1430" s="32"/>
      <c r="CNY1430" s="32"/>
      <c r="CNZ1430" s="32"/>
      <c r="COA1430" s="32"/>
      <c r="COB1430" s="32"/>
      <c r="COC1430" s="32"/>
      <c r="COD1430" s="32"/>
      <c r="COE1430" s="32"/>
      <c r="COF1430" s="32"/>
      <c r="COG1430" s="32"/>
      <c r="COH1430" s="32"/>
      <c r="COI1430" s="32"/>
      <c r="COJ1430" s="32"/>
      <c r="COK1430" s="32"/>
      <c r="COL1430" s="32"/>
      <c r="COM1430" s="32"/>
      <c r="CON1430" s="32"/>
      <c r="COO1430" s="32"/>
      <c r="COP1430" s="32"/>
      <c r="COQ1430" s="32"/>
      <c r="COR1430" s="32"/>
      <c r="COS1430" s="32"/>
      <c r="COT1430" s="32"/>
      <c r="COU1430" s="32"/>
      <c r="COV1430" s="32"/>
      <c r="COW1430" s="32"/>
      <c r="COX1430" s="32"/>
      <c r="COY1430" s="32"/>
      <c r="COZ1430" s="32"/>
      <c r="CPA1430" s="32"/>
      <c r="CPB1430" s="32"/>
      <c r="CPC1430" s="32"/>
      <c r="CPD1430" s="32"/>
      <c r="CPE1430" s="32"/>
      <c r="CPF1430" s="32"/>
      <c r="CPG1430" s="32"/>
      <c r="CPH1430" s="32"/>
      <c r="CPI1430" s="32"/>
      <c r="CPJ1430" s="32"/>
      <c r="CPK1430" s="32"/>
      <c r="CPL1430" s="32"/>
      <c r="CPM1430" s="32"/>
      <c r="CPN1430" s="32"/>
      <c r="CPO1430" s="32"/>
      <c r="CPP1430" s="32"/>
      <c r="CPQ1430" s="32"/>
      <c r="CPR1430" s="32"/>
      <c r="CPS1430" s="32"/>
      <c r="CPT1430" s="32"/>
      <c r="CPU1430" s="32"/>
      <c r="CPV1430" s="32"/>
      <c r="CPW1430" s="32"/>
      <c r="CPX1430" s="32"/>
      <c r="CPY1430" s="32"/>
      <c r="CPZ1430" s="32"/>
      <c r="CQA1430" s="32"/>
      <c r="CQB1430" s="32"/>
      <c r="CQC1430" s="32"/>
      <c r="CQD1430" s="32"/>
      <c r="CQE1430" s="32"/>
      <c r="CQF1430" s="32"/>
      <c r="CQG1430" s="32"/>
      <c r="CQH1430" s="32"/>
      <c r="CQI1430" s="32"/>
      <c r="CQJ1430" s="32"/>
      <c r="CQK1430" s="32"/>
      <c r="CQL1430" s="32"/>
      <c r="CQM1430" s="32"/>
      <c r="CQN1430" s="32"/>
      <c r="CQO1430" s="32"/>
      <c r="CQP1430" s="32"/>
      <c r="CQQ1430" s="32"/>
      <c r="CQR1430" s="32"/>
      <c r="CQS1430" s="32"/>
      <c r="CQT1430" s="32"/>
      <c r="CQU1430" s="32"/>
      <c r="CQV1430" s="32"/>
      <c r="CQW1430" s="32"/>
      <c r="CQX1430" s="32"/>
      <c r="CQY1430" s="32"/>
      <c r="CQZ1430" s="32"/>
      <c r="CRA1430" s="32"/>
      <c r="CRB1430" s="32"/>
      <c r="CRC1430" s="32"/>
      <c r="CRD1430" s="32"/>
      <c r="CRE1430" s="32"/>
      <c r="CRF1430" s="32"/>
      <c r="CRG1430" s="32"/>
      <c r="CRH1430" s="32"/>
      <c r="CRI1430" s="32"/>
      <c r="CRJ1430" s="32"/>
      <c r="CRK1430" s="32"/>
      <c r="CRL1430" s="32"/>
      <c r="CRM1430" s="32"/>
      <c r="CRN1430" s="32"/>
      <c r="CRO1430" s="32"/>
      <c r="CRP1430" s="32"/>
      <c r="CRQ1430" s="32"/>
      <c r="CRR1430" s="32"/>
      <c r="CRS1430" s="32"/>
      <c r="CRT1430" s="32"/>
      <c r="CRU1430" s="32"/>
      <c r="CRV1430" s="32"/>
      <c r="CRW1430" s="32"/>
      <c r="CRX1430" s="32"/>
      <c r="CRY1430" s="32"/>
      <c r="CRZ1430" s="32"/>
      <c r="CSA1430" s="32"/>
      <c r="CSB1430" s="32"/>
      <c r="CSC1430" s="32"/>
      <c r="CSD1430" s="32"/>
      <c r="CSE1430" s="32"/>
      <c r="CSF1430" s="32"/>
      <c r="CSG1430" s="32"/>
      <c r="CSH1430" s="32"/>
      <c r="CSI1430" s="32"/>
      <c r="CSJ1430" s="32"/>
      <c r="CSK1430" s="32"/>
      <c r="CSL1430" s="32"/>
      <c r="CSM1430" s="32"/>
      <c r="CSN1430" s="32"/>
      <c r="CSO1430" s="32"/>
      <c r="CSP1430" s="32"/>
      <c r="CSQ1430" s="32"/>
      <c r="CSR1430" s="32"/>
      <c r="CSS1430" s="32"/>
      <c r="CST1430" s="32"/>
      <c r="CSU1430" s="32"/>
      <c r="CSV1430" s="32"/>
      <c r="CSW1430" s="32"/>
      <c r="CSX1430" s="32"/>
      <c r="CSY1430" s="32"/>
      <c r="CSZ1430" s="32"/>
      <c r="CTA1430" s="32"/>
      <c r="CTB1430" s="32"/>
      <c r="CTC1430" s="32"/>
      <c r="CTD1430" s="32"/>
      <c r="CTE1430" s="32"/>
      <c r="CTF1430" s="32"/>
      <c r="CTG1430" s="32"/>
      <c r="CTH1430" s="32"/>
      <c r="CTI1430" s="32"/>
      <c r="CTJ1430" s="32"/>
      <c r="CTK1430" s="32"/>
      <c r="CTL1430" s="32"/>
      <c r="CTM1430" s="32"/>
      <c r="CTN1430" s="32"/>
      <c r="CTO1430" s="32"/>
      <c r="CTP1430" s="32"/>
      <c r="CTQ1430" s="32"/>
      <c r="CTR1430" s="32"/>
      <c r="CTS1430" s="32"/>
      <c r="CTT1430" s="32"/>
      <c r="CTU1430" s="32"/>
      <c r="CTV1430" s="32"/>
      <c r="CTW1430" s="32"/>
      <c r="CTX1430" s="32"/>
      <c r="CTY1430" s="32"/>
      <c r="CTZ1430" s="32"/>
      <c r="CUA1430" s="32"/>
      <c r="CUB1430" s="32"/>
      <c r="CUC1430" s="32"/>
      <c r="CUD1430" s="32"/>
      <c r="CUE1430" s="32"/>
      <c r="CUF1430" s="32"/>
      <c r="CUG1430" s="32"/>
      <c r="CUH1430" s="32"/>
      <c r="CUI1430" s="32"/>
      <c r="CUJ1430" s="32"/>
      <c r="CUK1430" s="32"/>
      <c r="CUL1430" s="32"/>
      <c r="CUM1430" s="32"/>
      <c r="CUN1430" s="32"/>
      <c r="CUO1430" s="32"/>
      <c r="CUP1430" s="32"/>
      <c r="CUQ1430" s="32"/>
      <c r="CUR1430" s="32"/>
      <c r="CUS1430" s="32"/>
      <c r="CUT1430" s="32"/>
      <c r="CUU1430" s="32"/>
      <c r="CUV1430" s="32"/>
      <c r="CUW1430" s="32"/>
      <c r="CUX1430" s="32"/>
      <c r="CUY1430" s="32"/>
      <c r="CUZ1430" s="32"/>
      <c r="CVA1430" s="32"/>
      <c r="CVB1430" s="32"/>
      <c r="CVC1430" s="32"/>
      <c r="CVD1430" s="32"/>
      <c r="CVE1430" s="32"/>
      <c r="CVF1430" s="32"/>
      <c r="CVG1430" s="32"/>
      <c r="CVH1430" s="32"/>
      <c r="CVI1430" s="32"/>
      <c r="CVJ1430" s="32"/>
      <c r="CVK1430" s="32"/>
      <c r="CVL1430" s="32"/>
      <c r="CVM1430" s="32"/>
      <c r="CVN1430" s="32"/>
      <c r="CVO1430" s="32"/>
      <c r="CVP1430" s="32"/>
      <c r="CVQ1430" s="32"/>
      <c r="CVR1430" s="32"/>
      <c r="CVS1430" s="32"/>
      <c r="CVT1430" s="32"/>
      <c r="CVU1430" s="32"/>
      <c r="CVV1430" s="32"/>
      <c r="CVW1430" s="32"/>
      <c r="CVX1430" s="32"/>
      <c r="CVY1430" s="32"/>
      <c r="CVZ1430" s="32"/>
      <c r="CWA1430" s="32"/>
      <c r="CWB1430" s="32"/>
      <c r="CWC1430" s="32"/>
      <c r="CWD1430" s="32"/>
      <c r="CWE1430" s="32"/>
      <c r="CWF1430" s="32"/>
      <c r="CWG1430" s="32"/>
      <c r="CWH1430" s="32"/>
      <c r="CWI1430" s="32"/>
      <c r="CWJ1430" s="32"/>
      <c r="CWK1430" s="32"/>
      <c r="CWL1430" s="32"/>
      <c r="CWM1430" s="32"/>
      <c r="CWN1430" s="32"/>
      <c r="CWO1430" s="32"/>
      <c r="CWP1430" s="32"/>
      <c r="CWQ1430" s="32"/>
      <c r="CWR1430" s="32"/>
      <c r="CWS1430" s="32"/>
      <c r="CWT1430" s="32"/>
      <c r="CWU1430" s="32"/>
      <c r="CWV1430" s="32"/>
      <c r="CWW1430" s="32"/>
      <c r="CWX1430" s="32"/>
      <c r="CWY1430" s="32"/>
      <c r="CWZ1430" s="32"/>
      <c r="CXA1430" s="32"/>
      <c r="CXB1430" s="32"/>
      <c r="CXC1430" s="32"/>
      <c r="CXD1430" s="32"/>
      <c r="CXE1430" s="32"/>
      <c r="CXF1430" s="32"/>
      <c r="CXG1430" s="32"/>
      <c r="CXH1430" s="32"/>
      <c r="CXI1430" s="32"/>
      <c r="CXJ1430" s="32"/>
      <c r="CXK1430" s="32"/>
      <c r="CXL1430" s="32"/>
      <c r="CXM1430" s="32"/>
      <c r="CXN1430" s="32"/>
      <c r="CXO1430" s="32"/>
      <c r="CXP1430" s="32"/>
      <c r="CXQ1430" s="32"/>
      <c r="CXR1430" s="32"/>
      <c r="CXS1430" s="32"/>
      <c r="CXT1430" s="32"/>
      <c r="CXU1430" s="32"/>
      <c r="CXV1430" s="32"/>
      <c r="CXW1430" s="32"/>
      <c r="CXX1430" s="32"/>
      <c r="CXY1430" s="32"/>
      <c r="CXZ1430" s="32"/>
      <c r="CYA1430" s="32"/>
      <c r="CYB1430" s="32"/>
      <c r="CYC1430" s="32"/>
      <c r="CYD1430" s="32"/>
      <c r="CYE1430" s="32"/>
      <c r="CYF1430" s="32"/>
      <c r="CYG1430" s="32"/>
      <c r="CYH1430" s="32"/>
      <c r="CYI1430" s="32"/>
      <c r="CYJ1430" s="32"/>
      <c r="CYK1430" s="32"/>
      <c r="CYL1430" s="32"/>
      <c r="CYM1430" s="32"/>
      <c r="CYN1430" s="32"/>
      <c r="CYO1430" s="32"/>
      <c r="CYP1430" s="32"/>
      <c r="CYQ1430" s="32"/>
      <c r="CYR1430" s="32"/>
      <c r="CYS1430" s="32"/>
      <c r="CYT1430" s="32"/>
      <c r="CYU1430" s="32"/>
      <c r="CYV1430" s="32"/>
      <c r="CYW1430" s="32"/>
      <c r="CYX1430" s="32"/>
      <c r="CYY1430" s="32"/>
      <c r="CYZ1430" s="32"/>
      <c r="CZA1430" s="32"/>
      <c r="CZB1430" s="32"/>
      <c r="CZC1430" s="32"/>
      <c r="CZD1430" s="32"/>
      <c r="CZE1430" s="32"/>
      <c r="CZF1430" s="32"/>
      <c r="CZG1430" s="32"/>
      <c r="CZH1430" s="32"/>
      <c r="CZI1430" s="32"/>
      <c r="CZJ1430" s="32"/>
      <c r="CZK1430" s="32"/>
      <c r="CZL1430" s="32"/>
      <c r="CZM1430" s="32"/>
      <c r="CZN1430" s="32"/>
      <c r="CZO1430" s="32"/>
      <c r="CZP1430" s="32"/>
      <c r="CZQ1430" s="32"/>
      <c r="CZR1430" s="32"/>
      <c r="CZS1430" s="32"/>
      <c r="CZT1430" s="32"/>
      <c r="CZU1430" s="32"/>
      <c r="CZV1430" s="32"/>
      <c r="CZW1430" s="32"/>
      <c r="CZX1430" s="32"/>
      <c r="CZY1430" s="32"/>
      <c r="CZZ1430" s="32"/>
      <c r="DAA1430" s="32"/>
      <c r="DAB1430" s="32"/>
      <c r="DAC1430" s="32"/>
      <c r="DAD1430" s="32"/>
      <c r="DAE1430" s="32"/>
      <c r="DAF1430" s="32"/>
      <c r="DAG1430" s="32"/>
      <c r="DAH1430" s="32"/>
      <c r="DAI1430" s="32"/>
      <c r="DAJ1430" s="32"/>
      <c r="DAK1430" s="32"/>
      <c r="DAL1430" s="32"/>
      <c r="DAM1430" s="32"/>
      <c r="DAN1430" s="32"/>
      <c r="DAO1430" s="32"/>
      <c r="DAP1430" s="32"/>
      <c r="DAQ1430" s="32"/>
      <c r="DAR1430" s="32"/>
      <c r="DAS1430" s="32"/>
      <c r="DAT1430" s="32"/>
      <c r="DAU1430" s="32"/>
      <c r="DAV1430" s="32"/>
      <c r="DAW1430" s="32"/>
      <c r="DAX1430" s="32"/>
      <c r="DAY1430" s="32"/>
      <c r="DAZ1430" s="32"/>
      <c r="DBA1430" s="32"/>
      <c r="DBB1430" s="32"/>
      <c r="DBC1430" s="32"/>
      <c r="DBD1430" s="32"/>
      <c r="DBE1430" s="32"/>
      <c r="DBF1430" s="32"/>
      <c r="DBG1430" s="32"/>
      <c r="DBH1430" s="32"/>
      <c r="DBI1430" s="32"/>
      <c r="DBJ1430" s="32"/>
      <c r="DBK1430" s="32"/>
      <c r="DBL1430" s="32"/>
      <c r="DBM1430" s="32"/>
      <c r="DBN1430" s="32"/>
      <c r="DBO1430" s="32"/>
      <c r="DBP1430" s="32"/>
      <c r="DBQ1430" s="32"/>
      <c r="DBR1430" s="32"/>
      <c r="DBS1430" s="32"/>
      <c r="DBT1430" s="32"/>
      <c r="DBU1430" s="32"/>
      <c r="DBV1430" s="32"/>
      <c r="DBW1430" s="32"/>
      <c r="DBX1430" s="32"/>
      <c r="DBY1430" s="32"/>
      <c r="DBZ1430" s="32"/>
      <c r="DCA1430" s="32"/>
      <c r="DCB1430" s="32"/>
      <c r="DCC1430" s="32"/>
      <c r="DCD1430" s="32"/>
      <c r="DCE1430" s="32"/>
      <c r="DCF1430" s="32"/>
      <c r="DCG1430" s="32"/>
      <c r="DCH1430" s="32"/>
      <c r="DCI1430" s="32"/>
      <c r="DCJ1430" s="32"/>
      <c r="DCK1430" s="32"/>
      <c r="DCL1430" s="32"/>
      <c r="DCM1430" s="32"/>
      <c r="DCN1430" s="32"/>
      <c r="DCO1430" s="32"/>
      <c r="DCP1430" s="32"/>
      <c r="DCQ1430" s="32"/>
      <c r="DCR1430" s="32"/>
      <c r="DCS1430" s="32"/>
      <c r="DCT1430" s="32"/>
      <c r="DCU1430" s="32"/>
      <c r="DCV1430" s="32"/>
      <c r="DCW1430" s="32"/>
      <c r="DCX1430" s="32"/>
      <c r="DCY1430" s="32"/>
      <c r="DCZ1430" s="32"/>
      <c r="DDA1430" s="32"/>
      <c r="DDB1430" s="32"/>
      <c r="DDC1430" s="32"/>
      <c r="DDD1430" s="32"/>
      <c r="DDE1430" s="32"/>
      <c r="DDF1430" s="32"/>
      <c r="DDG1430" s="32"/>
      <c r="DDH1430" s="32"/>
      <c r="DDI1430" s="32"/>
      <c r="DDJ1430" s="32"/>
      <c r="DDK1430" s="32"/>
      <c r="DDL1430" s="32"/>
      <c r="DDM1430" s="32"/>
      <c r="DDN1430" s="32"/>
      <c r="DDO1430" s="32"/>
      <c r="DDP1430" s="32"/>
      <c r="DDQ1430" s="32"/>
      <c r="DDR1430" s="32"/>
      <c r="DDS1430" s="32"/>
      <c r="DDT1430" s="32"/>
      <c r="DDU1430" s="32"/>
      <c r="DDV1430" s="32"/>
      <c r="DDW1430" s="32"/>
      <c r="DDX1430" s="32"/>
      <c r="DDY1430" s="32"/>
      <c r="DDZ1430" s="32"/>
      <c r="DEA1430" s="32"/>
      <c r="DEB1430" s="32"/>
      <c r="DEC1430" s="32"/>
      <c r="DED1430" s="32"/>
      <c r="DEE1430" s="32"/>
      <c r="DEF1430" s="32"/>
      <c r="DEG1430" s="32"/>
      <c r="DEH1430" s="32"/>
      <c r="DEI1430" s="32"/>
      <c r="DEJ1430" s="32"/>
      <c r="DEK1430" s="32"/>
      <c r="DEL1430" s="32"/>
      <c r="DEM1430" s="32"/>
      <c r="DEN1430" s="32"/>
      <c r="DEO1430" s="32"/>
      <c r="DEP1430" s="32"/>
      <c r="DEQ1430" s="32"/>
      <c r="DER1430" s="32"/>
      <c r="DES1430" s="32"/>
      <c r="DET1430" s="32"/>
      <c r="DEU1430" s="32"/>
      <c r="DEV1430" s="32"/>
      <c r="DEW1430" s="32"/>
      <c r="DEX1430" s="32"/>
      <c r="DEY1430" s="32"/>
      <c r="DEZ1430" s="32"/>
      <c r="DFA1430" s="32"/>
      <c r="DFB1430" s="32"/>
      <c r="DFC1430" s="32"/>
      <c r="DFD1430" s="32"/>
      <c r="DFE1430" s="32"/>
      <c r="DFF1430" s="32"/>
      <c r="DFG1430" s="32"/>
      <c r="DFH1430" s="32"/>
      <c r="DFI1430" s="32"/>
      <c r="DFJ1430" s="32"/>
      <c r="DFK1430" s="32"/>
      <c r="DFL1430" s="32"/>
      <c r="DFM1430" s="32"/>
      <c r="DFN1430" s="32"/>
      <c r="DFO1430" s="32"/>
      <c r="DFP1430" s="32"/>
      <c r="DFQ1430" s="32"/>
      <c r="DFR1430" s="32"/>
      <c r="DFS1430" s="32"/>
      <c r="DFT1430" s="32"/>
      <c r="DFU1430" s="32"/>
      <c r="DFV1430" s="32"/>
      <c r="DFW1430" s="32"/>
      <c r="DFX1430" s="32"/>
      <c r="DFY1430" s="32"/>
      <c r="DFZ1430" s="32"/>
      <c r="DGA1430" s="32"/>
      <c r="DGB1430" s="32"/>
      <c r="DGC1430" s="32"/>
      <c r="DGD1430" s="32"/>
      <c r="DGE1430" s="32"/>
      <c r="DGF1430" s="32"/>
      <c r="DGG1430" s="32"/>
      <c r="DGH1430" s="32"/>
      <c r="DGI1430" s="32"/>
      <c r="DGJ1430" s="32"/>
      <c r="DGK1430" s="32"/>
      <c r="DGL1430" s="32"/>
      <c r="DGM1430" s="32"/>
      <c r="DGN1430" s="32"/>
      <c r="DGO1430" s="32"/>
      <c r="DGP1430" s="32"/>
      <c r="DGQ1430" s="32"/>
      <c r="DGR1430" s="32"/>
      <c r="DGS1430" s="32"/>
      <c r="DGT1430" s="32"/>
      <c r="DGU1430" s="32"/>
      <c r="DGV1430" s="32"/>
      <c r="DGW1430" s="32"/>
      <c r="DGX1430" s="32"/>
      <c r="DGY1430" s="32"/>
      <c r="DGZ1430" s="32"/>
      <c r="DHA1430" s="32"/>
      <c r="DHB1430" s="32"/>
      <c r="DHC1430" s="32"/>
      <c r="DHD1430" s="32"/>
      <c r="DHE1430" s="32"/>
      <c r="DHF1430" s="32"/>
      <c r="DHG1430" s="32"/>
      <c r="DHH1430" s="32"/>
      <c r="DHI1430" s="32"/>
      <c r="DHJ1430" s="32"/>
      <c r="DHK1430" s="32"/>
      <c r="DHL1430" s="32"/>
      <c r="DHM1430" s="32"/>
      <c r="DHN1430" s="32"/>
      <c r="DHO1430" s="32"/>
      <c r="DHP1430" s="32"/>
      <c r="DHQ1430" s="32"/>
      <c r="DHR1430" s="32"/>
      <c r="DHS1430" s="32"/>
      <c r="DHT1430" s="32"/>
      <c r="DHU1430" s="32"/>
      <c r="DHV1430" s="32"/>
      <c r="DHW1430" s="32"/>
      <c r="DHX1430" s="32"/>
      <c r="DHY1430" s="32"/>
      <c r="DHZ1430" s="32"/>
      <c r="DIA1430" s="32"/>
      <c r="DIB1430" s="32"/>
      <c r="DIC1430" s="32"/>
      <c r="DID1430" s="32"/>
      <c r="DIE1430" s="32"/>
      <c r="DIF1430" s="32"/>
      <c r="DIG1430" s="32"/>
      <c r="DIH1430" s="32"/>
      <c r="DII1430" s="32"/>
      <c r="DIJ1430" s="32"/>
      <c r="DIK1430" s="32"/>
      <c r="DIL1430" s="32"/>
      <c r="DIM1430" s="32"/>
      <c r="DIN1430" s="32"/>
      <c r="DIO1430" s="32"/>
      <c r="DIP1430" s="32"/>
      <c r="DIQ1430" s="32"/>
      <c r="DIR1430" s="32"/>
      <c r="DIS1430" s="32"/>
      <c r="DIT1430" s="32"/>
      <c r="DIU1430" s="32"/>
      <c r="DIV1430" s="32"/>
      <c r="DIW1430" s="32"/>
      <c r="DIX1430" s="32"/>
      <c r="DIY1430" s="32"/>
      <c r="DIZ1430" s="32"/>
      <c r="DJA1430" s="32"/>
      <c r="DJB1430" s="32"/>
      <c r="DJC1430" s="32"/>
      <c r="DJD1430" s="32"/>
      <c r="DJE1430" s="32"/>
      <c r="DJF1430" s="32"/>
      <c r="DJG1430" s="32"/>
      <c r="DJH1430" s="32"/>
      <c r="DJI1430" s="32"/>
      <c r="DJJ1430" s="32"/>
      <c r="DJK1430" s="32"/>
      <c r="DJL1430" s="32"/>
      <c r="DJM1430" s="32"/>
      <c r="DJN1430" s="32"/>
      <c r="DJO1430" s="32"/>
      <c r="DJP1430" s="32"/>
      <c r="DJQ1430" s="32"/>
      <c r="DJR1430" s="32"/>
      <c r="DJS1430" s="32"/>
      <c r="DJT1430" s="32"/>
      <c r="DJU1430" s="32"/>
      <c r="DJV1430" s="32"/>
      <c r="DJW1430" s="32"/>
      <c r="DJX1430" s="32"/>
      <c r="DJY1430" s="32"/>
      <c r="DJZ1430" s="32"/>
      <c r="DKA1430" s="32"/>
      <c r="DKB1430" s="32"/>
      <c r="DKC1430" s="32"/>
      <c r="DKD1430" s="32"/>
      <c r="DKE1430" s="32"/>
      <c r="DKF1430" s="32"/>
      <c r="DKG1430" s="32"/>
      <c r="DKH1430" s="32"/>
      <c r="DKI1430" s="32"/>
      <c r="DKJ1430" s="32"/>
      <c r="DKK1430" s="32"/>
      <c r="DKL1430" s="32"/>
      <c r="DKM1430" s="32"/>
      <c r="DKN1430" s="32"/>
      <c r="DKO1430" s="32"/>
      <c r="DKP1430" s="32"/>
      <c r="DKQ1430" s="32"/>
      <c r="DKR1430" s="32"/>
      <c r="DKS1430" s="32"/>
      <c r="DKT1430" s="32"/>
      <c r="DKU1430" s="32"/>
      <c r="DKV1430" s="32"/>
      <c r="DKW1430" s="32"/>
      <c r="DKX1430" s="32"/>
      <c r="DKY1430" s="32"/>
      <c r="DKZ1430" s="32"/>
      <c r="DLA1430" s="32"/>
      <c r="DLB1430" s="32"/>
      <c r="DLC1430" s="32"/>
      <c r="DLD1430" s="32"/>
      <c r="DLE1430" s="32"/>
      <c r="DLF1430" s="32"/>
      <c r="DLG1430" s="32"/>
      <c r="DLH1430" s="32"/>
      <c r="DLI1430" s="32"/>
      <c r="DLJ1430" s="32"/>
      <c r="DLK1430" s="32"/>
      <c r="DLL1430" s="32"/>
      <c r="DLM1430" s="32"/>
      <c r="DLN1430" s="32"/>
      <c r="DLO1430" s="32"/>
      <c r="DLP1430" s="32"/>
      <c r="DLQ1430" s="32"/>
      <c r="DLR1430" s="32"/>
      <c r="DLS1430" s="32"/>
      <c r="DLT1430" s="32"/>
      <c r="DLU1430" s="32"/>
      <c r="DLV1430" s="32"/>
      <c r="DLW1430" s="32"/>
      <c r="DLX1430" s="32"/>
      <c r="DLY1430" s="32"/>
      <c r="DLZ1430" s="32"/>
      <c r="DMA1430" s="32"/>
      <c r="DMB1430" s="32"/>
      <c r="DMC1430" s="32"/>
      <c r="DMD1430" s="32"/>
      <c r="DME1430" s="32"/>
      <c r="DMF1430" s="32"/>
      <c r="DMG1430" s="32"/>
      <c r="DMH1430" s="32"/>
      <c r="DMI1430" s="32"/>
      <c r="DMJ1430" s="32"/>
      <c r="DMK1430" s="32"/>
      <c r="DML1430" s="32"/>
      <c r="DMM1430" s="32"/>
      <c r="DMN1430" s="32"/>
      <c r="DMO1430" s="32"/>
      <c r="DMP1430" s="32"/>
      <c r="DMQ1430" s="32"/>
      <c r="DMR1430" s="32"/>
      <c r="DMS1430" s="32"/>
      <c r="DMT1430" s="32"/>
      <c r="DMU1430" s="32"/>
      <c r="DMV1430" s="32"/>
      <c r="DMW1430" s="32"/>
      <c r="DMX1430" s="32"/>
      <c r="DMY1430" s="32"/>
      <c r="DMZ1430" s="32"/>
      <c r="DNA1430" s="32"/>
      <c r="DNB1430" s="32"/>
      <c r="DNC1430" s="32"/>
      <c r="DND1430" s="32"/>
      <c r="DNE1430" s="32"/>
      <c r="DNF1430" s="32"/>
      <c r="DNG1430" s="32"/>
      <c r="DNH1430" s="32"/>
      <c r="DNI1430" s="32"/>
      <c r="DNJ1430" s="32"/>
      <c r="DNK1430" s="32"/>
      <c r="DNL1430" s="32"/>
      <c r="DNM1430" s="32"/>
      <c r="DNN1430" s="32"/>
      <c r="DNO1430" s="32"/>
      <c r="DNP1430" s="32"/>
      <c r="DNQ1430" s="32"/>
      <c r="DNR1430" s="32"/>
      <c r="DNS1430" s="32"/>
      <c r="DNT1430" s="32"/>
      <c r="DNU1430" s="32"/>
      <c r="DNV1430" s="32"/>
      <c r="DNW1430" s="32"/>
      <c r="DNX1430" s="32"/>
      <c r="DNY1430" s="32"/>
      <c r="DNZ1430" s="32"/>
      <c r="DOA1430" s="32"/>
      <c r="DOB1430" s="32"/>
      <c r="DOC1430" s="32"/>
      <c r="DOD1430" s="32"/>
      <c r="DOE1430" s="32"/>
      <c r="DOF1430" s="32"/>
      <c r="DOG1430" s="32"/>
      <c r="DOH1430" s="32"/>
      <c r="DOI1430" s="32"/>
      <c r="DOJ1430" s="32"/>
      <c r="DOK1430" s="32"/>
      <c r="DOL1430" s="32"/>
      <c r="DOM1430" s="32"/>
      <c r="DON1430" s="32"/>
      <c r="DOO1430" s="32"/>
      <c r="DOP1430" s="32"/>
      <c r="DOQ1430" s="32"/>
      <c r="DOR1430" s="32"/>
      <c r="DOS1430" s="32"/>
      <c r="DOT1430" s="32"/>
      <c r="DOU1430" s="32"/>
      <c r="DOV1430" s="32"/>
      <c r="DOW1430" s="32"/>
      <c r="DOX1430" s="32"/>
      <c r="DOY1430" s="32"/>
      <c r="DOZ1430" s="32"/>
      <c r="DPA1430" s="32"/>
      <c r="DPB1430" s="32"/>
      <c r="DPC1430" s="32"/>
      <c r="DPD1430" s="32"/>
      <c r="DPE1430" s="32"/>
      <c r="DPF1430" s="32"/>
      <c r="DPG1430" s="32"/>
      <c r="DPH1430" s="32"/>
      <c r="DPI1430" s="32"/>
      <c r="DPJ1430" s="32"/>
      <c r="DPK1430" s="32"/>
      <c r="DPL1430" s="32"/>
      <c r="DPM1430" s="32"/>
      <c r="DPN1430" s="32"/>
      <c r="DPO1430" s="32"/>
      <c r="DPP1430" s="32"/>
      <c r="DPQ1430" s="32"/>
      <c r="DPR1430" s="32"/>
      <c r="DPS1430" s="32"/>
      <c r="DPT1430" s="32"/>
      <c r="DPU1430" s="32"/>
      <c r="DPV1430" s="32"/>
      <c r="DPW1430" s="32"/>
      <c r="DPX1430" s="32"/>
      <c r="DPY1430" s="32"/>
      <c r="DPZ1430" s="32"/>
      <c r="DQA1430" s="32"/>
      <c r="DQB1430" s="32"/>
      <c r="DQC1430" s="32"/>
      <c r="DQD1430" s="32"/>
      <c r="DQE1430" s="32"/>
      <c r="DQF1430" s="32"/>
      <c r="DQG1430" s="32"/>
      <c r="DQH1430" s="32"/>
      <c r="DQI1430" s="32"/>
      <c r="DQJ1430" s="32"/>
      <c r="DQK1430" s="32"/>
      <c r="DQL1430" s="32"/>
      <c r="DQM1430" s="32"/>
      <c r="DQN1430" s="32"/>
      <c r="DQO1430" s="32"/>
      <c r="DQP1430" s="32"/>
      <c r="DQQ1430" s="32"/>
      <c r="DQR1430" s="32"/>
      <c r="DQS1430" s="32"/>
      <c r="DQT1430" s="32"/>
      <c r="DQU1430" s="32"/>
      <c r="DQV1430" s="32"/>
      <c r="DQW1430" s="32"/>
      <c r="DQX1430" s="32"/>
      <c r="DQY1430" s="32"/>
      <c r="DQZ1430" s="32"/>
      <c r="DRA1430" s="32"/>
      <c r="DRB1430" s="32"/>
      <c r="DRC1430" s="32"/>
      <c r="DRD1430" s="32"/>
      <c r="DRE1430" s="32"/>
      <c r="DRF1430" s="32"/>
      <c r="DRG1430" s="32"/>
      <c r="DRH1430" s="32"/>
      <c r="DRI1430" s="32"/>
      <c r="DRJ1430" s="32"/>
      <c r="DRK1430" s="32"/>
      <c r="DRL1430" s="32"/>
      <c r="DRM1430" s="32"/>
      <c r="DRN1430" s="32"/>
      <c r="DRO1430" s="32"/>
      <c r="DRP1430" s="32"/>
      <c r="DRQ1430" s="32"/>
      <c r="DRR1430" s="32"/>
      <c r="DRS1430" s="32"/>
      <c r="DRT1430" s="32"/>
      <c r="DRU1430" s="32"/>
      <c r="DRV1430" s="32"/>
      <c r="DRW1430" s="32"/>
      <c r="DRX1430" s="32"/>
      <c r="DRY1430" s="32"/>
      <c r="DRZ1430" s="32"/>
      <c r="DSA1430" s="32"/>
      <c r="DSB1430" s="32"/>
      <c r="DSC1430" s="32"/>
      <c r="DSD1430" s="32"/>
      <c r="DSE1430" s="32"/>
      <c r="DSF1430" s="32"/>
      <c r="DSG1430" s="32"/>
      <c r="DSH1430" s="32"/>
      <c r="DSI1430" s="32"/>
      <c r="DSJ1430" s="32"/>
      <c r="DSK1430" s="32"/>
      <c r="DSL1430" s="32"/>
      <c r="DSM1430" s="32"/>
      <c r="DSN1430" s="32"/>
      <c r="DSO1430" s="32"/>
      <c r="DSP1430" s="32"/>
      <c r="DSQ1430" s="32"/>
      <c r="DSR1430" s="32"/>
      <c r="DSS1430" s="32"/>
      <c r="DST1430" s="32"/>
      <c r="DSU1430" s="32"/>
      <c r="DSV1430" s="32"/>
      <c r="DSW1430" s="32"/>
      <c r="DSX1430" s="32"/>
      <c r="DSY1430" s="32"/>
      <c r="DSZ1430" s="32"/>
      <c r="DTA1430" s="32"/>
      <c r="DTB1430" s="32"/>
      <c r="DTC1430" s="32"/>
      <c r="DTD1430" s="32"/>
      <c r="DTE1430" s="32"/>
      <c r="DTF1430" s="32"/>
      <c r="DTG1430" s="32"/>
      <c r="DTH1430" s="32"/>
      <c r="DTI1430" s="32"/>
      <c r="DTJ1430" s="32"/>
      <c r="DTK1430" s="32"/>
      <c r="DTL1430" s="32"/>
      <c r="DTM1430" s="32"/>
      <c r="DTN1430" s="32"/>
      <c r="DTO1430" s="32"/>
      <c r="DTP1430" s="32"/>
      <c r="DTQ1430" s="32"/>
      <c r="DTR1430" s="32"/>
      <c r="DTS1430" s="32"/>
      <c r="DTT1430" s="32"/>
      <c r="DTU1430" s="32"/>
      <c r="DTV1430" s="32"/>
      <c r="DTW1430" s="32"/>
      <c r="DTX1430" s="32"/>
      <c r="DTY1430" s="32"/>
      <c r="DTZ1430" s="32"/>
      <c r="DUA1430" s="32"/>
      <c r="DUB1430" s="32"/>
      <c r="DUC1430" s="32"/>
      <c r="DUD1430" s="32"/>
      <c r="DUE1430" s="32"/>
      <c r="DUF1430" s="32"/>
      <c r="DUG1430" s="32"/>
      <c r="DUH1430" s="32"/>
      <c r="DUI1430" s="32"/>
      <c r="DUJ1430" s="32"/>
      <c r="DUK1430" s="32"/>
      <c r="DUL1430" s="32"/>
      <c r="DUM1430" s="32"/>
      <c r="DUN1430" s="32"/>
      <c r="DUO1430" s="32"/>
      <c r="DUP1430" s="32"/>
      <c r="DUQ1430" s="32"/>
      <c r="DUR1430" s="32"/>
      <c r="DUS1430" s="32"/>
      <c r="DUT1430" s="32"/>
      <c r="DUU1430" s="32"/>
      <c r="DUV1430" s="32"/>
      <c r="DUW1430" s="32"/>
      <c r="DUX1430" s="32"/>
      <c r="DUY1430" s="32"/>
      <c r="DUZ1430" s="32"/>
      <c r="DVA1430" s="32"/>
      <c r="DVB1430" s="32"/>
      <c r="DVC1430" s="32"/>
      <c r="DVD1430" s="32"/>
      <c r="DVE1430" s="32"/>
      <c r="DVF1430" s="32"/>
      <c r="DVG1430" s="32"/>
      <c r="DVH1430" s="32"/>
      <c r="DVI1430" s="32"/>
      <c r="DVJ1430" s="32"/>
      <c r="DVK1430" s="32"/>
      <c r="DVL1430" s="32"/>
      <c r="DVM1430" s="32"/>
      <c r="DVN1430" s="32"/>
      <c r="DVO1430" s="32"/>
      <c r="DVP1430" s="32"/>
      <c r="DVQ1430" s="32"/>
      <c r="DVR1430" s="32"/>
      <c r="DVS1430" s="32"/>
      <c r="DVT1430" s="32"/>
      <c r="DVU1430" s="32"/>
      <c r="DVV1430" s="32"/>
      <c r="DVW1430" s="32"/>
      <c r="DVX1430" s="32"/>
      <c r="DVY1430" s="32"/>
      <c r="DVZ1430" s="32"/>
      <c r="DWA1430" s="32"/>
      <c r="DWB1430" s="32"/>
      <c r="DWC1430" s="32"/>
      <c r="DWD1430" s="32"/>
      <c r="DWE1430" s="32"/>
      <c r="DWF1430" s="32"/>
      <c r="DWG1430" s="32"/>
      <c r="DWH1430" s="32"/>
      <c r="DWI1430" s="32"/>
      <c r="DWJ1430" s="32"/>
      <c r="DWK1430" s="32"/>
      <c r="DWL1430" s="32"/>
      <c r="DWM1430" s="32"/>
      <c r="DWN1430" s="32"/>
      <c r="DWO1430" s="32"/>
      <c r="DWP1430" s="32"/>
      <c r="DWQ1430" s="32"/>
      <c r="DWR1430" s="32"/>
      <c r="DWS1430" s="32"/>
      <c r="DWT1430" s="32"/>
      <c r="DWU1430" s="32"/>
      <c r="DWV1430" s="32"/>
      <c r="DWW1430" s="32"/>
      <c r="DWX1430" s="32"/>
      <c r="DWY1430" s="32"/>
      <c r="DWZ1430" s="32"/>
      <c r="DXA1430" s="32"/>
      <c r="DXB1430" s="32"/>
      <c r="DXC1430" s="32"/>
      <c r="DXD1430" s="32"/>
      <c r="DXE1430" s="32"/>
      <c r="DXF1430" s="32"/>
      <c r="DXG1430" s="32"/>
      <c r="DXH1430" s="32"/>
      <c r="DXI1430" s="32"/>
      <c r="DXJ1430" s="32"/>
      <c r="DXK1430" s="32"/>
      <c r="DXL1430" s="32"/>
      <c r="DXM1430" s="32"/>
      <c r="DXN1430" s="32"/>
      <c r="DXO1430" s="32"/>
      <c r="DXP1430" s="32"/>
      <c r="DXQ1430" s="32"/>
      <c r="DXR1430" s="32"/>
      <c r="DXS1430" s="32"/>
      <c r="DXT1430" s="32"/>
      <c r="DXU1430" s="32"/>
      <c r="DXV1430" s="32"/>
      <c r="DXW1430" s="32"/>
      <c r="DXX1430" s="32"/>
      <c r="DXY1430" s="32"/>
      <c r="DXZ1430" s="32"/>
      <c r="DYA1430" s="32"/>
      <c r="DYB1430" s="32"/>
      <c r="DYC1430" s="32"/>
      <c r="DYD1430" s="32"/>
      <c r="DYE1430" s="32"/>
      <c r="DYF1430" s="32"/>
      <c r="DYG1430" s="32"/>
      <c r="DYH1430" s="32"/>
      <c r="DYI1430" s="32"/>
      <c r="DYJ1430" s="32"/>
      <c r="DYK1430" s="32"/>
      <c r="DYL1430" s="32"/>
      <c r="DYM1430" s="32"/>
      <c r="DYN1430" s="32"/>
      <c r="DYO1430" s="32"/>
      <c r="DYP1430" s="32"/>
      <c r="DYQ1430" s="32"/>
      <c r="DYR1430" s="32"/>
      <c r="DYS1430" s="32"/>
      <c r="DYT1430" s="32"/>
      <c r="DYU1430" s="32"/>
      <c r="DYV1430" s="32"/>
      <c r="DYW1430" s="32"/>
      <c r="DYX1430" s="32"/>
      <c r="DYY1430" s="32"/>
      <c r="DYZ1430" s="32"/>
      <c r="DZA1430" s="32"/>
      <c r="DZB1430" s="32"/>
      <c r="DZC1430" s="32"/>
      <c r="DZD1430" s="32"/>
      <c r="DZE1430" s="32"/>
      <c r="DZF1430" s="32"/>
      <c r="DZG1430" s="32"/>
      <c r="DZH1430" s="32"/>
      <c r="DZI1430" s="32"/>
      <c r="DZJ1430" s="32"/>
      <c r="DZK1430" s="32"/>
      <c r="DZL1430" s="32"/>
      <c r="DZM1430" s="32"/>
      <c r="DZN1430" s="32"/>
      <c r="DZO1430" s="32"/>
      <c r="DZP1430" s="32"/>
      <c r="DZQ1430" s="32"/>
      <c r="DZR1430" s="32"/>
      <c r="DZS1430" s="32"/>
      <c r="DZT1430" s="32"/>
      <c r="DZU1430" s="32"/>
      <c r="DZV1430" s="32"/>
      <c r="DZW1430" s="32"/>
      <c r="DZX1430" s="32"/>
      <c r="DZY1430" s="32"/>
      <c r="DZZ1430" s="32"/>
      <c r="EAA1430" s="32"/>
      <c r="EAB1430" s="32"/>
      <c r="EAC1430" s="32"/>
      <c r="EAD1430" s="32"/>
      <c r="EAE1430" s="32"/>
      <c r="EAF1430" s="32"/>
      <c r="EAG1430" s="32"/>
      <c r="EAH1430" s="32"/>
      <c r="EAI1430" s="32"/>
      <c r="EAJ1430" s="32"/>
      <c r="EAK1430" s="32"/>
      <c r="EAL1430" s="32"/>
      <c r="EAM1430" s="32"/>
      <c r="EAN1430" s="32"/>
      <c r="EAO1430" s="32"/>
      <c r="EAP1430" s="32"/>
      <c r="EAQ1430" s="32"/>
      <c r="EAR1430" s="32"/>
      <c r="EAS1430" s="32"/>
      <c r="EAT1430" s="32"/>
      <c r="EAU1430" s="32"/>
      <c r="EAV1430" s="32"/>
      <c r="EAW1430" s="32"/>
      <c r="EAX1430" s="32"/>
      <c r="EAY1430" s="32"/>
      <c r="EAZ1430" s="32"/>
      <c r="EBA1430" s="32"/>
      <c r="EBB1430" s="32"/>
      <c r="EBC1430" s="32"/>
      <c r="EBD1430" s="32"/>
      <c r="EBE1430" s="32"/>
      <c r="EBF1430" s="32"/>
      <c r="EBG1430" s="32"/>
      <c r="EBH1430" s="32"/>
      <c r="EBI1430" s="32"/>
      <c r="EBJ1430" s="32"/>
      <c r="EBK1430" s="32"/>
      <c r="EBL1430" s="32"/>
      <c r="EBM1430" s="32"/>
      <c r="EBN1430" s="32"/>
      <c r="EBO1430" s="32"/>
      <c r="EBP1430" s="32"/>
      <c r="EBQ1430" s="32"/>
      <c r="EBR1430" s="32"/>
      <c r="EBS1430" s="32"/>
      <c r="EBT1430" s="32"/>
      <c r="EBU1430" s="32"/>
      <c r="EBV1430" s="32"/>
      <c r="EBW1430" s="32"/>
      <c r="EBX1430" s="32"/>
      <c r="EBY1430" s="32"/>
      <c r="EBZ1430" s="32"/>
      <c r="ECA1430" s="32"/>
      <c r="ECB1430" s="32"/>
      <c r="ECC1430" s="32"/>
      <c r="ECD1430" s="32"/>
      <c r="ECE1430" s="32"/>
      <c r="ECF1430" s="32"/>
      <c r="ECG1430" s="32"/>
      <c r="ECH1430" s="32"/>
      <c r="ECI1430" s="32"/>
      <c r="ECJ1430" s="32"/>
      <c r="ECK1430" s="32"/>
      <c r="ECL1430" s="32"/>
      <c r="ECM1430" s="32"/>
      <c r="ECN1430" s="32"/>
      <c r="ECO1430" s="32"/>
      <c r="ECP1430" s="32"/>
      <c r="ECQ1430" s="32"/>
      <c r="ECR1430" s="32"/>
      <c r="ECS1430" s="32"/>
      <c r="ECT1430" s="32"/>
      <c r="ECU1430" s="32"/>
      <c r="ECV1430" s="32"/>
      <c r="ECW1430" s="32"/>
      <c r="ECX1430" s="32"/>
      <c r="ECY1430" s="32"/>
      <c r="ECZ1430" s="32"/>
      <c r="EDA1430" s="32"/>
      <c r="EDB1430" s="32"/>
      <c r="EDC1430" s="32"/>
      <c r="EDD1430" s="32"/>
      <c r="EDE1430" s="32"/>
      <c r="EDF1430" s="32"/>
      <c r="EDG1430" s="32"/>
      <c r="EDH1430" s="32"/>
      <c r="EDI1430" s="32"/>
      <c r="EDJ1430" s="32"/>
      <c r="EDK1430" s="32"/>
      <c r="EDL1430" s="32"/>
      <c r="EDM1430" s="32"/>
      <c r="EDN1430" s="32"/>
      <c r="EDO1430" s="32"/>
      <c r="EDP1430" s="32"/>
      <c r="EDQ1430" s="32"/>
      <c r="EDR1430" s="32"/>
      <c r="EDS1430" s="32"/>
      <c r="EDT1430" s="32"/>
      <c r="EDU1430" s="32"/>
      <c r="EDV1430" s="32"/>
      <c r="EDW1430" s="32"/>
      <c r="EDX1430" s="32"/>
      <c r="EDY1430" s="32"/>
      <c r="EDZ1430" s="32"/>
      <c r="EEA1430" s="32"/>
      <c r="EEB1430" s="32"/>
      <c r="EEC1430" s="32"/>
      <c r="EED1430" s="32"/>
      <c r="EEE1430" s="32"/>
      <c r="EEF1430" s="32"/>
      <c r="EEG1430" s="32"/>
      <c r="EEH1430" s="32"/>
      <c r="EEI1430" s="32"/>
      <c r="EEJ1430" s="32"/>
      <c r="EEK1430" s="32"/>
      <c r="EEL1430" s="32"/>
      <c r="EEM1430" s="32"/>
      <c r="EEN1430" s="32"/>
      <c r="EEO1430" s="32"/>
      <c r="EEP1430" s="32"/>
      <c r="EEQ1430" s="32"/>
      <c r="EER1430" s="32"/>
      <c r="EES1430" s="32"/>
      <c r="EET1430" s="32"/>
      <c r="EEU1430" s="32"/>
      <c r="EEV1430" s="32"/>
      <c r="EEW1430" s="32"/>
      <c r="EEX1430" s="32"/>
      <c r="EEY1430" s="32"/>
      <c r="EEZ1430" s="32"/>
      <c r="EFA1430" s="32"/>
      <c r="EFB1430" s="32"/>
      <c r="EFC1430" s="32"/>
      <c r="EFD1430" s="32"/>
      <c r="EFE1430" s="32"/>
      <c r="EFF1430" s="32"/>
      <c r="EFG1430" s="32"/>
      <c r="EFH1430" s="32"/>
      <c r="EFI1430" s="32"/>
      <c r="EFJ1430" s="32"/>
      <c r="EFK1430" s="32"/>
      <c r="EFL1430" s="32"/>
      <c r="EFM1430" s="32"/>
      <c r="EFN1430" s="32"/>
      <c r="EFO1430" s="32"/>
      <c r="EFP1430" s="32"/>
      <c r="EFQ1430" s="32"/>
      <c r="EFR1430" s="32"/>
      <c r="EFS1430" s="32"/>
      <c r="EFT1430" s="32"/>
      <c r="EFU1430" s="32"/>
      <c r="EFV1430" s="32"/>
      <c r="EFW1430" s="32"/>
      <c r="EFX1430" s="32"/>
      <c r="EFY1430" s="32"/>
      <c r="EFZ1430" s="32"/>
      <c r="EGA1430" s="32"/>
      <c r="EGB1430" s="32"/>
      <c r="EGC1430" s="32"/>
      <c r="EGD1430" s="32"/>
      <c r="EGE1430" s="32"/>
      <c r="EGF1430" s="32"/>
      <c r="EGG1430" s="32"/>
      <c r="EGH1430" s="32"/>
      <c r="EGI1430" s="32"/>
      <c r="EGJ1430" s="32"/>
      <c r="EGK1430" s="32"/>
      <c r="EGL1430" s="32"/>
      <c r="EGM1430" s="32"/>
      <c r="EGN1430" s="32"/>
      <c r="EGO1430" s="32"/>
      <c r="EGP1430" s="32"/>
      <c r="EGQ1430" s="32"/>
      <c r="EGR1430" s="32"/>
      <c r="EGS1430" s="32"/>
      <c r="EGT1430" s="32"/>
      <c r="EGU1430" s="32"/>
      <c r="EGV1430" s="32"/>
      <c r="EGW1430" s="32"/>
      <c r="EGX1430" s="32"/>
      <c r="EGY1430" s="32"/>
      <c r="EGZ1430" s="32"/>
      <c r="EHA1430" s="32"/>
      <c r="EHB1430" s="32"/>
      <c r="EHC1430" s="32"/>
      <c r="EHD1430" s="32"/>
      <c r="EHE1430" s="32"/>
      <c r="EHF1430" s="32"/>
      <c r="EHG1430" s="32"/>
      <c r="EHH1430" s="32"/>
      <c r="EHI1430" s="32"/>
      <c r="EHJ1430" s="32"/>
      <c r="EHK1430" s="32"/>
      <c r="EHL1430" s="32"/>
      <c r="EHM1430" s="32"/>
      <c r="EHN1430" s="32"/>
      <c r="EHO1430" s="32"/>
      <c r="EHP1430" s="32"/>
      <c r="EHQ1430" s="32"/>
      <c r="EHR1430" s="32"/>
      <c r="EHS1430" s="32"/>
      <c r="EHT1430" s="32"/>
      <c r="EHU1430" s="32"/>
      <c r="EHV1430" s="32"/>
      <c r="EHW1430" s="32"/>
      <c r="EHX1430" s="32"/>
      <c r="EHY1430" s="32"/>
      <c r="EHZ1430" s="32"/>
      <c r="EIA1430" s="32"/>
      <c r="EIB1430" s="32"/>
      <c r="EIC1430" s="32"/>
      <c r="EID1430" s="32"/>
      <c r="EIE1430" s="32"/>
      <c r="EIF1430" s="32"/>
      <c r="EIG1430" s="32"/>
      <c r="EIH1430" s="32"/>
      <c r="EII1430" s="32"/>
      <c r="EIJ1430" s="32"/>
      <c r="EIK1430" s="32"/>
      <c r="EIL1430" s="32"/>
      <c r="EIM1430" s="32"/>
      <c r="EIN1430" s="32"/>
      <c r="EIO1430" s="32"/>
      <c r="EIP1430" s="32"/>
      <c r="EIQ1430" s="32"/>
      <c r="EIR1430" s="32"/>
      <c r="EIS1430" s="32"/>
      <c r="EIT1430" s="32"/>
      <c r="EIU1430" s="32"/>
      <c r="EIV1430" s="32"/>
      <c r="EIW1430" s="32"/>
      <c r="EIX1430" s="32"/>
      <c r="EIY1430" s="32"/>
      <c r="EIZ1430" s="32"/>
      <c r="EJA1430" s="32"/>
      <c r="EJB1430" s="32"/>
      <c r="EJC1430" s="32"/>
      <c r="EJD1430" s="32"/>
      <c r="EJE1430" s="32"/>
      <c r="EJF1430" s="32"/>
      <c r="EJG1430" s="32"/>
      <c r="EJH1430" s="32"/>
      <c r="EJI1430" s="32"/>
      <c r="EJJ1430" s="32"/>
      <c r="EJK1430" s="32"/>
      <c r="EJL1430" s="32"/>
      <c r="EJM1430" s="32"/>
      <c r="EJN1430" s="32"/>
      <c r="EJO1430" s="32"/>
      <c r="EJP1430" s="32"/>
      <c r="EJQ1430" s="32"/>
      <c r="EJR1430" s="32"/>
      <c r="EJS1430" s="32"/>
      <c r="EJT1430" s="32"/>
      <c r="EJU1430" s="32"/>
      <c r="EJV1430" s="32"/>
      <c r="EJW1430" s="32"/>
      <c r="EJX1430" s="32"/>
      <c r="EJY1430" s="32"/>
      <c r="EJZ1430" s="32"/>
      <c r="EKA1430" s="32"/>
      <c r="EKB1430" s="32"/>
      <c r="EKC1430" s="32"/>
      <c r="EKD1430" s="32"/>
      <c r="EKE1430" s="32"/>
      <c r="EKF1430" s="32"/>
      <c r="EKG1430" s="32"/>
      <c r="EKH1430" s="32"/>
      <c r="EKI1430" s="32"/>
      <c r="EKJ1430" s="32"/>
      <c r="EKK1430" s="32"/>
      <c r="EKL1430" s="32"/>
      <c r="EKM1430" s="32"/>
      <c r="EKN1430" s="32"/>
      <c r="EKO1430" s="32"/>
      <c r="EKP1430" s="32"/>
      <c r="EKQ1430" s="32"/>
      <c r="EKR1430" s="32"/>
      <c r="EKS1430" s="32"/>
      <c r="EKT1430" s="32"/>
      <c r="EKU1430" s="32"/>
      <c r="EKV1430" s="32"/>
      <c r="EKW1430" s="32"/>
      <c r="EKX1430" s="32"/>
      <c r="EKY1430" s="32"/>
      <c r="EKZ1430" s="32"/>
      <c r="ELA1430" s="32"/>
      <c r="ELB1430" s="32"/>
      <c r="ELC1430" s="32"/>
      <c r="ELD1430" s="32"/>
      <c r="ELE1430" s="32"/>
      <c r="ELF1430" s="32"/>
      <c r="ELG1430" s="32"/>
      <c r="ELH1430" s="32"/>
      <c r="ELI1430" s="32"/>
      <c r="ELJ1430" s="32"/>
      <c r="ELK1430" s="32"/>
      <c r="ELL1430" s="32"/>
      <c r="ELM1430" s="32"/>
      <c r="ELN1430" s="32"/>
      <c r="ELO1430" s="32"/>
      <c r="ELP1430" s="32"/>
      <c r="ELQ1430" s="32"/>
      <c r="ELR1430" s="32"/>
      <c r="ELS1430" s="32"/>
      <c r="ELT1430" s="32"/>
      <c r="ELU1430" s="32"/>
      <c r="ELV1430" s="32"/>
      <c r="ELW1430" s="32"/>
      <c r="ELX1430" s="32"/>
      <c r="ELY1430" s="32"/>
      <c r="ELZ1430" s="32"/>
      <c r="EMA1430" s="32"/>
      <c r="EMB1430" s="32"/>
      <c r="EMC1430" s="32"/>
      <c r="EMD1430" s="32"/>
      <c r="EME1430" s="32"/>
      <c r="EMF1430" s="32"/>
      <c r="EMG1430" s="32"/>
      <c r="EMH1430" s="32"/>
      <c r="EMI1430" s="32"/>
      <c r="EMJ1430" s="32"/>
      <c r="EMK1430" s="32"/>
      <c r="EML1430" s="32"/>
      <c r="EMM1430" s="32"/>
      <c r="EMN1430" s="32"/>
      <c r="EMO1430" s="32"/>
      <c r="EMP1430" s="32"/>
      <c r="EMQ1430" s="32"/>
      <c r="EMR1430" s="32"/>
      <c r="EMS1430" s="32"/>
      <c r="EMT1430" s="32"/>
      <c r="EMU1430" s="32"/>
      <c r="EMV1430" s="32"/>
      <c r="EMW1430" s="32"/>
      <c r="EMX1430" s="32"/>
      <c r="EMY1430" s="32"/>
      <c r="EMZ1430" s="32"/>
      <c r="ENA1430" s="32"/>
      <c r="ENB1430" s="32"/>
      <c r="ENC1430" s="32"/>
      <c r="END1430" s="32"/>
      <c r="ENE1430" s="32"/>
      <c r="ENF1430" s="32"/>
      <c r="ENG1430" s="32"/>
      <c r="ENH1430" s="32"/>
      <c r="ENI1430" s="32"/>
      <c r="ENJ1430" s="32"/>
      <c r="ENK1430" s="32"/>
      <c r="ENL1430" s="32"/>
      <c r="ENM1430" s="32"/>
      <c r="ENN1430" s="32"/>
      <c r="ENO1430" s="32"/>
      <c r="ENP1430" s="32"/>
      <c r="ENQ1430" s="32"/>
      <c r="ENR1430" s="32"/>
      <c r="ENS1430" s="32"/>
      <c r="ENT1430" s="32"/>
      <c r="ENU1430" s="32"/>
      <c r="ENV1430" s="32"/>
      <c r="ENW1430" s="32"/>
      <c r="ENX1430" s="32"/>
      <c r="ENY1430" s="32"/>
      <c r="ENZ1430" s="32"/>
      <c r="EOA1430" s="32"/>
      <c r="EOB1430" s="32"/>
      <c r="EOC1430" s="32"/>
      <c r="EOD1430" s="32"/>
      <c r="EOE1430" s="32"/>
      <c r="EOF1430" s="32"/>
      <c r="EOG1430" s="32"/>
      <c r="EOH1430" s="32"/>
      <c r="EOI1430" s="32"/>
      <c r="EOJ1430" s="32"/>
      <c r="EOK1430" s="32"/>
      <c r="EOL1430" s="32"/>
      <c r="EOM1430" s="32"/>
      <c r="EON1430" s="32"/>
      <c r="EOO1430" s="32"/>
      <c r="EOP1430" s="32"/>
      <c r="EOQ1430" s="32"/>
      <c r="EOR1430" s="32"/>
      <c r="EOS1430" s="32"/>
      <c r="EOT1430" s="32"/>
      <c r="EOU1430" s="32"/>
      <c r="EOV1430" s="32"/>
      <c r="EOW1430" s="32"/>
      <c r="EOX1430" s="32"/>
      <c r="EOY1430" s="32"/>
      <c r="EOZ1430" s="32"/>
      <c r="EPA1430" s="32"/>
      <c r="EPB1430" s="32"/>
      <c r="EPC1430" s="32"/>
      <c r="EPD1430" s="32"/>
      <c r="EPE1430" s="32"/>
      <c r="EPF1430" s="32"/>
      <c r="EPG1430" s="32"/>
      <c r="EPH1430" s="32"/>
      <c r="EPI1430" s="32"/>
      <c r="EPJ1430" s="32"/>
      <c r="EPK1430" s="32"/>
      <c r="EPL1430" s="32"/>
      <c r="EPM1430" s="32"/>
      <c r="EPN1430" s="32"/>
      <c r="EPO1430" s="32"/>
      <c r="EPP1430" s="32"/>
      <c r="EPQ1430" s="32"/>
      <c r="EPR1430" s="32"/>
      <c r="EPS1430" s="32"/>
      <c r="EPT1430" s="32"/>
      <c r="EPU1430" s="32"/>
      <c r="EPV1430" s="32"/>
      <c r="EPW1430" s="32"/>
      <c r="EPX1430" s="32"/>
      <c r="EPY1430" s="32"/>
      <c r="EPZ1430" s="32"/>
      <c r="EQA1430" s="32"/>
      <c r="EQB1430" s="32"/>
      <c r="EQC1430" s="32"/>
      <c r="EQD1430" s="32"/>
      <c r="EQE1430" s="32"/>
      <c r="EQF1430" s="32"/>
      <c r="EQG1430" s="32"/>
      <c r="EQH1430" s="32"/>
      <c r="EQI1430" s="32"/>
      <c r="EQJ1430" s="32"/>
      <c r="EQK1430" s="32"/>
      <c r="EQL1430" s="32"/>
      <c r="EQM1430" s="32"/>
      <c r="EQN1430" s="32"/>
      <c r="EQO1430" s="32"/>
      <c r="EQP1430" s="32"/>
      <c r="EQQ1430" s="32"/>
      <c r="EQR1430" s="32"/>
      <c r="EQS1430" s="32"/>
      <c r="EQT1430" s="32"/>
      <c r="EQU1430" s="32"/>
      <c r="EQV1430" s="32"/>
      <c r="EQW1430" s="32"/>
      <c r="EQX1430" s="32"/>
      <c r="EQY1430" s="32"/>
      <c r="EQZ1430" s="32"/>
      <c r="ERA1430" s="32"/>
      <c r="ERB1430" s="32"/>
      <c r="ERC1430" s="32"/>
      <c r="ERD1430" s="32"/>
      <c r="ERE1430" s="32"/>
      <c r="ERF1430" s="32"/>
      <c r="ERG1430" s="32"/>
      <c r="ERH1430" s="32"/>
      <c r="ERI1430" s="32"/>
      <c r="ERJ1430" s="32"/>
      <c r="ERK1430" s="32"/>
      <c r="ERL1430" s="32"/>
      <c r="ERM1430" s="32"/>
      <c r="ERN1430" s="32"/>
      <c r="ERO1430" s="32"/>
      <c r="ERP1430" s="32"/>
      <c r="ERQ1430" s="32"/>
      <c r="ERR1430" s="32"/>
      <c r="ERS1430" s="32"/>
      <c r="ERT1430" s="32"/>
      <c r="ERU1430" s="32"/>
      <c r="ERV1430" s="32"/>
      <c r="ERW1430" s="32"/>
      <c r="ERX1430" s="32"/>
      <c r="ERY1430" s="32"/>
      <c r="ERZ1430" s="32"/>
      <c r="ESA1430" s="32"/>
      <c r="ESB1430" s="32"/>
      <c r="ESC1430" s="32"/>
      <c r="ESD1430" s="32"/>
      <c r="ESE1430" s="32"/>
      <c r="ESF1430" s="32"/>
      <c r="ESG1430" s="32"/>
      <c r="ESH1430" s="32"/>
      <c r="ESI1430" s="32"/>
      <c r="ESJ1430" s="32"/>
      <c r="ESK1430" s="32"/>
      <c r="ESL1430" s="32"/>
      <c r="ESM1430" s="32"/>
      <c r="ESN1430" s="32"/>
      <c r="ESO1430" s="32"/>
      <c r="ESP1430" s="32"/>
      <c r="ESQ1430" s="32"/>
      <c r="ESR1430" s="32"/>
      <c r="ESS1430" s="32"/>
      <c r="EST1430" s="32"/>
      <c r="ESU1430" s="32"/>
      <c r="ESV1430" s="32"/>
      <c r="ESW1430" s="32"/>
      <c r="ESX1430" s="32"/>
      <c r="ESY1430" s="32"/>
      <c r="ESZ1430" s="32"/>
      <c r="ETA1430" s="32"/>
      <c r="ETB1430" s="32"/>
      <c r="ETC1430" s="32"/>
      <c r="ETD1430" s="32"/>
      <c r="ETE1430" s="32"/>
      <c r="ETF1430" s="32"/>
      <c r="ETG1430" s="32"/>
      <c r="ETH1430" s="32"/>
      <c r="ETI1430" s="32"/>
      <c r="ETJ1430" s="32"/>
      <c r="ETK1430" s="32"/>
      <c r="ETL1430" s="32"/>
      <c r="ETM1430" s="32"/>
      <c r="ETN1430" s="32"/>
      <c r="ETO1430" s="32"/>
      <c r="ETP1430" s="32"/>
      <c r="ETQ1430" s="32"/>
      <c r="ETR1430" s="32"/>
      <c r="ETS1430" s="32"/>
      <c r="ETT1430" s="32"/>
      <c r="ETU1430" s="32"/>
      <c r="ETV1430" s="32"/>
      <c r="ETW1430" s="32"/>
      <c r="ETX1430" s="32"/>
      <c r="ETY1430" s="32"/>
      <c r="ETZ1430" s="32"/>
      <c r="EUA1430" s="32"/>
      <c r="EUB1430" s="32"/>
      <c r="EUC1430" s="32"/>
      <c r="EUD1430" s="32"/>
      <c r="EUE1430" s="32"/>
      <c r="EUF1430" s="32"/>
      <c r="EUG1430" s="32"/>
      <c r="EUH1430" s="32"/>
      <c r="EUI1430" s="32"/>
      <c r="EUJ1430" s="32"/>
      <c r="EUK1430" s="32"/>
      <c r="EUL1430" s="32"/>
      <c r="EUM1430" s="32"/>
      <c r="EUN1430" s="32"/>
      <c r="EUO1430" s="32"/>
      <c r="EUP1430" s="32"/>
      <c r="EUQ1430" s="32"/>
      <c r="EUR1430" s="32"/>
      <c r="EUS1430" s="32"/>
      <c r="EUT1430" s="32"/>
      <c r="EUU1430" s="32"/>
      <c r="EUV1430" s="32"/>
      <c r="EUW1430" s="32"/>
      <c r="EUX1430" s="32"/>
      <c r="EUY1430" s="32"/>
      <c r="EUZ1430" s="32"/>
      <c r="EVA1430" s="32"/>
      <c r="EVB1430" s="32"/>
      <c r="EVC1430" s="32"/>
      <c r="EVD1430" s="32"/>
      <c r="EVE1430" s="32"/>
      <c r="EVF1430" s="32"/>
      <c r="EVG1430" s="32"/>
      <c r="EVH1430" s="32"/>
      <c r="EVI1430" s="32"/>
      <c r="EVJ1430" s="32"/>
      <c r="EVK1430" s="32"/>
      <c r="EVL1430" s="32"/>
      <c r="EVM1430" s="32"/>
      <c r="EVN1430" s="32"/>
      <c r="EVO1430" s="32"/>
      <c r="EVP1430" s="32"/>
      <c r="EVQ1430" s="32"/>
      <c r="EVR1430" s="32"/>
      <c r="EVS1430" s="32"/>
      <c r="EVT1430" s="32"/>
      <c r="EVU1430" s="32"/>
      <c r="EVV1430" s="32"/>
      <c r="EVW1430" s="32"/>
      <c r="EVX1430" s="32"/>
      <c r="EVY1430" s="32"/>
      <c r="EVZ1430" s="32"/>
      <c r="EWA1430" s="32"/>
      <c r="EWB1430" s="32"/>
      <c r="EWC1430" s="32"/>
      <c r="EWD1430" s="32"/>
      <c r="EWE1430" s="32"/>
      <c r="EWF1430" s="32"/>
      <c r="EWG1430" s="32"/>
      <c r="EWH1430" s="32"/>
      <c r="EWI1430" s="32"/>
      <c r="EWJ1430" s="32"/>
      <c r="EWK1430" s="32"/>
      <c r="EWL1430" s="32"/>
      <c r="EWM1430" s="32"/>
      <c r="EWN1430" s="32"/>
      <c r="EWO1430" s="32"/>
      <c r="EWP1430" s="32"/>
      <c r="EWQ1430" s="32"/>
      <c r="EWR1430" s="32"/>
      <c r="EWS1430" s="32"/>
      <c r="EWT1430" s="32"/>
      <c r="EWU1430" s="32"/>
      <c r="EWV1430" s="32"/>
      <c r="EWW1430" s="32"/>
      <c r="EWX1430" s="32"/>
      <c r="EWY1430" s="32"/>
      <c r="EWZ1430" s="32"/>
      <c r="EXA1430" s="32"/>
      <c r="EXB1430" s="32"/>
      <c r="EXC1430" s="32"/>
      <c r="EXD1430" s="32"/>
      <c r="EXE1430" s="32"/>
      <c r="EXF1430" s="32"/>
      <c r="EXG1430" s="32"/>
      <c r="EXH1430" s="32"/>
      <c r="EXI1430" s="32"/>
      <c r="EXJ1430" s="32"/>
      <c r="EXK1430" s="32"/>
      <c r="EXL1430" s="32"/>
      <c r="EXM1430" s="32"/>
      <c r="EXN1430" s="32"/>
      <c r="EXO1430" s="32"/>
      <c r="EXP1430" s="32"/>
      <c r="EXQ1430" s="32"/>
      <c r="EXR1430" s="32"/>
      <c r="EXS1430" s="32"/>
      <c r="EXT1430" s="32"/>
      <c r="EXU1430" s="32"/>
      <c r="EXV1430" s="32"/>
      <c r="EXW1430" s="32"/>
      <c r="EXX1430" s="32"/>
      <c r="EXY1430" s="32"/>
      <c r="EXZ1430" s="32"/>
      <c r="EYA1430" s="32"/>
      <c r="EYB1430" s="32"/>
      <c r="EYC1430" s="32"/>
      <c r="EYD1430" s="32"/>
      <c r="EYE1430" s="32"/>
      <c r="EYF1430" s="32"/>
      <c r="EYG1430" s="32"/>
      <c r="EYH1430" s="32"/>
      <c r="EYI1430" s="32"/>
      <c r="EYJ1430" s="32"/>
      <c r="EYK1430" s="32"/>
      <c r="EYL1430" s="32"/>
      <c r="EYM1430" s="32"/>
      <c r="EYN1430" s="32"/>
      <c r="EYO1430" s="32"/>
      <c r="EYP1430" s="32"/>
      <c r="EYQ1430" s="32"/>
      <c r="EYR1430" s="32"/>
      <c r="EYS1430" s="32"/>
      <c r="EYT1430" s="32"/>
      <c r="EYU1430" s="32"/>
      <c r="EYV1430" s="32"/>
      <c r="EYW1430" s="32"/>
      <c r="EYX1430" s="32"/>
      <c r="EYY1430" s="32"/>
      <c r="EYZ1430" s="32"/>
      <c r="EZA1430" s="32"/>
      <c r="EZB1430" s="32"/>
      <c r="EZC1430" s="32"/>
      <c r="EZD1430" s="32"/>
      <c r="EZE1430" s="32"/>
      <c r="EZF1430" s="32"/>
      <c r="EZG1430" s="32"/>
      <c r="EZH1430" s="32"/>
      <c r="EZI1430" s="32"/>
      <c r="EZJ1430" s="32"/>
      <c r="EZK1430" s="32"/>
      <c r="EZL1430" s="32"/>
      <c r="EZM1430" s="32"/>
      <c r="EZN1430" s="32"/>
      <c r="EZO1430" s="32"/>
      <c r="EZP1430" s="32"/>
      <c r="EZQ1430" s="32"/>
      <c r="EZR1430" s="32"/>
      <c r="EZS1430" s="32"/>
      <c r="EZT1430" s="32"/>
      <c r="EZU1430" s="32"/>
      <c r="EZV1430" s="32"/>
      <c r="EZW1430" s="32"/>
      <c r="EZX1430" s="32"/>
      <c r="EZY1430" s="32"/>
      <c r="EZZ1430" s="32"/>
      <c r="FAA1430" s="32"/>
      <c r="FAB1430" s="32"/>
      <c r="FAC1430" s="32"/>
      <c r="FAD1430" s="32"/>
      <c r="FAE1430" s="32"/>
      <c r="FAF1430" s="32"/>
      <c r="FAG1430" s="32"/>
      <c r="FAH1430" s="32"/>
      <c r="FAI1430" s="32"/>
      <c r="FAJ1430" s="32"/>
      <c r="FAK1430" s="32"/>
      <c r="FAL1430" s="32"/>
      <c r="FAM1430" s="32"/>
      <c r="FAN1430" s="32"/>
      <c r="FAO1430" s="32"/>
      <c r="FAP1430" s="32"/>
      <c r="FAQ1430" s="32"/>
      <c r="FAR1430" s="32"/>
      <c r="FAS1430" s="32"/>
      <c r="FAT1430" s="32"/>
      <c r="FAU1430" s="32"/>
      <c r="FAV1430" s="32"/>
      <c r="FAW1430" s="32"/>
      <c r="FAX1430" s="32"/>
      <c r="FAY1430" s="32"/>
      <c r="FAZ1430" s="32"/>
      <c r="FBA1430" s="32"/>
      <c r="FBB1430" s="32"/>
      <c r="FBC1430" s="32"/>
      <c r="FBD1430" s="32"/>
      <c r="FBE1430" s="32"/>
      <c r="FBF1430" s="32"/>
      <c r="FBG1430" s="32"/>
      <c r="FBH1430" s="32"/>
      <c r="FBI1430" s="32"/>
      <c r="FBJ1430" s="32"/>
      <c r="FBK1430" s="32"/>
      <c r="FBL1430" s="32"/>
      <c r="FBM1430" s="32"/>
      <c r="FBN1430" s="32"/>
      <c r="FBO1430" s="32"/>
      <c r="FBP1430" s="32"/>
      <c r="FBQ1430" s="32"/>
      <c r="FBR1430" s="32"/>
      <c r="FBS1430" s="32"/>
      <c r="FBT1430" s="32"/>
      <c r="FBU1430" s="32"/>
      <c r="FBV1430" s="32"/>
      <c r="FBW1430" s="32"/>
      <c r="FBX1430" s="32"/>
      <c r="FBY1430" s="32"/>
      <c r="FBZ1430" s="32"/>
      <c r="FCA1430" s="32"/>
      <c r="FCB1430" s="32"/>
      <c r="FCC1430" s="32"/>
      <c r="FCD1430" s="32"/>
      <c r="FCE1430" s="32"/>
      <c r="FCF1430" s="32"/>
      <c r="FCG1430" s="32"/>
      <c r="FCH1430" s="32"/>
      <c r="FCI1430" s="32"/>
      <c r="FCJ1430" s="32"/>
      <c r="FCK1430" s="32"/>
      <c r="FCL1430" s="32"/>
      <c r="FCM1430" s="32"/>
      <c r="FCN1430" s="32"/>
      <c r="FCO1430" s="32"/>
      <c r="FCP1430" s="32"/>
      <c r="FCQ1430" s="32"/>
      <c r="FCR1430" s="32"/>
      <c r="FCS1430" s="32"/>
      <c r="FCT1430" s="32"/>
      <c r="FCU1430" s="32"/>
      <c r="FCV1430" s="32"/>
      <c r="FCW1430" s="32"/>
      <c r="FCX1430" s="32"/>
      <c r="FCY1430" s="32"/>
      <c r="FCZ1430" s="32"/>
      <c r="FDA1430" s="32"/>
      <c r="FDB1430" s="32"/>
      <c r="FDC1430" s="32"/>
      <c r="FDD1430" s="32"/>
      <c r="FDE1430" s="32"/>
      <c r="FDF1430" s="32"/>
      <c r="FDG1430" s="32"/>
      <c r="FDH1430" s="32"/>
      <c r="FDI1430" s="32"/>
      <c r="FDJ1430" s="32"/>
      <c r="FDK1430" s="32"/>
      <c r="FDL1430" s="32"/>
      <c r="FDM1430" s="32"/>
      <c r="FDN1430" s="32"/>
      <c r="FDO1430" s="32"/>
      <c r="FDP1430" s="32"/>
      <c r="FDQ1430" s="32"/>
      <c r="FDR1430" s="32"/>
      <c r="FDS1430" s="32"/>
      <c r="FDT1430" s="32"/>
      <c r="FDU1430" s="32"/>
      <c r="FDV1430" s="32"/>
      <c r="FDW1430" s="32"/>
      <c r="FDX1430" s="32"/>
      <c r="FDY1430" s="32"/>
      <c r="FDZ1430" s="32"/>
      <c r="FEA1430" s="32"/>
      <c r="FEB1430" s="32"/>
      <c r="FEC1430" s="32"/>
      <c r="FED1430" s="32"/>
      <c r="FEE1430" s="32"/>
      <c r="FEF1430" s="32"/>
      <c r="FEG1430" s="32"/>
      <c r="FEH1430" s="32"/>
      <c r="FEI1430" s="32"/>
      <c r="FEJ1430" s="32"/>
      <c r="FEK1430" s="32"/>
      <c r="FEL1430" s="32"/>
      <c r="FEM1430" s="32"/>
      <c r="FEN1430" s="32"/>
      <c r="FEO1430" s="32"/>
      <c r="FEP1430" s="32"/>
      <c r="FEQ1430" s="32"/>
      <c r="FER1430" s="32"/>
      <c r="FES1430" s="32"/>
      <c r="FET1430" s="32"/>
      <c r="FEU1430" s="32"/>
      <c r="FEV1430" s="32"/>
      <c r="FEW1430" s="32"/>
      <c r="FEX1430" s="32"/>
      <c r="FEY1430" s="32"/>
      <c r="FEZ1430" s="32"/>
      <c r="FFA1430" s="32"/>
      <c r="FFB1430" s="32"/>
      <c r="FFC1430" s="32"/>
      <c r="FFD1430" s="32"/>
      <c r="FFE1430" s="32"/>
      <c r="FFF1430" s="32"/>
      <c r="FFG1430" s="32"/>
      <c r="FFH1430" s="32"/>
      <c r="FFI1430" s="32"/>
      <c r="FFJ1430" s="32"/>
      <c r="FFK1430" s="32"/>
      <c r="FFL1430" s="32"/>
      <c r="FFM1430" s="32"/>
      <c r="FFN1430" s="32"/>
      <c r="FFO1430" s="32"/>
      <c r="FFP1430" s="32"/>
      <c r="FFQ1430" s="32"/>
      <c r="FFR1430" s="32"/>
      <c r="FFS1430" s="32"/>
      <c r="FFT1430" s="32"/>
      <c r="FFU1430" s="32"/>
      <c r="FFV1430" s="32"/>
      <c r="FFW1430" s="32"/>
      <c r="FFX1430" s="32"/>
      <c r="FFY1430" s="32"/>
      <c r="FFZ1430" s="32"/>
      <c r="FGA1430" s="32"/>
      <c r="FGB1430" s="32"/>
      <c r="FGC1430" s="32"/>
      <c r="FGD1430" s="32"/>
      <c r="FGE1430" s="32"/>
      <c r="FGF1430" s="32"/>
      <c r="FGG1430" s="32"/>
      <c r="FGH1430" s="32"/>
      <c r="FGI1430" s="32"/>
      <c r="FGJ1430" s="32"/>
      <c r="FGK1430" s="32"/>
      <c r="FGL1430" s="32"/>
      <c r="FGM1430" s="32"/>
      <c r="FGN1430" s="32"/>
      <c r="FGO1430" s="32"/>
      <c r="FGP1430" s="32"/>
      <c r="FGQ1430" s="32"/>
      <c r="FGR1430" s="32"/>
      <c r="FGS1430" s="32"/>
      <c r="FGT1430" s="32"/>
      <c r="FGU1430" s="32"/>
      <c r="FGV1430" s="32"/>
      <c r="FGW1430" s="32"/>
      <c r="FGX1430" s="32"/>
      <c r="FGY1430" s="32"/>
      <c r="FGZ1430" s="32"/>
      <c r="FHA1430" s="32"/>
      <c r="FHB1430" s="32"/>
      <c r="FHC1430" s="32"/>
      <c r="FHD1430" s="32"/>
      <c r="FHE1430" s="32"/>
      <c r="FHF1430" s="32"/>
      <c r="FHG1430" s="32"/>
      <c r="FHH1430" s="32"/>
      <c r="FHI1430" s="32"/>
      <c r="FHJ1430" s="32"/>
      <c r="FHK1430" s="32"/>
      <c r="FHL1430" s="32"/>
      <c r="FHM1430" s="32"/>
      <c r="FHN1430" s="32"/>
      <c r="FHO1430" s="32"/>
      <c r="FHP1430" s="32"/>
      <c r="FHQ1430" s="32"/>
      <c r="FHR1430" s="32"/>
      <c r="FHS1430" s="32"/>
      <c r="FHT1430" s="32"/>
      <c r="FHU1430" s="32"/>
      <c r="FHV1430" s="32"/>
      <c r="FHW1430" s="32"/>
      <c r="FHX1430" s="32"/>
      <c r="FHY1430" s="32"/>
      <c r="FHZ1430" s="32"/>
      <c r="FIA1430" s="32"/>
      <c r="FIB1430" s="32"/>
      <c r="FIC1430" s="32"/>
      <c r="FID1430" s="32"/>
      <c r="FIE1430" s="32"/>
      <c r="FIF1430" s="32"/>
      <c r="FIG1430" s="32"/>
      <c r="FIH1430" s="32"/>
      <c r="FII1430" s="32"/>
      <c r="FIJ1430" s="32"/>
      <c r="FIK1430" s="32"/>
      <c r="FIL1430" s="32"/>
      <c r="FIM1430" s="32"/>
      <c r="FIN1430" s="32"/>
      <c r="FIO1430" s="32"/>
      <c r="FIP1430" s="32"/>
      <c r="FIQ1430" s="32"/>
      <c r="FIR1430" s="32"/>
      <c r="FIS1430" s="32"/>
      <c r="FIT1430" s="32"/>
      <c r="FIU1430" s="32"/>
      <c r="FIV1430" s="32"/>
      <c r="FIW1430" s="32"/>
      <c r="FIX1430" s="32"/>
      <c r="FIY1430" s="32"/>
      <c r="FIZ1430" s="32"/>
      <c r="FJA1430" s="32"/>
      <c r="FJB1430" s="32"/>
      <c r="FJC1430" s="32"/>
      <c r="FJD1430" s="32"/>
      <c r="FJE1430" s="32"/>
      <c r="FJF1430" s="32"/>
      <c r="FJG1430" s="32"/>
      <c r="FJH1430" s="32"/>
      <c r="FJI1430" s="32"/>
      <c r="FJJ1430" s="32"/>
      <c r="FJK1430" s="32"/>
      <c r="FJL1430" s="32"/>
      <c r="FJM1430" s="32"/>
      <c r="FJN1430" s="32"/>
      <c r="FJO1430" s="32"/>
      <c r="FJP1430" s="32"/>
      <c r="FJQ1430" s="32"/>
      <c r="FJR1430" s="32"/>
      <c r="FJS1430" s="32"/>
      <c r="FJT1430" s="32"/>
      <c r="FJU1430" s="32"/>
      <c r="FJV1430" s="32"/>
      <c r="FJW1430" s="32"/>
      <c r="FJX1430" s="32"/>
      <c r="FJY1430" s="32"/>
      <c r="FJZ1430" s="32"/>
      <c r="FKA1430" s="32"/>
      <c r="FKB1430" s="32"/>
      <c r="FKC1430" s="32"/>
      <c r="FKD1430" s="32"/>
      <c r="FKE1430" s="32"/>
      <c r="FKF1430" s="32"/>
      <c r="FKG1430" s="32"/>
      <c r="FKH1430" s="32"/>
      <c r="FKI1430" s="32"/>
      <c r="FKJ1430" s="32"/>
      <c r="FKK1430" s="32"/>
      <c r="FKL1430" s="32"/>
      <c r="FKM1430" s="32"/>
      <c r="FKN1430" s="32"/>
      <c r="FKO1430" s="32"/>
      <c r="FKP1430" s="32"/>
      <c r="FKQ1430" s="32"/>
      <c r="FKR1430" s="32"/>
      <c r="FKS1430" s="32"/>
      <c r="FKT1430" s="32"/>
      <c r="FKU1430" s="32"/>
      <c r="FKV1430" s="32"/>
      <c r="FKW1430" s="32"/>
      <c r="FKX1430" s="32"/>
      <c r="FKY1430" s="32"/>
      <c r="FKZ1430" s="32"/>
      <c r="FLA1430" s="32"/>
      <c r="FLB1430" s="32"/>
      <c r="FLC1430" s="32"/>
      <c r="FLD1430" s="32"/>
      <c r="FLE1430" s="32"/>
      <c r="FLF1430" s="32"/>
      <c r="FLG1430" s="32"/>
      <c r="FLH1430" s="32"/>
      <c r="FLI1430" s="32"/>
      <c r="FLJ1430" s="32"/>
      <c r="FLK1430" s="32"/>
      <c r="FLL1430" s="32"/>
      <c r="FLM1430" s="32"/>
      <c r="FLN1430" s="32"/>
      <c r="FLO1430" s="32"/>
      <c r="FLP1430" s="32"/>
      <c r="FLQ1430" s="32"/>
      <c r="FLR1430" s="32"/>
      <c r="FLS1430" s="32"/>
      <c r="FLT1430" s="32"/>
      <c r="FLU1430" s="32"/>
      <c r="FLV1430" s="32"/>
      <c r="FLW1430" s="32"/>
      <c r="FLX1430" s="32"/>
      <c r="FLY1430" s="32"/>
      <c r="FLZ1430" s="32"/>
      <c r="FMA1430" s="32"/>
      <c r="FMB1430" s="32"/>
      <c r="FMC1430" s="32"/>
      <c r="FMD1430" s="32"/>
      <c r="FME1430" s="32"/>
      <c r="FMF1430" s="32"/>
      <c r="FMG1430" s="32"/>
      <c r="FMH1430" s="32"/>
      <c r="FMI1430" s="32"/>
      <c r="FMJ1430" s="32"/>
      <c r="FMK1430" s="32"/>
      <c r="FML1430" s="32"/>
      <c r="FMM1430" s="32"/>
      <c r="FMN1430" s="32"/>
      <c r="FMO1430" s="32"/>
      <c r="FMP1430" s="32"/>
      <c r="FMQ1430" s="32"/>
      <c r="FMR1430" s="32"/>
      <c r="FMS1430" s="32"/>
      <c r="FMT1430" s="32"/>
      <c r="FMU1430" s="32"/>
      <c r="FMV1430" s="32"/>
      <c r="FMW1430" s="32"/>
      <c r="FMX1430" s="32"/>
      <c r="FMY1430" s="32"/>
      <c r="FMZ1430" s="32"/>
      <c r="FNA1430" s="32"/>
      <c r="FNB1430" s="32"/>
      <c r="FNC1430" s="32"/>
      <c r="FND1430" s="32"/>
      <c r="FNE1430" s="32"/>
      <c r="FNF1430" s="32"/>
      <c r="FNG1430" s="32"/>
      <c r="FNH1430" s="32"/>
      <c r="FNI1430" s="32"/>
      <c r="FNJ1430" s="32"/>
      <c r="FNK1430" s="32"/>
      <c r="FNL1430" s="32"/>
      <c r="FNM1430" s="32"/>
      <c r="FNN1430" s="32"/>
      <c r="FNO1430" s="32"/>
      <c r="FNP1430" s="32"/>
      <c r="FNQ1430" s="32"/>
      <c r="FNR1430" s="32"/>
      <c r="FNS1430" s="32"/>
      <c r="FNT1430" s="32"/>
      <c r="FNU1430" s="32"/>
      <c r="FNV1430" s="32"/>
      <c r="FNW1430" s="32"/>
      <c r="FNX1430" s="32"/>
      <c r="FNY1430" s="32"/>
      <c r="FNZ1430" s="32"/>
      <c r="FOA1430" s="32"/>
      <c r="FOB1430" s="32"/>
      <c r="FOC1430" s="32"/>
      <c r="FOD1430" s="32"/>
      <c r="FOE1430" s="32"/>
      <c r="FOF1430" s="32"/>
      <c r="FOG1430" s="32"/>
      <c r="FOH1430" s="32"/>
      <c r="FOI1430" s="32"/>
      <c r="FOJ1430" s="32"/>
      <c r="FOK1430" s="32"/>
      <c r="FOL1430" s="32"/>
      <c r="FOM1430" s="32"/>
      <c r="FON1430" s="32"/>
      <c r="FOO1430" s="32"/>
      <c r="FOP1430" s="32"/>
      <c r="FOQ1430" s="32"/>
      <c r="FOR1430" s="32"/>
      <c r="FOS1430" s="32"/>
      <c r="FOT1430" s="32"/>
      <c r="FOU1430" s="32"/>
      <c r="FOV1430" s="32"/>
      <c r="FOW1430" s="32"/>
      <c r="FOX1430" s="32"/>
      <c r="FOY1430" s="32"/>
      <c r="FOZ1430" s="32"/>
      <c r="FPA1430" s="32"/>
      <c r="FPB1430" s="32"/>
      <c r="FPC1430" s="32"/>
      <c r="FPD1430" s="32"/>
      <c r="FPE1430" s="32"/>
      <c r="FPF1430" s="32"/>
      <c r="FPG1430" s="32"/>
      <c r="FPH1430" s="32"/>
      <c r="FPI1430" s="32"/>
      <c r="FPJ1430" s="32"/>
      <c r="FPK1430" s="32"/>
      <c r="FPL1430" s="32"/>
      <c r="FPM1430" s="32"/>
      <c r="FPN1430" s="32"/>
      <c r="FPO1430" s="32"/>
      <c r="FPP1430" s="32"/>
      <c r="FPQ1430" s="32"/>
      <c r="FPR1430" s="32"/>
      <c r="FPS1430" s="32"/>
      <c r="FPT1430" s="32"/>
      <c r="FPU1430" s="32"/>
      <c r="FPV1430" s="32"/>
      <c r="FPW1430" s="32"/>
      <c r="FPX1430" s="32"/>
      <c r="FPY1430" s="32"/>
      <c r="FPZ1430" s="32"/>
      <c r="FQA1430" s="32"/>
      <c r="FQB1430" s="32"/>
      <c r="FQC1430" s="32"/>
      <c r="FQD1430" s="32"/>
      <c r="FQE1430" s="32"/>
      <c r="FQF1430" s="32"/>
      <c r="FQG1430" s="32"/>
      <c r="FQH1430" s="32"/>
      <c r="FQI1430" s="32"/>
      <c r="FQJ1430" s="32"/>
      <c r="FQK1430" s="32"/>
      <c r="FQL1430" s="32"/>
      <c r="FQM1430" s="32"/>
      <c r="FQN1430" s="32"/>
      <c r="FQO1430" s="32"/>
      <c r="FQP1430" s="32"/>
      <c r="FQQ1430" s="32"/>
      <c r="FQR1430" s="32"/>
      <c r="FQS1430" s="32"/>
      <c r="FQT1430" s="32"/>
      <c r="FQU1430" s="32"/>
      <c r="FQV1430" s="32"/>
      <c r="FQW1430" s="32"/>
      <c r="FQX1430" s="32"/>
      <c r="FQY1430" s="32"/>
      <c r="FQZ1430" s="32"/>
      <c r="FRA1430" s="32"/>
      <c r="FRB1430" s="32"/>
      <c r="FRC1430" s="32"/>
      <c r="FRD1430" s="32"/>
      <c r="FRE1430" s="32"/>
      <c r="FRF1430" s="32"/>
      <c r="FRG1430" s="32"/>
      <c r="FRH1430" s="32"/>
      <c r="FRI1430" s="32"/>
      <c r="FRJ1430" s="32"/>
      <c r="FRK1430" s="32"/>
      <c r="FRL1430" s="32"/>
      <c r="FRM1430" s="32"/>
      <c r="FRN1430" s="32"/>
      <c r="FRO1430" s="32"/>
      <c r="FRP1430" s="32"/>
      <c r="FRQ1430" s="32"/>
      <c r="FRR1430" s="32"/>
      <c r="FRS1430" s="32"/>
      <c r="FRT1430" s="32"/>
      <c r="FRU1430" s="32"/>
      <c r="FRV1430" s="32"/>
      <c r="FRW1430" s="32"/>
      <c r="FRX1430" s="32"/>
      <c r="FRY1430" s="32"/>
      <c r="FRZ1430" s="32"/>
      <c r="FSA1430" s="32"/>
      <c r="FSB1430" s="32"/>
      <c r="FSC1430" s="32"/>
      <c r="FSD1430" s="32"/>
      <c r="FSE1430" s="32"/>
      <c r="FSF1430" s="32"/>
      <c r="FSG1430" s="32"/>
      <c r="FSH1430" s="32"/>
      <c r="FSI1430" s="32"/>
      <c r="FSJ1430" s="32"/>
      <c r="FSK1430" s="32"/>
      <c r="FSL1430" s="32"/>
      <c r="FSM1430" s="32"/>
      <c r="FSN1430" s="32"/>
      <c r="FSO1430" s="32"/>
      <c r="FSP1430" s="32"/>
      <c r="FSQ1430" s="32"/>
      <c r="FSR1430" s="32"/>
      <c r="FSS1430" s="32"/>
      <c r="FST1430" s="32"/>
      <c r="FSU1430" s="32"/>
      <c r="FSV1430" s="32"/>
      <c r="FSW1430" s="32"/>
      <c r="FSX1430" s="32"/>
      <c r="FSY1430" s="32"/>
      <c r="FSZ1430" s="32"/>
      <c r="FTA1430" s="32"/>
      <c r="FTB1430" s="32"/>
      <c r="FTC1430" s="32"/>
      <c r="FTD1430" s="32"/>
      <c r="FTE1430" s="32"/>
      <c r="FTF1430" s="32"/>
      <c r="FTG1430" s="32"/>
      <c r="FTH1430" s="32"/>
      <c r="FTI1430" s="32"/>
      <c r="FTJ1430" s="32"/>
      <c r="FTK1430" s="32"/>
      <c r="FTL1430" s="32"/>
      <c r="FTM1430" s="32"/>
      <c r="FTN1430" s="32"/>
      <c r="FTO1430" s="32"/>
      <c r="FTP1430" s="32"/>
      <c r="FTQ1430" s="32"/>
      <c r="FTR1430" s="32"/>
      <c r="FTS1430" s="32"/>
      <c r="FTT1430" s="32"/>
      <c r="FTU1430" s="32"/>
      <c r="FTV1430" s="32"/>
      <c r="FTW1430" s="32"/>
      <c r="FTX1430" s="32"/>
      <c r="FTY1430" s="32"/>
      <c r="FTZ1430" s="32"/>
      <c r="FUA1430" s="32"/>
      <c r="FUB1430" s="32"/>
      <c r="FUC1430" s="32"/>
      <c r="FUD1430" s="32"/>
      <c r="FUE1430" s="32"/>
      <c r="FUF1430" s="32"/>
      <c r="FUG1430" s="32"/>
      <c r="FUH1430" s="32"/>
      <c r="FUI1430" s="32"/>
      <c r="FUJ1430" s="32"/>
      <c r="FUK1430" s="32"/>
      <c r="FUL1430" s="32"/>
      <c r="FUM1430" s="32"/>
      <c r="FUN1430" s="32"/>
      <c r="FUO1430" s="32"/>
      <c r="FUP1430" s="32"/>
      <c r="FUQ1430" s="32"/>
      <c r="FUR1430" s="32"/>
      <c r="FUS1430" s="32"/>
      <c r="FUT1430" s="32"/>
      <c r="FUU1430" s="32"/>
      <c r="FUV1430" s="32"/>
      <c r="FUW1430" s="32"/>
      <c r="FUX1430" s="32"/>
      <c r="FUY1430" s="32"/>
      <c r="FUZ1430" s="32"/>
      <c r="FVA1430" s="32"/>
      <c r="FVB1430" s="32"/>
      <c r="FVC1430" s="32"/>
      <c r="FVD1430" s="32"/>
      <c r="FVE1430" s="32"/>
      <c r="FVF1430" s="32"/>
      <c r="FVG1430" s="32"/>
      <c r="FVH1430" s="32"/>
      <c r="FVI1430" s="32"/>
      <c r="FVJ1430" s="32"/>
      <c r="FVK1430" s="32"/>
      <c r="FVL1430" s="32"/>
      <c r="FVM1430" s="32"/>
      <c r="FVN1430" s="32"/>
      <c r="FVO1430" s="32"/>
      <c r="FVP1430" s="32"/>
      <c r="FVQ1430" s="32"/>
      <c r="FVR1430" s="32"/>
      <c r="FVS1430" s="32"/>
      <c r="FVT1430" s="32"/>
      <c r="FVU1430" s="32"/>
      <c r="FVV1430" s="32"/>
      <c r="FVW1430" s="32"/>
      <c r="FVX1430" s="32"/>
      <c r="FVY1430" s="32"/>
      <c r="FVZ1430" s="32"/>
      <c r="FWA1430" s="32"/>
      <c r="FWB1430" s="32"/>
      <c r="FWC1430" s="32"/>
      <c r="FWD1430" s="32"/>
      <c r="FWE1430" s="32"/>
      <c r="FWF1430" s="32"/>
      <c r="FWG1430" s="32"/>
      <c r="FWH1430" s="32"/>
      <c r="FWI1430" s="32"/>
      <c r="FWJ1430" s="32"/>
      <c r="FWK1430" s="32"/>
      <c r="FWL1430" s="32"/>
      <c r="FWM1430" s="32"/>
      <c r="FWN1430" s="32"/>
      <c r="FWO1430" s="32"/>
      <c r="FWP1430" s="32"/>
      <c r="FWQ1430" s="32"/>
      <c r="FWR1430" s="32"/>
      <c r="FWS1430" s="32"/>
      <c r="FWT1430" s="32"/>
      <c r="FWU1430" s="32"/>
      <c r="FWV1430" s="32"/>
      <c r="FWW1430" s="32"/>
      <c r="FWX1430" s="32"/>
      <c r="FWY1430" s="32"/>
      <c r="FWZ1430" s="32"/>
      <c r="FXA1430" s="32"/>
      <c r="FXB1430" s="32"/>
      <c r="FXC1430" s="32"/>
      <c r="FXD1430" s="32"/>
      <c r="FXE1430" s="32"/>
      <c r="FXF1430" s="32"/>
      <c r="FXG1430" s="32"/>
      <c r="FXH1430" s="32"/>
      <c r="FXI1430" s="32"/>
      <c r="FXJ1430" s="32"/>
      <c r="FXK1430" s="32"/>
      <c r="FXL1430" s="32"/>
      <c r="FXM1430" s="32"/>
      <c r="FXN1430" s="32"/>
      <c r="FXO1430" s="32"/>
      <c r="FXP1430" s="32"/>
      <c r="FXQ1430" s="32"/>
      <c r="FXR1430" s="32"/>
      <c r="FXS1430" s="32"/>
      <c r="FXT1430" s="32"/>
      <c r="FXU1430" s="32"/>
      <c r="FXV1430" s="32"/>
      <c r="FXW1430" s="32"/>
      <c r="FXX1430" s="32"/>
      <c r="FXY1430" s="32"/>
      <c r="FXZ1430" s="32"/>
      <c r="FYA1430" s="32"/>
      <c r="FYB1430" s="32"/>
      <c r="FYC1430" s="32"/>
      <c r="FYD1430" s="32"/>
      <c r="FYE1430" s="32"/>
      <c r="FYF1430" s="32"/>
      <c r="FYG1430" s="32"/>
      <c r="FYH1430" s="32"/>
      <c r="FYI1430" s="32"/>
      <c r="FYJ1430" s="32"/>
      <c r="FYK1430" s="32"/>
      <c r="FYL1430" s="32"/>
      <c r="FYM1430" s="32"/>
      <c r="FYN1430" s="32"/>
      <c r="FYO1430" s="32"/>
      <c r="FYP1430" s="32"/>
      <c r="FYQ1430" s="32"/>
      <c r="FYR1430" s="32"/>
      <c r="FYS1430" s="32"/>
      <c r="FYT1430" s="32"/>
      <c r="FYU1430" s="32"/>
      <c r="FYV1430" s="32"/>
      <c r="FYW1430" s="32"/>
      <c r="FYX1430" s="32"/>
      <c r="FYY1430" s="32"/>
      <c r="FYZ1430" s="32"/>
      <c r="FZA1430" s="32"/>
      <c r="FZB1430" s="32"/>
      <c r="FZC1430" s="32"/>
      <c r="FZD1430" s="32"/>
      <c r="FZE1430" s="32"/>
      <c r="FZF1430" s="32"/>
      <c r="FZG1430" s="32"/>
      <c r="FZH1430" s="32"/>
      <c r="FZI1430" s="32"/>
      <c r="FZJ1430" s="32"/>
      <c r="FZK1430" s="32"/>
      <c r="FZL1430" s="32"/>
      <c r="FZM1430" s="32"/>
      <c r="FZN1430" s="32"/>
      <c r="FZO1430" s="32"/>
      <c r="FZP1430" s="32"/>
      <c r="FZQ1430" s="32"/>
      <c r="FZR1430" s="32"/>
      <c r="FZS1430" s="32"/>
      <c r="FZT1430" s="32"/>
      <c r="FZU1430" s="32"/>
      <c r="FZV1430" s="32"/>
      <c r="FZW1430" s="32"/>
      <c r="FZX1430" s="32"/>
      <c r="FZY1430" s="32"/>
      <c r="FZZ1430" s="32"/>
      <c r="GAA1430" s="32"/>
      <c r="GAB1430" s="32"/>
      <c r="GAC1430" s="32"/>
      <c r="GAD1430" s="32"/>
      <c r="GAE1430" s="32"/>
      <c r="GAF1430" s="32"/>
      <c r="GAG1430" s="32"/>
      <c r="GAH1430" s="32"/>
      <c r="GAI1430" s="32"/>
      <c r="GAJ1430" s="32"/>
      <c r="GAK1430" s="32"/>
      <c r="GAL1430" s="32"/>
      <c r="GAM1430" s="32"/>
      <c r="GAN1430" s="32"/>
      <c r="GAO1430" s="32"/>
      <c r="GAP1430" s="32"/>
      <c r="GAQ1430" s="32"/>
      <c r="GAR1430" s="32"/>
      <c r="GAS1430" s="32"/>
      <c r="GAT1430" s="32"/>
      <c r="GAU1430" s="32"/>
      <c r="GAV1430" s="32"/>
      <c r="GAW1430" s="32"/>
      <c r="GAX1430" s="32"/>
      <c r="GAY1430" s="32"/>
      <c r="GAZ1430" s="32"/>
      <c r="GBA1430" s="32"/>
      <c r="GBB1430" s="32"/>
      <c r="GBC1430" s="32"/>
      <c r="GBD1430" s="32"/>
      <c r="GBE1430" s="32"/>
      <c r="GBF1430" s="32"/>
      <c r="GBG1430" s="32"/>
      <c r="GBH1430" s="32"/>
      <c r="GBI1430" s="32"/>
      <c r="GBJ1430" s="32"/>
      <c r="GBK1430" s="32"/>
      <c r="GBL1430" s="32"/>
      <c r="GBM1430" s="32"/>
      <c r="GBN1430" s="32"/>
      <c r="GBO1430" s="32"/>
      <c r="GBP1430" s="32"/>
      <c r="GBQ1430" s="32"/>
      <c r="GBR1430" s="32"/>
      <c r="GBS1430" s="32"/>
      <c r="GBT1430" s="32"/>
      <c r="GBU1430" s="32"/>
      <c r="GBV1430" s="32"/>
      <c r="GBW1430" s="32"/>
      <c r="GBX1430" s="32"/>
      <c r="GBY1430" s="32"/>
      <c r="GBZ1430" s="32"/>
      <c r="GCA1430" s="32"/>
      <c r="GCB1430" s="32"/>
      <c r="GCC1430" s="32"/>
      <c r="GCD1430" s="32"/>
      <c r="GCE1430" s="32"/>
      <c r="GCF1430" s="32"/>
      <c r="GCG1430" s="32"/>
      <c r="GCH1430" s="32"/>
      <c r="GCI1430" s="32"/>
      <c r="GCJ1430" s="32"/>
      <c r="GCK1430" s="32"/>
      <c r="GCL1430" s="32"/>
      <c r="GCM1430" s="32"/>
      <c r="GCN1430" s="32"/>
      <c r="GCO1430" s="32"/>
      <c r="GCP1430" s="32"/>
      <c r="GCQ1430" s="32"/>
      <c r="GCR1430" s="32"/>
      <c r="GCS1430" s="32"/>
      <c r="GCT1430" s="32"/>
      <c r="GCU1430" s="32"/>
      <c r="GCV1430" s="32"/>
      <c r="GCW1430" s="32"/>
      <c r="GCX1430" s="32"/>
      <c r="GCY1430" s="32"/>
      <c r="GCZ1430" s="32"/>
      <c r="GDA1430" s="32"/>
      <c r="GDB1430" s="32"/>
      <c r="GDC1430" s="32"/>
      <c r="GDD1430" s="32"/>
      <c r="GDE1430" s="32"/>
      <c r="GDF1430" s="32"/>
      <c r="GDG1430" s="32"/>
      <c r="GDH1430" s="32"/>
      <c r="GDI1430" s="32"/>
      <c r="GDJ1430" s="32"/>
      <c r="GDK1430" s="32"/>
      <c r="GDL1430" s="32"/>
      <c r="GDM1430" s="32"/>
      <c r="GDN1430" s="32"/>
      <c r="GDO1430" s="32"/>
      <c r="GDP1430" s="32"/>
      <c r="GDQ1430" s="32"/>
      <c r="GDR1430" s="32"/>
      <c r="GDS1430" s="32"/>
      <c r="GDT1430" s="32"/>
      <c r="GDU1430" s="32"/>
      <c r="GDV1430" s="32"/>
      <c r="GDW1430" s="32"/>
      <c r="GDX1430" s="32"/>
      <c r="GDY1430" s="32"/>
      <c r="GDZ1430" s="32"/>
      <c r="GEA1430" s="32"/>
      <c r="GEB1430" s="32"/>
      <c r="GEC1430" s="32"/>
      <c r="GED1430" s="32"/>
      <c r="GEE1430" s="32"/>
      <c r="GEF1430" s="32"/>
      <c r="GEG1430" s="32"/>
      <c r="GEH1430" s="32"/>
      <c r="GEI1430" s="32"/>
      <c r="GEJ1430" s="32"/>
      <c r="GEK1430" s="32"/>
      <c r="GEL1430" s="32"/>
      <c r="GEM1430" s="32"/>
      <c r="GEN1430" s="32"/>
      <c r="GEO1430" s="32"/>
      <c r="GEP1430" s="32"/>
      <c r="GEQ1430" s="32"/>
      <c r="GER1430" s="32"/>
      <c r="GES1430" s="32"/>
      <c r="GET1430" s="32"/>
      <c r="GEU1430" s="32"/>
      <c r="GEV1430" s="32"/>
      <c r="GEW1430" s="32"/>
      <c r="GEX1430" s="32"/>
      <c r="GEY1430" s="32"/>
      <c r="GEZ1430" s="32"/>
      <c r="GFA1430" s="32"/>
      <c r="GFB1430" s="32"/>
      <c r="GFC1430" s="32"/>
      <c r="GFD1430" s="32"/>
      <c r="GFE1430" s="32"/>
      <c r="GFF1430" s="32"/>
      <c r="GFG1430" s="32"/>
      <c r="GFH1430" s="32"/>
      <c r="GFI1430" s="32"/>
      <c r="GFJ1430" s="32"/>
      <c r="GFK1430" s="32"/>
      <c r="GFL1430" s="32"/>
      <c r="GFM1430" s="32"/>
      <c r="GFN1430" s="32"/>
      <c r="GFO1430" s="32"/>
      <c r="GFP1430" s="32"/>
      <c r="GFQ1430" s="32"/>
      <c r="GFR1430" s="32"/>
      <c r="GFS1430" s="32"/>
      <c r="GFT1430" s="32"/>
      <c r="GFU1430" s="32"/>
      <c r="GFV1430" s="32"/>
      <c r="GFW1430" s="32"/>
      <c r="GFX1430" s="32"/>
      <c r="GFY1430" s="32"/>
      <c r="GFZ1430" s="32"/>
      <c r="GGA1430" s="32"/>
      <c r="GGB1430" s="32"/>
      <c r="GGC1430" s="32"/>
      <c r="GGD1430" s="32"/>
      <c r="GGE1430" s="32"/>
      <c r="GGF1430" s="32"/>
      <c r="GGG1430" s="32"/>
      <c r="GGH1430" s="32"/>
      <c r="GGI1430" s="32"/>
      <c r="GGJ1430" s="32"/>
      <c r="GGK1430" s="32"/>
      <c r="GGL1430" s="32"/>
      <c r="GGM1430" s="32"/>
      <c r="GGN1430" s="32"/>
      <c r="GGO1430" s="32"/>
      <c r="GGP1430" s="32"/>
      <c r="GGQ1430" s="32"/>
      <c r="GGR1430" s="32"/>
      <c r="GGS1430" s="32"/>
      <c r="GGT1430" s="32"/>
      <c r="GGU1430" s="32"/>
      <c r="GGV1430" s="32"/>
      <c r="GGW1430" s="32"/>
      <c r="GGX1430" s="32"/>
      <c r="GGY1430" s="32"/>
      <c r="GGZ1430" s="32"/>
      <c r="GHA1430" s="32"/>
      <c r="GHB1430" s="32"/>
      <c r="GHC1430" s="32"/>
      <c r="GHD1430" s="32"/>
      <c r="GHE1430" s="32"/>
      <c r="GHF1430" s="32"/>
      <c r="GHG1430" s="32"/>
      <c r="GHH1430" s="32"/>
      <c r="GHI1430" s="32"/>
      <c r="GHJ1430" s="32"/>
      <c r="GHK1430" s="32"/>
      <c r="GHL1430" s="32"/>
      <c r="GHM1430" s="32"/>
      <c r="GHN1430" s="32"/>
      <c r="GHO1430" s="32"/>
      <c r="GHP1430" s="32"/>
      <c r="GHQ1430" s="32"/>
      <c r="GHR1430" s="32"/>
      <c r="GHS1430" s="32"/>
      <c r="GHT1430" s="32"/>
      <c r="GHU1430" s="32"/>
      <c r="GHV1430" s="32"/>
      <c r="GHW1430" s="32"/>
      <c r="GHX1430" s="32"/>
      <c r="GHY1430" s="32"/>
      <c r="GHZ1430" s="32"/>
      <c r="GIA1430" s="32"/>
      <c r="GIB1430" s="32"/>
      <c r="GIC1430" s="32"/>
      <c r="GID1430" s="32"/>
      <c r="GIE1430" s="32"/>
      <c r="GIF1430" s="32"/>
      <c r="GIG1430" s="32"/>
      <c r="GIH1430" s="32"/>
      <c r="GII1430" s="32"/>
      <c r="GIJ1430" s="32"/>
      <c r="GIK1430" s="32"/>
      <c r="GIL1430" s="32"/>
      <c r="GIM1430" s="32"/>
      <c r="GIN1430" s="32"/>
      <c r="GIO1430" s="32"/>
      <c r="GIP1430" s="32"/>
      <c r="GIQ1430" s="32"/>
      <c r="GIR1430" s="32"/>
      <c r="GIS1430" s="32"/>
      <c r="GIT1430" s="32"/>
      <c r="GIU1430" s="32"/>
      <c r="GIV1430" s="32"/>
      <c r="GIW1430" s="32"/>
      <c r="GIX1430" s="32"/>
      <c r="GIY1430" s="32"/>
      <c r="GIZ1430" s="32"/>
      <c r="GJA1430" s="32"/>
      <c r="GJB1430" s="32"/>
      <c r="GJC1430" s="32"/>
      <c r="GJD1430" s="32"/>
      <c r="GJE1430" s="32"/>
      <c r="GJF1430" s="32"/>
      <c r="GJG1430" s="32"/>
      <c r="GJH1430" s="32"/>
      <c r="GJI1430" s="32"/>
      <c r="GJJ1430" s="32"/>
      <c r="GJK1430" s="32"/>
      <c r="GJL1430" s="32"/>
      <c r="GJM1430" s="32"/>
      <c r="GJN1430" s="32"/>
      <c r="GJO1430" s="32"/>
      <c r="GJP1430" s="32"/>
      <c r="GJQ1430" s="32"/>
      <c r="GJR1430" s="32"/>
      <c r="GJS1430" s="32"/>
      <c r="GJT1430" s="32"/>
      <c r="GJU1430" s="32"/>
      <c r="GJV1430" s="32"/>
      <c r="GJW1430" s="32"/>
      <c r="GJX1430" s="32"/>
      <c r="GJY1430" s="32"/>
      <c r="GJZ1430" s="32"/>
      <c r="GKA1430" s="32"/>
      <c r="GKB1430" s="32"/>
      <c r="GKC1430" s="32"/>
      <c r="GKD1430" s="32"/>
      <c r="GKE1430" s="32"/>
      <c r="GKF1430" s="32"/>
      <c r="GKG1430" s="32"/>
      <c r="GKH1430" s="32"/>
      <c r="GKI1430" s="32"/>
      <c r="GKJ1430" s="32"/>
      <c r="GKK1430" s="32"/>
      <c r="GKL1430" s="32"/>
      <c r="GKM1430" s="32"/>
      <c r="GKN1430" s="32"/>
      <c r="GKO1430" s="32"/>
      <c r="GKP1430" s="32"/>
      <c r="GKQ1430" s="32"/>
      <c r="GKR1430" s="32"/>
      <c r="GKS1430" s="32"/>
      <c r="GKT1430" s="32"/>
      <c r="GKU1430" s="32"/>
      <c r="GKV1430" s="32"/>
      <c r="GKW1430" s="32"/>
      <c r="GKX1430" s="32"/>
      <c r="GKY1430" s="32"/>
      <c r="GKZ1430" s="32"/>
      <c r="GLA1430" s="32"/>
      <c r="GLB1430" s="32"/>
      <c r="GLC1430" s="32"/>
      <c r="GLD1430" s="32"/>
      <c r="GLE1430" s="32"/>
      <c r="GLF1430" s="32"/>
      <c r="GLG1430" s="32"/>
      <c r="GLH1430" s="32"/>
      <c r="GLI1430" s="32"/>
      <c r="GLJ1430" s="32"/>
      <c r="GLK1430" s="32"/>
      <c r="GLL1430" s="32"/>
      <c r="GLM1430" s="32"/>
      <c r="GLN1430" s="32"/>
      <c r="GLO1430" s="32"/>
      <c r="GLP1430" s="32"/>
      <c r="GLQ1430" s="32"/>
      <c r="GLR1430" s="32"/>
      <c r="GLS1430" s="32"/>
      <c r="GLT1430" s="32"/>
      <c r="GLU1430" s="32"/>
      <c r="GLV1430" s="32"/>
      <c r="GLW1430" s="32"/>
      <c r="GLX1430" s="32"/>
      <c r="GLY1430" s="32"/>
      <c r="GLZ1430" s="32"/>
      <c r="GMA1430" s="32"/>
      <c r="GMB1430" s="32"/>
      <c r="GMC1430" s="32"/>
      <c r="GMD1430" s="32"/>
      <c r="GME1430" s="32"/>
      <c r="GMF1430" s="32"/>
      <c r="GMG1430" s="32"/>
      <c r="GMH1430" s="32"/>
      <c r="GMI1430" s="32"/>
      <c r="GMJ1430" s="32"/>
      <c r="GMK1430" s="32"/>
      <c r="GML1430" s="32"/>
      <c r="GMM1430" s="32"/>
      <c r="GMN1430" s="32"/>
      <c r="GMO1430" s="32"/>
      <c r="GMP1430" s="32"/>
      <c r="GMQ1430" s="32"/>
      <c r="GMR1430" s="32"/>
      <c r="GMS1430" s="32"/>
      <c r="GMT1430" s="32"/>
      <c r="GMU1430" s="32"/>
      <c r="GMV1430" s="32"/>
      <c r="GMW1430" s="32"/>
      <c r="GMX1430" s="32"/>
      <c r="GMY1430" s="32"/>
      <c r="GMZ1430" s="32"/>
      <c r="GNA1430" s="32"/>
      <c r="GNB1430" s="32"/>
      <c r="GNC1430" s="32"/>
      <c r="GND1430" s="32"/>
      <c r="GNE1430" s="32"/>
      <c r="GNF1430" s="32"/>
      <c r="GNG1430" s="32"/>
      <c r="GNH1430" s="32"/>
      <c r="GNI1430" s="32"/>
      <c r="GNJ1430" s="32"/>
      <c r="GNK1430" s="32"/>
      <c r="GNL1430" s="32"/>
      <c r="GNM1430" s="32"/>
      <c r="GNN1430" s="32"/>
      <c r="GNO1430" s="32"/>
      <c r="GNP1430" s="32"/>
      <c r="GNQ1430" s="32"/>
      <c r="GNR1430" s="32"/>
      <c r="GNS1430" s="32"/>
      <c r="GNT1430" s="32"/>
      <c r="GNU1430" s="32"/>
      <c r="GNV1430" s="32"/>
      <c r="GNW1430" s="32"/>
      <c r="GNX1430" s="32"/>
      <c r="GNY1430" s="32"/>
      <c r="GNZ1430" s="32"/>
      <c r="GOA1430" s="32"/>
      <c r="GOB1430" s="32"/>
      <c r="GOC1430" s="32"/>
      <c r="GOD1430" s="32"/>
      <c r="GOE1430" s="32"/>
      <c r="GOF1430" s="32"/>
      <c r="GOG1430" s="32"/>
      <c r="GOH1430" s="32"/>
      <c r="GOI1430" s="32"/>
      <c r="GOJ1430" s="32"/>
      <c r="GOK1430" s="32"/>
      <c r="GOL1430" s="32"/>
      <c r="GOM1430" s="32"/>
      <c r="GON1430" s="32"/>
      <c r="GOO1430" s="32"/>
      <c r="GOP1430" s="32"/>
      <c r="GOQ1430" s="32"/>
      <c r="GOR1430" s="32"/>
      <c r="GOS1430" s="32"/>
      <c r="GOT1430" s="32"/>
      <c r="GOU1430" s="32"/>
      <c r="GOV1430" s="32"/>
      <c r="GOW1430" s="32"/>
      <c r="GOX1430" s="32"/>
      <c r="GOY1430" s="32"/>
      <c r="GOZ1430" s="32"/>
      <c r="GPA1430" s="32"/>
      <c r="GPB1430" s="32"/>
      <c r="GPC1430" s="32"/>
      <c r="GPD1430" s="32"/>
      <c r="GPE1430" s="32"/>
      <c r="GPF1430" s="32"/>
      <c r="GPG1430" s="32"/>
      <c r="GPH1430" s="32"/>
      <c r="GPI1430" s="32"/>
      <c r="GPJ1430" s="32"/>
      <c r="GPK1430" s="32"/>
      <c r="GPL1430" s="32"/>
      <c r="GPM1430" s="32"/>
      <c r="GPN1430" s="32"/>
      <c r="GPO1430" s="32"/>
      <c r="GPP1430" s="32"/>
      <c r="GPQ1430" s="32"/>
      <c r="GPR1430" s="32"/>
      <c r="GPS1430" s="32"/>
      <c r="GPT1430" s="32"/>
      <c r="GPU1430" s="32"/>
      <c r="GPV1430" s="32"/>
      <c r="GPW1430" s="32"/>
      <c r="GPX1430" s="32"/>
      <c r="GPY1430" s="32"/>
      <c r="GPZ1430" s="32"/>
      <c r="GQA1430" s="32"/>
      <c r="GQB1430" s="32"/>
      <c r="GQC1430" s="32"/>
      <c r="GQD1430" s="32"/>
      <c r="GQE1430" s="32"/>
      <c r="GQF1430" s="32"/>
      <c r="GQG1430" s="32"/>
      <c r="GQH1430" s="32"/>
      <c r="GQI1430" s="32"/>
      <c r="GQJ1430" s="32"/>
      <c r="GQK1430" s="32"/>
      <c r="GQL1430" s="32"/>
      <c r="GQM1430" s="32"/>
      <c r="GQN1430" s="32"/>
      <c r="GQO1430" s="32"/>
      <c r="GQP1430" s="32"/>
      <c r="GQQ1430" s="32"/>
      <c r="GQR1430" s="32"/>
      <c r="GQS1430" s="32"/>
      <c r="GQT1430" s="32"/>
      <c r="GQU1430" s="32"/>
      <c r="GQV1430" s="32"/>
      <c r="GQW1430" s="32"/>
      <c r="GQX1430" s="32"/>
      <c r="GQY1430" s="32"/>
      <c r="GQZ1430" s="32"/>
      <c r="GRA1430" s="32"/>
      <c r="GRB1430" s="32"/>
      <c r="GRC1430" s="32"/>
      <c r="GRD1430" s="32"/>
      <c r="GRE1430" s="32"/>
      <c r="GRF1430" s="32"/>
      <c r="GRG1430" s="32"/>
      <c r="GRH1430" s="32"/>
      <c r="GRI1430" s="32"/>
      <c r="GRJ1430" s="32"/>
      <c r="GRK1430" s="32"/>
      <c r="GRL1430" s="32"/>
      <c r="GRM1430" s="32"/>
      <c r="GRN1430" s="32"/>
      <c r="GRO1430" s="32"/>
      <c r="GRP1430" s="32"/>
      <c r="GRQ1430" s="32"/>
      <c r="GRR1430" s="32"/>
      <c r="GRS1430" s="32"/>
      <c r="GRT1430" s="32"/>
      <c r="GRU1430" s="32"/>
      <c r="GRV1430" s="32"/>
      <c r="GRW1430" s="32"/>
      <c r="GRX1430" s="32"/>
      <c r="GRY1430" s="32"/>
      <c r="GRZ1430" s="32"/>
      <c r="GSA1430" s="32"/>
      <c r="GSB1430" s="32"/>
      <c r="GSC1430" s="32"/>
      <c r="GSD1430" s="32"/>
      <c r="GSE1430" s="32"/>
      <c r="GSF1430" s="32"/>
      <c r="GSG1430" s="32"/>
      <c r="GSH1430" s="32"/>
      <c r="GSI1430" s="32"/>
      <c r="GSJ1430" s="32"/>
      <c r="GSK1430" s="32"/>
      <c r="GSL1430" s="32"/>
      <c r="GSM1430" s="32"/>
      <c r="GSN1430" s="32"/>
      <c r="GSO1430" s="32"/>
      <c r="GSP1430" s="32"/>
      <c r="GSQ1430" s="32"/>
      <c r="GSR1430" s="32"/>
      <c r="GSS1430" s="32"/>
      <c r="GST1430" s="32"/>
      <c r="GSU1430" s="32"/>
      <c r="GSV1430" s="32"/>
      <c r="GSW1430" s="32"/>
      <c r="GSX1430" s="32"/>
      <c r="GSY1430" s="32"/>
      <c r="GSZ1430" s="32"/>
      <c r="GTA1430" s="32"/>
      <c r="GTB1430" s="32"/>
      <c r="GTC1430" s="32"/>
      <c r="GTD1430" s="32"/>
      <c r="GTE1430" s="32"/>
      <c r="GTF1430" s="32"/>
      <c r="GTG1430" s="32"/>
      <c r="GTH1430" s="32"/>
      <c r="GTI1430" s="32"/>
      <c r="GTJ1430" s="32"/>
      <c r="GTK1430" s="32"/>
      <c r="GTL1430" s="32"/>
      <c r="GTM1430" s="32"/>
      <c r="GTN1430" s="32"/>
      <c r="GTO1430" s="32"/>
      <c r="GTP1430" s="32"/>
      <c r="GTQ1430" s="32"/>
      <c r="GTR1430" s="32"/>
      <c r="GTS1430" s="32"/>
      <c r="GTT1430" s="32"/>
      <c r="GTU1430" s="32"/>
      <c r="GTV1430" s="32"/>
      <c r="GTW1430" s="32"/>
      <c r="GTX1430" s="32"/>
      <c r="GTY1430" s="32"/>
      <c r="GTZ1430" s="32"/>
      <c r="GUA1430" s="32"/>
      <c r="GUB1430" s="32"/>
      <c r="GUC1430" s="32"/>
      <c r="GUD1430" s="32"/>
      <c r="GUE1430" s="32"/>
      <c r="GUF1430" s="32"/>
      <c r="GUG1430" s="32"/>
      <c r="GUH1430" s="32"/>
      <c r="GUI1430" s="32"/>
      <c r="GUJ1430" s="32"/>
      <c r="GUK1430" s="32"/>
      <c r="GUL1430" s="32"/>
      <c r="GUM1430" s="32"/>
      <c r="GUN1430" s="32"/>
      <c r="GUO1430" s="32"/>
      <c r="GUP1430" s="32"/>
      <c r="GUQ1430" s="32"/>
      <c r="GUR1430" s="32"/>
      <c r="GUS1430" s="32"/>
      <c r="GUT1430" s="32"/>
      <c r="GUU1430" s="32"/>
      <c r="GUV1430" s="32"/>
      <c r="GUW1430" s="32"/>
      <c r="GUX1430" s="32"/>
      <c r="GUY1430" s="32"/>
      <c r="GUZ1430" s="32"/>
      <c r="GVA1430" s="32"/>
      <c r="GVB1430" s="32"/>
      <c r="GVC1430" s="32"/>
      <c r="GVD1430" s="32"/>
      <c r="GVE1430" s="32"/>
      <c r="GVF1430" s="32"/>
      <c r="GVG1430" s="32"/>
      <c r="GVH1430" s="32"/>
      <c r="GVI1430" s="32"/>
      <c r="GVJ1430" s="32"/>
      <c r="GVK1430" s="32"/>
      <c r="GVL1430" s="32"/>
      <c r="GVM1430" s="32"/>
      <c r="GVN1430" s="32"/>
      <c r="GVO1430" s="32"/>
      <c r="GVP1430" s="32"/>
      <c r="GVQ1430" s="32"/>
      <c r="GVR1430" s="32"/>
      <c r="GVS1430" s="32"/>
      <c r="GVT1430" s="32"/>
      <c r="GVU1430" s="32"/>
      <c r="GVV1430" s="32"/>
      <c r="GVW1430" s="32"/>
      <c r="GVX1430" s="32"/>
      <c r="GVY1430" s="32"/>
      <c r="GVZ1430" s="32"/>
      <c r="GWA1430" s="32"/>
      <c r="GWB1430" s="32"/>
      <c r="GWC1430" s="32"/>
      <c r="GWD1430" s="32"/>
      <c r="GWE1430" s="32"/>
      <c r="GWF1430" s="32"/>
      <c r="GWG1430" s="32"/>
      <c r="GWH1430" s="32"/>
      <c r="GWI1430" s="32"/>
      <c r="GWJ1430" s="32"/>
      <c r="GWK1430" s="32"/>
      <c r="GWL1430" s="32"/>
      <c r="GWM1430" s="32"/>
      <c r="GWN1430" s="32"/>
      <c r="GWO1430" s="32"/>
      <c r="GWP1430" s="32"/>
      <c r="GWQ1430" s="32"/>
      <c r="GWR1430" s="32"/>
      <c r="GWS1430" s="32"/>
      <c r="GWT1430" s="32"/>
      <c r="GWU1430" s="32"/>
      <c r="GWV1430" s="32"/>
      <c r="GWW1430" s="32"/>
      <c r="GWX1430" s="32"/>
      <c r="GWY1430" s="32"/>
      <c r="GWZ1430" s="32"/>
      <c r="GXA1430" s="32"/>
      <c r="GXB1430" s="32"/>
      <c r="GXC1430" s="32"/>
      <c r="GXD1430" s="32"/>
      <c r="GXE1430" s="32"/>
      <c r="GXF1430" s="32"/>
      <c r="GXG1430" s="32"/>
      <c r="GXH1430" s="32"/>
      <c r="GXI1430" s="32"/>
      <c r="GXJ1430" s="32"/>
      <c r="GXK1430" s="32"/>
      <c r="GXL1430" s="32"/>
      <c r="GXM1430" s="32"/>
      <c r="GXN1430" s="32"/>
      <c r="GXO1430" s="32"/>
      <c r="GXP1430" s="32"/>
      <c r="GXQ1430" s="32"/>
      <c r="GXR1430" s="32"/>
      <c r="GXS1430" s="32"/>
      <c r="GXT1430" s="32"/>
      <c r="GXU1430" s="32"/>
      <c r="GXV1430" s="32"/>
      <c r="GXW1430" s="32"/>
      <c r="GXX1430" s="32"/>
      <c r="GXY1430" s="32"/>
      <c r="GXZ1430" s="32"/>
      <c r="GYA1430" s="32"/>
      <c r="GYB1430" s="32"/>
      <c r="GYC1430" s="32"/>
      <c r="GYD1430" s="32"/>
      <c r="GYE1430" s="32"/>
      <c r="GYF1430" s="32"/>
      <c r="GYG1430" s="32"/>
      <c r="GYH1430" s="32"/>
      <c r="GYI1430" s="32"/>
      <c r="GYJ1430" s="32"/>
      <c r="GYK1430" s="32"/>
      <c r="GYL1430" s="32"/>
      <c r="GYM1430" s="32"/>
      <c r="GYN1430" s="32"/>
      <c r="GYO1430" s="32"/>
      <c r="GYP1430" s="32"/>
      <c r="GYQ1430" s="32"/>
      <c r="GYR1430" s="32"/>
      <c r="GYS1430" s="32"/>
      <c r="GYT1430" s="32"/>
      <c r="GYU1430" s="32"/>
      <c r="GYV1430" s="32"/>
      <c r="GYW1430" s="32"/>
      <c r="GYX1430" s="32"/>
      <c r="GYY1430" s="32"/>
      <c r="GYZ1430" s="32"/>
      <c r="GZA1430" s="32"/>
      <c r="GZB1430" s="32"/>
      <c r="GZC1430" s="32"/>
      <c r="GZD1430" s="32"/>
      <c r="GZE1430" s="32"/>
      <c r="GZF1430" s="32"/>
      <c r="GZG1430" s="32"/>
      <c r="GZH1430" s="32"/>
      <c r="GZI1430" s="32"/>
      <c r="GZJ1430" s="32"/>
      <c r="GZK1430" s="32"/>
      <c r="GZL1430" s="32"/>
      <c r="GZM1430" s="32"/>
      <c r="GZN1430" s="32"/>
      <c r="GZO1430" s="32"/>
      <c r="GZP1430" s="32"/>
      <c r="GZQ1430" s="32"/>
      <c r="GZR1430" s="32"/>
      <c r="GZS1430" s="32"/>
      <c r="GZT1430" s="32"/>
      <c r="GZU1430" s="32"/>
      <c r="GZV1430" s="32"/>
      <c r="GZW1430" s="32"/>
      <c r="GZX1430" s="32"/>
      <c r="GZY1430" s="32"/>
      <c r="GZZ1430" s="32"/>
      <c r="HAA1430" s="32"/>
      <c r="HAB1430" s="32"/>
      <c r="HAC1430" s="32"/>
      <c r="HAD1430" s="32"/>
      <c r="HAE1430" s="32"/>
      <c r="HAF1430" s="32"/>
      <c r="HAG1430" s="32"/>
      <c r="HAH1430" s="32"/>
      <c r="HAI1430" s="32"/>
      <c r="HAJ1430" s="32"/>
      <c r="HAK1430" s="32"/>
      <c r="HAL1430" s="32"/>
      <c r="HAM1430" s="32"/>
      <c r="HAN1430" s="32"/>
      <c r="HAO1430" s="32"/>
      <c r="HAP1430" s="32"/>
      <c r="HAQ1430" s="32"/>
      <c r="HAR1430" s="32"/>
      <c r="HAS1430" s="32"/>
      <c r="HAT1430" s="32"/>
      <c r="HAU1430" s="32"/>
      <c r="HAV1430" s="32"/>
      <c r="HAW1430" s="32"/>
      <c r="HAX1430" s="32"/>
      <c r="HAY1430" s="32"/>
      <c r="HAZ1430" s="32"/>
      <c r="HBA1430" s="32"/>
      <c r="HBB1430" s="32"/>
      <c r="HBC1430" s="32"/>
      <c r="HBD1430" s="32"/>
      <c r="HBE1430" s="32"/>
      <c r="HBF1430" s="32"/>
      <c r="HBG1430" s="32"/>
      <c r="HBH1430" s="32"/>
      <c r="HBI1430" s="32"/>
      <c r="HBJ1430" s="32"/>
      <c r="HBK1430" s="32"/>
      <c r="HBL1430" s="32"/>
      <c r="HBM1430" s="32"/>
      <c r="HBN1430" s="32"/>
      <c r="HBO1430" s="32"/>
      <c r="HBP1430" s="32"/>
      <c r="HBQ1430" s="32"/>
      <c r="HBR1430" s="32"/>
      <c r="HBS1430" s="32"/>
      <c r="HBT1430" s="32"/>
      <c r="HBU1430" s="32"/>
      <c r="HBV1430" s="32"/>
      <c r="HBW1430" s="32"/>
      <c r="HBX1430" s="32"/>
      <c r="HBY1430" s="32"/>
      <c r="HBZ1430" s="32"/>
      <c r="HCA1430" s="32"/>
      <c r="HCB1430" s="32"/>
      <c r="HCC1430" s="32"/>
      <c r="HCD1430" s="32"/>
      <c r="HCE1430" s="32"/>
      <c r="HCF1430" s="32"/>
      <c r="HCG1430" s="32"/>
      <c r="HCH1430" s="32"/>
      <c r="HCI1430" s="32"/>
      <c r="HCJ1430" s="32"/>
      <c r="HCK1430" s="32"/>
      <c r="HCL1430" s="32"/>
      <c r="HCM1430" s="32"/>
      <c r="HCN1430" s="32"/>
      <c r="HCO1430" s="32"/>
      <c r="HCP1430" s="32"/>
      <c r="HCQ1430" s="32"/>
      <c r="HCR1430" s="32"/>
      <c r="HCS1430" s="32"/>
      <c r="HCT1430" s="32"/>
      <c r="HCU1430" s="32"/>
      <c r="HCV1430" s="32"/>
      <c r="HCW1430" s="32"/>
      <c r="HCX1430" s="32"/>
      <c r="HCY1430" s="32"/>
      <c r="HCZ1430" s="32"/>
      <c r="HDA1430" s="32"/>
      <c r="HDB1430" s="32"/>
      <c r="HDC1430" s="32"/>
      <c r="HDD1430" s="32"/>
      <c r="HDE1430" s="32"/>
      <c r="HDF1430" s="32"/>
      <c r="HDG1430" s="32"/>
      <c r="HDH1430" s="32"/>
      <c r="HDI1430" s="32"/>
      <c r="HDJ1430" s="32"/>
      <c r="HDK1430" s="32"/>
      <c r="HDL1430" s="32"/>
      <c r="HDM1430" s="32"/>
      <c r="HDN1430" s="32"/>
      <c r="HDO1430" s="32"/>
      <c r="HDP1430" s="32"/>
      <c r="HDQ1430" s="32"/>
      <c r="HDR1430" s="32"/>
      <c r="HDS1430" s="32"/>
      <c r="HDT1430" s="32"/>
      <c r="HDU1430" s="32"/>
      <c r="HDV1430" s="32"/>
      <c r="HDW1430" s="32"/>
      <c r="HDX1430" s="32"/>
      <c r="HDY1430" s="32"/>
      <c r="HDZ1430" s="32"/>
      <c r="HEA1430" s="32"/>
      <c r="HEB1430" s="32"/>
      <c r="HEC1430" s="32"/>
      <c r="HED1430" s="32"/>
      <c r="HEE1430" s="32"/>
      <c r="HEF1430" s="32"/>
      <c r="HEG1430" s="32"/>
      <c r="HEH1430" s="32"/>
      <c r="HEI1430" s="32"/>
      <c r="HEJ1430" s="32"/>
      <c r="HEK1430" s="32"/>
      <c r="HEL1430" s="32"/>
      <c r="HEM1430" s="32"/>
      <c r="HEN1430" s="32"/>
      <c r="HEO1430" s="32"/>
      <c r="HEP1430" s="32"/>
      <c r="HEQ1430" s="32"/>
      <c r="HER1430" s="32"/>
      <c r="HES1430" s="32"/>
      <c r="HET1430" s="32"/>
      <c r="HEU1430" s="32"/>
      <c r="HEV1430" s="32"/>
      <c r="HEW1430" s="32"/>
      <c r="HEX1430" s="32"/>
      <c r="HEY1430" s="32"/>
      <c r="HEZ1430" s="32"/>
      <c r="HFA1430" s="32"/>
      <c r="HFB1430" s="32"/>
      <c r="HFC1430" s="32"/>
      <c r="HFD1430" s="32"/>
      <c r="HFE1430" s="32"/>
      <c r="HFF1430" s="32"/>
      <c r="HFG1430" s="32"/>
      <c r="HFH1430" s="32"/>
      <c r="HFI1430" s="32"/>
      <c r="HFJ1430" s="32"/>
      <c r="HFK1430" s="32"/>
      <c r="HFL1430" s="32"/>
      <c r="HFM1430" s="32"/>
      <c r="HFN1430" s="32"/>
      <c r="HFO1430" s="32"/>
      <c r="HFP1430" s="32"/>
      <c r="HFQ1430" s="32"/>
      <c r="HFR1430" s="32"/>
      <c r="HFS1430" s="32"/>
      <c r="HFT1430" s="32"/>
      <c r="HFU1430" s="32"/>
      <c r="HFV1430" s="32"/>
      <c r="HFW1430" s="32"/>
      <c r="HFX1430" s="32"/>
      <c r="HFY1430" s="32"/>
      <c r="HFZ1430" s="32"/>
      <c r="HGA1430" s="32"/>
      <c r="HGB1430" s="32"/>
      <c r="HGC1430" s="32"/>
      <c r="HGD1430" s="32"/>
      <c r="HGE1430" s="32"/>
      <c r="HGF1430" s="32"/>
      <c r="HGG1430" s="32"/>
      <c r="HGH1430" s="32"/>
      <c r="HGI1430" s="32"/>
      <c r="HGJ1430" s="32"/>
      <c r="HGK1430" s="32"/>
      <c r="HGL1430" s="32"/>
      <c r="HGM1430" s="32"/>
      <c r="HGN1430" s="32"/>
      <c r="HGO1430" s="32"/>
      <c r="HGP1430" s="32"/>
      <c r="HGQ1430" s="32"/>
      <c r="HGR1430" s="32"/>
      <c r="HGS1430" s="32"/>
      <c r="HGT1430" s="32"/>
      <c r="HGU1430" s="32"/>
      <c r="HGV1430" s="32"/>
      <c r="HGW1430" s="32"/>
      <c r="HGX1430" s="32"/>
      <c r="HGY1430" s="32"/>
      <c r="HGZ1430" s="32"/>
      <c r="HHA1430" s="32"/>
      <c r="HHB1430" s="32"/>
      <c r="HHC1430" s="32"/>
      <c r="HHD1430" s="32"/>
      <c r="HHE1430" s="32"/>
      <c r="HHF1430" s="32"/>
      <c r="HHG1430" s="32"/>
      <c r="HHH1430" s="32"/>
      <c r="HHI1430" s="32"/>
      <c r="HHJ1430" s="32"/>
      <c r="HHK1430" s="32"/>
      <c r="HHL1430" s="32"/>
      <c r="HHM1430" s="32"/>
      <c r="HHN1430" s="32"/>
      <c r="HHO1430" s="32"/>
      <c r="HHP1430" s="32"/>
      <c r="HHQ1430" s="32"/>
      <c r="HHR1430" s="32"/>
      <c r="HHS1430" s="32"/>
      <c r="HHT1430" s="32"/>
      <c r="HHU1430" s="32"/>
      <c r="HHV1430" s="32"/>
      <c r="HHW1430" s="32"/>
      <c r="HHX1430" s="32"/>
      <c r="HHY1430" s="32"/>
      <c r="HHZ1430" s="32"/>
      <c r="HIA1430" s="32"/>
      <c r="HIB1430" s="32"/>
      <c r="HIC1430" s="32"/>
      <c r="HID1430" s="32"/>
      <c r="HIE1430" s="32"/>
      <c r="HIF1430" s="32"/>
      <c r="HIG1430" s="32"/>
      <c r="HIH1430" s="32"/>
      <c r="HII1430" s="32"/>
      <c r="HIJ1430" s="32"/>
      <c r="HIK1430" s="32"/>
      <c r="HIL1430" s="32"/>
      <c r="HIM1430" s="32"/>
      <c r="HIN1430" s="32"/>
      <c r="HIO1430" s="32"/>
      <c r="HIP1430" s="32"/>
      <c r="HIQ1430" s="32"/>
      <c r="HIR1430" s="32"/>
      <c r="HIS1430" s="32"/>
      <c r="HIT1430" s="32"/>
      <c r="HIU1430" s="32"/>
      <c r="HIV1430" s="32"/>
      <c r="HIW1430" s="32"/>
      <c r="HIX1430" s="32"/>
      <c r="HIY1430" s="32"/>
      <c r="HIZ1430" s="32"/>
      <c r="HJA1430" s="32"/>
      <c r="HJB1430" s="32"/>
      <c r="HJC1430" s="32"/>
      <c r="HJD1430" s="32"/>
      <c r="HJE1430" s="32"/>
      <c r="HJF1430" s="32"/>
      <c r="HJG1430" s="32"/>
      <c r="HJH1430" s="32"/>
      <c r="HJI1430" s="32"/>
      <c r="HJJ1430" s="32"/>
      <c r="HJK1430" s="32"/>
      <c r="HJL1430" s="32"/>
      <c r="HJM1430" s="32"/>
      <c r="HJN1430" s="32"/>
      <c r="HJO1430" s="32"/>
      <c r="HJP1430" s="32"/>
      <c r="HJQ1430" s="32"/>
      <c r="HJR1430" s="32"/>
      <c r="HJS1430" s="32"/>
      <c r="HJT1430" s="32"/>
      <c r="HJU1430" s="32"/>
      <c r="HJV1430" s="32"/>
      <c r="HJW1430" s="32"/>
      <c r="HJX1430" s="32"/>
      <c r="HJY1430" s="32"/>
      <c r="HJZ1430" s="32"/>
      <c r="HKA1430" s="32"/>
      <c r="HKB1430" s="32"/>
      <c r="HKC1430" s="32"/>
      <c r="HKD1430" s="32"/>
      <c r="HKE1430" s="32"/>
      <c r="HKF1430" s="32"/>
      <c r="HKG1430" s="32"/>
      <c r="HKH1430" s="32"/>
      <c r="HKI1430" s="32"/>
      <c r="HKJ1430" s="32"/>
      <c r="HKK1430" s="32"/>
      <c r="HKL1430" s="32"/>
      <c r="HKM1430" s="32"/>
      <c r="HKN1430" s="32"/>
      <c r="HKO1430" s="32"/>
      <c r="HKP1430" s="32"/>
      <c r="HKQ1430" s="32"/>
      <c r="HKR1430" s="32"/>
      <c r="HKS1430" s="32"/>
      <c r="HKT1430" s="32"/>
      <c r="HKU1430" s="32"/>
      <c r="HKV1430" s="32"/>
      <c r="HKW1430" s="32"/>
      <c r="HKX1430" s="32"/>
      <c r="HKY1430" s="32"/>
      <c r="HKZ1430" s="32"/>
      <c r="HLA1430" s="32"/>
      <c r="HLB1430" s="32"/>
      <c r="HLC1430" s="32"/>
      <c r="HLD1430" s="32"/>
      <c r="HLE1430" s="32"/>
      <c r="HLF1430" s="32"/>
      <c r="HLG1430" s="32"/>
      <c r="HLH1430" s="32"/>
      <c r="HLI1430" s="32"/>
      <c r="HLJ1430" s="32"/>
      <c r="HLK1430" s="32"/>
      <c r="HLL1430" s="32"/>
      <c r="HLM1430" s="32"/>
      <c r="HLN1430" s="32"/>
      <c r="HLO1430" s="32"/>
      <c r="HLP1430" s="32"/>
      <c r="HLQ1430" s="32"/>
      <c r="HLR1430" s="32"/>
      <c r="HLS1430" s="32"/>
      <c r="HLT1430" s="32"/>
      <c r="HLU1430" s="32"/>
      <c r="HLV1430" s="32"/>
      <c r="HLW1430" s="32"/>
      <c r="HLX1430" s="32"/>
      <c r="HLY1430" s="32"/>
      <c r="HLZ1430" s="32"/>
      <c r="HMA1430" s="32"/>
      <c r="HMB1430" s="32"/>
      <c r="HMC1430" s="32"/>
      <c r="HMD1430" s="32"/>
      <c r="HME1430" s="32"/>
      <c r="HMF1430" s="32"/>
      <c r="HMG1430" s="32"/>
      <c r="HMH1430" s="32"/>
      <c r="HMI1430" s="32"/>
      <c r="HMJ1430" s="32"/>
      <c r="HMK1430" s="32"/>
      <c r="HML1430" s="32"/>
      <c r="HMM1430" s="32"/>
      <c r="HMN1430" s="32"/>
      <c r="HMO1430" s="32"/>
      <c r="HMP1430" s="32"/>
      <c r="HMQ1430" s="32"/>
      <c r="HMR1430" s="32"/>
      <c r="HMS1430" s="32"/>
      <c r="HMT1430" s="32"/>
      <c r="HMU1430" s="32"/>
      <c r="HMV1430" s="32"/>
      <c r="HMW1430" s="32"/>
      <c r="HMX1430" s="32"/>
      <c r="HMY1430" s="32"/>
      <c r="HMZ1430" s="32"/>
      <c r="HNA1430" s="32"/>
      <c r="HNB1430" s="32"/>
      <c r="HNC1430" s="32"/>
      <c r="HND1430" s="32"/>
      <c r="HNE1430" s="32"/>
      <c r="HNF1430" s="32"/>
      <c r="HNG1430" s="32"/>
      <c r="HNH1430" s="32"/>
      <c r="HNI1430" s="32"/>
      <c r="HNJ1430" s="32"/>
      <c r="HNK1430" s="32"/>
      <c r="HNL1430" s="32"/>
      <c r="HNM1430" s="32"/>
      <c r="HNN1430" s="32"/>
      <c r="HNO1430" s="32"/>
      <c r="HNP1430" s="32"/>
      <c r="HNQ1430" s="32"/>
      <c r="HNR1430" s="32"/>
      <c r="HNS1430" s="32"/>
      <c r="HNT1430" s="32"/>
      <c r="HNU1430" s="32"/>
      <c r="HNV1430" s="32"/>
      <c r="HNW1430" s="32"/>
      <c r="HNX1430" s="32"/>
      <c r="HNY1430" s="32"/>
      <c r="HNZ1430" s="32"/>
      <c r="HOA1430" s="32"/>
      <c r="HOB1430" s="32"/>
      <c r="HOC1430" s="32"/>
      <c r="HOD1430" s="32"/>
      <c r="HOE1430" s="32"/>
      <c r="HOF1430" s="32"/>
      <c r="HOG1430" s="32"/>
      <c r="HOH1430" s="32"/>
      <c r="HOI1430" s="32"/>
      <c r="HOJ1430" s="32"/>
      <c r="HOK1430" s="32"/>
      <c r="HOL1430" s="32"/>
      <c r="HOM1430" s="32"/>
      <c r="HON1430" s="32"/>
      <c r="HOO1430" s="32"/>
      <c r="HOP1430" s="32"/>
      <c r="HOQ1430" s="32"/>
      <c r="HOR1430" s="32"/>
      <c r="HOS1430" s="32"/>
      <c r="HOT1430" s="32"/>
      <c r="HOU1430" s="32"/>
      <c r="HOV1430" s="32"/>
      <c r="HOW1430" s="32"/>
      <c r="HOX1430" s="32"/>
      <c r="HOY1430" s="32"/>
      <c r="HOZ1430" s="32"/>
      <c r="HPA1430" s="32"/>
      <c r="HPB1430" s="32"/>
      <c r="HPC1430" s="32"/>
      <c r="HPD1430" s="32"/>
      <c r="HPE1430" s="32"/>
      <c r="HPF1430" s="32"/>
      <c r="HPG1430" s="32"/>
      <c r="HPH1430" s="32"/>
      <c r="HPI1430" s="32"/>
      <c r="HPJ1430" s="32"/>
      <c r="HPK1430" s="32"/>
      <c r="HPL1430" s="32"/>
      <c r="HPM1430" s="32"/>
      <c r="HPN1430" s="32"/>
      <c r="HPO1430" s="32"/>
      <c r="HPP1430" s="32"/>
      <c r="HPQ1430" s="32"/>
      <c r="HPR1430" s="32"/>
      <c r="HPS1430" s="32"/>
      <c r="HPT1430" s="32"/>
      <c r="HPU1430" s="32"/>
      <c r="HPV1430" s="32"/>
      <c r="HPW1430" s="32"/>
      <c r="HPX1430" s="32"/>
      <c r="HPY1430" s="32"/>
      <c r="HPZ1430" s="32"/>
      <c r="HQA1430" s="32"/>
      <c r="HQB1430" s="32"/>
      <c r="HQC1430" s="32"/>
      <c r="HQD1430" s="32"/>
      <c r="HQE1430" s="32"/>
      <c r="HQF1430" s="32"/>
      <c r="HQG1430" s="32"/>
      <c r="HQH1430" s="32"/>
      <c r="HQI1430" s="32"/>
      <c r="HQJ1430" s="32"/>
      <c r="HQK1430" s="32"/>
      <c r="HQL1430" s="32"/>
      <c r="HQM1430" s="32"/>
      <c r="HQN1430" s="32"/>
      <c r="HQO1430" s="32"/>
      <c r="HQP1430" s="32"/>
      <c r="HQQ1430" s="32"/>
      <c r="HQR1430" s="32"/>
      <c r="HQS1430" s="32"/>
      <c r="HQT1430" s="32"/>
      <c r="HQU1430" s="32"/>
      <c r="HQV1430" s="32"/>
      <c r="HQW1430" s="32"/>
      <c r="HQX1430" s="32"/>
      <c r="HQY1430" s="32"/>
      <c r="HQZ1430" s="32"/>
      <c r="HRA1430" s="32"/>
      <c r="HRB1430" s="32"/>
      <c r="HRC1430" s="32"/>
      <c r="HRD1430" s="32"/>
      <c r="HRE1430" s="32"/>
      <c r="HRF1430" s="32"/>
      <c r="HRG1430" s="32"/>
      <c r="HRH1430" s="32"/>
      <c r="HRI1430" s="32"/>
      <c r="HRJ1430" s="32"/>
      <c r="HRK1430" s="32"/>
      <c r="HRL1430" s="32"/>
      <c r="HRM1430" s="32"/>
      <c r="HRN1430" s="32"/>
      <c r="HRO1430" s="32"/>
      <c r="HRP1430" s="32"/>
      <c r="HRQ1430" s="32"/>
      <c r="HRR1430" s="32"/>
      <c r="HRS1430" s="32"/>
      <c r="HRT1430" s="32"/>
      <c r="HRU1430" s="32"/>
      <c r="HRV1430" s="32"/>
      <c r="HRW1430" s="32"/>
      <c r="HRX1430" s="32"/>
      <c r="HRY1430" s="32"/>
      <c r="HRZ1430" s="32"/>
      <c r="HSA1430" s="32"/>
      <c r="HSB1430" s="32"/>
      <c r="HSC1430" s="32"/>
      <c r="HSD1430" s="32"/>
      <c r="HSE1430" s="32"/>
      <c r="HSF1430" s="32"/>
      <c r="HSG1430" s="32"/>
      <c r="HSH1430" s="32"/>
      <c r="HSI1430" s="32"/>
      <c r="HSJ1430" s="32"/>
      <c r="HSK1430" s="32"/>
      <c r="HSL1430" s="32"/>
      <c r="HSM1430" s="32"/>
      <c r="HSN1430" s="32"/>
      <c r="HSO1430" s="32"/>
      <c r="HSP1430" s="32"/>
      <c r="HSQ1430" s="32"/>
      <c r="HSR1430" s="32"/>
      <c r="HSS1430" s="32"/>
      <c r="HST1430" s="32"/>
      <c r="HSU1430" s="32"/>
      <c r="HSV1430" s="32"/>
      <c r="HSW1430" s="32"/>
      <c r="HSX1430" s="32"/>
      <c r="HSY1430" s="32"/>
      <c r="HSZ1430" s="32"/>
      <c r="HTA1430" s="32"/>
      <c r="HTB1430" s="32"/>
      <c r="HTC1430" s="32"/>
      <c r="HTD1430" s="32"/>
      <c r="HTE1430" s="32"/>
      <c r="HTF1430" s="32"/>
      <c r="HTG1430" s="32"/>
      <c r="HTH1430" s="32"/>
      <c r="HTI1430" s="32"/>
      <c r="HTJ1430" s="32"/>
      <c r="HTK1430" s="32"/>
      <c r="HTL1430" s="32"/>
      <c r="HTM1430" s="32"/>
      <c r="HTN1430" s="32"/>
      <c r="HTO1430" s="32"/>
      <c r="HTP1430" s="32"/>
      <c r="HTQ1430" s="32"/>
      <c r="HTR1430" s="32"/>
      <c r="HTS1430" s="32"/>
      <c r="HTT1430" s="32"/>
      <c r="HTU1430" s="32"/>
      <c r="HTV1430" s="32"/>
      <c r="HTW1430" s="32"/>
      <c r="HTX1430" s="32"/>
      <c r="HTY1430" s="32"/>
      <c r="HTZ1430" s="32"/>
      <c r="HUA1430" s="32"/>
      <c r="HUB1430" s="32"/>
      <c r="HUC1430" s="32"/>
      <c r="HUD1430" s="32"/>
      <c r="HUE1430" s="32"/>
      <c r="HUF1430" s="32"/>
      <c r="HUG1430" s="32"/>
      <c r="HUH1430" s="32"/>
      <c r="HUI1430" s="32"/>
      <c r="HUJ1430" s="32"/>
      <c r="HUK1430" s="32"/>
      <c r="HUL1430" s="32"/>
      <c r="HUM1430" s="32"/>
      <c r="HUN1430" s="32"/>
      <c r="HUO1430" s="32"/>
      <c r="HUP1430" s="32"/>
      <c r="HUQ1430" s="32"/>
      <c r="HUR1430" s="32"/>
      <c r="HUS1430" s="32"/>
      <c r="HUT1430" s="32"/>
      <c r="HUU1430" s="32"/>
      <c r="HUV1430" s="32"/>
      <c r="HUW1430" s="32"/>
      <c r="HUX1430" s="32"/>
      <c r="HUY1430" s="32"/>
      <c r="HUZ1430" s="32"/>
      <c r="HVA1430" s="32"/>
      <c r="HVB1430" s="32"/>
      <c r="HVC1430" s="32"/>
      <c r="HVD1430" s="32"/>
      <c r="HVE1430" s="32"/>
      <c r="HVF1430" s="32"/>
      <c r="HVG1430" s="32"/>
      <c r="HVH1430" s="32"/>
      <c r="HVI1430" s="32"/>
      <c r="HVJ1430" s="32"/>
      <c r="HVK1430" s="32"/>
      <c r="HVL1430" s="32"/>
      <c r="HVM1430" s="32"/>
      <c r="HVN1430" s="32"/>
      <c r="HVO1430" s="32"/>
      <c r="HVP1430" s="32"/>
      <c r="HVQ1430" s="32"/>
      <c r="HVR1430" s="32"/>
      <c r="HVS1430" s="32"/>
      <c r="HVT1430" s="32"/>
      <c r="HVU1430" s="32"/>
      <c r="HVV1430" s="32"/>
      <c r="HVW1430" s="32"/>
      <c r="HVX1430" s="32"/>
      <c r="HVY1430" s="32"/>
      <c r="HVZ1430" s="32"/>
      <c r="HWA1430" s="32"/>
      <c r="HWB1430" s="32"/>
      <c r="HWC1430" s="32"/>
      <c r="HWD1430" s="32"/>
      <c r="HWE1430" s="32"/>
      <c r="HWF1430" s="32"/>
      <c r="HWG1430" s="32"/>
      <c r="HWH1430" s="32"/>
      <c r="HWI1430" s="32"/>
      <c r="HWJ1430" s="32"/>
      <c r="HWK1430" s="32"/>
      <c r="HWL1430" s="32"/>
      <c r="HWM1430" s="32"/>
      <c r="HWN1430" s="32"/>
      <c r="HWO1430" s="32"/>
      <c r="HWP1430" s="32"/>
      <c r="HWQ1430" s="32"/>
      <c r="HWR1430" s="32"/>
      <c r="HWS1430" s="32"/>
      <c r="HWT1430" s="32"/>
      <c r="HWU1430" s="32"/>
      <c r="HWV1430" s="32"/>
      <c r="HWW1430" s="32"/>
      <c r="HWX1430" s="32"/>
      <c r="HWY1430" s="32"/>
      <c r="HWZ1430" s="32"/>
      <c r="HXA1430" s="32"/>
      <c r="HXB1430" s="32"/>
      <c r="HXC1430" s="32"/>
      <c r="HXD1430" s="32"/>
      <c r="HXE1430" s="32"/>
      <c r="HXF1430" s="32"/>
      <c r="HXG1430" s="32"/>
      <c r="HXH1430" s="32"/>
      <c r="HXI1430" s="32"/>
      <c r="HXJ1430" s="32"/>
      <c r="HXK1430" s="32"/>
      <c r="HXL1430" s="32"/>
      <c r="HXM1430" s="32"/>
      <c r="HXN1430" s="32"/>
      <c r="HXO1430" s="32"/>
      <c r="HXP1430" s="32"/>
      <c r="HXQ1430" s="32"/>
      <c r="HXR1430" s="32"/>
      <c r="HXS1430" s="32"/>
      <c r="HXT1430" s="32"/>
      <c r="HXU1430" s="32"/>
      <c r="HXV1430" s="32"/>
      <c r="HXW1430" s="32"/>
      <c r="HXX1430" s="32"/>
      <c r="HXY1430" s="32"/>
      <c r="HXZ1430" s="32"/>
      <c r="HYA1430" s="32"/>
      <c r="HYB1430" s="32"/>
      <c r="HYC1430" s="32"/>
      <c r="HYD1430" s="32"/>
      <c r="HYE1430" s="32"/>
      <c r="HYF1430" s="32"/>
      <c r="HYG1430" s="32"/>
      <c r="HYH1430" s="32"/>
      <c r="HYI1430" s="32"/>
      <c r="HYJ1430" s="32"/>
      <c r="HYK1430" s="32"/>
      <c r="HYL1430" s="32"/>
      <c r="HYM1430" s="32"/>
      <c r="HYN1430" s="32"/>
      <c r="HYO1430" s="32"/>
      <c r="HYP1430" s="32"/>
      <c r="HYQ1430" s="32"/>
      <c r="HYR1430" s="32"/>
      <c r="HYS1430" s="32"/>
      <c r="HYT1430" s="32"/>
      <c r="HYU1430" s="32"/>
      <c r="HYV1430" s="32"/>
      <c r="HYW1430" s="32"/>
      <c r="HYX1430" s="32"/>
      <c r="HYY1430" s="32"/>
      <c r="HYZ1430" s="32"/>
      <c r="HZA1430" s="32"/>
      <c r="HZB1430" s="32"/>
      <c r="HZC1430" s="32"/>
      <c r="HZD1430" s="32"/>
      <c r="HZE1430" s="32"/>
      <c r="HZF1430" s="32"/>
      <c r="HZG1430" s="32"/>
      <c r="HZH1430" s="32"/>
      <c r="HZI1430" s="32"/>
      <c r="HZJ1430" s="32"/>
      <c r="HZK1430" s="32"/>
      <c r="HZL1430" s="32"/>
      <c r="HZM1430" s="32"/>
      <c r="HZN1430" s="32"/>
      <c r="HZO1430" s="32"/>
      <c r="HZP1430" s="32"/>
      <c r="HZQ1430" s="32"/>
      <c r="HZR1430" s="32"/>
      <c r="HZS1430" s="32"/>
      <c r="HZT1430" s="32"/>
      <c r="HZU1430" s="32"/>
      <c r="HZV1430" s="32"/>
      <c r="HZW1430" s="32"/>
      <c r="HZX1430" s="32"/>
      <c r="HZY1430" s="32"/>
      <c r="HZZ1430" s="32"/>
      <c r="IAA1430" s="32"/>
      <c r="IAB1430" s="32"/>
      <c r="IAC1430" s="32"/>
      <c r="IAD1430" s="32"/>
      <c r="IAE1430" s="32"/>
      <c r="IAF1430" s="32"/>
      <c r="IAG1430" s="32"/>
      <c r="IAH1430" s="32"/>
      <c r="IAI1430" s="32"/>
      <c r="IAJ1430" s="32"/>
      <c r="IAK1430" s="32"/>
      <c r="IAL1430" s="32"/>
      <c r="IAM1430" s="32"/>
      <c r="IAN1430" s="32"/>
      <c r="IAO1430" s="32"/>
      <c r="IAP1430" s="32"/>
      <c r="IAQ1430" s="32"/>
      <c r="IAR1430" s="32"/>
      <c r="IAS1430" s="32"/>
      <c r="IAT1430" s="32"/>
      <c r="IAU1430" s="32"/>
      <c r="IAV1430" s="32"/>
      <c r="IAW1430" s="32"/>
      <c r="IAX1430" s="32"/>
      <c r="IAY1430" s="32"/>
      <c r="IAZ1430" s="32"/>
      <c r="IBA1430" s="32"/>
      <c r="IBB1430" s="32"/>
      <c r="IBC1430" s="32"/>
      <c r="IBD1430" s="32"/>
      <c r="IBE1430" s="32"/>
      <c r="IBF1430" s="32"/>
      <c r="IBG1430" s="32"/>
      <c r="IBH1430" s="32"/>
      <c r="IBI1430" s="32"/>
      <c r="IBJ1430" s="32"/>
      <c r="IBK1430" s="32"/>
      <c r="IBL1430" s="32"/>
      <c r="IBM1430" s="32"/>
      <c r="IBN1430" s="32"/>
      <c r="IBO1430" s="32"/>
      <c r="IBP1430" s="32"/>
      <c r="IBQ1430" s="32"/>
      <c r="IBR1430" s="32"/>
      <c r="IBS1430" s="32"/>
      <c r="IBT1430" s="32"/>
      <c r="IBU1430" s="32"/>
      <c r="IBV1430" s="32"/>
      <c r="IBW1430" s="32"/>
      <c r="IBX1430" s="32"/>
      <c r="IBY1430" s="32"/>
      <c r="IBZ1430" s="32"/>
      <c r="ICA1430" s="32"/>
      <c r="ICB1430" s="32"/>
      <c r="ICC1430" s="32"/>
      <c r="ICD1430" s="32"/>
      <c r="ICE1430" s="32"/>
      <c r="ICF1430" s="32"/>
      <c r="ICG1430" s="32"/>
      <c r="ICH1430" s="32"/>
      <c r="ICI1430" s="32"/>
      <c r="ICJ1430" s="32"/>
      <c r="ICK1430" s="32"/>
      <c r="ICL1430" s="32"/>
      <c r="ICM1430" s="32"/>
      <c r="ICN1430" s="32"/>
      <c r="ICO1430" s="32"/>
      <c r="ICP1430" s="32"/>
      <c r="ICQ1430" s="32"/>
      <c r="ICR1430" s="32"/>
      <c r="ICS1430" s="32"/>
      <c r="ICT1430" s="32"/>
      <c r="ICU1430" s="32"/>
      <c r="ICV1430" s="32"/>
      <c r="ICW1430" s="32"/>
      <c r="ICX1430" s="32"/>
      <c r="ICY1430" s="32"/>
      <c r="ICZ1430" s="32"/>
      <c r="IDA1430" s="32"/>
      <c r="IDB1430" s="32"/>
      <c r="IDC1430" s="32"/>
      <c r="IDD1430" s="32"/>
      <c r="IDE1430" s="32"/>
      <c r="IDF1430" s="32"/>
      <c r="IDG1430" s="32"/>
      <c r="IDH1430" s="32"/>
      <c r="IDI1430" s="32"/>
      <c r="IDJ1430" s="32"/>
      <c r="IDK1430" s="32"/>
      <c r="IDL1430" s="32"/>
      <c r="IDM1430" s="32"/>
      <c r="IDN1430" s="32"/>
      <c r="IDO1430" s="32"/>
      <c r="IDP1430" s="32"/>
      <c r="IDQ1430" s="32"/>
      <c r="IDR1430" s="32"/>
      <c r="IDS1430" s="32"/>
      <c r="IDT1430" s="32"/>
      <c r="IDU1430" s="32"/>
      <c r="IDV1430" s="32"/>
      <c r="IDW1430" s="32"/>
      <c r="IDX1430" s="32"/>
      <c r="IDY1430" s="32"/>
      <c r="IDZ1430" s="32"/>
      <c r="IEA1430" s="32"/>
      <c r="IEB1430" s="32"/>
      <c r="IEC1430" s="32"/>
      <c r="IED1430" s="32"/>
      <c r="IEE1430" s="32"/>
      <c r="IEF1430" s="32"/>
      <c r="IEG1430" s="32"/>
      <c r="IEH1430" s="32"/>
      <c r="IEI1430" s="32"/>
      <c r="IEJ1430" s="32"/>
      <c r="IEK1430" s="32"/>
      <c r="IEL1430" s="32"/>
      <c r="IEM1430" s="32"/>
      <c r="IEN1430" s="32"/>
      <c r="IEO1430" s="32"/>
      <c r="IEP1430" s="32"/>
      <c r="IEQ1430" s="32"/>
      <c r="IER1430" s="32"/>
      <c r="IES1430" s="32"/>
      <c r="IET1430" s="32"/>
      <c r="IEU1430" s="32"/>
      <c r="IEV1430" s="32"/>
      <c r="IEW1430" s="32"/>
      <c r="IEX1430" s="32"/>
      <c r="IEY1430" s="32"/>
      <c r="IEZ1430" s="32"/>
      <c r="IFA1430" s="32"/>
      <c r="IFB1430" s="32"/>
      <c r="IFC1430" s="32"/>
      <c r="IFD1430" s="32"/>
      <c r="IFE1430" s="32"/>
      <c r="IFF1430" s="32"/>
      <c r="IFG1430" s="32"/>
      <c r="IFH1430" s="32"/>
      <c r="IFI1430" s="32"/>
      <c r="IFJ1430" s="32"/>
      <c r="IFK1430" s="32"/>
      <c r="IFL1430" s="32"/>
      <c r="IFM1430" s="32"/>
      <c r="IFN1430" s="32"/>
      <c r="IFO1430" s="32"/>
      <c r="IFP1430" s="32"/>
      <c r="IFQ1430" s="32"/>
      <c r="IFR1430" s="32"/>
      <c r="IFS1430" s="32"/>
      <c r="IFT1430" s="32"/>
      <c r="IFU1430" s="32"/>
      <c r="IFV1430" s="32"/>
      <c r="IFW1430" s="32"/>
      <c r="IFX1430" s="32"/>
      <c r="IFY1430" s="32"/>
      <c r="IFZ1430" s="32"/>
      <c r="IGA1430" s="32"/>
      <c r="IGB1430" s="32"/>
      <c r="IGC1430" s="32"/>
      <c r="IGD1430" s="32"/>
      <c r="IGE1430" s="32"/>
      <c r="IGF1430" s="32"/>
      <c r="IGG1430" s="32"/>
      <c r="IGH1430" s="32"/>
      <c r="IGI1430" s="32"/>
      <c r="IGJ1430" s="32"/>
      <c r="IGK1430" s="32"/>
      <c r="IGL1430" s="32"/>
      <c r="IGM1430" s="32"/>
      <c r="IGN1430" s="32"/>
      <c r="IGO1430" s="32"/>
      <c r="IGP1430" s="32"/>
      <c r="IGQ1430" s="32"/>
      <c r="IGR1430" s="32"/>
      <c r="IGS1430" s="32"/>
      <c r="IGT1430" s="32"/>
      <c r="IGU1430" s="32"/>
      <c r="IGV1430" s="32"/>
      <c r="IGW1430" s="32"/>
      <c r="IGX1430" s="32"/>
      <c r="IGY1430" s="32"/>
      <c r="IGZ1430" s="32"/>
      <c r="IHA1430" s="32"/>
      <c r="IHB1430" s="32"/>
      <c r="IHC1430" s="32"/>
      <c r="IHD1430" s="32"/>
      <c r="IHE1430" s="32"/>
      <c r="IHF1430" s="32"/>
      <c r="IHG1430" s="32"/>
      <c r="IHH1430" s="32"/>
      <c r="IHI1430" s="32"/>
      <c r="IHJ1430" s="32"/>
      <c r="IHK1430" s="32"/>
      <c r="IHL1430" s="32"/>
      <c r="IHM1430" s="32"/>
      <c r="IHN1430" s="32"/>
      <c r="IHO1430" s="32"/>
      <c r="IHP1430" s="32"/>
      <c r="IHQ1430" s="32"/>
      <c r="IHR1430" s="32"/>
      <c r="IHS1430" s="32"/>
      <c r="IHT1430" s="32"/>
      <c r="IHU1430" s="32"/>
      <c r="IHV1430" s="32"/>
      <c r="IHW1430" s="32"/>
      <c r="IHX1430" s="32"/>
      <c r="IHY1430" s="32"/>
      <c r="IHZ1430" s="32"/>
      <c r="IIA1430" s="32"/>
      <c r="IIB1430" s="32"/>
      <c r="IIC1430" s="32"/>
      <c r="IID1430" s="32"/>
      <c r="IIE1430" s="32"/>
      <c r="IIF1430" s="32"/>
      <c r="IIG1430" s="32"/>
      <c r="IIH1430" s="32"/>
      <c r="III1430" s="32"/>
      <c r="IIJ1430" s="32"/>
      <c r="IIK1430" s="32"/>
      <c r="IIL1430" s="32"/>
      <c r="IIM1430" s="32"/>
      <c r="IIN1430" s="32"/>
      <c r="IIO1430" s="32"/>
      <c r="IIP1430" s="32"/>
      <c r="IIQ1430" s="32"/>
      <c r="IIR1430" s="32"/>
      <c r="IIS1430" s="32"/>
      <c r="IIT1430" s="32"/>
      <c r="IIU1430" s="32"/>
      <c r="IIV1430" s="32"/>
      <c r="IIW1430" s="32"/>
      <c r="IIX1430" s="32"/>
      <c r="IIY1430" s="32"/>
      <c r="IIZ1430" s="32"/>
      <c r="IJA1430" s="32"/>
      <c r="IJB1430" s="32"/>
      <c r="IJC1430" s="32"/>
      <c r="IJD1430" s="32"/>
      <c r="IJE1430" s="32"/>
      <c r="IJF1430" s="32"/>
      <c r="IJG1430" s="32"/>
      <c r="IJH1430" s="32"/>
      <c r="IJI1430" s="32"/>
      <c r="IJJ1430" s="32"/>
      <c r="IJK1430" s="32"/>
      <c r="IJL1430" s="32"/>
      <c r="IJM1430" s="32"/>
      <c r="IJN1430" s="32"/>
      <c r="IJO1430" s="32"/>
      <c r="IJP1430" s="32"/>
      <c r="IJQ1430" s="32"/>
      <c r="IJR1430" s="32"/>
      <c r="IJS1430" s="32"/>
      <c r="IJT1430" s="32"/>
      <c r="IJU1430" s="32"/>
      <c r="IJV1430" s="32"/>
      <c r="IJW1430" s="32"/>
      <c r="IJX1430" s="32"/>
      <c r="IJY1430" s="32"/>
      <c r="IJZ1430" s="32"/>
      <c r="IKA1430" s="32"/>
      <c r="IKB1430" s="32"/>
      <c r="IKC1430" s="32"/>
      <c r="IKD1430" s="32"/>
      <c r="IKE1430" s="32"/>
      <c r="IKF1430" s="32"/>
      <c r="IKG1430" s="32"/>
      <c r="IKH1430" s="32"/>
      <c r="IKI1430" s="32"/>
      <c r="IKJ1430" s="32"/>
      <c r="IKK1430" s="32"/>
      <c r="IKL1430" s="32"/>
      <c r="IKM1430" s="32"/>
      <c r="IKN1430" s="32"/>
      <c r="IKO1430" s="32"/>
      <c r="IKP1430" s="32"/>
      <c r="IKQ1430" s="32"/>
      <c r="IKR1430" s="32"/>
      <c r="IKS1430" s="32"/>
      <c r="IKT1430" s="32"/>
      <c r="IKU1430" s="32"/>
      <c r="IKV1430" s="32"/>
      <c r="IKW1430" s="32"/>
      <c r="IKX1430" s="32"/>
      <c r="IKY1430" s="32"/>
      <c r="IKZ1430" s="32"/>
      <c r="ILA1430" s="32"/>
      <c r="ILB1430" s="32"/>
      <c r="ILC1430" s="32"/>
      <c r="ILD1430" s="32"/>
      <c r="ILE1430" s="32"/>
      <c r="ILF1430" s="32"/>
      <c r="ILG1430" s="32"/>
      <c r="ILH1430" s="32"/>
      <c r="ILI1430" s="32"/>
      <c r="ILJ1430" s="32"/>
      <c r="ILK1430" s="32"/>
      <c r="ILL1430" s="32"/>
      <c r="ILM1430" s="32"/>
      <c r="ILN1430" s="32"/>
      <c r="ILO1430" s="32"/>
      <c r="ILP1430" s="32"/>
      <c r="ILQ1430" s="32"/>
      <c r="ILR1430" s="32"/>
      <c r="ILS1430" s="32"/>
      <c r="ILT1430" s="32"/>
      <c r="ILU1430" s="32"/>
      <c r="ILV1430" s="32"/>
      <c r="ILW1430" s="32"/>
      <c r="ILX1430" s="32"/>
      <c r="ILY1430" s="32"/>
      <c r="ILZ1430" s="32"/>
      <c r="IMA1430" s="32"/>
      <c r="IMB1430" s="32"/>
      <c r="IMC1430" s="32"/>
      <c r="IMD1430" s="32"/>
      <c r="IME1430" s="32"/>
      <c r="IMF1430" s="32"/>
      <c r="IMG1430" s="32"/>
      <c r="IMH1430" s="32"/>
      <c r="IMI1430" s="32"/>
      <c r="IMJ1430" s="32"/>
      <c r="IMK1430" s="32"/>
      <c r="IML1430" s="32"/>
      <c r="IMM1430" s="32"/>
      <c r="IMN1430" s="32"/>
      <c r="IMO1430" s="32"/>
      <c r="IMP1430" s="32"/>
      <c r="IMQ1430" s="32"/>
      <c r="IMR1430" s="32"/>
      <c r="IMS1430" s="32"/>
      <c r="IMT1430" s="32"/>
      <c r="IMU1430" s="32"/>
      <c r="IMV1430" s="32"/>
      <c r="IMW1430" s="32"/>
      <c r="IMX1430" s="32"/>
      <c r="IMY1430" s="32"/>
      <c r="IMZ1430" s="32"/>
      <c r="INA1430" s="32"/>
      <c r="INB1430" s="32"/>
      <c r="INC1430" s="32"/>
      <c r="IND1430" s="32"/>
      <c r="INE1430" s="32"/>
      <c r="INF1430" s="32"/>
      <c r="ING1430" s="32"/>
      <c r="INH1430" s="32"/>
      <c r="INI1430" s="32"/>
      <c r="INJ1430" s="32"/>
      <c r="INK1430" s="32"/>
      <c r="INL1430" s="32"/>
      <c r="INM1430" s="32"/>
      <c r="INN1430" s="32"/>
      <c r="INO1430" s="32"/>
      <c r="INP1430" s="32"/>
      <c r="INQ1430" s="32"/>
      <c r="INR1430" s="32"/>
      <c r="INS1430" s="32"/>
      <c r="INT1430" s="32"/>
      <c r="INU1430" s="32"/>
      <c r="INV1430" s="32"/>
      <c r="INW1430" s="32"/>
      <c r="INX1430" s="32"/>
      <c r="INY1430" s="32"/>
      <c r="INZ1430" s="32"/>
      <c r="IOA1430" s="32"/>
      <c r="IOB1430" s="32"/>
      <c r="IOC1430" s="32"/>
      <c r="IOD1430" s="32"/>
      <c r="IOE1430" s="32"/>
      <c r="IOF1430" s="32"/>
      <c r="IOG1430" s="32"/>
      <c r="IOH1430" s="32"/>
      <c r="IOI1430" s="32"/>
      <c r="IOJ1430" s="32"/>
      <c r="IOK1430" s="32"/>
      <c r="IOL1430" s="32"/>
      <c r="IOM1430" s="32"/>
      <c r="ION1430" s="32"/>
      <c r="IOO1430" s="32"/>
      <c r="IOP1430" s="32"/>
      <c r="IOQ1430" s="32"/>
      <c r="IOR1430" s="32"/>
      <c r="IOS1430" s="32"/>
      <c r="IOT1430" s="32"/>
      <c r="IOU1430" s="32"/>
      <c r="IOV1430" s="32"/>
      <c r="IOW1430" s="32"/>
      <c r="IOX1430" s="32"/>
      <c r="IOY1430" s="32"/>
      <c r="IOZ1430" s="32"/>
      <c r="IPA1430" s="32"/>
      <c r="IPB1430" s="32"/>
      <c r="IPC1430" s="32"/>
      <c r="IPD1430" s="32"/>
      <c r="IPE1430" s="32"/>
      <c r="IPF1430" s="32"/>
      <c r="IPG1430" s="32"/>
      <c r="IPH1430" s="32"/>
      <c r="IPI1430" s="32"/>
      <c r="IPJ1430" s="32"/>
      <c r="IPK1430" s="32"/>
      <c r="IPL1430" s="32"/>
      <c r="IPM1430" s="32"/>
      <c r="IPN1430" s="32"/>
      <c r="IPO1430" s="32"/>
      <c r="IPP1430" s="32"/>
      <c r="IPQ1430" s="32"/>
      <c r="IPR1430" s="32"/>
      <c r="IPS1430" s="32"/>
      <c r="IPT1430" s="32"/>
      <c r="IPU1430" s="32"/>
      <c r="IPV1430" s="32"/>
      <c r="IPW1430" s="32"/>
      <c r="IPX1430" s="32"/>
      <c r="IPY1430" s="32"/>
      <c r="IPZ1430" s="32"/>
      <c r="IQA1430" s="32"/>
      <c r="IQB1430" s="32"/>
      <c r="IQC1430" s="32"/>
      <c r="IQD1430" s="32"/>
      <c r="IQE1430" s="32"/>
      <c r="IQF1430" s="32"/>
      <c r="IQG1430" s="32"/>
      <c r="IQH1430" s="32"/>
      <c r="IQI1430" s="32"/>
      <c r="IQJ1430" s="32"/>
      <c r="IQK1430" s="32"/>
      <c r="IQL1430" s="32"/>
      <c r="IQM1430" s="32"/>
      <c r="IQN1430" s="32"/>
      <c r="IQO1430" s="32"/>
      <c r="IQP1430" s="32"/>
      <c r="IQQ1430" s="32"/>
      <c r="IQR1430" s="32"/>
      <c r="IQS1430" s="32"/>
      <c r="IQT1430" s="32"/>
      <c r="IQU1430" s="32"/>
      <c r="IQV1430" s="32"/>
      <c r="IQW1430" s="32"/>
      <c r="IQX1430" s="32"/>
      <c r="IQY1430" s="32"/>
      <c r="IQZ1430" s="32"/>
      <c r="IRA1430" s="32"/>
      <c r="IRB1430" s="32"/>
      <c r="IRC1430" s="32"/>
      <c r="IRD1430" s="32"/>
      <c r="IRE1430" s="32"/>
      <c r="IRF1430" s="32"/>
      <c r="IRG1430" s="32"/>
      <c r="IRH1430" s="32"/>
      <c r="IRI1430" s="32"/>
      <c r="IRJ1430" s="32"/>
      <c r="IRK1430" s="32"/>
      <c r="IRL1430" s="32"/>
      <c r="IRM1430" s="32"/>
      <c r="IRN1430" s="32"/>
      <c r="IRO1430" s="32"/>
      <c r="IRP1430" s="32"/>
      <c r="IRQ1430" s="32"/>
      <c r="IRR1430" s="32"/>
      <c r="IRS1430" s="32"/>
      <c r="IRT1430" s="32"/>
      <c r="IRU1430" s="32"/>
      <c r="IRV1430" s="32"/>
      <c r="IRW1430" s="32"/>
      <c r="IRX1430" s="32"/>
      <c r="IRY1430" s="32"/>
      <c r="IRZ1430" s="32"/>
      <c r="ISA1430" s="32"/>
      <c r="ISB1430" s="32"/>
      <c r="ISC1430" s="32"/>
      <c r="ISD1430" s="32"/>
      <c r="ISE1430" s="32"/>
      <c r="ISF1430" s="32"/>
      <c r="ISG1430" s="32"/>
      <c r="ISH1430" s="32"/>
      <c r="ISI1430" s="32"/>
      <c r="ISJ1430" s="32"/>
      <c r="ISK1430" s="32"/>
      <c r="ISL1430" s="32"/>
      <c r="ISM1430" s="32"/>
      <c r="ISN1430" s="32"/>
      <c r="ISO1430" s="32"/>
      <c r="ISP1430" s="32"/>
      <c r="ISQ1430" s="32"/>
      <c r="ISR1430" s="32"/>
      <c r="ISS1430" s="32"/>
      <c r="IST1430" s="32"/>
      <c r="ISU1430" s="32"/>
      <c r="ISV1430" s="32"/>
      <c r="ISW1430" s="32"/>
      <c r="ISX1430" s="32"/>
      <c r="ISY1430" s="32"/>
      <c r="ISZ1430" s="32"/>
      <c r="ITA1430" s="32"/>
      <c r="ITB1430" s="32"/>
      <c r="ITC1430" s="32"/>
      <c r="ITD1430" s="32"/>
      <c r="ITE1430" s="32"/>
      <c r="ITF1430" s="32"/>
      <c r="ITG1430" s="32"/>
      <c r="ITH1430" s="32"/>
      <c r="ITI1430" s="32"/>
      <c r="ITJ1430" s="32"/>
      <c r="ITK1430" s="32"/>
      <c r="ITL1430" s="32"/>
      <c r="ITM1430" s="32"/>
      <c r="ITN1430" s="32"/>
      <c r="ITO1430" s="32"/>
      <c r="ITP1430" s="32"/>
      <c r="ITQ1430" s="32"/>
      <c r="ITR1430" s="32"/>
      <c r="ITS1430" s="32"/>
      <c r="ITT1430" s="32"/>
      <c r="ITU1430" s="32"/>
      <c r="ITV1430" s="32"/>
      <c r="ITW1430" s="32"/>
      <c r="ITX1430" s="32"/>
      <c r="ITY1430" s="32"/>
      <c r="ITZ1430" s="32"/>
      <c r="IUA1430" s="32"/>
      <c r="IUB1430" s="32"/>
      <c r="IUC1430" s="32"/>
      <c r="IUD1430" s="32"/>
      <c r="IUE1430" s="32"/>
      <c r="IUF1430" s="32"/>
      <c r="IUG1430" s="32"/>
      <c r="IUH1430" s="32"/>
      <c r="IUI1430" s="32"/>
      <c r="IUJ1430" s="32"/>
      <c r="IUK1430" s="32"/>
      <c r="IUL1430" s="32"/>
      <c r="IUM1430" s="32"/>
      <c r="IUN1430" s="32"/>
      <c r="IUO1430" s="32"/>
      <c r="IUP1430" s="32"/>
      <c r="IUQ1430" s="32"/>
      <c r="IUR1430" s="32"/>
      <c r="IUS1430" s="32"/>
      <c r="IUT1430" s="32"/>
      <c r="IUU1430" s="32"/>
      <c r="IUV1430" s="32"/>
      <c r="IUW1430" s="32"/>
      <c r="IUX1430" s="32"/>
      <c r="IUY1430" s="32"/>
      <c r="IUZ1430" s="32"/>
      <c r="IVA1430" s="32"/>
      <c r="IVB1430" s="32"/>
      <c r="IVC1430" s="32"/>
      <c r="IVD1430" s="32"/>
      <c r="IVE1430" s="32"/>
      <c r="IVF1430" s="32"/>
      <c r="IVG1430" s="32"/>
      <c r="IVH1430" s="32"/>
      <c r="IVI1430" s="32"/>
      <c r="IVJ1430" s="32"/>
      <c r="IVK1430" s="32"/>
      <c r="IVL1430" s="32"/>
      <c r="IVM1430" s="32"/>
      <c r="IVN1430" s="32"/>
      <c r="IVO1430" s="32"/>
      <c r="IVP1430" s="32"/>
      <c r="IVQ1430" s="32"/>
      <c r="IVR1430" s="32"/>
      <c r="IVS1430" s="32"/>
      <c r="IVT1430" s="32"/>
      <c r="IVU1430" s="32"/>
      <c r="IVV1430" s="32"/>
      <c r="IVW1430" s="32"/>
      <c r="IVX1430" s="32"/>
      <c r="IVY1430" s="32"/>
      <c r="IVZ1430" s="32"/>
      <c r="IWA1430" s="32"/>
      <c r="IWB1430" s="32"/>
      <c r="IWC1430" s="32"/>
      <c r="IWD1430" s="32"/>
      <c r="IWE1430" s="32"/>
      <c r="IWF1430" s="32"/>
      <c r="IWG1430" s="32"/>
      <c r="IWH1430" s="32"/>
      <c r="IWI1430" s="32"/>
      <c r="IWJ1430" s="32"/>
      <c r="IWK1430" s="32"/>
      <c r="IWL1430" s="32"/>
      <c r="IWM1430" s="32"/>
      <c r="IWN1430" s="32"/>
      <c r="IWO1430" s="32"/>
      <c r="IWP1430" s="32"/>
      <c r="IWQ1430" s="32"/>
      <c r="IWR1430" s="32"/>
      <c r="IWS1430" s="32"/>
      <c r="IWT1430" s="32"/>
      <c r="IWU1430" s="32"/>
      <c r="IWV1430" s="32"/>
      <c r="IWW1430" s="32"/>
      <c r="IWX1430" s="32"/>
      <c r="IWY1430" s="32"/>
      <c r="IWZ1430" s="32"/>
      <c r="IXA1430" s="32"/>
      <c r="IXB1430" s="32"/>
      <c r="IXC1430" s="32"/>
      <c r="IXD1430" s="32"/>
      <c r="IXE1430" s="32"/>
      <c r="IXF1430" s="32"/>
      <c r="IXG1430" s="32"/>
      <c r="IXH1430" s="32"/>
      <c r="IXI1430" s="32"/>
      <c r="IXJ1430" s="32"/>
      <c r="IXK1430" s="32"/>
      <c r="IXL1430" s="32"/>
      <c r="IXM1430" s="32"/>
      <c r="IXN1430" s="32"/>
      <c r="IXO1430" s="32"/>
      <c r="IXP1430" s="32"/>
      <c r="IXQ1430" s="32"/>
      <c r="IXR1430" s="32"/>
      <c r="IXS1430" s="32"/>
      <c r="IXT1430" s="32"/>
      <c r="IXU1430" s="32"/>
      <c r="IXV1430" s="32"/>
      <c r="IXW1430" s="32"/>
      <c r="IXX1430" s="32"/>
      <c r="IXY1430" s="32"/>
      <c r="IXZ1430" s="32"/>
      <c r="IYA1430" s="32"/>
      <c r="IYB1430" s="32"/>
      <c r="IYC1430" s="32"/>
      <c r="IYD1430" s="32"/>
      <c r="IYE1430" s="32"/>
      <c r="IYF1430" s="32"/>
      <c r="IYG1430" s="32"/>
      <c r="IYH1430" s="32"/>
      <c r="IYI1430" s="32"/>
      <c r="IYJ1430" s="32"/>
      <c r="IYK1430" s="32"/>
      <c r="IYL1430" s="32"/>
      <c r="IYM1430" s="32"/>
      <c r="IYN1430" s="32"/>
      <c r="IYO1430" s="32"/>
      <c r="IYP1430" s="32"/>
      <c r="IYQ1430" s="32"/>
      <c r="IYR1430" s="32"/>
      <c r="IYS1430" s="32"/>
      <c r="IYT1430" s="32"/>
      <c r="IYU1430" s="32"/>
      <c r="IYV1430" s="32"/>
      <c r="IYW1430" s="32"/>
      <c r="IYX1430" s="32"/>
      <c r="IYY1430" s="32"/>
      <c r="IYZ1430" s="32"/>
      <c r="IZA1430" s="32"/>
      <c r="IZB1430" s="32"/>
      <c r="IZC1430" s="32"/>
      <c r="IZD1430" s="32"/>
      <c r="IZE1430" s="32"/>
      <c r="IZF1430" s="32"/>
      <c r="IZG1430" s="32"/>
      <c r="IZH1430" s="32"/>
      <c r="IZI1430" s="32"/>
      <c r="IZJ1430" s="32"/>
      <c r="IZK1430" s="32"/>
      <c r="IZL1430" s="32"/>
      <c r="IZM1430" s="32"/>
      <c r="IZN1430" s="32"/>
      <c r="IZO1430" s="32"/>
      <c r="IZP1430" s="32"/>
      <c r="IZQ1430" s="32"/>
      <c r="IZR1430" s="32"/>
      <c r="IZS1430" s="32"/>
      <c r="IZT1430" s="32"/>
      <c r="IZU1430" s="32"/>
      <c r="IZV1430" s="32"/>
      <c r="IZW1430" s="32"/>
      <c r="IZX1430" s="32"/>
      <c r="IZY1430" s="32"/>
      <c r="IZZ1430" s="32"/>
      <c r="JAA1430" s="32"/>
      <c r="JAB1430" s="32"/>
      <c r="JAC1430" s="32"/>
      <c r="JAD1430" s="32"/>
      <c r="JAE1430" s="32"/>
      <c r="JAF1430" s="32"/>
      <c r="JAG1430" s="32"/>
      <c r="JAH1430" s="32"/>
      <c r="JAI1430" s="32"/>
      <c r="JAJ1430" s="32"/>
      <c r="JAK1430" s="32"/>
      <c r="JAL1430" s="32"/>
      <c r="JAM1430" s="32"/>
      <c r="JAN1430" s="32"/>
      <c r="JAO1430" s="32"/>
      <c r="JAP1430" s="32"/>
      <c r="JAQ1430" s="32"/>
      <c r="JAR1430" s="32"/>
      <c r="JAS1430" s="32"/>
      <c r="JAT1430" s="32"/>
      <c r="JAU1430" s="32"/>
      <c r="JAV1430" s="32"/>
      <c r="JAW1430" s="32"/>
      <c r="JAX1430" s="32"/>
      <c r="JAY1430" s="32"/>
      <c r="JAZ1430" s="32"/>
      <c r="JBA1430" s="32"/>
      <c r="JBB1430" s="32"/>
      <c r="JBC1430" s="32"/>
      <c r="JBD1430" s="32"/>
      <c r="JBE1430" s="32"/>
      <c r="JBF1430" s="32"/>
      <c r="JBG1430" s="32"/>
      <c r="JBH1430" s="32"/>
      <c r="JBI1430" s="32"/>
      <c r="JBJ1430" s="32"/>
      <c r="JBK1430" s="32"/>
      <c r="JBL1430" s="32"/>
      <c r="JBM1430" s="32"/>
      <c r="JBN1430" s="32"/>
      <c r="JBO1430" s="32"/>
      <c r="JBP1430" s="32"/>
      <c r="JBQ1430" s="32"/>
      <c r="JBR1430" s="32"/>
      <c r="JBS1430" s="32"/>
      <c r="JBT1430" s="32"/>
      <c r="JBU1430" s="32"/>
      <c r="JBV1430" s="32"/>
      <c r="JBW1430" s="32"/>
      <c r="JBX1430" s="32"/>
      <c r="JBY1430" s="32"/>
      <c r="JBZ1430" s="32"/>
      <c r="JCA1430" s="32"/>
      <c r="JCB1430" s="32"/>
      <c r="JCC1430" s="32"/>
      <c r="JCD1430" s="32"/>
      <c r="JCE1430" s="32"/>
      <c r="JCF1430" s="32"/>
      <c r="JCG1430" s="32"/>
      <c r="JCH1430" s="32"/>
      <c r="JCI1430" s="32"/>
      <c r="JCJ1430" s="32"/>
      <c r="JCK1430" s="32"/>
      <c r="JCL1430" s="32"/>
      <c r="JCM1430" s="32"/>
      <c r="JCN1430" s="32"/>
      <c r="JCO1430" s="32"/>
      <c r="JCP1430" s="32"/>
      <c r="JCQ1430" s="32"/>
      <c r="JCR1430" s="32"/>
      <c r="JCS1430" s="32"/>
      <c r="JCT1430" s="32"/>
      <c r="JCU1430" s="32"/>
      <c r="JCV1430" s="32"/>
      <c r="JCW1430" s="32"/>
      <c r="JCX1430" s="32"/>
      <c r="JCY1430" s="32"/>
      <c r="JCZ1430" s="32"/>
      <c r="JDA1430" s="32"/>
      <c r="JDB1430" s="32"/>
      <c r="JDC1430" s="32"/>
      <c r="JDD1430" s="32"/>
      <c r="JDE1430" s="32"/>
      <c r="JDF1430" s="32"/>
      <c r="JDG1430" s="32"/>
      <c r="JDH1430" s="32"/>
      <c r="JDI1430" s="32"/>
      <c r="JDJ1430" s="32"/>
      <c r="JDK1430" s="32"/>
      <c r="JDL1430" s="32"/>
      <c r="JDM1430" s="32"/>
      <c r="JDN1430" s="32"/>
      <c r="JDO1430" s="32"/>
      <c r="JDP1430" s="32"/>
      <c r="JDQ1430" s="32"/>
      <c r="JDR1430" s="32"/>
      <c r="JDS1430" s="32"/>
      <c r="JDT1430" s="32"/>
      <c r="JDU1430" s="32"/>
      <c r="JDV1430" s="32"/>
      <c r="JDW1430" s="32"/>
      <c r="JDX1430" s="32"/>
      <c r="JDY1430" s="32"/>
      <c r="JDZ1430" s="32"/>
      <c r="JEA1430" s="32"/>
      <c r="JEB1430" s="32"/>
      <c r="JEC1430" s="32"/>
      <c r="JED1430" s="32"/>
      <c r="JEE1430" s="32"/>
      <c r="JEF1430" s="32"/>
      <c r="JEG1430" s="32"/>
      <c r="JEH1430" s="32"/>
      <c r="JEI1430" s="32"/>
      <c r="JEJ1430" s="32"/>
      <c r="JEK1430" s="32"/>
      <c r="JEL1430" s="32"/>
      <c r="JEM1430" s="32"/>
      <c r="JEN1430" s="32"/>
      <c r="JEO1430" s="32"/>
      <c r="JEP1430" s="32"/>
      <c r="JEQ1430" s="32"/>
      <c r="JER1430" s="32"/>
      <c r="JES1430" s="32"/>
      <c r="JET1430" s="32"/>
      <c r="JEU1430" s="32"/>
      <c r="JEV1430" s="32"/>
      <c r="JEW1430" s="32"/>
      <c r="JEX1430" s="32"/>
      <c r="JEY1430" s="32"/>
      <c r="JEZ1430" s="32"/>
      <c r="JFA1430" s="32"/>
      <c r="JFB1430" s="32"/>
      <c r="JFC1430" s="32"/>
      <c r="JFD1430" s="32"/>
      <c r="JFE1430" s="32"/>
      <c r="JFF1430" s="32"/>
      <c r="JFG1430" s="32"/>
      <c r="JFH1430" s="32"/>
      <c r="JFI1430" s="32"/>
      <c r="JFJ1430" s="32"/>
      <c r="JFK1430" s="32"/>
      <c r="JFL1430" s="32"/>
      <c r="JFM1430" s="32"/>
      <c r="JFN1430" s="32"/>
      <c r="JFO1430" s="32"/>
      <c r="JFP1430" s="32"/>
      <c r="JFQ1430" s="32"/>
      <c r="JFR1430" s="32"/>
      <c r="JFS1430" s="32"/>
      <c r="JFT1430" s="32"/>
      <c r="JFU1430" s="32"/>
      <c r="JFV1430" s="32"/>
      <c r="JFW1430" s="32"/>
      <c r="JFX1430" s="32"/>
      <c r="JFY1430" s="32"/>
      <c r="JFZ1430" s="32"/>
      <c r="JGA1430" s="32"/>
      <c r="JGB1430" s="32"/>
      <c r="JGC1430" s="32"/>
      <c r="JGD1430" s="32"/>
      <c r="JGE1430" s="32"/>
      <c r="JGF1430" s="32"/>
      <c r="JGG1430" s="32"/>
      <c r="JGH1430" s="32"/>
      <c r="JGI1430" s="32"/>
      <c r="JGJ1430" s="32"/>
      <c r="JGK1430" s="32"/>
      <c r="JGL1430" s="32"/>
      <c r="JGM1430" s="32"/>
      <c r="JGN1430" s="32"/>
      <c r="JGO1430" s="32"/>
      <c r="JGP1430" s="32"/>
      <c r="JGQ1430" s="32"/>
      <c r="JGR1430" s="32"/>
      <c r="JGS1430" s="32"/>
      <c r="JGT1430" s="32"/>
      <c r="JGU1430" s="32"/>
      <c r="JGV1430" s="32"/>
      <c r="JGW1430" s="32"/>
      <c r="JGX1430" s="32"/>
      <c r="JGY1430" s="32"/>
      <c r="JGZ1430" s="32"/>
      <c r="JHA1430" s="32"/>
      <c r="JHB1430" s="32"/>
      <c r="JHC1430" s="32"/>
      <c r="JHD1430" s="32"/>
      <c r="JHE1430" s="32"/>
      <c r="JHF1430" s="32"/>
      <c r="JHG1430" s="32"/>
      <c r="JHH1430" s="32"/>
      <c r="JHI1430" s="32"/>
      <c r="JHJ1430" s="32"/>
      <c r="JHK1430" s="32"/>
      <c r="JHL1430" s="32"/>
      <c r="JHM1430" s="32"/>
      <c r="JHN1430" s="32"/>
      <c r="JHO1430" s="32"/>
      <c r="JHP1430" s="32"/>
      <c r="JHQ1430" s="32"/>
      <c r="JHR1430" s="32"/>
      <c r="JHS1430" s="32"/>
      <c r="JHT1430" s="32"/>
      <c r="JHU1430" s="32"/>
      <c r="JHV1430" s="32"/>
      <c r="JHW1430" s="32"/>
      <c r="JHX1430" s="32"/>
      <c r="JHY1430" s="32"/>
      <c r="JHZ1430" s="32"/>
      <c r="JIA1430" s="32"/>
      <c r="JIB1430" s="32"/>
      <c r="JIC1430" s="32"/>
      <c r="JID1430" s="32"/>
      <c r="JIE1430" s="32"/>
      <c r="JIF1430" s="32"/>
      <c r="JIG1430" s="32"/>
      <c r="JIH1430" s="32"/>
      <c r="JII1430" s="32"/>
      <c r="JIJ1430" s="32"/>
      <c r="JIK1430" s="32"/>
      <c r="JIL1430" s="32"/>
      <c r="JIM1430" s="32"/>
      <c r="JIN1430" s="32"/>
      <c r="JIO1430" s="32"/>
      <c r="JIP1430" s="32"/>
      <c r="JIQ1430" s="32"/>
      <c r="JIR1430" s="32"/>
      <c r="JIS1430" s="32"/>
      <c r="JIT1430" s="32"/>
      <c r="JIU1430" s="32"/>
      <c r="JIV1430" s="32"/>
      <c r="JIW1430" s="32"/>
      <c r="JIX1430" s="32"/>
      <c r="JIY1430" s="32"/>
      <c r="JIZ1430" s="32"/>
      <c r="JJA1430" s="32"/>
      <c r="JJB1430" s="32"/>
      <c r="JJC1430" s="32"/>
      <c r="JJD1430" s="32"/>
      <c r="JJE1430" s="32"/>
      <c r="JJF1430" s="32"/>
      <c r="JJG1430" s="32"/>
      <c r="JJH1430" s="32"/>
      <c r="JJI1430" s="32"/>
      <c r="JJJ1430" s="32"/>
      <c r="JJK1430" s="32"/>
      <c r="JJL1430" s="32"/>
      <c r="JJM1430" s="32"/>
      <c r="JJN1430" s="32"/>
      <c r="JJO1430" s="32"/>
      <c r="JJP1430" s="32"/>
      <c r="JJQ1430" s="32"/>
      <c r="JJR1430" s="32"/>
      <c r="JJS1430" s="32"/>
      <c r="JJT1430" s="32"/>
      <c r="JJU1430" s="32"/>
      <c r="JJV1430" s="32"/>
      <c r="JJW1430" s="32"/>
      <c r="JJX1430" s="32"/>
      <c r="JJY1430" s="32"/>
      <c r="JJZ1430" s="32"/>
      <c r="JKA1430" s="32"/>
      <c r="JKB1430" s="32"/>
      <c r="JKC1430" s="32"/>
      <c r="JKD1430" s="32"/>
      <c r="JKE1430" s="32"/>
      <c r="JKF1430" s="32"/>
      <c r="JKG1430" s="32"/>
      <c r="JKH1430" s="32"/>
      <c r="JKI1430" s="32"/>
      <c r="JKJ1430" s="32"/>
      <c r="JKK1430" s="32"/>
      <c r="JKL1430" s="32"/>
      <c r="JKM1430" s="32"/>
      <c r="JKN1430" s="32"/>
      <c r="JKO1430" s="32"/>
      <c r="JKP1430" s="32"/>
      <c r="JKQ1430" s="32"/>
      <c r="JKR1430" s="32"/>
      <c r="JKS1430" s="32"/>
      <c r="JKT1430" s="32"/>
      <c r="JKU1430" s="32"/>
      <c r="JKV1430" s="32"/>
      <c r="JKW1430" s="32"/>
      <c r="JKX1430" s="32"/>
      <c r="JKY1430" s="32"/>
      <c r="JKZ1430" s="32"/>
      <c r="JLA1430" s="32"/>
      <c r="JLB1430" s="32"/>
      <c r="JLC1430" s="32"/>
      <c r="JLD1430" s="32"/>
      <c r="JLE1430" s="32"/>
      <c r="JLF1430" s="32"/>
      <c r="JLG1430" s="32"/>
      <c r="JLH1430" s="32"/>
      <c r="JLI1430" s="32"/>
      <c r="JLJ1430" s="32"/>
      <c r="JLK1430" s="32"/>
      <c r="JLL1430" s="32"/>
      <c r="JLM1430" s="32"/>
      <c r="JLN1430" s="32"/>
      <c r="JLO1430" s="32"/>
      <c r="JLP1430" s="32"/>
      <c r="JLQ1430" s="32"/>
      <c r="JLR1430" s="32"/>
      <c r="JLS1430" s="32"/>
      <c r="JLT1430" s="32"/>
      <c r="JLU1430" s="32"/>
      <c r="JLV1430" s="32"/>
      <c r="JLW1430" s="32"/>
      <c r="JLX1430" s="32"/>
      <c r="JLY1430" s="32"/>
      <c r="JLZ1430" s="32"/>
      <c r="JMA1430" s="32"/>
      <c r="JMB1430" s="32"/>
      <c r="JMC1430" s="32"/>
      <c r="JMD1430" s="32"/>
      <c r="JME1430" s="32"/>
      <c r="JMF1430" s="32"/>
      <c r="JMG1430" s="32"/>
      <c r="JMH1430" s="32"/>
      <c r="JMI1430" s="32"/>
      <c r="JMJ1430" s="32"/>
      <c r="JMK1430" s="32"/>
      <c r="JML1430" s="32"/>
      <c r="JMM1430" s="32"/>
      <c r="JMN1430" s="32"/>
      <c r="JMO1430" s="32"/>
      <c r="JMP1430" s="32"/>
      <c r="JMQ1430" s="32"/>
      <c r="JMR1430" s="32"/>
      <c r="JMS1430" s="32"/>
      <c r="JMT1430" s="32"/>
      <c r="JMU1430" s="32"/>
      <c r="JMV1430" s="32"/>
      <c r="JMW1430" s="32"/>
      <c r="JMX1430" s="32"/>
      <c r="JMY1430" s="32"/>
      <c r="JMZ1430" s="32"/>
      <c r="JNA1430" s="32"/>
      <c r="JNB1430" s="32"/>
      <c r="JNC1430" s="32"/>
      <c r="JND1430" s="32"/>
      <c r="JNE1430" s="32"/>
      <c r="JNF1430" s="32"/>
      <c r="JNG1430" s="32"/>
      <c r="JNH1430" s="32"/>
      <c r="JNI1430" s="32"/>
      <c r="JNJ1430" s="32"/>
      <c r="JNK1430" s="32"/>
      <c r="JNL1430" s="32"/>
      <c r="JNM1430" s="32"/>
      <c r="JNN1430" s="32"/>
      <c r="JNO1430" s="32"/>
      <c r="JNP1430" s="32"/>
      <c r="JNQ1430" s="32"/>
      <c r="JNR1430" s="32"/>
      <c r="JNS1430" s="32"/>
      <c r="JNT1430" s="32"/>
      <c r="JNU1430" s="32"/>
      <c r="JNV1430" s="32"/>
      <c r="JNW1430" s="32"/>
      <c r="JNX1430" s="32"/>
      <c r="JNY1430" s="32"/>
      <c r="JNZ1430" s="32"/>
      <c r="JOA1430" s="32"/>
      <c r="JOB1430" s="32"/>
      <c r="JOC1430" s="32"/>
      <c r="JOD1430" s="32"/>
      <c r="JOE1430" s="32"/>
      <c r="JOF1430" s="32"/>
      <c r="JOG1430" s="32"/>
      <c r="JOH1430" s="32"/>
      <c r="JOI1430" s="32"/>
      <c r="JOJ1430" s="32"/>
      <c r="JOK1430" s="32"/>
      <c r="JOL1430" s="32"/>
      <c r="JOM1430" s="32"/>
      <c r="JON1430" s="32"/>
      <c r="JOO1430" s="32"/>
      <c r="JOP1430" s="32"/>
      <c r="JOQ1430" s="32"/>
      <c r="JOR1430" s="32"/>
      <c r="JOS1430" s="32"/>
      <c r="JOT1430" s="32"/>
      <c r="JOU1430" s="32"/>
      <c r="JOV1430" s="32"/>
      <c r="JOW1430" s="32"/>
      <c r="JOX1430" s="32"/>
      <c r="JOY1430" s="32"/>
      <c r="JOZ1430" s="32"/>
      <c r="JPA1430" s="32"/>
      <c r="JPB1430" s="32"/>
      <c r="JPC1430" s="32"/>
      <c r="JPD1430" s="32"/>
      <c r="JPE1430" s="32"/>
      <c r="JPF1430" s="32"/>
      <c r="JPG1430" s="32"/>
      <c r="JPH1430" s="32"/>
      <c r="JPI1430" s="32"/>
      <c r="JPJ1430" s="32"/>
      <c r="JPK1430" s="32"/>
      <c r="JPL1430" s="32"/>
      <c r="JPM1430" s="32"/>
      <c r="JPN1430" s="32"/>
      <c r="JPO1430" s="32"/>
      <c r="JPP1430" s="32"/>
      <c r="JPQ1430" s="32"/>
      <c r="JPR1430" s="32"/>
      <c r="JPS1430" s="32"/>
      <c r="JPT1430" s="32"/>
      <c r="JPU1430" s="32"/>
      <c r="JPV1430" s="32"/>
      <c r="JPW1430" s="32"/>
      <c r="JPX1430" s="32"/>
      <c r="JPY1430" s="32"/>
      <c r="JPZ1430" s="32"/>
      <c r="JQA1430" s="32"/>
      <c r="JQB1430" s="32"/>
      <c r="JQC1430" s="32"/>
      <c r="JQD1430" s="32"/>
      <c r="JQE1430" s="32"/>
      <c r="JQF1430" s="32"/>
      <c r="JQG1430" s="32"/>
      <c r="JQH1430" s="32"/>
      <c r="JQI1430" s="32"/>
      <c r="JQJ1430" s="32"/>
      <c r="JQK1430" s="32"/>
      <c r="JQL1430" s="32"/>
      <c r="JQM1430" s="32"/>
      <c r="JQN1430" s="32"/>
      <c r="JQO1430" s="32"/>
      <c r="JQP1430" s="32"/>
      <c r="JQQ1430" s="32"/>
      <c r="JQR1430" s="32"/>
      <c r="JQS1430" s="32"/>
      <c r="JQT1430" s="32"/>
      <c r="JQU1430" s="32"/>
      <c r="JQV1430" s="32"/>
      <c r="JQW1430" s="32"/>
      <c r="JQX1430" s="32"/>
      <c r="JQY1430" s="32"/>
      <c r="JQZ1430" s="32"/>
      <c r="JRA1430" s="32"/>
      <c r="JRB1430" s="32"/>
      <c r="JRC1430" s="32"/>
      <c r="JRD1430" s="32"/>
      <c r="JRE1430" s="32"/>
      <c r="JRF1430" s="32"/>
      <c r="JRG1430" s="32"/>
      <c r="JRH1430" s="32"/>
      <c r="JRI1430" s="32"/>
      <c r="JRJ1430" s="32"/>
      <c r="JRK1430" s="32"/>
      <c r="JRL1430" s="32"/>
      <c r="JRM1430" s="32"/>
      <c r="JRN1430" s="32"/>
      <c r="JRO1430" s="32"/>
      <c r="JRP1430" s="32"/>
      <c r="JRQ1430" s="32"/>
      <c r="JRR1430" s="32"/>
      <c r="JRS1430" s="32"/>
      <c r="JRT1430" s="32"/>
      <c r="JRU1430" s="32"/>
      <c r="JRV1430" s="32"/>
      <c r="JRW1430" s="32"/>
      <c r="JRX1430" s="32"/>
      <c r="JRY1430" s="32"/>
      <c r="JRZ1430" s="32"/>
      <c r="JSA1430" s="32"/>
      <c r="JSB1430" s="32"/>
      <c r="JSC1430" s="32"/>
      <c r="JSD1430" s="32"/>
      <c r="JSE1430" s="32"/>
      <c r="JSF1430" s="32"/>
      <c r="JSG1430" s="32"/>
      <c r="JSH1430" s="32"/>
      <c r="JSI1430" s="32"/>
      <c r="JSJ1430" s="32"/>
      <c r="JSK1430" s="32"/>
      <c r="JSL1430" s="32"/>
      <c r="JSM1430" s="32"/>
      <c r="JSN1430" s="32"/>
      <c r="JSO1430" s="32"/>
      <c r="JSP1430" s="32"/>
      <c r="JSQ1430" s="32"/>
      <c r="JSR1430" s="32"/>
      <c r="JSS1430" s="32"/>
      <c r="JST1430" s="32"/>
      <c r="JSU1430" s="32"/>
      <c r="JSV1430" s="32"/>
      <c r="JSW1430" s="32"/>
      <c r="JSX1430" s="32"/>
      <c r="JSY1430" s="32"/>
      <c r="JSZ1430" s="32"/>
      <c r="JTA1430" s="32"/>
      <c r="JTB1430" s="32"/>
      <c r="JTC1430" s="32"/>
      <c r="JTD1430" s="32"/>
      <c r="JTE1430" s="32"/>
      <c r="JTF1430" s="32"/>
      <c r="JTG1430" s="32"/>
      <c r="JTH1430" s="32"/>
      <c r="JTI1430" s="32"/>
      <c r="JTJ1430" s="32"/>
      <c r="JTK1430" s="32"/>
      <c r="JTL1430" s="32"/>
      <c r="JTM1430" s="32"/>
      <c r="JTN1430" s="32"/>
      <c r="JTO1430" s="32"/>
      <c r="JTP1430" s="32"/>
      <c r="JTQ1430" s="32"/>
      <c r="JTR1430" s="32"/>
      <c r="JTS1430" s="32"/>
      <c r="JTT1430" s="32"/>
      <c r="JTU1430" s="32"/>
      <c r="JTV1430" s="32"/>
      <c r="JTW1430" s="32"/>
      <c r="JTX1430" s="32"/>
      <c r="JTY1430" s="32"/>
      <c r="JTZ1430" s="32"/>
      <c r="JUA1430" s="32"/>
      <c r="JUB1430" s="32"/>
      <c r="JUC1430" s="32"/>
      <c r="JUD1430" s="32"/>
      <c r="JUE1430" s="32"/>
      <c r="JUF1430" s="32"/>
      <c r="JUG1430" s="32"/>
      <c r="JUH1430" s="32"/>
      <c r="JUI1430" s="32"/>
      <c r="JUJ1430" s="32"/>
      <c r="JUK1430" s="32"/>
      <c r="JUL1430" s="32"/>
      <c r="JUM1430" s="32"/>
      <c r="JUN1430" s="32"/>
      <c r="JUO1430" s="32"/>
      <c r="JUP1430" s="32"/>
      <c r="JUQ1430" s="32"/>
      <c r="JUR1430" s="32"/>
      <c r="JUS1430" s="32"/>
      <c r="JUT1430" s="32"/>
      <c r="JUU1430" s="32"/>
      <c r="JUV1430" s="32"/>
      <c r="JUW1430" s="32"/>
      <c r="JUX1430" s="32"/>
      <c r="JUY1430" s="32"/>
      <c r="JUZ1430" s="32"/>
      <c r="JVA1430" s="32"/>
      <c r="JVB1430" s="32"/>
      <c r="JVC1430" s="32"/>
      <c r="JVD1430" s="32"/>
      <c r="JVE1430" s="32"/>
      <c r="JVF1430" s="32"/>
      <c r="JVG1430" s="32"/>
      <c r="JVH1430" s="32"/>
      <c r="JVI1430" s="32"/>
      <c r="JVJ1430" s="32"/>
      <c r="JVK1430" s="32"/>
      <c r="JVL1430" s="32"/>
      <c r="JVM1430" s="32"/>
      <c r="JVN1430" s="32"/>
      <c r="JVO1430" s="32"/>
      <c r="JVP1430" s="32"/>
      <c r="JVQ1430" s="32"/>
      <c r="JVR1430" s="32"/>
      <c r="JVS1430" s="32"/>
      <c r="JVT1430" s="32"/>
      <c r="JVU1430" s="32"/>
      <c r="JVV1430" s="32"/>
      <c r="JVW1430" s="32"/>
      <c r="JVX1430" s="32"/>
      <c r="JVY1430" s="32"/>
      <c r="JVZ1430" s="32"/>
      <c r="JWA1430" s="32"/>
      <c r="JWB1430" s="32"/>
      <c r="JWC1430" s="32"/>
      <c r="JWD1430" s="32"/>
      <c r="JWE1430" s="32"/>
      <c r="JWF1430" s="32"/>
      <c r="JWG1430" s="32"/>
      <c r="JWH1430" s="32"/>
      <c r="JWI1430" s="32"/>
      <c r="JWJ1430" s="32"/>
      <c r="JWK1430" s="32"/>
      <c r="JWL1430" s="32"/>
      <c r="JWM1430" s="32"/>
      <c r="JWN1430" s="32"/>
      <c r="JWO1430" s="32"/>
      <c r="JWP1430" s="32"/>
      <c r="JWQ1430" s="32"/>
      <c r="JWR1430" s="32"/>
      <c r="JWS1430" s="32"/>
      <c r="JWT1430" s="32"/>
      <c r="JWU1430" s="32"/>
      <c r="JWV1430" s="32"/>
      <c r="JWW1430" s="32"/>
      <c r="JWX1430" s="32"/>
      <c r="JWY1430" s="32"/>
      <c r="JWZ1430" s="32"/>
      <c r="JXA1430" s="32"/>
      <c r="JXB1430" s="32"/>
      <c r="JXC1430" s="32"/>
      <c r="JXD1430" s="32"/>
      <c r="JXE1430" s="32"/>
      <c r="JXF1430" s="32"/>
      <c r="JXG1430" s="32"/>
      <c r="JXH1430" s="32"/>
      <c r="JXI1430" s="32"/>
      <c r="JXJ1430" s="32"/>
      <c r="JXK1430" s="32"/>
      <c r="JXL1430" s="32"/>
      <c r="JXM1430" s="32"/>
      <c r="JXN1430" s="32"/>
      <c r="JXO1430" s="32"/>
      <c r="JXP1430" s="32"/>
      <c r="JXQ1430" s="32"/>
      <c r="JXR1430" s="32"/>
      <c r="JXS1430" s="32"/>
      <c r="JXT1430" s="32"/>
      <c r="JXU1430" s="32"/>
      <c r="JXV1430" s="32"/>
      <c r="JXW1430" s="32"/>
      <c r="JXX1430" s="32"/>
      <c r="JXY1430" s="32"/>
      <c r="JXZ1430" s="32"/>
      <c r="JYA1430" s="32"/>
      <c r="JYB1430" s="32"/>
      <c r="JYC1430" s="32"/>
      <c r="JYD1430" s="32"/>
      <c r="JYE1430" s="32"/>
      <c r="JYF1430" s="32"/>
      <c r="JYG1430" s="32"/>
      <c r="JYH1430" s="32"/>
      <c r="JYI1430" s="32"/>
      <c r="JYJ1430" s="32"/>
      <c r="JYK1430" s="32"/>
      <c r="JYL1430" s="32"/>
      <c r="JYM1430" s="32"/>
      <c r="JYN1430" s="32"/>
      <c r="JYO1430" s="32"/>
      <c r="JYP1430" s="32"/>
      <c r="JYQ1430" s="32"/>
      <c r="JYR1430" s="32"/>
      <c r="JYS1430" s="32"/>
      <c r="JYT1430" s="32"/>
      <c r="JYU1430" s="32"/>
      <c r="JYV1430" s="32"/>
      <c r="JYW1430" s="32"/>
      <c r="JYX1430" s="32"/>
      <c r="JYY1430" s="32"/>
      <c r="JYZ1430" s="32"/>
      <c r="JZA1430" s="32"/>
      <c r="JZB1430" s="32"/>
      <c r="JZC1430" s="32"/>
      <c r="JZD1430" s="32"/>
      <c r="JZE1430" s="32"/>
      <c r="JZF1430" s="32"/>
      <c r="JZG1430" s="32"/>
      <c r="JZH1430" s="32"/>
      <c r="JZI1430" s="32"/>
      <c r="JZJ1430" s="32"/>
      <c r="JZK1430" s="32"/>
      <c r="JZL1430" s="32"/>
      <c r="JZM1430" s="32"/>
      <c r="JZN1430" s="32"/>
      <c r="JZO1430" s="32"/>
      <c r="JZP1430" s="32"/>
      <c r="JZQ1430" s="32"/>
      <c r="JZR1430" s="32"/>
      <c r="JZS1430" s="32"/>
      <c r="JZT1430" s="32"/>
      <c r="JZU1430" s="32"/>
      <c r="JZV1430" s="32"/>
      <c r="JZW1430" s="32"/>
      <c r="JZX1430" s="32"/>
      <c r="JZY1430" s="32"/>
      <c r="JZZ1430" s="32"/>
      <c r="KAA1430" s="32"/>
      <c r="KAB1430" s="32"/>
      <c r="KAC1430" s="32"/>
      <c r="KAD1430" s="32"/>
      <c r="KAE1430" s="32"/>
      <c r="KAF1430" s="32"/>
      <c r="KAG1430" s="32"/>
      <c r="KAH1430" s="32"/>
      <c r="KAI1430" s="32"/>
      <c r="KAJ1430" s="32"/>
      <c r="KAK1430" s="32"/>
      <c r="KAL1430" s="32"/>
      <c r="KAM1430" s="32"/>
      <c r="KAN1430" s="32"/>
      <c r="KAO1430" s="32"/>
      <c r="KAP1430" s="32"/>
      <c r="KAQ1430" s="32"/>
      <c r="KAR1430" s="32"/>
      <c r="KAS1430" s="32"/>
      <c r="KAT1430" s="32"/>
      <c r="KAU1430" s="32"/>
      <c r="KAV1430" s="32"/>
      <c r="KAW1430" s="32"/>
      <c r="KAX1430" s="32"/>
      <c r="KAY1430" s="32"/>
      <c r="KAZ1430" s="32"/>
      <c r="KBA1430" s="32"/>
      <c r="KBB1430" s="32"/>
      <c r="KBC1430" s="32"/>
      <c r="KBD1430" s="32"/>
      <c r="KBE1430" s="32"/>
      <c r="KBF1430" s="32"/>
      <c r="KBG1430" s="32"/>
      <c r="KBH1430" s="32"/>
      <c r="KBI1430" s="32"/>
      <c r="KBJ1430" s="32"/>
      <c r="KBK1430" s="32"/>
      <c r="KBL1430" s="32"/>
      <c r="KBM1430" s="32"/>
      <c r="KBN1430" s="32"/>
      <c r="KBO1430" s="32"/>
      <c r="KBP1430" s="32"/>
      <c r="KBQ1430" s="32"/>
      <c r="KBR1430" s="32"/>
      <c r="KBS1430" s="32"/>
      <c r="KBT1430" s="32"/>
      <c r="KBU1430" s="32"/>
      <c r="KBV1430" s="32"/>
      <c r="KBW1430" s="32"/>
      <c r="KBX1430" s="32"/>
      <c r="KBY1430" s="32"/>
      <c r="KBZ1430" s="32"/>
      <c r="KCA1430" s="32"/>
      <c r="KCB1430" s="32"/>
      <c r="KCC1430" s="32"/>
      <c r="KCD1430" s="32"/>
      <c r="KCE1430" s="32"/>
      <c r="KCF1430" s="32"/>
      <c r="KCG1430" s="32"/>
      <c r="KCH1430" s="32"/>
      <c r="KCI1430" s="32"/>
      <c r="KCJ1430" s="32"/>
      <c r="KCK1430" s="32"/>
      <c r="KCL1430" s="32"/>
      <c r="KCM1430" s="32"/>
      <c r="KCN1430" s="32"/>
      <c r="KCO1430" s="32"/>
      <c r="KCP1430" s="32"/>
      <c r="KCQ1430" s="32"/>
      <c r="KCR1430" s="32"/>
      <c r="KCS1430" s="32"/>
      <c r="KCT1430" s="32"/>
      <c r="KCU1430" s="32"/>
      <c r="KCV1430" s="32"/>
      <c r="KCW1430" s="32"/>
      <c r="KCX1430" s="32"/>
      <c r="KCY1430" s="32"/>
      <c r="KCZ1430" s="32"/>
      <c r="KDA1430" s="32"/>
      <c r="KDB1430" s="32"/>
      <c r="KDC1430" s="32"/>
      <c r="KDD1430" s="32"/>
      <c r="KDE1430" s="32"/>
      <c r="KDF1430" s="32"/>
      <c r="KDG1430" s="32"/>
      <c r="KDH1430" s="32"/>
      <c r="KDI1430" s="32"/>
      <c r="KDJ1430" s="32"/>
      <c r="KDK1430" s="32"/>
      <c r="KDL1430" s="32"/>
      <c r="KDM1430" s="32"/>
      <c r="KDN1430" s="32"/>
      <c r="KDO1430" s="32"/>
      <c r="KDP1430" s="32"/>
      <c r="KDQ1430" s="32"/>
      <c r="KDR1430" s="32"/>
      <c r="KDS1430" s="32"/>
      <c r="KDT1430" s="32"/>
      <c r="KDU1430" s="32"/>
      <c r="KDV1430" s="32"/>
      <c r="KDW1430" s="32"/>
      <c r="KDX1430" s="32"/>
      <c r="KDY1430" s="32"/>
      <c r="KDZ1430" s="32"/>
      <c r="KEA1430" s="32"/>
      <c r="KEB1430" s="32"/>
      <c r="KEC1430" s="32"/>
      <c r="KED1430" s="32"/>
      <c r="KEE1430" s="32"/>
      <c r="KEF1430" s="32"/>
      <c r="KEG1430" s="32"/>
      <c r="KEH1430" s="32"/>
      <c r="KEI1430" s="32"/>
      <c r="KEJ1430" s="32"/>
      <c r="KEK1430" s="32"/>
      <c r="KEL1430" s="32"/>
      <c r="KEM1430" s="32"/>
      <c r="KEN1430" s="32"/>
      <c r="KEO1430" s="32"/>
      <c r="KEP1430" s="32"/>
      <c r="KEQ1430" s="32"/>
      <c r="KER1430" s="32"/>
      <c r="KES1430" s="32"/>
      <c r="KET1430" s="32"/>
      <c r="KEU1430" s="32"/>
      <c r="KEV1430" s="32"/>
      <c r="KEW1430" s="32"/>
      <c r="KEX1430" s="32"/>
      <c r="KEY1430" s="32"/>
      <c r="KEZ1430" s="32"/>
      <c r="KFA1430" s="32"/>
      <c r="KFB1430" s="32"/>
      <c r="KFC1430" s="32"/>
      <c r="KFD1430" s="32"/>
      <c r="KFE1430" s="32"/>
      <c r="KFF1430" s="32"/>
      <c r="KFG1430" s="32"/>
      <c r="KFH1430" s="32"/>
      <c r="KFI1430" s="32"/>
      <c r="KFJ1430" s="32"/>
      <c r="KFK1430" s="32"/>
      <c r="KFL1430" s="32"/>
      <c r="KFM1430" s="32"/>
      <c r="KFN1430" s="32"/>
      <c r="KFO1430" s="32"/>
      <c r="KFP1430" s="32"/>
      <c r="KFQ1430" s="32"/>
      <c r="KFR1430" s="32"/>
      <c r="KFS1430" s="32"/>
      <c r="KFT1430" s="32"/>
      <c r="KFU1430" s="32"/>
      <c r="KFV1430" s="32"/>
      <c r="KFW1430" s="32"/>
      <c r="KFX1430" s="32"/>
      <c r="KFY1430" s="32"/>
      <c r="KFZ1430" s="32"/>
      <c r="KGA1430" s="32"/>
      <c r="KGB1430" s="32"/>
      <c r="KGC1430" s="32"/>
      <c r="KGD1430" s="32"/>
      <c r="KGE1430" s="32"/>
      <c r="KGF1430" s="32"/>
      <c r="KGG1430" s="32"/>
      <c r="KGH1430" s="32"/>
      <c r="KGI1430" s="32"/>
      <c r="KGJ1430" s="32"/>
      <c r="KGK1430" s="32"/>
      <c r="KGL1430" s="32"/>
      <c r="KGM1430" s="32"/>
      <c r="KGN1430" s="32"/>
      <c r="KGO1430" s="32"/>
      <c r="KGP1430" s="32"/>
      <c r="KGQ1430" s="32"/>
      <c r="KGR1430" s="32"/>
      <c r="KGS1430" s="32"/>
      <c r="KGT1430" s="32"/>
      <c r="KGU1430" s="32"/>
      <c r="KGV1430" s="32"/>
      <c r="KGW1430" s="32"/>
      <c r="KGX1430" s="32"/>
      <c r="KGY1430" s="32"/>
      <c r="KGZ1430" s="32"/>
      <c r="KHA1430" s="32"/>
      <c r="KHB1430" s="32"/>
      <c r="KHC1430" s="32"/>
      <c r="KHD1430" s="32"/>
      <c r="KHE1430" s="32"/>
      <c r="KHF1430" s="32"/>
      <c r="KHG1430" s="32"/>
      <c r="KHH1430" s="32"/>
      <c r="KHI1430" s="32"/>
      <c r="KHJ1430" s="32"/>
      <c r="KHK1430" s="32"/>
      <c r="KHL1430" s="32"/>
      <c r="KHM1430" s="32"/>
      <c r="KHN1430" s="32"/>
      <c r="KHO1430" s="32"/>
      <c r="KHP1430" s="32"/>
      <c r="KHQ1430" s="32"/>
      <c r="KHR1430" s="32"/>
      <c r="KHS1430" s="32"/>
      <c r="KHT1430" s="32"/>
      <c r="KHU1430" s="32"/>
      <c r="KHV1430" s="32"/>
      <c r="KHW1430" s="32"/>
      <c r="KHX1430" s="32"/>
      <c r="KHY1430" s="32"/>
      <c r="KHZ1430" s="32"/>
      <c r="KIA1430" s="32"/>
      <c r="KIB1430" s="32"/>
      <c r="KIC1430" s="32"/>
      <c r="KID1430" s="32"/>
      <c r="KIE1430" s="32"/>
      <c r="KIF1430" s="32"/>
      <c r="KIG1430" s="32"/>
      <c r="KIH1430" s="32"/>
      <c r="KII1430" s="32"/>
      <c r="KIJ1430" s="32"/>
      <c r="KIK1430" s="32"/>
      <c r="KIL1430" s="32"/>
      <c r="KIM1430" s="32"/>
      <c r="KIN1430" s="32"/>
      <c r="KIO1430" s="32"/>
      <c r="KIP1430" s="32"/>
      <c r="KIQ1430" s="32"/>
      <c r="KIR1430" s="32"/>
      <c r="KIS1430" s="32"/>
      <c r="KIT1430" s="32"/>
      <c r="KIU1430" s="32"/>
      <c r="KIV1430" s="32"/>
      <c r="KIW1430" s="32"/>
      <c r="KIX1430" s="32"/>
      <c r="KIY1430" s="32"/>
      <c r="KIZ1430" s="32"/>
      <c r="KJA1430" s="32"/>
      <c r="KJB1430" s="32"/>
      <c r="KJC1430" s="32"/>
      <c r="KJD1430" s="32"/>
      <c r="KJE1430" s="32"/>
      <c r="KJF1430" s="32"/>
      <c r="KJG1430" s="32"/>
      <c r="KJH1430" s="32"/>
      <c r="KJI1430" s="32"/>
      <c r="KJJ1430" s="32"/>
      <c r="KJK1430" s="32"/>
      <c r="KJL1430" s="32"/>
      <c r="KJM1430" s="32"/>
      <c r="KJN1430" s="32"/>
      <c r="KJO1430" s="32"/>
      <c r="KJP1430" s="32"/>
      <c r="KJQ1430" s="32"/>
      <c r="KJR1430" s="32"/>
      <c r="KJS1430" s="32"/>
      <c r="KJT1430" s="32"/>
      <c r="KJU1430" s="32"/>
      <c r="KJV1430" s="32"/>
      <c r="KJW1430" s="32"/>
      <c r="KJX1430" s="32"/>
      <c r="KJY1430" s="32"/>
      <c r="KJZ1430" s="32"/>
      <c r="KKA1430" s="32"/>
      <c r="KKB1430" s="32"/>
      <c r="KKC1430" s="32"/>
      <c r="KKD1430" s="32"/>
      <c r="KKE1430" s="32"/>
      <c r="KKF1430" s="32"/>
      <c r="KKG1430" s="32"/>
      <c r="KKH1430" s="32"/>
      <c r="KKI1430" s="32"/>
      <c r="KKJ1430" s="32"/>
      <c r="KKK1430" s="32"/>
      <c r="KKL1430" s="32"/>
      <c r="KKM1430" s="32"/>
      <c r="KKN1430" s="32"/>
      <c r="KKO1430" s="32"/>
      <c r="KKP1430" s="32"/>
      <c r="KKQ1430" s="32"/>
      <c r="KKR1430" s="32"/>
      <c r="KKS1430" s="32"/>
      <c r="KKT1430" s="32"/>
      <c r="KKU1430" s="32"/>
      <c r="KKV1430" s="32"/>
      <c r="KKW1430" s="32"/>
      <c r="KKX1430" s="32"/>
      <c r="KKY1430" s="32"/>
      <c r="KKZ1430" s="32"/>
      <c r="KLA1430" s="32"/>
      <c r="KLB1430" s="32"/>
      <c r="KLC1430" s="32"/>
      <c r="KLD1430" s="32"/>
      <c r="KLE1430" s="32"/>
      <c r="KLF1430" s="32"/>
      <c r="KLG1430" s="32"/>
      <c r="KLH1430" s="32"/>
      <c r="KLI1430" s="32"/>
      <c r="KLJ1430" s="32"/>
      <c r="KLK1430" s="32"/>
      <c r="KLL1430" s="32"/>
      <c r="KLM1430" s="32"/>
      <c r="KLN1430" s="32"/>
      <c r="KLO1430" s="32"/>
      <c r="KLP1430" s="32"/>
      <c r="KLQ1430" s="32"/>
      <c r="KLR1430" s="32"/>
      <c r="KLS1430" s="32"/>
      <c r="KLT1430" s="32"/>
      <c r="KLU1430" s="32"/>
      <c r="KLV1430" s="32"/>
      <c r="KLW1430" s="32"/>
      <c r="KLX1430" s="32"/>
      <c r="KLY1430" s="32"/>
      <c r="KLZ1430" s="32"/>
      <c r="KMA1430" s="32"/>
      <c r="KMB1430" s="32"/>
      <c r="KMC1430" s="32"/>
      <c r="KMD1430" s="32"/>
      <c r="KME1430" s="32"/>
      <c r="KMF1430" s="32"/>
      <c r="KMG1430" s="32"/>
      <c r="KMH1430" s="32"/>
      <c r="KMI1430" s="32"/>
      <c r="KMJ1430" s="32"/>
      <c r="KMK1430" s="32"/>
      <c r="KML1430" s="32"/>
      <c r="KMM1430" s="32"/>
      <c r="KMN1430" s="32"/>
      <c r="KMO1430" s="32"/>
      <c r="KMP1430" s="32"/>
      <c r="KMQ1430" s="32"/>
      <c r="KMR1430" s="32"/>
      <c r="KMS1430" s="32"/>
      <c r="KMT1430" s="32"/>
      <c r="KMU1430" s="32"/>
      <c r="KMV1430" s="32"/>
      <c r="KMW1430" s="32"/>
      <c r="KMX1430" s="32"/>
      <c r="KMY1430" s="32"/>
      <c r="KMZ1430" s="32"/>
      <c r="KNA1430" s="32"/>
      <c r="KNB1430" s="32"/>
      <c r="KNC1430" s="32"/>
      <c r="KND1430" s="32"/>
      <c r="KNE1430" s="32"/>
      <c r="KNF1430" s="32"/>
      <c r="KNG1430" s="32"/>
      <c r="KNH1430" s="32"/>
      <c r="KNI1430" s="32"/>
      <c r="KNJ1430" s="32"/>
      <c r="KNK1430" s="32"/>
      <c r="KNL1430" s="32"/>
      <c r="KNM1430" s="32"/>
      <c r="KNN1430" s="32"/>
      <c r="KNO1430" s="32"/>
      <c r="KNP1430" s="32"/>
      <c r="KNQ1430" s="32"/>
      <c r="KNR1430" s="32"/>
      <c r="KNS1430" s="32"/>
      <c r="KNT1430" s="32"/>
      <c r="KNU1430" s="32"/>
      <c r="KNV1430" s="32"/>
      <c r="KNW1430" s="32"/>
      <c r="KNX1430" s="32"/>
      <c r="KNY1430" s="32"/>
      <c r="KNZ1430" s="32"/>
      <c r="KOA1430" s="32"/>
      <c r="KOB1430" s="32"/>
      <c r="KOC1430" s="32"/>
      <c r="KOD1430" s="32"/>
      <c r="KOE1430" s="32"/>
      <c r="KOF1430" s="32"/>
      <c r="KOG1430" s="32"/>
      <c r="KOH1430" s="32"/>
      <c r="KOI1430" s="32"/>
      <c r="KOJ1430" s="32"/>
      <c r="KOK1430" s="32"/>
      <c r="KOL1430" s="32"/>
      <c r="KOM1430" s="32"/>
      <c r="KON1430" s="32"/>
      <c r="KOO1430" s="32"/>
      <c r="KOP1430" s="32"/>
      <c r="KOQ1430" s="32"/>
      <c r="KOR1430" s="32"/>
      <c r="KOS1430" s="32"/>
      <c r="KOT1430" s="32"/>
      <c r="KOU1430" s="32"/>
      <c r="KOV1430" s="32"/>
      <c r="KOW1430" s="32"/>
      <c r="KOX1430" s="32"/>
      <c r="KOY1430" s="32"/>
      <c r="KOZ1430" s="32"/>
      <c r="KPA1430" s="32"/>
      <c r="KPB1430" s="32"/>
      <c r="KPC1430" s="32"/>
      <c r="KPD1430" s="32"/>
      <c r="KPE1430" s="32"/>
      <c r="KPF1430" s="32"/>
      <c r="KPG1430" s="32"/>
      <c r="KPH1430" s="32"/>
      <c r="KPI1430" s="32"/>
      <c r="KPJ1430" s="32"/>
      <c r="KPK1430" s="32"/>
      <c r="KPL1430" s="32"/>
      <c r="KPM1430" s="32"/>
      <c r="KPN1430" s="32"/>
      <c r="KPO1430" s="32"/>
      <c r="KPP1430" s="32"/>
      <c r="KPQ1430" s="32"/>
      <c r="KPR1430" s="32"/>
      <c r="KPS1430" s="32"/>
      <c r="KPT1430" s="32"/>
      <c r="KPU1430" s="32"/>
      <c r="KPV1430" s="32"/>
      <c r="KPW1430" s="32"/>
      <c r="KPX1430" s="32"/>
      <c r="KPY1430" s="32"/>
      <c r="KPZ1430" s="32"/>
      <c r="KQA1430" s="32"/>
      <c r="KQB1430" s="32"/>
      <c r="KQC1430" s="32"/>
      <c r="KQD1430" s="32"/>
      <c r="KQE1430" s="32"/>
      <c r="KQF1430" s="32"/>
      <c r="KQG1430" s="32"/>
      <c r="KQH1430" s="32"/>
      <c r="KQI1430" s="32"/>
      <c r="KQJ1430" s="32"/>
      <c r="KQK1430" s="32"/>
      <c r="KQL1430" s="32"/>
      <c r="KQM1430" s="32"/>
      <c r="KQN1430" s="32"/>
      <c r="KQO1430" s="32"/>
      <c r="KQP1430" s="32"/>
      <c r="KQQ1430" s="32"/>
      <c r="KQR1430" s="32"/>
      <c r="KQS1430" s="32"/>
      <c r="KQT1430" s="32"/>
      <c r="KQU1430" s="32"/>
      <c r="KQV1430" s="32"/>
      <c r="KQW1430" s="32"/>
      <c r="KQX1430" s="32"/>
      <c r="KQY1430" s="32"/>
      <c r="KQZ1430" s="32"/>
      <c r="KRA1430" s="32"/>
      <c r="KRB1430" s="32"/>
      <c r="KRC1430" s="32"/>
      <c r="KRD1430" s="32"/>
      <c r="KRE1430" s="32"/>
      <c r="KRF1430" s="32"/>
      <c r="KRG1430" s="32"/>
      <c r="KRH1430" s="32"/>
      <c r="KRI1430" s="32"/>
      <c r="KRJ1430" s="32"/>
      <c r="KRK1430" s="32"/>
      <c r="KRL1430" s="32"/>
      <c r="KRM1430" s="32"/>
      <c r="KRN1430" s="32"/>
      <c r="KRO1430" s="32"/>
      <c r="KRP1430" s="32"/>
      <c r="KRQ1430" s="32"/>
      <c r="KRR1430" s="32"/>
      <c r="KRS1430" s="32"/>
      <c r="KRT1430" s="32"/>
      <c r="KRU1430" s="32"/>
      <c r="KRV1430" s="32"/>
      <c r="KRW1430" s="32"/>
      <c r="KRX1430" s="32"/>
      <c r="KRY1430" s="32"/>
      <c r="KRZ1430" s="32"/>
      <c r="KSA1430" s="32"/>
      <c r="KSB1430" s="32"/>
      <c r="KSC1430" s="32"/>
      <c r="KSD1430" s="32"/>
      <c r="KSE1430" s="32"/>
      <c r="KSF1430" s="32"/>
      <c r="KSG1430" s="32"/>
      <c r="KSH1430" s="32"/>
      <c r="KSI1430" s="32"/>
      <c r="KSJ1430" s="32"/>
      <c r="KSK1430" s="32"/>
      <c r="KSL1430" s="32"/>
      <c r="KSM1430" s="32"/>
      <c r="KSN1430" s="32"/>
      <c r="KSO1430" s="32"/>
      <c r="KSP1430" s="32"/>
      <c r="KSQ1430" s="32"/>
      <c r="KSR1430" s="32"/>
      <c r="KSS1430" s="32"/>
      <c r="KST1430" s="32"/>
      <c r="KSU1430" s="32"/>
      <c r="KSV1430" s="32"/>
      <c r="KSW1430" s="32"/>
      <c r="KSX1430" s="32"/>
      <c r="KSY1430" s="32"/>
      <c r="KSZ1430" s="32"/>
      <c r="KTA1430" s="32"/>
      <c r="KTB1430" s="32"/>
      <c r="KTC1430" s="32"/>
      <c r="KTD1430" s="32"/>
      <c r="KTE1430" s="32"/>
      <c r="KTF1430" s="32"/>
      <c r="KTG1430" s="32"/>
      <c r="KTH1430" s="32"/>
      <c r="KTI1430" s="32"/>
      <c r="KTJ1430" s="32"/>
      <c r="KTK1430" s="32"/>
      <c r="KTL1430" s="32"/>
      <c r="KTM1430" s="32"/>
      <c r="KTN1430" s="32"/>
      <c r="KTO1430" s="32"/>
      <c r="KTP1430" s="32"/>
      <c r="KTQ1430" s="32"/>
      <c r="KTR1430" s="32"/>
      <c r="KTS1430" s="32"/>
      <c r="KTT1430" s="32"/>
      <c r="KTU1430" s="32"/>
      <c r="KTV1430" s="32"/>
      <c r="KTW1430" s="32"/>
      <c r="KTX1430" s="32"/>
      <c r="KTY1430" s="32"/>
      <c r="KTZ1430" s="32"/>
      <c r="KUA1430" s="32"/>
      <c r="KUB1430" s="32"/>
      <c r="KUC1430" s="32"/>
      <c r="KUD1430" s="32"/>
      <c r="KUE1430" s="32"/>
      <c r="KUF1430" s="32"/>
      <c r="KUG1430" s="32"/>
      <c r="KUH1430" s="32"/>
      <c r="KUI1430" s="32"/>
      <c r="KUJ1430" s="32"/>
      <c r="KUK1430" s="32"/>
      <c r="KUL1430" s="32"/>
      <c r="KUM1430" s="32"/>
      <c r="KUN1430" s="32"/>
      <c r="KUO1430" s="32"/>
      <c r="KUP1430" s="32"/>
      <c r="KUQ1430" s="32"/>
      <c r="KUR1430" s="32"/>
      <c r="KUS1430" s="32"/>
      <c r="KUT1430" s="32"/>
      <c r="KUU1430" s="32"/>
      <c r="KUV1430" s="32"/>
      <c r="KUW1430" s="32"/>
      <c r="KUX1430" s="32"/>
      <c r="KUY1430" s="32"/>
      <c r="KUZ1430" s="32"/>
      <c r="KVA1430" s="32"/>
      <c r="KVB1430" s="32"/>
      <c r="KVC1430" s="32"/>
      <c r="KVD1430" s="32"/>
      <c r="KVE1430" s="32"/>
      <c r="KVF1430" s="32"/>
      <c r="KVG1430" s="32"/>
      <c r="KVH1430" s="32"/>
      <c r="KVI1430" s="32"/>
      <c r="KVJ1430" s="32"/>
      <c r="KVK1430" s="32"/>
      <c r="KVL1430" s="32"/>
      <c r="KVM1430" s="32"/>
      <c r="KVN1430" s="32"/>
      <c r="KVO1430" s="32"/>
      <c r="KVP1430" s="32"/>
      <c r="KVQ1430" s="32"/>
      <c r="KVR1430" s="32"/>
      <c r="KVS1430" s="32"/>
      <c r="KVT1430" s="32"/>
      <c r="KVU1430" s="32"/>
      <c r="KVV1430" s="32"/>
      <c r="KVW1430" s="32"/>
      <c r="KVX1430" s="32"/>
      <c r="KVY1430" s="32"/>
      <c r="KVZ1430" s="32"/>
      <c r="KWA1430" s="32"/>
      <c r="KWB1430" s="32"/>
      <c r="KWC1430" s="32"/>
      <c r="KWD1430" s="32"/>
      <c r="KWE1430" s="32"/>
      <c r="KWF1430" s="32"/>
      <c r="KWG1430" s="32"/>
      <c r="KWH1430" s="32"/>
      <c r="KWI1430" s="32"/>
      <c r="KWJ1430" s="32"/>
      <c r="KWK1430" s="32"/>
      <c r="KWL1430" s="32"/>
      <c r="KWM1430" s="32"/>
      <c r="KWN1430" s="32"/>
      <c r="KWO1430" s="32"/>
      <c r="KWP1430" s="32"/>
      <c r="KWQ1430" s="32"/>
      <c r="KWR1430" s="32"/>
      <c r="KWS1430" s="32"/>
      <c r="KWT1430" s="32"/>
      <c r="KWU1430" s="32"/>
      <c r="KWV1430" s="32"/>
      <c r="KWW1430" s="32"/>
      <c r="KWX1430" s="32"/>
      <c r="KWY1430" s="32"/>
      <c r="KWZ1430" s="32"/>
      <c r="KXA1430" s="32"/>
      <c r="KXB1430" s="32"/>
      <c r="KXC1430" s="32"/>
      <c r="KXD1430" s="32"/>
      <c r="KXE1430" s="32"/>
      <c r="KXF1430" s="32"/>
      <c r="KXG1430" s="32"/>
      <c r="KXH1430" s="32"/>
      <c r="KXI1430" s="32"/>
      <c r="KXJ1430" s="32"/>
      <c r="KXK1430" s="32"/>
      <c r="KXL1430" s="32"/>
      <c r="KXM1430" s="32"/>
      <c r="KXN1430" s="32"/>
      <c r="KXO1430" s="32"/>
      <c r="KXP1430" s="32"/>
      <c r="KXQ1430" s="32"/>
      <c r="KXR1430" s="32"/>
      <c r="KXS1430" s="32"/>
      <c r="KXT1430" s="32"/>
      <c r="KXU1430" s="32"/>
      <c r="KXV1430" s="32"/>
      <c r="KXW1430" s="32"/>
      <c r="KXX1430" s="32"/>
      <c r="KXY1430" s="32"/>
      <c r="KXZ1430" s="32"/>
      <c r="KYA1430" s="32"/>
      <c r="KYB1430" s="32"/>
      <c r="KYC1430" s="32"/>
      <c r="KYD1430" s="32"/>
      <c r="KYE1430" s="32"/>
      <c r="KYF1430" s="32"/>
      <c r="KYG1430" s="32"/>
      <c r="KYH1430" s="32"/>
      <c r="KYI1430" s="32"/>
      <c r="KYJ1430" s="32"/>
      <c r="KYK1430" s="32"/>
      <c r="KYL1430" s="32"/>
      <c r="KYM1430" s="32"/>
      <c r="KYN1430" s="32"/>
      <c r="KYO1430" s="32"/>
      <c r="KYP1430" s="32"/>
      <c r="KYQ1430" s="32"/>
      <c r="KYR1430" s="32"/>
      <c r="KYS1430" s="32"/>
      <c r="KYT1430" s="32"/>
      <c r="KYU1430" s="32"/>
      <c r="KYV1430" s="32"/>
      <c r="KYW1430" s="32"/>
      <c r="KYX1430" s="32"/>
      <c r="KYY1430" s="32"/>
      <c r="KYZ1430" s="32"/>
      <c r="KZA1430" s="32"/>
      <c r="KZB1430" s="32"/>
      <c r="KZC1430" s="32"/>
      <c r="KZD1430" s="32"/>
      <c r="KZE1430" s="32"/>
      <c r="KZF1430" s="32"/>
      <c r="KZG1430" s="32"/>
      <c r="KZH1430" s="32"/>
      <c r="KZI1430" s="32"/>
      <c r="KZJ1430" s="32"/>
      <c r="KZK1430" s="32"/>
      <c r="KZL1430" s="32"/>
      <c r="KZM1430" s="32"/>
      <c r="KZN1430" s="32"/>
      <c r="KZO1430" s="32"/>
      <c r="KZP1430" s="32"/>
      <c r="KZQ1430" s="32"/>
      <c r="KZR1430" s="32"/>
      <c r="KZS1430" s="32"/>
      <c r="KZT1430" s="32"/>
      <c r="KZU1430" s="32"/>
      <c r="KZV1430" s="32"/>
      <c r="KZW1430" s="32"/>
      <c r="KZX1430" s="32"/>
      <c r="KZY1430" s="32"/>
      <c r="KZZ1430" s="32"/>
      <c r="LAA1430" s="32"/>
      <c r="LAB1430" s="32"/>
      <c r="LAC1430" s="32"/>
      <c r="LAD1430" s="32"/>
      <c r="LAE1430" s="32"/>
      <c r="LAF1430" s="32"/>
      <c r="LAG1430" s="32"/>
      <c r="LAH1430" s="32"/>
      <c r="LAI1430" s="32"/>
      <c r="LAJ1430" s="32"/>
      <c r="LAK1430" s="32"/>
      <c r="LAL1430" s="32"/>
      <c r="LAM1430" s="32"/>
      <c r="LAN1430" s="32"/>
      <c r="LAO1430" s="32"/>
      <c r="LAP1430" s="32"/>
      <c r="LAQ1430" s="32"/>
      <c r="LAR1430" s="32"/>
      <c r="LAS1430" s="32"/>
      <c r="LAT1430" s="32"/>
      <c r="LAU1430" s="32"/>
      <c r="LAV1430" s="32"/>
      <c r="LAW1430" s="32"/>
      <c r="LAX1430" s="32"/>
      <c r="LAY1430" s="32"/>
      <c r="LAZ1430" s="32"/>
      <c r="LBA1430" s="32"/>
      <c r="LBB1430" s="32"/>
      <c r="LBC1430" s="32"/>
      <c r="LBD1430" s="32"/>
      <c r="LBE1430" s="32"/>
      <c r="LBF1430" s="32"/>
      <c r="LBG1430" s="32"/>
      <c r="LBH1430" s="32"/>
      <c r="LBI1430" s="32"/>
      <c r="LBJ1430" s="32"/>
      <c r="LBK1430" s="32"/>
      <c r="LBL1430" s="32"/>
      <c r="LBM1430" s="32"/>
      <c r="LBN1430" s="32"/>
      <c r="LBO1430" s="32"/>
      <c r="LBP1430" s="32"/>
      <c r="LBQ1430" s="32"/>
      <c r="LBR1430" s="32"/>
      <c r="LBS1430" s="32"/>
      <c r="LBT1430" s="32"/>
      <c r="LBU1430" s="32"/>
      <c r="LBV1430" s="32"/>
      <c r="LBW1430" s="32"/>
      <c r="LBX1430" s="32"/>
      <c r="LBY1430" s="32"/>
      <c r="LBZ1430" s="32"/>
      <c r="LCA1430" s="32"/>
      <c r="LCB1430" s="32"/>
      <c r="LCC1430" s="32"/>
      <c r="LCD1430" s="32"/>
      <c r="LCE1430" s="32"/>
      <c r="LCF1430" s="32"/>
      <c r="LCG1430" s="32"/>
      <c r="LCH1430" s="32"/>
      <c r="LCI1430" s="32"/>
      <c r="LCJ1430" s="32"/>
      <c r="LCK1430" s="32"/>
      <c r="LCL1430" s="32"/>
      <c r="LCM1430" s="32"/>
      <c r="LCN1430" s="32"/>
      <c r="LCO1430" s="32"/>
      <c r="LCP1430" s="32"/>
      <c r="LCQ1430" s="32"/>
      <c r="LCR1430" s="32"/>
      <c r="LCS1430" s="32"/>
      <c r="LCT1430" s="32"/>
      <c r="LCU1430" s="32"/>
      <c r="LCV1430" s="32"/>
      <c r="LCW1430" s="32"/>
      <c r="LCX1430" s="32"/>
      <c r="LCY1430" s="32"/>
      <c r="LCZ1430" s="32"/>
      <c r="LDA1430" s="32"/>
      <c r="LDB1430" s="32"/>
      <c r="LDC1430" s="32"/>
      <c r="LDD1430" s="32"/>
      <c r="LDE1430" s="32"/>
      <c r="LDF1430" s="32"/>
      <c r="LDG1430" s="32"/>
      <c r="LDH1430" s="32"/>
      <c r="LDI1430" s="32"/>
      <c r="LDJ1430" s="32"/>
      <c r="LDK1430" s="32"/>
      <c r="LDL1430" s="32"/>
      <c r="LDM1430" s="32"/>
      <c r="LDN1430" s="32"/>
      <c r="LDO1430" s="32"/>
      <c r="LDP1430" s="32"/>
      <c r="LDQ1430" s="32"/>
      <c r="LDR1430" s="32"/>
      <c r="LDS1430" s="32"/>
      <c r="LDT1430" s="32"/>
      <c r="LDU1430" s="32"/>
      <c r="LDV1430" s="32"/>
      <c r="LDW1430" s="32"/>
      <c r="LDX1430" s="32"/>
      <c r="LDY1430" s="32"/>
      <c r="LDZ1430" s="32"/>
      <c r="LEA1430" s="32"/>
      <c r="LEB1430" s="32"/>
      <c r="LEC1430" s="32"/>
      <c r="LED1430" s="32"/>
      <c r="LEE1430" s="32"/>
      <c r="LEF1430" s="32"/>
      <c r="LEG1430" s="32"/>
      <c r="LEH1430" s="32"/>
      <c r="LEI1430" s="32"/>
      <c r="LEJ1430" s="32"/>
      <c r="LEK1430" s="32"/>
      <c r="LEL1430" s="32"/>
      <c r="LEM1430" s="32"/>
      <c r="LEN1430" s="32"/>
      <c r="LEO1430" s="32"/>
      <c r="LEP1430" s="32"/>
      <c r="LEQ1430" s="32"/>
      <c r="LER1430" s="32"/>
      <c r="LES1430" s="32"/>
      <c r="LET1430" s="32"/>
      <c r="LEU1430" s="32"/>
      <c r="LEV1430" s="32"/>
      <c r="LEW1430" s="32"/>
      <c r="LEX1430" s="32"/>
      <c r="LEY1430" s="32"/>
      <c r="LEZ1430" s="32"/>
      <c r="LFA1430" s="32"/>
      <c r="LFB1430" s="32"/>
      <c r="LFC1430" s="32"/>
      <c r="LFD1430" s="32"/>
      <c r="LFE1430" s="32"/>
      <c r="LFF1430" s="32"/>
      <c r="LFG1430" s="32"/>
      <c r="LFH1430" s="32"/>
      <c r="LFI1430" s="32"/>
      <c r="LFJ1430" s="32"/>
      <c r="LFK1430" s="32"/>
      <c r="LFL1430" s="32"/>
      <c r="LFM1430" s="32"/>
      <c r="LFN1430" s="32"/>
      <c r="LFO1430" s="32"/>
      <c r="LFP1430" s="32"/>
      <c r="LFQ1430" s="32"/>
      <c r="LFR1430" s="32"/>
      <c r="LFS1430" s="32"/>
      <c r="LFT1430" s="32"/>
      <c r="LFU1430" s="32"/>
      <c r="LFV1430" s="32"/>
      <c r="LFW1430" s="32"/>
      <c r="LFX1430" s="32"/>
      <c r="LFY1430" s="32"/>
      <c r="LFZ1430" s="32"/>
      <c r="LGA1430" s="32"/>
      <c r="LGB1430" s="32"/>
      <c r="LGC1430" s="32"/>
      <c r="LGD1430" s="32"/>
      <c r="LGE1430" s="32"/>
      <c r="LGF1430" s="32"/>
      <c r="LGG1430" s="32"/>
      <c r="LGH1430" s="32"/>
      <c r="LGI1430" s="32"/>
      <c r="LGJ1430" s="32"/>
      <c r="LGK1430" s="32"/>
      <c r="LGL1430" s="32"/>
      <c r="LGM1430" s="32"/>
      <c r="LGN1430" s="32"/>
      <c r="LGO1430" s="32"/>
      <c r="LGP1430" s="32"/>
      <c r="LGQ1430" s="32"/>
      <c r="LGR1430" s="32"/>
      <c r="LGS1430" s="32"/>
      <c r="LGT1430" s="32"/>
      <c r="LGU1430" s="32"/>
      <c r="LGV1430" s="32"/>
      <c r="LGW1430" s="32"/>
      <c r="LGX1430" s="32"/>
      <c r="LGY1430" s="32"/>
      <c r="LGZ1430" s="32"/>
      <c r="LHA1430" s="32"/>
      <c r="LHB1430" s="32"/>
      <c r="LHC1430" s="32"/>
      <c r="LHD1430" s="32"/>
      <c r="LHE1430" s="32"/>
      <c r="LHF1430" s="32"/>
      <c r="LHG1430" s="32"/>
      <c r="LHH1430" s="32"/>
      <c r="LHI1430" s="32"/>
      <c r="LHJ1430" s="32"/>
      <c r="LHK1430" s="32"/>
      <c r="LHL1430" s="32"/>
      <c r="LHM1430" s="32"/>
      <c r="LHN1430" s="32"/>
      <c r="LHO1430" s="32"/>
      <c r="LHP1430" s="32"/>
      <c r="LHQ1430" s="32"/>
      <c r="LHR1430" s="32"/>
      <c r="LHS1430" s="32"/>
      <c r="LHT1430" s="32"/>
      <c r="LHU1430" s="32"/>
      <c r="LHV1430" s="32"/>
      <c r="LHW1430" s="32"/>
      <c r="LHX1430" s="32"/>
      <c r="LHY1430" s="32"/>
      <c r="LHZ1430" s="32"/>
      <c r="LIA1430" s="32"/>
      <c r="LIB1430" s="32"/>
      <c r="LIC1430" s="32"/>
      <c r="LID1430" s="32"/>
      <c r="LIE1430" s="32"/>
      <c r="LIF1430" s="32"/>
      <c r="LIG1430" s="32"/>
      <c r="LIH1430" s="32"/>
      <c r="LII1430" s="32"/>
      <c r="LIJ1430" s="32"/>
      <c r="LIK1430" s="32"/>
      <c r="LIL1430" s="32"/>
      <c r="LIM1430" s="32"/>
      <c r="LIN1430" s="32"/>
      <c r="LIO1430" s="32"/>
      <c r="LIP1430" s="32"/>
      <c r="LIQ1430" s="32"/>
      <c r="LIR1430" s="32"/>
      <c r="LIS1430" s="32"/>
      <c r="LIT1430" s="32"/>
      <c r="LIU1430" s="32"/>
      <c r="LIV1430" s="32"/>
      <c r="LIW1430" s="32"/>
      <c r="LIX1430" s="32"/>
      <c r="LIY1430" s="32"/>
      <c r="LIZ1430" s="32"/>
      <c r="LJA1430" s="32"/>
      <c r="LJB1430" s="32"/>
      <c r="LJC1430" s="32"/>
      <c r="LJD1430" s="32"/>
      <c r="LJE1430" s="32"/>
      <c r="LJF1430" s="32"/>
      <c r="LJG1430" s="32"/>
      <c r="LJH1430" s="32"/>
      <c r="LJI1430" s="32"/>
      <c r="LJJ1430" s="32"/>
      <c r="LJK1430" s="32"/>
      <c r="LJL1430" s="32"/>
      <c r="LJM1430" s="32"/>
      <c r="LJN1430" s="32"/>
      <c r="LJO1430" s="32"/>
      <c r="LJP1430" s="32"/>
      <c r="LJQ1430" s="32"/>
      <c r="LJR1430" s="32"/>
      <c r="LJS1430" s="32"/>
      <c r="LJT1430" s="32"/>
      <c r="LJU1430" s="32"/>
      <c r="LJV1430" s="32"/>
      <c r="LJW1430" s="32"/>
      <c r="LJX1430" s="32"/>
      <c r="LJY1430" s="32"/>
      <c r="LJZ1430" s="32"/>
      <c r="LKA1430" s="32"/>
      <c r="LKB1430" s="32"/>
      <c r="LKC1430" s="32"/>
      <c r="LKD1430" s="32"/>
      <c r="LKE1430" s="32"/>
      <c r="LKF1430" s="32"/>
      <c r="LKG1430" s="32"/>
      <c r="LKH1430" s="32"/>
      <c r="LKI1430" s="32"/>
      <c r="LKJ1430" s="32"/>
      <c r="LKK1430" s="32"/>
      <c r="LKL1430" s="32"/>
      <c r="LKM1430" s="32"/>
      <c r="LKN1430" s="32"/>
      <c r="LKO1430" s="32"/>
      <c r="LKP1430" s="32"/>
      <c r="LKQ1430" s="32"/>
      <c r="LKR1430" s="32"/>
      <c r="LKS1430" s="32"/>
      <c r="LKT1430" s="32"/>
      <c r="LKU1430" s="32"/>
      <c r="LKV1430" s="32"/>
      <c r="LKW1430" s="32"/>
      <c r="LKX1430" s="32"/>
      <c r="LKY1430" s="32"/>
      <c r="LKZ1430" s="32"/>
      <c r="LLA1430" s="32"/>
      <c r="LLB1430" s="32"/>
      <c r="LLC1430" s="32"/>
      <c r="LLD1430" s="32"/>
      <c r="LLE1430" s="32"/>
      <c r="LLF1430" s="32"/>
      <c r="LLG1430" s="32"/>
      <c r="LLH1430" s="32"/>
      <c r="LLI1430" s="32"/>
      <c r="LLJ1430" s="32"/>
      <c r="LLK1430" s="32"/>
      <c r="LLL1430" s="32"/>
      <c r="LLM1430" s="32"/>
      <c r="LLN1430" s="32"/>
      <c r="LLO1430" s="32"/>
      <c r="LLP1430" s="32"/>
      <c r="LLQ1430" s="32"/>
      <c r="LLR1430" s="32"/>
      <c r="LLS1430" s="32"/>
      <c r="LLT1430" s="32"/>
      <c r="LLU1430" s="32"/>
      <c r="LLV1430" s="32"/>
      <c r="LLW1430" s="32"/>
      <c r="LLX1430" s="32"/>
      <c r="LLY1430" s="32"/>
      <c r="LLZ1430" s="32"/>
      <c r="LMA1430" s="32"/>
      <c r="LMB1430" s="32"/>
      <c r="LMC1430" s="32"/>
      <c r="LMD1430" s="32"/>
      <c r="LME1430" s="32"/>
      <c r="LMF1430" s="32"/>
      <c r="LMG1430" s="32"/>
      <c r="LMH1430" s="32"/>
      <c r="LMI1430" s="32"/>
      <c r="LMJ1430" s="32"/>
      <c r="LMK1430" s="32"/>
      <c r="LML1430" s="32"/>
      <c r="LMM1430" s="32"/>
      <c r="LMN1430" s="32"/>
      <c r="LMO1430" s="32"/>
      <c r="LMP1430" s="32"/>
      <c r="LMQ1430" s="32"/>
      <c r="LMR1430" s="32"/>
      <c r="LMS1430" s="32"/>
      <c r="LMT1430" s="32"/>
      <c r="LMU1430" s="32"/>
      <c r="LMV1430" s="32"/>
      <c r="LMW1430" s="32"/>
      <c r="LMX1430" s="32"/>
      <c r="LMY1430" s="32"/>
      <c r="LMZ1430" s="32"/>
      <c r="LNA1430" s="32"/>
      <c r="LNB1430" s="32"/>
      <c r="LNC1430" s="32"/>
      <c r="LND1430" s="32"/>
      <c r="LNE1430" s="32"/>
      <c r="LNF1430" s="32"/>
      <c r="LNG1430" s="32"/>
      <c r="LNH1430" s="32"/>
      <c r="LNI1430" s="32"/>
      <c r="LNJ1430" s="32"/>
      <c r="LNK1430" s="32"/>
      <c r="LNL1430" s="32"/>
      <c r="LNM1430" s="32"/>
      <c r="LNN1430" s="32"/>
      <c r="LNO1430" s="32"/>
      <c r="LNP1430" s="32"/>
      <c r="LNQ1430" s="32"/>
      <c r="LNR1430" s="32"/>
      <c r="LNS1430" s="32"/>
      <c r="LNT1430" s="32"/>
      <c r="LNU1430" s="32"/>
      <c r="LNV1430" s="32"/>
      <c r="LNW1430" s="32"/>
      <c r="LNX1430" s="32"/>
      <c r="LNY1430" s="32"/>
      <c r="LNZ1430" s="32"/>
      <c r="LOA1430" s="32"/>
      <c r="LOB1430" s="32"/>
      <c r="LOC1430" s="32"/>
      <c r="LOD1430" s="32"/>
      <c r="LOE1430" s="32"/>
      <c r="LOF1430" s="32"/>
      <c r="LOG1430" s="32"/>
      <c r="LOH1430" s="32"/>
      <c r="LOI1430" s="32"/>
      <c r="LOJ1430" s="32"/>
      <c r="LOK1430" s="32"/>
      <c r="LOL1430" s="32"/>
      <c r="LOM1430" s="32"/>
      <c r="LON1430" s="32"/>
      <c r="LOO1430" s="32"/>
      <c r="LOP1430" s="32"/>
      <c r="LOQ1430" s="32"/>
      <c r="LOR1430" s="32"/>
      <c r="LOS1430" s="32"/>
      <c r="LOT1430" s="32"/>
      <c r="LOU1430" s="32"/>
      <c r="LOV1430" s="32"/>
      <c r="LOW1430" s="32"/>
      <c r="LOX1430" s="32"/>
      <c r="LOY1430" s="32"/>
      <c r="LOZ1430" s="32"/>
      <c r="LPA1430" s="32"/>
      <c r="LPB1430" s="32"/>
      <c r="LPC1430" s="32"/>
      <c r="LPD1430" s="32"/>
      <c r="LPE1430" s="32"/>
      <c r="LPF1430" s="32"/>
      <c r="LPG1430" s="32"/>
      <c r="LPH1430" s="32"/>
      <c r="LPI1430" s="32"/>
      <c r="LPJ1430" s="32"/>
      <c r="LPK1430" s="32"/>
      <c r="LPL1430" s="32"/>
      <c r="LPM1430" s="32"/>
      <c r="LPN1430" s="32"/>
      <c r="LPO1430" s="32"/>
      <c r="LPP1430" s="32"/>
      <c r="LPQ1430" s="32"/>
      <c r="LPR1430" s="32"/>
      <c r="LPS1430" s="32"/>
      <c r="LPT1430" s="32"/>
      <c r="LPU1430" s="32"/>
      <c r="LPV1430" s="32"/>
      <c r="LPW1430" s="32"/>
      <c r="LPX1430" s="32"/>
      <c r="LPY1430" s="32"/>
      <c r="LPZ1430" s="32"/>
      <c r="LQA1430" s="32"/>
      <c r="LQB1430" s="32"/>
      <c r="LQC1430" s="32"/>
      <c r="LQD1430" s="32"/>
      <c r="LQE1430" s="32"/>
      <c r="LQF1430" s="32"/>
      <c r="LQG1430" s="32"/>
      <c r="LQH1430" s="32"/>
      <c r="LQI1430" s="32"/>
      <c r="LQJ1430" s="32"/>
      <c r="LQK1430" s="32"/>
      <c r="LQL1430" s="32"/>
      <c r="LQM1430" s="32"/>
      <c r="LQN1430" s="32"/>
      <c r="LQO1430" s="32"/>
      <c r="LQP1430" s="32"/>
      <c r="LQQ1430" s="32"/>
      <c r="LQR1430" s="32"/>
      <c r="LQS1430" s="32"/>
      <c r="LQT1430" s="32"/>
      <c r="LQU1430" s="32"/>
      <c r="LQV1430" s="32"/>
      <c r="LQW1430" s="32"/>
      <c r="LQX1430" s="32"/>
      <c r="LQY1430" s="32"/>
      <c r="LQZ1430" s="32"/>
      <c r="LRA1430" s="32"/>
      <c r="LRB1430" s="32"/>
      <c r="LRC1430" s="32"/>
      <c r="LRD1430" s="32"/>
      <c r="LRE1430" s="32"/>
      <c r="LRF1430" s="32"/>
      <c r="LRG1430" s="32"/>
      <c r="LRH1430" s="32"/>
      <c r="LRI1430" s="32"/>
      <c r="LRJ1430" s="32"/>
      <c r="LRK1430" s="32"/>
      <c r="LRL1430" s="32"/>
      <c r="LRM1430" s="32"/>
      <c r="LRN1430" s="32"/>
      <c r="LRO1430" s="32"/>
      <c r="LRP1430" s="32"/>
      <c r="LRQ1430" s="32"/>
      <c r="LRR1430" s="32"/>
      <c r="LRS1430" s="32"/>
      <c r="LRT1430" s="32"/>
      <c r="LRU1430" s="32"/>
      <c r="LRV1430" s="32"/>
      <c r="LRW1430" s="32"/>
      <c r="LRX1430" s="32"/>
      <c r="LRY1430" s="32"/>
      <c r="LRZ1430" s="32"/>
      <c r="LSA1430" s="32"/>
      <c r="LSB1430" s="32"/>
      <c r="LSC1430" s="32"/>
      <c r="LSD1430" s="32"/>
      <c r="LSE1430" s="32"/>
      <c r="LSF1430" s="32"/>
      <c r="LSG1430" s="32"/>
      <c r="LSH1430" s="32"/>
      <c r="LSI1430" s="32"/>
      <c r="LSJ1430" s="32"/>
      <c r="LSK1430" s="32"/>
      <c r="LSL1430" s="32"/>
      <c r="LSM1430" s="32"/>
      <c r="LSN1430" s="32"/>
      <c r="LSO1430" s="32"/>
      <c r="LSP1430" s="32"/>
      <c r="LSQ1430" s="32"/>
      <c r="LSR1430" s="32"/>
      <c r="LSS1430" s="32"/>
      <c r="LST1430" s="32"/>
      <c r="LSU1430" s="32"/>
      <c r="LSV1430" s="32"/>
      <c r="LSW1430" s="32"/>
      <c r="LSX1430" s="32"/>
      <c r="LSY1430" s="32"/>
      <c r="LSZ1430" s="32"/>
      <c r="LTA1430" s="32"/>
      <c r="LTB1430" s="32"/>
      <c r="LTC1430" s="32"/>
      <c r="LTD1430" s="32"/>
      <c r="LTE1430" s="32"/>
      <c r="LTF1430" s="32"/>
      <c r="LTG1430" s="32"/>
      <c r="LTH1430" s="32"/>
      <c r="LTI1430" s="32"/>
      <c r="LTJ1430" s="32"/>
      <c r="LTK1430" s="32"/>
      <c r="LTL1430" s="32"/>
      <c r="LTM1430" s="32"/>
      <c r="LTN1430" s="32"/>
      <c r="LTO1430" s="32"/>
      <c r="LTP1430" s="32"/>
      <c r="LTQ1430" s="32"/>
      <c r="LTR1430" s="32"/>
      <c r="LTS1430" s="32"/>
      <c r="LTT1430" s="32"/>
      <c r="LTU1430" s="32"/>
      <c r="LTV1430" s="32"/>
      <c r="LTW1430" s="32"/>
      <c r="LTX1430" s="32"/>
      <c r="LTY1430" s="32"/>
      <c r="LTZ1430" s="32"/>
      <c r="LUA1430" s="32"/>
      <c r="LUB1430" s="32"/>
      <c r="LUC1430" s="32"/>
      <c r="LUD1430" s="32"/>
      <c r="LUE1430" s="32"/>
      <c r="LUF1430" s="32"/>
      <c r="LUG1430" s="32"/>
      <c r="LUH1430" s="32"/>
      <c r="LUI1430" s="32"/>
      <c r="LUJ1430" s="32"/>
      <c r="LUK1430" s="32"/>
      <c r="LUL1430" s="32"/>
      <c r="LUM1430" s="32"/>
      <c r="LUN1430" s="32"/>
      <c r="LUO1430" s="32"/>
      <c r="LUP1430" s="32"/>
      <c r="LUQ1430" s="32"/>
      <c r="LUR1430" s="32"/>
      <c r="LUS1430" s="32"/>
      <c r="LUT1430" s="32"/>
      <c r="LUU1430" s="32"/>
      <c r="LUV1430" s="32"/>
      <c r="LUW1430" s="32"/>
      <c r="LUX1430" s="32"/>
      <c r="LUY1430" s="32"/>
      <c r="LUZ1430" s="32"/>
      <c r="LVA1430" s="32"/>
      <c r="LVB1430" s="32"/>
      <c r="LVC1430" s="32"/>
      <c r="LVD1430" s="32"/>
      <c r="LVE1430" s="32"/>
      <c r="LVF1430" s="32"/>
      <c r="LVG1430" s="32"/>
      <c r="LVH1430" s="32"/>
      <c r="LVI1430" s="32"/>
      <c r="LVJ1430" s="32"/>
      <c r="LVK1430" s="32"/>
      <c r="LVL1430" s="32"/>
      <c r="LVM1430" s="32"/>
      <c r="LVN1430" s="32"/>
      <c r="LVO1430" s="32"/>
      <c r="LVP1430" s="32"/>
      <c r="LVQ1430" s="32"/>
      <c r="LVR1430" s="32"/>
      <c r="LVS1430" s="32"/>
      <c r="LVT1430" s="32"/>
      <c r="LVU1430" s="32"/>
      <c r="LVV1430" s="32"/>
      <c r="LVW1430" s="32"/>
      <c r="LVX1430" s="32"/>
      <c r="LVY1430" s="32"/>
      <c r="LVZ1430" s="32"/>
      <c r="LWA1430" s="32"/>
      <c r="LWB1430" s="32"/>
      <c r="LWC1430" s="32"/>
      <c r="LWD1430" s="32"/>
      <c r="LWE1430" s="32"/>
      <c r="LWF1430" s="32"/>
      <c r="LWG1430" s="32"/>
      <c r="LWH1430" s="32"/>
      <c r="LWI1430" s="32"/>
      <c r="LWJ1430" s="32"/>
      <c r="LWK1430" s="32"/>
      <c r="LWL1430" s="32"/>
      <c r="LWM1430" s="32"/>
      <c r="LWN1430" s="32"/>
      <c r="LWO1430" s="32"/>
      <c r="LWP1430" s="32"/>
      <c r="LWQ1430" s="32"/>
      <c r="LWR1430" s="32"/>
      <c r="LWS1430" s="32"/>
      <c r="LWT1430" s="32"/>
      <c r="LWU1430" s="32"/>
      <c r="LWV1430" s="32"/>
      <c r="LWW1430" s="32"/>
      <c r="LWX1430" s="32"/>
      <c r="LWY1430" s="32"/>
      <c r="LWZ1430" s="32"/>
      <c r="LXA1430" s="32"/>
      <c r="LXB1430" s="32"/>
      <c r="LXC1430" s="32"/>
      <c r="LXD1430" s="32"/>
      <c r="LXE1430" s="32"/>
      <c r="LXF1430" s="32"/>
      <c r="LXG1430" s="32"/>
      <c r="LXH1430" s="32"/>
      <c r="LXI1430" s="32"/>
      <c r="LXJ1430" s="32"/>
      <c r="LXK1430" s="32"/>
      <c r="LXL1430" s="32"/>
      <c r="LXM1430" s="32"/>
      <c r="LXN1430" s="32"/>
      <c r="LXO1430" s="32"/>
      <c r="LXP1430" s="32"/>
      <c r="LXQ1430" s="32"/>
      <c r="LXR1430" s="32"/>
      <c r="LXS1430" s="32"/>
      <c r="LXT1430" s="32"/>
      <c r="LXU1430" s="32"/>
      <c r="LXV1430" s="32"/>
      <c r="LXW1430" s="32"/>
      <c r="LXX1430" s="32"/>
      <c r="LXY1430" s="32"/>
      <c r="LXZ1430" s="32"/>
      <c r="LYA1430" s="32"/>
      <c r="LYB1430" s="32"/>
      <c r="LYC1430" s="32"/>
      <c r="LYD1430" s="32"/>
      <c r="LYE1430" s="32"/>
      <c r="LYF1430" s="32"/>
      <c r="LYG1430" s="32"/>
      <c r="LYH1430" s="32"/>
      <c r="LYI1430" s="32"/>
      <c r="LYJ1430" s="32"/>
      <c r="LYK1430" s="32"/>
      <c r="LYL1430" s="32"/>
      <c r="LYM1430" s="32"/>
      <c r="LYN1430" s="32"/>
      <c r="LYO1430" s="32"/>
      <c r="LYP1430" s="32"/>
      <c r="LYQ1430" s="32"/>
      <c r="LYR1430" s="32"/>
      <c r="LYS1430" s="32"/>
      <c r="LYT1430" s="32"/>
      <c r="LYU1430" s="32"/>
      <c r="LYV1430" s="32"/>
      <c r="LYW1430" s="32"/>
      <c r="LYX1430" s="32"/>
      <c r="LYY1430" s="32"/>
      <c r="LYZ1430" s="32"/>
      <c r="LZA1430" s="32"/>
      <c r="LZB1430" s="32"/>
      <c r="LZC1430" s="32"/>
      <c r="LZD1430" s="32"/>
      <c r="LZE1430" s="32"/>
      <c r="LZF1430" s="32"/>
      <c r="LZG1430" s="32"/>
      <c r="LZH1430" s="32"/>
      <c r="LZI1430" s="32"/>
      <c r="LZJ1430" s="32"/>
      <c r="LZK1430" s="32"/>
      <c r="LZL1430" s="32"/>
      <c r="LZM1430" s="32"/>
      <c r="LZN1430" s="32"/>
      <c r="LZO1430" s="32"/>
      <c r="LZP1430" s="32"/>
      <c r="LZQ1430" s="32"/>
      <c r="LZR1430" s="32"/>
      <c r="LZS1430" s="32"/>
      <c r="LZT1430" s="32"/>
      <c r="LZU1430" s="32"/>
      <c r="LZV1430" s="32"/>
      <c r="LZW1430" s="32"/>
      <c r="LZX1430" s="32"/>
      <c r="LZY1430" s="32"/>
      <c r="LZZ1430" s="32"/>
      <c r="MAA1430" s="32"/>
      <c r="MAB1430" s="32"/>
      <c r="MAC1430" s="32"/>
      <c r="MAD1430" s="32"/>
      <c r="MAE1430" s="32"/>
      <c r="MAF1430" s="32"/>
      <c r="MAG1430" s="32"/>
      <c r="MAH1430" s="32"/>
      <c r="MAI1430" s="32"/>
      <c r="MAJ1430" s="32"/>
      <c r="MAK1430" s="32"/>
      <c r="MAL1430" s="32"/>
      <c r="MAM1430" s="32"/>
      <c r="MAN1430" s="32"/>
      <c r="MAO1430" s="32"/>
      <c r="MAP1430" s="32"/>
      <c r="MAQ1430" s="32"/>
      <c r="MAR1430" s="32"/>
      <c r="MAS1430" s="32"/>
      <c r="MAT1430" s="32"/>
      <c r="MAU1430" s="32"/>
      <c r="MAV1430" s="32"/>
      <c r="MAW1430" s="32"/>
      <c r="MAX1430" s="32"/>
      <c r="MAY1430" s="32"/>
      <c r="MAZ1430" s="32"/>
      <c r="MBA1430" s="32"/>
      <c r="MBB1430" s="32"/>
      <c r="MBC1430" s="32"/>
      <c r="MBD1430" s="32"/>
      <c r="MBE1430" s="32"/>
      <c r="MBF1430" s="32"/>
      <c r="MBG1430" s="32"/>
      <c r="MBH1430" s="32"/>
      <c r="MBI1430" s="32"/>
      <c r="MBJ1430" s="32"/>
      <c r="MBK1430" s="32"/>
      <c r="MBL1430" s="32"/>
      <c r="MBM1430" s="32"/>
      <c r="MBN1430" s="32"/>
      <c r="MBO1430" s="32"/>
      <c r="MBP1430" s="32"/>
      <c r="MBQ1430" s="32"/>
      <c r="MBR1430" s="32"/>
      <c r="MBS1430" s="32"/>
      <c r="MBT1430" s="32"/>
      <c r="MBU1430" s="32"/>
      <c r="MBV1430" s="32"/>
      <c r="MBW1430" s="32"/>
      <c r="MBX1430" s="32"/>
      <c r="MBY1430" s="32"/>
      <c r="MBZ1430" s="32"/>
      <c r="MCA1430" s="32"/>
      <c r="MCB1430" s="32"/>
      <c r="MCC1430" s="32"/>
      <c r="MCD1430" s="32"/>
      <c r="MCE1430" s="32"/>
      <c r="MCF1430" s="32"/>
      <c r="MCG1430" s="32"/>
      <c r="MCH1430" s="32"/>
      <c r="MCI1430" s="32"/>
      <c r="MCJ1430" s="32"/>
      <c r="MCK1430" s="32"/>
      <c r="MCL1430" s="32"/>
      <c r="MCM1430" s="32"/>
      <c r="MCN1430" s="32"/>
      <c r="MCO1430" s="32"/>
      <c r="MCP1430" s="32"/>
      <c r="MCQ1430" s="32"/>
      <c r="MCR1430" s="32"/>
      <c r="MCS1430" s="32"/>
      <c r="MCT1430" s="32"/>
      <c r="MCU1430" s="32"/>
      <c r="MCV1430" s="32"/>
      <c r="MCW1430" s="32"/>
      <c r="MCX1430" s="32"/>
      <c r="MCY1430" s="32"/>
      <c r="MCZ1430" s="32"/>
      <c r="MDA1430" s="32"/>
      <c r="MDB1430" s="32"/>
      <c r="MDC1430" s="32"/>
      <c r="MDD1430" s="32"/>
      <c r="MDE1430" s="32"/>
      <c r="MDF1430" s="32"/>
      <c r="MDG1430" s="32"/>
      <c r="MDH1430" s="32"/>
      <c r="MDI1430" s="32"/>
      <c r="MDJ1430" s="32"/>
      <c r="MDK1430" s="32"/>
      <c r="MDL1430" s="32"/>
      <c r="MDM1430" s="32"/>
      <c r="MDN1430" s="32"/>
      <c r="MDO1430" s="32"/>
      <c r="MDP1430" s="32"/>
      <c r="MDQ1430" s="32"/>
      <c r="MDR1430" s="32"/>
      <c r="MDS1430" s="32"/>
      <c r="MDT1430" s="32"/>
      <c r="MDU1430" s="32"/>
      <c r="MDV1430" s="32"/>
      <c r="MDW1430" s="32"/>
      <c r="MDX1430" s="32"/>
      <c r="MDY1430" s="32"/>
      <c r="MDZ1430" s="32"/>
      <c r="MEA1430" s="32"/>
      <c r="MEB1430" s="32"/>
      <c r="MEC1430" s="32"/>
      <c r="MED1430" s="32"/>
      <c r="MEE1430" s="32"/>
      <c r="MEF1430" s="32"/>
      <c r="MEG1430" s="32"/>
      <c r="MEH1430" s="32"/>
      <c r="MEI1430" s="32"/>
      <c r="MEJ1430" s="32"/>
      <c r="MEK1430" s="32"/>
      <c r="MEL1430" s="32"/>
      <c r="MEM1430" s="32"/>
      <c r="MEN1430" s="32"/>
      <c r="MEO1430" s="32"/>
      <c r="MEP1430" s="32"/>
      <c r="MEQ1430" s="32"/>
      <c r="MER1430" s="32"/>
      <c r="MES1430" s="32"/>
      <c r="MET1430" s="32"/>
      <c r="MEU1430" s="32"/>
      <c r="MEV1430" s="32"/>
      <c r="MEW1430" s="32"/>
      <c r="MEX1430" s="32"/>
      <c r="MEY1430" s="32"/>
      <c r="MEZ1430" s="32"/>
      <c r="MFA1430" s="32"/>
      <c r="MFB1430" s="32"/>
      <c r="MFC1430" s="32"/>
      <c r="MFD1430" s="32"/>
      <c r="MFE1430" s="32"/>
      <c r="MFF1430" s="32"/>
      <c r="MFG1430" s="32"/>
      <c r="MFH1430" s="32"/>
      <c r="MFI1430" s="32"/>
      <c r="MFJ1430" s="32"/>
      <c r="MFK1430" s="32"/>
      <c r="MFL1430" s="32"/>
      <c r="MFM1430" s="32"/>
      <c r="MFN1430" s="32"/>
      <c r="MFO1430" s="32"/>
      <c r="MFP1430" s="32"/>
      <c r="MFQ1430" s="32"/>
      <c r="MFR1430" s="32"/>
      <c r="MFS1430" s="32"/>
      <c r="MFT1430" s="32"/>
      <c r="MFU1430" s="32"/>
      <c r="MFV1430" s="32"/>
      <c r="MFW1430" s="32"/>
      <c r="MFX1430" s="32"/>
      <c r="MFY1430" s="32"/>
      <c r="MFZ1430" s="32"/>
      <c r="MGA1430" s="32"/>
      <c r="MGB1430" s="32"/>
      <c r="MGC1430" s="32"/>
      <c r="MGD1430" s="32"/>
      <c r="MGE1430" s="32"/>
      <c r="MGF1430" s="32"/>
      <c r="MGG1430" s="32"/>
      <c r="MGH1430" s="32"/>
      <c r="MGI1430" s="32"/>
      <c r="MGJ1430" s="32"/>
      <c r="MGK1430" s="32"/>
      <c r="MGL1430" s="32"/>
      <c r="MGM1430" s="32"/>
      <c r="MGN1430" s="32"/>
      <c r="MGO1430" s="32"/>
      <c r="MGP1430" s="32"/>
      <c r="MGQ1430" s="32"/>
      <c r="MGR1430" s="32"/>
      <c r="MGS1430" s="32"/>
      <c r="MGT1430" s="32"/>
      <c r="MGU1430" s="32"/>
      <c r="MGV1430" s="32"/>
      <c r="MGW1430" s="32"/>
      <c r="MGX1430" s="32"/>
      <c r="MGY1430" s="32"/>
      <c r="MGZ1430" s="32"/>
      <c r="MHA1430" s="32"/>
      <c r="MHB1430" s="32"/>
      <c r="MHC1430" s="32"/>
      <c r="MHD1430" s="32"/>
      <c r="MHE1430" s="32"/>
      <c r="MHF1430" s="32"/>
      <c r="MHG1430" s="32"/>
      <c r="MHH1430" s="32"/>
      <c r="MHI1430" s="32"/>
      <c r="MHJ1430" s="32"/>
      <c r="MHK1430" s="32"/>
      <c r="MHL1430" s="32"/>
      <c r="MHM1430" s="32"/>
      <c r="MHN1430" s="32"/>
      <c r="MHO1430" s="32"/>
      <c r="MHP1430" s="32"/>
      <c r="MHQ1430" s="32"/>
      <c r="MHR1430" s="32"/>
      <c r="MHS1430" s="32"/>
      <c r="MHT1430" s="32"/>
      <c r="MHU1430" s="32"/>
      <c r="MHV1430" s="32"/>
      <c r="MHW1430" s="32"/>
      <c r="MHX1430" s="32"/>
      <c r="MHY1430" s="32"/>
      <c r="MHZ1430" s="32"/>
      <c r="MIA1430" s="32"/>
      <c r="MIB1430" s="32"/>
      <c r="MIC1430" s="32"/>
      <c r="MID1430" s="32"/>
      <c r="MIE1430" s="32"/>
      <c r="MIF1430" s="32"/>
      <c r="MIG1430" s="32"/>
      <c r="MIH1430" s="32"/>
      <c r="MII1430" s="32"/>
      <c r="MIJ1430" s="32"/>
      <c r="MIK1430" s="32"/>
      <c r="MIL1430" s="32"/>
      <c r="MIM1430" s="32"/>
      <c r="MIN1430" s="32"/>
      <c r="MIO1430" s="32"/>
      <c r="MIP1430" s="32"/>
      <c r="MIQ1430" s="32"/>
      <c r="MIR1430" s="32"/>
      <c r="MIS1430" s="32"/>
      <c r="MIT1430" s="32"/>
      <c r="MIU1430" s="32"/>
      <c r="MIV1430" s="32"/>
      <c r="MIW1430" s="32"/>
      <c r="MIX1430" s="32"/>
      <c r="MIY1430" s="32"/>
      <c r="MIZ1430" s="32"/>
      <c r="MJA1430" s="32"/>
      <c r="MJB1430" s="32"/>
      <c r="MJC1430" s="32"/>
      <c r="MJD1430" s="32"/>
      <c r="MJE1430" s="32"/>
      <c r="MJF1430" s="32"/>
      <c r="MJG1430" s="32"/>
      <c r="MJH1430" s="32"/>
      <c r="MJI1430" s="32"/>
      <c r="MJJ1430" s="32"/>
      <c r="MJK1430" s="32"/>
      <c r="MJL1430" s="32"/>
      <c r="MJM1430" s="32"/>
      <c r="MJN1430" s="32"/>
      <c r="MJO1430" s="32"/>
      <c r="MJP1430" s="32"/>
      <c r="MJQ1430" s="32"/>
      <c r="MJR1430" s="32"/>
      <c r="MJS1430" s="32"/>
      <c r="MJT1430" s="32"/>
      <c r="MJU1430" s="32"/>
      <c r="MJV1430" s="32"/>
      <c r="MJW1430" s="32"/>
      <c r="MJX1430" s="32"/>
      <c r="MJY1430" s="32"/>
      <c r="MJZ1430" s="32"/>
      <c r="MKA1430" s="32"/>
      <c r="MKB1430" s="32"/>
      <c r="MKC1430" s="32"/>
      <c r="MKD1430" s="32"/>
      <c r="MKE1430" s="32"/>
      <c r="MKF1430" s="32"/>
      <c r="MKG1430" s="32"/>
      <c r="MKH1430" s="32"/>
      <c r="MKI1430" s="32"/>
      <c r="MKJ1430" s="32"/>
      <c r="MKK1430" s="32"/>
      <c r="MKL1430" s="32"/>
      <c r="MKM1430" s="32"/>
      <c r="MKN1430" s="32"/>
      <c r="MKO1430" s="32"/>
      <c r="MKP1430" s="32"/>
      <c r="MKQ1430" s="32"/>
      <c r="MKR1430" s="32"/>
      <c r="MKS1430" s="32"/>
      <c r="MKT1430" s="32"/>
      <c r="MKU1430" s="32"/>
      <c r="MKV1430" s="32"/>
      <c r="MKW1430" s="32"/>
      <c r="MKX1430" s="32"/>
      <c r="MKY1430" s="32"/>
      <c r="MKZ1430" s="32"/>
      <c r="MLA1430" s="32"/>
      <c r="MLB1430" s="32"/>
      <c r="MLC1430" s="32"/>
      <c r="MLD1430" s="32"/>
      <c r="MLE1430" s="32"/>
      <c r="MLF1430" s="32"/>
      <c r="MLG1430" s="32"/>
      <c r="MLH1430" s="32"/>
      <c r="MLI1430" s="32"/>
      <c r="MLJ1430" s="32"/>
      <c r="MLK1430" s="32"/>
      <c r="MLL1430" s="32"/>
      <c r="MLM1430" s="32"/>
      <c r="MLN1430" s="32"/>
      <c r="MLO1430" s="32"/>
      <c r="MLP1430" s="32"/>
      <c r="MLQ1430" s="32"/>
      <c r="MLR1430" s="32"/>
      <c r="MLS1430" s="32"/>
      <c r="MLT1430" s="32"/>
      <c r="MLU1430" s="32"/>
      <c r="MLV1430" s="32"/>
      <c r="MLW1430" s="32"/>
      <c r="MLX1430" s="32"/>
      <c r="MLY1430" s="32"/>
      <c r="MLZ1430" s="32"/>
      <c r="MMA1430" s="32"/>
      <c r="MMB1430" s="32"/>
      <c r="MMC1430" s="32"/>
      <c r="MMD1430" s="32"/>
      <c r="MME1430" s="32"/>
      <c r="MMF1430" s="32"/>
      <c r="MMG1430" s="32"/>
      <c r="MMH1430" s="32"/>
      <c r="MMI1430" s="32"/>
      <c r="MMJ1430" s="32"/>
      <c r="MMK1430" s="32"/>
      <c r="MML1430" s="32"/>
      <c r="MMM1430" s="32"/>
      <c r="MMN1430" s="32"/>
      <c r="MMO1430" s="32"/>
      <c r="MMP1430" s="32"/>
      <c r="MMQ1430" s="32"/>
      <c r="MMR1430" s="32"/>
      <c r="MMS1430" s="32"/>
      <c r="MMT1430" s="32"/>
      <c r="MMU1430" s="32"/>
      <c r="MMV1430" s="32"/>
      <c r="MMW1430" s="32"/>
      <c r="MMX1430" s="32"/>
      <c r="MMY1430" s="32"/>
      <c r="MMZ1430" s="32"/>
      <c r="MNA1430" s="32"/>
      <c r="MNB1430" s="32"/>
      <c r="MNC1430" s="32"/>
      <c r="MND1430" s="32"/>
      <c r="MNE1430" s="32"/>
      <c r="MNF1430" s="32"/>
      <c r="MNG1430" s="32"/>
      <c r="MNH1430" s="32"/>
      <c r="MNI1430" s="32"/>
      <c r="MNJ1430" s="32"/>
      <c r="MNK1430" s="32"/>
      <c r="MNL1430" s="32"/>
      <c r="MNM1430" s="32"/>
      <c r="MNN1430" s="32"/>
      <c r="MNO1430" s="32"/>
      <c r="MNP1430" s="32"/>
      <c r="MNQ1430" s="32"/>
      <c r="MNR1430" s="32"/>
      <c r="MNS1430" s="32"/>
      <c r="MNT1430" s="32"/>
      <c r="MNU1430" s="32"/>
      <c r="MNV1430" s="32"/>
      <c r="MNW1430" s="32"/>
      <c r="MNX1430" s="32"/>
      <c r="MNY1430" s="32"/>
      <c r="MNZ1430" s="32"/>
      <c r="MOA1430" s="32"/>
      <c r="MOB1430" s="32"/>
      <c r="MOC1430" s="32"/>
      <c r="MOD1430" s="32"/>
      <c r="MOE1430" s="32"/>
      <c r="MOF1430" s="32"/>
      <c r="MOG1430" s="32"/>
      <c r="MOH1430" s="32"/>
      <c r="MOI1430" s="32"/>
      <c r="MOJ1430" s="32"/>
      <c r="MOK1430" s="32"/>
      <c r="MOL1430" s="32"/>
      <c r="MOM1430" s="32"/>
      <c r="MON1430" s="32"/>
      <c r="MOO1430" s="32"/>
      <c r="MOP1430" s="32"/>
      <c r="MOQ1430" s="32"/>
      <c r="MOR1430" s="32"/>
      <c r="MOS1430" s="32"/>
      <c r="MOT1430" s="32"/>
      <c r="MOU1430" s="32"/>
      <c r="MOV1430" s="32"/>
      <c r="MOW1430" s="32"/>
      <c r="MOX1430" s="32"/>
      <c r="MOY1430" s="32"/>
      <c r="MOZ1430" s="32"/>
      <c r="MPA1430" s="32"/>
      <c r="MPB1430" s="32"/>
      <c r="MPC1430" s="32"/>
      <c r="MPD1430" s="32"/>
      <c r="MPE1430" s="32"/>
      <c r="MPF1430" s="32"/>
      <c r="MPG1430" s="32"/>
      <c r="MPH1430" s="32"/>
      <c r="MPI1430" s="32"/>
      <c r="MPJ1430" s="32"/>
      <c r="MPK1430" s="32"/>
      <c r="MPL1430" s="32"/>
      <c r="MPM1430" s="32"/>
      <c r="MPN1430" s="32"/>
      <c r="MPO1430" s="32"/>
      <c r="MPP1430" s="32"/>
      <c r="MPQ1430" s="32"/>
      <c r="MPR1430" s="32"/>
      <c r="MPS1430" s="32"/>
      <c r="MPT1430" s="32"/>
      <c r="MPU1430" s="32"/>
      <c r="MPV1430" s="32"/>
      <c r="MPW1430" s="32"/>
      <c r="MPX1430" s="32"/>
      <c r="MPY1430" s="32"/>
      <c r="MPZ1430" s="32"/>
      <c r="MQA1430" s="32"/>
      <c r="MQB1430" s="32"/>
      <c r="MQC1430" s="32"/>
      <c r="MQD1430" s="32"/>
      <c r="MQE1430" s="32"/>
      <c r="MQF1430" s="32"/>
      <c r="MQG1430" s="32"/>
      <c r="MQH1430" s="32"/>
      <c r="MQI1430" s="32"/>
      <c r="MQJ1430" s="32"/>
      <c r="MQK1430" s="32"/>
      <c r="MQL1430" s="32"/>
      <c r="MQM1430" s="32"/>
      <c r="MQN1430" s="32"/>
      <c r="MQO1430" s="32"/>
      <c r="MQP1430" s="32"/>
      <c r="MQQ1430" s="32"/>
      <c r="MQR1430" s="32"/>
      <c r="MQS1430" s="32"/>
      <c r="MQT1430" s="32"/>
      <c r="MQU1430" s="32"/>
      <c r="MQV1430" s="32"/>
      <c r="MQW1430" s="32"/>
      <c r="MQX1430" s="32"/>
      <c r="MQY1430" s="32"/>
      <c r="MQZ1430" s="32"/>
      <c r="MRA1430" s="32"/>
      <c r="MRB1430" s="32"/>
      <c r="MRC1430" s="32"/>
      <c r="MRD1430" s="32"/>
      <c r="MRE1430" s="32"/>
      <c r="MRF1430" s="32"/>
      <c r="MRG1430" s="32"/>
      <c r="MRH1430" s="32"/>
      <c r="MRI1430" s="32"/>
      <c r="MRJ1430" s="32"/>
      <c r="MRK1430" s="32"/>
      <c r="MRL1430" s="32"/>
      <c r="MRM1430" s="32"/>
      <c r="MRN1430" s="32"/>
      <c r="MRO1430" s="32"/>
      <c r="MRP1430" s="32"/>
      <c r="MRQ1430" s="32"/>
      <c r="MRR1430" s="32"/>
      <c r="MRS1430" s="32"/>
      <c r="MRT1430" s="32"/>
      <c r="MRU1430" s="32"/>
      <c r="MRV1430" s="32"/>
      <c r="MRW1430" s="32"/>
      <c r="MRX1430" s="32"/>
      <c r="MRY1430" s="32"/>
      <c r="MRZ1430" s="32"/>
      <c r="MSA1430" s="32"/>
      <c r="MSB1430" s="32"/>
      <c r="MSC1430" s="32"/>
      <c r="MSD1430" s="32"/>
      <c r="MSE1430" s="32"/>
      <c r="MSF1430" s="32"/>
      <c r="MSG1430" s="32"/>
      <c r="MSH1430" s="32"/>
      <c r="MSI1430" s="32"/>
      <c r="MSJ1430" s="32"/>
      <c r="MSK1430" s="32"/>
      <c r="MSL1430" s="32"/>
      <c r="MSM1430" s="32"/>
      <c r="MSN1430" s="32"/>
      <c r="MSO1430" s="32"/>
      <c r="MSP1430" s="32"/>
      <c r="MSQ1430" s="32"/>
      <c r="MSR1430" s="32"/>
      <c r="MSS1430" s="32"/>
      <c r="MST1430" s="32"/>
      <c r="MSU1430" s="32"/>
      <c r="MSV1430" s="32"/>
      <c r="MSW1430" s="32"/>
      <c r="MSX1430" s="32"/>
      <c r="MSY1430" s="32"/>
      <c r="MSZ1430" s="32"/>
      <c r="MTA1430" s="32"/>
      <c r="MTB1430" s="32"/>
      <c r="MTC1430" s="32"/>
      <c r="MTD1430" s="32"/>
      <c r="MTE1430" s="32"/>
      <c r="MTF1430" s="32"/>
      <c r="MTG1430" s="32"/>
      <c r="MTH1430" s="32"/>
      <c r="MTI1430" s="32"/>
      <c r="MTJ1430" s="32"/>
      <c r="MTK1430" s="32"/>
      <c r="MTL1430" s="32"/>
      <c r="MTM1430" s="32"/>
      <c r="MTN1430" s="32"/>
      <c r="MTO1430" s="32"/>
      <c r="MTP1430" s="32"/>
      <c r="MTQ1430" s="32"/>
      <c r="MTR1430" s="32"/>
      <c r="MTS1430" s="32"/>
      <c r="MTT1430" s="32"/>
      <c r="MTU1430" s="32"/>
      <c r="MTV1430" s="32"/>
      <c r="MTW1430" s="32"/>
      <c r="MTX1430" s="32"/>
      <c r="MTY1430" s="32"/>
      <c r="MTZ1430" s="32"/>
      <c r="MUA1430" s="32"/>
      <c r="MUB1430" s="32"/>
      <c r="MUC1430" s="32"/>
      <c r="MUD1430" s="32"/>
      <c r="MUE1430" s="32"/>
      <c r="MUF1430" s="32"/>
      <c r="MUG1430" s="32"/>
      <c r="MUH1430" s="32"/>
      <c r="MUI1430" s="32"/>
      <c r="MUJ1430" s="32"/>
      <c r="MUK1430" s="32"/>
      <c r="MUL1430" s="32"/>
      <c r="MUM1430" s="32"/>
      <c r="MUN1430" s="32"/>
      <c r="MUO1430" s="32"/>
      <c r="MUP1430" s="32"/>
      <c r="MUQ1430" s="32"/>
      <c r="MUR1430" s="32"/>
      <c r="MUS1430" s="32"/>
      <c r="MUT1430" s="32"/>
      <c r="MUU1430" s="32"/>
      <c r="MUV1430" s="32"/>
      <c r="MUW1430" s="32"/>
      <c r="MUX1430" s="32"/>
      <c r="MUY1430" s="32"/>
      <c r="MUZ1430" s="32"/>
      <c r="MVA1430" s="32"/>
      <c r="MVB1430" s="32"/>
      <c r="MVC1430" s="32"/>
      <c r="MVD1430" s="32"/>
      <c r="MVE1430" s="32"/>
      <c r="MVF1430" s="32"/>
      <c r="MVG1430" s="32"/>
      <c r="MVH1430" s="32"/>
      <c r="MVI1430" s="32"/>
      <c r="MVJ1430" s="32"/>
      <c r="MVK1430" s="32"/>
      <c r="MVL1430" s="32"/>
      <c r="MVM1430" s="32"/>
      <c r="MVN1430" s="32"/>
      <c r="MVO1430" s="32"/>
      <c r="MVP1430" s="32"/>
      <c r="MVQ1430" s="32"/>
      <c r="MVR1430" s="32"/>
      <c r="MVS1430" s="32"/>
      <c r="MVT1430" s="32"/>
      <c r="MVU1430" s="32"/>
      <c r="MVV1430" s="32"/>
      <c r="MVW1430" s="32"/>
      <c r="MVX1430" s="32"/>
      <c r="MVY1430" s="32"/>
      <c r="MVZ1430" s="32"/>
      <c r="MWA1430" s="32"/>
      <c r="MWB1430" s="32"/>
      <c r="MWC1430" s="32"/>
      <c r="MWD1430" s="32"/>
      <c r="MWE1430" s="32"/>
      <c r="MWF1430" s="32"/>
      <c r="MWG1430" s="32"/>
      <c r="MWH1430" s="32"/>
      <c r="MWI1430" s="32"/>
      <c r="MWJ1430" s="32"/>
      <c r="MWK1430" s="32"/>
      <c r="MWL1430" s="32"/>
      <c r="MWM1430" s="32"/>
      <c r="MWN1430" s="32"/>
      <c r="MWO1430" s="32"/>
      <c r="MWP1430" s="32"/>
      <c r="MWQ1430" s="32"/>
      <c r="MWR1430" s="32"/>
      <c r="MWS1430" s="32"/>
      <c r="MWT1430" s="32"/>
      <c r="MWU1430" s="32"/>
      <c r="MWV1430" s="32"/>
      <c r="MWW1430" s="32"/>
      <c r="MWX1430" s="32"/>
      <c r="MWY1430" s="32"/>
      <c r="MWZ1430" s="32"/>
      <c r="MXA1430" s="32"/>
      <c r="MXB1430" s="32"/>
      <c r="MXC1430" s="32"/>
      <c r="MXD1430" s="32"/>
      <c r="MXE1430" s="32"/>
      <c r="MXF1430" s="32"/>
      <c r="MXG1430" s="32"/>
      <c r="MXH1430" s="32"/>
      <c r="MXI1430" s="32"/>
      <c r="MXJ1430" s="32"/>
      <c r="MXK1430" s="32"/>
      <c r="MXL1430" s="32"/>
      <c r="MXM1430" s="32"/>
      <c r="MXN1430" s="32"/>
      <c r="MXO1430" s="32"/>
      <c r="MXP1430" s="32"/>
      <c r="MXQ1430" s="32"/>
      <c r="MXR1430" s="32"/>
      <c r="MXS1430" s="32"/>
      <c r="MXT1430" s="32"/>
      <c r="MXU1430" s="32"/>
      <c r="MXV1430" s="32"/>
      <c r="MXW1430" s="32"/>
      <c r="MXX1430" s="32"/>
      <c r="MXY1430" s="32"/>
      <c r="MXZ1430" s="32"/>
      <c r="MYA1430" s="32"/>
      <c r="MYB1430" s="32"/>
      <c r="MYC1430" s="32"/>
      <c r="MYD1430" s="32"/>
      <c r="MYE1430" s="32"/>
      <c r="MYF1430" s="32"/>
      <c r="MYG1430" s="32"/>
      <c r="MYH1430" s="32"/>
      <c r="MYI1430" s="32"/>
      <c r="MYJ1430" s="32"/>
      <c r="MYK1430" s="32"/>
      <c r="MYL1430" s="32"/>
      <c r="MYM1430" s="32"/>
      <c r="MYN1430" s="32"/>
      <c r="MYO1430" s="32"/>
      <c r="MYP1430" s="32"/>
      <c r="MYQ1430" s="32"/>
      <c r="MYR1430" s="32"/>
      <c r="MYS1430" s="32"/>
      <c r="MYT1430" s="32"/>
      <c r="MYU1430" s="32"/>
      <c r="MYV1430" s="32"/>
      <c r="MYW1430" s="32"/>
      <c r="MYX1430" s="32"/>
      <c r="MYY1430" s="32"/>
      <c r="MYZ1430" s="32"/>
      <c r="MZA1430" s="32"/>
      <c r="MZB1430" s="32"/>
      <c r="MZC1430" s="32"/>
      <c r="MZD1430" s="32"/>
      <c r="MZE1430" s="32"/>
      <c r="MZF1430" s="32"/>
      <c r="MZG1430" s="32"/>
      <c r="MZH1430" s="32"/>
      <c r="MZI1430" s="32"/>
      <c r="MZJ1430" s="32"/>
      <c r="MZK1430" s="32"/>
      <c r="MZL1430" s="32"/>
      <c r="MZM1430" s="32"/>
      <c r="MZN1430" s="32"/>
      <c r="MZO1430" s="32"/>
      <c r="MZP1430" s="32"/>
      <c r="MZQ1430" s="32"/>
      <c r="MZR1430" s="32"/>
      <c r="MZS1430" s="32"/>
      <c r="MZT1430" s="32"/>
      <c r="MZU1430" s="32"/>
      <c r="MZV1430" s="32"/>
      <c r="MZW1430" s="32"/>
      <c r="MZX1430" s="32"/>
      <c r="MZY1430" s="32"/>
      <c r="MZZ1430" s="32"/>
      <c r="NAA1430" s="32"/>
      <c r="NAB1430" s="32"/>
      <c r="NAC1430" s="32"/>
      <c r="NAD1430" s="32"/>
      <c r="NAE1430" s="32"/>
      <c r="NAF1430" s="32"/>
      <c r="NAG1430" s="32"/>
      <c r="NAH1430" s="32"/>
      <c r="NAI1430" s="32"/>
      <c r="NAJ1430" s="32"/>
      <c r="NAK1430" s="32"/>
      <c r="NAL1430" s="32"/>
      <c r="NAM1430" s="32"/>
      <c r="NAN1430" s="32"/>
      <c r="NAO1430" s="32"/>
      <c r="NAP1430" s="32"/>
      <c r="NAQ1430" s="32"/>
      <c r="NAR1430" s="32"/>
      <c r="NAS1430" s="32"/>
      <c r="NAT1430" s="32"/>
      <c r="NAU1430" s="32"/>
      <c r="NAV1430" s="32"/>
      <c r="NAW1430" s="32"/>
      <c r="NAX1430" s="32"/>
      <c r="NAY1430" s="32"/>
      <c r="NAZ1430" s="32"/>
      <c r="NBA1430" s="32"/>
      <c r="NBB1430" s="32"/>
      <c r="NBC1430" s="32"/>
      <c r="NBD1430" s="32"/>
      <c r="NBE1430" s="32"/>
      <c r="NBF1430" s="32"/>
      <c r="NBG1430" s="32"/>
      <c r="NBH1430" s="32"/>
      <c r="NBI1430" s="32"/>
      <c r="NBJ1430" s="32"/>
      <c r="NBK1430" s="32"/>
      <c r="NBL1430" s="32"/>
      <c r="NBM1430" s="32"/>
      <c r="NBN1430" s="32"/>
      <c r="NBO1430" s="32"/>
      <c r="NBP1430" s="32"/>
      <c r="NBQ1430" s="32"/>
      <c r="NBR1430" s="32"/>
      <c r="NBS1430" s="32"/>
      <c r="NBT1430" s="32"/>
      <c r="NBU1430" s="32"/>
      <c r="NBV1430" s="32"/>
      <c r="NBW1430" s="32"/>
      <c r="NBX1430" s="32"/>
      <c r="NBY1430" s="32"/>
      <c r="NBZ1430" s="32"/>
      <c r="NCA1430" s="32"/>
      <c r="NCB1430" s="32"/>
      <c r="NCC1430" s="32"/>
      <c r="NCD1430" s="32"/>
      <c r="NCE1430" s="32"/>
      <c r="NCF1430" s="32"/>
      <c r="NCG1430" s="32"/>
      <c r="NCH1430" s="32"/>
      <c r="NCI1430" s="32"/>
      <c r="NCJ1430" s="32"/>
      <c r="NCK1430" s="32"/>
      <c r="NCL1430" s="32"/>
      <c r="NCM1430" s="32"/>
      <c r="NCN1430" s="32"/>
      <c r="NCO1430" s="32"/>
      <c r="NCP1430" s="32"/>
      <c r="NCQ1430" s="32"/>
      <c r="NCR1430" s="32"/>
      <c r="NCS1430" s="32"/>
      <c r="NCT1430" s="32"/>
      <c r="NCU1430" s="32"/>
      <c r="NCV1430" s="32"/>
      <c r="NCW1430" s="32"/>
      <c r="NCX1430" s="32"/>
      <c r="NCY1430" s="32"/>
      <c r="NCZ1430" s="32"/>
      <c r="NDA1430" s="32"/>
      <c r="NDB1430" s="32"/>
      <c r="NDC1430" s="32"/>
      <c r="NDD1430" s="32"/>
      <c r="NDE1430" s="32"/>
      <c r="NDF1430" s="32"/>
      <c r="NDG1430" s="32"/>
      <c r="NDH1430" s="32"/>
      <c r="NDI1430" s="32"/>
      <c r="NDJ1430" s="32"/>
      <c r="NDK1430" s="32"/>
      <c r="NDL1430" s="32"/>
      <c r="NDM1430" s="32"/>
      <c r="NDN1430" s="32"/>
      <c r="NDO1430" s="32"/>
      <c r="NDP1430" s="32"/>
      <c r="NDQ1430" s="32"/>
      <c r="NDR1430" s="32"/>
      <c r="NDS1430" s="32"/>
      <c r="NDT1430" s="32"/>
      <c r="NDU1430" s="32"/>
      <c r="NDV1430" s="32"/>
      <c r="NDW1430" s="32"/>
      <c r="NDX1430" s="32"/>
      <c r="NDY1430" s="32"/>
      <c r="NDZ1430" s="32"/>
      <c r="NEA1430" s="32"/>
      <c r="NEB1430" s="32"/>
      <c r="NEC1430" s="32"/>
      <c r="NED1430" s="32"/>
      <c r="NEE1430" s="32"/>
      <c r="NEF1430" s="32"/>
      <c r="NEG1430" s="32"/>
      <c r="NEH1430" s="32"/>
      <c r="NEI1430" s="32"/>
      <c r="NEJ1430" s="32"/>
      <c r="NEK1430" s="32"/>
      <c r="NEL1430" s="32"/>
      <c r="NEM1430" s="32"/>
      <c r="NEN1430" s="32"/>
      <c r="NEO1430" s="32"/>
      <c r="NEP1430" s="32"/>
      <c r="NEQ1430" s="32"/>
      <c r="NER1430" s="32"/>
      <c r="NES1430" s="32"/>
      <c r="NET1430" s="32"/>
      <c r="NEU1430" s="32"/>
      <c r="NEV1430" s="32"/>
      <c r="NEW1430" s="32"/>
      <c r="NEX1430" s="32"/>
      <c r="NEY1430" s="32"/>
      <c r="NEZ1430" s="32"/>
      <c r="NFA1430" s="32"/>
      <c r="NFB1430" s="32"/>
      <c r="NFC1430" s="32"/>
      <c r="NFD1430" s="32"/>
      <c r="NFE1430" s="32"/>
      <c r="NFF1430" s="32"/>
      <c r="NFG1430" s="32"/>
      <c r="NFH1430" s="32"/>
      <c r="NFI1430" s="32"/>
      <c r="NFJ1430" s="32"/>
      <c r="NFK1430" s="32"/>
      <c r="NFL1430" s="32"/>
      <c r="NFM1430" s="32"/>
      <c r="NFN1430" s="32"/>
      <c r="NFO1430" s="32"/>
      <c r="NFP1430" s="32"/>
      <c r="NFQ1430" s="32"/>
      <c r="NFR1430" s="32"/>
      <c r="NFS1430" s="32"/>
      <c r="NFT1430" s="32"/>
      <c r="NFU1430" s="32"/>
      <c r="NFV1430" s="32"/>
      <c r="NFW1430" s="32"/>
      <c r="NFX1430" s="32"/>
      <c r="NFY1430" s="32"/>
      <c r="NFZ1430" s="32"/>
      <c r="NGA1430" s="32"/>
      <c r="NGB1430" s="32"/>
      <c r="NGC1430" s="32"/>
      <c r="NGD1430" s="32"/>
      <c r="NGE1430" s="32"/>
      <c r="NGF1430" s="32"/>
      <c r="NGG1430" s="32"/>
      <c r="NGH1430" s="32"/>
      <c r="NGI1430" s="32"/>
      <c r="NGJ1430" s="32"/>
      <c r="NGK1430" s="32"/>
      <c r="NGL1430" s="32"/>
      <c r="NGM1430" s="32"/>
      <c r="NGN1430" s="32"/>
      <c r="NGO1430" s="32"/>
      <c r="NGP1430" s="32"/>
      <c r="NGQ1430" s="32"/>
      <c r="NGR1430" s="32"/>
      <c r="NGS1430" s="32"/>
      <c r="NGT1430" s="32"/>
      <c r="NGU1430" s="32"/>
      <c r="NGV1430" s="32"/>
      <c r="NGW1430" s="32"/>
      <c r="NGX1430" s="32"/>
      <c r="NGY1430" s="32"/>
      <c r="NGZ1430" s="32"/>
      <c r="NHA1430" s="32"/>
      <c r="NHB1430" s="32"/>
      <c r="NHC1430" s="32"/>
      <c r="NHD1430" s="32"/>
      <c r="NHE1430" s="32"/>
      <c r="NHF1430" s="32"/>
      <c r="NHG1430" s="32"/>
      <c r="NHH1430" s="32"/>
      <c r="NHI1430" s="32"/>
      <c r="NHJ1430" s="32"/>
      <c r="NHK1430" s="32"/>
      <c r="NHL1430" s="32"/>
      <c r="NHM1430" s="32"/>
      <c r="NHN1430" s="32"/>
      <c r="NHO1430" s="32"/>
      <c r="NHP1430" s="32"/>
      <c r="NHQ1430" s="32"/>
      <c r="NHR1430" s="32"/>
      <c r="NHS1430" s="32"/>
      <c r="NHT1430" s="32"/>
      <c r="NHU1430" s="32"/>
      <c r="NHV1430" s="32"/>
      <c r="NHW1430" s="32"/>
      <c r="NHX1430" s="32"/>
      <c r="NHY1430" s="32"/>
      <c r="NHZ1430" s="32"/>
      <c r="NIA1430" s="32"/>
      <c r="NIB1430" s="32"/>
      <c r="NIC1430" s="32"/>
      <c r="NID1430" s="32"/>
      <c r="NIE1430" s="32"/>
      <c r="NIF1430" s="32"/>
      <c r="NIG1430" s="32"/>
      <c r="NIH1430" s="32"/>
      <c r="NII1430" s="32"/>
      <c r="NIJ1430" s="32"/>
      <c r="NIK1430" s="32"/>
      <c r="NIL1430" s="32"/>
      <c r="NIM1430" s="32"/>
      <c r="NIN1430" s="32"/>
      <c r="NIO1430" s="32"/>
      <c r="NIP1430" s="32"/>
      <c r="NIQ1430" s="32"/>
      <c r="NIR1430" s="32"/>
      <c r="NIS1430" s="32"/>
      <c r="NIT1430" s="32"/>
      <c r="NIU1430" s="32"/>
      <c r="NIV1430" s="32"/>
      <c r="NIW1430" s="32"/>
      <c r="NIX1430" s="32"/>
      <c r="NIY1430" s="32"/>
      <c r="NIZ1430" s="32"/>
      <c r="NJA1430" s="32"/>
      <c r="NJB1430" s="32"/>
      <c r="NJC1430" s="32"/>
      <c r="NJD1430" s="32"/>
      <c r="NJE1430" s="32"/>
      <c r="NJF1430" s="32"/>
      <c r="NJG1430" s="32"/>
      <c r="NJH1430" s="32"/>
      <c r="NJI1430" s="32"/>
      <c r="NJJ1430" s="32"/>
      <c r="NJK1430" s="32"/>
      <c r="NJL1430" s="32"/>
      <c r="NJM1430" s="32"/>
      <c r="NJN1430" s="32"/>
      <c r="NJO1430" s="32"/>
      <c r="NJP1430" s="32"/>
      <c r="NJQ1430" s="32"/>
      <c r="NJR1430" s="32"/>
      <c r="NJS1430" s="32"/>
      <c r="NJT1430" s="32"/>
      <c r="NJU1430" s="32"/>
      <c r="NJV1430" s="32"/>
      <c r="NJW1430" s="32"/>
      <c r="NJX1430" s="32"/>
      <c r="NJY1430" s="32"/>
      <c r="NJZ1430" s="32"/>
      <c r="NKA1430" s="32"/>
      <c r="NKB1430" s="32"/>
      <c r="NKC1430" s="32"/>
      <c r="NKD1430" s="32"/>
      <c r="NKE1430" s="32"/>
      <c r="NKF1430" s="32"/>
      <c r="NKG1430" s="32"/>
      <c r="NKH1430" s="32"/>
      <c r="NKI1430" s="32"/>
      <c r="NKJ1430" s="32"/>
      <c r="NKK1430" s="32"/>
      <c r="NKL1430" s="32"/>
      <c r="NKM1430" s="32"/>
      <c r="NKN1430" s="32"/>
      <c r="NKO1430" s="32"/>
      <c r="NKP1430" s="32"/>
      <c r="NKQ1430" s="32"/>
      <c r="NKR1430" s="32"/>
      <c r="NKS1430" s="32"/>
      <c r="NKT1430" s="32"/>
      <c r="NKU1430" s="32"/>
      <c r="NKV1430" s="32"/>
      <c r="NKW1430" s="32"/>
      <c r="NKX1430" s="32"/>
      <c r="NKY1430" s="32"/>
      <c r="NKZ1430" s="32"/>
      <c r="NLA1430" s="32"/>
      <c r="NLB1430" s="32"/>
      <c r="NLC1430" s="32"/>
      <c r="NLD1430" s="32"/>
      <c r="NLE1430" s="32"/>
      <c r="NLF1430" s="32"/>
      <c r="NLG1430" s="32"/>
      <c r="NLH1430" s="32"/>
      <c r="NLI1430" s="32"/>
      <c r="NLJ1430" s="32"/>
      <c r="NLK1430" s="32"/>
      <c r="NLL1430" s="32"/>
      <c r="NLM1430" s="32"/>
      <c r="NLN1430" s="32"/>
      <c r="NLO1430" s="32"/>
      <c r="NLP1430" s="32"/>
      <c r="NLQ1430" s="32"/>
      <c r="NLR1430" s="32"/>
      <c r="NLS1430" s="32"/>
      <c r="NLT1430" s="32"/>
      <c r="NLU1430" s="32"/>
      <c r="NLV1430" s="32"/>
      <c r="NLW1430" s="32"/>
      <c r="NLX1430" s="32"/>
      <c r="NLY1430" s="32"/>
      <c r="NLZ1430" s="32"/>
      <c r="NMA1430" s="32"/>
      <c r="NMB1430" s="32"/>
      <c r="NMC1430" s="32"/>
      <c r="NMD1430" s="32"/>
      <c r="NME1430" s="32"/>
      <c r="NMF1430" s="32"/>
      <c r="NMG1430" s="32"/>
      <c r="NMH1430" s="32"/>
      <c r="NMI1430" s="32"/>
      <c r="NMJ1430" s="32"/>
      <c r="NMK1430" s="32"/>
      <c r="NML1430" s="32"/>
      <c r="NMM1430" s="32"/>
      <c r="NMN1430" s="32"/>
      <c r="NMO1430" s="32"/>
      <c r="NMP1430" s="32"/>
      <c r="NMQ1430" s="32"/>
      <c r="NMR1430" s="32"/>
      <c r="NMS1430" s="32"/>
      <c r="NMT1430" s="32"/>
      <c r="NMU1430" s="32"/>
      <c r="NMV1430" s="32"/>
      <c r="NMW1430" s="32"/>
      <c r="NMX1430" s="32"/>
      <c r="NMY1430" s="32"/>
      <c r="NMZ1430" s="32"/>
      <c r="NNA1430" s="32"/>
      <c r="NNB1430" s="32"/>
      <c r="NNC1430" s="32"/>
      <c r="NND1430" s="32"/>
      <c r="NNE1430" s="32"/>
      <c r="NNF1430" s="32"/>
      <c r="NNG1430" s="32"/>
      <c r="NNH1430" s="32"/>
      <c r="NNI1430" s="32"/>
      <c r="NNJ1430" s="32"/>
      <c r="NNK1430" s="32"/>
      <c r="NNL1430" s="32"/>
      <c r="NNM1430" s="32"/>
      <c r="NNN1430" s="32"/>
      <c r="NNO1430" s="32"/>
      <c r="NNP1430" s="32"/>
      <c r="NNQ1430" s="32"/>
      <c r="NNR1430" s="32"/>
      <c r="NNS1430" s="32"/>
      <c r="NNT1430" s="32"/>
      <c r="NNU1430" s="32"/>
      <c r="NNV1430" s="32"/>
      <c r="NNW1430" s="32"/>
      <c r="NNX1430" s="32"/>
      <c r="NNY1430" s="32"/>
      <c r="NNZ1430" s="32"/>
      <c r="NOA1430" s="32"/>
      <c r="NOB1430" s="32"/>
      <c r="NOC1430" s="32"/>
      <c r="NOD1430" s="32"/>
      <c r="NOE1430" s="32"/>
      <c r="NOF1430" s="32"/>
      <c r="NOG1430" s="32"/>
      <c r="NOH1430" s="32"/>
      <c r="NOI1430" s="32"/>
      <c r="NOJ1430" s="32"/>
      <c r="NOK1430" s="32"/>
      <c r="NOL1430" s="32"/>
      <c r="NOM1430" s="32"/>
      <c r="NON1430" s="32"/>
      <c r="NOO1430" s="32"/>
      <c r="NOP1430" s="32"/>
      <c r="NOQ1430" s="32"/>
      <c r="NOR1430" s="32"/>
      <c r="NOS1430" s="32"/>
      <c r="NOT1430" s="32"/>
      <c r="NOU1430" s="32"/>
      <c r="NOV1430" s="32"/>
      <c r="NOW1430" s="32"/>
      <c r="NOX1430" s="32"/>
      <c r="NOY1430" s="32"/>
      <c r="NOZ1430" s="32"/>
      <c r="NPA1430" s="32"/>
      <c r="NPB1430" s="32"/>
      <c r="NPC1430" s="32"/>
      <c r="NPD1430" s="32"/>
      <c r="NPE1430" s="32"/>
      <c r="NPF1430" s="32"/>
      <c r="NPG1430" s="32"/>
      <c r="NPH1430" s="32"/>
      <c r="NPI1430" s="32"/>
      <c r="NPJ1430" s="32"/>
      <c r="NPK1430" s="32"/>
      <c r="NPL1430" s="32"/>
      <c r="NPM1430" s="32"/>
      <c r="NPN1430" s="32"/>
      <c r="NPO1430" s="32"/>
      <c r="NPP1430" s="32"/>
      <c r="NPQ1430" s="32"/>
      <c r="NPR1430" s="32"/>
      <c r="NPS1430" s="32"/>
      <c r="NPT1430" s="32"/>
      <c r="NPU1430" s="32"/>
      <c r="NPV1430" s="32"/>
      <c r="NPW1430" s="32"/>
      <c r="NPX1430" s="32"/>
      <c r="NPY1430" s="32"/>
      <c r="NPZ1430" s="32"/>
      <c r="NQA1430" s="32"/>
      <c r="NQB1430" s="32"/>
      <c r="NQC1430" s="32"/>
      <c r="NQD1430" s="32"/>
      <c r="NQE1430" s="32"/>
      <c r="NQF1430" s="32"/>
      <c r="NQG1430" s="32"/>
      <c r="NQH1430" s="32"/>
      <c r="NQI1430" s="32"/>
      <c r="NQJ1430" s="32"/>
      <c r="NQK1430" s="32"/>
      <c r="NQL1430" s="32"/>
      <c r="NQM1430" s="32"/>
      <c r="NQN1430" s="32"/>
      <c r="NQO1430" s="32"/>
      <c r="NQP1430" s="32"/>
      <c r="NQQ1430" s="32"/>
      <c r="NQR1430" s="32"/>
      <c r="NQS1430" s="32"/>
      <c r="NQT1430" s="32"/>
      <c r="NQU1430" s="32"/>
      <c r="NQV1430" s="32"/>
      <c r="NQW1430" s="32"/>
      <c r="NQX1430" s="32"/>
      <c r="NQY1430" s="32"/>
      <c r="NQZ1430" s="32"/>
      <c r="NRA1430" s="32"/>
      <c r="NRB1430" s="32"/>
      <c r="NRC1430" s="32"/>
      <c r="NRD1430" s="32"/>
      <c r="NRE1430" s="32"/>
      <c r="NRF1430" s="32"/>
      <c r="NRG1430" s="32"/>
      <c r="NRH1430" s="32"/>
      <c r="NRI1430" s="32"/>
      <c r="NRJ1430" s="32"/>
      <c r="NRK1430" s="32"/>
      <c r="NRL1430" s="32"/>
      <c r="NRM1430" s="32"/>
      <c r="NRN1430" s="32"/>
      <c r="NRO1430" s="32"/>
      <c r="NRP1430" s="32"/>
      <c r="NRQ1430" s="32"/>
      <c r="NRR1430" s="32"/>
      <c r="NRS1430" s="32"/>
      <c r="NRT1430" s="32"/>
      <c r="NRU1430" s="32"/>
      <c r="NRV1430" s="32"/>
      <c r="NRW1430" s="32"/>
      <c r="NRX1430" s="32"/>
      <c r="NRY1430" s="32"/>
      <c r="NRZ1430" s="32"/>
      <c r="NSA1430" s="32"/>
      <c r="NSB1430" s="32"/>
      <c r="NSC1430" s="32"/>
      <c r="NSD1430" s="32"/>
      <c r="NSE1430" s="32"/>
      <c r="NSF1430" s="32"/>
      <c r="NSG1430" s="32"/>
      <c r="NSH1430" s="32"/>
      <c r="NSI1430" s="32"/>
      <c r="NSJ1430" s="32"/>
      <c r="NSK1430" s="32"/>
      <c r="NSL1430" s="32"/>
      <c r="NSM1430" s="32"/>
      <c r="NSN1430" s="32"/>
      <c r="NSO1430" s="32"/>
      <c r="NSP1430" s="32"/>
      <c r="NSQ1430" s="32"/>
      <c r="NSR1430" s="32"/>
      <c r="NSS1430" s="32"/>
      <c r="NST1430" s="32"/>
      <c r="NSU1430" s="32"/>
      <c r="NSV1430" s="32"/>
      <c r="NSW1430" s="32"/>
      <c r="NSX1430" s="32"/>
      <c r="NSY1430" s="32"/>
      <c r="NSZ1430" s="32"/>
      <c r="NTA1430" s="32"/>
      <c r="NTB1430" s="32"/>
      <c r="NTC1430" s="32"/>
      <c r="NTD1430" s="32"/>
      <c r="NTE1430" s="32"/>
      <c r="NTF1430" s="32"/>
      <c r="NTG1430" s="32"/>
      <c r="NTH1430" s="32"/>
      <c r="NTI1430" s="32"/>
      <c r="NTJ1430" s="32"/>
      <c r="NTK1430" s="32"/>
      <c r="NTL1430" s="32"/>
      <c r="NTM1430" s="32"/>
      <c r="NTN1430" s="32"/>
      <c r="NTO1430" s="32"/>
      <c r="NTP1430" s="32"/>
      <c r="NTQ1430" s="32"/>
      <c r="NTR1430" s="32"/>
      <c r="NTS1430" s="32"/>
      <c r="NTT1430" s="32"/>
      <c r="NTU1430" s="32"/>
      <c r="NTV1430" s="32"/>
      <c r="NTW1430" s="32"/>
      <c r="NTX1430" s="32"/>
      <c r="NTY1430" s="32"/>
      <c r="NTZ1430" s="32"/>
      <c r="NUA1430" s="32"/>
      <c r="NUB1430" s="32"/>
      <c r="NUC1430" s="32"/>
      <c r="NUD1430" s="32"/>
      <c r="NUE1430" s="32"/>
      <c r="NUF1430" s="32"/>
      <c r="NUG1430" s="32"/>
      <c r="NUH1430" s="32"/>
      <c r="NUI1430" s="32"/>
      <c r="NUJ1430" s="32"/>
      <c r="NUK1430" s="32"/>
      <c r="NUL1430" s="32"/>
      <c r="NUM1430" s="32"/>
      <c r="NUN1430" s="32"/>
      <c r="NUO1430" s="32"/>
      <c r="NUP1430" s="32"/>
      <c r="NUQ1430" s="32"/>
      <c r="NUR1430" s="32"/>
      <c r="NUS1430" s="32"/>
      <c r="NUT1430" s="32"/>
      <c r="NUU1430" s="32"/>
      <c r="NUV1430" s="32"/>
      <c r="NUW1430" s="32"/>
      <c r="NUX1430" s="32"/>
      <c r="NUY1430" s="32"/>
      <c r="NUZ1430" s="32"/>
      <c r="NVA1430" s="32"/>
      <c r="NVB1430" s="32"/>
      <c r="NVC1430" s="32"/>
      <c r="NVD1430" s="32"/>
      <c r="NVE1430" s="32"/>
      <c r="NVF1430" s="32"/>
      <c r="NVG1430" s="32"/>
      <c r="NVH1430" s="32"/>
      <c r="NVI1430" s="32"/>
      <c r="NVJ1430" s="32"/>
      <c r="NVK1430" s="32"/>
      <c r="NVL1430" s="32"/>
      <c r="NVM1430" s="32"/>
      <c r="NVN1430" s="32"/>
      <c r="NVO1430" s="32"/>
      <c r="NVP1430" s="32"/>
      <c r="NVQ1430" s="32"/>
      <c r="NVR1430" s="32"/>
      <c r="NVS1430" s="32"/>
      <c r="NVT1430" s="32"/>
      <c r="NVU1430" s="32"/>
      <c r="NVV1430" s="32"/>
      <c r="NVW1430" s="32"/>
      <c r="NVX1430" s="32"/>
      <c r="NVY1430" s="32"/>
      <c r="NVZ1430" s="32"/>
      <c r="NWA1430" s="32"/>
      <c r="NWB1430" s="32"/>
      <c r="NWC1430" s="32"/>
      <c r="NWD1430" s="32"/>
      <c r="NWE1430" s="32"/>
      <c r="NWF1430" s="32"/>
      <c r="NWG1430" s="32"/>
      <c r="NWH1430" s="32"/>
      <c r="NWI1430" s="32"/>
      <c r="NWJ1430" s="32"/>
      <c r="NWK1430" s="32"/>
      <c r="NWL1430" s="32"/>
      <c r="NWM1430" s="32"/>
      <c r="NWN1430" s="32"/>
      <c r="NWO1430" s="32"/>
      <c r="NWP1430" s="32"/>
      <c r="NWQ1430" s="32"/>
      <c r="NWR1430" s="32"/>
      <c r="NWS1430" s="32"/>
      <c r="NWT1430" s="32"/>
      <c r="NWU1430" s="32"/>
      <c r="NWV1430" s="32"/>
      <c r="NWW1430" s="32"/>
      <c r="NWX1430" s="32"/>
      <c r="NWY1430" s="32"/>
      <c r="NWZ1430" s="32"/>
      <c r="NXA1430" s="32"/>
      <c r="NXB1430" s="32"/>
      <c r="NXC1430" s="32"/>
      <c r="NXD1430" s="32"/>
      <c r="NXE1430" s="32"/>
      <c r="NXF1430" s="32"/>
      <c r="NXG1430" s="32"/>
      <c r="NXH1430" s="32"/>
      <c r="NXI1430" s="32"/>
      <c r="NXJ1430" s="32"/>
      <c r="NXK1430" s="32"/>
      <c r="NXL1430" s="32"/>
      <c r="NXM1430" s="32"/>
      <c r="NXN1430" s="32"/>
      <c r="NXO1430" s="32"/>
      <c r="NXP1430" s="32"/>
      <c r="NXQ1430" s="32"/>
      <c r="NXR1430" s="32"/>
      <c r="NXS1430" s="32"/>
      <c r="NXT1430" s="32"/>
      <c r="NXU1430" s="32"/>
      <c r="NXV1430" s="32"/>
      <c r="NXW1430" s="32"/>
      <c r="NXX1430" s="32"/>
      <c r="NXY1430" s="32"/>
      <c r="NXZ1430" s="32"/>
      <c r="NYA1430" s="32"/>
      <c r="NYB1430" s="32"/>
      <c r="NYC1430" s="32"/>
      <c r="NYD1430" s="32"/>
      <c r="NYE1430" s="32"/>
      <c r="NYF1430" s="32"/>
      <c r="NYG1430" s="32"/>
      <c r="NYH1430" s="32"/>
      <c r="NYI1430" s="32"/>
      <c r="NYJ1430" s="32"/>
      <c r="NYK1430" s="32"/>
      <c r="NYL1430" s="32"/>
      <c r="NYM1430" s="32"/>
      <c r="NYN1430" s="32"/>
      <c r="NYO1430" s="32"/>
      <c r="NYP1430" s="32"/>
      <c r="NYQ1430" s="32"/>
      <c r="NYR1430" s="32"/>
      <c r="NYS1430" s="32"/>
      <c r="NYT1430" s="32"/>
      <c r="NYU1430" s="32"/>
      <c r="NYV1430" s="32"/>
      <c r="NYW1430" s="32"/>
      <c r="NYX1430" s="32"/>
      <c r="NYY1430" s="32"/>
      <c r="NYZ1430" s="32"/>
      <c r="NZA1430" s="32"/>
      <c r="NZB1430" s="32"/>
      <c r="NZC1430" s="32"/>
      <c r="NZD1430" s="32"/>
      <c r="NZE1430" s="32"/>
      <c r="NZF1430" s="32"/>
      <c r="NZG1430" s="32"/>
      <c r="NZH1430" s="32"/>
      <c r="NZI1430" s="32"/>
      <c r="NZJ1430" s="32"/>
      <c r="NZK1430" s="32"/>
      <c r="NZL1430" s="32"/>
      <c r="NZM1430" s="32"/>
      <c r="NZN1430" s="32"/>
      <c r="NZO1430" s="32"/>
      <c r="NZP1430" s="32"/>
      <c r="NZQ1430" s="32"/>
      <c r="NZR1430" s="32"/>
      <c r="NZS1430" s="32"/>
      <c r="NZT1430" s="32"/>
      <c r="NZU1430" s="32"/>
      <c r="NZV1430" s="32"/>
      <c r="NZW1430" s="32"/>
      <c r="NZX1430" s="32"/>
      <c r="NZY1430" s="32"/>
      <c r="NZZ1430" s="32"/>
      <c r="OAA1430" s="32"/>
      <c r="OAB1430" s="32"/>
      <c r="OAC1430" s="32"/>
      <c r="OAD1430" s="32"/>
      <c r="OAE1430" s="32"/>
      <c r="OAF1430" s="32"/>
      <c r="OAG1430" s="32"/>
      <c r="OAH1430" s="32"/>
      <c r="OAI1430" s="32"/>
      <c r="OAJ1430" s="32"/>
      <c r="OAK1430" s="32"/>
      <c r="OAL1430" s="32"/>
      <c r="OAM1430" s="32"/>
      <c r="OAN1430" s="32"/>
      <c r="OAO1430" s="32"/>
      <c r="OAP1430" s="32"/>
      <c r="OAQ1430" s="32"/>
      <c r="OAR1430" s="32"/>
      <c r="OAS1430" s="32"/>
      <c r="OAT1430" s="32"/>
      <c r="OAU1430" s="32"/>
      <c r="OAV1430" s="32"/>
      <c r="OAW1430" s="32"/>
      <c r="OAX1430" s="32"/>
      <c r="OAY1430" s="32"/>
      <c r="OAZ1430" s="32"/>
      <c r="OBA1430" s="32"/>
      <c r="OBB1430" s="32"/>
      <c r="OBC1430" s="32"/>
      <c r="OBD1430" s="32"/>
      <c r="OBE1430" s="32"/>
      <c r="OBF1430" s="32"/>
      <c r="OBG1430" s="32"/>
      <c r="OBH1430" s="32"/>
      <c r="OBI1430" s="32"/>
      <c r="OBJ1430" s="32"/>
      <c r="OBK1430" s="32"/>
      <c r="OBL1430" s="32"/>
      <c r="OBM1430" s="32"/>
      <c r="OBN1430" s="32"/>
      <c r="OBO1430" s="32"/>
      <c r="OBP1430" s="32"/>
      <c r="OBQ1430" s="32"/>
      <c r="OBR1430" s="32"/>
      <c r="OBS1430" s="32"/>
      <c r="OBT1430" s="32"/>
      <c r="OBU1430" s="32"/>
      <c r="OBV1430" s="32"/>
      <c r="OBW1430" s="32"/>
      <c r="OBX1430" s="32"/>
      <c r="OBY1430" s="32"/>
      <c r="OBZ1430" s="32"/>
      <c r="OCA1430" s="32"/>
      <c r="OCB1430" s="32"/>
      <c r="OCC1430" s="32"/>
      <c r="OCD1430" s="32"/>
      <c r="OCE1430" s="32"/>
      <c r="OCF1430" s="32"/>
      <c r="OCG1430" s="32"/>
      <c r="OCH1430" s="32"/>
      <c r="OCI1430" s="32"/>
      <c r="OCJ1430" s="32"/>
      <c r="OCK1430" s="32"/>
      <c r="OCL1430" s="32"/>
      <c r="OCM1430" s="32"/>
      <c r="OCN1430" s="32"/>
      <c r="OCO1430" s="32"/>
      <c r="OCP1430" s="32"/>
      <c r="OCQ1430" s="32"/>
      <c r="OCR1430" s="32"/>
      <c r="OCS1430" s="32"/>
      <c r="OCT1430" s="32"/>
      <c r="OCU1430" s="32"/>
      <c r="OCV1430" s="32"/>
      <c r="OCW1430" s="32"/>
      <c r="OCX1430" s="32"/>
      <c r="OCY1430" s="32"/>
      <c r="OCZ1430" s="32"/>
      <c r="ODA1430" s="32"/>
      <c r="ODB1430" s="32"/>
      <c r="ODC1430" s="32"/>
      <c r="ODD1430" s="32"/>
      <c r="ODE1430" s="32"/>
      <c r="ODF1430" s="32"/>
      <c r="ODG1430" s="32"/>
      <c r="ODH1430" s="32"/>
      <c r="ODI1430" s="32"/>
      <c r="ODJ1430" s="32"/>
      <c r="ODK1430" s="32"/>
      <c r="ODL1430" s="32"/>
      <c r="ODM1430" s="32"/>
      <c r="ODN1430" s="32"/>
      <c r="ODO1430" s="32"/>
      <c r="ODP1430" s="32"/>
      <c r="ODQ1430" s="32"/>
      <c r="ODR1430" s="32"/>
      <c r="ODS1430" s="32"/>
      <c r="ODT1430" s="32"/>
      <c r="ODU1430" s="32"/>
      <c r="ODV1430" s="32"/>
      <c r="ODW1430" s="32"/>
      <c r="ODX1430" s="32"/>
      <c r="ODY1430" s="32"/>
      <c r="ODZ1430" s="32"/>
      <c r="OEA1430" s="32"/>
      <c r="OEB1430" s="32"/>
      <c r="OEC1430" s="32"/>
      <c r="OED1430" s="32"/>
      <c r="OEE1430" s="32"/>
      <c r="OEF1430" s="32"/>
      <c r="OEG1430" s="32"/>
      <c r="OEH1430" s="32"/>
      <c r="OEI1430" s="32"/>
      <c r="OEJ1430" s="32"/>
      <c r="OEK1430" s="32"/>
      <c r="OEL1430" s="32"/>
      <c r="OEM1430" s="32"/>
      <c r="OEN1430" s="32"/>
      <c r="OEO1430" s="32"/>
      <c r="OEP1430" s="32"/>
      <c r="OEQ1430" s="32"/>
      <c r="OER1430" s="32"/>
      <c r="OES1430" s="32"/>
      <c r="OET1430" s="32"/>
      <c r="OEU1430" s="32"/>
      <c r="OEV1430" s="32"/>
      <c r="OEW1430" s="32"/>
      <c r="OEX1430" s="32"/>
      <c r="OEY1430" s="32"/>
      <c r="OEZ1430" s="32"/>
      <c r="OFA1430" s="32"/>
      <c r="OFB1430" s="32"/>
      <c r="OFC1430" s="32"/>
      <c r="OFD1430" s="32"/>
      <c r="OFE1430" s="32"/>
      <c r="OFF1430" s="32"/>
      <c r="OFG1430" s="32"/>
      <c r="OFH1430" s="32"/>
      <c r="OFI1430" s="32"/>
      <c r="OFJ1430" s="32"/>
      <c r="OFK1430" s="32"/>
      <c r="OFL1430" s="32"/>
      <c r="OFM1430" s="32"/>
      <c r="OFN1430" s="32"/>
      <c r="OFO1430" s="32"/>
      <c r="OFP1430" s="32"/>
      <c r="OFQ1430" s="32"/>
      <c r="OFR1430" s="32"/>
      <c r="OFS1430" s="32"/>
      <c r="OFT1430" s="32"/>
      <c r="OFU1430" s="32"/>
      <c r="OFV1430" s="32"/>
      <c r="OFW1430" s="32"/>
      <c r="OFX1430" s="32"/>
      <c r="OFY1430" s="32"/>
      <c r="OFZ1430" s="32"/>
      <c r="OGA1430" s="32"/>
      <c r="OGB1430" s="32"/>
      <c r="OGC1430" s="32"/>
      <c r="OGD1430" s="32"/>
      <c r="OGE1430" s="32"/>
      <c r="OGF1430" s="32"/>
      <c r="OGG1430" s="32"/>
      <c r="OGH1430" s="32"/>
      <c r="OGI1430" s="32"/>
      <c r="OGJ1430" s="32"/>
      <c r="OGK1430" s="32"/>
      <c r="OGL1430" s="32"/>
      <c r="OGM1430" s="32"/>
      <c r="OGN1430" s="32"/>
      <c r="OGO1430" s="32"/>
      <c r="OGP1430" s="32"/>
      <c r="OGQ1430" s="32"/>
      <c r="OGR1430" s="32"/>
      <c r="OGS1430" s="32"/>
      <c r="OGT1430" s="32"/>
      <c r="OGU1430" s="32"/>
      <c r="OGV1430" s="32"/>
      <c r="OGW1430" s="32"/>
      <c r="OGX1430" s="32"/>
      <c r="OGY1430" s="32"/>
      <c r="OGZ1430" s="32"/>
      <c r="OHA1430" s="32"/>
      <c r="OHB1430" s="32"/>
      <c r="OHC1430" s="32"/>
      <c r="OHD1430" s="32"/>
      <c r="OHE1430" s="32"/>
      <c r="OHF1430" s="32"/>
      <c r="OHG1430" s="32"/>
      <c r="OHH1430" s="32"/>
      <c r="OHI1430" s="32"/>
      <c r="OHJ1430" s="32"/>
      <c r="OHK1430" s="32"/>
      <c r="OHL1430" s="32"/>
      <c r="OHM1430" s="32"/>
      <c r="OHN1430" s="32"/>
      <c r="OHO1430" s="32"/>
      <c r="OHP1430" s="32"/>
      <c r="OHQ1430" s="32"/>
      <c r="OHR1430" s="32"/>
      <c r="OHS1430" s="32"/>
      <c r="OHT1430" s="32"/>
      <c r="OHU1430" s="32"/>
      <c r="OHV1430" s="32"/>
      <c r="OHW1430" s="32"/>
      <c r="OHX1430" s="32"/>
      <c r="OHY1430" s="32"/>
      <c r="OHZ1430" s="32"/>
      <c r="OIA1430" s="32"/>
      <c r="OIB1430" s="32"/>
      <c r="OIC1430" s="32"/>
      <c r="OID1430" s="32"/>
      <c r="OIE1430" s="32"/>
      <c r="OIF1430" s="32"/>
      <c r="OIG1430" s="32"/>
      <c r="OIH1430" s="32"/>
      <c r="OII1430" s="32"/>
      <c r="OIJ1430" s="32"/>
      <c r="OIK1430" s="32"/>
      <c r="OIL1430" s="32"/>
      <c r="OIM1430" s="32"/>
      <c r="OIN1430" s="32"/>
      <c r="OIO1430" s="32"/>
      <c r="OIP1430" s="32"/>
      <c r="OIQ1430" s="32"/>
      <c r="OIR1430" s="32"/>
      <c r="OIS1430" s="32"/>
      <c r="OIT1430" s="32"/>
      <c r="OIU1430" s="32"/>
      <c r="OIV1430" s="32"/>
      <c r="OIW1430" s="32"/>
      <c r="OIX1430" s="32"/>
      <c r="OIY1430" s="32"/>
      <c r="OIZ1430" s="32"/>
      <c r="OJA1430" s="32"/>
      <c r="OJB1430" s="32"/>
      <c r="OJC1430" s="32"/>
      <c r="OJD1430" s="32"/>
      <c r="OJE1430" s="32"/>
      <c r="OJF1430" s="32"/>
      <c r="OJG1430" s="32"/>
      <c r="OJH1430" s="32"/>
      <c r="OJI1430" s="32"/>
      <c r="OJJ1430" s="32"/>
      <c r="OJK1430" s="32"/>
      <c r="OJL1430" s="32"/>
      <c r="OJM1430" s="32"/>
      <c r="OJN1430" s="32"/>
      <c r="OJO1430" s="32"/>
      <c r="OJP1430" s="32"/>
      <c r="OJQ1430" s="32"/>
      <c r="OJR1430" s="32"/>
      <c r="OJS1430" s="32"/>
      <c r="OJT1430" s="32"/>
      <c r="OJU1430" s="32"/>
      <c r="OJV1430" s="32"/>
      <c r="OJW1430" s="32"/>
      <c r="OJX1430" s="32"/>
      <c r="OJY1430" s="32"/>
      <c r="OJZ1430" s="32"/>
      <c r="OKA1430" s="32"/>
      <c r="OKB1430" s="32"/>
      <c r="OKC1430" s="32"/>
      <c r="OKD1430" s="32"/>
      <c r="OKE1430" s="32"/>
      <c r="OKF1430" s="32"/>
      <c r="OKG1430" s="32"/>
      <c r="OKH1430" s="32"/>
      <c r="OKI1430" s="32"/>
      <c r="OKJ1430" s="32"/>
      <c r="OKK1430" s="32"/>
      <c r="OKL1430" s="32"/>
      <c r="OKM1430" s="32"/>
      <c r="OKN1430" s="32"/>
      <c r="OKO1430" s="32"/>
      <c r="OKP1430" s="32"/>
      <c r="OKQ1430" s="32"/>
      <c r="OKR1430" s="32"/>
      <c r="OKS1430" s="32"/>
      <c r="OKT1430" s="32"/>
      <c r="OKU1430" s="32"/>
      <c r="OKV1430" s="32"/>
      <c r="OKW1430" s="32"/>
      <c r="OKX1430" s="32"/>
      <c r="OKY1430" s="32"/>
      <c r="OKZ1430" s="32"/>
      <c r="OLA1430" s="32"/>
      <c r="OLB1430" s="32"/>
      <c r="OLC1430" s="32"/>
      <c r="OLD1430" s="32"/>
      <c r="OLE1430" s="32"/>
      <c r="OLF1430" s="32"/>
      <c r="OLG1430" s="32"/>
      <c r="OLH1430" s="32"/>
      <c r="OLI1430" s="32"/>
      <c r="OLJ1430" s="32"/>
      <c r="OLK1430" s="32"/>
      <c r="OLL1430" s="32"/>
      <c r="OLM1430" s="32"/>
      <c r="OLN1430" s="32"/>
      <c r="OLO1430" s="32"/>
      <c r="OLP1430" s="32"/>
      <c r="OLQ1430" s="32"/>
      <c r="OLR1430" s="32"/>
      <c r="OLS1430" s="32"/>
      <c r="OLT1430" s="32"/>
      <c r="OLU1430" s="32"/>
      <c r="OLV1430" s="32"/>
      <c r="OLW1430" s="32"/>
      <c r="OLX1430" s="32"/>
      <c r="OLY1430" s="32"/>
      <c r="OLZ1430" s="32"/>
      <c r="OMA1430" s="32"/>
      <c r="OMB1430" s="32"/>
      <c r="OMC1430" s="32"/>
      <c r="OMD1430" s="32"/>
      <c r="OME1430" s="32"/>
      <c r="OMF1430" s="32"/>
      <c r="OMG1430" s="32"/>
      <c r="OMH1430" s="32"/>
      <c r="OMI1430" s="32"/>
      <c r="OMJ1430" s="32"/>
      <c r="OMK1430" s="32"/>
      <c r="OML1430" s="32"/>
      <c r="OMM1430" s="32"/>
      <c r="OMN1430" s="32"/>
      <c r="OMO1430" s="32"/>
      <c r="OMP1430" s="32"/>
      <c r="OMQ1430" s="32"/>
      <c r="OMR1430" s="32"/>
      <c r="OMS1430" s="32"/>
      <c r="OMT1430" s="32"/>
      <c r="OMU1430" s="32"/>
      <c r="OMV1430" s="32"/>
      <c r="OMW1430" s="32"/>
      <c r="OMX1430" s="32"/>
      <c r="OMY1430" s="32"/>
      <c r="OMZ1430" s="32"/>
      <c r="ONA1430" s="32"/>
      <c r="ONB1430" s="32"/>
      <c r="ONC1430" s="32"/>
      <c r="OND1430" s="32"/>
      <c r="ONE1430" s="32"/>
      <c r="ONF1430" s="32"/>
      <c r="ONG1430" s="32"/>
      <c r="ONH1430" s="32"/>
      <c r="ONI1430" s="32"/>
      <c r="ONJ1430" s="32"/>
      <c r="ONK1430" s="32"/>
      <c r="ONL1430" s="32"/>
      <c r="ONM1430" s="32"/>
      <c r="ONN1430" s="32"/>
      <c r="ONO1430" s="32"/>
      <c r="ONP1430" s="32"/>
      <c r="ONQ1430" s="32"/>
      <c r="ONR1430" s="32"/>
      <c r="ONS1430" s="32"/>
      <c r="ONT1430" s="32"/>
      <c r="ONU1430" s="32"/>
      <c r="ONV1430" s="32"/>
      <c r="ONW1430" s="32"/>
      <c r="ONX1430" s="32"/>
      <c r="ONY1430" s="32"/>
      <c r="ONZ1430" s="32"/>
      <c r="OOA1430" s="32"/>
      <c r="OOB1430" s="32"/>
      <c r="OOC1430" s="32"/>
      <c r="OOD1430" s="32"/>
      <c r="OOE1430" s="32"/>
      <c r="OOF1430" s="32"/>
      <c r="OOG1430" s="32"/>
      <c r="OOH1430" s="32"/>
      <c r="OOI1430" s="32"/>
      <c r="OOJ1430" s="32"/>
      <c r="OOK1430" s="32"/>
      <c r="OOL1430" s="32"/>
      <c r="OOM1430" s="32"/>
      <c r="OON1430" s="32"/>
      <c r="OOO1430" s="32"/>
      <c r="OOP1430" s="32"/>
      <c r="OOQ1430" s="32"/>
      <c r="OOR1430" s="32"/>
      <c r="OOS1430" s="32"/>
      <c r="OOT1430" s="32"/>
      <c r="OOU1430" s="32"/>
      <c r="OOV1430" s="32"/>
      <c r="OOW1430" s="32"/>
      <c r="OOX1430" s="32"/>
      <c r="OOY1430" s="32"/>
      <c r="OOZ1430" s="32"/>
      <c r="OPA1430" s="32"/>
      <c r="OPB1430" s="32"/>
      <c r="OPC1430" s="32"/>
      <c r="OPD1430" s="32"/>
      <c r="OPE1430" s="32"/>
      <c r="OPF1430" s="32"/>
      <c r="OPG1430" s="32"/>
      <c r="OPH1430" s="32"/>
      <c r="OPI1430" s="32"/>
      <c r="OPJ1430" s="32"/>
      <c r="OPK1430" s="32"/>
      <c r="OPL1430" s="32"/>
      <c r="OPM1430" s="32"/>
      <c r="OPN1430" s="32"/>
      <c r="OPO1430" s="32"/>
      <c r="OPP1430" s="32"/>
      <c r="OPQ1430" s="32"/>
      <c r="OPR1430" s="32"/>
      <c r="OPS1430" s="32"/>
      <c r="OPT1430" s="32"/>
      <c r="OPU1430" s="32"/>
      <c r="OPV1430" s="32"/>
      <c r="OPW1430" s="32"/>
      <c r="OPX1430" s="32"/>
      <c r="OPY1430" s="32"/>
      <c r="OPZ1430" s="32"/>
      <c r="OQA1430" s="32"/>
      <c r="OQB1430" s="32"/>
      <c r="OQC1430" s="32"/>
      <c r="OQD1430" s="32"/>
      <c r="OQE1430" s="32"/>
      <c r="OQF1430" s="32"/>
      <c r="OQG1430" s="32"/>
      <c r="OQH1430" s="32"/>
      <c r="OQI1430" s="32"/>
      <c r="OQJ1430" s="32"/>
      <c r="OQK1430" s="32"/>
      <c r="OQL1430" s="32"/>
      <c r="OQM1430" s="32"/>
      <c r="OQN1430" s="32"/>
      <c r="OQO1430" s="32"/>
      <c r="OQP1430" s="32"/>
      <c r="OQQ1430" s="32"/>
      <c r="OQR1430" s="32"/>
      <c r="OQS1430" s="32"/>
      <c r="OQT1430" s="32"/>
      <c r="OQU1430" s="32"/>
      <c r="OQV1430" s="32"/>
      <c r="OQW1430" s="32"/>
      <c r="OQX1430" s="32"/>
      <c r="OQY1430" s="32"/>
      <c r="OQZ1430" s="32"/>
      <c r="ORA1430" s="32"/>
      <c r="ORB1430" s="32"/>
      <c r="ORC1430" s="32"/>
      <c r="ORD1430" s="32"/>
      <c r="ORE1430" s="32"/>
      <c r="ORF1430" s="32"/>
      <c r="ORG1430" s="32"/>
      <c r="ORH1430" s="32"/>
      <c r="ORI1430" s="32"/>
      <c r="ORJ1430" s="32"/>
      <c r="ORK1430" s="32"/>
      <c r="ORL1430" s="32"/>
      <c r="ORM1430" s="32"/>
      <c r="ORN1430" s="32"/>
      <c r="ORO1430" s="32"/>
      <c r="ORP1430" s="32"/>
      <c r="ORQ1430" s="32"/>
      <c r="ORR1430" s="32"/>
      <c r="ORS1430" s="32"/>
      <c r="ORT1430" s="32"/>
      <c r="ORU1430" s="32"/>
      <c r="ORV1430" s="32"/>
      <c r="ORW1430" s="32"/>
      <c r="ORX1430" s="32"/>
      <c r="ORY1430" s="32"/>
      <c r="ORZ1430" s="32"/>
      <c r="OSA1430" s="32"/>
      <c r="OSB1430" s="32"/>
      <c r="OSC1430" s="32"/>
      <c r="OSD1430" s="32"/>
      <c r="OSE1430" s="32"/>
      <c r="OSF1430" s="32"/>
      <c r="OSG1430" s="32"/>
      <c r="OSH1430" s="32"/>
      <c r="OSI1430" s="32"/>
      <c r="OSJ1430" s="32"/>
      <c r="OSK1430" s="32"/>
      <c r="OSL1430" s="32"/>
      <c r="OSM1430" s="32"/>
      <c r="OSN1430" s="32"/>
      <c r="OSO1430" s="32"/>
      <c r="OSP1430" s="32"/>
      <c r="OSQ1430" s="32"/>
      <c r="OSR1430" s="32"/>
      <c r="OSS1430" s="32"/>
      <c r="OST1430" s="32"/>
      <c r="OSU1430" s="32"/>
      <c r="OSV1430" s="32"/>
      <c r="OSW1430" s="32"/>
      <c r="OSX1430" s="32"/>
      <c r="OSY1430" s="32"/>
      <c r="OSZ1430" s="32"/>
      <c r="OTA1430" s="32"/>
      <c r="OTB1430" s="32"/>
      <c r="OTC1430" s="32"/>
      <c r="OTD1430" s="32"/>
      <c r="OTE1430" s="32"/>
      <c r="OTF1430" s="32"/>
      <c r="OTG1430" s="32"/>
      <c r="OTH1430" s="32"/>
      <c r="OTI1430" s="32"/>
      <c r="OTJ1430" s="32"/>
      <c r="OTK1430" s="32"/>
      <c r="OTL1430" s="32"/>
      <c r="OTM1430" s="32"/>
      <c r="OTN1430" s="32"/>
      <c r="OTO1430" s="32"/>
      <c r="OTP1430" s="32"/>
      <c r="OTQ1430" s="32"/>
      <c r="OTR1430" s="32"/>
      <c r="OTS1430" s="32"/>
      <c r="OTT1430" s="32"/>
      <c r="OTU1430" s="32"/>
      <c r="OTV1430" s="32"/>
      <c r="OTW1430" s="32"/>
      <c r="OTX1430" s="32"/>
      <c r="OTY1430" s="32"/>
      <c r="OTZ1430" s="32"/>
      <c r="OUA1430" s="32"/>
      <c r="OUB1430" s="32"/>
      <c r="OUC1430" s="32"/>
      <c r="OUD1430" s="32"/>
      <c r="OUE1430" s="32"/>
      <c r="OUF1430" s="32"/>
      <c r="OUG1430" s="32"/>
      <c r="OUH1430" s="32"/>
      <c r="OUI1430" s="32"/>
      <c r="OUJ1430" s="32"/>
      <c r="OUK1430" s="32"/>
      <c r="OUL1430" s="32"/>
      <c r="OUM1430" s="32"/>
      <c r="OUN1430" s="32"/>
      <c r="OUO1430" s="32"/>
      <c r="OUP1430" s="32"/>
      <c r="OUQ1430" s="32"/>
      <c r="OUR1430" s="32"/>
      <c r="OUS1430" s="32"/>
      <c r="OUT1430" s="32"/>
      <c r="OUU1430" s="32"/>
      <c r="OUV1430" s="32"/>
      <c r="OUW1430" s="32"/>
      <c r="OUX1430" s="32"/>
      <c r="OUY1430" s="32"/>
      <c r="OUZ1430" s="32"/>
      <c r="OVA1430" s="32"/>
      <c r="OVB1430" s="32"/>
      <c r="OVC1430" s="32"/>
      <c r="OVD1430" s="32"/>
      <c r="OVE1430" s="32"/>
      <c r="OVF1430" s="32"/>
      <c r="OVG1430" s="32"/>
      <c r="OVH1430" s="32"/>
      <c r="OVI1430" s="32"/>
      <c r="OVJ1430" s="32"/>
      <c r="OVK1430" s="32"/>
      <c r="OVL1430" s="32"/>
      <c r="OVM1430" s="32"/>
      <c r="OVN1430" s="32"/>
      <c r="OVO1430" s="32"/>
      <c r="OVP1430" s="32"/>
      <c r="OVQ1430" s="32"/>
      <c r="OVR1430" s="32"/>
      <c r="OVS1430" s="32"/>
      <c r="OVT1430" s="32"/>
      <c r="OVU1430" s="32"/>
      <c r="OVV1430" s="32"/>
      <c r="OVW1430" s="32"/>
      <c r="OVX1430" s="32"/>
      <c r="OVY1430" s="32"/>
      <c r="OVZ1430" s="32"/>
      <c r="OWA1430" s="32"/>
      <c r="OWB1430" s="32"/>
      <c r="OWC1430" s="32"/>
      <c r="OWD1430" s="32"/>
      <c r="OWE1430" s="32"/>
      <c r="OWF1430" s="32"/>
      <c r="OWG1430" s="32"/>
      <c r="OWH1430" s="32"/>
      <c r="OWI1430" s="32"/>
      <c r="OWJ1430" s="32"/>
      <c r="OWK1430" s="32"/>
      <c r="OWL1430" s="32"/>
      <c r="OWM1430" s="32"/>
      <c r="OWN1430" s="32"/>
      <c r="OWO1430" s="32"/>
      <c r="OWP1430" s="32"/>
      <c r="OWQ1430" s="32"/>
      <c r="OWR1430" s="32"/>
      <c r="OWS1430" s="32"/>
      <c r="OWT1430" s="32"/>
      <c r="OWU1430" s="32"/>
      <c r="OWV1430" s="32"/>
      <c r="OWW1430" s="32"/>
      <c r="OWX1430" s="32"/>
      <c r="OWY1430" s="32"/>
      <c r="OWZ1430" s="32"/>
      <c r="OXA1430" s="32"/>
      <c r="OXB1430" s="32"/>
      <c r="OXC1430" s="32"/>
      <c r="OXD1430" s="32"/>
      <c r="OXE1430" s="32"/>
      <c r="OXF1430" s="32"/>
      <c r="OXG1430" s="32"/>
      <c r="OXH1430" s="32"/>
      <c r="OXI1430" s="32"/>
      <c r="OXJ1430" s="32"/>
      <c r="OXK1430" s="32"/>
      <c r="OXL1430" s="32"/>
      <c r="OXM1430" s="32"/>
      <c r="OXN1430" s="32"/>
      <c r="OXO1430" s="32"/>
      <c r="OXP1430" s="32"/>
      <c r="OXQ1430" s="32"/>
      <c r="OXR1430" s="32"/>
      <c r="OXS1430" s="32"/>
      <c r="OXT1430" s="32"/>
      <c r="OXU1430" s="32"/>
      <c r="OXV1430" s="32"/>
      <c r="OXW1430" s="32"/>
      <c r="OXX1430" s="32"/>
      <c r="OXY1430" s="32"/>
      <c r="OXZ1430" s="32"/>
      <c r="OYA1430" s="32"/>
      <c r="OYB1430" s="32"/>
      <c r="OYC1430" s="32"/>
      <c r="OYD1430" s="32"/>
      <c r="OYE1430" s="32"/>
      <c r="OYF1430" s="32"/>
      <c r="OYG1430" s="32"/>
      <c r="OYH1430" s="32"/>
      <c r="OYI1430" s="32"/>
      <c r="OYJ1430" s="32"/>
      <c r="OYK1430" s="32"/>
      <c r="OYL1430" s="32"/>
      <c r="OYM1430" s="32"/>
      <c r="OYN1430" s="32"/>
      <c r="OYO1430" s="32"/>
      <c r="OYP1430" s="32"/>
      <c r="OYQ1430" s="32"/>
      <c r="OYR1430" s="32"/>
      <c r="OYS1430" s="32"/>
      <c r="OYT1430" s="32"/>
      <c r="OYU1430" s="32"/>
      <c r="OYV1430" s="32"/>
      <c r="OYW1430" s="32"/>
      <c r="OYX1430" s="32"/>
      <c r="OYY1430" s="32"/>
      <c r="OYZ1430" s="32"/>
      <c r="OZA1430" s="32"/>
      <c r="OZB1430" s="32"/>
      <c r="OZC1430" s="32"/>
      <c r="OZD1430" s="32"/>
      <c r="OZE1430" s="32"/>
      <c r="OZF1430" s="32"/>
      <c r="OZG1430" s="32"/>
      <c r="OZH1430" s="32"/>
      <c r="OZI1430" s="32"/>
      <c r="OZJ1430" s="32"/>
      <c r="OZK1430" s="32"/>
      <c r="OZL1430" s="32"/>
      <c r="OZM1430" s="32"/>
      <c r="OZN1430" s="32"/>
      <c r="OZO1430" s="32"/>
      <c r="OZP1430" s="32"/>
      <c r="OZQ1430" s="32"/>
      <c r="OZR1430" s="32"/>
      <c r="OZS1430" s="32"/>
      <c r="OZT1430" s="32"/>
      <c r="OZU1430" s="32"/>
      <c r="OZV1430" s="32"/>
      <c r="OZW1430" s="32"/>
      <c r="OZX1430" s="32"/>
      <c r="OZY1430" s="32"/>
      <c r="OZZ1430" s="32"/>
      <c r="PAA1430" s="32"/>
      <c r="PAB1430" s="32"/>
      <c r="PAC1430" s="32"/>
      <c r="PAD1430" s="32"/>
      <c r="PAE1430" s="32"/>
      <c r="PAF1430" s="32"/>
      <c r="PAG1430" s="32"/>
      <c r="PAH1430" s="32"/>
      <c r="PAI1430" s="32"/>
      <c r="PAJ1430" s="32"/>
      <c r="PAK1430" s="32"/>
      <c r="PAL1430" s="32"/>
      <c r="PAM1430" s="32"/>
      <c r="PAN1430" s="32"/>
      <c r="PAO1430" s="32"/>
      <c r="PAP1430" s="32"/>
      <c r="PAQ1430" s="32"/>
      <c r="PAR1430" s="32"/>
      <c r="PAS1430" s="32"/>
      <c r="PAT1430" s="32"/>
      <c r="PAU1430" s="32"/>
      <c r="PAV1430" s="32"/>
      <c r="PAW1430" s="32"/>
      <c r="PAX1430" s="32"/>
      <c r="PAY1430" s="32"/>
      <c r="PAZ1430" s="32"/>
      <c r="PBA1430" s="32"/>
      <c r="PBB1430" s="32"/>
      <c r="PBC1430" s="32"/>
      <c r="PBD1430" s="32"/>
      <c r="PBE1430" s="32"/>
      <c r="PBF1430" s="32"/>
      <c r="PBG1430" s="32"/>
      <c r="PBH1430" s="32"/>
      <c r="PBI1430" s="32"/>
      <c r="PBJ1430" s="32"/>
      <c r="PBK1430" s="32"/>
      <c r="PBL1430" s="32"/>
      <c r="PBM1430" s="32"/>
      <c r="PBN1430" s="32"/>
      <c r="PBO1430" s="32"/>
      <c r="PBP1430" s="32"/>
      <c r="PBQ1430" s="32"/>
      <c r="PBR1430" s="32"/>
      <c r="PBS1430" s="32"/>
      <c r="PBT1430" s="32"/>
      <c r="PBU1430" s="32"/>
      <c r="PBV1430" s="32"/>
      <c r="PBW1430" s="32"/>
      <c r="PBX1430" s="32"/>
      <c r="PBY1430" s="32"/>
      <c r="PBZ1430" s="32"/>
      <c r="PCA1430" s="32"/>
      <c r="PCB1430" s="32"/>
      <c r="PCC1430" s="32"/>
      <c r="PCD1430" s="32"/>
      <c r="PCE1430" s="32"/>
      <c r="PCF1430" s="32"/>
      <c r="PCG1430" s="32"/>
      <c r="PCH1430" s="32"/>
      <c r="PCI1430" s="32"/>
      <c r="PCJ1430" s="32"/>
      <c r="PCK1430" s="32"/>
      <c r="PCL1430" s="32"/>
      <c r="PCM1430" s="32"/>
      <c r="PCN1430" s="32"/>
      <c r="PCO1430" s="32"/>
      <c r="PCP1430" s="32"/>
      <c r="PCQ1430" s="32"/>
      <c r="PCR1430" s="32"/>
      <c r="PCS1430" s="32"/>
      <c r="PCT1430" s="32"/>
      <c r="PCU1430" s="32"/>
      <c r="PCV1430" s="32"/>
      <c r="PCW1430" s="32"/>
      <c r="PCX1430" s="32"/>
      <c r="PCY1430" s="32"/>
      <c r="PCZ1430" s="32"/>
      <c r="PDA1430" s="32"/>
      <c r="PDB1430" s="32"/>
      <c r="PDC1430" s="32"/>
      <c r="PDD1430" s="32"/>
      <c r="PDE1430" s="32"/>
      <c r="PDF1430" s="32"/>
      <c r="PDG1430" s="32"/>
      <c r="PDH1430" s="32"/>
      <c r="PDI1430" s="32"/>
      <c r="PDJ1430" s="32"/>
      <c r="PDK1430" s="32"/>
      <c r="PDL1430" s="32"/>
      <c r="PDM1430" s="32"/>
      <c r="PDN1430" s="32"/>
      <c r="PDO1430" s="32"/>
      <c r="PDP1430" s="32"/>
      <c r="PDQ1430" s="32"/>
      <c r="PDR1430" s="32"/>
      <c r="PDS1430" s="32"/>
      <c r="PDT1430" s="32"/>
      <c r="PDU1430" s="32"/>
      <c r="PDV1430" s="32"/>
      <c r="PDW1430" s="32"/>
      <c r="PDX1430" s="32"/>
      <c r="PDY1430" s="32"/>
      <c r="PDZ1430" s="32"/>
      <c r="PEA1430" s="32"/>
      <c r="PEB1430" s="32"/>
      <c r="PEC1430" s="32"/>
      <c r="PED1430" s="32"/>
      <c r="PEE1430" s="32"/>
      <c r="PEF1430" s="32"/>
      <c r="PEG1430" s="32"/>
      <c r="PEH1430" s="32"/>
      <c r="PEI1430" s="32"/>
      <c r="PEJ1430" s="32"/>
      <c r="PEK1430" s="32"/>
      <c r="PEL1430" s="32"/>
      <c r="PEM1430" s="32"/>
      <c r="PEN1430" s="32"/>
      <c r="PEO1430" s="32"/>
      <c r="PEP1430" s="32"/>
      <c r="PEQ1430" s="32"/>
      <c r="PER1430" s="32"/>
      <c r="PES1430" s="32"/>
      <c r="PET1430" s="32"/>
      <c r="PEU1430" s="32"/>
      <c r="PEV1430" s="32"/>
      <c r="PEW1430" s="32"/>
      <c r="PEX1430" s="32"/>
      <c r="PEY1430" s="32"/>
      <c r="PEZ1430" s="32"/>
      <c r="PFA1430" s="32"/>
      <c r="PFB1430" s="32"/>
      <c r="PFC1430" s="32"/>
      <c r="PFD1430" s="32"/>
      <c r="PFE1430" s="32"/>
      <c r="PFF1430" s="32"/>
      <c r="PFG1430" s="32"/>
      <c r="PFH1430" s="32"/>
      <c r="PFI1430" s="32"/>
      <c r="PFJ1430" s="32"/>
      <c r="PFK1430" s="32"/>
      <c r="PFL1430" s="32"/>
      <c r="PFM1430" s="32"/>
      <c r="PFN1430" s="32"/>
      <c r="PFO1430" s="32"/>
      <c r="PFP1430" s="32"/>
      <c r="PFQ1430" s="32"/>
      <c r="PFR1430" s="32"/>
      <c r="PFS1430" s="32"/>
      <c r="PFT1430" s="32"/>
      <c r="PFU1430" s="32"/>
      <c r="PFV1430" s="32"/>
      <c r="PFW1430" s="32"/>
      <c r="PFX1430" s="32"/>
      <c r="PFY1430" s="32"/>
      <c r="PFZ1430" s="32"/>
      <c r="PGA1430" s="32"/>
      <c r="PGB1430" s="32"/>
      <c r="PGC1430" s="32"/>
      <c r="PGD1430" s="32"/>
      <c r="PGE1430" s="32"/>
      <c r="PGF1430" s="32"/>
      <c r="PGG1430" s="32"/>
      <c r="PGH1430" s="32"/>
      <c r="PGI1430" s="32"/>
      <c r="PGJ1430" s="32"/>
      <c r="PGK1430" s="32"/>
      <c r="PGL1430" s="32"/>
      <c r="PGM1430" s="32"/>
      <c r="PGN1430" s="32"/>
      <c r="PGO1430" s="32"/>
      <c r="PGP1430" s="32"/>
      <c r="PGQ1430" s="32"/>
      <c r="PGR1430" s="32"/>
      <c r="PGS1430" s="32"/>
      <c r="PGT1430" s="32"/>
      <c r="PGU1430" s="32"/>
      <c r="PGV1430" s="32"/>
      <c r="PGW1430" s="32"/>
      <c r="PGX1430" s="32"/>
      <c r="PGY1430" s="32"/>
      <c r="PGZ1430" s="32"/>
      <c r="PHA1430" s="32"/>
      <c r="PHB1430" s="32"/>
      <c r="PHC1430" s="32"/>
      <c r="PHD1430" s="32"/>
      <c r="PHE1430" s="32"/>
      <c r="PHF1430" s="32"/>
      <c r="PHG1430" s="32"/>
      <c r="PHH1430" s="32"/>
      <c r="PHI1430" s="32"/>
      <c r="PHJ1430" s="32"/>
      <c r="PHK1430" s="32"/>
      <c r="PHL1430" s="32"/>
      <c r="PHM1430" s="32"/>
      <c r="PHN1430" s="32"/>
      <c r="PHO1430" s="32"/>
      <c r="PHP1430" s="32"/>
      <c r="PHQ1430" s="32"/>
      <c r="PHR1430" s="32"/>
      <c r="PHS1430" s="32"/>
      <c r="PHT1430" s="32"/>
      <c r="PHU1430" s="32"/>
      <c r="PHV1430" s="32"/>
      <c r="PHW1430" s="32"/>
      <c r="PHX1430" s="32"/>
      <c r="PHY1430" s="32"/>
      <c r="PHZ1430" s="32"/>
      <c r="PIA1430" s="32"/>
      <c r="PIB1430" s="32"/>
      <c r="PIC1430" s="32"/>
      <c r="PID1430" s="32"/>
      <c r="PIE1430" s="32"/>
      <c r="PIF1430" s="32"/>
      <c r="PIG1430" s="32"/>
      <c r="PIH1430" s="32"/>
      <c r="PII1430" s="32"/>
      <c r="PIJ1430" s="32"/>
      <c r="PIK1430" s="32"/>
      <c r="PIL1430" s="32"/>
      <c r="PIM1430" s="32"/>
      <c r="PIN1430" s="32"/>
      <c r="PIO1430" s="32"/>
      <c r="PIP1430" s="32"/>
      <c r="PIQ1430" s="32"/>
      <c r="PIR1430" s="32"/>
      <c r="PIS1430" s="32"/>
      <c r="PIT1430" s="32"/>
      <c r="PIU1430" s="32"/>
      <c r="PIV1430" s="32"/>
      <c r="PIW1430" s="32"/>
      <c r="PIX1430" s="32"/>
      <c r="PIY1430" s="32"/>
      <c r="PIZ1430" s="32"/>
      <c r="PJA1430" s="32"/>
      <c r="PJB1430" s="32"/>
      <c r="PJC1430" s="32"/>
      <c r="PJD1430" s="32"/>
      <c r="PJE1430" s="32"/>
      <c r="PJF1430" s="32"/>
      <c r="PJG1430" s="32"/>
      <c r="PJH1430" s="32"/>
      <c r="PJI1430" s="32"/>
      <c r="PJJ1430" s="32"/>
      <c r="PJK1430" s="32"/>
      <c r="PJL1430" s="32"/>
      <c r="PJM1430" s="32"/>
      <c r="PJN1430" s="32"/>
      <c r="PJO1430" s="32"/>
      <c r="PJP1430" s="32"/>
      <c r="PJQ1430" s="32"/>
      <c r="PJR1430" s="32"/>
      <c r="PJS1430" s="32"/>
      <c r="PJT1430" s="32"/>
      <c r="PJU1430" s="32"/>
      <c r="PJV1430" s="32"/>
      <c r="PJW1430" s="32"/>
      <c r="PJX1430" s="32"/>
      <c r="PJY1430" s="32"/>
      <c r="PJZ1430" s="32"/>
      <c r="PKA1430" s="32"/>
      <c r="PKB1430" s="32"/>
      <c r="PKC1430" s="32"/>
      <c r="PKD1430" s="32"/>
      <c r="PKE1430" s="32"/>
      <c r="PKF1430" s="32"/>
      <c r="PKG1430" s="32"/>
      <c r="PKH1430" s="32"/>
      <c r="PKI1430" s="32"/>
      <c r="PKJ1430" s="32"/>
      <c r="PKK1430" s="32"/>
      <c r="PKL1430" s="32"/>
      <c r="PKM1430" s="32"/>
      <c r="PKN1430" s="32"/>
      <c r="PKO1430" s="32"/>
      <c r="PKP1430" s="32"/>
      <c r="PKQ1430" s="32"/>
      <c r="PKR1430" s="32"/>
      <c r="PKS1430" s="32"/>
      <c r="PKT1430" s="32"/>
      <c r="PKU1430" s="32"/>
      <c r="PKV1430" s="32"/>
      <c r="PKW1430" s="32"/>
      <c r="PKX1430" s="32"/>
      <c r="PKY1430" s="32"/>
      <c r="PKZ1430" s="32"/>
      <c r="PLA1430" s="32"/>
      <c r="PLB1430" s="32"/>
      <c r="PLC1430" s="32"/>
      <c r="PLD1430" s="32"/>
      <c r="PLE1430" s="32"/>
      <c r="PLF1430" s="32"/>
      <c r="PLG1430" s="32"/>
      <c r="PLH1430" s="32"/>
      <c r="PLI1430" s="32"/>
      <c r="PLJ1430" s="32"/>
      <c r="PLK1430" s="32"/>
      <c r="PLL1430" s="32"/>
      <c r="PLM1430" s="32"/>
      <c r="PLN1430" s="32"/>
      <c r="PLO1430" s="32"/>
      <c r="PLP1430" s="32"/>
      <c r="PLQ1430" s="32"/>
      <c r="PLR1430" s="32"/>
      <c r="PLS1430" s="32"/>
      <c r="PLT1430" s="32"/>
      <c r="PLU1430" s="32"/>
      <c r="PLV1430" s="32"/>
      <c r="PLW1430" s="32"/>
      <c r="PLX1430" s="32"/>
      <c r="PLY1430" s="32"/>
      <c r="PLZ1430" s="32"/>
      <c r="PMA1430" s="32"/>
      <c r="PMB1430" s="32"/>
      <c r="PMC1430" s="32"/>
      <c r="PMD1430" s="32"/>
      <c r="PME1430" s="32"/>
      <c r="PMF1430" s="32"/>
      <c r="PMG1430" s="32"/>
      <c r="PMH1430" s="32"/>
      <c r="PMI1430" s="32"/>
      <c r="PMJ1430" s="32"/>
      <c r="PMK1430" s="32"/>
      <c r="PML1430" s="32"/>
      <c r="PMM1430" s="32"/>
      <c r="PMN1430" s="32"/>
      <c r="PMO1430" s="32"/>
      <c r="PMP1430" s="32"/>
      <c r="PMQ1430" s="32"/>
      <c r="PMR1430" s="32"/>
      <c r="PMS1430" s="32"/>
      <c r="PMT1430" s="32"/>
      <c r="PMU1430" s="32"/>
      <c r="PMV1430" s="32"/>
      <c r="PMW1430" s="32"/>
      <c r="PMX1430" s="32"/>
      <c r="PMY1430" s="32"/>
      <c r="PMZ1430" s="32"/>
      <c r="PNA1430" s="32"/>
      <c r="PNB1430" s="32"/>
      <c r="PNC1430" s="32"/>
      <c r="PND1430" s="32"/>
      <c r="PNE1430" s="32"/>
      <c r="PNF1430" s="32"/>
      <c r="PNG1430" s="32"/>
      <c r="PNH1430" s="32"/>
      <c r="PNI1430" s="32"/>
      <c r="PNJ1430" s="32"/>
      <c r="PNK1430" s="32"/>
      <c r="PNL1430" s="32"/>
      <c r="PNM1430" s="32"/>
      <c r="PNN1430" s="32"/>
      <c r="PNO1430" s="32"/>
      <c r="PNP1430" s="32"/>
      <c r="PNQ1430" s="32"/>
      <c r="PNR1430" s="32"/>
      <c r="PNS1430" s="32"/>
      <c r="PNT1430" s="32"/>
      <c r="PNU1430" s="32"/>
      <c r="PNV1430" s="32"/>
      <c r="PNW1430" s="32"/>
      <c r="PNX1430" s="32"/>
      <c r="PNY1430" s="32"/>
      <c r="PNZ1430" s="32"/>
      <c r="POA1430" s="32"/>
      <c r="POB1430" s="32"/>
      <c r="POC1430" s="32"/>
      <c r="POD1430" s="32"/>
      <c r="POE1430" s="32"/>
      <c r="POF1430" s="32"/>
      <c r="POG1430" s="32"/>
      <c r="POH1430" s="32"/>
      <c r="POI1430" s="32"/>
      <c r="POJ1430" s="32"/>
      <c r="POK1430" s="32"/>
      <c r="POL1430" s="32"/>
      <c r="POM1430" s="32"/>
      <c r="PON1430" s="32"/>
      <c r="POO1430" s="32"/>
      <c r="POP1430" s="32"/>
      <c r="POQ1430" s="32"/>
      <c r="POR1430" s="32"/>
      <c r="POS1430" s="32"/>
      <c r="POT1430" s="32"/>
      <c r="POU1430" s="32"/>
      <c r="POV1430" s="32"/>
      <c r="POW1430" s="32"/>
      <c r="POX1430" s="32"/>
      <c r="POY1430" s="32"/>
      <c r="POZ1430" s="32"/>
      <c r="PPA1430" s="32"/>
      <c r="PPB1430" s="32"/>
      <c r="PPC1430" s="32"/>
      <c r="PPD1430" s="32"/>
      <c r="PPE1430" s="32"/>
      <c r="PPF1430" s="32"/>
      <c r="PPG1430" s="32"/>
      <c r="PPH1430" s="32"/>
      <c r="PPI1430" s="32"/>
      <c r="PPJ1430" s="32"/>
      <c r="PPK1430" s="32"/>
      <c r="PPL1430" s="32"/>
      <c r="PPM1430" s="32"/>
      <c r="PPN1430" s="32"/>
      <c r="PPO1430" s="32"/>
      <c r="PPP1430" s="32"/>
      <c r="PPQ1430" s="32"/>
      <c r="PPR1430" s="32"/>
      <c r="PPS1430" s="32"/>
      <c r="PPT1430" s="32"/>
      <c r="PPU1430" s="32"/>
      <c r="PPV1430" s="32"/>
      <c r="PPW1430" s="32"/>
      <c r="PPX1430" s="32"/>
      <c r="PPY1430" s="32"/>
      <c r="PPZ1430" s="32"/>
      <c r="PQA1430" s="32"/>
      <c r="PQB1430" s="32"/>
      <c r="PQC1430" s="32"/>
      <c r="PQD1430" s="32"/>
      <c r="PQE1430" s="32"/>
      <c r="PQF1430" s="32"/>
      <c r="PQG1430" s="32"/>
      <c r="PQH1430" s="32"/>
      <c r="PQI1430" s="32"/>
      <c r="PQJ1430" s="32"/>
      <c r="PQK1430" s="32"/>
      <c r="PQL1430" s="32"/>
      <c r="PQM1430" s="32"/>
      <c r="PQN1430" s="32"/>
      <c r="PQO1430" s="32"/>
      <c r="PQP1430" s="32"/>
      <c r="PQQ1430" s="32"/>
      <c r="PQR1430" s="32"/>
      <c r="PQS1430" s="32"/>
      <c r="PQT1430" s="32"/>
      <c r="PQU1430" s="32"/>
      <c r="PQV1430" s="32"/>
      <c r="PQW1430" s="32"/>
      <c r="PQX1430" s="32"/>
      <c r="PQY1430" s="32"/>
      <c r="PQZ1430" s="32"/>
      <c r="PRA1430" s="32"/>
      <c r="PRB1430" s="32"/>
      <c r="PRC1430" s="32"/>
      <c r="PRD1430" s="32"/>
      <c r="PRE1430" s="32"/>
      <c r="PRF1430" s="32"/>
      <c r="PRG1430" s="32"/>
      <c r="PRH1430" s="32"/>
      <c r="PRI1430" s="32"/>
      <c r="PRJ1430" s="32"/>
      <c r="PRK1430" s="32"/>
      <c r="PRL1430" s="32"/>
      <c r="PRM1430" s="32"/>
      <c r="PRN1430" s="32"/>
      <c r="PRO1430" s="32"/>
      <c r="PRP1430" s="32"/>
      <c r="PRQ1430" s="32"/>
      <c r="PRR1430" s="32"/>
      <c r="PRS1430" s="32"/>
      <c r="PRT1430" s="32"/>
      <c r="PRU1430" s="32"/>
      <c r="PRV1430" s="32"/>
      <c r="PRW1430" s="32"/>
      <c r="PRX1430" s="32"/>
      <c r="PRY1430" s="32"/>
      <c r="PRZ1430" s="32"/>
      <c r="PSA1430" s="32"/>
      <c r="PSB1430" s="32"/>
      <c r="PSC1430" s="32"/>
      <c r="PSD1430" s="32"/>
      <c r="PSE1430" s="32"/>
      <c r="PSF1430" s="32"/>
      <c r="PSG1430" s="32"/>
      <c r="PSH1430" s="32"/>
      <c r="PSI1430" s="32"/>
      <c r="PSJ1430" s="32"/>
      <c r="PSK1430" s="32"/>
      <c r="PSL1430" s="32"/>
      <c r="PSM1430" s="32"/>
      <c r="PSN1430" s="32"/>
      <c r="PSO1430" s="32"/>
      <c r="PSP1430" s="32"/>
      <c r="PSQ1430" s="32"/>
      <c r="PSR1430" s="32"/>
      <c r="PSS1430" s="32"/>
      <c r="PST1430" s="32"/>
      <c r="PSU1430" s="32"/>
      <c r="PSV1430" s="32"/>
      <c r="PSW1430" s="32"/>
      <c r="PSX1430" s="32"/>
      <c r="PSY1430" s="32"/>
      <c r="PSZ1430" s="32"/>
      <c r="PTA1430" s="32"/>
      <c r="PTB1430" s="32"/>
      <c r="PTC1430" s="32"/>
      <c r="PTD1430" s="32"/>
      <c r="PTE1430" s="32"/>
      <c r="PTF1430" s="32"/>
      <c r="PTG1430" s="32"/>
      <c r="PTH1430" s="32"/>
      <c r="PTI1430" s="32"/>
      <c r="PTJ1430" s="32"/>
      <c r="PTK1430" s="32"/>
      <c r="PTL1430" s="32"/>
      <c r="PTM1430" s="32"/>
      <c r="PTN1430" s="32"/>
      <c r="PTO1430" s="32"/>
      <c r="PTP1430" s="32"/>
      <c r="PTQ1430" s="32"/>
      <c r="PTR1430" s="32"/>
      <c r="PTS1430" s="32"/>
      <c r="PTT1430" s="32"/>
      <c r="PTU1430" s="32"/>
      <c r="PTV1430" s="32"/>
      <c r="PTW1430" s="32"/>
      <c r="PTX1430" s="32"/>
      <c r="PTY1430" s="32"/>
      <c r="PTZ1430" s="32"/>
      <c r="PUA1430" s="32"/>
      <c r="PUB1430" s="32"/>
      <c r="PUC1430" s="32"/>
      <c r="PUD1430" s="32"/>
      <c r="PUE1430" s="32"/>
      <c r="PUF1430" s="32"/>
      <c r="PUG1430" s="32"/>
      <c r="PUH1430" s="32"/>
      <c r="PUI1430" s="32"/>
      <c r="PUJ1430" s="32"/>
      <c r="PUK1430" s="32"/>
      <c r="PUL1430" s="32"/>
      <c r="PUM1430" s="32"/>
      <c r="PUN1430" s="32"/>
      <c r="PUO1430" s="32"/>
      <c r="PUP1430" s="32"/>
      <c r="PUQ1430" s="32"/>
      <c r="PUR1430" s="32"/>
      <c r="PUS1430" s="32"/>
      <c r="PUT1430" s="32"/>
      <c r="PUU1430" s="32"/>
      <c r="PUV1430" s="32"/>
      <c r="PUW1430" s="32"/>
      <c r="PUX1430" s="32"/>
      <c r="PUY1430" s="32"/>
      <c r="PUZ1430" s="32"/>
      <c r="PVA1430" s="32"/>
      <c r="PVB1430" s="32"/>
      <c r="PVC1430" s="32"/>
      <c r="PVD1430" s="32"/>
      <c r="PVE1430" s="32"/>
      <c r="PVF1430" s="32"/>
      <c r="PVG1430" s="32"/>
      <c r="PVH1430" s="32"/>
      <c r="PVI1430" s="32"/>
      <c r="PVJ1430" s="32"/>
      <c r="PVK1430" s="32"/>
      <c r="PVL1430" s="32"/>
      <c r="PVM1430" s="32"/>
      <c r="PVN1430" s="32"/>
      <c r="PVO1430" s="32"/>
      <c r="PVP1430" s="32"/>
      <c r="PVQ1430" s="32"/>
      <c r="PVR1430" s="32"/>
      <c r="PVS1430" s="32"/>
      <c r="PVT1430" s="32"/>
      <c r="PVU1430" s="32"/>
      <c r="PVV1430" s="32"/>
      <c r="PVW1430" s="32"/>
      <c r="PVX1430" s="32"/>
      <c r="PVY1430" s="32"/>
      <c r="PVZ1430" s="32"/>
      <c r="PWA1430" s="32"/>
      <c r="PWB1430" s="32"/>
      <c r="PWC1430" s="32"/>
      <c r="PWD1430" s="32"/>
      <c r="PWE1430" s="32"/>
      <c r="PWF1430" s="32"/>
      <c r="PWG1430" s="32"/>
      <c r="PWH1430" s="32"/>
      <c r="PWI1430" s="32"/>
      <c r="PWJ1430" s="32"/>
      <c r="PWK1430" s="32"/>
      <c r="PWL1430" s="32"/>
      <c r="PWM1430" s="32"/>
      <c r="PWN1430" s="32"/>
      <c r="PWO1430" s="32"/>
      <c r="PWP1430" s="32"/>
      <c r="PWQ1430" s="32"/>
      <c r="PWR1430" s="32"/>
      <c r="PWS1430" s="32"/>
      <c r="PWT1430" s="32"/>
      <c r="PWU1430" s="32"/>
      <c r="PWV1430" s="32"/>
      <c r="PWW1430" s="32"/>
      <c r="PWX1430" s="32"/>
      <c r="PWY1430" s="32"/>
      <c r="PWZ1430" s="32"/>
      <c r="PXA1430" s="32"/>
      <c r="PXB1430" s="32"/>
      <c r="PXC1430" s="32"/>
      <c r="PXD1430" s="32"/>
      <c r="PXE1430" s="32"/>
      <c r="PXF1430" s="32"/>
      <c r="PXG1430" s="32"/>
      <c r="PXH1430" s="32"/>
      <c r="PXI1430" s="32"/>
      <c r="PXJ1430" s="32"/>
      <c r="PXK1430" s="32"/>
      <c r="PXL1430" s="32"/>
      <c r="PXM1430" s="32"/>
      <c r="PXN1430" s="32"/>
      <c r="PXO1430" s="32"/>
      <c r="PXP1430" s="32"/>
      <c r="PXQ1430" s="32"/>
      <c r="PXR1430" s="32"/>
      <c r="PXS1430" s="32"/>
      <c r="PXT1430" s="32"/>
      <c r="PXU1430" s="32"/>
      <c r="PXV1430" s="32"/>
      <c r="PXW1430" s="32"/>
      <c r="PXX1430" s="32"/>
      <c r="PXY1430" s="32"/>
      <c r="PXZ1430" s="32"/>
      <c r="PYA1430" s="32"/>
      <c r="PYB1430" s="32"/>
      <c r="PYC1430" s="32"/>
      <c r="PYD1430" s="32"/>
      <c r="PYE1430" s="32"/>
      <c r="PYF1430" s="32"/>
      <c r="PYG1430" s="32"/>
      <c r="PYH1430" s="32"/>
      <c r="PYI1430" s="32"/>
      <c r="PYJ1430" s="32"/>
      <c r="PYK1430" s="32"/>
      <c r="PYL1430" s="32"/>
      <c r="PYM1430" s="32"/>
      <c r="PYN1430" s="32"/>
      <c r="PYO1430" s="32"/>
      <c r="PYP1430" s="32"/>
      <c r="PYQ1430" s="32"/>
      <c r="PYR1430" s="32"/>
      <c r="PYS1430" s="32"/>
      <c r="PYT1430" s="32"/>
      <c r="PYU1430" s="32"/>
      <c r="PYV1430" s="32"/>
      <c r="PYW1430" s="32"/>
      <c r="PYX1430" s="32"/>
      <c r="PYY1430" s="32"/>
      <c r="PYZ1430" s="32"/>
      <c r="PZA1430" s="32"/>
      <c r="PZB1430" s="32"/>
      <c r="PZC1430" s="32"/>
      <c r="PZD1430" s="32"/>
      <c r="PZE1430" s="32"/>
      <c r="PZF1430" s="32"/>
      <c r="PZG1430" s="32"/>
      <c r="PZH1430" s="32"/>
      <c r="PZI1430" s="32"/>
      <c r="PZJ1430" s="32"/>
      <c r="PZK1430" s="32"/>
      <c r="PZL1430" s="32"/>
      <c r="PZM1430" s="32"/>
      <c r="PZN1430" s="32"/>
      <c r="PZO1430" s="32"/>
      <c r="PZP1430" s="32"/>
      <c r="PZQ1430" s="32"/>
      <c r="PZR1430" s="32"/>
      <c r="PZS1430" s="32"/>
      <c r="PZT1430" s="32"/>
      <c r="PZU1430" s="32"/>
      <c r="PZV1430" s="32"/>
      <c r="PZW1430" s="32"/>
      <c r="PZX1430" s="32"/>
      <c r="PZY1430" s="32"/>
      <c r="PZZ1430" s="32"/>
      <c r="QAA1430" s="32"/>
      <c r="QAB1430" s="32"/>
      <c r="QAC1430" s="32"/>
      <c r="QAD1430" s="32"/>
      <c r="QAE1430" s="32"/>
      <c r="QAF1430" s="32"/>
      <c r="QAG1430" s="32"/>
      <c r="QAH1430" s="32"/>
      <c r="QAI1430" s="32"/>
      <c r="QAJ1430" s="32"/>
      <c r="QAK1430" s="32"/>
      <c r="QAL1430" s="32"/>
      <c r="QAM1430" s="32"/>
      <c r="QAN1430" s="32"/>
      <c r="QAO1430" s="32"/>
      <c r="QAP1430" s="32"/>
      <c r="QAQ1430" s="32"/>
      <c r="QAR1430" s="32"/>
      <c r="QAS1430" s="32"/>
      <c r="QAT1430" s="32"/>
      <c r="QAU1430" s="32"/>
      <c r="QAV1430" s="32"/>
      <c r="QAW1430" s="32"/>
      <c r="QAX1430" s="32"/>
      <c r="QAY1430" s="32"/>
      <c r="QAZ1430" s="32"/>
      <c r="QBA1430" s="32"/>
      <c r="QBB1430" s="32"/>
      <c r="QBC1430" s="32"/>
      <c r="QBD1430" s="32"/>
      <c r="QBE1430" s="32"/>
      <c r="QBF1430" s="32"/>
      <c r="QBG1430" s="32"/>
      <c r="QBH1430" s="32"/>
      <c r="QBI1430" s="32"/>
      <c r="QBJ1430" s="32"/>
      <c r="QBK1430" s="32"/>
      <c r="QBL1430" s="32"/>
      <c r="QBM1430" s="32"/>
      <c r="QBN1430" s="32"/>
      <c r="QBO1430" s="32"/>
      <c r="QBP1430" s="32"/>
      <c r="QBQ1430" s="32"/>
      <c r="QBR1430" s="32"/>
      <c r="QBS1430" s="32"/>
      <c r="QBT1430" s="32"/>
      <c r="QBU1430" s="32"/>
      <c r="QBV1430" s="32"/>
      <c r="QBW1430" s="32"/>
      <c r="QBX1430" s="32"/>
      <c r="QBY1430" s="32"/>
      <c r="QBZ1430" s="32"/>
      <c r="QCA1430" s="32"/>
      <c r="QCB1430" s="32"/>
      <c r="QCC1430" s="32"/>
      <c r="QCD1430" s="32"/>
      <c r="QCE1430" s="32"/>
      <c r="QCF1430" s="32"/>
      <c r="QCG1430" s="32"/>
      <c r="QCH1430" s="32"/>
      <c r="QCI1430" s="32"/>
      <c r="QCJ1430" s="32"/>
      <c r="QCK1430" s="32"/>
      <c r="QCL1430" s="32"/>
      <c r="QCM1430" s="32"/>
      <c r="QCN1430" s="32"/>
      <c r="QCO1430" s="32"/>
      <c r="QCP1430" s="32"/>
      <c r="QCQ1430" s="32"/>
      <c r="QCR1430" s="32"/>
      <c r="QCS1430" s="32"/>
      <c r="QCT1430" s="32"/>
      <c r="QCU1430" s="32"/>
      <c r="QCV1430" s="32"/>
      <c r="QCW1430" s="32"/>
      <c r="QCX1430" s="32"/>
      <c r="QCY1430" s="32"/>
      <c r="QCZ1430" s="32"/>
      <c r="QDA1430" s="32"/>
      <c r="QDB1430" s="32"/>
      <c r="QDC1430" s="32"/>
      <c r="QDD1430" s="32"/>
      <c r="QDE1430" s="32"/>
      <c r="QDF1430" s="32"/>
      <c r="QDG1430" s="32"/>
      <c r="QDH1430" s="32"/>
      <c r="QDI1430" s="32"/>
      <c r="QDJ1430" s="32"/>
      <c r="QDK1430" s="32"/>
      <c r="QDL1430" s="32"/>
      <c r="QDM1430" s="32"/>
      <c r="QDN1430" s="32"/>
      <c r="QDO1430" s="32"/>
      <c r="QDP1430" s="32"/>
      <c r="QDQ1430" s="32"/>
      <c r="QDR1430" s="32"/>
      <c r="QDS1430" s="32"/>
      <c r="QDT1430" s="32"/>
      <c r="QDU1430" s="32"/>
      <c r="QDV1430" s="32"/>
      <c r="QDW1430" s="32"/>
      <c r="QDX1430" s="32"/>
      <c r="QDY1430" s="32"/>
      <c r="QDZ1430" s="32"/>
      <c r="QEA1430" s="32"/>
      <c r="QEB1430" s="32"/>
      <c r="QEC1430" s="32"/>
      <c r="QED1430" s="32"/>
      <c r="QEE1430" s="32"/>
      <c r="QEF1430" s="32"/>
      <c r="QEG1430" s="32"/>
      <c r="QEH1430" s="32"/>
      <c r="QEI1430" s="32"/>
      <c r="QEJ1430" s="32"/>
      <c r="QEK1430" s="32"/>
      <c r="QEL1430" s="32"/>
      <c r="QEM1430" s="32"/>
      <c r="QEN1430" s="32"/>
      <c r="QEO1430" s="32"/>
      <c r="QEP1430" s="32"/>
      <c r="QEQ1430" s="32"/>
      <c r="QER1430" s="32"/>
      <c r="QES1430" s="32"/>
      <c r="QET1430" s="32"/>
      <c r="QEU1430" s="32"/>
      <c r="QEV1430" s="32"/>
      <c r="QEW1430" s="32"/>
      <c r="QEX1430" s="32"/>
      <c r="QEY1430" s="32"/>
      <c r="QEZ1430" s="32"/>
      <c r="QFA1430" s="32"/>
      <c r="QFB1430" s="32"/>
      <c r="QFC1430" s="32"/>
      <c r="QFD1430" s="32"/>
      <c r="QFE1430" s="32"/>
      <c r="QFF1430" s="32"/>
      <c r="QFG1430" s="32"/>
      <c r="QFH1430" s="32"/>
      <c r="QFI1430" s="32"/>
      <c r="QFJ1430" s="32"/>
      <c r="QFK1430" s="32"/>
      <c r="QFL1430" s="32"/>
      <c r="QFM1430" s="32"/>
      <c r="QFN1430" s="32"/>
      <c r="QFO1430" s="32"/>
      <c r="QFP1430" s="32"/>
      <c r="QFQ1430" s="32"/>
      <c r="QFR1430" s="32"/>
      <c r="QFS1430" s="32"/>
      <c r="QFT1430" s="32"/>
      <c r="QFU1430" s="32"/>
      <c r="QFV1430" s="32"/>
      <c r="QFW1430" s="32"/>
      <c r="QFX1430" s="32"/>
      <c r="QFY1430" s="32"/>
      <c r="QFZ1430" s="32"/>
      <c r="QGA1430" s="32"/>
      <c r="QGB1430" s="32"/>
      <c r="QGC1430" s="32"/>
      <c r="QGD1430" s="32"/>
      <c r="QGE1430" s="32"/>
      <c r="QGF1430" s="32"/>
      <c r="QGG1430" s="32"/>
      <c r="QGH1430" s="32"/>
      <c r="QGI1430" s="32"/>
      <c r="QGJ1430" s="32"/>
      <c r="QGK1430" s="32"/>
      <c r="QGL1430" s="32"/>
      <c r="QGM1430" s="32"/>
      <c r="QGN1430" s="32"/>
      <c r="QGO1430" s="32"/>
      <c r="QGP1430" s="32"/>
      <c r="QGQ1430" s="32"/>
      <c r="QGR1430" s="32"/>
      <c r="QGS1430" s="32"/>
      <c r="QGT1430" s="32"/>
      <c r="QGU1430" s="32"/>
      <c r="QGV1430" s="32"/>
      <c r="QGW1430" s="32"/>
      <c r="QGX1430" s="32"/>
      <c r="QGY1430" s="32"/>
      <c r="QGZ1430" s="32"/>
      <c r="QHA1430" s="32"/>
      <c r="QHB1430" s="32"/>
      <c r="QHC1430" s="32"/>
      <c r="QHD1430" s="32"/>
      <c r="QHE1430" s="32"/>
      <c r="QHF1430" s="32"/>
      <c r="QHG1430" s="32"/>
      <c r="QHH1430" s="32"/>
      <c r="QHI1430" s="32"/>
      <c r="QHJ1430" s="32"/>
      <c r="QHK1430" s="32"/>
      <c r="QHL1430" s="32"/>
      <c r="QHM1430" s="32"/>
      <c r="QHN1430" s="32"/>
      <c r="QHO1430" s="32"/>
      <c r="QHP1430" s="32"/>
      <c r="QHQ1430" s="32"/>
      <c r="QHR1430" s="32"/>
      <c r="QHS1430" s="32"/>
      <c r="QHT1430" s="32"/>
      <c r="QHU1430" s="32"/>
      <c r="QHV1430" s="32"/>
      <c r="QHW1430" s="32"/>
      <c r="QHX1430" s="32"/>
      <c r="QHY1430" s="32"/>
      <c r="QHZ1430" s="32"/>
      <c r="QIA1430" s="32"/>
      <c r="QIB1430" s="32"/>
      <c r="QIC1430" s="32"/>
      <c r="QID1430" s="32"/>
      <c r="QIE1430" s="32"/>
      <c r="QIF1430" s="32"/>
      <c r="QIG1430" s="32"/>
      <c r="QIH1430" s="32"/>
      <c r="QII1430" s="32"/>
      <c r="QIJ1430" s="32"/>
      <c r="QIK1430" s="32"/>
      <c r="QIL1430" s="32"/>
      <c r="QIM1430" s="32"/>
      <c r="QIN1430" s="32"/>
      <c r="QIO1430" s="32"/>
      <c r="QIP1430" s="32"/>
      <c r="QIQ1430" s="32"/>
      <c r="QIR1430" s="32"/>
      <c r="QIS1430" s="32"/>
      <c r="QIT1430" s="32"/>
      <c r="QIU1430" s="32"/>
      <c r="QIV1430" s="32"/>
      <c r="QIW1430" s="32"/>
      <c r="QIX1430" s="32"/>
      <c r="QIY1430" s="32"/>
      <c r="QIZ1430" s="32"/>
      <c r="QJA1430" s="32"/>
      <c r="QJB1430" s="32"/>
      <c r="QJC1430" s="32"/>
      <c r="QJD1430" s="32"/>
      <c r="QJE1430" s="32"/>
      <c r="QJF1430" s="32"/>
      <c r="QJG1430" s="32"/>
      <c r="QJH1430" s="32"/>
      <c r="QJI1430" s="32"/>
      <c r="QJJ1430" s="32"/>
      <c r="QJK1430" s="32"/>
      <c r="QJL1430" s="32"/>
      <c r="QJM1430" s="32"/>
      <c r="QJN1430" s="32"/>
      <c r="QJO1430" s="32"/>
      <c r="QJP1430" s="32"/>
      <c r="QJQ1430" s="32"/>
      <c r="QJR1430" s="32"/>
      <c r="QJS1430" s="32"/>
      <c r="QJT1430" s="32"/>
      <c r="QJU1430" s="32"/>
      <c r="QJV1430" s="32"/>
      <c r="QJW1430" s="32"/>
      <c r="QJX1430" s="32"/>
      <c r="QJY1430" s="32"/>
      <c r="QJZ1430" s="32"/>
      <c r="QKA1430" s="32"/>
      <c r="QKB1430" s="32"/>
      <c r="QKC1430" s="32"/>
      <c r="QKD1430" s="32"/>
      <c r="QKE1430" s="32"/>
      <c r="QKF1430" s="32"/>
      <c r="QKG1430" s="32"/>
      <c r="QKH1430" s="32"/>
      <c r="QKI1430" s="32"/>
      <c r="QKJ1430" s="32"/>
      <c r="QKK1430" s="32"/>
      <c r="QKL1430" s="32"/>
      <c r="QKM1430" s="32"/>
      <c r="QKN1430" s="32"/>
      <c r="QKO1430" s="32"/>
      <c r="QKP1430" s="32"/>
      <c r="QKQ1430" s="32"/>
      <c r="QKR1430" s="32"/>
      <c r="QKS1430" s="32"/>
      <c r="QKT1430" s="32"/>
      <c r="QKU1430" s="32"/>
      <c r="QKV1430" s="32"/>
      <c r="QKW1430" s="32"/>
      <c r="QKX1430" s="32"/>
      <c r="QKY1430" s="32"/>
      <c r="QKZ1430" s="32"/>
      <c r="QLA1430" s="32"/>
      <c r="QLB1430" s="32"/>
      <c r="QLC1430" s="32"/>
      <c r="QLD1430" s="32"/>
      <c r="QLE1430" s="32"/>
      <c r="QLF1430" s="32"/>
      <c r="QLG1430" s="32"/>
      <c r="QLH1430" s="32"/>
      <c r="QLI1430" s="32"/>
      <c r="QLJ1430" s="32"/>
      <c r="QLK1430" s="32"/>
      <c r="QLL1430" s="32"/>
      <c r="QLM1430" s="32"/>
      <c r="QLN1430" s="32"/>
      <c r="QLO1430" s="32"/>
      <c r="QLP1430" s="32"/>
      <c r="QLQ1430" s="32"/>
      <c r="QLR1430" s="32"/>
      <c r="QLS1430" s="32"/>
      <c r="QLT1430" s="32"/>
      <c r="QLU1430" s="32"/>
      <c r="QLV1430" s="32"/>
      <c r="QLW1430" s="32"/>
      <c r="QLX1430" s="32"/>
      <c r="QLY1430" s="32"/>
      <c r="QLZ1430" s="32"/>
      <c r="QMA1430" s="32"/>
      <c r="QMB1430" s="32"/>
      <c r="QMC1430" s="32"/>
      <c r="QMD1430" s="32"/>
      <c r="QME1430" s="32"/>
      <c r="QMF1430" s="32"/>
      <c r="QMG1430" s="32"/>
      <c r="QMH1430" s="32"/>
      <c r="QMI1430" s="32"/>
      <c r="QMJ1430" s="32"/>
      <c r="QMK1430" s="32"/>
      <c r="QML1430" s="32"/>
      <c r="QMM1430" s="32"/>
      <c r="QMN1430" s="32"/>
      <c r="QMO1430" s="32"/>
      <c r="QMP1430" s="32"/>
      <c r="QMQ1430" s="32"/>
      <c r="QMR1430" s="32"/>
      <c r="QMS1430" s="32"/>
      <c r="QMT1430" s="32"/>
      <c r="QMU1430" s="32"/>
      <c r="QMV1430" s="32"/>
      <c r="QMW1430" s="32"/>
      <c r="QMX1430" s="32"/>
      <c r="QMY1430" s="32"/>
      <c r="QMZ1430" s="32"/>
      <c r="QNA1430" s="32"/>
      <c r="QNB1430" s="32"/>
      <c r="QNC1430" s="32"/>
      <c r="QND1430" s="32"/>
      <c r="QNE1430" s="32"/>
      <c r="QNF1430" s="32"/>
      <c r="QNG1430" s="32"/>
      <c r="QNH1430" s="32"/>
      <c r="QNI1430" s="32"/>
      <c r="QNJ1430" s="32"/>
      <c r="QNK1430" s="32"/>
      <c r="QNL1430" s="32"/>
      <c r="QNM1430" s="32"/>
      <c r="QNN1430" s="32"/>
      <c r="QNO1430" s="32"/>
      <c r="QNP1430" s="32"/>
      <c r="QNQ1430" s="32"/>
      <c r="QNR1430" s="32"/>
      <c r="QNS1430" s="32"/>
      <c r="QNT1430" s="32"/>
      <c r="QNU1430" s="32"/>
      <c r="QNV1430" s="32"/>
      <c r="QNW1430" s="32"/>
      <c r="QNX1430" s="32"/>
      <c r="QNY1430" s="32"/>
      <c r="QNZ1430" s="32"/>
      <c r="QOA1430" s="32"/>
      <c r="QOB1430" s="32"/>
      <c r="QOC1430" s="32"/>
      <c r="QOD1430" s="32"/>
      <c r="QOE1430" s="32"/>
      <c r="QOF1430" s="32"/>
      <c r="QOG1430" s="32"/>
      <c r="QOH1430" s="32"/>
      <c r="QOI1430" s="32"/>
      <c r="QOJ1430" s="32"/>
      <c r="QOK1430" s="32"/>
      <c r="QOL1430" s="32"/>
      <c r="QOM1430" s="32"/>
      <c r="QON1430" s="32"/>
      <c r="QOO1430" s="32"/>
      <c r="QOP1430" s="32"/>
      <c r="QOQ1430" s="32"/>
      <c r="QOR1430" s="32"/>
      <c r="QOS1430" s="32"/>
      <c r="QOT1430" s="32"/>
      <c r="QOU1430" s="32"/>
      <c r="QOV1430" s="32"/>
      <c r="QOW1430" s="32"/>
      <c r="QOX1430" s="32"/>
      <c r="QOY1430" s="32"/>
      <c r="QOZ1430" s="32"/>
      <c r="QPA1430" s="32"/>
      <c r="QPB1430" s="32"/>
      <c r="QPC1430" s="32"/>
      <c r="QPD1430" s="32"/>
      <c r="QPE1430" s="32"/>
      <c r="QPF1430" s="32"/>
      <c r="QPG1430" s="32"/>
      <c r="QPH1430" s="32"/>
      <c r="QPI1430" s="32"/>
      <c r="QPJ1430" s="32"/>
      <c r="QPK1430" s="32"/>
      <c r="QPL1430" s="32"/>
      <c r="QPM1430" s="32"/>
      <c r="QPN1430" s="32"/>
      <c r="QPO1430" s="32"/>
      <c r="QPP1430" s="32"/>
      <c r="QPQ1430" s="32"/>
      <c r="QPR1430" s="32"/>
      <c r="QPS1430" s="32"/>
      <c r="QPT1430" s="32"/>
      <c r="QPU1430" s="32"/>
      <c r="QPV1430" s="32"/>
      <c r="QPW1430" s="32"/>
      <c r="QPX1430" s="32"/>
      <c r="QPY1430" s="32"/>
      <c r="QPZ1430" s="32"/>
      <c r="QQA1430" s="32"/>
      <c r="QQB1430" s="32"/>
      <c r="QQC1430" s="32"/>
      <c r="QQD1430" s="32"/>
      <c r="QQE1430" s="32"/>
      <c r="QQF1430" s="32"/>
      <c r="QQG1430" s="32"/>
      <c r="QQH1430" s="32"/>
      <c r="QQI1430" s="32"/>
      <c r="QQJ1430" s="32"/>
      <c r="QQK1430" s="32"/>
      <c r="QQL1430" s="32"/>
      <c r="QQM1430" s="32"/>
      <c r="QQN1430" s="32"/>
      <c r="QQO1430" s="32"/>
      <c r="QQP1430" s="32"/>
      <c r="QQQ1430" s="32"/>
      <c r="QQR1430" s="32"/>
      <c r="QQS1430" s="32"/>
      <c r="QQT1430" s="32"/>
      <c r="QQU1430" s="32"/>
      <c r="QQV1430" s="32"/>
      <c r="QQW1430" s="32"/>
      <c r="QQX1430" s="32"/>
      <c r="QQY1430" s="32"/>
      <c r="QQZ1430" s="32"/>
      <c r="QRA1430" s="32"/>
      <c r="QRB1430" s="32"/>
      <c r="QRC1430" s="32"/>
      <c r="QRD1430" s="32"/>
      <c r="QRE1430" s="32"/>
      <c r="QRF1430" s="32"/>
      <c r="QRG1430" s="32"/>
      <c r="QRH1430" s="32"/>
      <c r="QRI1430" s="32"/>
      <c r="QRJ1430" s="32"/>
      <c r="QRK1430" s="32"/>
      <c r="QRL1430" s="32"/>
      <c r="QRM1430" s="32"/>
      <c r="QRN1430" s="32"/>
      <c r="QRO1430" s="32"/>
      <c r="QRP1430" s="32"/>
      <c r="QRQ1430" s="32"/>
      <c r="QRR1430" s="32"/>
      <c r="QRS1430" s="32"/>
      <c r="QRT1430" s="32"/>
      <c r="QRU1430" s="32"/>
      <c r="QRV1430" s="32"/>
      <c r="QRW1430" s="32"/>
      <c r="QRX1430" s="32"/>
      <c r="QRY1430" s="32"/>
      <c r="QRZ1430" s="32"/>
      <c r="QSA1430" s="32"/>
      <c r="QSB1430" s="32"/>
      <c r="QSC1430" s="32"/>
      <c r="QSD1430" s="32"/>
      <c r="QSE1430" s="32"/>
      <c r="QSF1430" s="32"/>
      <c r="QSG1430" s="32"/>
      <c r="QSH1430" s="32"/>
      <c r="QSI1430" s="32"/>
      <c r="QSJ1430" s="32"/>
      <c r="QSK1430" s="32"/>
      <c r="QSL1430" s="32"/>
      <c r="QSM1430" s="32"/>
      <c r="QSN1430" s="32"/>
      <c r="QSO1430" s="32"/>
      <c r="QSP1430" s="32"/>
      <c r="QSQ1430" s="32"/>
      <c r="QSR1430" s="32"/>
      <c r="QSS1430" s="32"/>
      <c r="QST1430" s="32"/>
      <c r="QSU1430" s="32"/>
      <c r="QSV1430" s="32"/>
      <c r="QSW1430" s="32"/>
      <c r="QSX1430" s="32"/>
      <c r="QSY1430" s="32"/>
      <c r="QSZ1430" s="32"/>
      <c r="QTA1430" s="32"/>
      <c r="QTB1430" s="32"/>
      <c r="QTC1430" s="32"/>
      <c r="QTD1430" s="32"/>
      <c r="QTE1430" s="32"/>
      <c r="QTF1430" s="32"/>
      <c r="QTG1430" s="32"/>
      <c r="QTH1430" s="32"/>
      <c r="QTI1430" s="32"/>
      <c r="QTJ1430" s="32"/>
      <c r="QTK1430" s="32"/>
      <c r="QTL1430" s="32"/>
      <c r="QTM1430" s="32"/>
      <c r="QTN1430" s="32"/>
      <c r="QTO1430" s="32"/>
      <c r="QTP1430" s="32"/>
      <c r="QTQ1430" s="32"/>
      <c r="QTR1430" s="32"/>
      <c r="QTS1430" s="32"/>
      <c r="QTT1430" s="32"/>
      <c r="QTU1430" s="32"/>
      <c r="QTV1430" s="32"/>
      <c r="QTW1430" s="32"/>
      <c r="QTX1430" s="32"/>
      <c r="QTY1430" s="32"/>
      <c r="QTZ1430" s="32"/>
      <c r="QUA1430" s="32"/>
      <c r="QUB1430" s="32"/>
      <c r="QUC1430" s="32"/>
      <c r="QUD1430" s="32"/>
      <c r="QUE1430" s="32"/>
      <c r="QUF1430" s="32"/>
      <c r="QUG1430" s="32"/>
      <c r="QUH1430" s="32"/>
      <c r="QUI1430" s="32"/>
      <c r="QUJ1430" s="32"/>
      <c r="QUK1430" s="32"/>
      <c r="QUL1430" s="32"/>
      <c r="QUM1430" s="32"/>
      <c r="QUN1430" s="32"/>
      <c r="QUO1430" s="32"/>
      <c r="QUP1430" s="32"/>
      <c r="QUQ1430" s="32"/>
      <c r="QUR1430" s="32"/>
      <c r="QUS1430" s="32"/>
      <c r="QUT1430" s="32"/>
      <c r="QUU1430" s="32"/>
      <c r="QUV1430" s="32"/>
      <c r="QUW1430" s="32"/>
      <c r="QUX1430" s="32"/>
      <c r="QUY1430" s="32"/>
      <c r="QUZ1430" s="32"/>
      <c r="QVA1430" s="32"/>
      <c r="QVB1430" s="32"/>
      <c r="QVC1430" s="32"/>
      <c r="QVD1430" s="32"/>
      <c r="QVE1430" s="32"/>
      <c r="QVF1430" s="32"/>
      <c r="QVG1430" s="32"/>
      <c r="QVH1430" s="32"/>
      <c r="QVI1430" s="32"/>
      <c r="QVJ1430" s="32"/>
      <c r="QVK1430" s="32"/>
      <c r="QVL1430" s="32"/>
      <c r="QVM1430" s="32"/>
      <c r="QVN1430" s="32"/>
      <c r="QVO1430" s="32"/>
      <c r="QVP1430" s="32"/>
      <c r="QVQ1430" s="32"/>
      <c r="QVR1430" s="32"/>
      <c r="QVS1430" s="32"/>
      <c r="QVT1430" s="32"/>
      <c r="QVU1430" s="32"/>
      <c r="QVV1430" s="32"/>
      <c r="QVW1430" s="32"/>
      <c r="QVX1430" s="32"/>
      <c r="QVY1430" s="32"/>
      <c r="QVZ1430" s="32"/>
      <c r="QWA1430" s="32"/>
      <c r="QWB1430" s="32"/>
      <c r="QWC1430" s="32"/>
      <c r="QWD1430" s="32"/>
      <c r="QWE1430" s="32"/>
      <c r="QWF1430" s="32"/>
      <c r="QWG1430" s="32"/>
      <c r="QWH1430" s="32"/>
      <c r="QWI1430" s="32"/>
      <c r="QWJ1430" s="32"/>
      <c r="QWK1430" s="32"/>
      <c r="QWL1430" s="32"/>
      <c r="QWM1430" s="32"/>
      <c r="QWN1430" s="32"/>
      <c r="QWO1430" s="32"/>
      <c r="QWP1430" s="32"/>
      <c r="QWQ1430" s="32"/>
      <c r="QWR1430" s="32"/>
      <c r="QWS1430" s="32"/>
      <c r="QWT1430" s="32"/>
      <c r="QWU1430" s="32"/>
      <c r="QWV1430" s="32"/>
      <c r="QWW1430" s="32"/>
      <c r="QWX1430" s="32"/>
      <c r="QWY1430" s="32"/>
      <c r="QWZ1430" s="32"/>
      <c r="QXA1430" s="32"/>
      <c r="QXB1430" s="32"/>
      <c r="QXC1430" s="32"/>
      <c r="QXD1430" s="32"/>
      <c r="QXE1430" s="32"/>
      <c r="QXF1430" s="32"/>
      <c r="QXG1430" s="32"/>
      <c r="QXH1430" s="32"/>
      <c r="QXI1430" s="32"/>
      <c r="QXJ1430" s="32"/>
      <c r="QXK1430" s="32"/>
      <c r="QXL1430" s="32"/>
      <c r="QXM1430" s="32"/>
      <c r="QXN1430" s="32"/>
      <c r="QXO1430" s="32"/>
      <c r="QXP1430" s="32"/>
      <c r="QXQ1430" s="32"/>
      <c r="QXR1430" s="32"/>
      <c r="QXS1430" s="32"/>
      <c r="QXT1430" s="32"/>
      <c r="QXU1430" s="32"/>
      <c r="QXV1430" s="32"/>
      <c r="QXW1430" s="32"/>
      <c r="QXX1430" s="32"/>
      <c r="QXY1430" s="32"/>
      <c r="QXZ1430" s="32"/>
      <c r="QYA1430" s="32"/>
      <c r="QYB1430" s="32"/>
      <c r="QYC1430" s="32"/>
      <c r="QYD1430" s="32"/>
      <c r="QYE1430" s="32"/>
      <c r="QYF1430" s="32"/>
      <c r="QYG1430" s="32"/>
      <c r="QYH1430" s="32"/>
      <c r="QYI1430" s="32"/>
      <c r="QYJ1430" s="32"/>
      <c r="QYK1430" s="32"/>
      <c r="QYL1430" s="32"/>
      <c r="QYM1430" s="32"/>
      <c r="QYN1430" s="32"/>
      <c r="QYO1430" s="32"/>
      <c r="QYP1430" s="32"/>
      <c r="QYQ1430" s="32"/>
      <c r="QYR1430" s="32"/>
      <c r="QYS1430" s="32"/>
      <c r="QYT1430" s="32"/>
      <c r="QYU1430" s="32"/>
      <c r="QYV1430" s="32"/>
      <c r="QYW1430" s="32"/>
      <c r="QYX1430" s="32"/>
      <c r="QYY1430" s="32"/>
      <c r="QYZ1430" s="32"/>
      <c r="QZA1430" s="32"/>
      <c r="QZB1430" s="32"/>
      <c r="QZC1430" s="32"/>
      <c r="QZD1430" s="32"/>
      <c r="QZE1430" s="32"/>
      <c r="QZF1430" s="32"/>
      <c r="QZG1430" s="32"/>
      <c r="QZH1430" s="32"/>
      <c r="QZI1430" s="32"/>
      <c r="QZJ1430" s="32"/>
      <c r="QZK1430" s="32"/>
      <c r="QZL1430" s="32"/>
      <c r="QZM1430" s="32"/>
      <c r="QZN1430" s="32"/>
      <c r="QZO1430" s="32"/>
      <c r="QZP1430" s="32"/>
      <c r="QZQ1430" s="32"/>
      <c r="QZR1430" s="32"/>
      <c r="QZS1430" s="32"/>
      <c r="QZT1430" s="32"/>
      <c r="QZU1430" s="32"/>
      <c r="QZV1430" s="32"/>
      <c r="QZW1430" s="32"/>
      <c r="QZX1430" s="32"/>
      <c r="QZY1430" s="32"/>
      <c r="QZZ1430" s="32"/>
      <c r="RAA1430" s="32"/>
      <c r="RAB1430" s="32"/>
      <c r="RAC1430" s="32"/>
      <c r="RAD1430" s="32"/>
      <c r="RAE1430" s="32"/>
      <c r="RAF1430" s="32"/>
      <c r="RAG1430" s="32"/>
      <c r="RAH1430" s="32"/>
      <c r="RAI1430" s="32"/>
      <c r="RAJ1430" s="32"/>
      <c r="RAK1430" s="32"/>
      <c r="RAL1430" s="32"/>
      <c r="RAM1430" s="32"/>
      <c r="RAN1430" s="32"/>
      <c r="RAO1430" s="32"/>
      <c r="RAP1430" s="32"/>
      <c r="RAQ1430" s="32"/>
      <c r="RAR1430" s="32"/>
      <c r="RAS1430" s="32"/>
      <c r="RAT1430" s="32"/>
      <c r="RAU1430" s="32"/>
      <c r="RAV1430" s="32"/>
      <c r="RAW1430" s="32"/>
      <c r="RAX1430" s="32"/>
      <c r="RAY1430" s="32"/>
      <c r="RAZ1430" s="32"/>
      <c r="RBA1430" s="32"/>
      <c r="RBB1430" s="32"/>
      <c r="RBC1430" s="32"/>
      <c r="RBD1430" s="32"/>
      <c r="RBE1430" s="32"/>
      <c r="RBF1430" s="32"/>
      <c r="RBG1430" s="32"/>
      <c r="RBH1430" s="32"/>
      <c r="RBI1430" s="32"/>
      <c r="RBJ1430" s="32"/>
      <c r="RBK1430" s="32"/>
      <c r="RBL1430" s="32"/>
      <c r="RBM1430" s="32"/>
      <c r="RBN1430" s="32"/>
      <c r="RBO1430" s="32"/>
      <c r="RBP1430" s="32"/>
      <c r="RBQ1430" s="32"/>
      <c r="RBR1430" s="32"/>
      <c r="RBS1430" s="32"/>
      <c r="RBT1430" s="32"/>
      <c r="RBU1430" s="32"/>
      <c r="RBV1430" s="32"/>
      <c r="RBW1430" s="32"/>
      <c r="RBX1430" s="32"/>
      <c r="RBY1430" s="32"/>
      <c r="RBZ1430" s="32"/>
      <c r="RCA1430" s="32"/>
      <c r="RCB1430" s="32"/>
      <c r="RCC1430" s="32"/>
      <c r="RCD1430" s="32"/>
      <c r="RCE1430" s="32"/>
      <c r="RCF1430" s="32"/>
      <c r="RCG1430" s="32"/>
      <c r="RCH1430" s="32"/>
      <c r="RCI1430" s="32"/>
      <c r="RCJ1430" s="32"/>
      <c r="RCK1430" s="32"/>
      <c r="RCL1430" s="32"/>
      <c r="RCM1430" s="32"/>
      <c r="RCN1430" s="32"/>
      <c r="RCO1430" s="32"/>
      <c r="RCP1430" s="32"/>
      <c r="RCQ1430" s="32"/>
      <c r="RCR1430" s="32"/>
      <c r="RCS1430" s="32"/>
      <c r="RCT1430" s="32"/>
      <c r="RCU1430" s="32"/>
      <c r="RCV1430" s="32"/>
      <c r="RCW1430" s="32"/>
      <c r="RCX1430" s="32"/>
      <c r="RCY1430" s="32"/>
      <c r="RCZ1430" s="32"/>
      <c r="RDA1430" s="32"/>
      <c r="RDB1430" s="32"/>
      <c r="RDC1430" s="32"/>
      <c r="RDD1430" s="32"/>
      <c r="RDE1430" s="32"/>
      <c r="RDF1430" s="32"/>
      <c r="RDG1430" s="32"/>
      <c r="RDH1430" s="32"/>
      <c r="RDI1430" s="32"/>
      <c r="RDJ1430" s="32"/>
      <c r="RDK1430" s="32"/>
      <c r="RDL1430" s="32"/>
      <c r="RDM1430" s="32"/>
      <c r="RDN1430" s="32"/>
      <c r="RDO1430" s="32"/>
      <c r="RDP1430" s="32"/>
      <c r="RDQ1430" s="32"/>
      <c r="RDR1430" s="32"/>
      <c r="RDS1430" s="32"/>
      <c r="RDT1430" s="32"/>
      <c r="RDU1430" s="32"/>
      <c r="RDV1430" s="32"/>
      <c r="RDW1430" s="32"/>
      <c r="RDX1430" s="32"/>
      <c r="RDY1430" s="32"/>
      <c r="RDZ1430" s="32"/>
      <c r="REA1430" s="32"/>
      <c r="REB1430" s="32"/>
      <c r="REC1430" s="32"/>
      <c r="RED1430" s="32"/>
      <c r="REE1430" s="32"/>
      <c r="REF1430" s="32"/>
      <c r="REG1430" s="32"/>
      <c r="REH1430" s="32"/>
      <c r="REI1430" s="32"/>
      <c r="REJ1430" s="32"/>
      <c r="REK1430" s="32"/>
      <c r="REL1430" s="32"/>
      <c r="REM1430" s="32"/>
      <c r="REN1430" s="32"/>
      <c r="REO1430" s="32"/>
      <c r="REP1430" s="32"/>
      <c r="REQ1430" s="32"/>
      <c r="RER1430" s="32"/>
      <c r="RES1430" s="32"/>
      <c r="RET1430" s="32"/>
      <c r="REU1430" s="32"/>
      <c r="REV1430" s="32"/>
      <c r="REW1430" s="32"/>
      <c r="REX1430" s="32"/>
      <c r="REY1430" s="32"/>
      <c r="REZ1430" s="32"/>
      <c r="RFA1430" s="32"/>
      <c r="RFB1430" s="32"/>
      <c r="RFC1430" s="32"/>
      <c r="RFD1430" s="32"/>
      <c r="RFE1430" s="32"/>
      <c r="RFF1430" s="32"/>
      <c r="RFG1430" s="32"/>
      <c r="RFH1430" s="32"/>
      <c r="RFI1430" s="32"/>
      <c r="RFJ1430" s="32"/>
      <c r="RFK1430" s="32"/>
      <c r="RFL1430" s="32"/>
      <c r="RFM1430" s="32"/>
      <c r="RFN1430" s="32"/>
      <c r="RFO1430" s="32"/>
      <c r="RFP1430" s="32"/>
      <c r="RFQ1430" s="32"/>
      <c r="RFR1430" s="32"/>
      <c r="RFS1430" s="32"/>
      <c r="RFT1430" s="32"/>
      <c r="RFU1430" s="32"/>
      <c r="RFV1430" s="32"/>
      <c r="RFW1430" s="32"/>
      <c r="RFX1430" s="32"/>
      <c r="RFY1430" s="32"/>
      <c r="RFZ1430" s="32"/>
      <c r="RGA1430" s="32"/>
      <c r="RGB1430" s="32"/>
      <c r="RGC1430" s="32"/>
      <c r="RGD1430" s="32"/>
      <c r="RGE1430" s="32"/>
      <c r="RGF1430" s="32"/>
      <c r="RGG1430" s="32"/>
      <c r="RGH1430" s="32"/>
      <c r="RGI1430" s="32"/>
      <c r="RGJ1430" s="32"/>
      <c r="RGK1430" s="32"/>
      <c r="RGL1430" s="32"/>
      <c r="RGM1430" s="32"/>
      <c r="RGN1430" s="32"/>
      <c r="RGO1430" s="32"/>
      <c r="RGP1430" s="32"/>
      <c r="RGQ1430" s="32"/>
      <c r="RGR1430" s="32"/>
      <c r="RGS1430" s="32"/>
      <c r="RGT1430" s="32"/>
      <c r="RGU1430" s="32"/>
      <c r="RGV1430" s="32"/>
      <c r="RGW1430" s="32"/>
      <c r="RGX1430" s="32"/>
      <c r="RGY1430" s="32"/>
      <c r="RGZ1430" s="32"/>
      <c r="RHA1430" s="32"/>
      <c r="RHB1430" s="32"/>
      <c r="RHC1430" s="32"/>
      <c r="RHD1430" s="32"/>
      <c r="RHE1430" s="32"/>
      <c r="RHF1430" s="32"/>
      <c r="RHG1430" s="32"/>
      <c r="RHH1430" s="32"/>
      <c r="RHI1430" s="32"/>
      <c r="RHJ1430" s="32"/>
      <c r="RHK1430" s="32"/>
      <c r="RHL1430" s="32"/>
      <c r="RHM1430" s="32"/>
      <c r="RHN1430" s="32"/>
      <c r="RHO1430" s="32"/>
      <c r="RHP1430" s="32"/>
      <c r="RHQ1430" s="32"/>
      <c r="RHR1430" s="32"/>
      <c r="RHS1430" s="32"/>
      <c r="RHT1430" s="32"/>
      <c r="RHU1430" s="32"/>
      <c r="RHV1430" s="32"/>
      <c r="RHW1430" s="32"/>
      <c r="RHX1430" s="32"/>
      <c r="RHY1430" s="32"/>
      <c r="RHZ1430" s="32"/>
      <c r="RIA1430" s="32"/>
      <c r="RIB1430" s="32"/>
      <c r="RIC1430" s="32"/>
      <c r="RID1430" s="32"/>
      <c r="RIE1430" s="32"/>
      <c r="RIF1430" s="32"/>
      <c r="RIG1430" s="32"/>
      <c r="RIH1430" s="32"/>
      <c r="RII1430" s="32"/>
      <c r="RIJ1430" s="32"/>
      <c r="RIK1430" s="32"/>
      <c r="RIL1430" s="32"/>
      <c r="RIM1430" s="32"/>
      <c r="RIN1430" s="32"/>
      <c r="RIO1430" s="32"/>
      <c r="RIP1430" s="32"/>
      <c r="RIQ1430" s="32"/>
      <c r="RIR1430" s="32"/>
      <c r="RIS1430" s="32"/>
      <c r="RIT1430" s="32"/>
      <c r="RIU1430" s="32"/>
      <c r="RIV1430" s="32"/>
      <c r="RIW1430" s="32"/>
      <c r="RIX1430" s="32"/>
      <c r="RIY1430" s="32"/>
      <c r="RIZ1430" s="32"/>
      <c r="RJA1430" s="32"/>
      <c r="RJB1430" s="32"/>
      <c r="RJC1430" s="32"/>
      <c r="RJD1430" s="32"/>
      <c r="RJE1430" s="32"/>
      <c r="RJF1430" s="32"/>
      <c r="RJG1430" s="32"/>
      <c r="RJH1430" s="32"/>
      <c r="RJI1430" s="32"/>
      <c r="RJJ1430" s="32"/>
      <c r="RJK1430" s="32"/>
      <c r="RJL1430" s="32"/>
      <c r="RJM1430" s="32"/>
      <c r="RJN1430" s="32"/>
      <c r="RJO1430" s="32"/>
      <c r="RJP1430" s="32"/>
      <c r="RJQ1430" s="32"/>
      <c r="RJR1430" s="32"/>
      <c r="RJS1430" s="32"/>
      <c r="RJT1430" s="32"/>
      <c r="RJU1430" s="32"/>
      <c r="RJV1430" s="32"/>
      <c r="RJW1430" s="32"/>
      <c r="RJX1430" s="32"/>
      <c r="RJY1430" s="32"/>
      <c r="RJZ1430" s="32"/>
      <c r="RKA1430" s="32"/>
      <c r="RKB1430" s="32"/>
      <c r="RKC1430" s="32"/>
      <c r="RKD1430" s="32"/>
      <c r="RKE1430" s="32"/>
      <c r="RKF1430" s="32"/>
      <c r="RKG1430" s="32"/>
      <c r="RKH1430" s="32"/>
      <c r="RKI1430" s="32"/>
      <c r="RKJ1430" s="32"/>
      <c r="RKK1430" s="32"/>
      <c r="RKL1430" s="32"/>
      <c r="RKM1430" s="32"/>
      <c r="RKN1430" s="32"/>
      <c r="RKO1430" s="32"/>
      <c r="RKP1430" s="32"/>
      <c r="RKQ1430" s="32"/>
      <c r="RKR1430" s="32"/>
      <c r="RKS1430" s="32"/>
      <c r="RKT1430" s="32"/>
      <c r="RKU1430" s="32"/>
      <c r="RKV1430" s="32"/>
      <c r="RKW1430" s="32"/>
      <c r="RKX1430" s="32"/>
      <c r="RKY1430" s="32"/>
      <c r="RKZ1430" s="32"/>
      <c r="RLA1430" s="32"/>
      <c r="RLB1430" s="32"/>
      <c r="RLC1430" s="32"/>
      <c r="RLD1430" s="32"/>
      <c r="RLE1430" s="32"/>
      <c r="RLF1430" s="32"/>
      <c r="RLG1430" s="32"/>
      <c r="RLH1430" s="32"/>
      <c r="RLI1430" s="32"/>
      <c r="RLJ1430" s="32"/>
      <c r="RLK1430" s="32"/>
      <c r="RLL1430" s="32"/>
      <c r="RLM1430" s="32"/>
      <c r="RLN1430" s="32"/>
      <c r="RLO1430" s="32"/>
      <c r="RLP1430" s="32"/>
      <c r="RLQ1430" s="32"/>
      <c r="RLR1430" s="32"/>
      <c r="RLS1430" s="32"/>
      <c r="RLT1430" s="32"/>
      <c r="RLU1430" s="32"/>
      <c r="RLV1430" s="32"/>
      <c r="RLW1430" s="32"/>
      <c r="RLX1430" s="32"/>
      <c r="RLY1430" s="32"/>
      <c r="RLZ1430" s="32"/>
      <c r="RMA1430" s="32"/>
      <c r="RMB1430" s="32"/>
      <c r="RMC1430" s="32"/>
      <c r="RMD1430" s="32"/>
      <c r="RME1430" s="32"/>
      <c r="RMF1430" s="32"/>
      <c r="RMG1430" s="32"/>
      <c r="RMH1430" s="32"/>
      <c r="RMI1430" s="32"/>
      <c r="RMJ1430" s="32"/>
      <c r="RMK1430" s="32"/>
      <c r="RML1430" s="32"/>
      <c r="RMM1430" s="32"/>
      <c r="RMN1430" s="32"/>
      <c r="RMO1430" s="32"/>
      <c r="RMP1430" s="32"/>
      <c r="RMQ1430" s="32"/>
      <c r="RMR1430" s="32"/>
      <c r="RMS1430" s="32"/>
      <c r="RMT1430" s="32"/>
      <c r="RMU1430" s="32"/>
      <c r="RMV1430" s="32"/>
      <c r="RMW1430" s="32"/>
      <c r="RMX1430" s="32"/>
      <c r="RMY1430" s="32"/>
      <c r="RMZ1430" s="32"/>
      <c r="RNA1430" s="32"/>
      <c r="RNB1430" s="32"/>
      <c r="RNC1430" s="32"/>
      <c r="RND1430" s="32"/>
      <c r="RNE1430" s="32"/>
      <c r="RNF1430" s="32"/>
      <c r="RNG1430" s="32"/>
      <c r="RNH1430" s="32"/>
      <c r="RNI1430" s="32"/>
      <c r="RNJ1430" s="32"/>
      <c r="RNK1430" s="32"/>
      <c r="RNL1430" s="32"/>
      <c r="RNM1430" s="32"/>
      <c r="RNN1430" s="32"/>
      <c r="RNO1430" s="32"/>
      <c r="RNP1430" s="32"/>
      <c r="RNQ1430" s="32"/>
      <c r="RNR1430" s="32"/>
      <c r="RNS1430" s="32"/>
      <c r="RNT1430" s="32"/>
      <c r="RNU1430" s="32"/>
      <c r="RNV1430" s="32"/>
      <c r="RNW1430" s="32"/>
      <c r="RNX1430" s="32"/>
      <c r="RNY1430" s="32"/>
      <c r="RNZ1430" s="32"/>
      <c r="ROA1430" s="32"/>
      <c r="ROB1430" s="32"/>
      <c r="ROC1430" s="32"/>
      <c r="ROD1430" s="32"/>
      <c r="ROE1430" s="32"/>
      <c r="ROF1430" s="32"/>
      <c r="ROG1430" s="32"/>
      <c r="ROH1430" s="32"/>
      <c r="ROI1430" s="32"/>
      <c r="ROJ1430" s="32"/>
      <c r="ROK1430" s="32"/>
      <c r="ROL1430" s="32"/>
      <c r="ROM1430" s="32"/>
      <c r="RON1430" s="32"/>
      <c r="ROO1430" s="32"/>
      <c r="ROP1430" s="32"/>
      <c r="ROQ1430" s="32"/>
      <c r="ROR1430" s="32"/>
      <c r="ROS1430" s="32"/>
      <c r="ROT1430" s="32"/>
      <c r="ROU1430" s="32"/>
      <c r="ROV1430" s="32"/>
      <c r="ROW1430" s="32"/>
      <c r="ROX1430" s="32"/>
      <c r="ROY1430" s="32"/>
      <c r="ROZ1430" s="32"/>
      <c r="RPA1430" s="32"/>
      <c r="RPB1430" s="32"/>
      <c r="RPC1430" s="32"/>
      <c r="RPD1430" s="32"/>
      <c r="RPE1430" s="32"/>
      <c r="RPF1430" s="32"/>
      <c r="RPG1430" s="32"/>
      <c r="RPH1430" s="32"/>
      <c r="RPI1430" s="32"/>
      <c r="RPJ1430" s="32"/>
      <c r="RPK1430" s="32"/>
      <c r="RPL1430" s="32"/>
      <c r="RPM1430" s="32"/>
      <c r="RPN1430" s="32"/>
      <c r="RPO1430" s="32"/>
      <c r="RPP1430" s="32"/>
      <c r="RPQ1430" s="32"/>
      <c r="RPR1430" s="32"/>
      <c r="RPS1430" s="32"/>
      <c r="RPT1430" s="32"/>
      <c r="RPU1430" s="32"/>
      <c r="RPV1430" s="32"/>
      <c r="RPW1430" s="32"/>
      <c r="RPX1430" s="32"/>
      <c r="RPY1430" s="32"/>
      <c r="RPZ1430" s="32"/>
      <c r="RQA1430" s="32"/>
      <c r="RQB1430" s="32"/>
      <c r="RQC1430" s="32"/>
      <c r="RQD1430" s="32"/>
      <c r="RQE1430" s="32"/>
      <c r="RQF1430" s="32"/>
      <c r="RQG1430" s="32"/>
      <c r="RQH1430" s="32"/>
      <c r="RQI1430" s="32"/>
      <c r="RQJ1430" s="32"/>
      <c r="RQK1430" s="32"/>
      <c r="RQL1430" s="32"/>
      <c r="RQM1430" s="32"/>
      <c r="RQN1430" s="32"/>
      <c r="RQO1430" s="32"/>
      <c r="RQP1430" s="32"/>
      <c r="RQQ1430" s="32"/>
      <c r="RQR1430" s="32"/>
      <c r="RQS1430" s="32"/>
      <c r="RQT1430" s="32"/>
      <c r="RQU1430" s="32"/>
      <c r="RQV1430" s="32"/>
      <c r="RQW1430" s="32"/>
      <c r="RQX1430" s="32"/>
      <c r="RQY1430" s="32"/>
      <c r="RQZ1430" s="32"/>
      <c r="RRA1430" s="32"/>
      <c r="RRB1430" s="32"/>
      <c r="RRC1430" s="32"/>
      <c r="RRD1430" s="32"/>
      <c r="RRE1430" s="32"/>
      <c r="RRF1430" s="32"/>
      <c r="RRG1430" s="32"/>
      <c r="RRH1430" s="32"/>
      <c r="RRI1430" s="32"/>
      <c r="RRJ1430" s="32"/>
      <c r="RRK1430" s="32"/>
      <c r="RRL1430" s="32"/>
      <c r="RRM1430" s="32"/>
      <c r="RRN1430" s="32"/>
      <c r="RRO1430" s="32"/>
      <c r="RRP1430" s="32"/>
      <c r="RRQ1430" s="32"/>
      <c r="RRR1430" s="32"/>
      <c r="RRS1430" s="32"/>
      <c r="RRT1430" s="32"/>
      <c r="RRU1430" s="32"/>
      <c r="RRV1430" s="32"/>
      <c r="RRW1430" s="32"/>
      <c r="RRX1430" s="32"/>
      <c r="RRY1430" s="32"/>
      <c r="RRZ1430" s="32"/>
      <c r="RSA1430" s="32"/>
      <c r="RSB1430" s="32"/>
      <c r="RSC1430" s="32"/>
      <c r="RSD1430" s="32"/>
      <c r="RSE1430" s="32"/>
      <c r="RSF1430" s="32"/>
      <c r="RSG1430" s="32"/>
      <c r="RSH1430" s="32"/>
      <c r="RSI1430" s="32"/>
      <c r="RSJ1430" s="32"/>
      <c r="RSK1430" s="32"/>
      <c r="RSL1430" s="32"/>
      <c r="RSM1430" s="32"/>
      <c r="RSN1430" s="32"/>
      <c r="RSO1430" s="32"/>
      <c r="RSP1430" s="32"/>
      <c r="RSQ1430" s="32"/>
      <c r="RSR1430" s="32"/>
      <c r="RSS1430" s="32"/>
      <c r="RST1430" s="32"/>
      <c r="RSU1430" s="32"/>
      <c r="RSV1430" s="32"/>
      <c r="RSW1430" s="32"/>
      <c r="RSX1430" s="32"/>
      <c r="RSY1430" s="32"/>
      <c r="RSZ1430" s="32"/>
      <c r="RTA1430" s="32"/>
      <c r="RTB1430" s="32"/>
      <c r="RTC1430" s="32"/>
      <c r="RTD1430" s="32"/>
      <c r="RTE1430" s="32"/>
      <c r="RTF1430" s="32"/>
      <c r="RTG1430" s="32"/>
      <c r="RTH1430" s="32"/>
      <c r="RTI1430" s="32"/>
      <c r="RTJ1430" s="32"/>
      <c r="RTK1430" s="32"/>
      <c r="RTL1430" s="32"/>
      <c r="RTM1430" s="32"/>
      <c r="RTN1430" s="32"/>
      <c r="RTO1430" s="32"/>
      <c r="RTP1430" s="32"/>
      <c r="RTQ1430" s="32"/>
      <c r="RTR1430" s="32"/>
      <c r="RTS1430" s="32"/>
      <c r="RTT1430" s="32"/>
      <c r="RTU1430" s="32"/>
      <c r="RTV1430" s="32"/>
      <c r="RTW1430" s="32"/>
      <c r="RTX1430" s="32"/>
      <c r="RTY1430" s="32"/>
      <c r="RTZ1430" s="32"/>
      <c r="RUA1430" s="32"/>
      <c r="RUB1430" s="32"/>
      <c r="RUC1430" s="32"/>
      <c r="RUD1430" s="32"/>
      <c r="RUE1430" s="32"/>
      <c r="RUF1430" s="32"/>
      <c r="RUG1430" s="32"/>
      <c r="RUH1430" s="32"/>
      <c r="RUI1430" s="32"/>
      <c r="RUJ1430" s="32"/>
      <c r="RUK1430" s="32"/>
      <c r="RUL1430" s="32"/>
      <c r="RUM1430" s="32"/>
      <c r="RUN1430" s="32"/>
      <c r="RUO1430" s="32"/>
      <c r="RUP1430" s="32"/>
      <c r="RUQ1430" s="32"/>
      <c r="RUR1430" s="32"/>
      <c r="RUS1430" s="32"/>
      <c r="RUT1430" s="32"/>
      <c r="RUU1430" s="32"/>
      <c r="RUV1430" s="32"/>
      <c r="RUW1430" s="32"/>
      <c r="RUX1430" s="32"/>
      <c r="RUY1430" s="32"/>
      <c r="RUZ1430" s="32"/>
      <c r="RVA1430" s="32"/>
      <c r="RVB1430" s="32"/>
      <c r="RVC1430" s="32"/>
      <c r="RVD1430" s="32"/>
      <c r="RVE1430" s="32"/>
      <c r="RVF1430" s="32"/>
      <c r="RVG1430" s="32"/>
      <c r="RVH1430" s="32"/>
      <c r="RVI1430" s="32"/>
      <c r="RVJ1430" s="32"/>
      <c r="RVK1430" s="32"/>
      <c r="RVL1430" s="32"/>
      <c r="RVM1430" s="32"/>
      <c r="RVN1430" s="32"/>
      <c r="RVO1430" s="32"/>
      <c r="RVP1430" s="32"/>
      <c r="RVQ1430" s="32"/>
      <c r="RVR1430" s="32"/>
      <c r="RVS1430" s="32"/>
      <c r="RVT1430" s="32"/>
      <c r="RVU1430" s="32"/>
      <c r="RVV1430" s="32"/>
      <c r="RVW1430" s="32"/>
      <c r="RVX1430" s="32"/>
      <c r="RVY1430" s="32"/>
      <c r="RVZ1430" s="32"/>
      <c r="RWA1430" s="32"/>
      <c r="RWB1430" s="32"/>
      <c r="RWC1430" s="32"/>
      <c r="RWD1430" s="32"/>
      <c r="RWE1430" s="32"/>
      <c r="RWF1430" s="32"/>
      <c r="RWG1430" s="32"/>
      <c r="RWH1430" s="32"/>
      <c r="RWI1430" s="32"/>
      <c r="RWJ1430" s="32"/>
      <c r="RWK1430" s="32"/>
      <c r="RWL1430" s="32"/>
      <c r="RWM1430" s="32"/>
      <c r="RWN1430" s="32"/>
      <c r="RWO1430" s="32"/>
      <c r="RWP1430" s="32"/>
      <c r="RWQ1430" s="32"/>
      <c r="RWR1430" s="32"/>
      <c r="RWS1430" s="32"/>
      <c r="RWT1430" s="32"/>
      <c r="RWU1430" s="32"/>
      <c r="RWV1430" s="32"/>
      <c r="RWW1430" s="32"/>
      <c r="RWX1430" s="32"/>
      <c r="RWY1430" s="32"/>
      <c r="RWZ1430" s="32"/>
      <c r="RXA1430" s="32"/>
      <c r="RXB1430" s="32"/>
      <c r="RXC1430" s="32"/>
      <c r="RXD1430" s="32"/>
      <c r="RXE1430" s="32"/>
      <c r="RXF1430" s="32"/>
      <c r="RXG1430" s="32"/>
      <c r="RXH1430" s="32"/>
      <c r="RXI1430" s="32"/>
      <c r="RXJ1430" s="32"/>
      <c r="RXK1430" s="32"/>
      <c r="RXL1430" s="32"/>
      <c r="RXM1430" s="32"/>
      <c r="RXN1430" s="32"/>
      <c r="RXO1430" s="32"/>
      <c r="RXP1430" s="32"/>
      <c r="RXQ1430" s="32"/>
      <c r="RXR1430" s="32"/>
      <c r="RXS1430" s="32"/>
      <c r="RXT1430" s="32"/>
      <c r="RXU1430" s="32"/>
      <c r="RXV1430" s="32"/>
      <c r="RXW1430" s="32"/>
      <c r="RXX1430" s="32"/>
      <c r="RXY1430" s="32"/>
      <c r="RXZ1430" s="32"/>
      <c r="RYA1430" s="32"/>
      <c r="RYB1430" s="32"/>
      <c r="RYC1430" s="32"/>
      <c r="RYD1430" s="32"/>
      <c r="RYE1430" s="32"/>
      <c r="RYF1430" s="32"/>
      <c r="RYG1430" s="32"/>
      <c r="RYH1430" s="32"/>
      <c r="RYI1430" s="32"/>
      <c r="RYJ1430" s="32"/>
      <c r="RYK1430" s="32"/>
      <c r="RYL1430" s="32"/>
      <c r="RYM1430" s="32"/>
      <c r="RYN1430" s="32"/>
      <c r="RYO1430" s="32"/>
      <c r="RYP1430" s="32"/>
      <c r="RYQ1430" s="32"/>
      <c r="RYR1430" s="32"/>
      <c r="RYS1430" s="32"/>
      <c r="RYT1430" s="32"/>
      <c r="RYU1430" s="32"/>
      <c r="RYV1430" s="32"/>
      <c r="RYW1430" s="32"/>
      <c r="RYX1430" s="32"/>
      <c r="RYY1430" s="32"/>
      <c r="RYZ1430" s="32"/>
      <c r="RZA1430" s="32"/>
      <c r="RZB1430" s="32"/>
      <c r="RZC1430" s="32"/>
      <c r="RZD1430" s="32"/>
      <c r="RZE1430" s="32"/>
      <c r="RZF1430" s="32"/>
      <c r="RZG1430" s="32"/>
      <c r="RZH1430" s="32"/>
      <c r="RZI1430" s="32"/>
      <c r="RZJ1430" s="32"/>
      <c r="RZK1430" s="32"/>
      <c r="RZL1430" s="32"/>
      <c r="RZM1430" s="32"/>
      <c r="RZN1430" s="32"/>
      <c r="RZO1430" s="32"/>
      <c r="RZP1430" s="32"/>
      <c r="RZQ1430" s="32"/>
      <c r="RZR1430" s="32"/>
      <c r="RZS1430" s="32"/>
      <c r="RZT1430" s="32"/>
      <c r="RZU1430" s="32"/>
      <c r="RZV1430" s="32"/>
      <c r="RZW1430" s="32"/>
      <c r="RZX1430" s="32"/>
      <c r="RZY1430" s="32"/>
      <c r="RZZ1430" s="32"/>
      <c r="SAA1430" s="32"/>
      <c r="SAB1430" s="32"/>
      <c r="SAC1430" s="32"/>
      <c r="SAD1430" s="32"/>
      <c r="SAE1430" s="32"/>
      <c r="SAF1430" s="32"/>
      <c r="SAG1430" s="32"/>
      <c r="SAH1430" s="32"/>
      <c r="SAI1430" s="32"/>
      <c r="SAJ1430" s="32"/>
      <c r="SAK1430" s="32"/>
      <c r="SAL1430" s="32"/>
      <c r="SAM1430" s="32"/>
      <c r="SAN1430" s="32"/>
      <c r="SAO1430" s="32"/>
      <c r="SAP1430" s="32"/>
      <c r="SAQ1430" s="32"/>
      <c r="SAR1430" s="32"/>
      <c r="SAS1430" s="32"/>
      <c r="SAT1430" s="32"/>
      <c r="SAU1430" s="32"/>
      <c r="SAV1430" s="32"/>
      <c r="SAW1430" s="32"/>
      <c r="SAX1430" s="32"/>
      <c r="SAY1430" s="32"/>
      <c r="SAZ1430" s="32"/>
      <c r="SBA1430" s="32"/>
      <c r="SBB1430" s="32"/>
      <c r="SBC1430" s="32"/>
      <c r="SBD1430" s="32"/>
      <c r="SBE1430" s="32"/>
      <c r="SBF1430" s="32"/>
      <c r="SBG1430" s="32"/>
      <c r="SBH1430" s="32"/>
      <c r="SBI1430" s="32"/>
      <c r="SBJ1430" s="32"/>
      <c r="SBK1430" s="32"/>
      <c r="SBL1430" s="32"/>
      <c r="SBM1430" s="32"/>
      <c r="SBN1430" s="32"/>
      <c r="SBO1430" s="32"/>
      <c r="SBP1430" s="32"/>
      <c r="SBQ1430" s="32"/>
      <c r="SBR1430" s="32"/>
      <c r="SBS1430" s="32"/>
      <c r="SBT1430" s="32"/>
      <c r="SBU1430" s="32"/>
      <c r="SBV1430" s="32"/>
      <c r="SBW1430" s="32"/>
      <c r="SBX1430" s="32"/>
      <c r="SBY1430" s="32"/>
      <c r="SBZ1430" s="32"/>
      <c r="SCA1430" s="32"/>
      <c r="SCB1430" s="32"/>
      <c r="SCC1430" s="32"/>
      <c r="SCD1430" s="32"/>
      <c r="SCE1430" s="32"/>
      <c r="SCF1430" s="32"/>
      <c r="SCG1430" s="32"/>
      <c r="SCH1430" s="32"/>
      <c r="SCI1430" s="32"/>
      <c r="SCJ1430" s="32"/>
      <c r="SCK1430" s="32"/>
      <c r="SCL1430" s="32"/>
      <c r="SCM1430" s="32"/>
      <c r="SCN1430" s="32"/>
      <c r="SCO1430" s="32"/>
      <c r="SCP1430" s="32"/>
      <c r="SCQ1430" s="32"/>
      <c r="SCR1430" s="32"/>
      <c r="SCS1430" s="32"/>
      <c r="SCT1430" s="32"/>
      <c r="SCU1430" s="32"/>
      <c r="SCV1430" s="32"/>
      <c r="SCW1430" s="32"/>
      <c r="SCX1430" s="32"/>
      <c r="SCY1430" s="32"/>
      <c r="SCZ1430" s="32"/>
      <c r="SDA1430" s="32"/>
      <c r="SDB1430" s="32"/>
      <c r="SDC1430" s="32"/>
      <c r="SDD1430" s="32"/>
      <c r="SDE1430" s="32"/>
      <c r="SDF1430" s="32"/>
      <c r="SDG1430" s="32"/>
      <c r="SDH1430" s="32"/>
      <c r="SDI1430" s="32"/>
      <c r="SDJ1430" s="32"/>
      <c r="SDK1430" s="32"/>
      <c r="SDL1430" s="32"/>
      <c r="SDM1430" s="32"/>
      <c r="SDN1430" s="32"/>
      <c r="SDO1430" s="32"/>
      <c r="SDP1430" s="32"/>
      <c r="SDQ1430" s="32"/>
      <c r="SDR1430" s="32"/>
      <c r="SDS1430" s="32"/>
      <c r="SDT1430" s="32"/>
      <c r="SDU1430" s="32"/>
      <c r="SDV1430" s="32"/>
      <c r="SDW1430" s="32"/>
      <c r="SDX1430" s="32"/>
      <c r="SDY1430" s="32"/>
      <c r="SDZ1430" s="32"/>
      <c r="SEA1430" s="32"/>
      <c r="SEB1430" s="32"/>
      <c r="SEC1430" s="32"/>
      <c r="SED1430" s="32"/>
      <c r="SEE1430" s="32"/>
      <c r="SEF1430" s="32"/>
      <c r="SEG1430" s="32"/>
      <c r="SEH1430" s="32"/>
      <c r="SEI1430" s="32"/>
      <c r="SEJ1430" s="32"/>
      <c r="SEK1430" s="32"/>
      <c r="SEL1430" s="32"/>
      <c r="SEM1430" s="32"/>
      <c r="SEN1430" s="32"/>
      <c r="SEO1430" s="32"/>
      <c r="SEP1430" s="32"/>
      <c r="SEQ1430" s="32"/>
      <c r="SER1430" s="32"/>
      <c r="SES1430" s="32"/>
      <c r="SET1430" s="32"/>
      <c r="SEU1430" s="32"/>
      <c r="SEV1430" s="32"/>
      <c r="SEW1430" s="32"/>
      <c r="SEX1430" s="32"/>
      <c r="SEY1430" s="32"/>
      <c r="SEZ1430" s="32"/>
      <c r="SFA1430" s="32"/>
      <c r="SFB1430" s="32"/>
      <c r="SFC1430" s="32"/>
      <c r="SFD1430" s="32"/>
      <c r="SFE1430" s="32"/>
      <c r="SFF1430" s="32"/>
      <c r="SFG1430" s="32"/>
      <c r="SFH1430" s="32"/>
      <c r="SFI1430" s="32"/>
      <c r="SFJ1430" s="32"/>
      <c r="SFK1430" s="32"/>
      <c r="SFL1430" s="32"/>
      <c r="SFM1430" s="32"/>
      <c r="SFN1430" s="32"/>
      <c r="SFO1430" s="32"/>
      <c r="SFP1430" s="32"/>
      <c r="SFQ1430" s="32"/>
      <c r="SFR1430" s="32"/>
      <c r="SFS1430" s="32"/>
      <c r="SFT1430" s="32"/>
      <c r="SFU1430" s="32"/>
      <c r="SFV1430" s="32"/>
      <c r="SFW1430" s="32"/>
      <c r="SFX1430" s="32"/>
      <c r="SFY1430" s="32"/>
      <c r="SFZ1430" s="32"/>
      <c r="SGA1430" s="32"/>
      <c r="SGB1430" s="32"/>
      <c r="SGC1430" s="32"/>
      <c r="SGD1430" s="32"/>
      <c r="SGE1430" s="32"/>
      <c r="SGF1430" s="32"/>
      <c r="SGG1430" s="32"/>
      <c r="SGH1430" s="32"/>
      <c r="SGI1430" s="32"/>
      <c r="SGJ1430" s="32"/>
      <c r="SGK1430" s="32"/>
      <c r="SGL1430" s="32"/>
      <c r="SGM1430" s="32"/>
      <c r="SGN1430" s="32"/>
      <c r="SGO1430" s="32"/>
      <c r="SGP1430" s="32"/>
      <c r="SGQ1430" s="32"/>
      <c r="SGR1430" s="32"/>
      <c r="SGS1430" s="32"/>
      <c r="SGT1430" s="32"/>
      <c r="SGU1430" s="32"/>
      <c r="SGV1430" s="32"/>
      <c r="SGW1430" s="32"/>
      <c r="SGX1430" s="32"/>
      <c r="SGY1430" s="32"/>
      <c r="SGZ1430" s="32"/>
      <c r="SHA1430" s="32"/>
      <c r="SHB1430" s="32"/>
      <c r="SHC1430" s="32"/>
      <c r="SHD1430" s="32"/>
      <c r="SHE1430" s="32"/>
      <c r="SHF1430" s="32"/>
      <c r="SHG1430" s="32"/>
      <c r="SHH1430" s="32"/>
      <c r="SHI1430" s="32"/>
      <c r="SHJ1430" s="32"/>
      <c r="SHK1430" s="32"/>
      <c r="SHL1430" s="32"/>
      <c r="SHM1430" s="32"/>
      <c r="SHN1430" s="32"/>
      <c r="SHO1430" s="32"/>
      <c r="SHP1430" s="32"/>
      <c r="SHQ1430" s="32"/>
      <c r="SHR1430" s="32"/>
      <c r="SHS1430" s="32"/>
      <c r="SHT1430" s="32"/>
      <c r="SHU1430" s="32"/>
      <c r="SHV1430" s="32"/>
      <c r="SHW1430" s="32"/>
      <c r="SHX1430" s="32"/>
      <c r="SHY1430" s="32"/>
      <c r="SHZ1430" s="32"/>
      <c r="SIA1430" s="32"/>
      <c r="SIB1430" s="32"/>
      <c r="SIC1430" s="32"/>
      <c r="SID1430" s="32"/>
      <c r="SIE1430" s="32"/>
      <c r="SIF1430" s="32"/>
      <c r="SIG1430" s="32"/>
      <c r="SIH1430" s="32"/>
      <c r="SII1430" s="32"/>
      <c r="SIJ1430" s="32"/>
      <c r="SIK1430" s="32"/>
      <c r="SIL1430" s="32"/>
      <c r="SIM1430" s="32"/>
      <c r="SIN1430" s="32"/>
      <c r="SIO1430" s="32"/>
      <c r="SIP1430" s="32"/>
      <c r="SIQ1430" s="32"/>
      <c r="SIR1430" s="32"/>
      <c r="SIS1430" s="32"/>
      <c r="SIT1430" s="32"/>
      <c r="SIU1430" s="32"/>
      <c r="SIV1430" s="32"/>
      <c r="SIW1430" s="32"/>
      <c r="SIX1430" s="32"/>
      <c r="SIY1430" s="32"/>
      <c r="SIZ1430" s="32"/>
      <c r="SJA1430" s="32"/>
      <c r="SJB1430" s="32"/>
      <c r="SJC1430" s="32"/>
      <c r="SJD1430" s="32"/>
      <c r="SJE1430" s="32"/>
      <c r="SJF1430" s="32"/>
      <c r="SJG1430" s="32"/>
      <c r="SJH1430" s="32"/>
      <c r="SJI1430" s="32"/>
      <c r="SJJ1430" s="32"/>
      <c r="SJK1430" s="32"/>
      <c r="SJL1430" s="32"/>
      <c r="SJM1430" s="32"/>
      <c r="SJN1430" s="32"/>
      <c r="SJO1430" s="32"/>
      <c r="SJP1430" s="32"/>
      <c r="SJQ1430" s="32"/>
      <c r="SJR1430" s="32"/>
      <c r="SJS1430" s="32"/>
      <c r="SJT1430" s="32"/>
      <c r="SJU1430" s="32"/>
      <c r="SJV1430" s="32"/>
      <c r="SJW1430" s="32"/>
      <c r="SJX1430" s="32"/>
      <c r="SJY1430" s="32"/>
      <c r="SJZ1430" s="32"/>
      <c r="SKA1430" s="32"/>
      <c r="SKB1430" s="32"/>
      <c r="SKC1430" s="32"/>
      <c r="SKD1430" s="32"/>
      <c r="SKE1430" s="32"/>
      <c r="SKF1430" s="32"/>
      <c r="SKG1430" s="32"/>
      <c r="SKH1430" s="32"/>
      <c r="SKI1430" s="32"/>
      <c r="SKJ1430" s="32"/>
      <c r="SKK1430" s="32"/>
      <c r="SKL1430" s="32"/>
      <c r="SKM1430" s="32"/>
      <c r="SKN1430" s="32"/>
      <c r="SKO1430" s="32"/>
      <c r="SKP1430" s="32"/>
      <c r="SKQ1430" s="32"/>
      <c r="SKR1430" s="32"/>
      <c r="SKS1430" s="32"/>
      <c r="SKT1430" s="32"/>
      <c r="SKU1430" s="32"/>
      <c r="SKV1430" s="32"/>
      <c r="SKW1430" s="32"/>
      <c r="SKX1430" s="32"/>
      <c r="SKY1430" s="32"/>
      <c r="SKZ1430" s="32"/>
      <c r="SLA1430" s="32"/>
      <c r="SLB1430" s="32"/>
      <c r="SLC1430" s="32"/>
      <c r="SLD1430" s="32"/>
      <c r="SLE1430" s="32"/>
      <c r="SLF1430" s="32"/>
      <c r="SLG1430" s="32"/>
      <c r="SLH1430" s="32"/>
      <c r="SLI1430" s="32"/>
      <c r="SLJ1430" s="32"/>
      <c r="SLK1430" s="32"/>
      <c r="SLL1430" s="32"/>
      <c r="SLM1430" s="32"/>
      <c r="SLN1430" s="32"/>
      <c r="SLO1430" s="32"/>
      <c r="SLP1430" s="32"/>
      <c r="SLQ1430" s="32"/>
      <c r="SLR1430" s="32"/>
      <c r="SLS1430" s="32"/>
      <c r="SLT1430" s="32"/>
      <c r="SLU1430" s="32"/>
      <c r="SLV1430" s="32"/>
      <c r="SLW1430" s="32"/>
      <c r="SLX1430" s="32"/>
      <c r="SLY1430" s="32"/>
      <c r="SLZ1430" s="32"/>
      <c r="SMA1430" s="32"/>
      <c r="SMB1430" s="32"/>
      <c r="SMC1430" s="32"/>
      <c r="SMD1430" s="32"/>
      <c r="SME1430" s="32"/>
      <c r="SMF1430" s="32"/>
      <c r="SMG1430" s="32"/>
      <c r="SMH1430" s="32"/>
      <c r="SMI1430" s="32"/>
      <c r="SMJ1430" s="32"/>
      <c r="SMK1430" s="32"/>
      <c r="SML1430" s="32"/>
      <c r="SMM1430" s="32"/>
      <c r="SMN1430" s="32"/>
      <c r="SMO1430" s="32"/>
      <c r="SMP1430" s="32"/>
      <c r="SMQ1430" s="32"/>
      <c r="SMR1430" s="32"/>
      <c r="SMS1430" s="32"/>
      <c r="SMT1430" s="32"/>
      <c r="SMU1430" s="32"/>
      <c r="SMV1430" s="32"/>
      <c r="SMW1430" s="32"/>
      <c r="SMX1430" s="32"/>
      <c r="SMY1430" s="32"/>
      <c r="SMZ1430" s="32"/>
      <c r="SNA1430" s="32"/>
      <c r="SNB1430" s="32"/>
      <c r="SNC1430" s="32"/>
      <c r="SND1430" s="32"/>
      <c r="SNE1430" s="32"/>
      <c r="SNF1430" s="32"/>
      <c r="SNG1430" s="32"/>
      <c r="SNH1430" s="32"/>
      <c r="SNI1430" s="32"/>
      <c r="SNJ1430" s="32"/>
      <c r="SNK1430" s="32"/>
      <c r="SNL1430" s="32"/>
      <c r="SNM1430" s="32"/>
      <c r="SNN1430" s="32"/>
      <c r="SNO1430" s="32"/>
      <c r="SNP1430" s="32"/>
      <c r="SNQ1430" s="32"/>
      <c r="SNR1430" s="32"/>
      <c r="SNS1430" s="32"/>
      <c r="SNT1430" s="32"/>
      <c r="SNU1430" s="32"/>
      <c r="SNV1430" s="32"/>
      <c r="SNW1430" s="32"/>
      <c r="SNX1430" s="32"/>
      <c r="SNY1430" s="32"/>
      <c r="SNZ1430" s="32"/>
      <c r="SOA1430" s="32"/>
      <c r="SOB1430" s="32"/>
      <c r="SOC1430" s="32"/>
      <c r="SOD1430" s="32"/>
      <c r="SOE1430" s="32"/>
      <c r="SOF1430" s="32"/>
      <c r="SOG1430" s="32"/>
      <c r="SOH1430" s="32"/>
      <c r="SOI1430" s="32"/>
      <c r="SOJ1430" s="32"/>
      <c r="SOK1430" s="32"/>
      <c r="SOL1430" s="32"/>
      <c r="SOM1430" s="32"/>
      <c r="SON1430" s="32"/>
      <c r="SOO1430" s="32"/>
      <c r="SOP1430" s="32"/>
      <c r="SOQ1430" s="32"/>
      <c r="SOR1430" s="32"/>
      <c r="SOS1430" s="32"/>
      <c r="SOT1430" s="32"/>
      <c r="SOU1430" s="32"/>
      <c r="SOV1430" s="32"/>
      <c r="SOW1430" s="32"/>
      <c r="SOX1430" s="32"/>
      <c r="SOY1430" s="32"/>
      <c r="SOZ1430" s="32"/>
      <c r="SPA1430" s="32"/>
      <c r="SPB1430" s="32"/>
      <c r="SPC1430" s="32"/>
      <c r="SPD1430" s="32"/>
      <c r="SPE1430" s="32"/>
      <c r="SPF1430" s="32"/>
      <c r="SPG1430" s="32"/>
      <c r="SPH1430" s="32"/>
      <c r="SPI1430" s="32"/>
      <c r="SPJ1430" s="32"/>
      <c r="SPK1430" s="32"/>
      <c r="SPL1430" s="32"/>
      <c r="SPM1430" s="32"/>
      <c r="SPN1430" s="32"/>
      <c r="SPO1430" s="32"/>
      <c r="SPP1430" s="32"/>
      <c r="SPQ1430" s="32"/>
      <c r="SPR1430" s="32"/>
      <c r="SPS1430" s="32"/>
      <c r="SPT1430" s="32"/>
      <c r="SPU1430" s="32"/>
      <c r="SPV1430" s="32"/>
      <c r="SPW1430" s="32"/>
      <c r="SPX1430" s="32"/>
      <c r="SPY1430" s="32"/>
      <c r="SPZ1430" s="32"/>
      <c r="SQA1430" s="32"/>
      <c r="SQB1430" s="32"/>
      <c r="SQC1430" s="32"/>
      <c r="SQD1430" s="32"/>
      <c r="SQE1430" s="32"/>
      <c r="SQF1430" s="32"/>
      <c r="SQG1430" s="32"/>
      <c r="SQH1430" s="32"/>
      <c r="SQI1430" s="32"/>
      <c r="SQJ1430" s="32"/>
      <c r="SQK1430" s="32"/>
      <c r="SQL1430" s="32"/>
      <c r="SQM1430" s="32"/>
      <c r="SQN1430" s="32"/>
      <c r="SQO1430" s="32"/>
      <c r="SQP1430" s="32"/>
      <c r="SQQ1430" s="32"/>
      <c r="SQR1430" s="32"/>
      <c r="SQS1430" s="32"/>
      <c r="SQT1430" s="32"/>
      <c r="SQU1430" s="32"/>
      <c r="SQV1430" s="32"/>
      <c r="SQW1430" s="32"/>
      <c r="SQX1430" s="32"/>
      <c r="SQY1430" s="32"/>
      <c r="SQZ1430" s="32"/>
      <c r="SRA1430" s="32"/>
      <c r="SRB1430" s="32"/>
      <c r="SRC1430" s="32"/>
      <c r="SRD1430" s="32"/>
      <c r="SRE1430" s="32"/>
      <c r="SRF1430" s="32"/>
      <c r="SRG1430" s="32"/>
      <c r="SRH1430" s="32"/>
      <c r="SRI1430" s="32"/>
      <c r="SRJ1430" s="32"/>
      <c r="SRK1430" s="32"/>
      <c r="SRL1430" s="32"/>
      <c r="SRM1430" s="32"/>
      <c r="SRN1430" s="32"/>
      <c r="SRO1430" s="32"/>
      <c r="SRP1430" s="32"/>
      <c r="SRQ1430" s="32"/>
      <c r="SRR1430" s="32"/>
      <c r="SRS1430" s="32"/>
      <c r="SRT1430" s="32"/>
      <c r="SRU1430" s="32"/>
      <c r="SRV1430" s="32"/>
      <c r="SRW1430" s="32"/>
      <c r="SRX1430" s="32"/>
      <c r="SRY1430" s="32"/>
      <c r="SRZ1430" s="32"/>
      <c r="SSA1430" s="32"/>
      <c r="SSB1430" s="32"/>
      <c r="SSC1430" s="32"/>
      <c r="SSD1430" s="32"/>
      <c r="SSE1430" s="32"/>
      <c r="SSF1430" s="32"/>
      <c r="SSG1430" s="32"/>
      <c r="SSH1430" s="32"/>
      <c r="SSI1430" s="32"/>
      <c r="SSJ1430" s="32"/>
      <c r="SSK1430" s="32"/>
      <c r="SSL1430" s="32"/>
      <c r="SSM1430" s="32"/>
      <c r="SSN1430" s="32"/>
      <c r="SSO1430" s="32"/>
      <c r="SSP1430" s="32"/>
      <c r="SSQ1430" s="32"/>
      <c r="SSR1430" s="32"/>
      <c r="SSS1430" s="32"/>
      <c r="SST1430" s="32"/>
      <c r="SSU1430" s="32"/>
      <c r="SSV1430" s="32"/>
      <c r="SSW1430" s="32"/>
      <c r="SSX1430" s="32"/>
      <c r="SSY1430" s="32"/>
      <c r="SSZ1430" s="32"/>
      <c r="STA1430" s="32"/>
      <c r="STB1430" s="32"/>
      <c r="STC1430" s="32"/>
      <c r="STD1430" s="32"/>
      <c r="STE1430" s="32"/>
      <c r="STF1430" s="32"/>
      <c r="STG1430" s="32"/>
      <c r="STH1430" s="32"/>
      <c r="STI1430" s="32"/>
      <c r="STJ1430" s="32"/>
      <c r="STK1430" s="32"/>
      <c r="STL1430" s="32"/>
      <c r="STM1430" s="32"/>
      <c r="STN1430" s="32"/>
      <c r="STO1430" s="32"/>
      <c r="STP1430" s="32"/>
      <c r="STQ1430" s="32"/>
      <c r="STR1430" s="32"/>
      <c r="STS1430" s="32"/>
      <c r="STT1430" s="32"/>
      <c r="STU1430" s="32"/>
      <c r="STV1430" s="32"/>
      <c r="STW1430" s="32"/>
      <c r="STX1430" s="32"/>
      <c r="STY1430" s="32"/>
      <c r="STZ1430" s="32"/>
      <c r="SUA1430" s="32"/>
      <c r="SUB1430" s="32"/>
      <c r="SUC1430" s="32"/>
      <c r="SUD1430" s="32"/>
      <c r="SUE1430" s="32"/>
      <c r="SUF1430" s="32"/>
      <c r="SUG1430" s="32"/>
      <c r="SUH1430" s="32"/>
      <c r="SUI1430" s="32"/>
      <c r="SUJ1430" s="32"/>
      <c r="SUK1430" s="32"/>
      <c r="SUL1430" s="32"/>
      <c r="SUM1430" s="32"/>
      <c r="SUN1430" s="32"/>
      <c r="SUO1430" s="32"/>
      <c r="SUP1430" s="32"/>
      <c r="SUQ1430" s="32"/>
      <c r="SUR1430" s="32"/>
      <c r="SUS1430" s="32"/>
      <c r="SUT1430" s="32"/>
      <c r="SUU1430" s="32"/>
      <c r="SUV1430" s="32"/>
      <c r="SUW1430" s="32"/>
      <c r="SUX1430" s="32"/>
      <c r="SUY1430" s="32"/>
      <c r="SUZ1430" s="32"/>
      <c r="SVA1430" s="32"/>
      <c r="SVB1430" s="32"/>
      <c r="SVC1430" s="32"/>
      <c r="SVD1430" s="32"/>
      <c r="SVE1430" s="32"/>
      <c r="SVF1430" s="32"/>
      <c r="SVG1430" s="32"/>
      <c r="SVH1430" s="32"/>
      <c r="SVI1430" s="32"/>
      <c r="SVJ1430" s="32"/>
      <c r="SVK1430" s="32"/>
      <c r="SVL1430" s="32"/>
      <c r="SVM1430" s="32"/>
      <c r="SVN1430" s="32"/>
      <c r="SVO1430" s="32"/>
      <c r="SVP1430" s="32"/>
      <c r="SVQ1430" s="32"/>
      <c r="SVR1430" s="32"/>
      <c r="SVS1430" s="32"/>
      <c r="SVT1430" s="32"/>
      <c r="SVU1430" s="32"/>
      <c r="SVV1430" s="32"/>
      <c r="SVW1430" s="32"/>
      <c r="SVX1430" s="32"/>
      <c r="SVY1430" s="32"/>
      <c r="SVZ1430" s="32"/>
      <c r="SWA1430" s="32"/>
      <c r="SWB1430" s="32"/>
      <c r="SWC1430" s="32"/>
      <c r="SWD1430" s="32"/>
      <c r="SWE1430" s="32"/>
      <c r="SWF1430" s="32"/>
      <c r="SWG1430" s="32"/>
      <c r="SWH1430" s="32"/>
      <c r="SWI1430" s="32"/>
      <c r="SWJ1430" s="32"/>
      <c r="SWK1430" s="32"/>
      <c r="SWL1430" s="32"/>
      <c r="SWM1430" s="32"/>
      <c r="SWN1430" s="32"/>
      <c r="SWO1430" s="32"/>
      <c r="SWP1430" s="32"/>
      <c r="SWQ1430" s="32"/>
      <c r="SWR1430" s="32"/>
      <c r="SWS1430" s="32"/>
      <c r="SWT1430" s="32"/>
      <c r="SWU1430" s="32"/>
      <c r="SWV1430" s="32"/>
      <c r="SWW1430" s="32"/>
      <c r="SWX1430" s="32"/>
      <c r="SWY1430" s="32"/>
      <c r="SWZ1430" s="32"/>
      <c r="SXA1430" s="32"/>
      <c r="SXB1430" s="32"/>
      <c r="SXC1430" s="32"/>
      <c r="SXD1430" s="32"/>
      <c r="SXE1430" s="32"/>
      <c r="SXF1430" s="32"/>
      <c r="SXG1430" s="32"/>
      <c r="SXH1430" s="32"/>
      <c r="SXI1430" s="32"/>
      <c r="SXJ1430" s="32"/>
      <c r="SXK1430" s="32"/>
      <c r="SXL1430" s="32"/>
      <c r="SXM1430" s="32"/>
      <c r="SXN1430" s="32"/>
      <c r="SXO1430" s="32"/>
      <c r="SXP1430" s="32"/>
      <c r="SXQ1430" s="32"/>
      <c r="SXR1430" s="32"/>
      <c r="SXS1430" s="32"/>
      <c r="SXT1430" s="32"/>
      <c r="SXU1430" s="32"/>
      <c r="SXV1430" s="32"/>
      <c r="SXW1430" s="32"/>
      <c r="SXX1430" s="32"/>
      <c r="SXY1430" s="32"/>
      <c r="SXZ1430" s="32"/>
      <c r="SYA1430" s="32"/>
      <c r="SYB1430" s="32"/>
      <c r="SYC1430" s="32"/>
      <c r="SYD1430" s="32"/>
      <c r="SYE1430" s="32"/>
      <c r="SYF1430" s="32"/>
      <c r="SYG1430" s="32"/>
      <c r="SYH1430" s="32"/>
      <c r="SYI1430" s="32"/>
      <c r="SYJ1430" s="32"/>
      <c r="SYK1430" s="32"/>
      <c r="SYL1430" s="32"/>
      <c r="SYM1430" s="32"/>
      <c r="SYN1430" s="32"/>
      <c r="SYO1430" s="32"/>
      <c r="SYP1430" s="32"/>
      <c r="SYQ1430" s="32"/>
      <c r="SYR1430" s="32"/>
      <c r="SYS1430" s="32"/>
      <c r="SYT1430" s="32"/>
      <c r="SYU1430" s="32"/>
      <c r="SYV1430" s="32"/>
      <c r="SYW1430" s="32"/>
      <c r="SYX1430" s="32"/>
      <c r="SYY1430" s="32"/>
      <c r="SYZ1430" s="32"/>
      <c r="SZA1430" s="32"/>
      <c r="SZB1430" s="32"/>
      <c r="SZC1430" s="32"/>
      <c r="SZD1430" s="32"/>
      <c r="SZE1430" s="32"/>
      <c r="SZF1430" s="32"/>
      <c r="SZG1430" s="32"/>
      <c r="SZH1430" s="32"/>
      <c r="SZI1430" s="32"/>
      <c r="SZJ1430" s="32"/>
      <c r="SZK1430" s="32"/>
      <c r="SZL1430" s="32"/>
      <c r="SZM1430" s="32"/>
      <c r="SZN1430" s="32"/>
      <c r="SZO1430" s="32"/>
      <c r="SZP1430" s="32"/>
      <c r="SZQ1430" s="32"/>
      <c r="SZR1430" s="32"/>
      <c r="SZS1430" s="32"/>
      <c r="SZT1430" s="32"/>
      <c r="SZU1430" s="32"/>
      <c r="SZV1430" s="32"/>
      <c r="SZW1430" s="32"/>
      <c r="SZX1430" s="32"/>
      <c r="SZY1430" s="32"/>
      <c r="SZZ1430" s="32"/>
      <c r="TAA1430" s="32"/>
      <c r="TAB1430" s="32"/>
      <c r="TAC1430" s="32"/>
      <c r="TAD1430" s="32"/>
      <c r="TAE1430" s="32"/>
      <c r="TAF1430" s="32"/>
      <c r="TAG1430" s="32"/>
      <c r="TAH1430" s="32"/>
      <c r="TAI1430" s="32"/>
      <c r="TAJ1430" s="32"/>
      <c r="TAK1430" s="32"/>
      <c r="TAL1430" s="32"/>
      <c r="TAM1430" s="32"/>
      <c r="TAN1430" s="32"/>
      <c r="TAO1430" s="32"/>
      <c r="TAP1430" s="32"/>
      <c r="TAQ1430" s="32"/>
      <c r="TAR1430" s="32"/>
      <c r="TAS1430" s="32"/>
      <c r="TAT1430" s="32"/>
      <c r="TAU1430" s="32"/>
      <c r="TAV1430" s="32"/>
      <c r="TAW1430" s="32"/>
      <c r="TAX1430" s="32"/>
      <c r="TAY1430" s="32"/>
      <c r="TAZ1430" s="32"/>
      <c r="TBA1430" s="32"/>
      <c r="TBB1430" s="32"/>
      <c r="TBC1430" s="32"/>
      <c r="TBD1430" s="32"/>
      <c r="TBE1430" s="32"/>
      <c r="TBF1430" s="32"/>
      <c r="TBG1430" s="32"/>
      <c r="TBH1430" s="32"/>
      <c r="TBI1430" s="32"/>
      <c r="TBJ1430" s="32"/>
      <c r="TBK1430" s="32"/>
      <c r="TBL1430" s="32"/>
      <c r="TBM1430" s="32"/>
      <c r="TBN1430" s="32"/>
      <c r="TBO1430" s="32"/>
      <c r="TBP1430" s="32"/>
      <c r="TBQ1430" s="32"/>
      <c r="TBR1430" s="32"/>
      <c r="TBS1430" s="32"/>
      <c r="TBT1430" s="32"/>
      <c r="TBU1430" s="32"/>
      <c r="TBV1430" s="32"/>
      <c r="TBW1430" s="32"/>
      <c r="TBX1430" s="32"/>
      <c r="TBY1430" s="32"/>
      <c r="TBZ1430" s="32"/>
      <c r="TCA1430" s="32"/>
      <c r="TCB1430" s="32"/>
      <c r="TCC1430" s="32"/>
      <c r="TCD1430" s="32"/>
      <c r="TCE1430" s="32"/>
      <c r="TCF1430" s="32"/>
      <c r="TCG1430" s="32"/>
      <c r="TCH1430" s="32"/>
      <c r="TCI1430" s="32"/>
      <c r="TCJ1430" s="32"/>
      <c r="TCK1430" s="32"/>
      <c r="TCL1430" s="32"/>
      <c r="TCM1430" s="32"/>
      <c r="TCN1430" s="32"/>
      <c r="TCO1430" s="32"/>
      <c r="TCP1430" s="32"/>
      <c r="TCQ1430" s="32"/>
      <c r="TCR1430" s="32"/>
      <c r="TCS1430" s="32"/>
      <c r="TCT1430" s="32"/>
      <c r="TCU1430" s="32"/>
      <c r="TCV1430" s="32"/>
      <c r="TCW1430" s="32"/>
      <c r="TCX1430" s="32"/>
      <c r="TCY1430" s="32"/>
      <c r="TCZ1430" s="32"/>
      <c r="TDA1430" s="32"/>
      <c r="TDB1430" s="32"/>
      <c r="TDC1430" s="32"/>
      <c r="TDD1430" s="32"/>
      <c r="TDE1430" s="32"/>
      <c r="TDF1430" s="32"/>
      <c r="TDG1430" s="32"/>
      <c r="TDH1430" s="32"/>
      <c r="TDI1430" s="32"/>
      <c r="TDJ1430" s="32"/>
      <c r="TDK1430" s="32"/>
      <c r="TDL1430" s="32"/>
      <c r="TDM1430" s="32"/>
      <c r="TDN1430" s="32"/>
      <c r="TDO1430" s="32"/>
      <c r="TDP1430" s="32"/>
      <c r="TDQ1430" s="32"/>
      <c r="TDR1430" s="32"/>
      <c r="TDS1430" s="32"/>
      <c r="TDT1430" s="32"/>
      <c r="TDU1430" s="32"/>
      <c r="TDV1430" s="32"/>
      <c r="TDW1430" s="32"/>
      <c r="TDX1430" s="32"/>
      <c r="TDY1430" s="32"/>
      <c r="TDZ1430" s="32"/>
      <c r="TEA1430" s="32"/>
      <c r="TEB1430" s="32"/>
      <c r="TEC1430" s="32"/>
      <c r="TED1430" s="32"/>
      <c r="TEE1430" s="32"/>
      <c r="TEF1430" s="32"/>
      <c r="TEG1430" s="32"/>
      <c r="TEH1430" s="32"/>
      <c r="TEI1430" s="32"/>
      <c r="TEJ1430" s="32"/>
      <c r="TEK1430" s="32"/>
      <c r="TEL1430" s="32"/>
      <c r="TEM1430" s="32"/>
      <c r="TEN1430" s="32"/>
      <c r="TEO1430" s="32"/>
      <c r="TEP1430" s="32"/>
      <c r="TEQ1430" s="32"/>
      <c r="TER1430" s="32"/>
      <c r="TES1430" s="32"/>
      <c r="TET1430" s="32"/>
      <c r="TEU1430" s="32"/>
      <c r="TEV1430" s="32"/>
      <c r="TEW1430" s="32"/>
      <c r="TEX1430" s="32"/>
      <c r="TEY1430" s="32"/>
      <c r="TEZ1430" s="32"/>
      <c r="TFA1430" s="32"/>
      <c r="TFB1430" s="32"/>
      <c r="TFC1430" s="32"/>
      <c r="TFD1430" s="32"/>
      <c r="TFE1430" s="32"/>
      <c r="TFF1430" s="32"/>
      <c r="TFG1430" s="32"/>
      <c r="TFH1430" s="32"/>
      <c r="TFI1430" s="32"/>
      <c r="TFJ1430" s="32"/>
      <c r="TFK1430" s="32"/>
      <c r="TFL1430" s="32"/>
      <c r="TFM1430" s="32"/>
      <c r="TFN1430" s="32"/>
      <c r="TFO1430" s="32"/>
      <c r="TFP1430" s="32"/>
      <c r="TFQ1430" s="32"/>
      <c r="TFR1430" s="32"/>
      <c r="TFS1430" s="32"/>
      <c r="TFT1430" s="32"/>
      <c r="TFU1430" s="32"/>
      <c r="TFV1430" s="32"/>
      <c r="TFW1430" s="32"/>
      <c r="TFX1430" s="32"/>
      <c r="TFY1430" s="32"/>
      <c r="TFZ1430" s="32"/>
      <c r="TGA1430" s="32"/>
      <c r="TGB1430" s="32"/>
      <c r="TGC1430" s="32"/>
      <c r="TGD1430" s="32"/>
      <c r="TGE1430" s="32"/>
      <c r="TGF1430" s="32"/>
      <c r="TGG1430" s="32"/>
      <c r="TGH1430" s="32"/>
      <c r="TGI1430" s="32"/>
      <c r="TGJ1430" s="32"/>
      <c r="TGK1430" s="32"/>
      <c r="TGL1430" s="32"/>
      <c r="TGM1430" s="32"/>
      <c r="TGN1430" s="32"/>
      <c r="TGO1430" s="32"/>
      <c r="TGP1430" s="32"/>
      <c r="TGQ1430" s="32"/>
      <c r="TGR1430" s="32"/>
      <c r="TGS1430" s="32"/>
      <c r="TGT1430" s="32"/>
      <c r="TGU1430" s="32"/>
      <c r="TGV1430" s="32"/>
      <c r="TGW1430" s="32"/>
      <c r="TGX1430" s="32"/>
      <c r="TGY1430" s="32"/>
      <c r="TGZ1430" s="32"/>
      <c r="THA1430" s="32"/>
      <c r="THB1430" s="32"/>
      <c r="THC1430" s="32"/>
      <c r="THD1430" s="32"/>
      <c r="THE1430" s="32"/>
      <c r="THF1430" s="32"/>
      <c r="THG1430" s="32"/>
      <c r="THH1430" s="32"/>
      <c r="THI1430" s="32"/>
      <c r="THJ1430" s="32"/>
      <c r="THK1430" s="32"/>
      <c r="THL1430" s="32"/>
      <c r="THM1430" s="32"/>
      <c r="THN1430" s="32"/>
      <c r="THO1430" s="32"/>
      <c r="THP1430" s="32"/>
      <c r="THQ1430" s="32"/>
      <c r="THR1430" s="32"/>
      <c r="THS1430" s="32"/>
      <c r="THT1430" s="32"/>
      <c r="THU1430" s="32"/>
      <c r="THV1430" s="32"/>
      <c r="THW1430" s="32"/>
      <c r="THX1430" s="32"/>
      <c r="THY1430" s="32"/>
      <c r="THZ1430" s="32"/>
      <c r="TIA1430" s="32"/>
      <c r="TIB1430" s="32"/>
      <c r="TIC1430" s="32"/>
      <c r="TID1430" s="32"/>
      <c r="TIE1430" s="32"/>
      <c r="TIF1430" s="32"/>
      <c r="TIG1430" s="32"/>
      <c r="TIH1430" s="32"/>
      <c r="TII1430" s="32"/>
      <c r="TIJ1430" s="32"/>
      <c r="TIK1430" s="32"/>
      <c r="TIL1430" s="32"/>
      <c r="TIM1430" s="32"/>
      <c r="TIN1430" s="32"/>
      <c r="TIO1430" s="32"/>
      <c r="TIP1430" s="32"/>
      <c r="TIQ1430" s="32"/>
      <c r="TIR1430" s="32"/>
      <c r="TIS1430" s="32"/>
      <c r="TIT1430" s="32"/>
      <c r="TIU1430" s="32"/>
      <c r="TIV1430" s="32"/>
      <c r="TIW1430" s="32"/>
      <c r="TIX1430" s="32"/>
      <c r="TIY1430" s="32"/>
      <c r="TIZ1430" s="32"/>
      <c r="TJA1430" s="32"/>
      <c r="TJB1430" s="32"/>
      <c r="TJC1430" s="32"/>
      <c r="TJD1430" s="32"/>
      <c r="TJE1430" s="32"/>
      <c r="TJF1430" s="32"/>
      <c r="TJG1430" s="32"/>
      <c r="TJH1430" s="32"/>
      <c r="TJI1430" s="32"/>
      <c r="TJJ1430" s="32"/>
      <c r="TJK1430" s="32"/>
      <c r="TJL1430" s="32"/>
      <c r="TJM1430" s="32"/>
      <c r="TJN1430" s="32"/>
      <c r="TJO1430" s="32"/>
      <c r="TJP1430" s="32"/>
      <c r="TJQ1430" s="32"/>
      <c r="TJR1430" s="32"/>
      <c r="TJS1430" s="32"/>
      <c r="TJT1430" s="32"/>
      <c r="TJU1430" s="32"/>
      <c r="TJV1430" s="32"/>
      <c r="TJW1430" s="32"/>
      <c r="TJX1430" s="32"/>
      <c r="TJY1430" s="32"/>
      <c r="TJZ1430" s="32"/>
      <c r="TKA1430" s="32"/>
      <c r="TKB1430" s="32"/>
      <c r="TKC1430" s="32"/>
      <c r="TKD1430" s="32"/>
      <c r="TKE1430" s="32"/>
      <c r="TKF1430" s="32"/>
      <c r="TKG1430" s="32"/>
      <c r="TKH1430" s="32"/>
      <c r="TKI1430" s="32"/>
      <c r="TKJ1430" s="32"/>
      <c r="TKK1430" s="32"/>
      <c r="TKL1430" s="32"/>
      <c r="TKM1430" s="32"/>
      <c r="TKN1430" s="32"/>
      <c r="TKO1430" s="32"/>
      <c r="TKP1430" s="32"/>
      <c r="TKQ1430" s="32"/>
      <c r="TKR1430" s="32"/>
      <c r="TKS1430" s="32"/>
      <c r="TKT1430" s="32"/>
      <c r="TKU1430" s="32"/>
      <c r="TKV1430" s="32"/>
      <c r="TKW1430" s="32"/>
      <c r="TKX1430" s="32"/>
      <c r="TKY1430" s="32"/>
      <c r="TKZ1430" s="32"/>
      <c r="TLA1430" s="32"/>
      <c r="TLB1430" s="32"/>
      <c r="TLC1430" s="32"/>
      <c r="TLD1430" s="32"/>
      <c r="TLE1430" s="32"/>
      <c r="TLF1430" s="32"/>
      <c r="TLG1430" s="32"/>
      <c r="TLH1430" s="32"/>
      <c r="TLI1430" s="32"/>
      <c r="TLJ1430" s="32"/>
      <c r="TLK1430" s="32"/>
      <c r="TLL1430" s="32"/>
      <c r="TLM1430" s="32"/>
      <c r="TLN1430" s="32"/>
      <c r="TLO1430" s="32"/>
      <c r="TLP1430" s="32"/>
      <c r="TLQ1430" s="32"/>
      <c r="TLR1430" s="32"/>
      <c r="TLS1430" s="32"/>
      <c r="TLT1430" s="32"/>
      <c r="TLU1430" s="32"/>
      <c r="TLV1430" s="32"/>
      <c r="TLW1430" s="32"/>
      <c r="TLX1430" s="32"/>
      <c r="TLY1430" s="32"/>
      <c r="TLZ1430" s="32"/>
      <c r="TMA1430" s="32"/>
      <c r="TMB1430" s="32"/>
      <c r="TMC1430" s="32"/>
      <c r="TMD1430" s="32"/>
      <c r="TME1430" s="32"/>
      <c r="TMF1430" s="32"/>
      <c r="TMG1430" s="32"/>
      <c r="TMH1430" s="32"/>
      <c r="TMI1430" s="32"/>
      <c r="TMJ1430" s="32"/>
      <c r="TMK1430" s="32"/>
      <c r="TML1430" s="32"/>
      <c r="TMM1430" s="32"/>
      <c r="TMN1430" s="32"/>
      <c r="TMO1430" s="32"/>
      <c r="TMP1430" s="32"/>
      <c r="TMQ1430" s="32"/>
      <c r="TMR1430" s="32"/>
      <c r="TMS1430" s="32"/>
      <c r="TMT1430" s="32"/>
      <c r="TMU1430" s="32"/>
      <c r="TMV1430" s="32"/>
      <c r="TMW1430" s="32"/>
      <c r="TMX1430" s="32"/>
      <c r="TMY1430" s="32"/>
      <c r="TMZ1430" s="32"/>
      <c r="TNA1430" s="32"/>
      <c r="TNB1430" s="32"/>
      <c r="TNC1430" s="32"/>
      <c r="TND1430" s="32"/>
      <c r="TNE1430" s="32"/>
      <c r="TNF1430" s="32"/>
      <c r="TNG1430" s="32"/>
      <c r="TNH1430" s="32"/>
      <c r="TNI1430" s="32"/>
      <c r="TNJ1430" s="32"/>
      <c r="TNK1430" s="32"/>
      <c r="TNL1430" s="32"/>
      <c r="TNM1430" s="32"/>
      <c r="TNN1430" s="32"/>
      <c r="TNO1430" s="32"/>
      <c r="TNP1430" s="32"/>
      <c r="TNQ1430" s="32"/>
      <c r="TNR1430" s="32"/>
      <c r="TNS1430" s="32"/>
      <c r="TNT1430" s="32"/>
      <c r="TNU1430" s="32"/>
      <c r="TNV1430" s="32"/>
      <c r="TNW1430" s="32"/>
      <c r="TNX1430" s="32"/>
      <c r="TNY1430" s="32"/>
      <c r="TNZ1430" s="32"/>
      <c r="TOA1430" s="32"/>
      <c r="TOB1430" s="32"/>
      <c r="TOC1430" s="32"/>
      <c r="TOD1430" s="32"/>
      <c r="TOE1430" s="32"/>
      <c r="TOF1430" s="32"/>
      <c r="TOG1430" s="32"/>
      <c r="TOH1430" s="32"/>
      <c r="TOI1430" s="32"/>
      <c r="TOJ1430" s="32"/>
      <c r="TOK1430" s="32"/>
      <c r="TOL1430" s="32"/>
      <c r="TOM1430" s="32"/>
      <c r="TON1430" s="32"/>
      <c r="TOO1430" s="32"/>
      <c r="TOP1430" s="32"/>
      <c r="TOQ1430" s="32"/>
      <c r="TOR1430" s="32"/>
      <c r="TOS1430" s="32"/>
      <c r="TOT1430" s="32"/>
      <c r="TOU1430" s="32"/>
      <c r="TOV1430" s="32"/>
      <c r="TOW1430" s="32"/>
      <c r="TOX1430" s="32"/>
      <c r="TOY1430" s="32"/>
      <c r="TOZ1430" s="32"/>
      <c r="TPA1430" s="32"/>
      <c r="TPB1430" s="32"/>
      <c r="TPC1430" s="32"/>
      <c r="TPD1430" s="32"/>
      <c r="TPE1430" s="32"/>
      <c r="TPF1430" s="32"/>
      <c r="TPG1430" s="32"/>
      <c r="TPH1430" s="32"/>
      <c r="TPI1430" s="32"/>
      <c r="TPJ1430" s="32"/>
      <c r="TPK1430" s="32"/>
      <c r="TPL1430" s="32"/>
      <c r="TPM1430" s="32"/>
      <c r="TPN1430" s="32"/>
      <c r="TPO1430" s="32"/>
      <c r="TPP1430" s="32"/>
      <c r="TPQ1430" s="32"/>
      <c r="TPR1430" s="32"/>
      <c r="TPS1430" s="32"/>
      <c r="TPT1430" s="32"/>
      <c r="TPU1430" s="32"/>
      <c r="TPV1430" s="32"/>
      <c r="TPW1430" s="32"/>
      <c r="TPX1430" s="32"/>
      <c r="TPY1430" s="32"/>
      <c r="TPZ1430" s="32"/>
      <c r="TQA1430" s="32"/>
      <c r="TQB1430" s="32"/>
      <c r="TQC1430" s="32"/>
      <c r="TQD1430" s="32"/>
      <c r="TQE1430" s="32"/>
      <c r="TQF1430" s="32"/>
      <c r="TQG1430" s="32"/>
      <c r="TQH1430" s="32"/>
      <c r="TQI1430" s="32"/>
      <c r="TQJ1430" s="32"/>
      <c r="TQK1430" s="32"/>
      <c r="TQL1430" s="32"/>
      <c r="TQM1430" s="32"/>
      <c r="TQN1430" s="32"/>
      <c r="TQO1430" s="32"/>
      <c r="TQP1430" s="32"/>
      <c r="TQQ1430" s="32"/>
      <c r="TQR1430" s="32"/>
      <c r="TQS1430" s="32"/>
      <c r="TQT1430" s="32"/>
      <c r="TQU1430" s="32"/>
      <c r="TQV1430" s="32"/>
      <c r="TQW1430" s="32"/>
      <c r="TQX1430" s="32"/>
      <c r="TQY1430" s="32"/>
      <c r="TQZ1430" s="32"/>
      <c r="TRA1430" s="32"/>
      <c r="TRB1430" s="32"/>
      <c r="TRC1430" s="32"/>
      <c r="TRD1430" s="32"/>
      <c r="TRE1430" s="32"/>
      <c r="TRF1430" s="32"/>
      <c r="TRG1430" s="32"/>
      <c r="TRH1430" s="32"/>
      <c r="TRI1430" s="32"/>
      <c r="TRJ1430" s="32"/>
      <c r="TRK1430" s="32"/>
      <c r="TRL1430" s="32"/>
      <c r="TRM1430" s="32"/>
      <c r="TRN1430" s="32"/>
      <c r="TRO1430" s="32"/>
      <c r="TRP1430" s="32"/>
      <c r="TRQ1430" s="32"/>
      <c r="TRR1430" s="32"/>
      <c r="TRS1430" s="32"/>
      <c r="TRT1430" s="32"/>
      <c r="TRU1430" s="32"/>
      <c r="TRV1430" s="32"/>
      <c r="TRW1430" s="32"/>
      <c r="TRX1430" s="32"/>
      <c r="TRY1430" s="32"/>
      <c r="TRZ1430" s="32"/>
      <c r="TSA1430" s="32"/>
      <c r="TSB1430" s="32"/>
      <c r="TSC1430" s="32"/>
      <c r="TSD1430" s="32"/>
      <c r="TSE1430" s="32"/>
      <c r="TSF1430" s="32"/>
      <c r="TSG1430" s="32"/>
      <c r="TSH1430" s="32"/>
      <c r="TSI1430" s="32"/>
      <c r="TSJ1430" s="32"/>
      <c r="TSK1430" s="32"/>
      <c r="TSL1430" s="32"/>
      <c r="TSM1430" s="32"/>
      <c r="TSN1430" s="32"/>
      <c r="TSO1430" s="32"/>
      <c r="TSP1430" s="32"/>
      <c r="TSQ1430" s="32"/>
      <c r="TSR1430" s="32"/>
      <c r="TSS1430" s="32"/>
      <c r="TST1430" s="32"/>
      <c r="TSU1430" s="32"/>
      <c r="TSV1430" s="32"/>
      <c r="TSW1430" s="32"/>
      <c r="TSX1430" s="32"/>
      <c r="TSY1430" s="32"/>
      <c r="TSZ1430" s="32"/>
      <c r="TTA1430" s="32"/>
      <c r="TTB1430" s="32"/>
      <c r="TTC1430" s="32"/>
      <c r="TTD1430" s="32"/>
      <c r="TTE1430" s="32"/>
      <c r="TTF1430" s="32"/>
      <c r="TTG1430" s="32"/>
      <c r="TTH1430" s="32"/>
      <c r="TTI1430" s="32"/>
      <c r="TTJ1430" s="32"/>
      <c r="TTK1430" s="32"/>
      <c r="TTL1430" s="32"/>
      <c r="TTM1430" s="32"/>
      <c r="TTN1430" s="32"/>
      <c r="TTO1430" s="32"/>
      <c r="TTP1430" s="32"/>
      <c r="TTQ1430" s="32"/>
      <c r="TTR1430" s="32"/>
      <c r="TTS1430" s="32"/>
      <c r="TTT1430" s="32"/>
      <c r="TTU1430" s="32"/>
      <c r="TTV1430" s="32"/>
      <c r="TTW1430" s="32"/>
      <c r="TTX1430" s="32"/>
      <c r="TTY1430" s="32"/>
      <c r="TTZ1430" s="32"/>
      <c r="TUA1430" s="32"/>
      <c r="TUB1430" s="32"/>
      <c r="TUC1430" s="32"/>
      <c r="TUD1430" s="32"/>
      <c r="TUE1430" s="32"/>
      <c r="TUF1430" s="32"/>
      <c r="TUG1430" s="32"/>
      <c r="TUH1430" s="32"/>
      <c r="TUI1430" s="32"/>
      <c r="TUJ1430" s="32"/>
      <c r="TUK1430" s="32"/>
      <c r="TUL1430" s="32"/>
      <c r="TUM1430" s="32"/>
      <c r="TUN1430" s="32"/>
      <c r="TUO1430" s="32"/>
      <c r="TUP1430" s="32"/>
      <c r="TUQ1430" s="32"/>
      <c r="TUR1430" s="32"/>
      <c r="TUS1430" s="32"/>
      <c r="TUT1430" s="32"/>
      <c r="TUU1430" s="32"/>
      <c r="TUV1430" s="32"/>
      <c r="TUW1430" s="32"/>
      <c r="TUX1430" s="32"/>
      <c r="TUY1430" s="32"/>
      <c r="TUZ1430" s="32"/>
      <c r="TVA1430" s="32"/>
      <c r="TVB1430" s="32"/>
      <c r="TVC1430" s="32"/>
      <c r="TVD1430" s="32"/>
      <c r="TVE1430" s="32"/>
      <c r="TVF1430" s="32"/>
      <c r="TVG1430" s="32"/>
      <c r="TVH1430" s="32"/>
      <c r="TVI1430" s="32"/>
      <c r="TVJ1430" s="32"/>
      <c r="TVK1430" s="32"/>
      <c r="TVL1430" s="32"/>
      <c r="TVM1430" s="32"/>
      <c r="TVN1430" s="32"/>
      <c r="TVO1430" s="32"/>
      <c r="TVP1430" s="32"/>
      <c r="TVQ1430" s="32"/>
      <c r="TVR1430" s="32"/>
      <c r="TVS1430" s="32"/>
      <c r="TVT1430" s="32"/>
      <c r="TVU1430" s="32"/>
      <c r="TVV1430" s="32"/>
      <c r="TVW1430" s="32"/>
      <c r="TVX1430" s="32"/>
      <c r="TVY1430" s="32"/>
      <c r="TVZ1430" s="32"/>
      <c r="TWA1430" s="32"/>
      <c r="TWB1430" s="32"/>
      <c r="TWC1430" s="32"/>
      <c r="TWD1430" s="32"/>
      <c r="TWE1430" s="32"/>
      <c r="TWF1430" s="32"/>
      <c r="TWG1430" s="32"/>
      <c r="TWH1430" s="32"/>
      <c r="TWI1430" s="32"/>
      <c r="TWJ1430" s="32"/>
      <c r="TWK1430" s="32"/>
      <c r="TWL1430" s="32"/>
      <c r="TWM1430" s="32"/>
      <c r="TWN1430" s="32"/>
      <c r="TWO1430" s="32"/>
      <c r="TWP1430" s="32"/>
      <c r="TWQ1430" s="32"/>
      <c r="TWR1430" s="32"/>
      <c r="TWS1430" s="32"/>
      <c r="TWT1430" s="32"/>
      <c r="TWU1430" s="32"/>
      <c r="TWV1430" s="32"/>
      <c r="TWW1430" s="32"/>
      <c r="TWX1430" s="32"/>
      <c r="TWY1430" s="32"/>
      <c r="TWZ1430" s="32"/>
      <c r="TXA1430" s="32"/>
      <c r="TXB1430" s="32"/>
      <c r="TXC1430" s="32"/>
      <c r="TXD1430" s="32"/>
      <c r="TXE1430" s="32"/>
      <c r="TXF1430" s="32"/>
      <c r="TXG1430" s="32"/>
      <c r="TXH1430" s="32"/>
      <c r="TXI1430" s="32"/>
      <c r="TXJ1430" s="32"/>
      <c r="TXK1430" s="32"/>
      <c r="TXL1430" s="32"/>
      <c r="TXM1430" s="32"/>
      <c r="TXN1430" s="32"/>
      <c r="TXO1430" s="32"/>
      <c r="TXP1430" s="32"/>
      <c r="TXQ1430" s="32"/>
      <c r="TXR1430" s="32"/>
      <c r="TXS1430" s="32"/>
      <c r="TXT1430" s="32"/>
      <c r="TXU1430" s="32"/>
      <c r="TXV1430" s="32"/>
      <c r="TXW1430" s="32"/>
      <c r="TXX1430" s="32"/>
      <c r="TXY1430" s="32"/>
      <c r="TXZ1430" s="32"/>
      <c r="TYA1430" s="32"/>
      <c r="TYB1430" s="32"/>
      <c r="TYC1430" s="32"/>
      <c r="TYD1430" s="32"/>
      <c r="TYE1430" s="32"/>
      <c r="TYF1430" s="32"/>
      <c r="TYG1430" s="32"/>
      <c r="TYH1430" s="32"/>
      <c r="TYI1430" s="32"/>
      <c r="TYJ1430" s="32"/>
      <c r="TYK1430" s="32"/>
      <c r="TYL1430" s="32"/>
      <c r="TYM1430" s="32"/>
      <c r="TYN1430" s="32"/>
      <c r="TYO1430" s="32"/>
      <c r="TYP1430" s="32"/>
      <c r="TYQ1430" s="32"/>
      <c r="TYR1430" s="32"/>
      <c r="TYS1430" s="32"/>
      <c r="TYT1430" s="32"/>
      <c r="TYU1430" s="32"/>
      <c r="TYV1430" s="32"/>
      <c r="TYW1430" s="32"/>
      <c r="TYX1430" s="32"/>
      <c r="TYY1430" s="32"/>
      <c r="TYZ1430" s="32"/>
      <c r="TZA1430" s="32"/>
      <c r="TZB1430" s="32"/>
      <c r="TZC1430" s="32"/>
      <c r="TZD1430" s="32"/>
      <c r="TZE1430" s="32"/>
      <c r="TZF1430" s="32"/>
      <c r="TZG1430" s="32"/>
      <c r="TZH1430" s="32"/>
      <c r="TZI1430" s="32"/>
      <c r="TZJ1430" s="32"/>
      <c r="TZK1430" s="32"/>
      <c r="TZL1430" s="32"/>
      <c r="TZM1430" s="32"/>
      <c r="TZN1430" s="32"/>
      <c r="TZO1430" s="32"/>
      <c r="TZP1430" s="32"/>
      <c r="TZQ1430" s="32"/>
      <c r="TZR1430" s="32"/>
      <c r="TZS1430" s="32"/>
      <c r="TZT1430" s="32"/>
      <c r="TZU1430" s="32"/>
      <c r="TZV1430" s="32"/>
      <c r="TZW1430" s="32"/>
      <c r="TZX1430" s="32"/>
      <c r="TZY1430" s="32"/>
      <c r="TZZ1430" s="32"/>
      <c r="UAA1430" s="32"/>
      <c r="UAB1430" s="32"/>
      <c r="UAC1430" s="32"/>
      <c r="UAD1430" s="32"/>
      <c r="UAE1430" s="32"/>
      <c r="UAF1430" s="32"/>
      <c r="UAG1430" s="32"/>
      <c r="UAH1430" s="32"/>
      <c r="UAI1430" s="32"/>
      <c r="UAJ1430" s="32"/>
      <c r="UAK1430" s="32"/>
      <c r="UAL1430" s="32"/>
      <c r="UAM1430" s="32"/>
      <c r="UAN1430" s="32"/>
      <c r="UAO1430" s="32"/>
      <c r="UAP1430" s="32"/>
      <c r="UAQ1430" s="32"/>
      <c r="UAR1430" s="32"/>
      <c r="UAS1430" s="32"/>
      <c r="UAT1430" s="32"/>
      <c r="UAU1430" s="32"/>
      <c r="UAV1430" s="32"/>
      <c r="UAW1430" s="32"/>
      <c r="UAX1430" s="32"/>
      <c r="UAY1430" s="32"/>
      <c r="UAZ1430" s="32"/>
      <c r="UBA1430" s="32"/>
      <c r="UBB1430" s="32"/>
      <c r="UBC1430" s="32"/>
      <c r="UBD1430" s="32"/>
      <c r="UBE1430" s="32"/>
      <c r="UBF1430" s="32"/>
      <c r="UBG1430" s="32"/>
      <c r="UBH1430" s="32"/>
      <c r="UBI1430" s="32"/>
      <c r="UBJ1430" s="32"/>
      <c r="UBK1430" s="32"/>
      <c r="UBL1430" s="32"/>
      <c r="UBM1430" s="32"/>
      <c r="UBN1430" s="32"/>
      <c r="UBO1430" s="32"/>
      <c r="UBP1430" s="32"/>
      <c r="UBQ1430" s="32"/>
      <c r="UBR1430" s="32"/>
      <c r="UBS1430" s="32"/>
      <c r="UBT1430" s="32"/>
      <c r="UBU1430" s="32"/>
      <c r="UBV1430" s="32"/>
      <c r="UBW1430" s="32"/>
      <c r="UBX1430" s="32"/>
      <c r="UBY1430" s="32"/>
      <c r="UBZ1430" s="32"/>
      <c r="UCA1430" s="32"/>
      <c r="UCB1430" s="32"/>
      <c r="UCC1430" s="32"/>
      <c r="UCD1430" s="32"/>
      <c r="UCE1430" s="32"/>
      <c r="UCF1430" s="32"/>
      <c r="UCG1430" s="32"/>
      <c r="UCH1430" s="32"/>
      <c r="UCI1430" s="32"/>
      <c r="UCJ1430" s="32"/>
      <c r="UCK1430" s="32"/>
      <c r="UCL1430" s="32"/>
      <c r="UCM1430" s="32"/>
      <c r="UCN1430" s="32"/>
      <c r="UCO1430" s="32"/>
      <c r="UCP1430" s="32"/>
      <c r="UCQ1430" s="32"/>
      <c r="UCR1430" s="32"/>
      <c r="UCS1430" s="32"/>
      <c r="UCT1430" s="32"/>
      <c r="UCU1430" s="32"/>
      <c r="UCV1430" s="32"/>
      <c r="UCW1430" s="32"/>
      <c r="UCX1430" s="32"/>
      <c r="UCY1430" s="32"/>
      <c r="UCZ1430" s="32"/>
      <c r="UDA1430" s="32"/>
      <c r="UDB1430" s="32"/>
      <c r="UDC1430" s="32"/>
      <c r="UDD1430" s="32"/>
      <c r="UDE1430" s="32"/>
      <c r="UDF1430" s="32"/>
      <c r="UDG1430" s="32"/>
      <c r="UDH1430" s="32"/>
      <c r="UDI1430" s="32"/>
      <c r="UDJ1430" s="32"/>
      <c r="UDK1430" s="32"/>
      <c r="UDL1430" s="32"/>
      <c r="UDM1430" s="32"/>
      <c r="UDN1430" s="32"/>
      <c r="UDO1430" s="32"/>
      <c r="UDP1430" s="32"/>
      <c r="UDQ1430" s="32"/>
      <c r="UDR1430" s="32"/>
      <c r="UDS1430" s="32"/>
      <c r="UDT1430" s="32"/>
      <c r="UDU1430" s="32"/>
      <c r="UDV1430" s="32"/>
      <c r="UDW1430" s="32"/>
      <c r="UDX1430" s="32"/>
      <c r="UDY1430" s="32"/>
      <c r="UDZ1430" s="32"/>
      <c r="UEA1430" s="32"/>
      <c r="UEB1430" s="32"/>
      <c r="UEC1430" s="32"/>
      <c r="UED1430" s="32"/>
      <c r="UEE1430" s="32"/>
      <c r="UEF1430" s="32"/>
      <c r="UEG1430" s="32"/>
      <c r="UEH1430" s="32"/>
      <c r="UEI1430" s="32"/>
      <c r="UEJ1430" s="32"/>
      <c r="UEK1430" s="32"/>
      <c r="UEL1430" s="32"/>
      <c r="UEM1430" s="32"/>
      <c r="UEN1430" s="32"/>
      <c r="UEO1430" s="32"/>
      <c r="UEP1430" s="32"/>
      <c r="UEQ1430" s="32"/>
      <c r="UER1430" s="32"/>
      <c r="UES1430" s="32"/>
      <c r="UET1430" s="32"/>
      <c r="UEU1430" s="32"/>
      <c r="UEV1430" s="32"/>
      <c r="UEW1430" s="32"/>
      <c r="UEX1430" s="32"/>
      <c r="UEY1430" s="32"/>
      <c r="UEZ1430" s="32"/>
      <c r="UFA1430" s="32"/>
      <c r="UFB1430" s="32"/>
      <c r="UFC1430" s="32"/>
      <c r="UFD1430" s="32"/>
      <c r="UFE1430" s="32"/>
      <c r="UFF1430" s="32"/>
      <c r="UFG1430" s="32"/>
      <c r="UFH1430" s="32"/>
      <c r="UFI1430" s="32"/>
      <c r="UFJ1430" s="32"/>
      <c r="UFK1430" s="32"/>
      <c r="UFL1430" s="32"/>
      <c r="UFM1430" s="32"/>
      <c r="UFN1430" s="32"/>
      <c r="UFO1430" s="32"/>
      <c r="UFP1430" s="32"/>
      <c r="UFQ1430" s="32"/>
      <c r="UFR1430" s="32"/>
      <c r="UFS1430" s="32"/>
      <c r="UFT1430" s="32"/>
      <c r="UFU1430" s="32"/>
      <c r="UFV1430" s="32"/>
      <c r="UFW1430" s="32"/>
      <c r="UFX1430" s="32"/>
      <c r="UFY1430" s="32"/>
      <c r="UFZ1430" s="32"/>
      <c r="UGA1430" s="32"/>
      <c r="UGB1430" s="32"/>
      <c r="UGC1430" s="32"/>
      <c r="UGD1430" s="32"/>
      <c r="UGE1430" s="32"/>
      <c r="UGF1430" s="32"/>
      <c r="UGG1430" s="32"/>
      <c r="UGH1430" s="32"/>
      <c r="UGI1430" s="32"/>
      <c r="UGJ1430" s="32"/>
      <c r="UGK1430" s="32"/>
      <c r="UGL1430" s="32"/>
      <c r="UGM1430" s="32"/>
      <c r="UGN1430" s="32"/>
      <c r="UGO1430" s="32"/>
      <c r="UGP1430" s="32"/>
      <c r="UGQ1430" s="32"/>
      <c r="UGR1430" s="32"/>
      <c r="UGS1430" s="32"/>
      <c r="UGT1430" s="32"/>
      <c r="UGU1430" s="32"/>
      <c r="UGV1430" s="32"/>
      <c r="UGW1430" s="32"/>
      <c r="UGX1430" s="32"/>
      <c r="UGY1430" s="32"/>
      <c r="UGZ1430" s="32"/>
      <c r="UHA1430" s="32"/>
      <c r="UHB1430" s="32"/>
      <c r="UHC1430" s="32"/>
      <c r="UHD1430" s="32"/>
      <c r="UHE1430" s="32"/>
      <c r="UHF1430" s="32"/>
      <c r="UHG1430" s="32"/>
      <c r="UHH1430" s="32"/>
      <c r="UHI1430" s="32"/>
      <c r="UHJ1430" s="32"/>
      <c r="UHK1430" s="32"/>
      <c r="UHL1430" s="32"/>
      <c r="UHM1430" s="32"/>
      <c r="UHN1430" s="32"/>
      <c r="UHO1430" s="32"/>
      <c r="UHP1430" s="32"/>
      <c r="UHQ1430" s="32"/>
      <c r="UHR1430" s="32"/>
      <c r="UHS1430" s="32"/>
      <c r="UHT1430" s="32"/>
      <c r="UHU1430" s="32"/>
      <c r="UHV1430" s="32"/>
      <c r="UHW1430" s="32"/>
      <c r="UHX1430" s="32"/>
      <c r="UHY1430" s="32"/>
      <c r="UHZ1430" s="32"/>
      <c r="UIA1430" s="32"/>
      <c r="UIB1430" s="32"/>
      <c r="UIC1430" s="32"/>
      <c r="UID1430" s="32"/>
      <c r="UIE1430" s="32"/>
      <c r="UIF1430" s="32"/>
      <c r="UIG1430" s="32"/>
      <c r="UIH1430" s="32"/>
      <c r="UII1430" s="32"/>
      <c r="UIJ1430" s="32"/>
      <c r="UIK1430" s="32"/>
      <c r="UIL1430" s="32"/>
      <c r="UIM1430" s="32"/>
      <c r="UIN1430" s="32"/>
      <c r="UIO1430" s="32"/>
      <c r="UIP1430" s="32"/>
      <c r="UIQ1430" s="32"/>
      <c r="UIR1430" s="32"/>
      <c r="UIS1430" s="32"/>
      <c r="UIT1430" s="32"/>
      <c r="UIU1430" s="32"/>
      <c r="UIV1430" s="32"/>
      <c r="UIW1430" s="32"/>
      <c r="UIX1430" s="32"/>
      <c r="UIY1430" s="32"/>
      <c r="UIZ1430" s="32"/>
      <c r="UJA1430" s="32"/>
      <c r="UJB1430" s="32"/>
      <c r="UJC1430" s="32"/>
      <c r="UJD1430" s="32"/>
      <c r="UJE1430" s="32"/>
      <c r="UJF1430" s="32"/>
      <c r="UJG1430" s="32"/>
      <c r="UJH1430" s="32"/>
      <c r="UJI1430" s="32"/>
      <c r="UJJ1430" s="32"/>
      <c r="UJK1430" s="32"/>
      <c r="UJL1430" s="32"/>
      <c r="UJM1430" s="32"/>
      <c r="UJN1430" s="32"/>
      <c r="UJO1430" s="32"/>
      <c r="UJP1430" s="32"/>
      <c r="UJQ1430" s="32"/>
      <c r="UJR1430" s="32"/>
      <c r="UJS1430" s="32"/>
      <c r="UJT1430" s="32"/>
      <c r="UJU1430" s="32"/>
      <c r="UJV1430" s="32"/>
      <c r="UJW1430" s="32"/>
      <c r="UJX1430" s="32"/>
      <c r="UJY1430" s="32"/>
      <c r="UJZ1430" s="32"/>
      <c r="UKA1430" s="32"/>
      <c r="UKB1430" s="32"/>
      <c r="UKC1430" s="32"/>
      <c r="UKD1430" s="32"/>
      <c r="UKE1430" s="32"/>
      <c r="UKF1430" s="32"/>
      <c r="UKG1430" s="32"/>
      <c r="UKH1430" s="32"/>
      <c r="UKI1430" s="32"/>
      <c r="UKJ1430" s="32"/>
      <c r="UKK1430" s="32"/>
      <c r="UKL1430" s="32"/>
      <c r="UKM1430" s="32"/>
      <c r="UKN1430" s="32"/>
      <c r="UKO1430" s="32"/>
      <c r="UKP1430" s="32"/>
      <c r="UKQ1430" s="32"/>
      <c r="UKR1430" s="32"/>
      <c r="UKS1430" s="32"/>
      <c r="UKT1430" s="32"/>
      <c r="UKU1430" s="32"/>
      <c r="UKV1430" s="32"/>
      <c r="UKW1430" s="32"/>
      <c r="UKX1430" s="32"/>
      <c r="UKY1430" s="32"/>
      <c r="UKZ1430" s="32"/>
      <c r="ULA1430" s="32"/>
      <c r="ULB1430" s="32"/>
      <c r="ULC1430" s="32"/>
      <c r="ULD1430" s="32"/>
      <c r="ULE1430" s="32"/>
      <c r="ULF1430" s="32"/>
      <c r="ULG1430" s="32"/>
      <c r="ULH1430" s="32"/>
      <c r="ULI1430" s="32"/>
      <c r="ULJ1430" s="32"/>
      <c r="ULK1430" s="32"/>
      <c r="ULL1430" s="32"/>
      <c r="ULM1430" s="32"/>
      <c r="ULN1430" s="32"/>
      <c r="ULO1430" s="32"/>
      <c r="ULP1430" s="32"/>
      <c r="ULQ1430" s="32"/>
      <c r="ULR1430" s="32"/>
      <c r="ULS1430" s="32"/>
      <c r="ULT1430" s="32"/>
      <c r="ULU1430" s="32"/>
      <c r="ULV1430" s="32"/>
      <c r="ULW1430" s="32"/>
      <c r="ULX1430" s="32"/>
      <c r="ULY1430" s="32"/>
      <c r="ULZ1430" s="32"/>
      <c r="UMA1430" s="32"/>
      <c r="UMB1430" s="32"/>
      <c r="UMC1430" s="32"/>
      <c r="UMD1430" s="32"/>
      <c r="UME1430" s="32"/>
      <c r="UMF1430" s="32"/>
      <c r="UMG1430" s="32"/>
      <c r="UMH1430" s="32"/>
      <c r="UMI1430" s="32"/>
      <c r="UMJ1430" s="32"/>
      <c r="UMK1430" s="32"/>
      <c r="UML1430" s="32"/>
      <c r="UMM1430" s="32"/>
      <c r="UMN1430" s="32"/>
      <c r="UMO1430" s="32"/>
      <c r="UMP1430" s="32"/>
      <c r="UMQ1430" s="32"/>
      <c r="UMR1430" s="32"/>
      <c r="UMS1430" s="32"/>
      <c r="UMT1430" s="32"/>
      <c r="UMU1430" s="32"/>
      <c r="UMV1430" s="32"/>
      <c r="UMW1430" s="32"/>
      <c r="UMX1430" s="32"/>
      <c r="UMY1430" s="32"/>
      <c r="UMZ1430" s="32"/>
      <c r="UNA1430" s="32"/>
      <c r="UNB1430" s="32"/>
      <c r="UNC1430" s="32"/>
      <c r="UND1430" s="32"/>
      <c r="UNE1430" s="32"/>
      <c r="UNF1430" s="32"/>
      <c r="UNG1430" s="32"/>
      <c r="UNH1430" s="32"/>
      <c r="UNI1430" s="32"/>
      <c r="UNJ1430" s="32"/>
      <c r="UNK1430" s="32"/>
      <c r="UNL1430" s="32"/>
      <c r="UNM1430" s="32"/>
      <c r="UNN1430" s="32"/>
      <c r="UNO1430" s="32"/>
      <c r="UNP1430" s="32"/>
      <c r="UNQ1430" s="32"/>
      <c r="UNR1430" s="32"/>
      <c r="UNS1430" s="32"/>
      <c r="UNT1430" s="32"/>
      <c r="UNU1430" s="32"/>
      <c r="UNV1430" s="32"/>
      <c r="UNW1430" s="32"/>
      <c r="UNX1430" s="32"/>
      <c r="UNY1430" s="32"/>
      <c r="UNZ1430" s="32"/>
      <c r="UOA1430" s="32"/>
      <c r="UOB1430" s="32"/>
      <c r="UOC1430" s="32"/>
      <c r="UOD1430" s="32"/>
      <c r="UOE1430" s="32"/>
      <c r="UOF1430" s="32"/>
      <c r="UOG1430" s="32"/>
      <c r="UOH1430" s="32"/>
      <c r="UOI1430" s="32"/>
      <c r="UOJ1430" s="32"/>
      <c r="UOK1430" s="32"/>
      <c r="UOL1430" s="32"/>
      <c r="UOM1430" s="32"/>
      <c r="UON1430" s="32"/>
      <c r="UOO1430" s="32"/>
      <c r="UOP1430" s="32"/>
      <c r="UOQ1430" s="32"/>
      <c r="UOR1430" s="32"/>
      <c r="UOS1430" s="32"/>
      <c r="UOT1430" s="32"/>
      <c r="UOU1430" s="32"/>
      <c r="UOV1430" s="32"/>
      <c r="UOW1430" s="32"/>
      <c r="UOX1430" s="32"/>
      <c r="UOY1430" s="32"/>
      <c r="UOZ1430" s="32"/>
      <c r="UPA1430" s="32"/>
      <c r="UPB1430" s="32"/>
      <c r="UPC1430" s="32"/>
      <c r="UPD1430" s="32"/>
      <c r="UPE1430" s="32"/>
      <c r="UPF1430" s="32"/>
      <c r="UPG1430" s="32"/>
      <c r="UPH1430" s="32"/>
      <c r="UPI1430" s="32"/>
      <c r="UPJ1430" s="32"/>
      <c r="UPK1430" s="32"/>
      <c r="UPL1430" s="32"/>
      <c r="UPM1430" s="32"/>
      <c r="UPN1430" s="32"/>
      <c r="UPO1430" s="32"/>
      <c r="UPP1430" s="32"/>
      <c r="UPQ1430" s="32"/>
      <c r="UPR1430" s="32"/>
      <c r="UPS1430" s="32"/>
      <c r="UPT1430" s="32"/>
      <c r="UPU1430" s="32"/>
      <c r="UPV1430" s="32"/>
      <c r="UPW1430" s="32"/>
      <c r="UPX1430" s="32"/>
      <c r="UPY1430" s="32"/>
      <c r="UPZ1430" s="32"/>
      <c r="UQA1430" s="32"/>
      <c r="UQB1430" s="32"/>
      <c r="UQC1430" s="32"/>
      <c r="UQD1430" s="32"/>
      <c r="UQE1430" s="32"/>
      <c r="UQF1430" s="32"/>
      <c r="UQG1430" s="32"/>
      <c r="UQH1430" s="32"/>
      <c r="UQI1430" s="32"/>
      <c r="UQJ1430" s="32"/>
      <c r="UQK1430" s="32"/>
      <c r="UQL1430" s="32"/>
      <c r="UQM1430" s="32"/>
      <c r="UQN1430" s="32"/>
      <c r="UQO1430" s="32"/>
      <c r="UQP1430" s="32"/>
      <c r="UQQ1430" s="32"/>
      <c r="UQR1430" s="32"/>
      <c r="UQS1430" s="32"/>
      <c r="UQT1430" s="32"/>
      <c r="UQU1430" s="32"/>
      <c r="UQV1430" s="32"/>
      <c r="UQW1430" s="32"/>
      <c r="UQX1430" s="32"/>
      <c r="UQY1430" s="32"/>
      <c r="UQZ1430" s="32"/>
      <c r="URA1430" s="32"/>
      <c r="URB1430" s="32"/>
      <c r="URC1430" s="32"/>
      <c r="URD1430" s="32"/>
      <c r="URE1430" s="32"/>
      <c r="URF1430" s="32"/>
      <c r="URG1430" s="32"/>
      <c r="URH1430" s="32"/>
      <c r="URI1430" s="32"/>
      <c r="URJ1430" s="32"/>
      <c r="URK1430" s="32"/>
      <c r="URL1430" s="32"/>
      <c r="URM1430" s="32"/>
      <c r="URN1430" s="32"/>
      <c r="URO1430" s="32"/>
      <c r="URP1430" s="32"/>
      <c r="URQ1430" s="32"/>
      <c r="URR1430" s="32"/>
      <c r="URS1430" s="32"/>
      <c r="URT1430" s="32"/>
      <c r="URU1430" s="32"/>
      <c r="URV1430" s="32"/>
      <c r="URW1430" s="32"/>
      <c r="URX1430" s="32"/>
      <c r="URY1430" s="32"/>
      <c r="URZ1430" s="32"/>
      <c r="USA1430" s="32"/>
      <c r="USB1430" s="32"/>
      <c r="USC1430" s="32"/>
      <c r="USD1430" s="32"/>
      <c r="USE1430" s="32"/>
      <c r="USF1430" s="32"/>
      <c r="USG1430" s="32"/>
      <c r="USH1430" s="32"/>
      <c r="USI1430" s="32"/>
      <c r="USJ1430" s="32"/>
      <c r="USK1430" s="32"/>
      <c r="USL1430" s="32"/>
      <c r="USM1430" s="32"/>
      <c r="USN1430" s="32"/>
      <c r="USO1430" s="32"/>
      <c r="USP1430" s="32"/>
      <c r="USQ1430" s="32"/>
      <c r="USR1430" s="32"/>
      <c r="USS1430" s="32"/>
      <c r="UST1430" s="32"/>
      <c r="USU1430" s="32"/>
      <c r="USV1430" s="32"/>
      <c r="USW1430" s="32"/>
      <c r="USX1430" s="32"/>
      <c r="USY1430" s="32"/>
      <c r="USZ1430" s="32"/>
      <c r="UTA1430" s="32"/>
      <c r="UTB1430" s="32"/>
      <c r="UTC1430" s="32"/>
      <c r="UTD1430" s="32"/>
      <c r="UTE1430" s="32"/>
      <c r="UTF1430" s="32"/>
      <c r="UTG1430" s="32"/>
      <c r="UTH1430" s="32"/>
      <c r="UTI1430" s="32"/>
      <c r="UTJ1430" s="32"/>
      <c r="UTK1430" s="32"/>
      <c r="UTL1430" s="32"/>
      <c r="UTM1430" s="32"/>
      <c r="UTN1430" s="32"/>
      <c r="UTO1430" s="32"/>
      <c r="UTP1430" s="32"/>
      <c r="UTQ1430" s="32"/>
      <c r="UTR1430" s="32"/>
      <c r="UTS1430" s="32"/>
      <c r="UTT1430" s="32"/>
      <c r="UTU1430" s="32"/>
      <c r="UTV1430" s="32"/>
      <c r="UTW1430" s="32"/>
      <c r="UTX1430" s="32"/>
      <c r="UTY1430" s="32"/>
      <c r="UTZ1430" s="32"/>
      <c r="UUA1430" s="32"/>
      <c r="UUB1430" s="32"/>
      <c r="UUC1430" s="32"/>
      <c r="UUD1430" s="32"/>
      <c r="UUE1430" s="32"/>
      <c r="UUF1430" s="32"/>
      <c r="UUG1430" s="32"/>
      <c r="UUH1430" s="32"/>
      <c r="UUI1430" s="32"/>
      <c r="UUJ1430" s="32"/>
      <c r="UUK1430" s="32"/>
      <c r="UUL1430" s="32"/>
      <c r="UUM1430" s="32"/>
      <c r="UUN1430" s="32"/>
      <c r="UUO1430" s="32"/>
      <c r="UUP1430" s="32"/>
      <c r="UUQ1430" s="32"/>
      <c r="UUR1430" s="32"/>
      <c r="UUS1430" s="32"/>
      <c r="UUT1430" s="32"/>
      <c r="UUU1430" s="32"/>
      <c r="UUV1430" s="32"/>
      <c r="UUW1430" s="32"/>
      <c r="UUX1430" s="32"/>
      <c r="UUY1430" s="32"/>
      <c r="UUZ1430" s="32"/>
      <c r="UVA1430" s="32"/>
      <c r="UVB1430" s="32"/>
      <c r="UVC1430" s="32"/>
      <c r="UVD1430" s="32"/>
      <c r="UVE1430" s="32"/>
      <c r="UVF1430" s="32"/>
      <c r="UVG1430" s="32"/>
      <c r="UVH1430" s="32"/>
      <c r="UVI1430" s="32"/>
      <c r="UVJ1430" s="32"/>
      <c r="UVK1430" s="32"/>
      <c r="UVL1430" s="32"/>
      <c r="UVM1430" s="32"/>
      <c r="UVN1430" s="32"/>
      <c r="UVO1430" s="32"/>
      <c r="UVP1430" s="32"/>
      <c r="UVQ1430" s="32"/>
      <c r="UVR1430" s="32"/>
      <c r="UVS1430" s="32"/>
      <c r="UVT1430" s="32"/>
      <c r="UVU1430" s="32"/>
      <c r="UVV1430" s="32"/>
      <c r="UVW1430" s="32"/>
      <c r="UVX1430" s="32"/>
      <c r="UVY1430" s="32"/>
      <c r="UVZ1430" s="32"/>
      <c r="UWA1430" s="32"/>
      <c r="UWB1430" s="32"/>
      <c r="UWC1430" s="32"/>
      <c r="UWD1430" s="32"/>
      <c r="UWE1430" s="32"/>
      <c r="UWF1430" s="32"/>
      <c r="UWG1430" s="32"/>
      <c r="UWH1430" s="32"/>
      <c r="UWI1430" s="32"/>
      <c r="UWJ1430" s="32"/>
      <c r="UWK1430" s="32"/>
      <c r="UWL1430" s="32"/>
      <c r="UWM1430" s="32"/>
      <c r="UWN1430" s="32"/>
      <c r="UWO1430" s="32"/>
      <c r="UWP1430" s="32"/>
      <c r="UWQ1430" s="32"/>
      <c r="UWR1430" s="32"/>
      <c r="UWS1430" s="32"/>
      <c r="UWT1430" s="32"/>
      <c r="UWU1430" s="32"/>
      <c r="UWV1430" s="32"/>
      <c r="UWW1430" s="32"/>
      <c r="UWX1430" s="32"/>
      <c r="UWY1430" s="32"/>
      <c r="UWZ1430" s="32"/>
      <c r="UXA1430" s="32"/>
      <c r="UXB1430" s="32"/>
      <c r="UXC1430" s="32"/>
      <c r="UXD1430" s="32"/>
      <c r="UXE1430" s="32"/>
      <c r="UXF1430" s="32"/>
      <c r="UXG1430" s="32"/>
      <c r="UXH1430" s="32"/>
      <c r="UXI1430" s="32"/>
      <c r="UXJ1430" s="32"/>
      <c r="UXK1430" s="32"/>
      <c r="UXL1430" s="32"/>
      <c r="UXM1430" s="32"/>
      <c r="UXN1430" s="32"/>
      <c r="UXO1430" s="32"/>
      <c r="UXP1430" s="32"/>
      <c r="UXQ1430" s="32"/>
      <c r="UXR1430" s="32"/>
      <c r="UXS1430" s="32"/>
      <c r="UXT1430" s="32"/>
      <c r="UXU1430" s="32"/>
      <c r="UXV1430" s="32"/>
      <c r="UXW1430" s="32"/>
      <c r="UXX1430" s="32"/>
      <c r="UXY1430" s="32"/>
      <c r="UXZ1430" s="32"/>
      <c r="UYA1430" s="32"/>
      <c r="UYB1430" s="32"/>
      <c r="UYC1430" s="32"/>
      <c r="UYD1430" s="32"/>
      <c r="UYE1430" s="32"/>
      <c r="UYF1430" s="32"/>
      <c r="UYG1430" s="32"/>
      <c r="UYH1430" s="32"/>
      <c r="UYI1430" s="32"/>
      <c r="UYJ1430" s="32"/>
      <c r="UYK1430" s="32"/>
      <c r="UYL1430" s="32"/>
      <c r="UYM1430" s="32"/>
      <c r="UYN1430" s="32"/>
      <c r="UYO1430" s="32"/>
      <c r="UYP1430" s="32"/>
      <c r="UYQ1430" s="32"/>
      <c r="UYR1430" s="32"/>
      <c r="UYS1430" s="32"/>
      <c r="UYT1430" s="32"/>
      <c r="UYU1430" s="32"/>
      <c r="UYV1430" s="32"/>
      <c r="UYW1430" s="32"/>
      <c r="UYX1430" s="32"/>
      <c r="UYY1430" s="32"/>
      <c r="UYZ1430" s="32"/>
      <c r="UZA1430" s="32"/>
      <c r="UZB1430" s="32"/>
      <c r="UZC1430" s="32"/>
      <c r="UZD1430" s="32"/>
      <c r="UZE1430" s="32"/>
      <c r="UZF1430" s="32"/>
      <c r="UZG1430" s="32"/>
      <c r="UZH1430" s="32"/>
      <c r="UZI1430" s="32"/>
      <c r="UZJ1430" s="32"/>
      <c r="UZK1430" s="32"/>
      <c r="UZL1430" s="32"/>
      <c r="UZM1430" s="32"/>
      <c r="UZN1430" s="32"/>
      <c r="UZO1430" s="32"/>
      <c r="UZP1430" s="32"/>
      <c r="UZQ1430" s="32"/>
      <c r="UZR1430" s="32"/>
      <c r="UZS1430" s="32"/>
      <c r="UZT1430" s="32"/>
      <c r="UZU1430" s="32"/>
      <c r="UZV1430" s="32"/>
      <c r="UZW1430" s="32"/>
      <c r="UZX1430" s="32"/>
      <c r="UZY1430" s="32"/>
      <c r="UZZ1430" s="32"/>
      <c r="VAA1430" s="32"/>
      <c r="VAB1430" s="32"/>
      <c r="VAC1430" s="32"/>
      <c r="VAD1430" s="32"/>
      <c r="VAE1430" s="32"/>
      <c r="VAF1430" s="32"/>
      <c r="VAG1430" s="32"/>
      <c r="VAH1430" s="32"/>
      <c r="VAI1430" s="32"/>
      <c r="VAJ1430" s="32"/>
      <c r="VAK1430" s="32"/>
      <c r="VAL1430" s="32"/>
      <c r="VAM1430" s="32"/>
      <c r="VAN1430" s="32"/>
      <c r="VAO1430" s="32"/>
      <c r="VAP1430" s="32"/>
      <c r="VAQ1430" s="32"/>
      <c r="VAR1430" s="32"/>
      <c r="VAS1430" s="32"/>
      <c r="VAT1430" s="32"/>
      <c r="VAU1430" s="32"/>
      <c r="VAV1430" s="32"/>
      <c r="VAW1430" s="32"/>
      <c r="VAX1430" s="32"/>
      <c r="VAY1430" s="32"/>
      <c r="VAZ1430" s="32"/>
      <c r="VBA1430" s="32"/>
      <c r="VBB1430" s="32"/>
      <c r="VBC1430" s="32"/>
      <c r="VBD1430" s="32"/>
      <c r="VBE1430" s="32"/>
      <c r="VBF1430" s="32"/>
      <c r="VBG1430" s="32"/>
      <c r="VBH1430" s="32"/>
      <c r="VBI1430" s="32"/>
      <c r="VBJ1430" s="32"/>
      <c r="VBK1430" s="32"/>
      <c r="VBL1430" s="32"/>
      <c r="VBM1430" s="32"/>
      <c r="VBN1430" s="32"/>
      <c r="VBO1430" s="32"/>
      <c r="VBP1430" s="32"/>
      <c r="VBQ1430" s="32"/>
      <c r="VBR1430" s="32"/>
      <c r="VBS1430" s="32"/>
      <c r="VBT1430" s="32"/>
      <c r="VBU1430" s="32"/>
      <c r="VBV1430" s="32"/>
      <c r="VBW1430" s="32"/>
      <c r="VBX1430" s="32"/>
      <c r="VBY1430" s="32"/>
      <c r="VBZ1430" s="32"/>
      <c r="VCA1430" s="32"/>
      <c r="VCB1430" s="32"/>
      <c r="VCC1430" s="32"/>
      <c r="VCD1430" s="32"/>
      <c r="VCE1430" s="32"/>
      <c r="VCF1430" s="32"/>
      <c r="VCG1430" s="32"/>
      <c r="VCH1430" s="32"/>
      <c r="VCI1430" s="32"/>
      <c r="VCJ1430" s="32"/>
      <c r="VCK1430" s="32"/>
      <c r="VCL1430" s="32"/>
      <c r="VCM1430" s="32"/>
      <c r="VCN1430" s="32"/>
      <c r="VCO1430" s="32"/>
      <c r="VCP1430" s="32"/>
      <c r="VCQ1430" s="32"/>
      <c r="VCR1430" s="32"/>
      <c r="VCS1430" s="32"/>
      <c r="VCT1430" s="32"/>
      <c r="VCU1430" s="32"/>
      <c r="VCV1430" s="32"/>
      <c r="VCW1430" s="32"/>
      <c r="VCX1430" s="32"/>
      <c r="VCY1430" s="32"/>
      <c r="VCZ1430" s="32"/>
      <c r="VDA1430" s="32"/>
      <c r="VDB1430" s="32"/>
      <c r="VDC1430" s="32"/>
      <c r="VDD1430" s="32"/>
      <c r="VDE1430" s="32"/>
      <c r="VDF1430" s="32"/>
      <c r="VDG1430" s="32"/>
      <c r="VDH1430" s="32"/>
      <c r="VDI1430" s="32"/>
      <c r="VDJ1430" s="32"/>
      <c r="VDK1430" s="32"/>
      <c r="VDL1430" s="32"/>
      <c r="VDM1430" s="32"/>
      <c r="VDN1430" s="32"/>
      <c r="VDO1430" s="32"/>
      <c r="VDP1430" s="32"/>
      <c r="VDQ1430" s="32"/>
      <c r="VDR1430" s="32"/>
      <c r="VDS1430" s="32"/>
      <c r="VDT1430" s="32"/>
      <c r="VDU1430" s="32"/>
      <c r="VDV1430" s="32"/>
      <c r="VDW1430" s="32"/>
      <c r="VDX1430" s="32"/>
      <c r="VDY1430" s="32"/>
      <c r="VDZ1430" s="32"/>
      <c r="VEA1430" s="32"/>
      <c r="VEB1430" s="32"/>
      <c r="VEC1430" s="32"/>
      <c r="VED1430" s="32"/>
      <c r="VEE1430" s="32"/>
      <c r="VEF1430" s="32"/>
      <c r="VEG1430" s="32"/>
      <c r="VEH1430" s="32"/>
      <c r="VEI1430" s="32"/>
      <c r="VEJ1430" s="32"/>
      <c r="VEK1430" s="32"/>
      <c r="VEL1430" s="32"/>
      <c r="VEM1430" s="32"/>
      <c r="VEN1430" s="32"/>
      <c r="VEO1430" s="32"/>
      <c r="VEP1430" s="32"/>
      <c r="VEQ1430" s="32"/>
      <c r="VER1430" s="32"/>
      <c r="VES1430" s="32"/>
      <c r="VET1430" s="32"/>
      <c r="VEU1430" s="32"/>
      <c r="VEV1430" s="32"/>
      <c r="VEW1430" s="32"/>
      <c r="VEX1430" s="32"/>
      <c r="VEY1430" s="32"/>
      <c r="VEZ1430" s="32"/>
      <c r="VFA1430" s="32"/>
      <c r="VFB1430" s="32"/>
      <c r="VFC1430" s="32"/>
      <c r="VFD1430" s="32"/>
      <c r="VFE1430" s="32"/>
      <c r="VFF1430" s="32"/>
      <c r="VFG1430" s="32"/>
      <c r="VFH1430" s="32"/>
      <c r="VFI1430" s="32"/>
      <c r="VFJ1430" s="32"/>
      <c r="VFK1430" s="32"/>
      <c r="VFL1430" s="32"/>
      <c r="VFM1430" s="32"/>
      <c r="VFN1430" s="32"/>
      <c r="VFO1430" s="32"/>
      <c r="VFP1430" s="32"/>
      <c r="VFQ1430" s="32"/>
      <c r="VFR1430" s="32"/>
      <c r="VFS1430" s="32"/>
      <c r="VFT1430" s="32"/>
      <c r="VFU1430" s="32"/>
      <c r="VFV1430" s="32"/>
      <c r="VFW1430" s="32"/>
      <c r="VFX1430" s="32"/>
      <c r="VFY1430" s="32"/>
      <c r="VFZ1430" s="32"/>
      <c r="VGA1430" s="32"/>
      <c r="VGB1430" s="32"/>
      <c r="VGC1430" s="32"/>
      <c r="VGD1430" s="32"/>
      <c r="VGE1430" s="32"/>
      <c r="VGF1430" s="32"/>
      <c r="VGG1430" s="32"/>
      <c r="VGH1430" s="32"/>
      <c r="VGI1430" s="32"/>
      <c r="VGJ1430" s="32"/>
      <c r="VGK1430" s="32"/>
      <c r="VGL1430" s="32"/>
      <c r="VGM1430" s="32"/>
      <c r="VGN1430" s="32"/>
      <c r="VGO1430" s="32"/>
      <c r="VGP1430" s="32"/>
      <c r="VGQ1430" s="32"/>
      <c r="VGR1430" s="32"/>
      <c r="VGS1430" s="32"/>
      <c r="VGT1430" s="32"/>
      <c r="VGU1430" s="32"/>
      <c r="VGV1430" s="32"/>
      <c r="VGW1430" s="32"/>
      <c r="VGX1430" s="32"/>
      <c r="VGY1430" s="32"/>
      <c r="VGZ1430" s="32"/>
      <c r="VHA1430" s="32"/>
      <c r="VHB1430" s="32"/>
      <c r="VHC1430" s="32"/>
      <c r="VHD1430" s="32"/>
      <c r="VHE1430" s="32"/>
      <c r="VHF1430" s="32"/>
      <c r="VHG1430" s="32"/>
      <c r="VHH1430" s="32"/>
      <c r="VHI1430" s="32"/>
      <c r="VHJ1430" s="32"/>
      <c r="VHK1430" s="32"/>
      <c r="VHL1430" s="32"/>
      <c r="VHM1430" s="32"/>
      <c r="VHN1430" s="32"/>
      <c r="VHO1430" s="32"/>
      <c r="VHP1430" s="32"/>
      <c r="VHQ1430" s="32"/>
      <c r="VHR1430" s="32"/>
      <c r="VHS1430" s="32"/>
      <c r="VHT1430" s="32"/>
      <c r="VHU1430" s="32"/>
      <c r="VHV1430" s="32"/>
      <c r="VHW1430" s="32"/>
      <c r="VHX1430" s="32"/>
      <c r="VHY1430" s="32"/>
      <c r="VHZ1430" s="32"/>
      <c r="VIA1430" s="32"/>
      <c r="VIB1430" s="32"/>
      <c r="VIC1430" s="32"/>
      <c r="VID1430" s="32"/>
      <c r="VIE1430" s="32"/>
      <c r="VIF1430" s="32"/>
      <c r="VIG1430" s="32"/>
      <c r="VIH1430" s="32"/>
      <c r="VII1430" s="32"/>
      <c r="VIJ1430" s="32"/>
      <c r="VIK1430" s="32"/>
      <c r="VIL1430" s="32"/>
      <c r="VIM1430" s="32"/>
      <c r="VIN1430" s="32"/>
      <c r="VIO1430" s="32"/>
      <c r="VIP1430" s="32"/>
      <c r="VIQ1430" s="32"/>
      <c r="VIR1430" s="32"/>
      <c r="VIS1430" s="32"/>
      <c r="VIT1430" s="32"/>
      <c r="VIU1430" s="32"/>
      <c r="VIV1430" s="32"/>
      <c r="VIW1430" s="32"/>
      <c r="VIX1430" s="32"/>
      <c r="VIY1430" s="32"/>
      <c r="VIZ1430" s="32"/>
      <c r="VJA1430" s="32"/>
      <c r="VJB1430" s="32"/>
      <c r="VJC1430" s="32"/>
      <c r="VJD1430" s="32"/>
      <c r="VJE1430" s="32"/>
      <c r="VJF1430" s="32"/>
      <c r="VJG1430" s="32"/>
      <c r="VJH1430" s="32"/>
      <c r="VJI1430" s="32"/>
      <c r="VJJ1430" s="32"/>
      <c r="VJK1430" s="32"/>
      <c r="VJL1430" s="32"/>
      <c r="VJM1430" s="32"/>
      <c r="VJN1430" s="32"/>
      <c r="VJO1430" s="32"/>
      <c r="VJP1430" s="32"/>
      <c r="VJQ1430" s="32"/>
      <c r="VJR1430" s="32"/>
      <c r="VJS1430" s="32"/>
      <c r="VJT1430" s="32"/>
      <c r="VJU1430" s="32"/>
      <c r="VJV1430" s="32"/>
      <c r="VJW1430" s="32"/>
      <c r="VJX1430" s="32"/>
      <c r="VJY1430" s="32"/>
      <c r="VJZ1430" s="32"/>
      <c r="VKA1430" s="32"/>
      <c r="VKB1430" s="32"/>
      <c r="VKC1430" s="32"/>
      <c r="VKD1430" s="32"/>
      <c r="VKE1430" s="32"/>
      <c r="VKF1430" s="32"/>
      <c r="VKG1430" s="32"/>
      <c r="VKH1430" s="32"/>
      <c r="VKI1430" s="32"/>
      <c r="VKJ1430" s="32"/>
      <c r="VKK1430" s="32"/>
      <c r="VKL1430" s="32"/>
      <c r="VKM1430" s="32"/>
      <c r="VKN1430" s="32"/>
      <c r="VKO1430" s="32"/>
      <c r="VKP1430" s="32"/>
      <c r="VKQ1430" s="32"/>
      <c r="VKR1430" s="32"/>
      <c r="VKS1430" s="32"/>
      <c r="VKT1430" s="32"/>
      <c r="VKU1430" s="32"/>
      <c r="VKV1430" s="32"/>
      <c r="VKW1430" s="32"/>
      <c r="VKX1430" s="32"/>
      <c r="VKY1430" s="32"/>
      <c r="VKZ1430" s="32"/>
      <c r="VLA1430" s="32"/>
      <c r="VLB1430" s="32"/>
      <c r="VLC1430" s="32"/>
      <c r="VLD1430" s="32"/>
      <c r="VLE1430" s="32"/>
      <c r="VLF1430" s="32"/>
      <c r="VLG1430" s="32"/>
      <c r="VLH1430" s="32"/>
      <c r="VLI1430" s="32"/>
      <c r="VLJ1430" s="32"/>
      <c r="VLK1430" s="32"/>
      <c r="VLL1430" s="32"/>
      <c r="VLM1430" s="32"/>
      <c r="VLN1430" s="32"/>
      <c r="VLO1430" s="32"/>
      <c r="VLP1430" s="32"/>
      <c r="VLQ1430" s="32"/>
      <c r="VLR1430" s="32"/>
      <c r="VLS1430" s="32"/>
      <c r="VLT1430" s="32"/>
      <c r="VLU1430" s="32"/>
      <c r="VLV1430" s="32"/>
      <c r="VLW1430" s="32"/>
      <c r="VLX1430" s="32"/>
      <c r="VLY1430" s="32"/>
      <c r="VLZ1430" s="32"/>
      <c r="VMA1430" s="32"/>
      <c r="VMB1430" s="32"/>
      <c r="VMC1430" s="32"/>
      <c r="VMD1430" s="32"/>
      <c r="VME1430" s="32"/>
      <c r="VMF1430" s="32"/>
      <c r="VMG1430" s="32"/>
      <c r="VMH1430" s="32"/>
      <c r="VMI1430" s="32"/>
      <c r="VMJ1430" s="32"/>
      <c r="VMK1430" s="32"/>
      <c r="VML1430" s="32"/>
      <c r="VMM1430" s="32"/>
      <c r="VMN1430" s="32"/>
      <c r="VMO1430" s="32"/>
      <c r="VMP1430" s="32"/>
      <c r="VMQ1430" s="32"/>
      <c r="VMR1430" s="32"/>
      <c r="VMS1430" s="32"/>
      <c r="VMT1430" s="32"/>
      <c r="VMU1430" s="32"/>
      <c r="VMV1430" s="32"/>
      <c r="VMW1430" s="32"/>
      <c r="VMX1430" s="32"/>
      <c r="VMY1430" s="32"/>
      <c r="VMZ1430" s="32"/>
      <c r="VNA1430" s="32"/>
      <c r="VNB1430" s="32"/>
      <c r="VNC1430" s="32"/>
      <c r="VND1430" s="32"/>
      <c r="VNE1430" s="32"/>
      <c r="VNF1430" s="32"/>
      <c r="VNG1430" s="32"/>
      <c r="VNH1430" s="32"/>
      <c r="VNI1430" s="32"/>
      <c r="VNJ1430" s="32"/>
      <c r="VNK1430" s="32"/>
      <c r="VNL1430" s="32"/>
      <c r="VNM1430" s="32"/>
      <c r="VNN1430" s="32"/>
      <c r="VNO1430" s="32"/>
      <c r="VNP1430" s="32"/>
      <c r="VNQ1430" s="32"/>
      <c r="VNR1430" s="32"/>
      <c r="VNS1430" s="32"/>
      <c r="VNT1430" s="32"/>
      <c r="VNU1430" s="32"/>
      <c r="VNV1430" s="32"/>
      <c r="VNW1430" s="32"/>
      <c r="VNX1430" s="32"/>
      <c r="VNY1430" s="32"/>
      <c r="VNZ1430" s="32"/>
      <c r="VOA1430" s="32"/>
      <c r="VOB1430" s="32"/>
      <c r="VOC1430" s="32"/>
      <c r="VOD1430" s="32"/>
      <c r="VOE1430" s="32"/>
      <c r="VOF1430" s="32"/>
      <c r="VOG1430" s="32"/>
      <c r="VOH1430" s="32"/>
      <c r="VOI1430" s="32"/>
      <c r="VOJ1430" s="32"/>
      <c r="VOK1430" s="32"/>
      <c r="VOL1430" s="32"/>
      <c r="VOM1430" s="32"/>
      <c r="VON1430" s="32"/>
      <c r="VOO1430" s="32"/>
      <c r="VOP1430" s="32"/>
      <c r="VOQ1430" s="32"/>
      <c r="VOR1430" s="32"/>
      <c r="VOS1430" s="32"/>
      <c r="VOT1430" s="32"/>
      <c r="VOU1430" s="32"/>
      <c r="VOV1430" s="32"/>
      <c r="VOW1430" s="32"/>
      <c r="VOX1430" s="32"/>
      <c r="VOY1430" s="32"/>
      <c r="VOZ1430" s="32"/>
      <c r="VPA1430" s="32"/>
      <c r="VPB1430" s="32"/>
      <c r="VPC1430" s="32"/>
      <c r="VPD1430" s="32"/>
      <c r="VPE1430" s="32"/>
      <c r="VPF1430" s="32"/>
      <c r="VPG1430" s="32"/>
      <c r="VPH1430" s="32"/>
      <c r="VPI1430" s="32"/>
      <c r="VPJ1430" s="32"/>
      <c r="VPK1430" s="32"/>
      <c r="VPL1430" s="32"/>
      <c r="VPM1430" s="32"/>
      <c r="VPN1430" s="32"/>
      <c r="VPO1430" s="32"/>
      <c r="VPP1430" s="32"/>
      <c r="VPQ1430" s="32"/>
      <c r="VPR1430" s="32"/>
      <c r="VPS1430" s="32"/>
      <c r="VPT1430" s="32"/>
      <c r="VPU1430" s="32"/>
      <c r="VPV1430" s="32"/>
      <c r="VPW1430" s="32"/>
      <c r="VPX1430" s="32"/>
      <c r="VPY1430" s="32"/>
      <c r="VPZ1430" s="32"/>
      <c r="VQA1430" s="32"/>
      <c r="VQB1430" s="32"/>
      <c r="VQC1430" s="32"/>
      <c r="VQD1430" s="32"/>
      <c r="VQE1430" s="32"/>
      <c r="VQF1430" s="32"/>
      <c r="VQG1430" s="32"/>
      <c r="VQH1430" s="32"/>
      <c r="VQI1430" s="32"/>
      <c r="VQJ1430" s="32"/>
      <c r="VQK1430" s="32"/>
      <c r="VQL1430" s="32"/>
      <c r="VQM1430" s="32"/>
      <c r="VQN1430" s="32"/>
      <c r="VQO1430" s="32"/>
      <c r="VQP1430" s="32"/>
      <c r="VQQ1430" s="32"/>
      <c r="VQR1430" s="32"/>
      <c r="VQS1430" s="32"/>
      <c r="VQT1430" s="32"/>
      <c r="VQU1430" s="32"/>
      <c r="VQV1430" s="32"/>
      <c r="VQW1430" s="32"/>
      <c r="VQX1430" s="32"/>
      <c r="VQY1430" s="32"/>
      <c r="VQZ1430" s="32"/>
      <c r="VRA1430" s="32"/>
      <c r="VRB1430" s="32"/>
      <c r="VRC1430" s="32"/>
      <c r="VRD1430" s="32"/>
      <c r="VRE1430" s="32"/>
      <c r="VRF1430" s="32"/>
      <c r="VRG1430" s="32"/>
      <c r="VRH1430" s="32"/>
      <c r="VRI1430" s="32"/>
      <c r="VRJ1430" s="32"/>
      <c r="VRK1430" s="32"/>
      <c r="VRL1430" s="32"/>
      <c r="VRM1430" s="32"/>
      <c r="VRN1430" s="32"/>
      <c r="VRO1430" s="32"/>
      <c r="VRP1430" s="32"/>
      <c r="VRQ1430" s="32"/>
      <c r="VRR1430" s="32"/>
      <c r="VRS1430" s="32"/>
      <c r="VRT1430" s="32"/>
      <c r="VRU1430" s="32"/>
      <c r="VRV1430" s="32"/>
      <c r="VRW1430" s="32"/>
      <c r="VRX1430" s="32"/>
      <c r="VRY1430" s="32"/>
      <c r="VRZ1430" s="32"/>
      <c r="VSA1430" s="32"/>
      <c r="VSB1430" s="32"/>
      <c r="VSC1430" s="32"/>
      <c r="VSD1430" s="32"/>
      <c r="VSE1430" s="32"/>
      <c r="VSF1430" s="32"/>
      <c r="VSG1430" s="32"/>
      <c r="VSH1430" s="32"/>
      <c r="VSI1430" s="32"/>
      <c r="VSJ1430" s="32"/>
      <c r="VSK1430" s="32"/>
      <c r="VSL1430" s="32"/>
      <c r="VSM1430" s="32"/>
      <c r="VSN1430" s="32"/>
      <c r="VSO1430" s="32"/>
      <c r="VSP1430" s="32"/>
      <c r="VSQ1430" s="32"/>
      <c r="VSR1430" s="32"/>
      <c r="VSS1430" s="32"/>
      <c r="VST1430" s="32"/>
      <c r="VSU1430" s="32"/>
      <c r="VSV1430" s="32"/>
      <c r="VSW1430" s="32"/>
      <c r="VSX1430" s="32"/>
      <c r="VSY1430" s="32"/>
      <c r="VSZ1430" s="32"/>
      <c r="VTA1430" s="32"/>
      <c r="VTB1430" s="32"/>
      <c r="VTC1430" s="32"/>
      <c r="VTD1430" s="32"/>
      <c r="VTE1430" s="32"/>
      <c r="VTF1430" s="32"/>
      <c r="VTG1430" s="32"/>
      <c r="VTH1430" s="32"/>
      <c r="VTI1430" s="32"/>
      <c r="VTJ1430" s="32"/>
      <c r="VTK1430" s="32"/>
      <c r="VTL1430" s="32"/>
      <c r="VTM1430" s="32"/>
      <c r="VTN1430" s="32"/>
      <c r="VTO1430" s="32"/>
      <c r="VTP1430" s="32"/>
      <c r="VTQ1430" s="32"/>
      <c r="VTR1430" s="32"/>
      <c r="VTS1430" s="32"/>
      <c r="VTT1430" s="32"/>
      <c r="VTU1430" s="32"/>
      <c r="VTV1430" s="32"/>
      <c r="VTW1430" s="32"/>
      <c r="VTX1430" s="32"/>
      <c r="VTY1430" s="32"/>
      <c r="VTZ1430" s="32"/>
      <c r="VUA1430" s="32"/>
      <c r="VUB1430" s="32"/>
      <c r="VUC1430" s="32"/>
      <c r="VUD1430" s="32"/>
      <c r="VUE1430" s="32"/>
      <c r="VUF1430" s="32"/>
      <c r="VUG1430" s="32"/>
      <c r="VUH1430" s="32"/>
      <c r="VUI1430" s="32"/>
      <c r="VUJ1430" s="32"/>
      <c r="VUK1430" s="32"/>
      <c r="VUL1430" s="32"/>
      <c r="VUM1430" s="32"/>
      <c r="VUN1430" s="32"/>
      <c r="VUO1430" s="32"/>
      <c r="VUP1430" s="32"/>
      <c r="VUQ1430" s="32"/>
      <c r="VUR1430" s="32"/>
      <c r="VUS1430" s="32"/>
      <c r="VUT1430" s="32"/>
      <c r="VUU1430" s="32"/>
      <c r="VUV1430" s="32"/>
      <c r="VUW1430" s="32"/>
      <c r="VUX1430" s="32"/>
      <c r="VUY1430" s="32"/>
      <c r="VUZ1430" s="32"/>
      <c r="VVA1430" s="32"/>
      <c r="VVB1430" s="32"/>
      <c r="VVC1430" s="32"/>
      <c r="VVD1430" s="32"/>
      <c r="VVE1430" s="32"/>
      <c r="VVF1430" s="32"/>
      <c r="VVG1430" s="32"/>
      <c r="VVH1430" s="32"/>
      <c r="VVI1430" s="32"/>
      <c r="VVJ1430" s="32"/>
      <c r="VVK1430" s="32"/>
      <c r="VVL1430" s="32"/>
      <c r="VVM1430" s="32"/>
      <c r="VVN1430" s="32"/>
      <c r="VVO1430" s="32"/>
      <c r="VVP1430" s="32"/>
      <c r="VVQ1430" s="32"/>
      <c r="VVR1430" s="32"/>
      <c r="VVS1430" s="32"/>
      <c r="VVT1430" s="32"/>
      <c r="VVU1430" s="32"/>
      <c r="VVV1430" s="32"/>
      <c r="VVW1430" s="32"/>
      <c r="VVX1430" s="32"/>
      <c r="VVY1430" s="32"/>
      <c r="VVZ1430" s="32"/>
      <c r="VWA1430" s="32"/>
      <c r="VWB1430" s="32"/>
      <c r="VWC1430" s="32"/>
      <c r="VWD1430" s="32"/>
      <c r="VWE1430" s="32"/>
      <c r="VWF1430" s="32"/>
      <c r="VWG1430" s="32"/>
      <c r="VWH1430" s="32"/>
      <c r="VWI1430" s="32"/>
      <c r="VWJ1430" s="32"/>
      <c r="VWK1430" s="32"/>
      <c r="VWL1430" s="32"/>
      <c r="VWM1430" s="32"/>
      <c r="VWN1430" s="32"/>
      <c r="VWO1430" s="32"/>
      <c r="VWP1430" s="32"/>
      <c r="VWQ1430" s="32"/>
      <c r="VWR1430" s="32"/>
      <c r="VWS1430" s="32"/>
      <c r="VWT1430" s="32"/>
      <c r="VWU1430" s="32"/>
      <c r="VWV1430" s="32"/>
      <c r="VWW1430" s="32"/>
      <c r="VWX1430" s="32"/>
      <c r="VWY1430" s="32"/>
      <c r="VWZ1430" s="32"/>
      <c r="VXA1430" s="32"/>
      <c r="VXB1430" s="32"/>
      <c r="VXC1430" s="32"/>
      <c r="VXD1430" s="32"/>
      <c r="VXE1430" s="32"/>
      <c r="VXF1430" s="32"/>
      <c r="VXG1430" s="32"/>
      <c r="VXH1430" s="32"/>
      <c r="VXI1430" s="32"/>
      <c r="VXJ1430" s="32"/>
      <c r="VXK1430" s="32"/>
      <c r="VXL1430" s="32"/>
      <c r="VXM1430" s="32"/>
      <c r="VXN1430" s="32"/>
      <c r="VXO1430" s="32"/>
      <c r="VXP1430" s="32"/>
      <c r="VXQ1430" s="32"/>
      <c r="VXR1430" s="32"/>
      <c r="VXS1430" s="32"/>
      <c r="VXT1430" s="32"/>
      <c r="VXU1430" s="32"/>
      <c r="VXV1430" s="32"/>
      <c r="VXW1430" s="32"/>
      <c r="VXX1430" s="32"/>
      <c r="VXY1430" s="32"/>
      <c r="VXZ1430" s="32"/>
      <c r="VYA1430" s="32"/>
      <c r="VYB1430" s="32"/>
      <c r="VYC1430" s="32"/>
      <c r="VYD1430" s="32"/>
      <c r="VYE1430" s="32"/>
      <c r="VYF1430" s="32"/>
      <c r="VYG1430" s="32"/>
      <c r="VYH1430" s="32"/>
      <c r="VYI1430" s="32"/>
      <c r="VYJ1430" s="32"/>
      <c r="VYK1430" s="32"/>
      <c r="VYL1430" s="32"/>
      <c r="VYM1430" s="32"/>
      <c r="VYN1430" s="32"/>
      <c r="VYO1430" s="32"/>
      <c r="VYP1430" s="32"/>
      <c r="VYQ1430" s="32"/>
      <c r="VYR1430" s="32"/>
      <c r="VYS1430" s="32"/>
      <c r="VYT1430" s="32"/>
      <c r="VYU1430" s="32"/>
      <c r="VYV1430" s="32"/>
      <c r="VYW1430" s="32"/>
      <c r="VYX1430" s="32"/>
      <c r="VYY1430" s="32"/>
      <c r="VYZ1430" s="32"/>
      <c r="VZA1430" s="32"/>
      <c r="VZB1430" s="32"/>
      <c r="VZC1430" s="32"/>
      <c r="VZD1430" s="32"/>
      <c r="VZE1430" s="32"/>
      <c r="VZF1430" s="32"/>
      <c r="VZG1430" s="32"/>
      <c r="VZH1430" s="32"/>
      <c r="VZI1430" s="32"/>
      <c r="VZJ1430" s="32"/>
      <c r="VZK1430" s="32"/>
      <c r="VZL1430" s="32"/>
      <c r="VZM1430" s="32"/>
      <c r="VZN1430" s="32"/>
      <c r="VZO1430" s="32"/>
      <c r="VZP1430" s="32"/>
      <c r="VZQ1430" s="32"/>
      <c r="VZR1430" s="32"/>
      <c r="VZS1430" s="32"/>
      <c r="VZT1430" s="32"/>
      <c r="VZU1430" s="32"/>
      <c r="VZV1430" s="32"/>
      <c r="VZW1430" s="32"/>
      <c r="VZX1430" s="32"/>
      <c r="VZY1430" s="32"/>
      <c r="VZZ1430" s="32"/>
      <c r="WAA1430" s="32"/>
      <c r="WAB1430" s="32"/>
      <c r="WAC1430" s="32"/>
      <c r="WAD1430" s="32"/>
      <c r="WAE1430" s="32"/>
      <c r="WAF1430" s="32"/>
      <c r="WAG1430" s="32"/>
      <c r="WAH1430" s="32"/>
      <c r="WAI1430" s="32"/>
      <c r="WAJ1430" s="32"/>
      <c r="WAK1430" s="32"/>
      <c r="WAL1430" s="32"/>
      <c r="WAM1430" s="32"/>
      <c r="WAN1430" s="32"/>
      <c r="WAO1430" s="32"/>
      <c r="WAP1430" s="32"/>
      <c r="WAQ1430" s="32"/>
      <c r="WAR1430" s="32"/>
      <c r="WAS1430" s="32"/>
      <c r="WAT1430" s="32"/>
      <c r="WAU1430" s="32"/>
      <c r="WAV1430" s="32"/>
      <c r="WAW1430" s="32"/>
      <c r="WAX1430" s="32"/>
      <c r="WAY1430" s="32"/>
      <c r="WAZ1430" s="32"/>
      <c r="WBA1430" s="32"/>
      <c r="WBB1430" s="32"/>
      <c r="WBC1430" s="32"/>
      <c r="WBD1430" s="32"/>
      <c r="WBE1430" s="32"/>
      <c r="WBF1430" s="32"/>
      <c r="WBG1430" s="32"/>
      <c r="WBH1430" s="32"/>
      <c r="WBI1430" s="32"/>
      <c r="WBJ1430" s="32"/>
      <c r="WBK1430" s="32"/>
      <c r="WBL1430" s="32"/>
      <c r="WBM1430" s="32"/>
      <c r="WBN1430" s="32"/>
      <c r="WBO1430" s="32"/>
      <c r="WBP1430" s="32"/>
      <c r="WBQ1430" s="32"/>
      <c r="WBR1430" s="32"/>
      <c r="WBS1430" s="32"/>
      <c r="WBT1430" s="32"/>
      <c r="WBU1430" s="32"/>
      <c r="WBV1430" s="32"/>
      <c r="WBW1430" s="32"/>
      <c r="WBX1430" s="32"/>
      <c r="WBY1430" s="32"/>
      <c r="WBZ1430" s="32"/>
      <c r="WCA1430" s="32"/>
      <c r="WCB1430" s="32"/>
      <c r="WCC1430" s="32"/>
      <c r="WCD1430" s="32"/>
      <c r="WCE1430" s="32"/>
      <c r="WCF1430" s="32"/>
      <c r="WCG1430" s="32"/>
      <c r="WCH1430" s="32"/>
      <c r="WCI1430" s="32"/>
      <c r="WCJ1430" s="32"/>
      <c r="WCK1430" s="32"/>
      <c r="WCL1430" s="32"/>
      <c r="WCM1430" s="32"/>
      <c r="WCN1430" s="32"/>
      <c r="WCO1430" s="32"/>
      <c r="WCP1430" s="32"/>
      <c r="WCQ1430" s="32"/>
      <c r="WCR1430" s="32"/>
      <c r="WCS1430" s="32"/>
      <c r="WCT1430" s="32"/>
      <c r="WCU1430" s="32"/>
      <c r="WCV1430" s="32"/>
      <c r="WCW1430" s="32"/>
      <c r="WCX1430" s="32"/>
      <c r="WCY1430" s="32"/>
      <c r="WCZ1430" s="32"/>
      <c r="WDA1430" s="32"/>
      <c r="WDB1430" s="32"/>
      <c r="WDC1430" s="32"/>
      <c r="WDD1430" s="32"/>
      <c r="WDE1430" s="32"/>
      <c r="WDF1430" s="32"/>
      <c r="WDG1430" s="32"/>
      <c r="WDH1430" s="32"/>
      <c r="WDI1430" s="32"/>
      <c r="WDJ1430" s="32"/>
      <c r="WDK1430" s="32"/>
      <c r="WDL1430" s="32"/>
      <c r="WDM1430" s="32"/>
      <c r="WDN1430" s="32"/>
      <c r="WDO1430" s="32"/>
      <c r="WDP1430" s="32"/>
      <c r="WDQ1430" s="32"/>
      <c r="WDR1430" s="32"/>
      <c r="WDS1430" s="32"/>
      <c r="WDT1430" s="32"/>
      <c r="WDU1430" s="32"/>
      <c r="WDV1430" s="32"/>
      <c r="WDW1430" s="32"/>
      <c r="WDX1430" s="32"/>
      <c r="WDY1430" s="32"/>
      <c r="WDZ1430" s="32"/>
      <c r="WEA1430" s="32"/>
      <c r="WEB1430" s="32"/>
      <c r="WEC1430" s="32"/>
      <c r="WED1430" s="32"/>
      <c r="WEE1430" s="32"/>
      <c r="WEF1430" s="32"/>
      <c r="WEG1430" s="32"/>
      <c r="WEH1430" s="32"/>
      <c r="WEI1430" s="32"/>
      <c r="WEJ1430" s="32"/>
      <c r="WEK1430" s="32"/>
      <c r="WEL1430" s="32"/>
      <c r="WEM1430" s="32"/>
      <c r="WEN1430" s="32"/>
      <c r="WEO1430" s="32"/>
      <c r="WEP1430" s="32"/>
      <c r="WEQ1430" s="32"/>
      <c r="WER1430" s="32"/>
      <c r="WES1430" s="32"/>
      <c r="WET1430" s="32"/>
      <c r="WEU1430" s="32"/>
      <c r="WEV1430" s="32"/>
      <c r="WEW1430" s="32"/>
      <c r="WEX1430" s="32"/>
      <c r="WEY1430" s="32"/>
      <c r="WEZ1430" s="32"/>
      <c r="WFA1430" s="32"/>
      <c r="WFB1430" s="32"/>
      <c r="WFC1430" s="32"/>
      <c r="WFD1430" s="32"/>
      <c r="WFE1430" s="32"/>
      <c r="WFF1430" s="32"/>
      <c r="WFG1430" s="32"/>
      <c r="WFH1430" s="32"/>
      <c r="WFI1430" s="32"/>
      <c r="WFJ1430" s="32"/>
      <c r="WFK1430" s="32"/>
      <c r="WFL1430" s="32"/>
      <c r="WFM1430" s="32"/>
      <c r="WFN1430" s="32"/>
      <c r="WFO1430" s="32"/>
      <c r="WFP1430" s="32"/>
      <c r="WFQ1430" s="32"/>
      <c r="WFR1430" s="32"/>
      <c r="WFS1430" s="32"/>
      <c r="WFT1430" s="32"/>
      <c r="WFU1430" s="32"/>
      <c r="WFV1430" s="32"/>
      <c r="WFW1430" s="32"/>
      <c r="WFX1430" s="32"/>
      <c r="WFY1430" s="32"/>
      <c r="WFZ1430" s="32"/>
      <c r="WGA1430" s="32"/>
      <c r="WGB1430" s="32"/>
      <c r="WGC1430" s="32"/>
      <c r="WGD1430" s="32"/>
      <c r="WGE1430" s="32"/>
      <c r="WGF1430" s="32"/>
      <c r="WGG1430" s="32"/>
      <c r="WGH1430" s="32"/>
      <c r="WGI1430" s="32"/>
      <c r="WGJ1430" s="32"/>
      <c r="WGK1430" s="32"/>
      <c r="WGL1430" s="32"/>
      <c r="WGM1430" s="32"/>
      <c r="WGN1430" s="32"/>
      <c r="WGO1430" s="32"/>
      <c r="WGP1430" s="32"/>
      <c r="WGQ1430" s="32"/>
      <c r="WGR1430" s="32"/>
      <c r="WGS1430" s="32"/>
      <c r="WGT1430" s="32"/>
      <c r="WGU1430" s="32"/>
      <c r="WGV1430" s="32"/>
      <c r="WGW1430" s="32"/>
      <c r="WGX1430" s="32"/>
      <c r="WGY1430" s="32"/>
      <c r="WGZ1430" s="32"/>
      <c r="WHA1430" s="32"/>
      <c r="WHB1430" s="32"/>
      <c r="WHC1430" s="32"/>
      <c r="WHD1430" s="32"/>
      <c r="WHE1430" s="32"/>
      <c r="WHF1430" s="32"/>
      <c r="WHG1430" s="32"/>
      <c r="WHH1430" s="32"/>
      <c r="WHI1430" s="32"/>
      <c r="WHJ1430" s="32"/>
      <c r="WHK1430" s="32"/>
      <c r="WHL1430" s="32"/>
      <c r="WHM1430" s="32"/>
      <c r="WHN1430" s="32"/>
      <c r="WHO1430" s="32"/>
      <c r="WHP1430" s="32"/>
      <c r="WHQ1430" s="32"/>
      <c r="WHR1430" s="32"/>
      <c r="WHS1430" s="32"/>
      <c r="WHT1430" s="32"/>
      <c r="WHU1430" s="32"/>
      <c r="WHV1430" s="32"/>
      <c r="WHW1430" s="32"/>
      <c r="WHX1430" s="32"/>
      <c r="WHY1430" s="32"/>
      <c r="WHZ1430" s="32"/>
      <c r="WIA1430" s="32"/>
      <c r="WIB1430" s="32"/>
      <c r="WIC1430" s="32"/>
      <c r="WID1430" s="32"/>
      <c r="WIE1430" s="32"/>
      <c r="WIF1430" s="32"/>
      <c r="WIG1430" s="32"/>
      <c r="WIH1430" s="32"/>
      <c r="WII1430" s="32"/>
      <c r="WIJ1430" s="32"/>
      <c r="WIK1430" s="32"/>
      <c r="WIL1430" s="32"/>
      <c r="WIM1430" s="32"/>
      <c r="WIN1430" s="32"/>
      <c r="WIO1430" s="32"/>
      <c r="WIP1430" s="32"/>
      <c r="WIQ1430" s="32"/>
      <c r="WIR1430" s="32"/>
      <c r="WIS1430" s="32"/>
      <c r="WIT1430" s="32"/>
      <c r="WIU1430" s="32"/>
      <c r="WIV1430" s="32"/>
      <c r="WIW1430" s="32"/>
      <c r="WIX1430" s="32"/>
      <c r="WIY1430" s="32"/>
      <c r="WIZ1430" s="32"/>
      <c r="WJA1430" s="32"/>
      <c r="WJB1430" s="32"/>
      <c r="WJC1430" s="32"/>
      <c r="WJD1430" s="32"/>
      <c r="WJE1430" s="32"/>
      <c r="WJF1430" s="32"/>
      <c r="WJG1430" s="32"/>
      <c r="WJH1430" s="32"/>
      <c r="WJI1430" s="32"/>
      <c r="WJJ1430" s="32"/>
      <c r="WJK1430" s="32"/>
      <c r="WJL1430" s="32"/>
      <c r="WJM1430" s="32"/>
      <c r="WJN1430" s="32"/>
      <c r="WJO1430" s="32"/>
      <c r="WJP1430" s="32"/>
      <c r="WJQ1430" s="32"/>
      <c r="WJR1430" s="32"/>
      <c r="WJS1430" s="32"/>
      <c r="WJT1430" s="32"/>
      <c r="WJU1430" s="32"/>
      <c r="WJV1430" s="32"/>
      <c r="WJW1430" s="32"/>
      <c r="WJX1430" s="32"/>
      <c r="WJY1430" s="32"/>
      <c r="WJZ1430" s="32"/>
      <c r="WKA1430" s="32"/>
      <c r="WKB1430" s="32"/>
      <c r="WKC1430" s="32"/>
      <c r="WKD1430" s="32"/>
      <c r="WKE1430" s="32"/>
      <c r="WKF1430" s="32"/>
      <c r="WKG1430" s="32"/>
      <c r="WKH1430" s="32"/>
      <c r="WKI1430" s="32"/>
      <c r="WKJ1430" s="32"/>
      <c r="WKK1430" s="32"/>
      <c r="WKL1430" s="32"/>
      <c r="WKM1430" s="32"/>
      <c r="WKN1430" s="32"/>
      <c r="WKO1430" s="32"/>
      <c r="WKP1430" s="32"/>
      <c r="WKQ1430" s="32"/>
      <c r="WKR1430" s="32"/>
      <c r="WKS1430" s="32"/>
      <c r="WKT1430" s="32"/>
      <c r="WKU1430" s="32"/>
      <c r="WKV1430" s="32"/>
      <c r="WKW1430" s="32"/>
      <c r="WKX1430" s="32"/>
      <c r="WKY1430" s="32"/>
      <c r="WKZ1430" s="32"/>
      <c r="WLA1430" s="32"/>
      <c r="WLB1430" s="32"/>
      <c r="WLC1430" s="32"/>
      <c r="WLD1430" s="32"/>
      <c r="WLE1430" s="32"/>
      <c r="WLF1430" s="32"/>
      <c r="WLG1430" s="32"/>
      <c r="WLH1430" s="32"/>
      <c r="WLI1430" s="32"/>
      <c r="WLJ1430" s="32"/>
      <c r="WLK1430" s="32"/>
      <c r="WLL1430" s="32"/>
      <c r="WLM1430" s="32"/>
      <c r="WLN1430" s="32"/>
      <c r="WLO1430" s="32"/>
      <c r="WLP1430" s="32"/>
      <c r="WLQ1430" s="32"/>
      <c r="WLR1430" s="32"/>
      <c r="WLS1430" s="32"/>
      <c r="WLT1430" s="32"/>
      <c r="WLU1430" s="32"/>
      <c r="WLV1430" s="32"/>
      <c r="WLW1430" s="32"/>
      <c r="WLX1430" s="32"/>
      <c r="WLY1430" s="32"/>
      <c r="WLZ1430" s="32"/>
      <c r="WMA1430" s="32"/>
      <c r="WMB1430" s="32"/>
      <c r="WMC1430" s="32"/>
      <c r="WMD1430" s="32"/>
      <c r="WME1430" s="32"/>
      <c r="WMF1430" s="32"/>
      <c r="WMG1430" s="32"/>
      <c r="WMH1430" s="32"/>
      <c r="WMI1430" s="32"/>
      <c r="WMJ1430" s="32"/>
      <c r="WMK1430" s="32"/>
      <c r="WML1430" s="32"/>
      <c r="WMM1430" s="32"/>
      <c r="WMN1430" s="32"/>
      <c r="WMO1430" s="32"/>
      <c r="WMP1430" s="32"/>
      <c r="WMQ1430" s="32"/>
      <c r="WMR1430" s="32"/>
      <c r="WMS1430" s="32"/>
      <c r="WMT1430" s="32"/>
      <c r="WMU1430" s="32"/>
      <c r="WMV1430" s="32"/>
      <c r="WMW1430" s="32"/>
      <c r="WMX1430" s="32"/>
      <c r="WMY1430" s="32"/>
      <c r="WMZ1430" s="32"/>
      <c r="WNA1430" s="32"/>
      <c r="WNB1430" s="32"/>
      <c r="WNC1430" s="32"/>
      <c r="WND1430" s="32"/>
      <c r="WNE1430" s="32"/>
      <c r="WNF1430" s="32"/>
      <c r="WNG1430" s="32"/>
      <c r="WNH1430" s="32"/>
      <c r="WNI1430" s="32"/>
      <c r="WNJ1430" s="32"/>
      <c r="WNK1430" s="32"/>
      <c r="WNL1430" s="32"/>
      <c r="WNM1430" s="32"/>
      <c r="WNN1430" s="32"/>
      <c r="WNO1430" s="32"/>
      <c r="WNP1430" s="32"/>
      <c r="WNQ1430" s="32"/>
      <c r="WNR1430" s="32"/>
      <c r="WNS1430" s="32"/>
      <c r="WNT1430" s="32"/>
      <c r="WNU1430" s="32"/>
      <c r="WNV1430" s="32"/>
      <c r="WNW1430" s="32"/>
      <c r="WNX1430" s="32"/>
      <c r="WNY1430" s="32"/>
      <c r="WNZ1430" s="32"/>
      <c r="WOA1430" s="32"/>
      <c r="WOB1430" s="32"/>
      <c r="WOC1430" s="32"/>
      <c r="WOD1430" s="32"/>
      <c r="WOE1430" s="32"/>
      <c r="WOF1430" s="32"/>
      <c r="WOG1430" s="32"/>
      <c r="WOH1430" s="32"/>
      <c r="WOI1430" s="32"/>
      <c r="WOJ1430" s="32"/>
      <c r="WOK1430" s="32"/>
      <c r="WOL1430" s="32"/>
      <c r="WOM1430" s="32"/>
      <c r="WON1430" s="32"/>
      <c r="WOO1430" s="32"/>
      <c r="WOP1430" s="32"/>
      <c r="WOQ1430" s="32"/>
      <c r="WOR1430" s="32"/>
      <c r="WOS1430" s="32"/>
      <c r="WOT1430" s="32"/>
      <c r="WOU1430" s="32"/>
      <c r="WOV1430" s="32"/>
      <c r="WOW1430" s="32"/>
      <c r="WOX1430" s="32"/>
      <c r="WOY1430" s="32"/>
      <c r="WOZ1430" s="32"/>
      <c r="WPA1430" s="32"/>
      <c r="WPB1430" s="32"/>
      <c r="WPC1430" s="32"/>
      <c r="WPD1430" s="32"/>
      <c r="WPE1430" s="32"/>
      <c r="WPF1430" s="32"/>
      <c r="WPG1430" s="32"/>
      <c r="WPH1430" s="32"/>
      <c r="WPI1430" s="32"/>
      <c r="WPJ1430" s="32"/>
      <c r="WPK1430" s="32"/>
      <c r="WPL1430" s="32"/>
      <c r="WPM1430" s="32"/>
      <c r="WPN1430" s="32"/>
      <c r="WPO1430" s="32"/>
      <c r="WPP1430" s="32"/>
      <c r="WPQ1430" s="32"/>
      <c r="WPR1430" s="32"/>
      <c r="WPS1430" s="32"/>
      <c r="WPT1430" s="32"/>
      <c r="WPU1430" s="32"/>
      <c r="WPV1430" s="32"/>
      <c r="WPW1430" s="32"/>
      <c r="WPX1430" s="32"/>
      <c r="WPY1430" s="32"/>
      <c r="WPZ1430" s="32"/>
      <c r="WQA1430" s="32"/>
      <c r="WQB1430" s="32"/>
      <c r="WQC1430" s="32"/>
      <c r="WQD1430" s="32"/>
      <c r="WQE1430" s="32"/>
      <c r="WQF1430" s="32"/>
      <c r="WQG1430" s="32"/>
      <c r="WQH1430" s="32"/>
      <c r="WQI1430" s="32"/>
      <c r="WQJ1430" s="32"/>
      <c r="WQK1430" s="32"/>
      <c r="WQL1430" s="32"/>
      <c r="WQM1430" s="32"/>
      <c r="WQN1430" s="32"/>
      <c r="WQO1430" s="32"/>
      <c r="WQP1430" s="32"/>
      <c r="WQQ1430" s="32"/>
      <c r="WQR1430" s="32"/>
      <c r="WQS1430" s="32"/>
      <c r="WQT1430" s="32"/>
      <c r="WQU1430" s="32"/>
      <c r="WQV1430" s="32"/>
      <c r="WQW1430" s="32"/>
      <c r="WQX1430" s="32"/>
      <c r="WQY1430" s="32"/>
      <c r="WQZ1430" s="32"/>
      <c r="WRA1430" s="32"/>
      <c r="WRB1430" s="32"/>
      <c r="WRC1430" s="32"/>
      <c r="WRD1430" s="32"/>
      <c r="WRE1430" s="32"/>
      <c r="WRF1430" s="32"/>
      <c r="WRG1430" s="32"/>
      <c r="WRH1430" s="32"/>
      <c r="WRI1430" s="32"/>
      <c r="WRJ1430" s="32"/>
      <c r="WRK1430" s="32"/>
      <c r="WRL1430" s="32"/>
      <c r="WRM1430" s="32"/>
      <c r="WRN1430" s="32"/>
      <c r="WRO1430" s="32"/>
      <c r="WRP1430" s="32"/>
      <c r="WRQ1430" s="32"/>
      <c r="WRR1430" s="32"/>
      <c r="WRS1430" s="32"/>
      <c r="WRT1430" s="32"/>
      <c r="WRU1430" s="32"/>
      <c r="WRV1430" s="32"/>
      <c r="WRW1430" s="32"/>
      <c r="WRX1430" s="32"/>
      <c r="WRY1430" s="32"/>
      <c r="WRZ1430" s="32"/>
      <c r="WSA1430" s="32"/>
      <c r="WSB1430" s="32"/>
      <c r="WSC1430" s="32"/>
      <c r="WSD1430" s="32"/>
      <c r="WSE1430" s="32"/>
      <c r="WSF1430" s="32"/>
      <c r="WSG1430" s="32"/>
      <c r="WSH1430" s="32"/>
      <c r="WSI1430" s="32"/>
      <c r="WSJ1430" s="32"/>
      <c r="WSK1430" s="32"/>
      <c r="WSL1430" s="32"/>
      <c r="WSM1430" s="32"/>
      <c r="WSN1430" s="32"/>
      <c r="WSO1430" s="32"/>
      <c r="WSP1430" s="32"/>
      <c r="WSQ1430" s="32"/>
      <c r="WSR1430" s="32"/>
      <c r="WSS1430" s="32"/>
      <c r="WST1430" s="32"/>
      <c r="WSU1430" s="32"/>
      <c r="WSV1430" s="32"/>
      <c r="WSW1430" s="32"/>
      <c r="WSX1430" s="32"/>
      <c r="WSY1430" s="32"/>
      <c r="WSZ1430" s="32"/>
      <c r="WTA1430" s="32"/>
      <c r="WTB1430" s="32"/>
      <c r="WTC1430" s="32"/>
      <c r="WTD1430" s="32"/>
      <c r="WTE1430" s="32"/>
      <c r="WTF1430" s="32"/>
      <c r="WTG1430" s="32"/>
      <c r="WTH1430" s="32"/>
      <c r="WTI1430" s="32"/>
      <c r="WTJ1430" s="32"/>
      <c r="WTK1430" s="32"/>
      <c r="WTL1430" s="32"/>
      <c r="WTM1430" s="32"/>
      <c r="WTN1430" s="32"/>
      <c r="WTO1430" s="32"/>
      <c r="WTP1430" s="32"/>
      <c r="WTQ1430" s="32"/>
      <c r="WTR1430" s="32"/>
      <c r="WTS1430" s="32"/>
      <c r="WTT1430" s="32"/>
      <c r="WTU1430" s="32"/>
      <c r="WTV1430" s="32"/>
      <c r="WTW1430" s="32"/>
      <c r="WTX1430" s="32"/>
      <c r="WTY1430" s="32"/>
      <c r="WTZ1430" s="32"/>
      <c r="WUA1430" s="32"/>
      <c r="WUB1430" s="32"/>
      <c r="WUC1430" s="32"/>
      <c r="WUD1430" s="32"/>
      <c r="WUE1430" s="32"/>
      <c r="WUF1430" s="32"/>
      <c r="WUG1430" s="32"/>
      <c r="WUH1430" s="32"/>
      <c r="WUI1430" s="32"/>
      <c r="WUJ1430" s="32"/>
      <c r="WUK1430" s="32"/>
      <c r="WUL1430" s="32"/>
      <c r="WUM1430" s="32"/>
      <c r="WUN1430" s="32"/>
      <c r="WUO1430" s="32"/>
      <c r="WUP1430" s="32"/>
      <c r="WUQ1430" s="32"/>
      <c r="WUR1430" s="32"/>
      <c r="WUS1430" s="32"/>
      <c r="WUT1430" s="32"/>
      <c r="WUU1430" s="32"/>
      <c r="WUV1430" s="32"/>
      <c r="WUW1430" s="32"/>
      <c r="WUX1430" s="32"/>
      <c r="WUY1430" s="32"/>
      <c r="WUZ1430" s="32"/>
      <c r="WVA1430" s="32"/>
      <c r="WVB1430" s="32"/>
      <c r="WVC1430" s="32"/>
      <c r="WVD1430" s="32"/>
      <c r="WVE1430" s="32"/>
      <c r="WVF1430" s="32"/>
      <c r="WVG1430" s="32"/>
      <c r="WVH1430" s="32"/>
      <c r="WVI1430" s="32"/>
      <c r="WVJ1430" s="32"/>
      <c r="WVK1430" s="32"/>
      <c r="WVL1430" s="32"/>
      <c r="WVM1430" s="32"/>
      <c r="WVN1430" s="32"/>
      <c r="WVO1430" s="32"/>
      <c r="WVP1430" s="32"/>
      <c r="WVQ1430" s="32"/>
      <c r="WVR1430" s="32"/>
      <c r="WVS1430" s="32"/>
      <c r="WVT1430" s="32"/>
      <c r="WVU1430" s="32"/>
      <c r="WVV1430" s="32"/>
      <c r="WVW1430" s="32"/>
      <c r="WVX1430" s="32"/>
      <c r="WVY1430" s="32"/>
      <c r="WVZ1430" s="32"/>
      <c r="WWA1430" s="32"/>
      <c r="WWB1430" s="32"/>
      <c r="WWC1430" s="32"/>
      <c r="WWD1430" s="32"/>
      <c r="WWE1430" s="32"/>
      <c r="WWF1430" s="32"/>
      <c r="WWG1430" s="32"/>
      <c r="WWH1430" s="32"/>
      <c r="WWI1430" s="32"/>
      <c r="WWJ1430" s="32"/>
      <c r="WWK1430" s="32"/>
      <c r="WWL1430" s="32"/>
      <c r="WWM1430" s="32"/>
      <c r="WWN1430" s="32"/>
      <c r="WWO1430" s="32"/>
      <c r="WWP1430" s="32"/>
      <c r="WWQ1430" s="32"/>
      <c r="WWR1430" s="32"/>
      <c r="WWS1430" s="32"/>
      <c r="WWT1430" s="32"/>
      <c r="WWU1430" s="32"/>
      <c r="WWV1430" s="32"/>
      <c r="WWW1430" s="32"/>
      <c r="WWX1430" s="32"/>
      <c r="WWY1430" s="32"/>
      <c r="WWZ1430" s="32"/>
      <c r="WXA1430" s="32"/>
      <c r="WXB1430" s="32"/>
      <c r="WXC1430" s="32"/>
      <c r="WXD1430" s="32"/>
      <c r="WXE1430" s="32"/>
      <c r="WXF1430" s="32"/>
      <c r="WXG1430" s="32"/>
      <c r="WXH1430" s="32"/>
      <c r="WXI1430" s="32"/>
      <c r="WXJ1430" s="32"/>
      <c r="WXK1430" s="32"/>
      <c r="WXL1430" s="32"/>
      <c r="WXM1430" s="32"/>
      <c r="WXN1430" s="32"/>
      <c r="WXO1430" s="32"/>
      <c r="WXP1430" s="32"/>
      <c r="WXQ1430" s="32"/>
      <c r="WXR1430" s="32"/>
      <c r="WXS1430" s="32"/>
      <c r="WXT1430" s="32"/>
      <c r="WXU1430" s="32"/>
      <c r="WXV1430" s="32"/>
      <c r="WXW1430" s="32"/>
      <c r="WXX1430" s="32"/>
      <c r="WXY1430" s="32"/>
      <c r="WXZ1430" s="32"/>
      <c r="WYA1430" s="32"/>
      <c r="WYB1430" s="32"/>
      <c r="WYC1430" s="32"/>
      <c r="WYD1430" s="32"/>
      <c r="WYE1430" s="32"/>
      <c r="WYF1430" s="32"/>
      <c r="WYG1430" s="32"/>
      <c r="WYH1430" s="32"/>
      <c r="WYI1430" s="32"/>
      <c r="WYJ1430" s="32"/>
      <c r="WYK1430" s="32"/>
      <c r="WYL1430" s="32"/>
      <c r="WYM1430" s="32"/>
      <c r="WYN1430" s="32"/>
      <c r="WYO1430" s="32"/>
      <c r="WYP1430" s="32"/>
      <c r="WYQ1430" s="32"/>
      <c r="WYR1430" s="32"/>
      <c r="WYS1430" s="32"/>
      <c r="WYT1430" s="32"/>
      <c r="WYU1430" s="32"/>
      <c r="WYV1430" s="32"/>
      <c r="WYW1430" s="32"/>
      <c r="WYX1430" s="32"/>
      <c r="WYY1430" s="32"/>
      <c r="WYZ1430" s="32"/>
      <c r="WZA1430" s="32"/>
      <c r="WZB1430" s="32"/>
      <c r="WZC1430" s="32"/>
      <c r="WZD1430" s="32"/>
      <c r="WZE1430" s="32"/>
      <c r="WZF1430" s="32"/>
      <c r="WZG1430" s="32"/>
      <c r="WZH1430" s="32"/>
      <c r="WZI1430" s="32"/>
      <c r="WZJ1430" s="32"/>
      <c r="WZK1430" s="32"/>
      <c r="WZL1430" s="32"/>
      <c r="WZM1430" s="32"/>
      <c r="WZN1430" s="32"/>
      <c r="WZO1430" s="32"/>
      <c r="WZP1430" s="32"/>
      <c r="WZQ1430" s="32"/>
      <c r="WZR1430" s="32"/>
      <c r="WZS1430" s="32"/>
      <c r="WZT1430" s="32"/>
      <c r="WZU1430" s="32"/>
      <c r="WZV1430" s="32"/>
      <c r="WZW1430" s="32"/>
      <c r="WZX1430" s="32"/>
      <c r="WZY1430" s="32"/>
      <c r="WZZ1430" s="32"/>
      <c r="XAA1430" s="32"/>
      <c r="XAB1430" s="32"/>
      <c r="XAC1430" s="32"/>
      <c r="XAD1430" s="32"/>
      <c r="XAE1430" s="32"/>
      <c r="XAF1430" s="32"/>
      <c r="XAG1430" s="32"/>
      <c r="XAH1430" s="32"/>
      <c r="XAI1430" s="32"/>
      <c r="XAJ1430" s="32"/>
      <c r="XAK1430" s="32"/>
      <c r="XAL1430" s="32"/>
      <c r="XAM1430" s="32"/>
      <c r="XAN1430" s="32"/>
      <c r="XAO1430" s="32"/>
      <c r="XAP1430" s="32"/>
      <c r="XAQ1430" s="32"/>
      <c r="XAR1430" s="32"/>
      <c r="XAS1430" s="32"/>
      <c r="XAT1430" s="32"/>
      <c r="XAU1430" s="32"/>
      <c r="XAV1430" s="32"/>
      <c r="XAW1430" s="32"/>
      <c r="XAX1430" s="32"/>
      <c r="XAY1430" s="32"/>
      <c r="XAZ1430" s="32"/>
      <c r="XBA1430" s="32"/>
      <c r="XBB1430" s="32"/>
      <c r="XBC1430" s="32"/>
      <c r="XBD1430" s="32"/>
      <c r="XBE1430" s="32"/>
      <c r="XBF1430" s="32"/>
      <c r="XBG1430" s="32"/>
      <c r="XBH1430" s="32"/>
      <c r="XBI1430" s="32"/>
      <c r="XBJ1430" s="32"/>
      <c r="XBK1430" s="32"/>
      <c r="XBL1430" s="32"/>
      <c r="XBM1430" s="32"/>
      <c r="XBN1430" s="32"/>
      <c r="XBO1430" s="32"/>
      <c r="XBP1430" s="32"/>
      <c r="XBQ1430" s="32"/>
      <c r="XBR1430" s="32"/>
      <c r="XBS1430" s="32"/>
      <c r="XBT1430" s="32"/>
      <c r="XBU1430" s="32"/>
      <c r="XBV1430" s="32"/>
      <c r="XBW1430" s="32"/>
      <c r="XBX1430" s="32"/>
      <c r="XBY1430" s="32"/>
      <c r="XBZ1430" s="32"/>
      <c r="XCA1430" s="32"/>
      <c r="XCB1430" s="32"/>
      <c r="XCC1430" s="32"/>
      <c r="XCD1430" s="32"/>
      <c r="XCE1430" s="32"/>
      <c r="XCF1430" s="32"/>
      <c r="XCG1430" s="32"/>
      <c r="XCH1430" s="32"/>
      <c r="XCI1430" s="32"/>
      <c r="XCJ1430" s="32"/>
      <c r="XCK1430" s="32"/>
      <c r="XCL1430" s="32"/>
      <c r="XCM1430" s="32"/>
      <c r="XCN1430" s="32"/>
      <c r="XCO1430" s="32"/>
      <c r="XCP1430" s="32"/>
      <c r="XCQ1430" s="32"/>
      <c r="XCR1430" s="32"/>
      <c r="XCS1430" s="32"/>
      <c r="XCT1430" s="32"/>
      <c r="XCU1430" s="32"/>
      <c r="XCV1430" s="32"/>
      <c r="XCW1430" s="32"/>
      <c r="XCX1430" s="32"/>
      <c r="XCY1430" s="32"/>
      <c r="XCZ1430" s="32"/>
      <c r="XDA1430" s="32"/>
      <c r="XDB1430" s="32"/>
      <c r="XDC1430" s="32"/>
      <c r="XDD1430" s="32"/>
      <c r="XDE1430" s="32"/>
      <c r="XDF1430" s="32"/>
      <c r="XDG1430" s="32"/>
      <c r="XDH1430" s="32"/>
      <c r="XDI1430" s="32"/>
      <c r="XDJ1430" s="32"/>
      <c r="XDK1430" s="32"/>
      <c r="XDL1430" s="32"/>
      <c r="XDM1430" s="32"/>
      <c r="XDN1430" s="32"/>
      <c r="XDO1430" s="32"/>
      <c r="XDP1430" s="32"/>
      <c r="XDQ1430" s="32"/>
      <c r="XDR1430" s="32"/>
      <c r="XDS1430" s="32"/>
      <c r="XDT1430" s="32"/>
      <c r="XDU1430" s="32"/>
      <c r="XDV1430" s="32"/>
      <c r="XDW1430" s="32"/>
      <c r="XDX1430" s="32"/>
      <c r="XDY1430" s="32"/>
      <c r="XDZ1430" s="32"/>
      <c r="XEA1430" s="32"/>
      <c r="XEB1430" s="32"/>
      <c r="XEC1430" s="32"/>
      <c r="XED1430" s="32"/>
      <c r="XEE1430" s="32"/>
      <c r="XEF1430" s="32"/>
      <c r="XEG1430" s="32"/>
      <c r="XEH1430" s="32"/>
      <c r="XEI1430" s="32"/>
      <c r="XEJ1430" s="32"/>
      <c r="XEK1430" s="32"/>
      <c r="XEL1430" s="32"/>
      <c r="XEM1430" s="32"/>
      <c r="XEN1430" s="32"/>
      <c r="XEO1430" s="32"/>
      <c r="XEP1430" s="32"/>
      <c r="XEQ1430" s="32"/>
      <c r="XER1430" s="32"/>
      <c r="XES1430" s="32"/>
      <c r="XET1430" s="32"/>
      <c r="XEU1430" s="32"/>
      <c r="XEV1430" s="32"/>
      <c r="XEW1430" s="32"/>
      <c r="XEX1430" s="32"/>
      <c r="XEY1430" s="32"/>
      <c r="XEZ1430" s="32"/>
      <c r="XFA1430" s="32"/>
      <c r="XFB1430" s="32"/>
    </row>
    <row r="1431" spans="1:16382" s="32" customFormat="1" ht="91" x14ac:dyDescent="0.2">
      <c r="A1431" s="5" t="s">
        <v>4764</v>
      </c>
      <c r="B1431" s="7">
        <v>16470241</v>
      </c>
      <c r="C1431" s="10" t="s">
        <v>2572</v>
      </c>
      <c r="D1431" s="7" t="s">
        <v>1250</v>
      </c>
      <c r="E1431" s="5">
        <f>SUM(ActividadesCom[[#This Row],[CRÉD. 1]],ActividadesCom[[#This Row],[CRÉD. 2]],ActividadesCom[[#This Row],[CRÉD. 3]],ActividadesCom[[#This Row],[CRÉD. 4]],ActividadesCom[[#This Row],[CRÉD. 5]])</f>
        <v>6</v>
      </c>
      <c r="F143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31" s="5" t="str">
        <f>IF(ActividadesCom[[#This Row],[PROMEDIO]]="","",IF(ActividadesCom[[#This Row],[PROMEDIO]]&gt;=4,"EXCELENTE",IF(ActividadesCom[[#This Row],[PROMEDIO]]&gt;=3,"NOTABLE",IF(ActividadesCom[[#This Row],[PROMEDIO]]&gt;=2,"BUENO",IF(ActividadesCom[[#This Row],[PROMEDIO]]=1,"SUFICIENTE","")))))</f>
        <v>BUENO</v>
      </c>
      <c r="H1431" s="5">
        <f>MAX(ActividadesCom[[#This Row],[PERÍODO 1]],ActividadesCom[[#This Row],[PERÍODO 2]],ActividadesCom[[#This Row],[PERÍODO 3]],ActividadesCom[[#This Row],[PERÍODO 4]],ActividadesCom[[#This Row],[PERÍODO 5]])</f>
        <v>20191</v>
      </c>
      <c r="I1431" s="6" t="s">
        <v>440</v>
      </c>
      <c r="J1431" s="5">
        <v>20173</v>
      </c>
      <c r="K1431" s="5" t="s">
        <v>4265</v>
      </c>
      <c r="L1431" s="5">
        <f>IF(ActividadesCom[[#This Row],[NIVEL 1]]&lt;&gt;0,VLOOKUP(ActividadesCom[[#This Row],[NIVEL 1]],Catálogo!A:B,2,FALSE),"")</f>
        <v>2</v>
      </c>
      <c r="M1431" s="5">
        <v>2</v>
      </c>
      <c r="N1431" s="6" t="s">
        <v>622</v>
      </c>
      <c r="O1431" s="5">
        <v>20181</v>
      </c>
      <c r="P1431" s="5" t="s">
        <v>4265</v>
      </c>
      <c r="Q1431" s="5">
        <f>IF(ActividadesCom[[#This Row],[NIVEL 2]]&lt;&gt;0,VLOOKUP(ActividadesCom[[#This Row],[NIVEL 2]],Catálogo!A:B,2,FALSE),"")</f>
        <v>2</v>
      </c>
      <c r="R1431" s="11">
        <v>1</v>
      </c>
      <c r="S1431" s="12" t="s">
        <v>931</v>
      </c>
      <c r="T1431" s="11">
        <v>20191</v>
      </c>
      <c r="U1431" s="5" t="s">
        <v>4265</v>
      </c>
      <c r="V1431" s="11">
        <f>IF(ActividadesCom[[#This Row],[NIVEL 3]]&lt;&gt;0,VLOOKUP(ActividadesCom[[#This Row],[NIVEL 3]],Catálogo!A:B,2,FALSE),"")</f>
        <v>2</v>
      </c>
      <c r="W1431" s="11">
        <v>1</v>
      </c>
      <c r="X1431" s="6" t="s">
        <v>34</v>
      </c>
      <c r="Y1431" s="5">
        <v>20173</v>
      </c>
      <c r="Z1431" s="5" t="s">
        <v>4266</v>
      </c>
      <c r="AA1431" s="5">
        <f>IF(ActividadesCom[[#This Row],[NIVEL 4]]&lt;&gt;0,VLOOKUP(ActividadesCom[[#This Row],[NIVEL 4]],Catálogo!A:B,2,FALSE),"")</f>
        <v>1</v>
      </c>
      <c r="AB1431" s="5">
        <v>1</v>
      </c>
      <c r="AC1431" s="6" t="s">
        <v>34</v>
      </c>
      <c r="AD1431" s="5">
        <v>20171</v>
      </c>
      <c r="AE1431" s="5" t="s">
        <v>4266</v>
      </c>
      <c r="AF1431" s="5">
        <f>IF(ActividadesCom[[#This Row],[NIVEL 5]]&lt;&gt;0,VLOOKUP(ActividadesCom[[#This Row],[NIVEL 5]],Catálogo!A:B,2,FALSE),"")</f>
        <v>1</v>
      </c>
      <c r="AG1431" s="5">
        <v>1</v>
      </c>
    </row>
    <row r="1432" spans="1:16382" s="32" customFormat="1" ht="91" x14ac:dyDescent="0.2">
      <c r="A1432" s="5" t="s">
        <v>4764</v>
      </c>
      <c r="B1432" s="7">
        <v>16470242</v>
      </c>
      <c r="C1432" s="10" t="s">
        <v>2579</v>
      </c>
      <c r="D1432" s="7" t="s">
        <v>1250</v>
      </c>
      <c r="E1432" s="5">
        <f>SUM(ActividadesCom[[#This Row],[CRÉD. 1]],ActividadesCom[[#This Row],[CRÉD. 2]],ActividadesCom[[#This Row],[CRÉD. 3]],ActividadesCom[[#This Row],[CRÉD. 4]],ActividadesCom[[#This Row],[CRÉD. 5]])</f>
        <v>5</v>
      </c>
      <c r="F143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32" s="5" t="str">
        <f>IF(ActividadesCom[[#This Row],[PROMEDIO]]="","",IF(ActividadesCom[[#This Row],[PROMEDIO]]&gt;=4,"EXCELENTE",IF(ActividadesCom[[#This Row],[PROMEDIO]]&gt;=3,"NOTABLE",IF(ActividadesCom[[#This Row],[PROMEDIO]]&gt;=2,"BUENO",IF(ActividadesCom[[#This Row],[PROMEDIO]]=1,"SUFICIENTE","")))))</f>
        <v>NOTABLE</v>
      </c>
      <c r="H1432" s="5">
        <f>MAX(ActividadesCom[[#This Row],[PERÍODO 1]],ActividadesCom[[#This Row],[PERÍODO 2]],ActividadesCom[[#This Row],[PERÍODO 3]],ActividadesCom[[#This Row],[PERÍODO 4]],ActividadesCom[[#This Row],[PERÍODO 5]])</f>
        <v>20201</v>
      </c>
      <c r="I1432" s="6" t="s">
        <v>622</v>
      </c>
      <c r="J1432" s="5">
        <v>20181</v>
      </c>
      <c r="K1432" s="5" t="s">
        <v>4265</v>
      </c>
      <c r="L1432" s="5">
        <f>IF(ActividadesCom[[#This Row],[NIVEL 1]]&lt;&gt;0,VLOOKUP(ActividadesCom[[#This Row],[NIVEL 1]],Catálogo!A:B,2,FALSE),"")</f>
        <v>2</v>
      </c>
      <c r="M1432" s="5">
        <v>1</v>
      </c>
      <c r="N1432" s="6" t="s">
        <v>1152</v>
      </c>
      <c r="O1432" s="5">
        <v>20193</v>
      </c>
      <c r="P1432" s="5" t="s">
        <v>4265</v>
      </c>
      <c r="Q1432" s="5">
        <f>IF(ActividadesCom[[#This Row],[NIVEL 2]]&lt;&gt;0,VLOOKUP(ActividadesCom[[#This Row],[NIVEL 2]],Catálogo!A:B,2,FALSE),"")</f>
        <v>2</v>
      </c>
      <c r="R1432" s="11">
        <v>1</v>
      </c>
      <c r="S1432" s="12" t="s">
        <v>4380</v>
      </c>
      <c r="T1432" s="11">
        <v>20201</v>
      </c>
      <c r="U1432" s="11" t="s">
        <v>4263</v>
      </c>
      <c r="V1432" s="11">
        <f>IF(ActividadesCom[[#This Row],[NIVEL 3]]&lt;&gt;0,VLOOKUP(ActividadesCom[[#This Row],[NIVEL 3]],Catálogo!A:B,2,FALSE),"")</f>
        <v>4</v>
      </c>
      <c r="W1432" s="11">
        <v>1</v>
      </c>
      <c r="X1432" s="6" t="s">
        <v>12</v>
      </c>
      <c r="Y1432" s="5">
        <v>20183</v>
      </c>
      <c r="Z1432" s="5" t="s">
        <v>4264</v>
      </c>
      <c r="AA1432" s="5">
        <f>IF(ActividadesCom[[#This Row],[NIVEL 4]]&lt;&gt;0,VLOOKUP(ActividadesCom[[#This Row],[NIVEL 4]],Catálogo!A:B,2,FALSE),"")</f>
        <v>3</v>
      </c>
      <c r="AB1432" s="5">
        <v>1</v>
      </c>
      <c r="AC1432" s="6" t="s">
        <v>2</v>
      </c>
      <c r="AD1432" s="5">
        <v>20163</v>
      </c>
      <c r="AE1432" s="5" t="s">
        <v>4265</v>
      </c>
      <c r="AF1432" s="5">
        <f>IF(ActividadesCom[[#This Row],[NIVEL 5]]&lt;&gt;0,VLOOKUP(ActividadesCom[[#This Row],[NIVEL 5]],Catálogo!A:B,2,FALSE),"")</f>
        <v>2</v>
      </c>
      <c r="AG1432" s="5">
        <v>1</v>
      </c>
    </row>
    <row r="1433" spans="1:16382" s="32" customFormat="1" ht="52" x14ac:dyDescent="0.2">
      <c r="A1433" s="5" t="s">
        <v>4767</v>
      </c>
      <c r="B1433" s="7">
        <v>16470243</v>
      </c>
      <c r="C1433" s="10" t="s">
        <v>2707</v>
      </c>
      <c r="D1433" s="7" t="s">
        <v>1245</v>
      </c>
      <c r="E1433" s="5">
        <f>SUM(ActividadesCom[[#This Row],[CRÉD. 1]],ActividadesCom[[#This Row],[CRÉD. 2]],ActividadesCom[[#This Row],[CRÉD. 3]],ActividadesCom[[#This Row],[CRÉD. 4]],ActividadesCom[[#This Row],[CRÉD. 5]])</f>
        <v>1</v>
      </c>
      <c r="F14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33" s="5" t="str">
        <f>IF(ActividadesCom[[#This Row],[PROMEDIO]]="","",IF(ActividadesCom[[#This Row],[PROMEDIO]]&gt;=4,"EXCELENTE",IF(ActividadesCom[[#This Row],[PROMEDIO]]&gt;=3,"NOTABLE",IF(ActividadesCom[[#This Row],[PROMEDIO]]&gt;=2,"BUENO",IF(ActividadesCom[[#This Row],[PROMEDIO]]=1,"SUFICIENTE","")))))</f>
        <v/>
      </c>
      <c r="H1433" s="5">
        <f>MAX(ActividadesCom[[#This Row],[PERÍODO 1]],ActividadesCom[[#This Row],[PERÍODO 2]],ActividadesCom[[#This Row],[PERÍODO 3]],ActividadesCom[[#This Row],[PERÍODO 4]],ActividadesCom[[#This Row],[PERÍODO 5]])</f>
        <v>20163</v>
      </c>
      <c r="I1433" s="6" t="s">
        <v>111</v>
      </c>
      <c r="J1433" s="5">
        <v>20163</v>
      </c>
      <c r="K1433" s="5" t="s">
        <v>4265</v>
      </c>
      <c r="L1433" s="5">
        <f>IF(ActividadesCom[[#This Row],[NIVEL 1]]&lt;&gt;0,VLOOKUP(ActividadesCom[[#This Row],[NIVEL 1]],Catálogo!A:B,2,FALSE),"")</f>
        <v>2</v>
      </c>
      <c r="M1433" s="5">
        <v>1</v>
      </c>
      <c r="N1433" s="6"/>
      <c r="O1433" s="5"/>
      <c r="P1433" s="5"/>
      <c r="Q1433" s="5" t="str">
        <f>IF(ActividadesCom[[#This Row],[NIVEL 2]]&lt;&gt;0,VLOOKUP(ActividadesCom[[#This Row],[NIVEL 2]],Catálogo!A:B,2,FALSE),"")</f>
        <v/>
      </c>
      <c r="R1433" s="11"/>
      <c r="S1433" s="12"/>
      <c r="T1433" s="11"/>
      <c r="U1433" s="11"/>
      <c r="V1433" s="11" t="str">
        <f>IF(ActividadesCom[[#This Row],[NIVEL 3]]&lt;&gt;0,VLOOKUP(ActividadesCom[[#This Row],[NIVEL 3]],Catálogo!A:B,2,FALSE),"")</f>
        <v/>
      </c>
      <c r="W1433" s="11"/>
      <c r="X1433" s="6"/>
      <c r="Y1433" s="5"/>
      <c r="Z1433" s="5"/>
      <c r="AA1433" s="5" t="str">
        <f>IF(ActividadesCom[[#This Row],[NIVEL 4]]&lt;&gt;0,VLOOKUP(ActividadesCom[[#This Row],[NIVEL 4]],Catálogo!A:B,2,FALSE),"")</f>
        <v/>
      </c>
      <c r="AB1433" s="5"/>
      <c r="AC1433" s="6"/>
      <c r="AD1433" s="5"/>
      <c r="AE1433" s="5"/>
      <c r="AF1433" s="5" t="str">
        <f>IF(ActividadesCom[[#This Row],[NIVEL 5]]&lt;&gt;0,VLOOKUP(ActividadesCom[[#This Row],[NIVEL 5]],Catálogo!A:B,2,FALSE),"")</f>
        <v/>
      </c>
      <c r="AG1433" s="5"/>
    </row>
    <row r="1434" spans="1:16382" ht="91" x14ac:dyDescent="0.2">
      <c r="A1434" s="5" t="s">
        <v>4764</v>
      </c>
      <c r="B1434" s="7">
        <v>16470244</v>
      </c>
      <c r="C1434" s="10" t="s">
        <v>2597</v>
      </c>
      <c r="D1434" s="7" t="s">
        <v>1250</v>
      </c>
      <c r="E1434" s="5">
        <f>SUM(ActividadesCom[[#This Row],[CRÉD. 1]],ActividadesCom[[#This Row],[CRÉD. 2]],ActividadesCom[[#This Row],[CRÉD. 3]],ActividadesCom[[#This Row],[CRÉD. 4]],ActividadesCom[[#This Row],[CRÉD. 5]])</f>
        <v>5</v>
      </c>
      <c r="F143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34" s="5" t="str">
        <f>IF(ActividadesCom[[#This Row],[PROMEDIO]]="","",IF(ActividadesCom[[#This Row],[PROMEDIO]]&gt;=4,"EXCELENTE",IF(ActividadesCom[[#This Row],[PROMEDIO]]&gt;=3,"NOTABLE",IF(ActividadesCom[[#This Row],[PROMEDIO]]&gt;=2,"BUENO",IF(ActividadesCom[[#This Row],[PROMEDIO]]=1,"SUFICIENTE","")))))</f>
        <v>BUENO</v>
      </c>
      <c r="H1434" s="5">
        <f>MAX(ActividadesCom[[#This Row],[PERÍODO 1]],ActividadesCom[[#This Row],[PERÍODO 2]],ActividadesCom[[#This Row],[PERÍODO 3]],ActividadesCom[[#This Row],[PERÍODO 4]],ActividadesCom[[#This Row],[PERÍODO 5]])</f>
        <v>20181</v>
      </c>
      <c r="I1434" s="6" t="s">
        <v>439</v>
      </c>
      <c r="J1434" s="5">
        <v>20173</v>
      </c>
      <c r="K1434" s="5" t="s">
        <v>4265</v>
      </c>
      <c r="L1434" s="5">
        <f>IF(ActividadesCom[[#This Row],[NIVEL 1]]&lt;&gt;0,VLOOKUP(ActividadesCom[[#This Row],[NIVEL 1]],Catálogo!A:B,2,FALSE),"")</f>
        <v>2</v>
      </c>
      <c r="M1434" s="5">
        <v>2</v>
      </c>
      <c r="N1434" s="6" t="s">
        <v>622</v>
      </c>
      <c r="O1434" s="5">
        <v>20181</v>
      </c>
      <c r="P1434" s="5" t="s">
        <v>4265</v>
      </c>
      <c r="Q1434" s="5">
        <f>IF(ActividadesCom[[#This Row],[NIVEL 2]]&lt;&gt;0,VLOOKUP(ActividadesCom[[#This Row],[NIVEL 2]],Catálogo!A:B,2,FALSE),"")</f>
        <v>2</v>
      </c>
      <c r="R1434" s="11">
        <v>1</v>
      </c>
      <c r="S1434" s="12"/>
      <c r="T1434" s="11"/>
      <c r="U1434" s="11"/>
      <c r="V1434" s="11" t="str">
        <f>IF(ActividadesCom[[#This Row],[NIVEL 3]]&lt;&gt;0,VLOOKUP(ActividadesCom[[#This Row],[NIVEL 3]],Catálogo!A:B,2,FALSE),"")</f>
        <v/>
      </c>
      <c r="W1434" s="11"/>
      <c r="X1434" s="6" t="s">
        <v>34</v>
      </c>
      <c r="Y1434" s="5">
        <v>20171</v>
      </c>
      <c r="Z1434" s="5" t="s">
        <v>4264</v>
      </c>
      <c r="AA1434" s="5">
        <f>IF(ActividadesCom[[#This Row],[NIVEL 4]]&lt;&gt;0,VLOOKUP(ActividadesCom[[#This Row],[NIVEL 4]],Catálogo!A:B,2,FALSE),"")</f>
        <v>3</v>
      </c>
      <c r="AB1434" s="5">
        <v>1</v>
      </c>
      <c r="AC1434" s="6" t="s">
        <v>34</v>
      </c>
      <c r="AD1434" s="5">
        <v>20173</v>
      </c>
      <c r="AE1434" s="5" t="s">
        <v>4265</v>
      </c>
      <c r="AF1434" s="5">
        <f>IF(ActividadesCom[[#This Row],[NIVEL 5]]&lt;&gt;0,VLOOKUP(ActividadesCom[[#This Row],[NIVEL 5]],Catálogo!A:B,2,FALSE),"")</f>
        <v>2</v>
      </c>
      <c r="AG1434" s="5">
        <v>1</v>
      </c>
      <c r="AH1434" s="2"/>
      <c r="AI1434" s="2"/>
    </row>
    <row r="1435" spans="1:16382" s="32" customFormat="1" ht="91" x14ac:dyDescent="0.2">
      <c r="A1435" s="5" t="s">
        <v>4764</v>
      </c>
      <c r="B1435" s="7">
        <v>16470245</v>
      </c>
      <c r="C1435" s="10" t="s">
        <v>2587</v>
      </c>
      <c r="D1435" s="7" t="s">
        <v>1250</v>
      </c>
      <c r="E1435" s="5">
        <f>SUM(ActividadesCom[[#This Row],[CRÉD. 1]],ActividadesCom[[#This Row],[CRÉD. 2]],ActividadesCom[[#This Row],[CRÉD. 3]],ActividadesCom[[#This Row],[CRÉD. 4]],ActividadesCom[[#This Row],[CRÉD. 5]])</f>
        <v>5</v>
      </c>
      <c r="F143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35" s="5" t="str">
        <f>IF(ActividadesCom[[#This Row],[PROMEDIO]]="","",IF(ActividadesCom[[#This Row],[PROMEDIO]]&gt;=4,"EXCELENTE",IF(ActividadesCom[[#This Row],[PROMEDIO]]&gt;=3,"NOTABLE",IF(ActividadesCom[[#This Row],[PROMEDIO]]&gt;=2,"BUENO",IF(ActividadesCom[[#This Row],[PROMEDIO]]=1,"SUFICIENTE","")))))</f>
        <v>NOTABLE</v>
      </c>
      <c r="H1435" s="5">
        <f>MAX(ActividadesCom[[#This Row],[PERÍODO 1]],ActividadesCom[[#This Row],[PERÍODO 2]],ActividadesCom[[#This Row],[PERÍODO 3]],ActividadesCom[[#This Row],[PERÍODO 4]],ActividadesCom[[#This Row],[PERÍODO 5]])</f>
        <v>20203</v>
      </c>
      <c r="I1435" s="6" t="s">
        <v>570</v>
      </c>
      <c r="J1435" s="5">
        <v>20173</v>
      </c>
      <c r="K1435" s="5" t="s">
        <v>4265</v>
      </c>
      <c r="L1435" s="5">
        <f>IF(ActividadesCom[[#This Row],[NIVEL 1]]&lt;&gt;0,VLOOKUP(ActividadesCom[[#This Row],[NIVEL 1]],Catálogo!A:B,2,FALSE),"")</f>
        <v>2</v>
      </c>
      <c r="M1435" s="5">
        <v>1</v>
      </c>
      <c r="N1435" s="6" t="s">
        <v>622</v>
      </c>
      <c r="O1435" s="5">
        <v>20181</v>
      </c>
      <c r="P1435" s="5" t="s">
        <v>4265</v>
      </c>
      <c r="Q1435" s="5">
        <f>IF(ActividadesCom[[#This Row],[NIVEL 2]]&lt;&gt;0,VLOOKUP(ActividadesCom[[#This Row],[NIVEL 2]],Catálogo!A:B,2,FALSE),"")</f>
        <v>2</v>
      </c>
      <c r="R1435" s="11">
        <v>1</v>
      </c>
      <c r="S1435" s="12" t="s">
        <v>4433</v>
      </c>
      <c r="T1435" s="11">
        <v>20203</v>
      </c>
      <c r="U1435" s="11" t="s">
        <v>4263</v>
      </c>
      <c r="V1435" s="11">
        <f>IF(ActividadesCom[[#This Row],[NIVEL 3]]&lt;&gt;0,VLOOKUP(ActividadesCom[[#This Row],[NIVEL 3]],Catálogo!A:B,2,FALSE),"")</f>
        <v>4</v>
      </c>
      <c r="W1435" s="11">
        <v>1</v>
      </c>
      <c r="X1435" s="6" t="s">
        <v>4456</v>
      </c>
      <c r="Y1435" s="5">
        <v>20203</v>
      </c>
      <c r="Z1435" s="5" t="s">
        <v>4263</v>
      </c>
      <c r="AA1435" s="5">
        <f>IF(ActividadesCom[[#This Row],[NIVEL 4]]&lt;&gt;0,VLOOKUP(ActividadesCom[[#This Row],[NIVEL 4]],Catálogo!A:B,2,FALSE),"")</f>
        <v>4</v>
      </c>
      <c r="AB1435" s="5">
        <v>1</v>
      </c>
      <c r="AC1435" s="6" t="s">
        <v>4</v>
      </c>
      <c r="AD1435" s="5">
        <v>20163</v>
      </c>
      <c r="AE1435" s="5" t="s">
        <v>4265</v>
      </c>
      <c r="AF1435" s="5">
        <f>IF(ActividadesCom[[#This Row],[NIVEL 5]]&lt;&gt;0,VLOOKUP(ActividadesCom[[#This Row],[NIVEL 5]],Catálogo!A:B,2,FALSE),"")</f>
        <v>2</v>
      </c>
      <c r="AG1435" s="5">
        <v>1</v>
      </c>
    </row>
    <row r="1436" spans="1:16382" ht="91" x14ac:dyDescent="0.2">
      <c r="A1436" s="5" t="s">
        <v>4764</v>
      </c>
      <c r="B1436" s="7">
        <v>16470246</v>
      </c>
      <c r="C1436" s="10" t="s">
        <v>2566</v>
      </c>
      <c r="D1436" s="7" t="s">
        <v>1250</v>
      </c>
      <c r="E1436" s="5">
        <f>SUM(ActividadesCom[[#This Row],[CRÉD. 1]],ActividadesCom[[#This Row],[CRÉD. 2]],ActividadesCom[[#This Row],[CRÉD. 3]],ActividadesCom[[#This Row],[CRÉD. 4]],ActividadesCom[[#This Row],[CRÉD. 5]])</f>
        <v>6</v>
      </c>
      <c r="F143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36" s="5" t="str">
        <f>IF(ActividadesCom[[#This Row],[PROMEDIO]]="","",IF(ActividadesCom[[#This Row],[PROMEDIO]]&gt;=4,"EXCELENTE",IF(ActividadesCom[[#This Row],[PROMEDIO]]&gt;=3,"NOTABLE",IF(ActividadesCom[[#This Row],[PROMEDIO]]&gt;=2,"BUENO",IF(ActividadesCom[[#This Row],[PROMEDIO]]=1,"SUFICIENTE","")))))</f>
        <v>BUENO</v>
      </c>
      <c r="H1436" s="5">
        <f>MAX(ActividadesCom[[#This Row],[PERÍODO 1]],ActividadesCom[[#This Row],[PERÍODO 2]],ActividadesCom[[#This Row],[PERÍODO 3]],ActividadesCom[[#This Row],[PERÍODO 4]],ActividadesCom[[#This Row],[PERÍODO 5]])</f>
        <v>20201</v>
      </c>
      <c r="I1436" s="6" t="s">
        <v>622</v>
      </c>
      <c r="J1436" s="5">
        <v>20181</v>
      </c>
      <c r="K1436" s="5" t="s">
        <v>4265</v>
      </c>
      <c r="L1436" s="5">
        <f>IF(ActividadesCom[[#This Row],[NIVEL 1]]&lt;&gt;0,VLOOKUP(ActividadesCom[[#This Row],[NIVEL 1]],Catálogo!A:B,2,FALSE),"")</f>
        <v>2</v>
      </c>
      <c r="M1436" s="5">
        <v>1</v>
      </c>
      <c r="N1436" s="6" t="s">
        <v>931</v>
      </c>
      <c r="O1436" s="5">
        <v>20191</v>
      </c>
      <c r="P1436" s="5" t="s">
        <v>4265</v>
      </c>
      <c r="Q1436" s="5">
        <f>IF(ActividadesCom[[#This Row],[NIVEL 2]]&lt;&gt;0,VLOOKUP(ActividadesCom[[#This Row],[NIVEL 2]],Catálogo!A:B,2,FALSE),"")</f>
        <v>2</v>
      </c>
      <c r="R1436" s="11">
        <v>1</v>
      </c>
      <c r="S1436" s="12" t="s">
        <v>990</v>
      </c>
      <c r="T1436" s="11">
        <v>20193</v>
      </c>
      <c r="U1436" s="5" t="s">
        <v>4265</v>
      </c>
      <c r="V1436" s="11">
        <f>IF(ActividadesCom[[#This Row],[NIVEL 3]]&lt;&gt;0,VLOOKUP(ActividadesCom[[#This Row],[NIVEL 3]],Catálogo!A:B,2,FALSE),"")</f>
        <v>2</v>
      </c>
      <c r="W1436" s="11">
        <v>2</v>
      </c>
      <c r="X1436" s="6" t="s">
        <v>1106</v>
      </c>
      <c r="Y1436" s="5">
        <v>20201</v>
      </c>
      <c r="Z1436" s="5" t="s">
        <v>4263</v>
      </c>
      <c r="AA1436" s="5">
        <f>IF(ActividadesCom[[#This Row],[NIVEL 4]]&lt;&gt;0,VLOOKUP(ActividadesCom[[#This Row],[NIVEL 4]],Catálogo!A:B,2,FALSE),"")</f>
        <v>4</v>
      </c>
      <c r="AB1436" s="5">
        <v>1</v>
      </c>
      <c r="AC1436" s="6" t="s">
        <v>406</v>
      </c>
      <c r="AD1436" s="5">
        <v>20163</v>
      </c>
      <c r="AE1436" s="5" t="s">
        <v>4265</v>
      </c>
      <c r="AF1436" s="5">
        <f>IF(ActividadesCom[[#This Row],[NIVEL 5]]&lt;&gt;0,VLOOKUP(ActividadesCom[[#This Row],[NIVEL 5]],Catálogo!A:B,2,FALSE),"")</f>
        <v>2</v>
      </c>
      <c r="AG1436" s="5">
        <v>1</v>
      </c>
      <c r="AH1436" s="2"/>
      <c r="AI1436" s="2"/>
    </row>
    <row r="1437" spans="1:16382" s="32" customFormat="1" ht="91" x14ac:dyDescent="0.2">
      <c r="A1437" s="5" t="s">
        <v>4764</v>
      </c>
      <c r="B1437" s="7">
        <v>16470247</v>
      </c>
      <c r="C1437" s="10" t="s">
        <v>2609</v>
      </c>
      <c r="D1437" s="7" t="s">
        <v>1245</v>
      </c>
      <c r="E1437" s="5">
        <f>SUM(ActividadesCom[[#This Row],[CRÉD. 1]],ActividadesCom[[#This Row],[CRÉD. 2]],ActividadesCom[[#This Row],[CRÉD. 3]],ActividadesCom[[#This Row],[CRÉD. 4]],ActividadesCom[[#This Row],[CRÉD. 5]])</f>
        <v>5</v>
      </c>
      <c r="F143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37" s="5" t="str">
        <f>IF(ActividadesCom[[#This Row],[PROMEDIO]]="","",IF(ActividadesCom[[#This Row],[PROMEDIO]]&gt;=4,"EXCELENTE",IF(ActividadesCom[[#This Row],[PROMEDIO]]&gt;=3,"NOTABLE",IF(ActividadesCom[[#This Row],[PROMEDIO]]&gt;=2,"BUENO",IF(ActividadesCom[[#This Row],[PROMEDIO]]=1,"SUFICIENTE","")))))</f>
        <v>BUENO</v>
      </c>
      <c r="H1437" s="5">
        <f>MAX(ActividadesCom[[#This Row],[PERÍODO 1]],ActividadesCom[[#This Row],[PERÍODO 2]],ActividadesCom[[#This Row],[PERÍODO 3]],ActividadesCom[[#This Row],[PERÍODO 4]],ActividadesCom[[#This Row],[PERÍODO 5]])</f>
        <v>20181</v>
      </c>
      <c r="I1437" s="6" t="s">
        <v>440</v>
      </c>
      <c r="J1437" s="5">
        <v>20173</v>
      </c>
      <c r="K1437" s="5" t="s">
        <v>4265</v>
      </c>
      <c r="L1437" s="5">
        <f>IF(ActividadesCom[[#This Row],[NIVEL 1]]&lt;&gt;0,VLOOKUP(ActividadesCom[[#This Row],[NIVEL 1]],Catálogo!A:B,2,FALSE),"")</f>
        <v>2</v>
      </c>
      <c r="M1437" s="5">
        <v>2</v>
      </c>
      <c r="N1437" s="6" t="s">
        <v>622</v>
      </c>
      <c r="O1437" s="5">
        <v>20181</v>
      </c>
      <c r="P1437" s="5" t="s">
        <v>4265</v>
      </c>
      <c r="Q1437" s="5">
        <f>IF(ActividadesCom[[#This Row],[NIVEL 2]]&lt;&gt;0,VLOOKUP(ActividadesCom[[#This Row],[NIVEL 2]],Catálogo!A:B,2,FALSE),"")</f>
        <v>2</v>
      </c>
      <c r="R1437" s="11">
        <v>1</v>
      </c>
      <c r="S1437" s="12"/>
      <c r="T1437" s="11"/>
      <c r="U1437" s="11"/>
      <c r="V1437" s="11" t="str">
        <f>IF(ActividadesCom[[#This Row],[NIVEL 3]]&lt;&gt;0,VLOOKUP(ActividadesCom[[#This Row],[NIVEL 3]],Catálogo!A:B,2,FALSE),"")</f>
        <v/>
      </c>
      <c r="W1437" s="11"/>
      <c r="X1437" s="6" t="s">
        <v>42</v>
      </c>
      <c r="Y1437" s="5">
        <v>20171</v>
      </c>
      <c r="Z1437" s="5" t="s">
        <v>4265</v>
      </c>
      <c r="AA1437" s="5">
        <f>IF(ActividadesCom[[#This Row],[NIVEL 4]]&lt;&gt;0,VLOOKUP(ActividadesCom[[#This Row],[NIVEL 4]],Catálogo!A:B,2,FALSE),"")</f>
        <v>2</v>
      </c>
      <c r="AB1437" s="5">
        <v>1</v>
      </c>
      <c r="AC1437" s="6" t="s">
        <v>2</v>
      </c>
      <c r="AD1437" s="5">
        <v>20163</v>
      </c>
      <c r="AE1437" s="5" t="s">
        <v>4265</v>
      </c>
      <c r="AF1437" s="5">
        <f>IF(ActividadesCom[[#This Row],[NIVEL 5]]&lt;&gt;0,VLOOKUP(ActividadesCom[[#This Row],[NIVEL 5]],Catálogo!A:B,2,FALSE),"")</f>
        <v>2</v>
      </c>
      <c r="AG1437" s="5">
        <v>1</v>
      </c>
    </row>
    <row r="1438" spans="1:16382" s="32" customFormat="1" ht="91" x14ac:dyDescent="0.2">
      <c r="A1438" s="5" t="s">
        <v>4764</v>
      </c>
      <c r="B1438" s="23">
        <v>16470248</v>
      </c>
      <c r="C1438" s="10" t="s">
        <v>2556</v>
      </c>
      <c r="D1438" s="7" t="s">
        <v>1250</v>
      </c>
      <c r="E1438" s="5">
        <f>SUM(ActividadesCom[[#This Row],[CRÉD. 1]],ActividadesCom[[#This Row],[CRÉD. 2]],ActividadesCom[[#This Row],[CRÉD. 3]],ActividadesCom[[#This Row],[CRÉD. 4]],ActividadesCom[[#This Row],[CRÉD. 5]])</f>
        <v>5</v>
      </c>
      <c r="F143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438" s="5" t="str">
        <f>IF(ActividadesCom[[#This Row],[PROMEDIO]]="","",IF(ActividadesCom[[#This Row],[PROMEDIO]]&gt;=4,"EXCELENTE",IF(ActividadesCom[[#This Row],[PROMEDIO]]&gt;=3,"NOTABLE",IF(ActividadesCom[[#This Row],[PROMEDIO]]&gt;=2,"BUENO",IF(ActividadesCom[[#This Row],[PROMEDIO]]=1,"SUFICIENTE","")))))</f>
        <v>BUENO</v>
      </c>
      <c r="H1438" s="5">
        <f>MAX(ActividadesCom[[#This Row],[PERÍODO 1]],ActividadesCom[[#This Row],[PERÍODO 2]],ActividadesCom[[#This Row],[PERÍODO 3]],ActividadesCom[[#This Row],[PERÍODO 4]],ActividadesCom[[#This Row],[PERÍODO 5]])</f>
        <v>20202</v>
      </c>
      <c r="I1438" s="6" t="s">
        <v>608</v>
      </c>
      <c r="J1438" s="5">
        <v>20181</v>
      </c>
      <c r="K1438" s="5" t="s">
        <v>4265</v>
      </c>
      <c r="L1438" s="5">
        <f>IF(ActividadesCom[[#This Row],[NIVEL 1]]&lt;&gt;0,VLOOKUP(ActividadesCom[[#This Row],[NIVEL 1]],Catálogo!A:B,2,FALSE),"")</f>
        <v>2</v>
      </c>
      <c r="M1438" s="5">
        <v>1</v>
      </c>
      <c r="N1438" s="6" t="s">
        <v>622</v>
      </c>
      <c r="O1438" s="5">
        <v>20181</v>
      </c>
      <c r="P1438" s="5" t="s">
        <v>4265</v>
      </c>
      <c r="Q1438" s="5">
        <f>IF(ActividadesCom[[#This Row],[NIVEL 2]]&lt;&gt;0,VLOOKUP(ActividadesCom[[#This Row],[NIVEL 2]],Catálogo!A:B,2,FALSE),"")</f>
        <v>2</v>
      </c>
      <c r="R1438" s="11">
        <v>1</v>
      </c>
      <c r="S1438" s="12" t="s">
        <v>4380</v>
      </c>
      <c r="T1438" s="11">
        <v>20201</v>
      </c>
      <c r="U1438" s="11" t="s">
        <v>4265</v>
      </c>
      <c r="V1438" s="11">
        <f>IF(ActividadesCom[[#This Row],[NIVEL 3]]&lt;&gt;0,VLOOKUP(ActividadesCom[[#This Row],[NIVEL 3]],Catálogo!A:B,2,FALSE),"")</f>
        <v>2</v>
      </c>
      <c r="W1438" s="11">
        <v>1</v>
      </c>
      <c r="X1438" s="6" t="s">
        <v>623</v>
      </c>
      <c r="Y1438" s="5">
        <v>20202</v>
      </c>
      <c r="Z1438" s="5" t="s">
        <v>4264</v>
      </c>
      <c r="AA1438" s="5">
        <f>IF(ActividadesCom[[#This Row],[NIVEL 4]]&lt;&gt;0,VLOOKUP(ActividadesCom[[#This Row],[NIVEL 4]],Catálogo!A:B,2,FALSE),"")</f>
        <v>3</v>
      </c>
      <c r="AB1438" s="5">
        <v>1</v>
      </c>
      <c r="AC1438" s="6" t="s">
        <v>48</v>
      </c>
      <c r="AD1438" s="5">
        <v>20171</v>
      </c>
      <c r="AE1438" s="5" t="s">
        <v>4264</v>
      </c>
      <c r="AF1438" s="5">
        <f>IF(ActividadesCom[[#This Row],[NIVEL 5]]&lt;&gt;0,VLOOKUP(ActividadesCom[[#This Row],[NIVEL 5]],Catálogo!A:B,2,FALSE),"")</f>
        <v>3</v>
      </c>
      <c r="AG1438" s="5">
        <v>1</v>
      </c>
    </row>
    <row r="1439" spans="1:16382" ht="65" x14ac:dyDescent="0.2">
      <c r="A1439" s="5" t="s">
        <v>4770</v>
      </c>
      <c r="B1439" s="7">
        <v>16470249</v>
      </c>
      <c r="C1439" s="10" t="s">
        <v>2779</v>
      </c>
      <c r="D1439" s="7" t="s">
        <v>1245</v>
      </c>
      <c r="E1439" s="5">
        <f>SUM(ActividadesCom[[#This Row],[CRÉD. 1]],ActividadesCom[[#This Row],[CRÉD. 2]],ActividadesCom[[#This Row],[CRÉD. 3]],ActividadesCom[[#This Row],[CRÉD. 4]],ActividadesCom[[#This Row],[CRÉD. 5]])</f>
        <v>1</v>
      </c>
      <c r="F14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39" s="5" t="str">
        <f>IF(ActividadesCom[[#This Row],[PROMEDIO]]="","",IF(ActividadesCom[[#This Row],[PROMEDIO]]&gt;=4,"EXCELENTE",IF(ActividadesCom[[#This Row],[PROMEDIO]]&gt;=3,"NOTABLE",IF(ActividadesCom[[#This Row],[PROMEDIO]]&gt;=2,"BUENO",IF(ActividadesCom[[#This Row],[PROMEDIO]]=1,"SUFICIENTE","")))))</f>
        <v/>
      </c>
      <c r="H1439" s="5">
        <f>MAX(ActividadesCom[[#This Row],[PERÍODO 1]],ActividadesCom[[#This Row],[PERÍODO 2]],ActividadesCom[[#This Row],[PERÍODO 3]],ActividadesCom[[#This Row],[PERÍODO 4]],ActividadesCom[[#This Row],[PERÍODO 5]])</f>
        <v>20171</v>
      </c>
      <c r="I1439" s="6" t="s">
        <v>302</v>
      </c>
      <c r="J1439" s="5">
        <v>20171</v>
      </c>
      <c r="K1439" s="5" t="s">
        <v>4265</v>
      </c>
      <c r="L1439" s="5">
        <f>IF(ActividadesCom[[#This Row],[NIVEL 1]]&lt;&gt;0,VLOOKUP(ActividadesCom[[#This Row],[NIVEL 1]],Catálogo!A:B,2,FALSE),"")</f>
        <v>2</v>
      </c>
      <c r="M1439" s="5">
        <v>1</v>
      </c>
      <c r="N1439" s="6"/>
      <c r="O1439" s="5"/>
      <c r="P1439" s="5"/>
      <c r="Q1439" s="5" t="str">
        <f>IF(ActividadesCom[[#This Row],[NIVEL 2]]&lt;&gt;0,VLOOKUP(ActividadesCom[[#This Row],[NIVEL 2]],Catálogo!A:B,2,FALSE),"")</f>
        <v/>
      </c>
      <c r="R1439" s="5"/>
      <c r="S1439" s="6"/>
      <c r="T1439" s="5"/>
      <c r="U1439" s="5"/>
      <c r="V1439" s="5" t="str">
        <f>IF(ActividadesCom[[#This Row],[NIVEL 3]]&lt;&gt;0,VLOOKUP(ActividadesCom[[#This Row],[NIVEL 3]],Catálogo!A:B,2,FALSE),"")</f>
        <v/>
      </c>
      <c r="W1439" s="5"/>
      <c r="X1439" s="6"/>
      <c r="Y1439" s="5"/>
      <c r="Z1439" s="5"/>
      <c r="AA1439" s="5" t="str">
        <f>IF(ActividadesCom[[#This Row],[NIVEL 4]]&lt;&gt;0,VLOOKUP(ActividadesCom[[#This Row],[NIVEL 4]],Catálogo!A:B,2,FALSE),"")</f>
        <v/>
      </c>
      <c r="AB1439" s="5"/>
      <c r="AC1439" s="6"/>
      <c r="AD1439" s="5"/>
      <c r="AE1439" s="5"/>
      <c r="AF1439" s="5" t="str">
        <f>IF(ActividadesCom[[#This Row],[NIVEL 5]]&lt;&gt;0,VLOOKUP(ActividadesCom[[#This Row],[NIVEL 5]],Catálogo!A:B,2,FALSE),"")</f>
        <v/>
      </c>
      <c r="AG1439" s="5"/>
      <c r="AH1439" s="2"/>
      <c r="AI1439" s="2"/>
    </row>
    <row r="1440" spans="1:16382" ht="26" x14ac:dyDescent="0.2">
      <c r="A1440" s="5" t="s">
        <v>4767</v>
      </c>
      <c r="B1440" s="7">
        <v>16470250</v>
      </c>
      <c r="C1440" s="10" t="s">
        <v>2727</v>
      </c>
      <c r="D1440" s="7" t="s">
        <v>1245</v>
      </c>
      <c r="E1440" s="5">
        <f>SUM(ActividadesCom[[#This Row],[CRÉD. 1]],ActividadesCom[[#This Row],[CRÉD. 2]],ActividadesCom[[#This Row],[CRÉD. 3]],ActividadesCom[[#This Row],[CRÉD. 4]],ActividadesCom[[#This Row],[CRÉD. 5]])</f>
        <v>1</v>
      </c>
      <c r="F14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40" s="5" t="str">
        <f>IF(ActividadesCom[[#This Row],[PROMEDIO]]="","",IF(ActividadesCom[[#This Row],[PROMEDIO]]&gt;=4,"EXCELENTE",IF(ActividadesCom[[#This Row],[PROMEDIO]]&gt;=3,"NOTABLE",IF(ActividadesCom[[#This Row],[PROMEDIO]]&gt;=2,"BUENO",IF(ActividadesCom[[#This Row],[PROMEDIO]]=1,"SUFICIENTE","")))))</f>
        <v/>
      </c>
      <c r="H1440" s="5">
        <f>MAX(ActividadesCom[[#This Row],[PERÍODO 1]],ActividadesCom[[#This Row],[PERÍODO 2]],ActividadesCom[[#This Row],[PERÍODO 3]],ActividadesCom[[#This Row],[PERÍODO 4]],ActividadesCom[[#This Row],[PERÍODO 5]])</f>
        <v>20163</v>
      </c>
      <c r="I1440" s="6"/>
      <c r="J1440" s="5"/>
      <c r="K1440" s="5"/>
      <c r="L1440" s="5" t="str">
        <f>IF(ActividadesCom[[#This Row],[NIVEL 1]]&lt;&gt;0,VLOOKUP(ActividadesCom[[#This Row],[NIVEL 1]],Catálogo!A:B,2,FALSE),"")</f>
        <v/>
      </c>
      <c r="M1440" s="5"/>
      <c r="N1440" s="6"/>
      <c r="O1440" s="5"/>
      <c r="P1440" s="5"/>
      <c r="Q1440" s="5" t="str">
        <f>IF(ActividadesCom[[#This Row],[NIVEL 2]]&lt;&gt;0,VLOOKUP(ActividadesCom[[#This Row],[NIVEL 2]],Catálogo!A:B,2,FALSE),"")</f>
        <v/>
      </c>
      <c r="R1440" s="11"/>
      <c r="S1440" s="12"/>
      <c r="T1440" s="11"/>
      <c r="U1440" s="11"/>
      <c r="V1440" s="11" t="str">
        <f>IF(ActividadesCom[[#This Row],[NIVEL 3]]&lt;&gt;0,VLOOKUP(ActividadesCom[[#This Row],[NIVEL 3]],Catálogo!A:B,2,FALSE),"")</f>
        <v/>
      </c>
      <c r="W1440" s="11"/>
      <c r="X1440" s="6"/>
      <c r="Y1440" s="5"/>
      <c r="Z1440" s="5"/>
      <c r="AA1440" s="5" t="str">
        <f>IF(ActividadesCom[[#This Row],[NIVEL 4]]&lt;&gt;0,VLOOKUP(ActividadesCom[[#This Row],[NIVEL 4]],Catálogo!A:B,2,FALSE),"")</f>
        <v/>
      </c>
      <c r="AB1440" s="5"/>
      <c r="AC1440" s="6" t="s">
        <v>116</v>
      </c>
      <c r="AD1440" s="5">
        <v>20163</v>
      </c>
      <c r="AE1440" s="5" t="s">
        <v>4265</v>
      </c>
      <c r="AF1440" s="5">
        <f>IF(ActividadesCom[[#This Row],[NIVEL 5]]&lt;&gt;0,VLOOKUP(ActividadesCom[[#This Row],[NIVEL 5]],Catálogo!A:B,2,FALSE),"")</f>
        <v>2</v>
      </c>
      <c r="AG1440" s="5">
        <v>1</v>
      </c>
      <c r="AH1440" s="2"/>
      <c r="AI1440" s="2"/>
    </row>
    <row r="1441" spans="1:35" ht="26" x14ac:dyDescent="0.2">
      <c r="A1441" s="5" t="s">
        <v>4767</v>
      </c>
      <c r="B1441" s="7">
        <v>16470251</v>
      </c>
      <c r="C1441" s="10" t="s">
        <v>2709</v>
      </c>
      <c r="D1441" s="7" t="s">
        <v>1250</v>
      </c>
      <c r="E1441" s="5">
        <f>SUM(ActividadesCom[[#This Row],[CRÉD. 1]],ActividadesCom[[#This Row],[CRÉD. 2]],ActividadesCom[[#This Row],[CRÉD. 3]],ActividadesCom[[#This Row],[CRÉD. 4]],ActividadesCom[[#This Row],[CRÉD. 5]])</f>
        <v>0</v>
      </c>
      <c r="F14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41" s="5" t="str">
        <f>IF(ActividadesCom[[#This Row],[PROMEDIO]]="","",IF(ActividadesCom[[#This Row],[PROMEDIO]]&gt;=4,"EXCELENTE",IF(ActividadesCom[[#This Row],[PROMEDIO]]&gt;=3,"NOTABLE",IF(ActividadesCom[[#This Row],[PROMEDIO]]&gt;=2,"BUENO",IF(ActividadesCom[[#This Row],[PROMEDIO]]=1,"SUFICIENTE","")))))</f>
        <v/>
      </c>
      <c r="H1441" s="5">
        <f>MAX(ActividadesCom[[#This Row],[PERÍODO 1]],ActividadesCom[[#This Row],[PERÍODO 2]],ActividadesCom[[#This Row],[PERÍODO 3]],ActividadesCom[[#This Row],[PERÍODO 4]],ActividadesCom[[#This Row],[PERÍODO 5]])</f>
        <v>0</v>
      </c>
      <c r="I1441" s="6"/>
      <c r="J1441" s="5"/>
      <c r="K1441" s="5"/>
      <c r="L1441" s="5" t="str">
        <f>IF(ActividadesCom[[#This Row],[NIVEL 1]]&lt;&gt;0,VLOOKUP(ActividadesCom[[#This Row],[NIVEL 1]],Catálogo!A:B,2,FALSE),"")</f>
        <v/>
      </c>
      <c r="M1441" s="5"/>
      <c r="N1441" s="6"/>
      <c r="O1441" s="5"/>
      <c r="P1441" s="5"/>
      <c r="Q1441" s="5" t="str">
        <f>IF(ActividadesCom[[#This Row],[NIVEL 2]]&lt;&gt;0,VLOOKUP(ActividadesCom[[#This Row],[NIVEL 2]],Catálogo!A:B,2,FALSE),"")</f>
        <v/>
      </c>
      <c r="R1441" s="11"/>
      <c r="S1441" s="12"/>
      <c r="T1441" s="11"/>
      <c r="U1441" s="11"/>
      <c r="V1441" s="11" t="str">
        <f>IF(ActividadesCom[[#This Row],[NIVEL 3]]&lt;&gt;0,VLOOKUP(ActividadesCom[[#This Row],[NIVEL 3]],Catálogo!A:B,2,FALSE),"")</f>
        <v/>
      </c>
      <c r="W1441" s="11"/>
      <c r="X1441" s="6"/>
      <c r="Y1441" s="5"/>
      <c r="Z1441" s="5"/>
      <c r="AA1441" s="5" t="str">
        <f>IF(ActividadesCom[[#This Row],[NIVEL 4]]&lt;&gt;0,VLOOKUP(ActividadesCom[[#This Row],[NIVEL 4]],Catálogo!A:B,2,FALSE),"")</f>
        <v/>
      </c>
      <c r="AB1441" s="5"/>
      <c r="AC1441" s="6"/>
      <c r="AD1441" s="5"/>
      <c r="AE1441" s="5"/>
      <c r="AF1441" s="5" t="str">
        <f>IF(ActividadesCom[[#This Row],[NIVEL 5]]&lt;&gt;0,VLOOKUP(ActividadesCom[[#This Row],[NIVEL 5]],Catálogo!A:B,2,FALSE),"")</f>
        <v/>
      </c>
      <c r="AG1441" s="5"/>
      <c r="AH1441" s="2"/>
      <c r="AI1441" s="2"/>
    </row>
    <row r="1442" spans="1:35" ht="52" x14ac:dyDescent="0.2">
      <c r="A1442" s="5" t="s">
        <v>4767</v>
      </c>
      <c r="B1442" s="7">
        <v>16470252</v>
      </c>
      <c r="C1442" s="10" t="s">
        <v>2738</v>
      </c>
      <c r="D1442" s="7" t="s">
        <v>1245</v>
      </c>
      <c r="E1442" s="5">
        <f>SUM(ActividadesCom[[#This Row],[CRÉD. 1]],ActividadesCom[[#This Row],[CRÉD. 2]],ActividadesCom[[#This Row],[CRÉD. 3]],ActividadesCom[[#This Row],[CRÉD. 4]],ActividadesCom[[#This Row],[CRÉD. 5]])</f>
        <v>5</v>
      </c>
      <c r="F144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42" s="5" t="str">
        <f>IF(ActividadesCom[[#This Row],[PROMEDIO]]="","",IF(ActividadesCom[[#This Row],[PROMEDIO]]&gt;=4,"EXCELENTE",IF(ActividadesCom[[#This Row],[PROMEDIO]]&gt;=3,"NOTABLE",IF(ActividadesCom[[#This Row],[PROMEDIO]]&gt;=2,"BUENO",IF(ActividadesCom[[#This Row],[PROMEDIO]]=1,"SUFICIENTE","")))))</f>
        <v>NOTABLE</v>
      </c>
      <c r="H1442" s="5">
        <f>MAX(ActividadesCom[[#This Row],[PERÍODO 1]],ActividadesCom[[#This Row],[PERÍODO 2]],ActividadesCom[[#This Row],[PERÍODO 3]],ActividadesCom[[#This Row],[PERÍODO 4]],ActividadesCom[[#This Row],[PERÍODO 5]])</f>
        <v>20193</v>
      </c>
      <c r="I1442" s="6" t="s">
        <v>111</v>
      </c>
      <c r="J1442" s="5">
        <v>20163</v>
      </c>
      <c r="K1442" s="5" t="s">
        <v>4265</v>
      </c>
      <c r="L1442" s="5">
        <f>IF(ActividadesCom[[#This Row],[NIVEL 1]]&lt;&gt;0,VLOOKUP(ActividadesCom[[#This Row],[NIVEL 1]],Catálogo!A:B,2,FALSE),"")</f>
        <v>2</v>
      </c>
      <c r="M1442" s="11">
        <v>1</v>
      </c>
      <c r="N1442" s="12" t="s">
        <v>111</v>
      </c>
      <c r="O1442" s="11">
        <v>20183</v>
      </c>
      <c r="P1442" s="11" t="s">
        <v>4265</v>
      </c>
      <c r="Q1442" s="5">
        <f>IF(ActividadesCom[[#This Row],[NIVEL 2]]&lt;&gt;0,VLOOKUP(ActividadesCom[[#This Row],[NIVEL 2]],Catálogo!A:B,2,FALSE),"")</f>
        <v>2</v>
      </c>
      <c r="R1442" s="11">
        <v>1</v>
      </c>
      <c r="S1442" s="6" t="s">
        <v>1106</v>
      </c>
      <c r="T1442" s="5">
        <v>20193</v>
      </c>
      <c r="U1442" s="5" t="s">
        <v>4263</v>
      </c>
      <c r="V1442" s="5">
        <f>IF(ActividadesCom[[#This Row],[NIVEL 3]]&lt;&gt;0,VLOOKUP(ActividadesCom[[#This Row],[NIVEL 3]],Catálogo!A:B,2,FALSE),"")</f>
        <v>4</v>
      </c>
      <c r="W1442" s="5">
        <v>1</v>
      </c>
      <c r="X1442" s="6" t="s">
        <v>816</v>
      </c>
      <c r="Y1442" s="5">
        <v>20171</v>
      </c>
      <c r="Z1442" s="5" t="s">
        <v>4263</v>
      </c>
      <c r="AA1442" s="5">
        <f>IF(ActividadesCom[[#This Row],[NIVEL 4]]&lt;&gt;0,VLOOKUP(ActividadesCom[[#This Row],[NIVEL 4]],Catálogo!A:B,2,FALSE),"")</f>
        <v>4</v>
      </c>
      <c r="AB1442" s="5">
        <v>1</v>
      </c>
      <c r="AC1442" s="6" t="s">
        <v>116</v>
      </c>
      <c r="AD1442" s="5">
        <v>20163</v>
      </c>
      <c r="AE1442" s="5" t="s">
        <v>4265</v>
      </c>
      <c r="AF1442" s="5">
        <f>IF(ActividadesCom[[#This Row],[NIVEL 5]]&lt;&gt;0,VLOOKUP(ActividadesCom[[#This Row],[NIVEL 5]],Catálogo!A:B,2,FALSE),"")</f>
        <v>2</v>
      </c>
      <c r="AG1442" s="5">
        <v>1</v>
      </c>
      <c r="AH1442" s="2"/>
      <c r="AI1442" s="2"/>
    </row>
    <row r="1443" spans="1:35" s="32" customFormat="1" ht="26" x14ac:dyDescent="0.2">
      <c r="A1443" s="5" t="s">
        <v>4772</v>
      </c>
      <c r="B1443" s="7">
        <v>16470253</v>
      </c>
      <c r="C1443" s="10" t="s">
        <v>2874</v>
      </c>
      <c r="D1443" s="7" t="s">
        <v>1245</v>
      </c>
      <c r="E1443" s="5">
        <f>SUM(ActividadesCom[[#This Row],[CRÉD. 1]],ActividadesCom[[#This Row],[CRÉD. 2]],ActividadesCom[[#This Row],[CRÉD. 3]],ActividadesCom[[#This Row],[CRÉD. 4]],ActividadesCom[[#This Row],[CRÉD. 5]])</f>
        <v>0</v>
      </c>
      <c r="F14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43" s="5" t="str">
        <f>IF(ActividadesCom[[#This Row],[PROMEDIO]]="","",IF(ActividadesCom[[#This Row],[PROMEDIO]]&gt;=4,"EXCELENTE",IF(ActividadesCom[[#This Row],[PROMEDIO]]&gt;=3,"NOTABLE",IF(ActividadesCom[[#This Row],[PROMEDIO]]&gt;=2,"BUENO",IF(ActividadesCom[[#This Row],[PROMEDIO]]=1,"SUFICIENTE","")))))</f>
        <v/>
      </c>
      <c r="H1443" s="5">
        <f>MAX(ActividadesCom[[#This Row],[PERÍODO 1]],ActividadesCom[[#This Row],[PERÍODO 2]],ActividadesCom[[#This Row],[PERÍODO 3]],ActividadesCom[[#This Row],[PERÍODO 4]],ActividadesCom[[#This Row],[PERÍODO 5]])</f>
        <v>0</v>
      </c>
      <c r="I1443" s="6"/>
      <c r="J1443" s="5"/>
      <c r="K1443" s="5"/>
      <c r="L1443" s="5" t="str">
        <f>IF(ActividadesCom[[#This Row],[NIVEL 1]]&lt;&gt;0,VLOOKUP(ActividadesCom[[#This Row],[NIVEL 1]],Catálogo!A:B,2,FALSE),"")</f>
        <v/>
      </c>
      <c r="M1443" s="5"/>
      <c r="N1443" s="6"/>
      <c r="O1443" s="5"/>
      <c r="P1443" s="5"/>
      <c r="Q1443" s="5" t="str">
        <f>IF(ActividadesCom[[#This Row],[NIVEL 2]]&lt;&gt;0,VLOOKUP(ActividadesCom[[#This Row],[NIVEL 2]],Catálogo!A:B,2,FALSE),"")</f>
        <v/>
      </c>
      <c r="R1443" s="11"/>
      <c r="S1443" s="12"/>
      <c r="T1443" s="11"/>
      <c r="U1443" s="11"/>
      <c r="V1443" s="11" t="str">
        <f>IF(ActividadesCom[[#This Row],[NIVEL 3]]&lt;&gt;0,VLOOKUP(ActividadesCom[[#This Row],[NIVEL 3]],Catálogo!A:B,2,FALSE),"")</f>
        <v/>
      </c>
      <c r="W1443" s="11"/>
      <c r="X1443" s="6"/>
      <c r="Y1443" s="5"/>
      <c r="Z1443" s="5"/>
      <c r="AA1443" s="5" t="str">
        <f>IF(ActividadesCom[[#This Row],[NIVEL 4]]&lt;&gt;0,VLOOKUP(ActividadesCom[[#This Row],[NIVEL 4]],Catálogo!A:B,2,FALSE),"")</f>
        <v/>
      </c>
      <c r="AB1443" s="5"/>
      <c r="AC1443" s="6"/>
      <c r="AD1443" s="5"/>
      <c r="AE1443" s="5"/>
      <c r="AF1443" s="5" t="str">
        <f>IF(ActividadesCom[[#This Row],[NIVEL 5]]&lt;&gt;0,VLOOKUP(ActividadesCom[[#This Row],[NIVEL 5]],Catálogo!A:B,2,FALSE),"")</f>
        <v/>
      </c>
      <c r="AG1443" s="5"/>
    </row>
    <row r="1444" spans="1:35" ht="65" x14ac:dyDescent="0.2">
      <c r="A1444" s="5" t="s">
        <v>4772</v>
      </c>
      <c r="B1444" s="26">
        <v>16470254</v>
      </c>
      <c r="C1444" s="39" t="s">
        <v>4295</v>
      </c>
      <c r="D1444" s="24" t="s">
        <v>1245</v>
      </c>
      <c r="E1444" s="20">
        <f>SUM(ActividadesCom[[#This Row],[CRÉD. 1]],ActividadesCom[[#This Row],[CRÉD. 2]],ActividadesCom[[#This Row],[CRÉD. 3]],ActividadesCom[[#This Row],[CRÉD. 4]],ActividadesCom[[#This Row],[CRÉD. 5]])</f>
        <v>2</v>
      </c>
      <c r="F14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44" s="26" t="str">
        <f>IF(ActividadesCom[[#This Row],[PROMEDIO]]="","",IF(ActividadesCom[[#This Row],[PROMEDIO]]&gt;=4,"EXCELENTE",IF(ActividadesCom[[#This Row],[PROMEDIO]]&gt;=3,"NOTABLE",IF(ActividadesCom[[#This Row],[PROMEDIO]]&gt;=2,"BUENO",IF(ActividadesCom[[#This Row],[PROMEDIO]]=1,"SUFICIENTE","")))))</f>
        <v/>
      </c>
      <c r="H1444" s="26">
        <f>MAX(ActividadesCom[[#This Row],[PERÍODO 1]],ActividadesCom[[#This Row],[PERÍODO 2]],ActividadesCom[[#This Row],[PERÍODO 3]],ActividadesCom[[#This Row],[PERÍODO 4]],ActividadesCom[[#This Row],[PERÍODO 5]])</f>
        <v>20201</v>
      </c>
      <c r="I1444" s="25" t="s">
        <v>4296</v>
      </c>
      <c r="J1444" s="20">
        <v>20201</v>
      </c>
      <c r="K1444" s="20" t="s">
        <v>4265</v>
      </c>
      <c r="L1444" s="5">
        <f>IF(ActividadesCom[[#This Row],[NIVEL 1]]&lt;&gt;0,VLOOKUP(ActividadesCom[[#This Row],[NIVEL 1]],Catálogo!A:B,2,FALSE),"")</f>
        <v>2</v>
      </c>
      <c r="M1444" s="20">
        <v>1</v>
      </c>
      <c r="N1444" s="25"/>
      <c r="O1444" s="20"/>
      <c r="P1444" s="20"/>
      <c r="Q1444" s="5" t="str">
        <f>IF(ActividadesCom[[#This Row],[NIVEL 2]]&lt;&gt;0,VLOOKUP(ActividadesCom[[#This Row],[NIVEL 2]],Catálogo!A:B,2,FALSE),"")</f>
        <v/>
      </c>
      <c r="R1444" s="20"/>
      <c r="S1444" s="25"/>
      <c r="T1444" s="20"/>
      <c r="U1444" s="20"/>
      <c r="V1444" s="26" t="str">
        <f>IF(ActividadesCom[[#This Row],[NIVEL 3]]&lt;&gt;0,VLOOKUP(ActividadesCom[[#This Row],[NIVEL 3]],Catálogo!A:B,2,FALSE),"")</f>
        <v/>
      </c>
      <c r="W1444" s="20"/>
      <c r="X1444" s="25"/>
      <c r="Y1444" s="20"/>
      <c r="Z1444" s="20"/>
      <c r="AA1444" s="5" t="str">
        <f>IF(ActividadesCom[[#This Row],[NIVEL 4]]&lt;&gt;0,VLOOKUP(ActividadesCom[[#This Row],[NIVEL 4]],Catálogo!A:B,2,FALSE),"")</f>
        <v/>
      </c>
      <c r="AB1444" s="20"/>
      <c r="AC1444" s="6" t="s">
        <v>31</v>
      </c>
      <c r="AD1444" s="5">
        <v>20171</v>
      </c>
      <c r="AE1444" s="5" t="s">
        <v>4263</v>
      </c>
      <c r="AF1444" s="5">
        <f>IF(ActividadesCom[[#This Row],[NIVEL 5]]&lt;&gt;0,VLOOKUP(ActividadesCom[[#This Row],[NIVEL 5]],Catálogo!A:B,2,FALSE),"")</f>
        <v>4</v>
      </c>
      <c r="AG1444" s="5">
        <v>1</v>
      </c>
      <c r="AH1444" s="2"/>
      <c r="AI1444" s="2"/>
    </row>
    <row r="1445" spans="1:35" ht="26" x14ac:dyDescent="0.2">
      <c r="A1445" s="5" t="s">
        <v>4764</v>
      </c>
      <c r="B1445" s="7">
        <v>16470255</v>
      </c>
      <c r="C1445" s="10" t="s">
        <v>2593</v>
      </c>
      <c r="D1445" s="7" t="s">
        <v>1250</v>
      </c>
      <c r="E1445" s="5">
        <f>SUM(ActividadesCom[[#This Row],[CRÉD. 1]],ActividadesCom[[#This Row],[CRÉD. 2]],ActividadesCom[[#This Row],[CRÉD. 3]],ActividadesCom[[#This Row],[CRÉD. 4]],ActividadesCom[[#This Row],[CRÉD. 5]])</f>
        <v>0</v>
      </c>
      <c r="F14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45" s="5" t="str">
        <f>IF(ActividadesCom[[#This Row],[PROMEDIO]]="","",IF(ActividadesCom[[#This Row],[PROMEDIO]]&gt;=4,"EXCELENTE",IF(ActividadesCom[[#This Row],[PROMEDIO]]&gt;=3,"NOTABLE",IF(ActividadesCom[[#This Row],[PROMEDIO]]&gt;=2,"BUENO",IF(ActividadesCom[[#This Row],[PROMEDIO]]=1,"SUFICIENTE","")))))</f>
        <v/>
      </c>
      <c r="H1445" s="5">
        <f>MAX(ActividadesCom[[#This Row],[PERÍODO 1]],ActividadesCom[[#This Row],[PERÍODO 2]],ActividadesCom[[#This Row],[PERÍODO 3]],ActividadesCom[[#This Row],[PERÍODO 4]],ActividadesCom[[#This Row],[PERÍODO 5]])</f>
        <v>0</v>
      </c>
      <c r="I1445" s="6"/>
      <c r="J1445" s="5"/>
      <c r="K1445" s="5"/>
      <c r="L1445" s="5" t="str">
        <f>IF(ActividadesCom[[#This Row],[NIVEL 1]]&lt;&gt;0,VLOOKUP(ActividadesCom[[#This Row],[NIVEL 1]],Catálogo!A:B,2,FALSE),"")</f>
        <v/>
      </c>
      <c r="M1445" s="5"/>
      <c r="N1445" s="6"/>
      <c r="O1445" s="5"/>
      <c r="P1445" s="5"/>
      <c r="Q1445" s="5" t="str">
        <f>IF(ActividadesCom[[#This Row],[NIVEL 2]]&lt;&gt;0,VLOOKUP(ActividadesCom[[#This Row],[NIVEL 2]],Catálogo!A:B,2,FALSE),"")</f>
        <v/>
      </c>
      <c r="R1445" s="11"/>
      <c r="S1445" s="12"/>
      <c r="T1445" s="11"/>
      <c r="U1445" s="11"/>
      <c r="V1445" s="11" t="str">
        <f>IF(ActividadesCom[[#This Row],[NIVEL 3]]&lt;&gt;0,VLOOKUP(ActividadesCom[[#This Row],[NIVEL 3]],Catálogo!A:B,2,FALSE),"")</f>
        <v/>
      </c>
      <c r="W1445" s="11"/>
      <c r="X1445" s="6"/>
      <c r="Y1445" s="5"/>
      <c r="Z1445" s="5"/>
      <c r="AA1445" s="5" t="str">
        <f>IF(ActividadesCom[[#This Row],[NIVEL 4]]&lt;&gt;0,VLOOKUP(ActividadesCom[[#This Row],[NIVEL 4]],Catálogo!A:B,2,FALSE),"")</f>
        <v/>
      </c>
      <c r="AB1445" s="5"/>
      <c r="AC1445" s="6"/>
      <c r="AD1445" s="5"/>
      <c r="AE1445" s="5"/>
      <c r="AF1445" s="5" t="str">
        <f>IF(ActividadesCom[[#This Row],[NIVEL 5]]&lt;&gt;0,VLOOKUP(ActividadesCom[[#This Row],[NIVEL 5]],Catálogo!A:B,2,FALSE),"")</f>
        <v/>
      </c>
      <c r="AG1445" s="5"/>
      <c r="AH1445" s="2"/>
      <c r="AI1445" s="2"/>
    </row>
    <row r="1446" spans="1:35" ht="91" x14ac:dyDescent="0.2">
      <c r="A1446" s="5" t="s">
        <v>4764</v>
      </c>
      <c r="B1446" s="7">
        <v>16470256</v>
      </c>
      <c r="C1446" s="10" t="s">
        <v>2611</v>
      </c>
      <c r="D1446" s="7" t="s">
        <v>1245</v>
      </c>
      <c r="E1446" s="5">
        <f>SUM(ActividadesCom[[#This Row],[CRÉD. 1]],ActividadesCom[[#This Row],[CRÉD. 2]],ActividadesCom[[#This Row],[CRÉD. 3]],ActividadesCom[[#This Row],[CRÉD. 4]],ActividadesCom[[#This Row],[CRÉD. 5]])</f>
        <v>1</v>
      </c>
      <c r="F14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46" s="5" t="str">
        <f>IF(ActividadesCom[[#This Row],[PROMEDIO]]="","",IF(ActividadesCom[[#This Row],[PROMEDIO]]&gt;=4,"EXCELENTE",IF(ActividadesCom[[#This Row],[PROMEDIO]]&gt;=3,"NOTABLE",IF(ActividadesCom[[#This Row],[PROMEDIO]]&gt;=2,"BUENO",IF(ActividadesCom[[#This Row],[PROMEDIO]]=1,"SUFICIENTE","")))))</f>
        <v/>
      </c>
      <c r="H1446" s="5">
        <f>MAX(ActividadesCom[[#This Row],[PERÍODO 1]],ActividadesCom[[#This Row],[PERÍODO 2]],ActividadesCom[[#This Row],[PERÍODO 3]],ActividadesCom[[#This Row],[PERÍODO 4]],ActividadesCom[[#This Row],[PERÍODO 5]])</f>
        <v>20181</v>
      </c>
      <c r="I1446" s="6" t="s">
        <v>622</v>
      </c>
      <c r="J1446" s="5">
        <v>20181</v>
      </c>
      <c r="K1446" s="5" t="s">
        <v>4265</v>
      </c>
      <c r="L1446" s="5">
        <f>IF(ActividadesCom[[#This Row],[NIVEL 1]]&lt;&gt;0,VLOOKUP(ActividadesCom[[#This Row],[NIVEL 1]],Catálogo!A:B,2,FALSE),"")</f>
        <v>2</v>
      </c>
      <c r="M1446" s="5">
        <v>1</v>
      </c>
      <c r="N1446" s="6"/>
      <c r="O1446" s="5"/>
      <c r="P1446" s="5"/>
      <c r="Q1446" s="5" t="str">
        <f>IF(ActividadesCom[[#This Row],[NIVEL 2]]&lt;&gt;0,VLOOKUP(ActividadesCom[[#This Row],[NIVEL 2]],Catálogo!A:B,2,FALSE),"")</f>
        <v/>
      </c>
      <c r="R1446" s="11"/>
      <c r="S1446" s="12"/>
      <c r="T1446" s="11"/>
      <c r="U1446" s="11"/>
      <c r="V1446" s="11" t="str">
        <f>IF(ActividadesCom[[#This Row],[NIVEL 3]]&lt;&gt;0,VLOOKUP(ActividadesCom[[#This Row],[NIVEL 3]],Catálogo!A:B,2,FALSE),"")</f>
        <v/>
      </c>
      <c r="W1446" s="11"/>
      <c r="X1446" s="6"/>
      <c r="Y1446" s="5"/>
      <c r="Z1446" s="5"/>
      <c r="AA1446" s="5" t="str">
        <f>IF(ActividadesCom[[#This Row],[NIVEL 4]]&lt;&gt;0,VLOOKUP(ActividadesCom[[#This Row],[NIVEL 4]],Catálogo!A:B,2,FALSE),"")</f>
        <v/>
      </c>
      <c r="AB1446" s="5"/>
      <c r="AC1446" s="6"/>
      <c r="AD1446" s="5"/>
      <c r="AE1446" s="5"/>
      <c r="AF1446" s="5" t="str">
        <f>IF(ActividadesCom[[#This Row],[NIVEL 5]]&lt;&gt;0,VLOOKUP(ActividadesCom[[#This Row],[NIVEL 5]],Catálogo!A:B,2,FALSE),"")</f>
        <v/>
      </c>
      <c r="AG1446" s="5"/>
      <c r="AH1446" s="2"/>
      <c r="AI1446" s="2"/>
    </row>
    <row r="1447" spans="1:35" ht="78" x14ac:dyDescent="0.2">
      <c r="A1447" s="5" t="s">
        <v>4772</v>
      </c>
      <c r="B1447" s="7">
        <v>16470257</v>
      </c>
      <c r="C1447" s="10" t="s">
        <v>2878</v>
      </c>
      <c r="D1447" s="7" t="s">
        <v>1250</v>
      </c>
      <c r="E1447" s="5">
        <f>SUM(ActividadesCom[[#This Row],[CRÉD. 1]],ActividadesCom[[#This Row],[CRÉD. 2]],ActividadesCom[[#This Row],[CRÉD. 3]],ActividadesCom[[#This Row],[CRÉD. 4]],ActividadesCom[[#This Row],[CRÉD. 5]])</f>
        <v>5</v>
      </c>
      <c r="F1447"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47" s="5" t="str">
        <f>IF(ActividadesCom[[#This Row],[PROMEDIO]]="","",IF(ActividadesCom[[#This Row],[PROMEDIO]]&gt;=4,"EXCELENTE",IF(ActividadesCom[[#This Row],[PROMEDIO]]&gt;=3,"NOTABLE",IF(ActividadesCom[[#This Row],[PROMEDIO]]&gt;=2,"BUENO",IF(ActividadesCom[[#This Row],[PROMEDIO]]=1,"SUFICIENTE","")))))</f>
        <v>NOTABLE</v>
      </c>
      <c r="H1447" s="5">
        <f>MAX(ActividadesCom[[#This Row],[PERÍODO 1]],ActividadesCom[[#This Row],[PERÍODO 2]],ActividadesCom[[#This Row],[PERÍODO 3]],ActividadesCom[[#This Row],[PERÍODO 4]],ActividadesCom[[#This Row],[PERÍODO 5]])</f>
        <v>20193</v>
      </c>
      <c r="I1447" s="6" t="s">
        <v>1045</v>
      </c>
      <c r="J1447" s="5">
        <v>20193</v>
      </c>
      <c r="K1447" s="5" t="s">
        <v>4263</v>
      </c>
      <c r="L1447" s="5">
        <f>IF(ActividadesCom[[#This Row],[NIVEL 1]]&lt;&gt;0,VLOOKUP(ActividadesCom[[#This Row],[NIVEL 1]],Catálogo!A:B,2,FALSE),"")</f>
        <v>4</v>
      </c>
      <c r="M1447" s="5">
        <v>1</v>
      </c>
      <c r="N1447" s="6" t="s">
        <v>1154</v>
      </c>
      <c r="O1447" s="5">
        <v>20183</v>
      </c>
      <c r="P1447" s="5" t="s">
        <v>4265</v>
      </c>
      <c r="Q1447" s="5">
        <f>IF(ActividadesCom[[#This Row],[NIVEL 2]]&lt;&gt;0,VLOOKUP(ActividadesCom[[#This Row],[NIVEL 2]],Catálogo!A:B,2,FALSE),"")</f>
        <v>2</v>
      </c>
      <c r="R1447" s="11">
        <v>1</v>
      </c>
      <c r="S1447" s="12" t="s">
        <v>4464</v>
      </c>
      <c r="T1447" s="11">
        <v>20183</v>
      </c>
      <c r="U1447" s="11" t="s">
        <v>4263</v>
      </c>
      <c r="V1447" s="11">
        <f>IF(ActividadesCom[[#This Row],[NIVEL 3]]&lt;&gt;0,VLOOKUP(ActividadesCom[[#This Row],[NIVEL 3]],Catálogo!A:B,2,FALSE),"")</f>
        <v>4</v>
      </c>
      <c r="W1447" s="11">
        <v>1</v>
      </c>
      <c r="X1447" s="6" t="s">
        <v>406</v>
      </c>
      <c r="Y1447" s="5">
        <v>20171</v>
      </c>
      <c r="Z1447" s="5" t="s">
        <v>4263</v>
      </c>
      <c r="AA1447" s="5">
        <f>IF(ActividadesCom[[#This Row],[NIVEL 4]]&lt;&gt;0,VLOOKUP(ActividadesCom[[#This Row],[NIVEL 4]],Catálogo!A:B,2,FALSE),"")</f>
        <v>4</v>
      </c>
      <c r="AB1447" s="5">
        <v>1</v>
      </c>
      <c r="AC1447" s="6" t="s">
        <v>2</v>
      </c>
      <c r="AD1447" s="5">
        <v>20163</v>
      </c>
      <c r="AE1447" s="5" t="s">
        <v>4265</v>
      </c>
      <c r="AF1447" s="5">
        <f>IF(ActividadesCom[[#This Row],[NIVEL 5]]&lt;&gt;0,VLOOKUP(ActividadesCom[[#This Row],[NIVEL 5]],Catálogo!A:B,2,FALSE),"")</f>
        <v>2</v>
      </c>
      <c r="AG1447" s="5">
        <v>1</v>
      </c>
      <c r="AH1447" s="2"/>
      <c r="AI1447" s="2"/>
    </row>
    <row r="1448" spans="1:35" ht="26" x14ac:dyDescent="0.2">
      <c r="A1448" s="5" t="s">
        <v>4764</v>
      </c>
      <c r="B1448" s="7">
        <v>16470258</v>
      </c>
      <c r="C1448" s="10" t="s">
        <v>2588</v>
      </c>
      <c r="D1448" s="7" t="s">
        <v>1250</v>
      </c>
      <c r="E1448" s="5">
        <f>SUM(ActividadesCom[[#This Row],[CRÉD. 1]],ActividadesCom[[#This Row],[CRÉD. 2]],ActividadesCom[[#This Row],[CRÉD. 3]],ActividadesCom[[#This Row],[CRÉD. 4]],ActividadesCom[[#This Row],[CRÉD. 5]])</f>
        <v>1</v>
      </c>
      <c r="F14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48" s="5" t="str">
        <f>IF(ActividadesCom[[#This Row],[PROMEDIO]]="","",IF(ActividadesCom[[#This Row],[PROMEDIO]]&gt;=4,"EXCELENTE",IF(ActividadesCom[[#This Row],[PROMEDIO]]&gt;=3,"NOTABLE",IF(ActividadesCom[[#This Row],[PROMEDIO]]&gt;=2,"BUENO",IF(ActividadesCom[[#This Row],[PROMEDIO]]=1,"SUFICIENTE","")))))</f>
        <v/>
      </c>
      <c r="H1448" s="5">
        <f>MAX(ActividadesCom[[#This Row],[PERÍODO 1]],ActividadesCom[[#This Row],[PERÍODO 2]],ActividadesCom[[#This Row],[PERÍODO 3]],ActividadesCom[[#This Row],[PERÍODO 4]],ActividadesCom[[#This Row],[PERÍODO 5]])</f>
        <v>20163</v>
      </c>
      <c r="I1448" s="6"/>
      <c r="J1448" s="5"/>
      <c r="K1448" s="5"/>
      <c r="L1448" s="5" t="str">
        <f>IF(ActividadesCom[[#This Row],[NIVEL 1]]&lt;&gt;0,VLOOKUP(ActividadesCom[[#This Row],[NIVEL 1]],Catálogo!A:B,2,FALSE),"")</f>
        <v/>
      </c>
      <c r="M1448" s="5"/>
      <c r="N1448" s="6"/>
      <c r="O1448" s="5"/>
      <c r="P1448" s="5"/>
      <c r="Q1448" s="5" t="str">
        <f>IF(ActividadesCom[[#This Row],[NIVEL 2]]&lt;&gt;0,VLOOKUP(ActividadesCom[[#This Row],[NIVEL 2]],Catálogo!A:B,2,FALSE),"")</f>
        <v/>
      </c>
      <c r="R1448" s="11"/>
      <c r="S1448" s="12"/>
      <c r="T1448" s="11"/>
      <c r="U1448" s="11"/>
      <c r="V1448" s="11" t="str">
        <f>IF(ActividadesCom[[#This Row],[NIVEL 3]]&lt;&gt;0,VLOOKUP(ActividadesCom[[#This Row],[NIVEL 3]],Catálogo!A:B,2,FALSE),"")</f>
        <v/>
      </c>
      <c r="W1448" s="11"/>
      <c r="X1448" s="6"/>
      <c r="Y1448" s="5"/>
      <c r="Z1448" s="5"/>
      <c r="AA1448" s="5" t="str">
        <f>IF(ActividadesCom[[#This Row],[NIVEL 4]]&lt;&gt;0,VLOOKUP(ActividadesCom[[#This Row],[NIVEL 4]],Catálogo!A:B,2,FALSE),"")</f>
        <v/>
      </c>
      <c r="AB1448" s="5"/>
      <c r="AC1448" s="6" t="s">
        <v>99</v>
      </c>
      <c r="AD1448" s="5">
        <v>20163</v>
      </c>
      <c r="AE1448" s="5" t="s">
        <v>4265</v>
      </c>
      <c r="AF1448" s="5">
        <f>IF(ActividadesCom[[#This Row],[NIVEL 5]]&lt;&gt;0,VLOOKUP(ActividadesCom[[#This Row],[NIVEL 5]],Catálogo!A:B,2,FALSE),"")</f>
        <v>2</v>
      </c>
      <c r="AG1448" s="5">
        <v>1</v>
      </c>
      <c r="AH1448" s="2"/>
      <c r="AI1448" s="2"/>
    </row>
    <row r="1449" spans="1:35" ht="26" x14ac:dyDescent="0.2">
      <c r="A1449" s="5" t="s">
        <v>4772</v>
      </c>
      <c r="B1449" s="7">
        <v>16470259</v>
      </c>
      <c r="C1449" s="10" t="s">
        <v>2851</v>
      </c>
      <c r="D1449" s="7" t="s">
        <v>1245</v>
      </c>
      <c r="E1449" s="5">
        <f>SUM(ActividadesCom[[#This Row],[CRÉD. 1]],ActividadesCom[[#This Row],[CRÉD. 2]],ActividadesCom[[#This Row],[CRÉD. 3]],ActividadesCom[[#This Row],[CRÉD. 4]],ActividadesCom[[#This Row],[CRÉD. 5]])</f>
        <v>1</v>
      </c>
      <c r="F14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49" s="5" t="str">
        <f>IF(ActividadesCom[[#This Row],[PROMEDIO]]="","",IF(ActividadesCom[[#This Row],[PROMEDIO]]&gt;=4,"EXCELENTE",IF(ActividadesCom[[#This Row],[PROMEDIO]]&gt;=3,"NOTABLE",IF(ActividadesCom[[#This Row],[PROMEDIO]]&gt;=2,"BUENO",IF(ActividadesCom[[#This Row],[PROMEDIO]]=1,"SUFICIENTE","")))))</f>
        <v/>
      </c>
      <c r="H1449" s="5">
        <f>MAX(ActividadesCom[[#This Row],[PERÍODO 1]],ActividadesCom[[#This Row],[PERÍODO 2]],ActividadesCom[[#This Row],[PERÍODO 3]],ActividadesCom[[#This Row],[PERÍODO 4]],ActividadesCom[[#This Row],[PERÍODO 5]])</f>
        <v>20163</v>
      </c>
      <c r="I1449" s="6"/>
      <c r="J1449" s="5"/>
      <c r="K1449" s="5"/>
      <c r="L1449" s="5" t="str">
        <f>IF(ActividadesCom[[#This Row],[NIVEL 1]]&lt;&gt;0,VLOOKUP(ActividadesCom[[#This Row],[NIVEL 1]],Catálogo!A:B,2,FALSE),"")</f>
        <v/>
      </c>
      <c r="M1449" s="5"/>
      <c r="N1449" s="6"/>
      <c r="O1449" s="5"/>
      <c r="P1449" s="5"/>
      <c r="Q1449" s="5" t="str">
        <f>IF(ActividadesCom[[#This Row],[NIVEL 2]]&lt;&gt;0,VLOOKUP(ActividadesCom[[#This Row],[NIVEL 2]],Catálogo!A:B,2,FALSE),"")</f>
        <v/>
      </c>
      <c r="R1449" s="11"/>
      <c r="S1449" s="12"/>
      <c r="T1449" s="11"/>
      <c r="U1449" s="11"/>
      <c r="V1449" s="11" t="str">
        <f>IF(ActividadesCom[[#This Row],[NIVEL 3]]&lt;&gt;0,VLOOKUP(ActividadesCom[[#This Row],[NIVEL 3]],Catálogo!A:B,2,FALSE),"")</f>
        <v/>
      </c>
      <c r="W1449" s="11"/>
      <c r="X1449" s="6"/>
      <c r="Y1449" s="5"/>
      <c r="Z1449" s="5"/>
      <c r="AA1449" s="5" t="str">
        <f>IF(ActividadesCom[[#This Row],[NIVEL 4]]&lt;&gt;0,VLOOKUP(ActividadesCom[[#This Row],[NIVEL 4]],Catálogo!A:B,2,FALSE),"")</f>
        <v/>
      </c>
      <c r="AB1449" s="5"/>
      <c r="AC1449" s="6" t="s">
        <v>55</v>
      </c>
      <c r="AD1449" s="5">
        <v>20163</v>
      </c>
      <c r="AE1449" s="5" t="s">
        <v>4265</v>
      </c>
      <c r="AF1449" s="5">
        <f>IF(ActividadesCom[[#This Row],[NIVEL 5]]&lt;&gt;0,VLOOKUP(ActividadesCom[[#This Row],[NIVEL 5]],Catálogo!A:B,2,FALSE),"")</f>
        <v>2</v>
      </c>
      <c r="AG1449" s="5">
        <v>1</v>
      </c>
      <c r="AH1449" s="2"/>
      <c r="AI1449" s="2"/>
    </row>
    <row r="1450" spans="1:35" ht="26" x14ac:dyDescent="0.2">
      <c r="A1450" s="5" t="s">
        <v>4772</v>
      </c>
      <c r="B1450" s="7">
        <v>16470260</v>
      </c>
      <c r="C1450" s="10" t="s">
        <v>2898</v>
      </c>
      <c r="D1450" s="7" t="s">
        <v>1245</v>
      </c>
      <c r="E1450" s="5">
        <f>SUM(ActividadesCom[[#This Row],[CRÉD. 1]],ActividadesCom[[#This Row],[CRÉD. 2]],ActividadesCom[[#This Row],[CRÉD. 3]],ActividadesCom[[#This Row],[CRÉD. 4]],ActividadesCom[[#This Row],[CRÉD. 5]])</f>
        <v>0</v>
      </c>
      <c r="F14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50" s="5" t="str">
        <f>IF(ActividadesCom[[#This Row],[PROMEDIO]]="","",IF(ActividadesCom[[#This Row],[PROMEDIO]]&gt;=4,"EXCELENTE",IF(ActividadesCom[[#This Row],[PROMEDIO]]&gt;=3,"NOTABLE",IF(ActividadesCom[[#This Row],[PROMEDIO]]&gt;=2,"BUENO",IF(ActividadesCom[[#This Row],[PROMEDIO]]=1,"SUFICIENTE","")))))</f>
        <v/>
      </c>
      <c r="H1450" s="5">
        <f>MAX(ActividadesCom[[#This Row],[PERÍODO 1]],ActividadesCom[[#This Row],[PERÍODO 2]],ActividadesCom[[#This Row],[PERÍODO 3]],ActividadesCom[[#This Row],[PERÍODO 4]],ActividadesCom[[#This Row],[PERÍODO 5]])</f>
        <v>0</v>
      </c>
      <c r="I1450" s="6"/>
      <c r="J1450" s="5"/>
      <c r="K1450" s="5"/>
      <c r="L1450" s="5" t="str">
        <f>IF(ActividadesCom[[#This Row],[NIVEL 1]]&lt;&gt;0,VLOOKUP(ActividadesCom[[#This Row],[NIVEL 1]],Catálogo!A:B,2,FALSE),"")</f>
        <v/>
      </c>
      <c r="M1450" s="5"/>
      <c r="N1450" s="6"/>
      <c r="O1450" s="5"/>
      <c r="P1450" s="5"/>
      <c r="Q1450" s="5" t="str">
        <f>IF(ActividadesCom[[#This Row],[NIVEL 2]]&lt;&gt;0,VLOOKUP(ActividadesCom[[#This Row],[NIVEL 2]],Catálogo!A:B,2,FALSE),"")</f>
        <v/>
      </c>
      <c r="R1450" s="11"/>
      <c r="S1450" s="12"/>
      <c r="T1450" s="11"/>
      <c r="U1450" s="11"/>
      <c r="V1450" s="11" t="str">
        <f>IF(ActividadesCom[[#This Row],[NIVEL 3]]&lt;&gt;0,VLOOKUP(ActividadesCom[[#This Row],[NIVEL 3]],Catálogo!A:B,2,FALSE),"")</f>
        <v/>
      </c>
      <c r="W1450" s="11"/>
      <c r="X1450" s="6"/>
      <c r="Y1450" s="5"/>
      <c r="Z1450" s="5"/>
      <c r="AA1450" s="5" t="str">
        <f>IF(ActividadesCom[[#This Row],[NIVEL 4]]&lt;&gt;0,VLOOKUP(ActividadesCom[[#This Row],[NIVEL 4]],Catálogo!A:B,2,FALSE),"")</f>
        <v/>
      </c>
      <c r="AB1450" s="5"/>
      <c r="AC1450" s="6"/>
      <c r="AD1450" s="5"/>
      <c r="AE1450" s="5"/>
      <c r="AF1450" s="5" t="str">
        <f>IF(ActividadesCom[[#This Row],[NIVEL 5]]&lt;&gt;0,VLOOKUP(ActividadesCom[[#This Row],[NIVEL 5]],Catálogo!A:B,2,FALSE),"")</f>
        <v/>
      </c>
      <c r="AG1450" s="5"/>
      <c r="AH1450" s="2"/>
      <c r="AI1450" s="2"/>
    </row>
    <row r="1451" spans="1:35" s="32" customFormat="1" ht="91" x14ac:dyDescent="0.2">
      <c r="A1451" s="5" t="s">
        <v>4764</v>
      </c>
      <c r="B1451" s="7">
        <v>16470261</v>
      </c>
      <c r="C1451" s="10" t="s">
        <v>2592</v>
      </c>
      <c r="D1451" s="7" t="s">
        <v>1245</v>
      </c>
      <c r="E1451" s="5">
        <f>SUM(ActividadesCom[[#This Row],[CRÉD. 1]],ActividadesCom[[#This Row],[CRÉD. 2]],ActividadesCom[[#This Row],[CRÉD. 3]],ActividadesCom[[#This Row],[CRÉD. 4]],ActividadesCom[[#This Row],[CRÉD. 5]])</f>
        <v>5</v>
      </c>
      <c r="F1451"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51" s="5" t="str">
        <f>IF(ActividadesCom[[#This Row],[PROMEDIO]]="","",IF(ActividadesCom[[#This Row],[PROMEDIO]]&gt;=4,"EXCELENTE",IF(ActividadesCom[[#This Row],[PROMEDIO]]&gt;=3,"NOTABLE",IF(ActividadesCom[[#This Row],[PROMEDIO]]&gt;=2,"BUENO",IF(ActividadesCom[[#This Row],[PROMEDIO]]=1,"SUFICIENTE","")))))</f>
        <v>NOTABLE</v>
      </c>
      <c r="H1451" s="5">
        <f>MAX(ActividadesCom[[#This Row],[PERÍODO 1]],ActividadesCom[[#This Row],[PERÍODO 2]],ActividadesCom[[#This Row],[PERÍODO 3]],ActividadesCom[[#This Row],[PERÍODO 4]],ActividadesCom[[#This Row],[PERÍODO 5]])</f>
        <v>20193</v>
      </c>
      <c r="I1451" s="6" t="s">
        <v>622</v>
      </c>
      <c r="J1451" s="5">
        <v>20181</v>
      </c>
      <c r="K1451" s="5" t="s">
        <v>4265</v>
      </c>
      <c r="L1451" s="5">
        <f>IF(ActividadesCom[[#This Row],[NIVEL 1]]&lt;&gt;0,VLOOKUP(ActividadesCom[[#This Row],[NIVEL 1]],Catálogo!A:B,2,FALSE),"")</f>
        <v>2</v>
      </c>
      <c r="M1451" s="5">
        <v>1</v>
      </c>
      <c r="N1451" s="6" t="s">
        <v>1119</v>
      </c>
      <c r="O1451" s="5">
        <v>20193</v>
      </c>
      <c r="P1451" s="5" t="s">
        <v>4265</v>
      </c>
      <c r="Q1451" s="5">
        <f>IF(ActividadesCom[[#This Row],[NIVEL 2]]&lt;&gt;0,VLOOKUP(ActividadesCom[[#This Row],[NIVEL 2]],Catálogo!A:B,2,FALSE),"")</f>
        <v>2</v>
      </c>
      <c r="R1451" s="11">
        <v>2</v>
      </c>
      <c r="S1451" s="12" t="s">
        <v>1106</v>
      </c>
      <c r="T1451" s="11">
        <v>20193</v>
      </c>
      <c r="U1451" s="11" t="s">
        <v>4263</v>
      </c>
      <c r="V1451" s="11">
        <f>IF(ActividadesCom[[#This Row],[NIVEL 3]]&lt;&gt;0,VLOOKUP(ActividadesCom[[#This Row],[NIVEL 3]],Catálogo!A:B,2,FALSE),"")</f>
        <v>4</v>
      </c>
      <c r="W1451" s="11">
        <v>1</v>
      </c>
      <c r="X1451" s="6"/>
      <c r="Y1451" s="5"/>
      <c r="Z1451" s="5"/>
      <c r="AA1451" s="5" t="str">
        <f>IF(ActividadesCom[[#This Row],[NIVEL 4]]&lt;&gt;0,VLOOKUP(ActividadesCom[[#This Row],[NIVEL 4]],Catálogo!A:B,2,FALSE),"")</f>
        <v/>
      </c>
      <c r="AB1451" s="5"/>
      <c r="AC1451" s="6" t="s">
        <v>96</v>
      </c>
      <c r="AD1451" s="5">
        <v>20163</v>
      </c>
      <c r="AE1451" s="5" t="s">
        <v>4265</v>
      </c>
      <c r="AF1451" s="5">
        <f>IF(ActividadesCom[[#This Row],[NIVEL 5]]&lt;&gt;0,VLOOKUP(ActividadesCom[[#This Row],[NIVEL 5]],Catálogo!A:B,2,FALSE),"")</f>
        <v>2</v>
      </c>
      <c r="AG1451" s="5">
        <v>1</v>
      </c>
    </row>
    <row r="1452" spans="1:35" ht="26" x14ac:dyDescent="0.2">
      <c r="A1452" s="5" t="s">
        <v>4764</v>
      </c>
      <c r="B1452" s="7">
        <v>16470262</v>
      </c>
      <c r="C1452" s="10" t="s">
        <v>2557</v>
      </c>
      <c r="D1452" s="7" t="s">
        <v>1245</v>
      </c>
      <c r="E1452" s="5">
        <f>SUM(ActividadesCom[[#This Row],[CRÉD. 1]],ActividadesCom[[#This Row],[CRÉD. 2]],ActividadesCom[[#This Row],[CRÉD. 3]],ActividadesCom[[#This Row],[CRÉD. 4]],ActividadesCom[[#This Row],[CRÉD. 5]])</f>
        <v>0</v>
      </c>
      <c r="F14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52" s="5" t="str">
        <f>IF(ActividadesCom[[#This Row],[PROMEDIO]]="","",IF(ActividadesCom[[#This Row],[PROMEDIO]]&gt;=4,"EXCELENTE",IF(ActividadesCom[[#This Row],[PROMEDIO]]&gt;=3,"NOTABLE",IF(ActividadesCom[[#This Row],[PROMEDIO]]&gt;=2,"BUENO",IF(ActividadesCom[[#This Row],[PROMEDIO]]=1,"SUFICIENTE","")))))</f>
        <v/>
      </c>
      <c r="H1452" s="5">
        <f>MAX(ActividadesCom[[#This Row],[PERÍODO 1]],ActividadesCom[[#This Row],[PERÍODO 2]],ActividadesCom[[#This Row],[PERÍODO 3]],ActividadesCom[[#This Row],[PERÍODO 4]],ActividadesCom[[#This Row],[PERÍODO 5]])</f>
        <v>0</v>
      </c>
      <c r="I1452" s="6"/>
      <c r="J1452" s="5"/>
      <c r="K1452" s="5"/>
      <c r="L1452" s="5" t="str">
        <f>IF(ActividadesCom[[#This Row],[NIVEL 1]]&lt;&gt;0,VLOOKUP(ActividadesCom[[#This Row],[NIVEL 1]],Catálogo!A:B,2,FALSE),"")</f>
        <v/>
      </c>
      <c r="M1452" s="5"/>
      <c r="N1452" s="6"/>
      <c r="O1452" s="5"/>
      <c r="P1452" s="5"/>
      <c r="Q1452" s="5" t="str">
        <f>IF(ActividadesCom[[#This Row],[NIVEL 2]]&lt;&gt;0,VLOOKUP(ActividadesCom[[#This Row],[NIVEL 2]],Catálogo!A:B,2,FALSE),"")</f>
        <v/>
      </c>
      <c r="R1452" s="11"/>
      <c r="S1452" s="12"/>
      <c r="T1452" s="11"/>
      <c r="U1452" s="11"/>
      <c r="V1452" s="11" t="str">
        <f>IF(ActividadesCom[[#This Row],[NIVEL 3]]&lt;&gt;0,VLOOKUP(ActividadesCom[[#This Row],[NIVEL 3]],Catálogo!A:B,2,FALSE),"")</f>
        <v/>
      </c>
      <c r="W1452" s="11"/>
      <c r="X1452" s="6"/>
      <c r="Y1452" s="5"/>
      <c r="Z1452" s="5"/>
      <c r="AA1452" s="5" t="str">
        <f>IF(ActividadesCom[[#This Row],[NIVEL 4]]&lt;&gt;0,VLOOKUP(ActividadesCom[[#This Row],[NIVEL 4]],Catálogo!A:B,2,FALSE),"")</f>
        <v/>
      </c>
      <c r="AB1452" s="5"/>
      <c r="AC1452" s="6"/>
      <c r="AD1452" s="5"/>
      <c r="AE1452" s="5"/>
      <c r="AF1452" s="5" t="str">
        <f>IF(ActividadesCom[[#This Row],[NIVEL 5]]&lt;&gt;0,VLOOKUP(ActividadesCom[[#This Row],[NIVEL 5]],Catálogo!A:B,2,FALSE),"")</f>
        <v/>
      </c>
      <c r="AG1452" s="5"/>
      <c r="AH1452" s="2"/>
      <c r="AI1452" s="2"/>
    </row>
    <row r="1453" spans="1:35" ht="39" x14ac:dyDescent="0.2">
      <c r="A1453" s="5" t="s">
        <v>4772</v>
      </c>
      <c r="B1453" s="7">
        <v>16470263</v>
      </c>
      <c r="C1453" s="10" t="s">
        <v>2849</v>
      </c>
      <c r="D1453" s="7" t="s">
        <v>3249</v>
      </c>
      <c r="E1453" s="5">
        <f>SUM(ActividadesCom[[#This Row],[CRÉD. 1]],ActividadesCom[[#This Row],[CRÉD. 2]],ActividadesCom[[#This Row],[CRÉD. 3]],ActividadesCom[[#This Row],[CRÉD. 4]],ActividadesCom[[#This Row],[CRÉD. 5]])</f>
        <v>3</v>
      </c>
      <c r="F14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53" s="5" t="str">
        <f>IF(ActividadesCom[[#This Row],[PROMEDIO]]="","",IF(ActividadesCom[[#This Row],[PROMEDIO]]&gt;=4,"EXCELENTE",IF(ActividadesCom[[#This Row],[PROMEDIO]]&gt;=3,"NOTABLE",IF(ActividadesCom[[#This Row],[PROMEDIO]]&gt;=2,"BUENO",IF(ActividadesCom[[#This Row],[PROMEDIO]]=1,"SUFICIENTE","")))))</f>
        <v/>
      </c>
      <c r="H1453" s="5">
        <f>MAX(ActividadesCom[[#This Row],[PERÍODO 1]],ActividadesCom[[#This Row],[PERÍODO 2]],ActividadesCom[[#This Row],[PERÍODO 3]],ActividadesCom[[#This Row],[PERÍODO 4]],ActividadesCom[[#This Row],[PERÍODO 5]])</f>
        <v>20211</v>
      </c>
      <c r="I1453" s="6" t="s">
        <v>1045</v>
      </c>
      <c r="J1453" s="5">
        <v>20193</v>
      </c>
      <c r="K1453" s="5" t="s">
        <v>4265</v>
      </c>
      <c r="L1453" s="5">
        <f>IF(ActividadesCom[[#This Row],[NIVEL 1]]&lt;&gt;0,VLOOKUP(ActividadesCom[[#This Row],[NIVEL 1]],Catálogo!A:B,2,FALSE),"")</f>
        <v>2</v>
      </c>
      <c r="M1453" s="5">
        <v>1</v>
      </c>
      <c r="N1453" s="6"/>
      <c r="O1453" s="5"/>
      <c r="P1453" s="5"/>
      <c r="Q1453" s="5" t="str">
        <f>IF(ActividadesCom[[#This Row],[NIVEL 2]]&lt;&gt;0,VLOOKUP(ActividadesCom[[#This Row],[NIVEL 2]],Catálogo!A:B,2,FALSE),"")</f>
        <v/>
      </c>
      <c r="R1453" s="11"/>
      <c r="S1453" s="12"/>
      <c r="T1453" s="11"/>
      <c r="U1453" s="11"/>
      <c r="V1453" s="11" t="str">
        <f>IF(ActividadesCom[[#This Row],[NIVEL 3]]&lt;&gt;0,VLOOKUP(ActividadesCom[[#This Row],[NIVEL 3]],Catálogo!A:B,2,FALSE),"")</f>
        <v/>
      </c>
      <c r="W1453" s="11"/>
      <c r="X1453" s="6" t="s">
        <v>623</v>
      </c>
      <c r="Y1453" s="5">
        <v>20211</v>
      </c>
      <c r="Z1453" s="5" t="s">
        <v>4265</v>
      </c>
      <c r="AA1453" s="5">
        <f>IF(ActividadesCom[[#This Row],[NIVEL 4]]&lt;&gt;0,VLOOKUP(ActividadesCom[[#This Row],[NIVEL 4]],Catálogo!A:B,2,FALSE),"")</f>
        <v>2</v>
      </c>
      <c r="AB1453" s="5">
        <v>1</v>
      </c>
      <c r="AC1453" s="6" t="s">
        <v>112</v>
      </c>
      <c r="AD1453" s="5">
        <v>20163</v>
      </c>
      <c r="AE1453" s="5" t="s">
        <v>4265</v>
      </c>
      <c r="AF1453" s="5">
        <f>IF(ActividadesCom[[#This Row],[NIVEL 5]]&lt;&gt;0,VLOOKUP(ActividadesCom[[#This Row],[NIVEL 5]],Catálogo!A:B,2,FALSE),"")</f>
        <v>2</v>
      </c>
      <c r="AG1453" s="5">
        <v>1</v>
      </c>
      <c r="AH1453" s="2"/>
      <c r="AI1453" s="2"/>
    </row>
    <row r="1454" spans="1:35" ht="26" x14ac:dyDescent="0.2">
      <c r="A1454" s="5" t="s">
        <v>4772</v>
      </c>
      <c r="B1454" s="7">
        <v>16470264</v>
      </c>
      <c r="C1454" s="10" t="s">
        <v>2875</v>
      </c>
      <c r="D1454" s="7" t="s">
        <v>1250</v>
      </c>
      <c r="E1454" s="5">
        <f>SUM(ActividadesCom[[#This Row],[CRÉD. 1]],ActividadesCom[[#This Row],[CRÉD. 2]],ActividadesCom[[#This Row],[CRÉD. 3]],ActividadesCom[[#This Row],[CRÉD. 4]],ActividadesCom[[#This Row],[CRÉD. 5]])</f>
        <v>1</v>
      </c>
      <c r="F14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54" s="5" t="str">
        <f>IF(ActividadesCom[[#This Row],[PROMEDIO]]="","",IF(ActividadesCom[[#This Row],[PROMEDIO]]&gt;=4,"EXCELENTE",IF(ActividadesCom[[#This Row],[PROMEDIO]]&gt;=3,"NOTABLE",IF(ActividadesCom[[#This Row],[PROMEDIO]]&gt;=2,"BUENO",IF(ActividadesCom[[#This Row],[PROMEDIO]]=1,"SUFICIENTE","")))))</f>
        <v/>
      </c>
      <c r="H1454" s="5">
        <f>MAX(ActividadesCom[[#This Row],[PERÍODO 1]],ActividadesCom[[#This Row],[PERÍODO 2]],ActividadesCom[[#This Row],[PERÍODO 3]],ActividadesCom[[#This Row],[PERÍODO 4]],ActividadesCom[[#This Row],[PERÍODO 5]])</f>
        <v>20171</v>
      </c>
      <c r="I1454" s="6"/>
      <c r="J1454" s="5"/>
      <c r="K1454" s="5"/>
      <c r="L1454" s="5" t="str">
        <f>IF(ActividadesCom[[#This Row],[NIVEL 1]]&lt;&gt;0,VLOOKUP(ActividadesCom[[#This Row],[NIVEL 1]],Catálogo!A:B,2,FALSE),"")</f>
        <v/>
      </c>
      <c r="M1454" s="5"/>
      <c r="N1454" s="6"/>
      <c r="O1454" s="5"/>
      <c r="P1454" s="5"/>
      <c r="Q1454" s="5" t="str">
        <f>IF(ActividadesCom[[#This Row],[NIVEL 2]]&lt;&gt;0,VLOOKUP(ActividadesCom[[#This Row],[NIVEL 2]],Catálogo!A:B,2,FALSE),"")</f>
        <v/>
      </c>
      <c r="R1454" s="11"/>
      <c r="S1454" s="12"/>
      <c r="T1454" s="11"/>
      <c r="U1454" s="11"/>
      <c r="V1454" s="11" t="str">
        <f>IF(ActividadesCom[[#This Row],[NIVEL 3]]&lt;&gt;0,VLOOKUP(ActividadesCom[[#This Row],[NIVEL 3]],Catálogo!A:B,2,FALSE),"")</f>
        <v/>
      </c>
      <c r="W1454" s="11"/>
      <c r="X1454" s="6"/>
      <c r="Y1454" s="5"/>
      <c r="Z1454" s="5"/>
      <c r="AA1454" s="5" t="str">
        <f>IF(ActividadesCom[[#This Row],[NIVEL 4]]&lt;&gt;0,VLOOKUP(ActividadesCom[[#This Row],[NIVEL 4]],Catálogo!A:B,2,FALSE),"")</f>
        <v/>
      </c>
      <c r="AB1454" s="5"/>
      <c r="AC1454" s="6" t="s">
        <v>133</v>
      </c>
      <c r="AD1454" s="5">
        <v>20171</v>
      </c>
      <c r="AE1454" s="5" t="s">
        <v>4264</v>
      </c>
      <c r="AF1454" s="5">
        <f>IF(ActividadesCom[[#This Row],[NIVEL 5]]&lt;&gt;0,VLOOKUP(ActividadesCom[[#This Row],[NIVEL 5]],Catálogo!A:B,2,FALSE),"")</f>
        <v>3</v>
      </c>
      <c r="AG1454" s="5">
        <v>1</v>
      </c>
      <c r="AH1454" s="2"/>
      <c r="AI1454" s="2"/>
    </row>
    <row r="1455" spans="1:35" ht="26" x14ac:dyDescent="0.2">
      <c r="A1455" s="5" t="s">
        <v>4764</v>
      </c>
      <c r="B1455" s="7">
        <v>16470265</v>
      </c>
      <c r="C1455" s="10" t="s">
        <v>2598</v>
      </c>
      <c r="D1455" s="7" t="s">
        <v>1245</v>
      </c>
      <c r="E1455" s="5">
        <f>SUM(ActividadesCom[[#This Row],[CRÉD. 1]],ActividadesCom[[#This Row],[CRÉD. 2]],ActividadesCom[[#This Row],[CRÉD. 3]],ActividadesCom[[#This Row],[CRÉD. 4]],ActividadesCom[[#This Row],[CRÉD. 5]])</f>
        <v>0</v>
      </c>
      <c r="F14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55" s="5" t="str">
        <f>IF(ActividadesCom[[#This Row],[PROMEDIO]]="","",IF(ActividadesCom[[#This Row],[PROMEDIO]]&gt;=4,"EXCELENTE",IF(ActividadesCom[[#This Row],[PROMEDIO]]&gt;=3,"NOTABLE",IF(ActividadesCom[[#This Row],[PROMEDIO]]&gt;=2,"BUENO",IF(ActividadesCom[[#This Row],[PROMEDIO]]=1,"SUFICIENTE","")))))</f>
        <v/>
      </c>
      <c r="H1455" s="5">
        <f>MAX(ActividadesCom[[#This Row],[PERÍODO 1]],ActividadesCom[[#This Row],[PERÍODO 2]],ActividadesCom[[#This Row],[PERÍODO 3]],ActividadesCom[[#This Row],[PERÍODO 4]],ActividadesCom[[#This Row],[PERÍODO 5]])</f>
        <v>0</v>
      </c>
      <c r="I1455" s="6"/>
      <c r="J1455" s="5"/>
      <c r="K1455" s="5"/>
      <c r="L1455" s="5" t="str">
        <f>IF(ActividadesCom[[#This Row],[NIVEL 1]]&lt;&gt;0,VLOOKUP(ActividadesCom[[#This Row],[NIVEL 1]],Catálogo!A:B,2,FALSE),"")</f>
        <v/>
      </c>
      <c r="M1455" s="5"/>
      <c r="N1455" s="6"/>
      <c r="O1455" s="5"/>
      <c r="P1455" s="5"/>
      <c r="Q1455" s="5" t="str">
        <f>IF(ActividadesCom[[#This Row],[NIVEL 2]]&lt;&gt;0,VLOOKUP(ActividadesCom[[#This Row],[NIVEL 2]],Catálogo!A:B,2,FALSE),"")</f>
        <v/>
      </c>
      <c r="R1455" s="5"/>
      <c r="S1455" s="6"/>
      <c r="T1455" s="5"/>
      <c r="U1455" s="5"/>
      <c r="V1455" s="5" t="str">
        <f>IF(ActividadesCom[[#This Row],[NIVEL 3]]&lt;&gt;0,VLOOKUP(ActividadesCom[[#This Row],[NIVEL 3]],Catálogo!A:B,2,FALSE),"")</f>
        <v/>
      </c>
      <c r="W1455" s="5"/>
      <c r="X1455" s="6"/>
      <c r="Y1455" s="5"/>
      <c r="Z1455" s="5"/>
      <c r="AA1455" s="5" t="str">
        <f>IF(ActividadesCom[[#This Row],[NIVEL 4]]&lt;&gt;0,VLOOKUP(ActividadesCom[[#This Row],[NIVEL 4]],Catálogo!A:B,2,FALSE),"")</f>
        <v/>
      </c>
      <c r="AB1455" s="5"/>
      <c r="AC1455" s="6"/>
      <c r="AD1455" s="5"/>
      <c r="AE1455" s="5"/>
      <c r="AF1455" s="5" t="str">
        <f>IF(ActividadesCom[[#This Row],[NIVEL 5]]&lt;&gt;0,VLOOKUP(ActividadesCom[[#This Row],[NIVEL 5]],Catálogo!A:B,2,FALSE),"")</f>
        <v/>
      </c>
      <c r="AG1455" s="5"/>
      <c r="AH1455" s="2"/>
      <c r="AI1455" s="2"/>
    </row>
    <row r="1456" spans="1:35" ht="78" x14ac:dyDescent="0.2">
      <c r="A1456" s="5" t="s">
        <v>4772</v>
      </c>
      <c r="B1456" s="7">
        <v>16470266</v>
      </c>
      <c r="C1456" s="10" t="s">
        <v>2885</v>
      </c>
      <c r="D1456" s="7" t="s">
        <v>1245</v>
      </c>
      <c r="E1456" s="5">
        <f>SUM(ActividadesCom[[#This Row],[CRÉD. 1]],ActividadesCom[[#This Row],[CRÉD. 2]],ActividadesCom[[#This Row],[CRÉD. 3]],ActividadesCom[[#This Row],[CRÉD. 4]],ActividadesCom[[#This Row],[CRÉD. 5]])</f>
        <v>5</v>
      </c>
      <c r="F145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56" s="5" t="str">
        <f>IF(ActividadesCom[[#This Row],[PROMEDIO]]="","",IF(ActividadesCom[[#This Row],[PROMEDIO]]&gt;=4,"EXCELENTE",IF(ActividadesCom[[#This Row],[PROMEDIO]]&gt;=3,"NOTABLE",IF(ActividadesCom[[#This Row],[PROMEDIO]]&gt;=2,"BUENO",IF(ActividadesCom[[#This Row],[PROMEDIO]]=1,"SUFICIENTE","")))))</f>
        <v>NOTABLE</v>
      </c>
      <c r="H1456" s="5">
        <f>MAX(ActividadesCom[[#This Row],[PERÍODO 1]],ActividadesCom[[#This Row],[PERÍODO 2]],ActividadesCom[[#This Row],[PERÍODO 3]],ActividadesCom[[#This Row],[PERÍODO 4]],ActividadesCom[[#This Row],[PERÍODO 5]])</f>
        <v>20193</v>
      </c>
      <c r="I1456" s="6" t="s">
        <v>957</v>
      </c>
      <c r="J1456" s="5">
        <v>20193</v>
      </c>
      <c r="K1456" s="5" t="s">
        <v>4265</v>
      </c>
      <c r="L1456" s="5">
        <f>IF(ActividadesCom[[#This Row],[NIVEL 1]]&lt;&gt;0,VLOOKUP(ActividadesCom[[#This Row],[NIVEL 1]],Catálogo!A:B,2,FALSE),"")</f>
        <v>2</v>
      </c>
      <c r="M1456" s="5">
        <v>2</v>
      </c>
      <c r="N1456" s="6" t="s">
        <v>1154</v>
      </c>
      <c r="O1456" s="5">
        <v>20183</v>
      </c>
      <c r="P1456" s="5" t="s">
        <v>4263</v>
      </c>
      <c r="Q1456" s="5">
        <f>IF(ActividadesCom[[#This Row],[NIVEL 2]]&lt;&gt;0,VLOOKUP(ActividadesCom[[#This Row],[NIVEL 2]],Catálogo!A:B,2,FALSE),"")</f>
        <v>4</v>
      </c>
      <c r="R1456" s="11">
        <v>1</v>
      </c>
      <c r="S1456" s="12" t="s">
        <v>4479</v>
      </c>
      <c r="T1456" s="11">
        <v>20193</v>
      </c>
      <c r="U1456" s="11" t="s">
        <v>4263</v>
      </c>
      <c r="V1456" s="11">
        <f>IF(ActividadesCom[[#This Row],[NIVEL 3]]&lt;&gt;0,VLOOKUP(ActividadesCom[[#This Row],[NIVEL 3]],Catálogo!A:B,2,FALSE),"")</f>
        <v>4</v>
      </c>
      <c r="W1456" s="11">
        <v>1</v>
      </c>
      <c r="X1456" s="6"/>
      <c r="Y1456" s="5"/>
      <c r="Z1456" s="5"/>
      <c r="AA1456" s="5" t="str">
        <f>IF(ActividadesCom[[#This Row],[NIVEL 4]]&lt;&gt;0,VLOOKUP(ActividadesCom[[#This Row],[NIVEL 4]],Catálogo!A:B,2,FALSE),"")</f>
        <v/>
      </c>
      <c r="AB1456" s="5"/>
      <c r="AC1456" s="5" t="s">
        <v>27</v>
      </c>
      <c r="AD1456" s="5">
        <v>20183</v>
      </c>
      <c r="AE1456" s="5" t="s">
        <v>4265</v>
      </c>
      <c r="AF1456" s="5">
        <f>IF(ActividadesCom[[#This Row],[NIVEL 5]]&lt;&gt;0,VLOOKUP(ActividadesCom[[#This Row],[NIVEL 5]],Catálogo!A:B,2,FALSE),"")</f>
        <v>2</v>
      </c>
      <c r="AG1456" s="5">
        <v>1</v>
      </c>
      <c r="AH1456" s="2"/>
      <c r="AI1456" s="2"/>
    </row>
    <row r="1457" spans="1:35" ht="39" x14ac:dyDescent="0.2">
      <c r="A1457" s="5" t="s">
        <v>4772</v>
      </c>
      <c r="B1457" s="7">
        <v>16470267</v>
      </c>
      <c r="C1457" s="10" t="s">
        <v>2853</v>
      </c>
      <c r="D1457" s="7" t="s">
        <v>1250</v>
      </c>
      <c r="E1457" s="5">
        <f>SUM(ActividadesCom[[#This Row],[CRÉD. 1]],ActividadesCom[[#This Row],[CRÉD. 2]],ActividadesCom[[#This Row],[CRÉD. 3]],ActividadesCom[[#This Row],[CRÉD. 4]],ActividadesCom[[#This Row],[CRÉD. 5]])</f>
        <v>2</v>
      </c>
      <c r="F14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57" s="5" t="str">
        <f>IF(ActividadesCom[[#This Row],[PROMEDIO]]="","",IF(ActividadesCom[[#This Row],[PROMEDIO]]&gt;=4,"EXCELENTE",IF(ActividadesCom[[#This Row],[PROMEDIO]]&gt;=3,"NOTABLE",IF(ActividadesCom[[#This Row],[PROMEDIO]]&gt;=2,"BUENO",IF(ActividadesCom[[#This Row],[PROMEDIO]]=1,"SUFICIENTE","")))))</f>
        <v/>
      </c>
      <c r="H1457" s="5">
        <f>MAX(ActividadesCom[[#This Row],[PERÍODO 1]],ActividadesCom[[#This Row],[PERÍODO 2]],ActividadesCom[[#This Row],[PERÍODO 3]],ActividadesCom[[#This Row],[PERÍODO 4]],ActividadesCom[[#This Row],[PERÍODO 5]])</f>
        <v>20171</v>
      </c>
      <c r="I1457" s="6"/>
      <c r="J1457" s="5"/>
      <c r="K1457" s="5"/>
      <c r="L1457" s="5" t="str">
        <f>IF(ActividadesCom[[#This Row],[NIVEL 1]]&lt;&gt;0,VLOOKUP(ActividadesCom[[#This Row],[NIVEL 1]],Catálogo!A:B,2,FALSE),"")</f>
        <v/>
      </c>
      <c r="M1457" s="5"/>
      <c r="N1457" s="6"/>
      <c r="O1457" s="5"/>
      <c r="P1457" s="5"/>
      <c r="Q1457" s="5" t="str">
        <f>IF(ActividadesCom[[#This Row],[NIVEL 2]]&lt;&gt;0,VLOOKUP(ActividadesCom[[#This Row],[NIVEL 2]],Catálogo!A:B,2,FALSE),"")</f>
        <v/>
      </c>
      <c r="R1457" s="11"/>
      <c r="S1457" s="12"/>
      <c r="T1457" s="11"/>
      <c r="U1457" s="11"/>
      <c r="V1457" s="11" t="str">
        <f>IF(ActividadesCom[[#This Row],[NIVEL 3]]&lt;&gt;0,VLOOKUP(ActividadesCom[[#This Row],[NIVEL 3]],Catálogo!A:B,2,FALSE),"")</f>
        <v/>
      </c>
      <c r="W1457" s="11"/>
      <c r="X1457" s="6" t="s">
        <v>406</v>
      </c>
      <c r="Y1457" s="5">
        <v>20171</v>
      </c>
      <c r="Z1457" s="5" t="s">
        <v>4264</v>
      </c>
      <c r="AA1457" s="5">
        <f>IF(ActividadesCom[[#This Row],[NIVEL 4]]&lt;&gt;0,VLOOKUP(ActividadesCom[[#This Row],[NIVEL 4]],Catálogo!A:B,2,FALSE),"")</f>
        <v>3</v>
      </c>
      <c r="AB1457" s="5">
        <v>1</v>
      </c>
      <c r="AC1457" s="6" t="s">
        <v>2</v>
      </c>
      <c r="AD1457" s="5">
        <v>20163</v>
      </c>
      <c r="AE1457" s="5" t="s">
        <v>4265</v>
      </c>
      <c r="AF1457" s="5">
        <f>IF(ActividadesCom[[#This Row],[NIVEL 5]]&lt;&gt;0,VLOOKUP(ActividadesCom[[#This Row],[NIVEL 5]],Catálogo!A:B,2,FALSE),"")</f>
        <v>2</v>
      </c>
      <c r="AG1457" s="5">
        <v>1</v>
      </c>
      <c r="AH1457" s="2"/>
      <c r="AI1457" s="2"/>
    </row>
    <row r="1458" spans="1:35" ht="26" x14ac:dyDescent="0.2">
      <c r="A1458" s="5" t="s">
        <v>4772</v>
      </c>
      <c r="B1458" s="7">
        <v>16470268</v>
      </c>
      <c r="C1458" s="10" t="s">
        <v>2880</v>
      </c>
      <c r="D1458" s="7" t="s">
        <v>1245</v>
      </c>
      <c r="E1458" s="5">
        <f>SUM(ActividadesCom[[#This Row],[CRÉD. 1]],ActividadesCom[[#This Row],[CRÉD. 2]],ActividadesCom[[#This Row],[CRÉD. 3]],ActividadesCom[[#This Row],[CRÉD. 4]],ActividadesCom[[#This Row],[CRÉD. 5]])</f>
        <v>0</v>
      </c>
      <c r="F14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58" s="5" t="str">
        <f>IF(ActividadesCom[[#This Row],[PROMEDIO]]="","",IF(ActividadesCom[[#This Row],[PROMEDIO]]&gt;=4,"EXCELENTE",IF(ActividadesCom[[#This Row],[PROMEDIO]]&gt;=3,"NOTABLE",IF(ActividadesCom[[#This Row],[PROMEDIO]]&gt;=2,"BUENO",IF(ActividadesCom[[#This Row],[PROMEDIO]]=1,"SUFICIENTE","")))))</f>
        <v/>
      </c>
      <c r="H1458" s="5">
        <f>MAX(ActividadesCom[[#This Row],[PERÍODO 1]],ActividadesCom[[#This Row],[PERÍODO 2]],ActividadesCom[[#This Row],[PERÍODO 3]],ActividadesCom[[#This Row],[PERÍODO 4]],ActividadesCom[[#This Row],[PERÍODO 5]])</f>
        <v>0</v>
      </c>
      <c r="I1458" s="6"/>
      <c r="J1458" s="5"/>
      <c r="K1458" s="5"/>
      <c r="L1458" s="5" t="str">
        <f>IF(ActividadesCom[[#This Row],[NIVEL 1]]&lt;&gt;0,VLOOKUP(ActividadesCom[[#This Row],[NIVEL 1]],Catálogo!A:B,2,FALSE),"")</f>
        <v/>
      </c>
      <c r="M1458" s="5"/>
      <c r="N1458" s="6"/>
      <c r="O1458" s="5"/>
      <c r="P1458" s="5"/>
      <c r="Q1458" s="5" t="str">
        <f>IF(ActividadesCom[[#This Row],[NIVEL 2]]&lt;&gt;0,VLOOKUP(ActividadesCom[[#This Row],[NIVEL 2]],Catálogo!A:B,2,FALSE),"")</f>
        <v/>
      </c>
      <c r="R1458" s="11"/>
      <c r="S1458" s="12"/>
      <c r="T1458" s="11"/>
      <c r="U1458" s="11"/>
      <c r="V1458" s="11" t="str">
        <f>IF(ActividadesCom[[#This Row],[NIVEL 3]]&lt;&gt;0,VLOOKUP(ActividadesCom[[#This Row],[NIVEL 3]],Catálogo!A:B,2,FALSE),"")</f>
        <v/>
      </c>
      <c r="W1458" s="11"/>
      <c r="X1458" s="6"/>
      <c r="Y1458" s="5"/>
      <c r="Z1458" s="5"/>
      <c r="AA1458" s="5" t="str">
        <f>IF(ActividadesCom[[#This Row],[NIVEL 4]]&lt;&gt;0,VLOOKUP(ActividadesCom[[#This Row],[NIVEL 4]],Catálogo!A:B,2,FALSE),"")</f>
        <v/>
      </c>
      <c r="AB1458" s="5"/>
      <c r="AC1458" s="6"/>
      <c r="AD1458" s="5"/>
      <c r="AE1458" s="5"/>
      <c r="AF1458" s="5" t="str">
        <f>IF(ActividadesCom[[#This Row],[NIVEL 5]]&lt;&gt;0,VLOOKUP(ActividadesCom[[#This Row],[NIVEL 5]],Catálogo!A:B,2,FALSE),"")</f>
        <v/>
      </c>
      <c r="AG1458" s="5"/>
      <c r="AH1458" s="2"/>
      <c r="AI1458" s="2"/>
    </row>
    <row r="1459" spans="1:35" ht="26" x14ac:dyDescent="0.2">
      <c r="A1459" s="5" t="s">
        <v>4772</v>
      </c>
      <c r="B1459" s="7">
        <v>16470269</v>
      </c>
      <c r="C1459" s="10" t="s">
        <v>2859</v>
      </c>
      <c r="D1459" s="7" t="s">
        <v>1245</v>
      </c>
      <c r="E1459" s="5">
        <f>SUM(ActividadesCom[[#This Row],[CRÉD. 1]],ActividadesCom[[#This Row],[CRÉD. 2]],ActividadesCom[[#This Row],[CRÉD. 3]],ActividadesCom[[#This Row],[CRÉD. 4]],ActividadesCom[[#This Row],[CRÉD. 5]])</f>
        <v>1</v>
      </c>
      <c r="F14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59" s="5" t="str">
        <f>IF(ActividadesCom[[#This Row],[PROMEDIO]]="","",IF(ActividadesCom[[#This Row],[PROMEDIO]]&gt;=4,"EXCELENTE",IF(ActividadesCom[[#This Row],[PROMEDIO]]&gt;=3,"NOTABLE",IF(ActividadesCom[[#This Row],[PROMEDIO]]&gt;=2,"BUENO",IF(ActividadesCom[[#This Row],[PROMEDIO]]=1,"SUFICIENTE","")))))</f>
        <v/>
      </c>
      <c r="H1459" s="5">
        <f>MAX(ActividadesCom[[#This Row],[PERÍODO 1]],ActividadesCom[[#This Row],[PERÍODO 2]],ActividadesCom[[#This Row],[PERÍODO 3]],ActividadesCom[[#This Row],[PERÍODO 4]],ActividadesCom[[#This Row],[PERÍODO 5]])</f>
        <v>0</v>
      </c>
      <c r="I1459" s="6"/>
      <c r="J1459" s="5"/>
      <c r="K1459" s="5"/>
      <c r="L1459" s="5" t="str">
        <f>IF(ActividadesCom[[#This Row],[NIVEL 1]]&lt;&gt;0,VLOOKUP(ActividadesCom[[#This Row],[NIVEL 1]],Catálogo!A:B,2,FALSE),"")</f>
        <v/>
      </c>
      <c r="M1459" s="5"/>
      <c r="N1459" s="6"/>
      <c r="O1459" s="5"/>
      <c r="P1459" s="5"/>
      <c r="Q1459" s="5" t="str">
        <f>IF(ActividadesCom[[#This Row],[NIVEL 2]]&lt;&gt;0,VLOOKUP(ActividadesCom[[#This Row],[NIVEL 2]],Catálogo!A:B,2,FALSE),"")</f>
        <v/>
      </c>
      <c r="R1459" s="11"/>
      <c r="S1459" s="12"/>
      <c r="T1459" s="11"/>
      <c r="U1459" s="11"/>
      <c r="V1459" s="11" t="str">
        <f>IF(ActividadesCom[[#This Row],[NIVEL 3]]&lt;&gt;0,VLOOKUP(ActividadesCom[[#This Row],[NIVEL 3]],Catálogo!A:B,2,FALSE),"")</f>
        <v/>
      </c>
      <c r="W1459" s="11"/>
      <c r="X1459" s="6"/>
      <c r="Y1459" s="5"/>
      <c r="Z1459" s="5"/>
      <c r="AA1459" s="5" t="str">
        <f>IF(ActividadesCom[[#This Row],[NIVEL 4]]&lt;&gt;0,VLOOKUP(ActividadesCom[[#This Row],[NIVEL 4]],Catálogo!A:B,2,FALSE),"")</f>
        <v/>
      </c>
      <c r="AB1459" s="5"/>
      <c r="AC1459" s="6" t="s">
        <v>32</v>
      </c>
      <c r="AD1459" s="5" t="s">
        <v>484</v>
      </c>
      <c r="AE1459" s="5" t="s">
        <v>4265</v>
      </c>
      <c r="AF1459" s="5">
        <f>IF(ActividadesCom[[#This Row],[NIVEL 5]]&lt;&gt;0,VLOOKUP(ActividadesCom[[#This Row],[NIVEL 5]],Catálogo!A:B,2,FALSE),"")</f>
        <v>2</v>
      </c>
      <c r="AG1459" s="5">
        <v>1</v>
      </c>
      <c r="AH1459" s="2"/>
      <c r="AI1459" s="2"/>
    </row>
    <row r="1460" spans="1:35" ht="104" x14ac:dyDescent="0.2">
      <c r="A1460" s="5" t="s">
        <v>4772</v>
      </c>
      <c r="B1460" s="7">
        <v>16470270</v>
      </c>
      <c r="C1460" s="10" t="s">
        <v>2886</v>
      </c>
      <c r="D1460" s="7" t="s">
        <v>1245</v>
      </c>
      <c r="E1460" s="5">
        <f>SUM(ActividadesCom[[#This Row],[CRÉD. 1]],ActividadesCom[[#This Row],[CRÉD. 2]],ActividadesCom[[#This Row],[CRÉD. 3]],ActividadesCom[[#This Row],[CRÉD. 4]],ActividadesCom[[#This Row],[CRÉD. 5]])</f>
        <v>3</v>
      </c>
      <c r="F14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60" s="5" t="str">
        <f>IF(ActividadesCom[[#This Row],[PROMEDIO]]="","",IF(ActividadesCom[[#This Row],[PROMEDIO]]&gt;=4,"EXCELENTE",IF(ActividadesCom[[#This Row],[PROMEDIO]]&gt;=3,"NOTABLE",IF(ActividadesCom[[#This Row],[PROMEDIO]]&gt;=2,"BUENO",IF(ActividadesCom[[#This Row],[PROMEDIO]]=1,"SUFICIENTE","")))))</f>
        <v/>
      </c>
      <c r="H1460" s="5">
        <f>MAX(ActividadesCom[[#This Row],[PERÍODO 1]],ActividadesCom[[#This Row],[PERÍODO 2]],ActividadesCom[[#This Row],[PERÍODO 3]],ActividadesCom[[#This Row],[PERÍODO 4]],ActividadesCom[[#This Row],[PERÍODO 5]])</f>
        <v>20191</v>
      </c>
      <c r="I1460" s="6" t="s">
        <v>931</v>
      </c>
      <c r="J1460" s="5">
        <v>20191</v>
      </c>
      <c r="K1460" s="5" t="s">
        <v>4265</v>
      </c>
      <c r="L1460" s="5">
        <f>IF(ActividadesCom[[#This Row],[NIVEL 1]]&lt;&gt;0,VLOOKUP(ActividadesCom[[#This Row],[NIVEL 1]],Catálogo!A:B,2,FALSE),"")</f>
        <v>2</v>
      </c>
      <c r="M1460" s="5">
        <v>1</v>
      </c>
      <c r="N1460" s="6"/>
      <c r="O1460" s="5"/>
      <c r="P1460" s="5"/>
      <c r="Q1460" s="5" t="str">
        <f>IF(ActividadesCom[[#This Row],[NIVEL 2]]&lt;&gt;0,VLOOKUP(ActividadesCom[[#This Row],[NIVEL 2]],Catálogo!A:B,2,FALSE),"")</f>
        <v/>
      </c>
      <c r="R1460" s="11"/>
      <c r="S1460" s="12"/>
      <c r="T1460" s="11"/>
      <c r="U1460" s="11"/>
      <c r="V1460" s="11" t="str">
        <f>IF(ActividadesCom[[#This Row],[NIVEL 3]]&lt;&gt;0,VLOOKUP(ActividadesCom[[#This Row],[NIVEL 3]],Catálogo!A:B,2,FALSE),"")</f>
        <v/>
      </c>
      <c r="W1460" s="11"/>
      <c r="X1460" s="6" t="s">
        <v>829</v>
      </c>
      <c r="Y1460" s="5">
        <v>20191</v>
      </c>
      <c r="Z1460" s="5" t="s">
        <v>4263</v>
      </c>
      <c r="AA1460" s="5">
        <f>IF(ActividadesCom[[#This Row],[NIVEL 4]]&lt;&gt;0,VLOOKUP(ActividadesCom[[#This Row],[NIVEL 4]],Catálogo!A:B,2,FALSE),"")</f>
        <v>4</v>
      </c>
      <c r="AB1460" s="5">
        <v>1</v>
      </c>
      <c r="AC1460" s="6" t="s">
        <v>2</v>
      </c>
      <c r="AD1460" s="5">
        <v>20163</v>
      </c>
      <c r="AE1460" s="5" t="s">
        <v>4265</v>
      </c>
      <c r="AF1460" s="5">
        <f>IF(ActividadesCom[[#This Row],[NIVEL 5]]&lt;&gt;0,VLOOKUP(ActividadesCom[[#This Row],[NIVEL 5]],Catálogo!A:B,2,FALSE),"")</f>
        <v>2</v>
      </c>
      <c r="AG1460" s="5">
        <v>1</v>
      </c>
      <c r="AH1460" s="2"/>
      <c r="AI1460" s="2"/>
    </row>
    <row r="1461" spans="1:35" s="32" customFormat="1" ht="91" x14ac:dyDescent="0.2">
      <c r="A1461" s="5" t="s">
        <v>4772</v>
      </c>
      <c r="B1461" s="23">
        <v>16470271</v>
      </c>
      <c r="C1461" s="10" t="s">
        <v>2869</v>
      </c>
      <c r="D1461" s="7" t="s">
        <v>1250</v>
      </c>
      <c r="E1461" s="5">
        <f>SUM(ActividadesCom[[#This Row],[CRÉD. 1]],ActividadesCom[[#This Row],[CRÉD. 2]],ActividadesCom[[#This Row],[CRÉD. 3]],ActividadesCom[[#This Row],[CRÉD. 4]],ActividadesCom[[#This Row],[CRÉD. 5]])</f>
        <v>5</v>
      </c>
      <c r="F1461"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61" s="5" t="str">
        <f>IF(ActividadesCom[[#This Row],[PROMEDIO]]="","",IF(ActividadesCom[[#This Row],[PROMEDIO]]&gt;=4,"EXCELENTE",IF(ActividadesCom[[#This Row],[PROMEDIO]]&gt;=3,"NOTABLE",IF(ActividadesCom[[#This Row],[PROMEDIO]]&gt;=2,"BUENO",IF(ActividadesCom[[#This Row],[PROMEDIO]]=1,"SUFICIENTE","")))))</f>
        <v>NOTABLE</v>
      </c>
      <c r="H1461" s="5">
        <f>MAX(ActividadesCom[[#This Row],[PERÍODO 1]],ActividadesCom[[#This Row],[PERÍODO 2]],ActividadesCom[[#This Row],[PERÍODO 3]],ActividadesCom[[#This Row],[PERÍODO 4]],ActividadesCom[[#This Row],[PERÍODO 5]])</f>
        <v>20191</v>
      </c>
      <c r="I1461" s="6" t="s">
        <v>737</v>
      </c>
      <c r="J1461" s="5">
        <v>20181</v>
      </c>
      <c r="K1461" s="5" t="s">
        <v>4265</v>
      </c>
      <c r="L1461" s="5">
        <f>IF(ActividadesCom[[#This Row],[NIVEL 1]]&lt;&gt;0,VLOOKUP(ActividadesCom[[#This Row],[NIVEL 1]],Catálogo!A:B,2,FALSE),"")</f>
        <v>2</v>
      </c>
      <c r="M1461" s="5">
        <v>1</v>
      </c>
      <c r="N1461" s="6" t="s">
        <v>738</v>
      </c>
      <c r="O1461" s="5">
        <v>20181</v>
      </c>
      <c r="P1461" s="5" t="s">
        <v>4265</v>
      </c>
      <c r="Q1461" s="5">
        <f>IF(ActividadesCom[[#This Row],[NIVEL 2]]&lt;&gt;0,VLOOKUP(ActividadesCom[[#This Row],[NIVEL 2]],Catálogo!A:B,2,FALSE),"")</f>
        <v>2</v>
      </c>
      <c r="R1461" s="11">
        <v>1</v>
      </c>
      <c r="S1461" s="12" t="s">
        <v>739</v>
      </c>
      <c r="T1461" s="11">
        <v>20181</v>
      </c>
      <c r="U1461" s="11" t="s">
        <v>4263</v>
      </c>
      <c r="V1461" s="11">
        <f>IF(ActividadesCom[[#This Row],[NIVEL 3]]&lt;&gt;0,VLOOKUP(ActividadesCom[[#This Row],[NIVEL 3]],Catálogo!A:B,2,FALSE),"")</f>
        <v>4</v>
      </c>
      <c r="W1461" s="11">
        <v>1</v>
      </c>
      <c r="X1461" s="6" t="s">
        <v>931</v>
      </c>
      <c r="Y1461" s="5">
        <v>20191</v>
      </c>
      <c r="Z1461" s="5" t="s">
        <v>4263</v>
      </c>
      <c r="AA1461" s="5">
        <f>IF(ActividadesCom[[#This Row],[NIVEL 4]]&lt;&gt;0,VLOOKUP(ActividadesCom[[#This Row],[NIVEL 4]],Catálogo!A:B,2,FALSE),"")</f>
        <v>4</v>
      </c>
      <c r="AB1461" s="5">
        <v>1</v>
      </c>
      <c r="AC1461" s="6" t="s">
        <v>55</v>
      </c>
      <c r="AD1461" s="5">
        <v>20163</v>
      </c>
      <c r="AE1461" s="5" t="s">
        <v>4265</v>
      </c>
      <c r="AF1461" s="5">
        <f>IF(ActividadesCom[[#This Row],[NIVEL 5]]&lt;&gt;0,VLOOKUP(ActividadesCom[[#This Row],[NIVEL 5]],Catálogo!A:B,2,FALSE),"")</f>
        <v>2</v>
      </c>
      <c r="AG1461" s="5">
        <v>1</v>
      </c>
    </row>
    <row r="1462" spans="1:35" ht="26" x14ac:dyDescent="0.2">
      <c r="A1462" s="5" t="s">
        <v>4772</v>
      </c>
      <c r="B1462" s="7">
        <v>16470272</v>
      </c>
      <c r="C1462" s="10" t="s">
        <v>2871</v>
      </c>
      <c r="D1462" s="7" t="s">
        <v>1245</v>
      </c>
      <c r="E1462" s="5">
        <f>SUM(ActividadesCom[[#This Row],[CRÉD. 1]],ActividadesCom[[#This Row],[CRÉD. 2]],ActividadesCom[[#This Row],[CRÉD. 3]],ActividadesCom[[#This Row],[CRÉD. 4]],ActividadesCom[[#This Row],[CRÉD. 5]])</f>
        <v>1</v>
      </c>
      <c r="F14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62" s="5" t="str">
        <f>IF(ActividadesCom[[#This Row],[PROMEDIO]]="","",IF(ActividadesCom[[#This Row],[PROMEDIO]]&gt;=4,"EXCELENTE",IF(ActividadesCom[[#This Row],[PROMEDIO]]&gt;=3,"NOTABLE",IF(ActividadesCom[[#This Row],[PROMEDIO]]&gt;=2,"BUENO",IF(ActividadesCom[[#This Row],[PROMEDIO]]=1,"SUFICIENTE","")))))</f>
        <v/>
      </c>
      <c r="H1462" s="5">
        <f>MAX(ActividadesCom[[#This Row],[PERÍODO 1]],ActividadesCom[[#This Row],[PERÍODO 2]],ActividadesCom[[#This Row],[PERÍODO 3]],ActividadesCom[[#This Row],[PERÍODO 4]],ActividadesCom[[#This Row],[PERÍODO 5]])</f>
        <v>20171</v>
      </c>
      <c r="I1462" s="6"/>
      <c r="J1462" s="5"/>
      <c r="K1462" s="5"/>
      <c r="L1462" s="5" t="str">
        <f>IF(ActividadesCom[[#This Row],[NIVEL 1]]&lt;&gt;0,VLOOKUP(ActividadesCom[[#This Row],[NIVEL 1]],Catálogo!A:B,2,FALSE),"")</f>
        <v/>
      </c>
      <c r="M1462" s="5"/>
      <c r="N1462" s="6"/>
      <c r="O1462" s="5"/>
      <c r="P1462" s="5"/>
      <c r="Q1462" s="5" t="str">
        <f>IF(ActividadesCom[[#This Row],[NIVEL 2]]&lt;&gt;0,VLOOKUP(ActividadesCom[[#This Row],[NIVEL 2]],Catálogo!A:B,2,FALSE),"")</f>
        <v/>
      </c>
      <c r="R1462" s="11"/>
      <c r="S1462" s="12"/>
      <c r="T1462" s="11"/>
      <c r="U1462" s="11"/>
      <c r="V1462" s="11" t="str">
        <f>IF(ActividadesCom[[#This Row],[NIVEL 3]]&lt;&gt;0,VLOOKUP(ActividadesCom[[#This Row],[NIVEL 3]],Catálogo!A:B,2,FALSE),"")</f>
        <v/>
      </c>
      <c r="W1462" s="11"/>
      <c r="X1462" s="6"/>
      <c r="Y1462" s="5"/>
      <c r="Z1462" s="5"/>
      <c r="AA1462" s="5" t="str">
        <f>IF(ActividadesCom[[#This Row],[NIVEL 4]]&lt;&gt;0,VLOOKUP(ActividadesCom[[#This Row],[NIVEL 4]],Catálogo!A:B,2,FALSE),"")</f>
        <v/>
      </c>
      <c r="AB1462" s="5"/>
      <c r="AC1462" s="6" t="s">
        <v>133</v>
      </c>
      <c r="AD1462" s="5">
        <v>20171</v>
      </c>
      <c r="AE1462" s="5" t="s">
        <v>4264</v>
      </c>
      <c r="AF1462" s="5">
        <f>IF(ActividadesCom[[#This Row],[NIVEL 5]]&lt;&gt;0,VLOOKUP(ActividadesCom[[#This Row],[NIVEL 5]],Catálogo!A:B,2,FALSE),"")</f>
        <v>3</v>
      </c>
      <c r="AG1462" s="5">
        <v>1</v>
      </c>
      <c r="AH1462" s="2"/>
      <c r="AI1462" s="2"/>
    </row>
    <row r="1463" spans="1:35" ht="26" x14ac:dyDescent="0.2">
      <c r="A1463" s="5" t="s">
        <v>4772</v>
      </c>
      <c r="B1463" s="7">
        <v>16470273</v>
      </c>
      <c r="C1463" s="10" t="s">
        <v>2860</v>
      </c>
      <c r="D1463" s="7" t="s">
        <v>1245</v>
      </c>
      <c r="E1463" s="5">
        <f>SUM(ActividadesCom[[#This Row],[CRÉD. 1]],ActividadesCom[[#This Row],[CRÉD. 2]],ActividadesCom[[#This Row],[CRÉD. 3]],ActividadesCom[[#This Row],[CRÉD. 4]],ActividadesCom[[#This Row],[CRÉD. 5]])</f>
        <v>1</v>
      </c>
      <c r="F14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63" s="5" t="str">
        <f>IF(ActividadesCom[[#This Row],[PROMEDIO]]="","",IF(ActividadesCom[[#This Row],[PROMEDIO]]&gt;=4,"EXCELENTE",IF(ActividadesCom[[#This Row],[PROMEDIO]]&gt;=3,"NOTABLE",IF(ActividadesCom[[#This Row],[PROMEDIO]]&gt;=2,"BUENO",IF(ActividadesCom[[#This Row],[PROMEDIO]]=1,"SUFICIENTE","")))))</f>
        <v/>
      </c>
      <c r="H1463" s="5">
        <f>MAX(ActividadesCom[[#This Row],[PERÍODO 1]],ActividadesCom[[#This Row],[PERÍODO 2]],ActividadesCom[[#This Row],[PERÍODO 3]],ActividadesCom[[#This Row],[PERÍODO 4]],ActividadesCom[[#This Row],[PERÍODO 5]])</f>
        <v>20163</v>
      </c>
      <c r="I1463" s="6"/>
      <c r="J1463" s="5"/>
      <c r="K1463" s="5"/>
      <c r="L1463" s="5" t="str">
        <f>IF(ActividadesCom[[#This Row],[NIVEL 1]]&lt;&gt;0,VLOOKUP(ActividadesCom[[#This Row],[NIVEL 1]],Catálogo!A:B,2,FALSE),"")</f>
        <v/>
      </c>
      <c r="M1463" s="5"/>
      <c r="N1463" s="6"/>
      <c r="O1463" s="5"/>
      <c r="P1463" s="5"/>
      <c r="Q1463" s="5" t="str">
        <f>IF(ActividadesCom[[#This Row],[NIVEL 2]]&lt;&gt;0,VLOOKUP(ActividadesCom[[#This Row],[NIVEL 2]],Catálogo!A:B,2,FALSE),"")</f>
        <v/>
      </c>
      <c r="R1463" s="11"/>
      <c r="S1463" s="12"/>
      <c r="T1463" s="11"/>
      <c r="U1463" s="11"/>
      <c r="V1463" s="11" t="str">
        <f>IF(ActividadesCom[[#This Row],[NIVEL 3]]&lt;&gt;0,VLOOKUP(ActividadesCom[[#This Row],[NIVEL 3]],Catálogo!A:B,2,FALSE),"")</f>
        <v/>
      </c>
      <c r="W1463" s="11"/>
      <c r="X1463" s="6"/>
      <c r="Y1463" s="5"/>
      <c r="Z1463" s="5"/>
      <c r="AA1463" s="5" t="str">
        <f>IF(ActividadesCom[[#This Row],[NIVEL 4]]&lt;&gt;0,VLOOKUP(ActividadesCom[[#This Row],[NIVEL 4]],Catálogo!A:B,2,FALSE),"")</f>
        <v/>
      </c>
      <c r="AB1463" s="5"/>
      <c r="AC1463" s="6" t="s">
        <v>116</v>
      </c>
      <c r="AD1463" s="5">
        <v>20163</v>
      </c>
      <c r="AE1463" s="5" t="s">
        <v>4265</v>
      </c>
      <c r="AF1463" s="5">
        <f>IF(ActividadesCom[[#This Row],[NIVEL 5]]&lt;&gt;0,VLOOKUP(ActividadesCom[[#This Row],[NIVEL 5]],Catálogo!A:B,2,FALSE),"")</f>
        <v>2</v>
      </c>
      <c r="AG1463" s="5">
        <v>1</v>
      </c>
      <c r="AH1463" s="2"/>
      <c r="AI1463" s="2"/>
    </row>
    <row r="1464" spans="1:35" ht="26" x14ac:dyDescent="0.2">
      <c r="A1464" s="5" t="s">
        <v>4772</v>
      </c>
      <c r="B1464" s="7">
        <v>16470274</v>
      </c>
      <c r="C1464" s="10" t="s">
        <v>2857</v>
      </c>
      <c r="D1464" s="7" t="s">
        <v>1250</v>
      </c>
      <c r="E1464" s="5">
        <f>SUM(ActividadesCom[[#This Row],[CRÉD. 1]],ActividadesCom[[#This Row],[CRÉD. 2]],ActividadesCom[[#This Row],[CRÉD. 3]],ActividadesCom[[#This Row],[CRÉD. 4]],ActividadesCom[[#This Row],[CRÉD. 5]])</f>
        <v>0</v>
      </c>
      <c r="F14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64" s="5" t="str">
        <f>IF(ActividadesCom[[#This Row],[PROMEDIO]]="","",IF(ActividadesCom[[#This Row],[PROMEDIO]]&gt;=4,"EXCELENTE",IF(ActividadesCom[[#This Row],[PROMEDIO]]&gt;=3,"NOTABLE",IF(ActividadesCom[[#This Row],[PROMEDIO]]&gt;=2,"BUENO",IF(ActividadesCom[[#This Row],[PROMEDIO]]=1,"SUFICIENTE","")))))</f>
        <v/>
      </c>
      <c r="H1464" s="5">
        <f>MAX(ActividadesCom[[#This Row],[PERÍODO 1]],ActividadesCom[[#This Row],[PERÍODO 2]],ActividadesCom[[#This Row],[PERÍODO 3]],ActividadesCom[[#This Row],[PERÍODO 4]],ActividadesCom[[#This Row],[PERÍODO 5]])</f>
        <v>0</v>
      </c>
      <c r="I1464" s="6"/>
      <c r="J1464" s="5"/>
      <c r="K1464" s="5"/>
      <c r="L1464" s="5" t="str">
        <f>IF(ActividadesCom[[#This Row],[NIVEL 1]]&lt;&gt;0,VLOOKUP(ActividadesCom[[#This Row],[NIVEL 1]],Catálogo!A:B,2,FALSE),"")</f>
        <v/>
      </c>
      <c r="M1464" s="5"/>
      <c r="N1464" s="6"/>
      <c r="O1464" s="5"/>
      <c r="P1464" s="5"/>
      <c r="Q1464" s="5" t="str">
        <f>IF(ActividadesCom[[#This Row],[NIVEL 2]]&lt;&gt;0,VLOOKUP(ActividadesCom[[#This Row],[NIVEL 2]],Catálogo!A:B,2,FALSE),"")</f>
        <v/>
      </c>
      <c r="R1464" s="11"/>
      <c r="S1464" s="12"/>
      <c r="T1464" s="11"/>
      <c r="U1464" s="11"/>
      <c r="V1464" s="11" t="str">
        <f>IF(ActividadesCom[[#This Row],[NIVEL 3]]&lt;&gt;0,VLOOKUP(ActividadesCom[[#This Row],[NIVEL 3]],Catálogo!A:B,2,FALSE),"")</f>
        <v/>
      </c>
      <c r="W1464" s="11"/>
      <c r="X1464" s="6"/>
      <c r="Y1464" s="5"/>
      <c r="Z1464" s="5"/>
      <c r="AA1464" s="5" t="str">
        <f>IF(ActividadesCom[[#This Row],[NIVEL 4]]&lt;&gt;0,VLOOKUP(ActividadesCom[[#This Row],[NIVEL 4]],Catálogo!A:B,2,FALSE),"")</f>
        <v/>
      </c>
      <c r="AB1464" s="5"/>
      <c r="AC1464" s="6"/>
      <c r="AD1464" s="5"/>
      <c r="AE1464" s="5"/>
      <c r="AF1464" s="5" t="str">
        <f>IF(ActividadesCom[[#This Row],[NIVEL 5]]&lt;&gt;0,VLOOKUP(ActividadesCom[[#This Row],[NIVEL 5]],Catálogo!A:B,2,FALSE),"")</f>
        <v/>
      </c>
      <c r="AG1464" s="5"/>
      <c r="AH1464" s="2"/>
      <c r="AI1464" s="2"/>
    </row>
    <row r="1465" spans="1:35" ht="52" x14ac:dyDescent="0.2">
      <c r="A1465" s="5" t="s">
        <v>4767</v>
      </c>
      <c r="B1465" s="7">
        <v>16470275</v>
      </c>
      <c r="C1465" s="10" t="s">
        <v>2739</v>
      </c>
      <c r="D1465" s="7" t="s">
        <v>1245</v>
      </c>
      <c r="E1465" s="5">
        <f>SUM(ActividadesCom[[#This Row],[CRÉD. 1]],ActividadesCom[[#This Row],[CRÉD. 2]],ActividadesCom[[#This Row],[CRÉD. 3]],ActividadesCom[[#This Row],[CRÉD. 4]],ActividadesCom[[#This Row],[CRÉD. 5]])</f>
        <v>3</v>
      </c>
      <c r="F14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65" s="5" t="str">
        <f>IF(ActividadesCom[[#This Row],[PROMEDIO]]="","",IF(ActividadesCom[[#This Row],[PROMEDIO]]&gt;=4,"EXCELENTE",IF(ActividadesCom[[#This Row],[PROMEDIO]]&gt;=3,"NOTABLE",IF(ActividadesCom[[#This Row],[PROMEDIO]]&gt;=2,"BUENO",IF(ActividadesCom[[#This Row],[PROMEDIO]]=1,"SUFICIENTE","")))))</f>
        <v/>
      </c>
      <c r="H1465" s="5">
        <f>MAX(ActividadesCom[[#This Row],[PERÍODO 1]],ActividadesCom[[#This Row],[PERÍODO 2]],ActividadesCom[[#This Row],[PERÍODO 3]],ActividadesCom[[#This Row],[PERÍODO 4]],ActividadesCom[[#This Row],[PERÍODO 5]])</f>
        <v>20163</v>
      </c>
      <c r="I1465" s="6" t="s">
        <v>111</v>
      </c>
      <c r="J1465" s="5">
        <v>20163</v>
      </c>
      <c r="K1465" s="5" t="s">
        <v>4265</v>
      </c>
      <c r="L1465" s="5">
        <f>IF(ActividadesCom[[#This Row],[NIVEL 1]]&lt;&gt;0,VLOOKUP(ActividadesCom[[#This Row],[NIVEL 1]],Catálogo!A:B,2,FALSE),"")</f>
        <v>2</v>
      </c>
      <c r="M1465" s="5">
        <v>2</v>
      </c>
      <c r="N1465" s="6"/>
      <c r="O1465" s="5"/>
      <c r="P1465" s="5"/>
      <c r="Q1465" s="5" t="str">
        <f>IF(ActividadesCom[[#This Row],[NIVEL 2]]&lt;&gt;0,VLOOKUP(ActividadesCom[[#This Row],[NIVEL 2]],Catálogo!A:B,2,FALSE),"")</f>
        <v/>
      </c>
      <c r="R1465" s="11"/>
      <c r="S1465" s="12"/>
      <c r="T1465" s="11"/>
      <c r="U1465" s="11"/>
      <c r="V1465" s="11" t="str">
        <f>IF(ActividadesCom[[#This Row],[NIVEL 3]]&lt;&gt;0,VLOOKUP(ActividadesCom[[#This Row],[NIVEL 3]],Catálogo!A:B,2,FALSE),"")</f>
        <v/>
      </c>
      <c r="W1465" s="11"/>
      <c r="X1465" s="6"/>
      <c r="Y1465" s="5"/>
      <c r="Z1465" s="5"/>
      <c r="AA1465" s="5" t="str">
        <f>IF(ActividadesCom[[#This Row],[NIVEL 4]]&lt;&gt;0,VLOOKUP(ActividadesCom[[#This Row],[NIVEL 4]],Catálogo!A:B,2,FALSE),"")</f>
        <v/>
      </c>
      <c r="AB1465" s="5"/>
      <c r="AC1465" s="6" t="s">
        <v>116</v>
      </c>
      <c r="AD1465" s="5">
        <v>20163</v>
      </c>
      <c r="AE1465" s="5" t="s">
        <v>4265</v>
      </c>
      <c r="AF1465" s="5">
        <f>IF(ActividadesCom[[#This Row],[NIVEL 5]]&lt;&gt;0,VLOOKUP(ActividadesCom[[#This Row],[NIVEL 5]],Catálogo!A:B,2,FALSE),"")</f>
        <v>2</v>
      </c>
      <c r="AG1465" s="5">
        <v>1</v>
      </c>
      <c r="AH1465" s="2"/>
      <c r="AI1465" s="2"/>
    </row>
    <row r="1466" spans="1:35" s="32" customFormat="1" ht="130" x14ac:dyDescent="0.2">
      <c r="A1466" s="5" t="s">
        <v>4766</v>
      </c>
      <c r="B1466" s="7">
        <v>16470276</v>
      </c>
      <c r="C1466" s="10" t="s">
        <v>2651</v>
      </c>
      <c r="D1466" s="7" t="s">
        <v>1245</v>
      </c>
      <c r="E1466" s="5">
        <f>SUM(ActividadesCom[[#This Row],[CRÉD. 1]],ActividadesCom[[#This Row],[CRÉD. 2]],ActividadesCom[[#This Row],[CRÉD. 3]],ActividadesCom[[#This Row],[CRÉD. 4]],ActividadesCom[[#This Row],[CRÉD. 5]])</f>
        <v>5</v>
      </c>
      <c r="F1466"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66" s="5" t="str">
        <f>IF(ActividadesCom[[#This Row],[PROMEDIO]]="","",IF(ActividadesCom[[#This Row],[PROMEDIO]]&gt;=4,"EXCELENTE",IF(ActividadesCom[[#This Row],[PROMEDIO]]&gt;=3,"NOTABLE",IF(ActividadesCom[[#This Row],[PROMEDIO]]&gt;=2,"BUENO",IF(ActividadesCom[[#This Row],[PROMEDIO]]=1,"SUFICIENTE","")))))</f>
        <v>NOTABLE</v>
      </c>
      <c r="H1466" s="5">
        <f>MAX(ActividadesCom[[#This Row],[PERÍODO 1]],ActividadesCom[[#This Row],[PERÍODO 2]],ActividadesCom[[#This Row],[PERÍODO 3]],ActividadesCom[[#This Row],[PERÍODO 4]],ActividadesCom[[#This Row],[PERÍODO 5]])</f>
        <v>20201</v>
      </c>
      <c r="I1466" s="6" t="s">
        <v>935</v>
      </c>
      <c r="J1466" s="5">
        <v>20181</v>
      </c>
      <c r="K1466" s="5" t="s">
        <v>4265</v>
      </c>
      <c r="L1466" s="5">
        <f>IF(ActividadesCom[[#This Row],[NIVEL 1]]&lt;&gt;0,VLOOKUP(ActividadesCom[[#This Row],[NIVEL 1]],Catálogo!A:B,2,FALSE),"")</f>
        <v>2</v>
      </c>
      <c r="M1466" s="5">
        <v>1</v>
      </c>
      <c r="N1466" s="6" t="s">
        <v>936</v>
      </c>
      <c r="O1466" s="5">
        <v>20183</v>
      </c>
      <c r="P1466" s="5" t="s">
        <v>4265</v>
      </c>
      <c r="Q1466" s="5">
        <f>IF(ActividadesCom[[#This Row],[NIVEL 2]]&lt;&gt;0,VLOOKUP(ActividadesCom[[#This Row],[NIVEL 2]],Catálogo!A:B,2,FALSE),"")</f>
        <v>2</v>
      </c>
      <c r="R1466" s="11">
        <v>1</v>
      </c>
      <c r="S1466" s="12" t="s">
        <v>937</v>
      </c>
      <c r="T1466" s="11">
        <v>20181</v>
      </c>
      <c r="U1466" s="11" t="s">
        <v>4263</v>
      </c>
      <c r="V1466" s="11">
        <f>IF(ActividadesCom[[#This Row],[NIVEL 3]]&lt;&gt;0,VLOOKUP(ActividadesCom[[#This Row],[NIVEL 3]],Catálogo!A:B,2,FALSE),"")</f>
        <v>4</v>
      </c>
      <c r="W1466" s="11">
        <v>1</v>
      </c>
      <c r="X1466" s="6" t="s">
        <v>1191</v>
      </c>
      <c r="Y1466" s="5">
        <v>20201</v>
      </c>
      <c r="Z1466" s="5" t="s">
        <v>4263</v>
      </c>
      <c r="AA1466" s="5">
        <f>IF(ActividadesCom[[#This Row],[NIVEL 4]]&lt;&gt;0,VLOOKUP(ActividadesCom[[#This Row],[NIVEL 4]],Catálogo!A:B,2,FALSE),"")</f>
        <v>4</v>
      </c>
      <c r="AB1466" s="5">
        <v>1</v>
      </c>
      <c r="AC1466" s="6" t="s">
        <v>1192</v>
      </c>
      <c r="AD1466" s="5">
        <v>20181</v>
      </c>
      <c r="AE1466" s="5" t="s">
        <v>4263</v>
      </c>
      <c r="AF1466" s="5">
        <f>IF(ActividadesCom[[#This Row],[NIVEL 5]]&lt;&gt;0,VLOOKUP(ActividadesCom[[#This Row],[NIVEL 5]],Catálogo!A:B,2,FALSE),"")</f>
        <v>4</v>
      </c>
      <c r="AG1466" s="5">
        <v>1</v>
      </c>
    </row>
    <row r="1467" spans="1:35" ht="65" x14ac:dyDescent="0.2">
      <c r="A1467" s="5" t="s">
        <v>4772</v>
      </c>
      <c r="B1467" s="23">
        <v>16470277</v>
      </c>
      <c r="C1467" s="10" t="s">
        <v>2848</v>
      </c>
      <c r="D1467" s="7" t="s">
        <v>1250</v>
      </c>
      <c r="E1467" s="5">
        <f>SUM(ActividadesCom[[#This Row],[CRÉD. 1]],ActividadesCom[[#This Row],[CRÉD. 2]],ActividadesCom[[#This Row],[CRÉD. 3]],ActividadesCom[[#This Row],[CRÉD. 4]],ActividadesCom[[#This Row],[CRÉD. 5]])</f>
        <v>6</v>
      </c>
      <c r="F1467"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67" s="5" t="str">
        <f>IF(ActividadesCom[[#This Row],[PROMEDIO]]="","",IF(ActividadesCom[[#This Row],[PROMEDIO]]&gt;=4,"EXCELENTE",IF(ActividadesCom[[#This Row],[PROMEDIO]]&gt;=3,"NOTABLE",IF(ActividadesCom[[#This Row],[PROMEDIO]]&gt;=2,"BUENO",IF(ActividadesCom[[#This Row],[PROMEDIO]]=1,"SUFICIENTE","")))))</f>
        <v>NOTABLE</v>
      </c>
      <c r="H1467" s="5">
        <f>MAX(ActividadesCom[[#This Row],[PERÍODO 1]],ActividadesCom[[#This Row],[PERÍODO 2]],ActividadesCom[[#This Row],[PERÍODO 3]],ActividadesCom[[#This Row],[PERÍODO 4]],ActividadesCom[[#This Row],[PERÍODO 5]])</f>
        <v>20203</v>
      </c>
      <c r="I1467" s="6" t="s">
        <v>959</v>
      </c>
      <c r="J1467" s="5">
        <v>20193</v>
      </c>
      <c r="K1467" s="5" t="s">
        <v>4265</v>
      </c>
      <c r="L1467" s="5">
        <f>IF(ActividadesCom[[#This Row],[NIVEL 1]]&lt;&gt;0,VLOOKUP(ActividadesCom[[#This Row],[NIVEL 1]],Catálogo!A:B,2,FALSE),"")</f>
        <v>2</v>
      </c>
      <c r="M1467" s="5">
        <v>2</v>
      </c>
      <c r="N1467" s="6" t="s">
        <v>4392</v>
      </c>
      <c r="O1467" s="5">
        <v>20201</v>
      </c>
      <c r="P1467" s="5" t="s">
        <v>4265</v>
      </c>
      <c r="Q1467" s="5">
        <f>IF(ActividadesCom[[#This Row],[NIVEL 2]]&lt;&gt;0,VLOOKUP(ActividadesCom[[#This Row],[NIVEL 2]],Catálogo!A:B,2,FALSE),"")</f>
        <v>2</v>
      </c>
      <c r="R1467" s="11">
        <v>1</v>
      </c>
      <c r="S1467" s="12" t="s">
        <v>4394</v>
      </c>
      <c r="T1467" s="11">
        <v>20203</v>
      </c>
      <c r="U1467" s="11" t="s">
        <v>4263</v>
      </c>
      <c r="V1467" s="11">
        <f>IF(ActividadesCom[[#This Row],[NIVEL 3]]&lt;&gt;0,VLOOKUP(ActividadesCom[[#This Row],[NIVEL 3]],Catálogo!A:B,2,FALSE),"")</f>
        <v>4</v>
      </c>
      <c r="W1467" s="11">
        <v>1</v>
      </c>
      <c r="X1467" s="6" t="s">
        <v>4424</v>
      </c>
      <c r="Y1467" s="5">
        <v>20203</v>
      </c>
      <c r="Z1467" s="5" t="s">
        <v>4263</v>
      </c>
      <c r="AA1467" s="5">
        <f>IF(ActividadesCom[[#This Row],[NIVEL 4]]&lt;&gt;0,VLOOKUP(ActividadesCom[[#This Row],[NIVEL 4]],Catálogo!A:B,2,FALSE),"")</f>
        <v>4</v>
      </c>
      <c r="AB1467" s="5">
        <v>1</v>
      </c>
      <c r="AC1467" s="6" t="s">
        <v>116</v>
      </c>
      <c r="AD1467" s="5">
        <v>20163</v>
      </c>
      <c r="AE1467" s="5" t="s">
        <v>4265</v>
      </c>
      <c r="AF1467" s="5">
        <f>IF(ActividadesCom[[#This Row],[NIVEL 5]]&lt;&gt;0,VLOOKUP(ActividadesCom[[#This Row],[NIVEL 5]],Catálogo!A:B,2,FALSE),"")</f>
        <v>2</v>
      </c>
      <c r="AG1467" s="5">
        <v>1</v>
      </c>
      <c r="AH1467" s="2"/>
      <c r="AI1467" s="2"/>
    </row>
    <row r="1468" spans="1:35" ht="65" x14ac:dyDescent="0.2">
      <c r="A1468" s="5" t="s">
        <v>4772</v>
      </c>
      <c r="B1468" s="23">
        <v>16470278</v>
      </c>
      <c r="C1468" s="10" t="s">
        <v>2852</v>
      </c>
      <c r="D1468" s="7" t="s">
        <v>1245</v>
      </c>
      <c r="E1468" s="5">
        <f>SUM(ActividadesCom[[#This Row],[CRÉD. 1]],ActividadesCom[[#This Row],[CRÉD. 2]],ActividadesCom[[#This Row],[CRÉD. 3]],ActividadesCom[[#This Row],[CRÉD. 4]],ActividadesCom[[#This Row],[CRÉD. 5]])</f>
        <v>5</v>
      </c>
      <c r="F1468"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68" s="5" t="str">
        <f>IF(ActividadesCom[[#This Row],[PROMEDIO]]="","",IF(ActividadesCom[[#This Row],[PROMEDIO]]&gt;=4,"EXCELENTE",IF(ActividadesCom[[#This Row],[PROMEDIO]]&gt;=3,"NOTABLE",IF(ActividadesCom[[#This Row],[PROMEDIO]]&gt;=2,"BUENO",IF(ActividadesCom[[#This Row],[PROMEDIO]]=1,"SUFICIENTE","")))))</f>
        <v>NOTABLE</v>
      </c>
      <c r="H1468" s="5">
        <f>MAX(ActividadesCom[[#This Row],[PERÍODO 1]],ActividadesCom[[#This Row],[PERÍODO 2]],ActividadesCom[[#This Row],[PERÍODO 3]],ActividadesCom[[#This Row],[PERÍODO 4]],ActividadesCom[[#This Row],[PERÍODO 5]])</f>
        <v>20211</v>
      </c>
      <c r="I1468" s="6" t="s">
        <v>1045</v>
      </c>
      <c r="J1468" s="5">
        <v>20193</v>
      </c>
      <c r="K1468" s="5" t="s">
        <v>4263</v>
      </c>
      <c r="L1468" s="5">
        <f>IF(ActividadesCom[[#This Row],[NIVEL 1]]&lt;&gt;0,VLOOKUP(ActividadesCom[[#This Row],[NIVEL 1]],Catálogo!A:B,2,FALSE),"")</f>
        <v>4</v>
      </c>
      <c r="M1468" s="5">
        <v>1</v>
      </c>
      <c r="N1468" s="6" t="s">
        <v>4423</v>
      </c>
      <c r="O1468" s="5">
        <v>20173</v>
      </c>
      <c r="P1468" s="5" t="s">
        <v>4263</v>
      </c>
      <c r="Q1468" s="5">
        <f>IF(ActividadesCom[[#This Row],[NIVEL 2]]&lt;&gt;0,VLOOKUP(ActividadesCom[[#This Row],[NIVEL 2]],Catálogo!A:B,2,FALSE),"")</f>
        <v>4</v>
      </c>
      <c r="R1468" s="11">
        <v>1</v>
      </c>
      <c r="S1468" s="12" t="s">
        <v>4467</v>
      </c>
      <c r="T1468" s="11">
        <v>20211</v>
      </c>
      <c r="U1468" s="11" t="s">
        <v>4263</v>
      </c>
      <c r="V1468" s="11">
        <f>IF(ActividadesCom[[#This Row],[NIVEL 3]]&lt;&gt;0,VLOOKUP(ActividadesCom[[#This Row],[NIVEL 3]],Catálogo!A:B,2,FALSE),"")</f>
        <v>4</v>
      </c>
      <c r="W1468" s="11">
        <v>1</v>
      </c>
      <c r="X1468" s="6" t="s">
        <v>116</v>
      </c>
      <c r="Y1468" s="5">
        <v>20163</v>
      </c>
      <c r="Z1468" s="5" t="s">
        <v>4265</v>
      </c>
      <c r="AA1468" s="5">
        <f>IF(ActividadesCom[[#This Row],[NIVEL 4]]&lt;&gt;0,VLOOKUP(ActividadesCom[[#This Row],[NIVEL 4]],Catálogo!A:B,2,FALSE),"")</f>
        <v>2</v>
      </c>
      <c r="AB1468" s="5">
        <v>1</v>
      </c>
      <c r="AC1468" s="6" t="s">
        <v>81</v>
      </c>
      <c r="AD1468" s="5">
        <v>20163</v>
      </c>
      <c r="AE1468" s="5" t="s">
        <v>4265</v>
      </c>
      <c r="AF1468" s="5">
        <f>IF(ActividadesCom[[#This Row],[NIVEL 5]]&lt;&gt;0,VLOOKUP(ActividadesCom[[#This Row],[NIVEL 5]],Catálogo!A:B,2,FALSE),"")</f>
        <v>2</v>
      </c>
      <c r="AG1468" s="5">
        <v>1</v>
      </c>
      <c r="AH1468" s="2"/>
      <c r="AI1468" s="2"/>
    </row>
    <row r="1469" spans="1:35" ht="26" x14ac:dyDescent="0.2">
      <c r="A1469" s="5" t="s">
        <v>4772</v>
      </c>
      <c r="B1469" s="7">
        <v>16470279</v>
      </c>
      <c r="C1469" s="10" t="s">
        <v>2865</v>
      </c>
      <c r="D1469" s="7" t="s">
        <v>1250</v>
      </c>
      <c r="E1469" s="5">
        <f>SUM(ActividadesCom[[#This Row],[CRÉD. 1]],ActividadesCom[[#This Row],[CRÉD. 2]],ActividadesCom[[#This Row],[CRÉD. 3]],ActividadesCom[[#This Row],[CRÉD. 4]],ActividadesCom[[#This Row],[CRÉD. 5]])</f>
        <v>1</v>
      </c>
      <c r="F14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69" s="5" t="str">
        <f>IF(ActividadesCom[[#This Row],[PROMEDIO]]="","",IF(ActividadesCom[[#This Row],[PROMEDIO]]&gt;=4,"EXCELENTE",IF(ActividadesCom[[#This Row],[PROMEDIO]]&gt;=3,"NOTABLE",IF(ActividadesCom[[#This Row],[PROMEDIO]]&gt;=2,"BUENO",IF(ActividadesCom[[#This Row],[PROMEDIO]]=1,"SUFICIENTE","")))))</f>
        <v/>
      </c>
      <c r="H1469" s="5">
        <f>MAX(ActividadesCom[[#This Row],[PERÍODO 1]],ActividadesCom[[#This Row],[PERÍODO 2]],ActividadesCom[[#This Row],[PERÍODO 3]],ActividadesCom[[#This Row],[PERÍODO 4]],ActividadesCom[[#This Row],[PERÍODO 5]])</f>
        <v>20171</v>
      </c>
      <c r="I1469" s="6"/>
      <c r="J1469" s="5"/>
      <c r="K1469" s="5"/>
      <c r="L1469" s="5" t="str">
        <f>IF(ActividadesCom[[#This Row],[NIVEL 1]]&lt;&gt;0,VLOOKUP(ActividadesCom[[#This Row],[NIVEL 1]],Catálogo!A:B,2,FALSE),"")</f>
        <v/>
      </c>
      <c r="M1469" s="5"/>
      <c r="N1469" s="6"/>
      <c r="O1469" s="5"/>
      <c r="P1469" s="5"/>
      <c r="Q1469" s="5" t="str">
        <f>IF(ActividadesCom[[#This Row],[NIVEL 2]]&lt;&gt;0,VLOOKUP(ActividadesCom[[#This Row],[NIVEL 2]],Catálogo!A:B,2,FALSE),"")</f>
        <v/>
      </c>
      <c r="R1469" s="11"/>
      <c r="S1469" s="12"/>
      <c r="T1469" s="11"/>
      <c r="U1469" s="11"/>
      <c r="V1469" s="11" t="str">
        <f>IF(ActividadesCom[[#This Row],[NIVEL 3]]&lt;&gt;0,VLOOKUP(ActividadesCom[[#This Row],[NIVEL 3]],Catálogo!A:B,2,FALSE),"")</f>
        <v/>
      </c>
      <c r="W1469" s="11"/>
      <c r="X1469" s="6"/>
      <c r="Y1469" s="5"/>
      <c r="Z1469" s="5"/>
      <c r="AA1469" s="5" t="str">
        <f>IF(ActividadesCom[[#This Row],[NIVEL 4]]&lt;&gt;0,VLOOKUP(ActividadesCom[[#This Row],[NIVEL 4]],Catálogo!A:B,2,FALSE),"")</f>
        <v/>
      </c>
      <c r="AB1469" s="5"/>
      <c r="AC1469" s="6" t="s">
        <v>411</v>
      </c>
      <c r="AD1469" s="5">
        <v>20171</v>
      </c>
      <c r="AE1469" s="5" t="s">
        <v>4265</v>
      </c>
      <c r="AF1469" s="5">
        <f>IF(ActividadesCom[[#This Row],[NIVEL 5]]&lt;&gt;0,VLOOKUP(ActividadesCom[[#This Row],[NIVEL 5]],Catálogo!A:B,2,FALSE),"")</f>
        <v>2</v>
      </c>
      <c r="AG1469" s="5">
        <v>1</v>
      </c>
      <c r="AH1469" s="2"/>
      <c r="AI1469" s="2"/>
    </row>
    <row r="1470" spans="1:35" ht="26" x14ac:dyDescent="0.2">
      <c r="A1470" s="5" t="s">
        <v>4772</v>
      </c>
      <c r="B1470" s="7">
        <v>16470280</v>
      </c>
      <c r="C1470" s="10" t="s">
        <v>2873</v>
      </c>
      <c r="D1470" s="7" t="s">
        <v>1245</v>
      </c>
      <c r="E1470" s="5">
        <f>SUM(ActividadesCom[[#This Row],[CRÉD. 1]],ActividadesCom[[#This Row],[CRÉD. 2]],ActividadesCom[[#This Row],[CRÉD. 3]],ActividadesCom[[#This Row],[CRÉD. 4]],ActividadesCom[[#This Row],[CRÉD. 5]])</f>
        <v>0</v>
      </c>
      <c r="F14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70" s="5" t="str">
        <f>IF(ActividadesCom[[#This Row],[PROMEDIO]]="","",IF(ActividadesCom[[#This Row],[PROMEDIO]]&gt;=4,"EXCELENTE",IF(ActividadesCom[[#This Row],[PROMEDIO]]&gt;=3,"NOTABLE",IF(ActividadesCom[[#This Row],[PROMEDIO]]&gt;=2,"BUENO",IF(ActividadesCom[[#This Row],[PROMEDIO]]=1,"SUFICIENTE","")))))</f>
        <v/>
      </c>
      <c r="H1470" s="5">
        <f>MAX(ActividadesCom[[#This Row],[PERÍODO 1]],ActividadesCom[[#This Row],[PERÍODO 2]],ActividadesCom[[#This Row],[PERÍODO 3]],ActividadesCom[[#This Row],[PERÍODO 4]],ActividadesCom[[#This Row],[PERÍODO 5]])</f>
        <v>0</v>
      </c>
      <c r="I1470" s="6"/>
      <c r="J1470" s="5"/>
      <c r="K1470" s="5"/>
      <c r="L1470" s="5" t="str">
        <f>IF(ActividadesCom[[#This Row],[NIVEL 1]]&lt;&gt;0,VLOOKUP(ActividadesCom[[#This Row],[NIVEL 1]],Catálogo!A:B,2,FALSE),"")</f>
        <v/>
      </c>
      <c r="M1470" s="5"/>
      <c r="N1470" s="6"/>
      <c r="O1470" s="5"/>
      <c r="P1470" s="5"/>
      <c r="Q1470" s="5" t="str">
        <f>IF(ActividadesCom[[#This Row],[NIVEL 2]]&lt;&gt;0,VLOOKUP(ActividadesCom[[#This Row],[NIVEL 2]],Catálogo!A:B,2,FALSE),"")</f>
        <v/>
      </c>
      <c r="R1470" s="11"/>
      <c r="S1470" s="12"/>
      <c r="T1470" s="11"/>
      <c r="U1470" s="11"/>
      <c r="V1470" s="11" t="str">
        <f>IF(ActividadesCom[[#This Row],[NIVEL 3]]&lt;&gt;0,VLOOKUP(ActividadesCom[[#This Row],[NIVEL 3]],Catálogo!A:B,2,FALSE),"")</f>
        <v/>
      </c>
      <c r="W1470" s="11"/>
      <c r="X1470" s="6"/>
      <c r="Y1470" s="5"/>
      <c r="Z1470" s="5"/>
      <c r="AA1470" s="5" t="str">
        <f>IF(ActividadesCom[[#This Row],[NIVEL 4]]&lt;&gt;0,VLOOKUP(ActividadesCom[[#This Row],[NIVEL 4]],Catálogo!A:B,2,FALSE),"")</f>
        <v/>
      </c>
      <c r="AB1470" s="5"/>
      <c r="AC1470" s="6"/>
      <c r="AD1470" s="5"/>
      <c r="AE1470" s="5"/>
      <c r="AF1470" s="5" t="str">
        <f>IF(ActividadesCom[[#This Row],[NIVEL 5]]&lt;&gt;0,VLOOKUP(ActividadesCom[[#This Row],[NIVEL 5]],Catálogo!A:B,2,FALSE),"")</f>
        <v/>
      </c>
      <c r="AG1470" s="5"/>
      <c r="AH1470" s="2"/>
      <c r="AI1470" s="2"/>
    </row>
    <row r="1471" spans="1:35" ht="52" x14ac:dyDescent="0.2">
      <c r="A1471" s="5" t="s">
        <v>4772</v>
      </c>
      <c r="B1471" s="7">
        <v>16470281</v>
      </c>
      <c r="C1471" s="10" t="s">
        <v>2879</v>
      </c>
      <c r="D1471" s="7" t="s">
        <v>1245</v>
      </c>
      <c r="E1471" s="5">
        <f>SUM(ActividadesCom[[#This Row],[CRÉD. 1]],ActividadesCom[[#This Row],[CRÉD. 2]],ActividadesCom[[#This Row],[CRÉD. 3]],ActividadesCom[[#This Row],[CRÉD. 4]],ActividadesCom[[#This Row],[CRÉD. 5]])</f>
        <v>6</v>
      </c>
      <c r="F147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71" s="5" t="str">
        <f>IF(ActividadesCom[[#This Row],[PROMEDIO]]="","",IF(ActividadesCom[[#This Row],[PROMEDIO]]&gt;=4,"EXCELENTE",IF(ActividadesCom[[#This Row],[PROMEDIO]]&gt;=3,"NOTABLE",IF(ActividadesCom[[#This Row],[PROMEDIO]]&gt;=2,"BUENO",IF(ActividadesCom[[#This Row],[PROMEDIO]]=1,"SUFICIENTE","")))))</f>
        <v>NOTABLE</v>
      </c>
      <c r="H1471" s="5">
        <f>MAX(ActividadesCom[[#This Row],[PERÍODO 1]],ActividadesCom[[#This Row],[PERÍODO 2]],ActividadesCom[[#This Row],[PERÍODO 3]],ActividadesCom[[#This Row],[PERÍODO 4]],ActividadesCom[[#This Row],[PERÍODO 5]])</f>
        <v>20203</v>
      </c>
      <c r="I1471" s="6" t="s">
        <v>957</v>
      </c>
      <c r="J1471" s="5">
        <v>20193</v>
      </c>
      <c r="K1471" s="5" t="s">
        <v>4265</v>
      </c>
      <c r="L1471" s="5">
        <f>IF(ActividadesCom[[#This Row],[NIVEL 1]]&lt;&gt;0,VLOOKUP(ActividadesCom[[#This Row],[NIVEL 1]],Catálogo!A:B,2,FALSE),"")</f>
        <v>2</v>
      </c>
      <c r="M1471" s="5">
        <v>2</v>
      </c>
      <c r="N1471" s="6" t="s">
        <v>4402</v>
      </c>
      <c r="O1471" s="5">
        <v>20203</v>
      </c>
      <c r="P1471" s="5" t="s">
        <v>4265</v>
      </c>
      <c r="Q1471" s="5">
        <f>IF(ActividadesCom[[#This Row],[NIVEL 2]]&lt;&gt;0,VLOOKUP(ActividadesCom[[#This Row],[NIVEL 2]],Catálogo!A:B,2,FALSE),"")</f>
        <v>2</v>
      </c>
      <c r="R1471" s="5">
        <v>1</v>
      </c>
      <c r="S1471" s="6" t="s">
        <v>4468</v>
      </c>
      <c r="T1471" s="5">
        <v>20203</v>
      </c>
      <c r="U1471" s="5" t="s">
        <v>4263</v>
      </c>
      <c r="V1471" s="5">
        <f>IF(ActividadesCom[[#This Row],[NIVEL 3]]&lt;&gt;0,VLOOKUP(ActividadesCom[[#This Row],[NIVEL 3]],Catálogo!A:B,2,FALSE),"")</f>
        <v>4</v>
      </c>
      <c r="W1471" s="5">
        <v>1</v>
      </c>
      <c r="X1471" s="6" t="s">
        <v>31</v>
      </c>
      <c r="Y1471" s="5">
        <v>20171</v>
      </c>
      <c r="Z1471" s="5" t="s">
        <v>4263</v>
      </c>
      <c r="AA1471" s="5">
        <f>IF(ActividadesCom[[#This Row],[NIVEL 4]]&lt;&gt;0,VLOOKUP(ActividadesCom[[#This Row],[NIVEL 4]],Catálogo!A:B,2,FALSE),"")</f>
        <v>4</v>
      </c>
      <c r="AB1471" s="5">
        <v>1</v>
      </c>
      <c r="AC1471" s="6" t="s">
        <v>2</v>
      </c>
      <c r="AD1471" s="5">
        <v>20163</v>
      </c>
      <c r="AE1471" s="5" t="s">
        <v>4265</v>
      </c>
      <c r="AF1471" s="5">
        <f>IF(ActividadesCom[[#This Row],[NIVEL 5]]&lt;&gt;0,VLOOKUP(ActividadesCom[[#This Row],[NIVEL 5]],Catálogo!A:B,2,FALSE),"")</f>
        <v>2</v>
      </c>
      <c r="AG1471" s="5">
        <v>1</v>
      </c>
      <c r="AH1471" s="2"/>
      <c r="AI1471" s="2"/>
    </row>
    <row r="1472" spans="1:35" ht="26" x14ac:dyDescent="0.2">
      <c r="A1472" s="5" t="s">
        <v>4772</v>
      </c>
      <c r="B1472" s="7">
        <v>16470282</v>
      </c>
      <c r="C1472" s="10" t="s">
        <v>2854</v>
      </c>
      <c r="D1472" s="7" t="s">
        <v>1245</v>
      </c>
      <c r="E1472" s="5">
        <f>SUM(ActividadesCom[[#This Row],[CRÉD. 1]],ActividadesCom[[#This Row],[CRÉD. 2]],ActividadesCom[[#This Row],[CRÉD. 3]],ActividadesCom[[#This Row],[CRÉD. 4]],ActividadesCom[[#This Row],[CRÉD. 5]])</f>
        <v>1</v>
      </c>
      <c r="F14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72" s="5" t="str">
        <f>IF(ActividadesCom[[#This Row],[PROMEDIO]]="","",IF(ActividadesCom[[#This Row],[PROMEDIO]]&gt;=4,"EXCELENTE",IF(ActividadesCom[[#This Row],[PROMEDIO]]&gt;=3,"NOTABLE",IF(ActividadesCom[[#This Row],[PROMEDIO]]&gt;=2,"BUENO",IF(ActividadesCom[[#This Row],[PROMEDIO]]=1,"SUFICIENTE","")))))</f>
        <v/>
      </c>
      <c r="H1472" s="5">
        <f>MAX(ActividadesCom[[#This Row],[PERÍODO 1]],ActividadesCom[[#This Row],[PERÍODO 2]],ActividadesCom[[#This Row],[PERÍODO 3]],ActividadesCom[[#This Row],[PERÍODO 4]],ActividadesCom[[#This Row],[PERÍODO 5]])</f>
        <v>0</v>
      </c>
      <c r="I1472" s="6"/>
      <c r="J1472" s="5"/>
      <c r="K1472" s="5"/>
      <c r="L1472" s="5" t="str">
        <f>IF(ActividadesCom[[#This Row],[NIVEL 1]]&lt;&gt;0,VLOOKUP(ActividadesCom[[#This Row],[NIVEL 1]],Catálogo!A:B,2,FALSE),"")</f>
        <v/>
      </c>
      <c r="M1472" s="5"/>
      <c r="N1472" s="6"/>
      <c r="O1472" s="5"/>
      <c r="P1472" s="5"/>
      <c r="Q1472" s="5" t="str">
        <f>IF(ActividadesCom[[#This Row],[NIVEL 2]]&lt;&gt;0,VLOOKUP(ActividadesCom[[#This Row],[NIVEL 2]],Catálogo!A:B,2,FALSE),"")</f>
        <v/>
      </c>
      <c r="R1472" s="11"/>
      <c r="S1472" s="12"/>
      <c r="T1472" s="11"/>
      <c r="U1472" s="11"/>
      <c r="V1472" s="11" t="str">
        <f>IF(ActividadesCom[[#This Row],[NIVEL 3]]&lt;&gt;0,VLOOKUP(ActividadesCom[[#This Row],[NIVEL 3]],Catálogo!A:B,2,FALSE),"")</f>
        <v/>
      </c>
      <c r="W1472" s="11"/>
      <c r="X1472" s="6"/>
      <c r="Y1472" s="5"/>
      <c r="Z1472" s="5"/>
      <c r="AA1472" s="5" t="str">
        <f>IF(ActividadesCom[[#This Row],[NIVEL 4]]&lt;&gt;0,VLOOKUP(ActividadesCom[[#This Row],[NIVEL 4]],Catálogo!A:B,2,FALSE),"")</f>
        <v/>
      </c>
      <c r="AB1472" s="5"/>
      <c r="AC1472" s="6" t="s">
        <v>55</v>
      </c>
      <c r="AD1472" s="5" t="s">
        <v>484</v>
      </c>
      <c r="AE1472" s="5" t="s">
        <v>4265</v>
      </c>
      <c r="AF1472" s="5">
        <f>IF(ActividadesCom[[#This Row],[NIVEL 5]]&lt;&gt;0,VLOOKUP(ActividadesCom[[#This Row],[NIVEL 5]],Catálogo!A:B,2,FALSE),"")</f>
        <v>2</v>
      </c>
      <c r="AG1472" s="5">
        <v>1</v>
      </c>
      <c r="AH1472" s="2"/>
      <c r="AI1472" s="2"/>
    </row>
    <row r="1473" spans="1:35" ht="39" x14ac:dyDescent="0.2">
      <c r="A1473" s="5" t="s">
        <v>4772</v>
      </c>
      <c r="B1473" s="7">
        <v>16470283</v>
      </c>
      <c r="C1473" s="10" t="s">
        <v>2855</v>
      </c>
      <c r="D1473" s="7" t="s">
        <v>1245</v>
      </c>
      <c r="E1473" s="5">
        <f>SUM(ActividadesCom[[#This Row],[CRÉD. 1]],ActividadesCom[[#This Row],[CRÉD. 2]],ActividadesCom[[#This Row],[CRÉD. 3]],ActividadesCom[[#This Row],[CRÉD. 4]],ActividadesCom[[#This Row],[CRÉD. 5]])</f>
        <v>2</v>
      </c>
      <c r="F14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73" s="5" t="str">
        <f>IF(ActividadesCom[[#This Row],[PROMEDIO]]="","",IF(ActividadesCom[[#This Row],[PROMEDIO]]&gt;=4,"EXCELENTE",IF(ActividadesCom[[#This Row],[PROMEDIO]]&gt;=3,"NOTABLE",IF(ActividadesCom[[#This Row],[PROMEDIO]]&gt;=2,"BUENO",IF(ActividadesCom[[#This Row],[PROMEDIO]]=1,"SUFICIENTE","")))))</f>
        <v/>
      </c>
      <c r="H1473" s="5">
        <f>MAX(ActividadesCom[[#This Row],[PERÍODO 1]],ActividadesCom[[#This Row],[PERÍODO 2]],ActividadesCom[[#This Row],[PERÍODO 3]],ActividadesCom[[#This Row],[PERÍODO 4]],ActividadesCom[[#This Row],[PERÍODO 5]])</f>
        <v>20171</v>
      </c>
      <c r="I1473" s="6"/>
      <c r="J1473" s="5"/>
      <c r="K1473" s="5"/>
      <c r="L1473" s="5" t="str">
        <f>IF(ActividadesCom[[#This Row],[NIVEL 1]]&lt;&gt;0,VLOOKUP(ActividadesCom[[#This Row],[NIVEL 1]],Catálogo!A:B,2,FALSE),"")</f>
        <v/>
      </c>
      <c r="M1473" s="5"/>
      <c r="N1473" s="6"/>
      <c r="O1473" s="5"/>
      <c r="P1473" s="5"/>
      <c r="Q1473" s="5" t="str">
        <f>IF(ActividadesCom[[#This Row],[NIVEL 2]]&lt;&gt;0,VLOOKUP(ActividadesCom[[#This Row],[NIVEL 2]],Catálogo!A:B,2,FALSE),"")</f>
        <v/>
      </c>
      <c r="R1473" s="11"/>
      <c r="S1473" s="12"/>
      <c r="T1473" s="11"/>
      <c r="U1473" s="11"/>
      <c r="V1473" s="11" t="str">
        <f>IF(ActividadesCom[[#This Row],[NIVEL 3]]&lt;&gt;0,VLOOKUP(ActividadesCom[[#This Row],[NIVEL 3]],Catálogo!A:B,2,FALSE),"")</f>
        <v/>
      </c>
      <c r="W1473" s="11"/>
      <c r="X1473" s="6" t="s">
        <v>133</v>
      </c>
      <c r="Y1473" s="5">
        <v>20171</v>
      </c>
      <c r="Z1473" s="5" t="s">
        <v>4264</v>
      </c>
      <c r="AA1473" s="5">
        <f>IF(ActividadesCom[[#This Row],[NIVEL 4]]&lt;&gt;0,VLOOKUP(ActividadesCom[[#This Row],[NIVEL 4]],Catálogo!A:B,2,FALSE),"")</f>
        <v>3</v>
      </c>
      <c r="AB1473" s="5">
        <v>1</v>
      </c>
      <c r="AC1473" s="6" t="s">
        <v>2</v>
      </c>
      <c r="AD1473" s="5">
        <v>20163</v>
      </c>
      <c r="AE1473" s="5" t="s">
        <v>4265</v>
      </c>
      <c r="AF1473" s="5">
        <f>IF(ActividadesCom[[#This Row],[NIVEL 5]]&lt;&gt;0,VLOOKUP(ActividadesCom[[#This Row],[NIVEL 5]],Catálogo!A:B,2,FALSE),"")</f>
        <v>2</v>
      </c>
      <c r="AG1473" s="5">
        <v>1</v>
      </c>
      <c r="AH1473" s="2"/>
      <c r="AI1473" s="2"/>
    </row>
    <row r="1474" spans="1:35" ht="26" x14ac:dyDescent="0.2">
      <c r="A1474" s="5" t="s">
        <v>4772</v>
      </c>
      <c r="B1474" s="7">
        <v>16470284</v>
      </c>
      <c r="C1474" s="10" t="s">
        <v>2872</v>
      </c>
      <c r="D1474" s="7" t="s">
        <v>1245</v>
      </c>
      <c r="E1474" s="5">
        <f>SUM(ActividadesCom[[#This Row],[CRÉD. 1]],ActividadesCom[[#This Row],[CRÉD. 2]],ActividadesCom[[#This Row],[CRÉD. 3]],ActividadesCom[[#This Row],[CRÉD. 4]],ActividadesCom[[#This Row],[CRÉD. 5]])</f>
        <v>0</v>
      </c>
      <c r="F14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74" s="5" t="str">
        <f>IF(ActividadesCom[[#This Row],[PROMEDIO]]="","",IF(ActividadesCom[[#This Row],[PROMEDIO]]&gt;=4,"EXCELENTE",IF(ActividadesCom[[#This Row],[PROMEDIO]]&gt;=3,"NOTABLE",IF(ActividadesCom[[#This Row],[PROMEDIO]]&gt;=2,"BUENO",IF(ActividadesCom[[#This Row],[PROMEDIO]]=1,"SUFICIENTE","")))))</f>
        <v/>
      </c>
      <c r="H1474" s="5">
        <f>MAX(ActividadesCom[[#This Row],[PERÍODO 1]],ActividadesCom[[#This Row],[PERÍODO 2]],ActividadesCom[[#This Row],[PERÍODO 3]],ActividadesCom[[#This Row],[PERÍODO 4]],ActividadesCom[[#This Row],[PERÍODO 5]])</f>
        <v>0</v>
      </c>
      <c r="I1474" s="6"/>
      <c r="J1474" s="5"/>
      <c r="K1474" s="5"/>
      <c r="L1474" s="5" t="str">
        <f>IF(ActividadesCom[[#This Row],[NIVEL 1]]&lt;&gt;0,VLOOKUP(ActividadesCom[[#This Row],[NIVEL 1]],Catálogo!A:B,2,FALSE),"")</f>
        <v/>
      </c>
      <c r="M1474" s="5"/>
      <c r="N1474" s="6"/>
      <c r="O1474" s="5"/>
      <c r="P1474" s="5"/>
      <c r="Q1474" s="5" t="str">
        <f>IF(ActividadesCom[[#This Row],[NIVEL 2]]&lt;&gt;0,VLOOKUP(ActividadesCom[[#This Row],[NIVEL 2]],Catálogo!A:B,2,FALSE),"")</f>
        <v/>
      </c>
      <c r="R1474" s="11"/>
      <c r="S1474" s="12"/>
      <c r="T1474" s="11"/>
      <c r="U1474" s="11"/>
      <c r="V1474" s="11" t="str">
        <f>IF(ActividadesCom[[#This Row],[NIVEL 3]]&lt;&gt;0,VLOOKUP(ActividadesCom[[#This Row],[NIVEL 3]],Catálogo!A:B,2,FALSE),"")</f>
        <v/>
      </c>
      <c r="W1474" s="11"/>
      <c r="X1474" s="6"/>
      <c r="Y1474" s="5"/>
      <c r="Z1474" s="5"/>
      <c r="AA1474" s="5" t="str">
        <f>IF(ActividadesCom[[#This Row],[NIVEL 4]]&lt;&gt;0,VLOOKUP(ActividadesCom[[#This Row],[NIVEL 4]],Catálogo!A:B,2,FALSE),"")</f>
        <v/>
      </c>
      <c r="AB1474" s="5"/>
      <c r="AC1474" s="6"/>
      <c r="AD1474" s="5"/>
      <c r="AE1474" s="5"/>
      <c r="AF1474" s="5" t="str">
        <f>IF(ActividadesCom[[#This Row],[NIVEL 5]]&lt;&gt;0,VLOOKUP(ActividadesCom[[#This Row],[NIVEL 5]],Catálogo!A:B,2,FALSE),"")</f>
        <v/>
      </c>
      <c r="AG1474" s="5"/>
      <c r="AH1474" s="2"/>
      <c r="AI1474" s="2"/>
    </row>
    <row r="1475" spans="1:35" ht="39" x14ac:dyDescent="0.2">
      <c r="A1475" s="5" t="s">
        <v>4772</v>
      </c>
      <c r="B1475" s="7">
        <v>16470285</v>
      </c>
      <c r="C1475" s="10" t="s">
        <v>2867</v>
      </c>
      <c r="D1475" s="7" t="s">
        <v>1245</v>
      </c>
      <c r="E1475" s="5">
        <f>SUM(ActividadesCom[[#This Row],[CRÉD. 1]],ActividadesCom[[#This Row],[CRÉD. 2]],ActividadesCom[[#This Row],[CRÉD. 3]],ActividadesCom[[#This Row],[CRÉD. 4]],ActividadesCom[[#This Row],[CRÉD. 5]])</f>
        <v>3</v>
      </c>
      <c r="F14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75" s="5" t="str">
        <f>IF(ActividadesCom[[#This Row],[PROMEDIO]]="","",IF(ActividadesCom[[#This Row],[PROMEDIO]]&gt;=4,"EXCELENTE",IF(ActividadesCom[[#This Row],[PROMEDIO]]&gt;=3,"NOTABLE",IF(ActividadesCom[[#This Row],[PROMEDIO]]&gt;=2,"BUENO",IF(ActividadesCom[[#This Row],[PROMEDIO]]=1,"SUFICIENTE","")))))</f>
        <v/>
      </c>
      <c r="H1475" s="5">
        <f>MAX(ActividadesCom[[#This Row],[PERÍODO 1]],ActividadesCom[[#This Row],[PERÍODO 2]],ActividadesCom[[#This Row],[PERÍODO 3]],ActividadesCom[[#This Row],[PERÍODO 4]],ActividadesCom[[#This Row],[PERÍODO 5]])</f>
        <v>20193</v>
      </c>
      <c r="I1475" s="6" t="s">
        <v>1045</v>
      </c>
      <c r="J1475" s="5">
        <v>20193</v>
      </c>
      <c r="K1475" s="5" t="s">
        <v>4265</v>
      </c>
      <c r="L1475" s="5">
        <f>IF(ActividadesCom[[#This Row],[NIVEL 1]]&lt;&gt;0,VLOOKUP(ActividadesCom[[#This Row],[NIVEL 1]],Catálogo!A:B,2,FALSE),"")</f>
        <v>2</v>
      </c>
      <c r="M1475" s="5">
        <v>1</v>
      </c>
      <c r="N1475" s="6"/>
      <c r="O1475" s="5"/>
      <c r="P1475" s="5"/>
      <c r="Q1475" s="5" t="str">
        <f>IF(ActividadesCom[[#This Row],[NIVEL 2]]&lt;&gt;0,VLOOKUP(ActividadesCom[[#This Row],[NIVEL 2]],Catálogo!A:B,2,FALSE),"")</f>
        <v/>
      </c>
      <c r="R1475" s="11"/>
      <c r="S1475" s="12"/>
      <c r="T1475" s="11"/>
      <c r="U1475" s="11"/>
      <c r="V1475" s="11" t="str">
        <f>IF(ActividadesCom[[#This Row],[NIVEL 3]]&lt;&gt;0,VLOOKUP(ActividadesCom[[#This Row],[NIVEL 3]],Catálogo!A:B,2,FALSE),"")</f>
        <v/>
      </c>
      <c r="W1475" s="11"/>
      <c r="X1475" s="6" t="s">
        <v>829</v>
      </c>
      <c r="Y1475" s="5">
        <v>20191</v>
      </c>
      <c r="Z1475" s="5" t="s">
        <v>4264</v>
      </c>
      <c r="AA1475" s="5">
        <f>IF(ActividadesCom[[#This Row],[NIVEL 4]]&lt;&gt;0,VLOOKUP(ActividadesCom[[#This Row],[NIVEL 4]],Catálogo!A:B,2,FALSE),"")</f>
        <v>3</v>
      </c>
      <c r="AB1475" s="5">
        <v>1</v>
      </c>
      <c r="AC1475" s="6" t="s">
        <v>2</v>
      </c>
      <c r="AD1475" s="5">
        <v>20163</v>
      </c>
      <c r="AE1475" s="5" t="s">
        <v>4265</v>
      </c>
      <c r="AF1475" s="5">
        <f>IF(ActividadesCom[[#This Row],[NIVEL 5]]&lt;&gt;0,VLOOKUP(ActividadesCom[[#This Row],[NIVEL 5]],Catálogo!A:B,2,FALSE),"")</f>
        <v>2</v>
      </c>
      <c r="AG1475" s="5">
        <v>1</v>
      </c>
      <c r="AH1475" s="2"/>
      <c r="AI1475" s="2"/>
    </row>
    <row r="1476" spans="1:35" ht="26" x14ac:dyDescent="0.2">
      <c r="A1476" s="5" t="s">
        <v>4772</v>
      </c>
      <c r="B1476" s="7">
        <v>16470286</v>
      </c>
      <c r="C1476" s="10" t="s">
        <v>2881</v>
      </c>
      <c r="D1476" s="7" t="s">
        <v>1245</v>
      </c>
      <c r="E1476" s="5">
        <f>SUM(ActividadesCom[[#This Row],[CRÉD. 1]],ActividadesCom[[#This Row],[CRÉD. 2]],ActividadesCom[[#This Row],[CRÉD. 3]],ActividadesCom[[#This Row],[CRÉD. 4]],ActividadesCom[[#This Row],[CRÉD. 5]])</f>
        <v>0</v>
      </c>
      <c r="F14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76" s="5" t="str">
        <f>IF(ActividadesCom[[#This Row],[PROMEDIO]]="","",IF(ActividadesCom[[#This Row],[PROMEDIO]]&gt;=4,"EXCELENTE",IF(ActividadesCom[[#This Row],[PROMEDIO]]&gt;=3,"NOTABLE",IF(ActividadesCom[[#This Row],[PROMEDIO]]&gt;=2,"BUENO",IF(ActividadesCom[[#This Row],[PROMEDIO]]=1,"SUFICIENTE","")))))</f>
        <v/>
      </c>
      <c r="H1476" s="5">
        <f>MAX(ActividadesCom[[#This Row],[PERÍODO 1]],ActividadesCom[[#This Row],[PERÍODO 2]],ActividadesCom[[#This Row],[PERÍODO 3]],ActividadesCom[[#This Row],[PERÍODO 4]],ActividadesCom[[#This Row],[PERÍODO 5]])</f>
        <v>0</v>
      </c>
      <c r="I1476" s="6"/>
      <c r="J1476" s="5"/>
      <c r="K1476" s="5"/>
      <c r="L1476" s="5" t="str">
        <f>IF(ActividadesCom[[#This Row],[NIVEL 1]]&lt;&gt;0,VLOOKUP(ActividadesCom[[#This Row],[NIVEL 1]],Catálogo!A:B,2,FALSE),"")</f>
        <v/>
      </c>
      <c r="M1476" s="5"/>
      <c r="N1476" s="6"/>
      <c r="O1476" s="5"/>
      <c r="P1476" s="5"/>
      <c r="Q1476" s="5" t="str">
        <f>IF(ActividadesCom[[#This Row],[NIVEL 2]]&lt;&gt;0,VLOOKUP(ActividadesCom[[#This Row],[NIVEL 2]],Catálogo!A:B,2,FALSE),"")</f>
        <v/>
      </c>
      <c r="R1476" s="11"/>
      <c r="S1476" s="12"/>
      <c r="T1476" s="11"/>
      <c r="U1476" s="11"/>
      <c r="V1476" s="11" t="str">
        <f>IF(ActividadesCom[[#This Row],[NIVEL 3]]&lt;&gt;0,VLOOKUP(ActividadesCom[[#This Row],[NIVEL 3]],Catálogo!A:B,2,FALSE),"")</f>
        <v/>
      </c>
      <c r="W1476" s="11"/>
      <c r="X1476" s="6"/>
      <c r="Y1476" s="5"/>
      <c r="Z1476" s="5"/>
      <c r="AA1476" s="5" t="str">
        <f>IF(ActividadesCom[[#This Row],[NIVEL 4]]&lt;&gt;0,VLOOKUP(ActividadesCom[[#This Row],[NIVEL 4]],Catálogo!A:B,2,FALSE),"")</f>
        <v/>
      </c>
      <c r="AB1476" s="5"/>
      <c r="AC1476" s="6"/>
      <c r="AD1476" s="5"/>
      <c r="AE1476" s="5"/>
      <c r="AF1476" s="5" t="str">
        <f>IF(ActividadesCom[[#This Row],[NIVEL 5]]&lt;&gt;0,VLOOKUP(ActividadesCom[[#This Row],[NIVEL 5]],Catálogo!A:B,2,FALSE),"")</f>
        <v/>
      </c>
      <c r="AG1476" s="5"/>
      <c r="AH1476" s="2"/>
      <c r="AI1476" s="2"/>
    </row>
    <row r="1477" spans="1:35" ht="91" x14ac:dyDescent="0.2">
      <c r="A1477" s="5" t="s">
        <v>4772</v>
      </c>
      <c r="B1477" s="23">
        <v>16470287</v>
      </c>
      <c r="C1477" s="10" t="s">
        <v>2884</v>
      </c>
      <c r="D1477" s="7" t="s">
        <v>1245</v>
      </c>
      <c r="E1477" s="5">
        <f>SUM(ActividadesCom[[#This Row],[CRÉD. 1]],ActividadesCom[[#This Row],[CRÉD. 2]],ActividadesCom[[#This Row],[CRÉD. 3]],ActividadesCom[[#This Row],[CRÉD. 4]],ActividadesCom[[#This Row],[CRÉD. 5]])</f>
        <v>6</v>
      </c>
      <c r="F1477"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77" s="5" t="str">
        <f>IF(ActividadesCom[[#This Row],[PROMEDIO]]="","",IF(ActividadesCom[[#This Row],[PROMEDIO]]&gt;=4,"EXCELENTE",IF(ActividadesCom[[#This Row],[PROMEDIO]]&gt;=3,"NOTABLE",IF(ActividadesCom[[#This Row],[PROMEDIO]]&gt;=2,"BUENO",IF(ActividadesCom[[#This Row],[PROMEDIO]]=1,"SUFICIENTE","")))))</f>
        <v>NOTABLE</v>
      </c>
      <c r="H1477" s="5">
        <f>MAX(ActividadesCom[[#This Row],[PERÍODO 1]],ActividadesCom[[#This Row],[PERÍODO 2]],ActividadesCom[[#This Row],[PERÍODO 3]],ActividadesCom[[#This Row],[PERÍODO 4]],ActividadesCom[[#This Row],[PERÍODO 5]])</f>
        <v>20203</v>
      </c>
      <c r="I1477" s="6" t="s">
        <v>450</v>
      </c>
      <c r="J1477" s="5">
        <v>20181</v>
      </c>
      <c r="K1477" s="5" t="s">
        <v>4265</v>
      </c>
      <c r="L1477" s="5">
        <f>IF(ActividadesCom[[#This Row],[NIVEL 1]]&lt;&gt;0,VLOOKUP(ActividadesCom[[#This Row],[NIVEL 1]],Catálogo!A:B,2,FALSE),"")</f>
        <v>2</v>
      </c>
      <c r="M1477" s="5">
        <v>2</v>
      </c>
      <c r="N1477" s="6" t="s">
        <v>931</v>
      </c>
      <c r="O1477" s="5">
        <v>20191</v>
      </c>
      <c r="P1477" s="5" t="s">
        <v>4265</v>
      </c>
      <c r="Q1477" s="5">
        <f>IF(ActividadesCom[[#This Row],[NIVEL 2]]&lt;&gt;0,VLOOKUP(ActividadesCom[[#This Row],[NIVEL 2]],Catálogo!A:B,2,FALSE),"")</f>
        <v>2</v>
      </c>
      <c r="R1477" s="11">
        <v>1</v>
      </c>
      <c r="S1477" s="12" t="s">
        <v>4402</v>
      </c>
      <c r="T1477" s="11">
        <v>20203</v>
      </c>
      <c r="U1477" s="11" t="s">
        <v>4263</v>
      </c>
      <c r="V1477" s="11">
        <f>IF(ActividadesCom[[#This Row],[NIVEL 3]]&lt;&gt;0,VLOOKUP(ActividadesCom[[#This Row],[NIVEL 3]],Catálogo!A:B,2,FALSE),"")</f>
        <v>4</v>
      </c>
      <c r="W1477" s="11">
        <v>1</v>
      </c>
      <c r="X1477" s="6" t="s">
        <v>4431</v>
      </c>
      <c r="Y1477" s="5">
        <v>20181</v>
      </c>
      <c r="Z1477" s="5" t="s">
        <v>4263</v>
      </c>
      <c r="AA1477" s="5">
        <f>IF(ActividadesCom[[#This Row],[NIVEL 4]]&lt;&gt;0,VLOOKUP(ActividadesCom[[#This Row],[NIVEL 4]],Catálogo!A:B,2,FALSE),"")</f>
        <v>4</v>
      </c>
      <c r="AB1477" s="5">
        <v>1</v>
      </c>
      <c r="AC1477" s="6" t="s">
        <v>37</v>
      </c>
      <c r="AD1477" s="5">
        <v>20163</v>
      </c>
      <c r="AE1477" s="5" t="s">
        <v>4265</v>
      </c>
      <c r="AF1477" s="5">
        <f>IF(ActividadesCom[[#This Row],[NIVEL 5]]&lt;&gt;0,VLOOKUP(ActividadesCom[[#This Row],[NIVEL 5]],Catálogo!A:B,2,FALSE),"")</f>
        <v>2</v>
      </c>
      <c r="AG1477" s="5">
        <v>1</v>
      </c>
      <c r="AH1477" s="2"/>
      <c r="AI1477" s="2"/>
    </row>
    <row r="1478" spans="1:35" ht="26" x14ac:dyDescent="0.2">
      <c r="A1478" s="5" t="s">
        <v>4772</v>
      </c>
      <c r="B1478" s="7">
        <v>16470288</v>
      </c>
      <c r="C1478" s="10" t="s">
        <v>2850</v>
      </c>
      <c r="D1478" s="7" t="s">
        <v>1250</v>
      </c>
      <c r="E1478" s="5">
        <f>SUM(ActividadesCom[[#This Row],[CRÉD. 1]],ActividadesCom[[#This Row],[CRÉD. 2]],ActividadesCom[[#This Row],[CRÉD. 3]],ActividadesCom[[#This Row],[CRÉD. 4]],ActividadesCom[[#This Row],[CRÉD. 5]])</f>
        <v>0</v>
      </c>
      <c r="F14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78" s="5" t="str">
        <f>IF(ActividadesCom[[#This Row],[PROMEDIO]]="","",IF(ActividadesCom[[#This Row],[PROMEDIO]]&gt;=4,"EXCELENTE",IF(ActividadesCom[[#This Row],[PROMEDIO]]&gt;=3,"NOTABLE",IF(ActividadesCom[[#This Row],[PROMEDIO]]&gt;=2,"BUENO",IF(ActividadesCom[[#This Row],[PROMEDIO]]=1,"SUFICIENTE","")))))</f>
        <v/>
      </c>
      <c r="H1478" s="5">
        <f>MAX(ActividadesCom[[#This Row],[PERÍODO 1]],ActividadesCom[[#This Row],[PERÍODO 2]],ActividadesCom[[#This Row],[PERÍODO 3]],ActividadesCom[[#This Row],[PERÍODO 4]],ActividadesCom[[#This Row],[PERÍODO 5]])</f>
        <v>0</v>
      </c>
      <c r="I1478" s="6"/>
      <c r="J1478" s="5"/>
      <c r="K1478" s="5"/>
      <c r="L1478" s="5" t="str">
        <f>IF(ActividadesCom[[#This Row],[NIVEL 1]]&lt;&gt;0,VLOOKUP(ActividadesCom[[#This Row],[NIVEL 1]],Catálogo!A:B,2,FALSE),"")</f>
        <v/>
      </c>
      <c r="M1478" s="5"/>
      <c r="N1478" s="6"/>
      <c r="O1478" s="5"/>
      <c r="P1478" s="5"/>
      <c r="Q1478" s="5" t="str">
        <f>IF(ActividadesCom[[#This Row],[NIVEL 2]]&lt;&gt;0,VLOOKUP(ActividadesCom[[#This Row],[NIVEL 2]],Catálogo!A:B,2,FALSE),"")</f>
        <v/>
      </c>
      <c r="R1478" s="11"/>
      <c r="S1478" s="12"/>
      <c r="T1478" s="11"/>
      <c r="U1478" s="11"/>
      <c r="V1478" s="11" t="str">
        <f>IF(ActividadesCom[[#This Row],[NIVEL 3]]&lt;&gt;0,VLOOKUP(ActividadesCom[[#This Row],[NIVEL 3]],Catálogo!A:B,2,FALSE),"")</f>
        <v/>
      </c>
      <c r="W1478" s="11"/>
      <c r="X1478" s="6"/>
      <c r="Y1478" s="5"/>
      <c r="Z1478" s="5"/>
      <c r="AA1478" s="5" t="str">
        <f>IF(ActividadesCom[[#This Row],[NIVEL 4]]&lt;&gt;0,VLOOKUP(ActividadesCom[[#This Row],[NIVEL 4]],Catálogo!A:B,2,FALSE),"")</f>
        <v/>
      </c>
      <c r="AB1478" s="5"/>
      <c r="AC1478" s="6"/>
      <c r="AD1478" s="5"/>
      <c r="AE1478" s="5"/>
      <c r="AF1478" s="5" t="str">
        <f>IF(ActividadesCom[[#This Row],[NIVEL 5]]&lt;&gt;0,VLOOKUP(ActividadesCom[[#This Row],[NIVEL 5]],Catálogo!A:B,2,FALSE),"")</f>
        <v/>
      </c>
      <c r="AG1478" s="5"/>
      <c r="AH1478" s="2"/>
      <c r="AI1478" s="2"/>
    </row>
    <row r="1479" spans="1:35" ht="26" x14ac:dyDescent="0.2">
      <c r="A1479" s="5" t="s">
        <v>4772</v>
      </c>
      <c r="B1479" s="7">
        <v>16470289</v>
      </c>
      <c r="C1479" s="10" t="s">
        <v>2895</v>
      </c>
      <c r="D1479" s="7" t="s">
        <v>1250</v>
      </c>
      <c r="E1479" s="5">
        <f>SUM(ActividadesCom[[#This Row],[CRÉD. 1]],ActividadesCom[[#This Row],[CRÉD. 2]],ActividadesCom[[#This Row],[CRÉD. 3]],ActividadesCom[[#This Row],[CRÉD. 4]],ActividadesCom[[#This Row],[CRÉD. 5]])</f>
        <v>2</v>
      </c>
      <c r="F14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79" s="5" t="str">
        <f>IF(ActividadesCom[[#This Row],[PROMEDIO]]="","",IF(ActividadesCom[[#This Row],[PROMEDIO]]&gt;=4,"EXCELENTE",IF(ActividadesCom[[#This Row],[PROMEDIO]]&gt;=3,"NOTABLE",IF(ActividadesCom[[#This Row],[PROMEDIO]]&gt;=2,"BUENO",IF(ActividadesCom[[#This Row],[PROMEDIO]]=1,"SUFICIENTE","")))))</f>
        <v/>
      </c>
      <c r="H1479" s="5">
        <f>MAX(ActividadesCom[[#This Row],[PERÍODO 1]],ActividadesCom[[#This Row],[PERÍODO 2]],ActividadesCom[[#This Row],[PERÍODO 3]],ActividadesCom[[#This Row],[PERÍODO 4]],ActividadesCom[[#This Row],[PERÍODO 5]])</f>
        <v>20171</v>
      </c>
      <c r="I1479" s="6"/>
      <c r="J1479" s="5"/>
      <c r="K1479" s="5"/>
      <c r="L1479" s="5" t="str">
        <f>IF(ActividadesCom[[#This Row],[NIVEL 1]]&lt;&gt;0,VLOOKUP(ActividadesCom[[#This Row],[NIVEL 1]],Catálogo!A:B,2,FALSE),"")</f>
        <v/>
      </c>
      <c r="M1479" s="5"/>
      <c r="N1479" s="6"/>
      <c r="O1479" s="5"/>
      <c r="P1479" s="5"/>
      <c r="Q1479" s="5" t="str">
        <f>IF(ActividadesCom[[#This Row],[NIVEL 2]]&lt;&gt;0,VLOOKUP(ActividadesCom[[#This Row],[NIVEL 2]],Catálogo!A:B,2,FALSE),"")</f>
        <v/>
      </c>
      <c r="R1479" s="11"/>
      <c r="S1479" s="12"/>
      <c r="T1479" s="11"/>
      <c r="U1479" s="11"/>
      <c r="V1479" s="11" t="str">
        <f>IF(ActividadesCom[[#This Row],[NIVEL 3]]&lt;&gt;0,VLOOKUP(ActividadesCom[[#This Row],[NIVEL 3]],Catálogo!A:B,2,FALSE),"")</f>
        <v/>
      </c>
      <c r="W1479" s="11"/>
      <c r="X1479" s="6" t="s">
        <v>5</v>
      </c>
      <c r="Y1479" s="5">
        <v>20171</v>
      </c>
      <c r="Z1479" s="5" t="s">
        <v>4264</v>
      </c>
      <c r="AA1479" s="5">
        <f>IF(ActividadesCom[[#This Row],[NIVEL 4]]&lt;&gt;0,VLOOKUP(ActividadesCom[[#This Row],[NIVEL 4]],Catálogo!A:B,2,FALSE),"")</f>
        <v>3</v>
      </c>
      <c r="AB1479" s="5">
        <v>1</v>
      </c>
      <c r="AC1479" s="6" t="s">
        <v>4</v>
      </c>
      <c r="AD1479" s="5">
        <v>20163</v>
      </c>
      <c r="AE1479" s="5" t="s">
        <v>4265</v>
      </c>
      <c r="AF1479" s="5">
        <f>IF(ActividadesCom[[#This Row],[NIVEL 5]]&lt;&gt;0,VLOOKUP(ActividadesCom[[#This Row],[NIVEL 5]],Catálogo!A:B,2,FALSE),"")</f>
        <v>2</v>
      </c>
      <c r="AG1479" s="5">
        <v>1</v>
      </c>
      <c r="AH1479" s="2"/>
      <c r="AI1479" s="2"/>
    </row>
    <row r="1480" spans="1:35" ht="52" x14ac:dyDescent="0.2">
      <c r="A1480" s="5" t="s">
        <v>4772</v>
      </c>
      <c r="B1480" s="7">
        <v>16470290</v>
      </c>
      <c r="C1480" s="10" t="s">
        <v>2863</v>
      </c>
      <c r="D1480" s="7" t="s">
        <v>1250</v>
      </c>
      <c r="E1480" s="5">
        <f>SUM(ActividadesCom[[#This Row],[CRÉD. 1]],ActividadesCom[[#This Row],[CRÉD. 2]],ActividadesCom[[#This Row],[CRÉD. 3]],ActividadesCom[[#This Row],[CRÉD. 4]],ActividadesCom[[#This Row],[CRÉD. 5]])</f>
        <v>4</v>
      </c>
      <c r="F14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80" s="5" t="str">
        <f>IF(ActividadesCom[[#This Row],[PROMEDIO]]="","",IF(ActividadesCom[[#This Row],[PROMEDIO]]&gt;=4,"EXCELENTE",IF(ActividadesCom[[#This Row],[PROMEDIO]]&gt;=3,"NOTABLE",IF(ActividadesCom[[#This Row],[PROMEDIO]]&gt;=2,"BUENO",IF(ActividadesCom[[#This Row],[PROMEDIO]]=1,"SUFICIENTE","")))))</f>
        <v/>
      </c>
      <c r="H1480" s="5">
        <f>MAX(ActividadesCom[[#This Row],[PERÍODO 1]],ActividadesCom[[#This Row],[PERÍODO 2]],ActividadesCom[[#This Row],[PERÍODO 3]],ActividadesCom[[#This Row],[PERÍODO 4]],ActividadesCom[[#This Row],[PERÍODO 5]])</f>
        <v>20193</v>
      </c>
      <c r="I1480" s="6" t="s">
        <v>957</v>
      </c>
      <c r="J1480" s="5">
        <v>20193</v>
      </c>
      <c r="K1480" s="5" t="s">
        <v>4265</v>
      </c>
      <c r="L1480" s="5">
        <f>IF(ActividadesCom[[#This Row],[NIVEL 1]]&lt;&gt;0,VLOOKUP(ActividadesCom[[#This Row],[NIVEL 1]],Catálogo!A:B,2,FALSE),"")</f>
        <v>2</v>
      </c>
      <c r="M1480" s="5">
        <v>2</v>
      </c>
      <c r="N1480" s="6"/>
      <c r="O1480" s="5"/>
      <c r="P1480" s="5"/>
      <c r="Q1480" s="5" t="str">
        <f>IF(ActividadesCom[[#This Row],[NIVEL 2]]&lt;&gt;0,VLOOKUP(ActividadesCom[[#This Row],[NIVEL 2]],Catálogo!A:B,2,FALSE),"")</f>
        <v/>
      </c>
      <c r="R1480" s="11"/>
      <c r="S1480" s="12"/>
      <c r="T1480" s="11"/>
      <c r="U1480" s="11"/>
      <c r="V1480" s="11" t="str">
        <f>IF(ActividadesCom[[#This Row],[NIVEL 3]]&lt;&gt;0,VLOOKUP(ActividadesCom[[#This Row],[NIVEL 3]],Catálogo!A:B,2,FALSE),"")</f>
        <v/>
      </c>
      <c r="W1480" s="11"/>
      <c r="X1480" s="6" t="s">
        <v>406</v>
      </c>
      <c r="Y1480" s="5">
        <v>20171</v>
      </c>
      <c r="Z1480" s="5" t="s">
        <v>4266</v>
      </c>
      <c r="AA1480" s="5">
        <f>IF(ActividadesCom[[#This Row],[NIVEL 4]]&lt;&gt;0,VLOOKUP(ActividadesCom[[#This Row],[NIVEL 4]],Catálogo!A:B,2,FALSE),"")</f>
        <v>1</v>
      </c>
      <c r="AB1480" s="5">
        <v>1</v>
      </c>
      <c r="AC1480" s="6" t="s">
        <v>81</v>
      </c>
      <c r="AD1480" s="5">
        <v>20163</v>
      </c>
      <c r="AE1480" s="5" t="s">
        <v>4265</v>
      </c>
      <c r="AF1480" s="5">
        <f>IF(ActividadesCom[[#This Row],[NIVEL 5]]&lt;&gt;0,VLOOKUP(ActividadesCom[[#This Row],[NIVEL 5]],Catálogo!A:B,2,FALSE),"")</f>
        <v>2</v>
      </c>
      <c r="AG1480" s="5">
        <v>1</v>
      </c>
      <c r="AH1480" s="2"/>
      <c r="AI1480" s="2"/>
    </row>
    <row r="1481" spans="1:35" ht="26" x14ac:dyDescent="0.2">
      <c r="A1481" s="5" t="s">
        <v>4767</v>
      </c>
      <c r="B1481" s="7">
        <v>16470291</v>
      </c>
      <c r="C1481" s="10" t="s">
        <v>2704</v>
      </c>
      <c r="D1481" s="7" t="s">
        <v>1245</v>
      </c>
      <c r="E1481" s="5">
        <f>SUM(ActividadesCom[[#This Row],[CRÉD. 1]],ActividadesCom[[#This Row],[CRÉD. 2]],ActividadesCom[[#This Row],[CRÉD. 3]],ActividadesCom[[#This Row],[CRÉD. 4]],ActividadesCom[[#This Row],[CRÉD. 5]])</f>
        <v>1</v>
      </c>
      <c r="F14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81" s="5" t="str">
        <f>IF(ActividadesCom[[#This Row],[PROMEDIO]]="","",IF(ActividadesCom[[#This Row],[PROMEDIO]]&gt;=4,"EXCELENTE",IF(ActividadesCom[[#This Row],[PROMEDIO]]&gt;=3,"NOTABLE",IF(ActividadesCom[[#This Row],[PROMEDIO]]&gt;=2,"BUENO",IF(ActividadesCom[[#This Row],[PROMEDIO]]=1,"SUFICIENTE","")))))</f>
        <v/>
      </c>
      <c r="H1481" s="5">
        <f>MAX(ActividadesCom[[#This Row],[PERÍODO 1]],ActividadesCom[[#This Row],[PERÍODO 2]],ActividadesCom[[#This Row],[PERÍODO 3]],ActividadesCom[[#This Row],[PERÍODO 4]],ActividadesCom[[#This Row],[PERÍODO 5]])</f>
        <v>20163</v>
      </c>
      <c r="I1481" s="6"/>
      <c r="J1481" s="5"/>
      <c r="K1481" s="5"/>
      <c r="L1481" s="5" t="str">
        <f>IF(ActividadesCom[[#This Row],[NIVEL 1]]&lt;&gt;0,VLOOKUP(ActividadesCom[[#This Row],[NIVEL 1]],Catálogo!A:B,2,FALSE),"")</f>
        <v/>
      </c>
      <c r="M1481" s="5"/>
      <c r="N1481" s="6"/>
      <c r="O1481" s="5"/>
      <c r="P1481" s="5"/>
      <c r="Q1481" s="5" t="str">
        <f>IF(ActividadesCom[[#This Row],[NIVEL 2]]&lt;&gt;0,VLOOKUP(ActividadesCom[[#This Row],[NIVEL 2]],Catálogo!A:B,2,FALSE),"")</f>
        <v/>
      </c>
      <c r="R1481" s="11"/>
      <c r="S1481" s="12"/>
      <c r="T1481" s="11"/>
      <c r="U1481" s="11"/>
      <c r="V1481" s="11" t="str">
        <f>IF(ActividadesCom[[#This Row],[NIVEL 3]]&lt;&gt;0,VLOOKUP(ActividadesCom[[#This Row],[NIVEL 3]],Catálogo!A:B,2,FALSE),"")</f>
        <v/>
      </c>
      <c r="W1481" s="11"/>
      <c r="X1481" s="6"/>
      <c r="Y1481" s="5"/>
      <c r="Z1481" s="5"/>
      <c r="AA1481" s="5" t="str">
        <f>IF(ActividadesCom[[#This Row],[NIVEL 4]]&lt;&gt;0,VLOOKUP(ActividadesCom[[#This Row],[NIVEL 4]],Catálogo!A:B,2,FALSE),"")</f>
        <v/>
      </c>
      <c r="AB1481" s="5"/>
      <c r="AC1481" s="6" t="s">
        <v>55</v>
      </c>
      <c r="AD1481" s="5">
        <v>20163</v>
      </c>
      <c r="AE1481" s="5" t="s">
        <v>4265</v>
      </c>
      <c r="AF1481" s="5">
        <f>IF(ActividadesCom[[#This Row],[NIVEL 5]]&lt;&gt;0,VLOOKUP(ActividadesCom[[#This Row],[NIVEL 5]],Catálogo!A:B,2,FALSE),"")</f>
        <v>2</v>
      </c>
      <c r="AG1481" s="5">
        <v>1</v>
      </c>
      <c r="AH1481" s="2"/>
      <c r="AI1481" s="2"/>
    </row>
    <row r="1482" spans="1:35" ht="65" x14ac:dyDescent="0.2">
      <c r="A1482" s="5" t="s">
        <v>4772</v>
      </c>
      <c r="B1482" s="23">
        <v>16470292</v>
      </c>
      <c r="C1482" s="10" t="s">
        <v>2891</v>
      </c>
      <c r="D1482" s="7" t="s">
        <v>1250</v>
      </c>
      <c r="E1482" s="5">
        <f>SUM(ActividadesCom[[#This Row],[CRÉD. 1]],ActividadesCom[[#This Row],[CRÉD. 2]],ActividadesCom[[#This Row],[CRÉD. 3]],ActividadesCom[[#This Row],[CRÉD. 4]],ActividadesCom[[#This Row],[CRÉD. 5]])</f>
        <v>7</v>
      </c>
      <c r="F1482"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82" s="5" t="str">
        <f>IF(ActividadesCom[[#This Row],[PROMEDIO]]="","",IF(ActividadesCom[[#This Row],[PROMEDIO]]&gt;=4,"EXCELENTE",IF(ActividadesCom[[#This Row],[PROMEDIO]]&gt;=3,"NOTABLE",IF(ActividadesCom[[#This Row],[PROMEDIO]]&gt;=2,"BUENO",IF(ActividadesCom[[#This Row],[PROMEDIO]]=1,"SUFICIENTE","")))))</f>
        <v>NOTABLE</v>
      </c>
      <c r="H1482" s="5">
        <f>MAX(ActividadesCom[[#This Row],[PERÍODO 1]],ActividadesCom[[#This Row],[PERÍODO 2]],ActividadesCom[[#This Row],[PERÍODO 3]],ActividadesCom[[#This Row],[PERÍODO 4]],ActividadesCom[[#This Row],[PERÍODO 5]])</f>
        <v>20203</v>
      </c>
      <c r="I1482" s="6" t="s">
        <v>957</v>
      </c>
      <c r="J1482" s="5">
        <v>20193</v>
      </c>
      <c r="K1482" s="5" t="s">
        <v>4265</v>
      </c>
      <c r="L1482" s="5">
        <f>IF(ActividadesCom[[#This Row],[NIVEL 1]]&lt;&gt;0,VLOOKUP(ActividadesCom[[#This Row],[NIVEL 1]],Catálogo!A:B,2,FALSE),"")</f>
        <v>2</v>
      </c>
      <c r="M1482" s="5">
        <v>2</v>
      </c>
      <c r="N1482" s="6" t="s">
        <v>4296</v>
      </c>
      <c r="O1482" s="5">
        <v>20201</v>
      </c>
      <c r="P1482" s="5" t="s">
        <v>4263</v>
      </c>
      <c r="Q1482" s="5">
        <f>IF(ActividadesCom[[#This Row],[NIVEL 2]]&lt;&gt;0,VLOOKUP(ActividadesCom[[#This Row],[NIVEL 2]],Catálogo!A:B,2,FALSE),"")</f>
        <v>4</v>
      </c>
      <c r="R1482" s="11">
        <v>1</v>
      </c>
      <c r="S1482" s="12" t="s">
        <v>4417</v>
      </c>
      <c r="T1482" s="11">
        <v>20203</v>
      </c>
      <c r="U1482" s="11" t="s">
        <v>4263</v>
      </c>
      <c r="V1482" s="11">
        <f>IF(ActividadesCom[[#This Row],[NIVEL 3]]&lt;&gt;0,VLOOKUP(ActividadesCom[[#This Row],[NIVEL 3]],Catálogo!A:B,2,FALSE),"")</f>
        <v>4</v>
      </c>
      <c r="W1482" s="11">
        <v>2</v>
      </c>
      <c r="X1482" s="6" t="s">
        <v>4422</v>
      </c>
      <c r="Y1482" s="5">
        <v>20203</v>
      </c>
      <c r="Z1482" s="5" t="s">
        <v>4263</v>
      </c>
      <c r="AA1482" s="5">
        <f>IF(ActividadesCom[[#This Row],[NIVEL 4]]&lt;&gt;0,VLOOKUP(ActividadesCom[[#This Row],[NIVEL 4]],Catálogo!A:B,2,FALSE),"")</f>
        <v>4</v>
      </c>
      <c r="AB1482" s="5">
        <v>1</v>
      </c>
      <c r="AC1482" s="6" t="s">
        <v>2</v>
      </c>
      <c r="AD1482" s="5">
        <v>20163</v>
      </c>
      <c r="AE1482" s="5" t="s">
        <v>4265</v>
      </c>
      <c r="AF1482" s="5">
        <f>IF(ActividadesCom[[#This Row],[NIVEL 5]]&lt;&gt;0,VLOOKUP(ActividadesCom[[#This Row],[NIVEL 5]],Catálogo!A:B,2,FALSE),"")</f>
        <v>2</v>
      </c>
      <c r="AG1482" s="5">
        <v>1</v>
      </c>
      <c r="AH1482" s="2"/>
      <c r="AI1482" s="2"/>
    </row>
    <row r="1483" spans="1:35" ht="39" x14ac:dyDescent="0.2">
      <c r="A1483" s="5" t="s">
        <v>4772</v>
      </c>
      <c r="B1483" s="7">
        <v>16470293</v>
      </c>
      <c r="C1483" s="10" t="s">
        <v>2894</v>
      </c>
      <c r="D1483" s="7" t="s">
        <v>1245</v>
      </c>
      <c r="E1483" s="5">
        <f>SUM(ActividadesCom[[#This Row],[CRÉD. 1]],ActividadesCom[[#This Row],[CRÉD. 2]],ActividadesCom[[#This Row],[CRÉD. 3]],ActividadesCom[[#This Row],[CRÉD. 4]],ActividadesCom[[#This Row],[CRÉD. 5]])</f>
        <v>1</v>
      </c>
      <c r="F14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83" s="5" t="str">
        <f>IF(ActividadesCom[[#This Row],[PROMEDIO]]="","",IF(ActividadesCom[[#This Row],[PROMEDIO]]&gt;=4,"EXCELENTE",IF(ActividadesCom[[#This Row],[PROMEDIO]]&gt;=3,"NOTABLE",IF(ActividadesCom[[#This Row],[PROMEDIO]]&gt;=2,"BUENO",IF(ActividadesCom[[#This Row],[PROMEDIO]]=1,"SUFICIENTE","")))))</f>
        <v/>
      </c>
      <c r="H1483" s="5">
        <f>MAX(ActividadesCom[[#This Row],[PERÍODO 1]],ActividadesCom[[#This Row],[PERÍODO 2]],ActividadesCom[[#This Row],[PERÍODO 3]],ActividadesCom[[#This Row],[PERÍODO 4]],ActividadesCom[[#This Row],[PERÍODO 5]])</f>
        <v>20163</v>
      </c>
      <c r="I1483" s="6"/>
      <c r="J1483" s="5"/>
      <c r="K1483" s="5"/>
      <c r="L1483" s="5" t="str">
        <f>IF(ActividadesCom[[#This Row],[NIVEL 1]]&lt;&gt;0,VLOOKUP(ActividadesCom[[#This Row],[NIVEL 1]],Catálogo!A:B,2,FALSE),"")</f>
        <v/>
      </c>
      <c r="M1483" s="5"/>
      <c r="N1483" s="6"/>
      <c r="O1483" s="5"/>
      <c r="P1483" s="5"/>
      <c r="Q1483" s="5" t="str">
        <f>IF(ActividadesCom[[#This Row],[NIVEL 2]]&lt;&gt;0,VLOOKUP(ActividadesCom[[#This Row],[NIVEL 2]],Catálogo!A:B,2,FALSE),"")</f>
        <v/>
      </c>
      <c r="R1483" s="11"/>
      <c r="S1483" s="12"/>
      <c r="T1483" s="11"/>
      <c r="U1483" s="11"/>
      <c r="V1483" s="11" t="str">
        <f>IF(ActividadesCom[[#This Row],[NIVEL 3]]&lt;&gt;0,VLOOKUP(ActividadesCom[[#This Row],[NIVEL 3]],Catálogo!A:B,2,FALSE),"")</f>
        <v/>
      </c>
      <c r="W1483" s="11"/>
      <c r="X1483" s="6"/>
      <c r="Y1483" s="5"/>
      <c r="Z1483" s="5"/>
      <c r="AA1483" s="5" t="str">
        <f>IF(ActividadesCom[[#This Row],[NIVEL 4]]&lt;&gt;0,VLOOKUP(ActividadesCom[[#This Row],[NIVEL 4]],Catálogo!A:B,2,FALSE),"")</f>
        <v/>
      </c>
      <c r="AB1483" s="5"/>
      <c r="AC1483" s="6" t="s">
        <v>2</v>
      </c>
      <c r="AD1483" s="5">
        <v>20163</v>
      </c>
      <c r="AE1483" s="5" t="s">
        <v>4265</v>
      </c>
      <c r="AF1483" s="5">
        <f>IF(ActividadesCom[[#This Row],[NIVEL 5]]&lt;&gt;0,VLOOKUP(ActividadesCom[[#This Row],[NIVEL 5]],Catálogo!A:B,2,FALSE),"")</f>
        <v>2</v>
      </c>
      <c r="AG1483" s="5">
        <v>1</v>
      </c>
      <c r="AH1483" s="2"/>
      <c r="AI1483" s="2"/>
    </row>
    <row r="1484" spans="1:35" ht="26" x14ac:dyDescent="0.2">
      <c r="A1484" s="5" t="s">
        <v>4772</v>
      </c>
      <c r="B1484" s="7">
        <v>16470294</v>
      </c>
      <c r="C1484" s="10" t="s">
        <v>2870</v>
      </c>
      <c r="D1484" s="7" t="s">
        <v>1245</v>
      </c>
      <c r="E1484" s="5">
        <f>SUM(ActividadesCom[[#This Row],[CRÉD. 1]],ActividadesCom[[#This Row],[CRÉD. 2]],ActividadesCom[[#This Row],[CRÉD. 3]],ActividadesCom[[#This Row],[CRÉD. 4]],ActividadesCom[[#This Row],[CRÉD. 5]])</f>
        <v>1</v>
      </c>
      <c r="F14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84" s="5" t="str">
        <f>IF(ActividadesCom[[#This Row],[PROMEDIO]]="","",IF(ActividadesCom[[#This Row],[PROMEDIO]]&gt;=4,"EXCELENTE",IF(ActividadesCom[[#This Row],[PROMEDIO]]&gt;=3,"NOTABLE",IF(ActividadesCom[[#This Row],[PROMEDIO]]&gt;=2,"BUENO",IF(ActividadesCom[[#This Row],[PROMEDIO]]=1,"SUFICIENTE","")))))</f>
        <v/>
      </c>
      <c r="H1484" s="5">
        <f>MAX(ActividadesCom[[#This Row],[PERÍODO 1]],ActividadesCom[[#This Row],[PERÍODO 2]],ActividadesCom[[#This Row],[PERÍODO 3]],ActividadesCom[[#This Row],[PERÍODO 4]],ActividadesCom[[#This Row],[PERÍODO 5]])</f>
        <v>20163</v>
      </c>
      <c r="I1484" s="6"/>
      <c r="J1484" s="5"/>
      <c r="K1484" s="5"/>
      <c r="L1484" s="5" t="str">
        <f>IF(ActividadesCom[[#This Row],[NIVEL 1]]&lt;&gt;0,VLOOKUP(ActividadesCom[[#This Row],[NIVEL 1]],Catálogo!A:B,2,FALSE),"")</f>
        <v/>
      </c>
      <c r="M1484" s="5"/>
      <c r="N1484" s="6"/>
      <c r="O1484" s="5"/>
      <c r="P1484" s="5"/>
      <c r="Q1484" s="5" t="str">
        <f>IF(ActividadesCom[[#This Row],[NIVEL 2]]&lt;&gt;0,VLOOKUP(ActividadesCom[[#This Row],[NIVEL 2]],Catálogo!A:B,2,FALSE),"")</f>
        <v/>
      </c>
      <c r="R1484" s="11"/>
      <c r="S1484" s="12"/>
      <c r="T1484" s="11"/>
      <c r="U1484" s="11"/>
      <c r="V1484" s="11" t="str">
        <f>IF(ActividadesCom[[#This Row],[NIVEL 3]]&lt;&gt;0,VLOOKUP(ActividadesCom[[#This Row],[NIVEL 3]],Catálogo!A:B,2,FALSE),"")</f>
        <v/>
      </c>
      <c r="W1484" s="11"/>
      <c r="X1484" s="6"/>
      <c r="Y1484" s="5"/>
      <c r="Z1484" s="5"/>
      <c r="AA1484" s="5" t="str">
        <f>IF(ActividadesCom[[#This Row],[NIVEL 4]]&lt;&gt;0,VLOOKUP(ActividadesCom[[#This Row],[NIVEL 4]],Catálogo!A:B,2,FALSE),"")</f>
        <v/>
      </c>
      <c r="AB1484" s="5"/>
      <c r="AC1484" s="6" t="s">
        <v>116</v>
      </c>
      <c r="AD1484" s="5">
        <v>20163</v>
      </c>
      <c r="AE1484" s="5" t="s">
        <v>4265</v>
      </c>
      <c r="AF1484" s="5">
        <f>IF(ActividadesCom[[#This Row],[NIVEL 5]]&lt;&gt;0,VLOOKUP(ActividadesCom[[#This Row],[NIVEL 5]],Catálogo!A:B,2,FALSE),"")</f>
        <v>2</v>
      </c>
      <c r="AG1484" s="5">
        <v>1</v>
      </c>
      <c r="AH1484" s="2"/>
      <c r="AI1484" s="2"/>
    </row>
    <row r="1485" spans="1:35" ht="26" x14ac:dyDescent="0.2">
      <c r="A1485" s="5" t="s">
        <v>4772</v>
      </c>
      <c r="B1485" s="7">
        <v>16470295</v>
      </c>
      <c r="C1485" s="10" t="s">
        <v>2897</v>
      </c>
      <c r="D1485" s="7" t="s">
        <v>1245</v>
      </c>
      <c r="E1485" s="5">
        <f>SUM(ActividadesCom[[#This Row],[CRÉD. 1]],ActividadesCom[[#This Row],[CRÉD. 2]],ActividadesCom[[#This Row],[CRÉD. 3]],ActividadesCom[[#This Row],[CRÉD. 4]],ActividadesCom[[#This Row],[CRÉD. 5]])</f>
        <v>0</v>
      </c>
      <c r="F14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85" s="5" t="str">
        <f>IF(ActividadesCom[[#This Row],[PROMEDIO]]="","",IF(ActividadesCom[[#This Row],[PROMEDIO]]&gt;=4,"EXCELENTE",IF(ActividadesCom[[#This Row],[PROMEDIO]]&gt;=3,"NOTABLE",IF(ActividadesCom[[#This Row],[PROMEDIO]]&gt;=2,"BUENO",IF(ActividadesCom[[#This Row],[PROMEDIO]]=1,"SUFICIENTE","")))))</f>
        <v/>
      </c>
      <c r="H1485" s="5">
        <f>MAX(ActividadesCom[[#This Row],[PERÍODO 1]],ActividadesCom[[#This Row],[PERÍODO 2]],ActividadesCom[[#This Row],[PERÍODO 3]],ActividadesCom[[#This Row],[PERÍODO 4]],ActividadesCom[[#This Row],[PERÍODO 5]])</f>
        <v>0</v>
      </c>
      <c r="I1485" s="6"/>
      <c r="J1485" s="5"/>
      <c r="K1485" s="5"/>
      <c r="L1485" s="5" t="str">
        <f>IF(ActividadesCom[[#This Row],[NIVEL 1]]&lt;&gt;0,VLOOKUP(ActividadesCom[[#This Row],[NIVEL 1]],Catálogo!A:B,2,FALSE),"")</f>
        <v/>
      </c>
      <c r="M1485" s="5"/>
      <c r="N1485" s="6"/>
      <c r="O1485" s="5"/>
      <c r="P1485" s="5"/>
      <c r="Q1485" s="5" t="str">
        <f>IF(ActividadesCom[[#This Row],[NIVEL 2]]&lt;&gt;0,VLOOKUP(ActividadesCom[[#This Row],[NIVEL 2]],Catálogo!A:B,2,FALSE),"")</f>
        <v/>
      </c>
      <c r="R1485" s="11"/>
      <c r="S1485" s="12"/>
      <c r="T1485" s="11"/>
      <c r="U1485" s="11"/>
      <c r="V1485" s="11" t="str">
        <f>IF(ActividadesCom[[#This Row],[NIVEL 3]]&lt;&gt;0,VLOOKUP(ActividadesCom[[#This Row],[NIVEL 3]],Catálogo!A:B,2,FALSE),"")</f>
        <v/>
      </c>
      <c r="W1485" s="11"/>
      <c r="X1485" s="6"/>
      <c r="Y1485" s="5"/>
      <c r="Z1485" s="5"/>
      <c r="AA1485" s="5" t="str">
        <f>IF(ActividadesCom[[#This Row],[NIVEL 4]]&lt;&gt;0,VLOOKUP(ActividadesCom[[#This Row],[NIVEL 4]],Catálogo!A:B,2,FALSE),"")</f>
        <v/>
      </c>
      <c r="AB1485" s="5"/>
      <c r="AC1485" s="6"/>
      <c r="AD1485" s="5"/>
      <c r="AE1485" s="5"/>
      <c r="AF1485" s="5" t="str">
        <f>IF(ActividadesCom[[#This Row],[NIVEL 5]]&lt;&gt;0,VLOOKUP(ActividadesCom[[#This Row],[NIVEL 5]],Catálogo!A:B,2,FALSE),"")</f>
        <v/>
      </c>
      <c r="AG1485" s="5"/>
      <c r="AH1485" s="2"/>
      <c r="AI1485" s="2"/>
    </row>
    <row r="1486" spans="1:35" ht="26" x14ac:dyDescent="0.2">
      <c r="A1486" s="5" t="s">
        <v>4772</v>
      </c>
      <c r="B1486" s="7">
        <v>16470296</v>
      </c>
      <c r="C1486" s="10" t="s">
        <v>2877</v>
      </c>
      <c r="D1486" s="7" t="s">
        <v>1245</v>
      </c>
      <c r="E1486" s="5">
        <f>SUM(ActividadesCom[[#This Row],[CRÉD. 1]],ActividadesCom[[#This Row],[CRÉD. 2]],ActividadesCom[[#This Row],[CRÉD. 3]],ActividadesCom[[#This Row],[CRÉD. 4]],ActividadesCom[[#This Row],[CRÉD. 5]])</f>
        <v>0</v>
      </c>
      <c r="F14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86" s="5" t="str">
        <f>IF(ActividadesCom[[#This Row],[PROMEDIO]]="","",IF(ActividadesCom[[#This Row],[PROMEDIO]]&gt;=4,"EXCELENTE",IF(ActividadesCom[[#This Row],[PROMEDIO]]&gt;=3,"NOTABLE",IF(ActividadesCom[[#This Row],[PROMEDIO]]&gt;=2,"BUENO",IF(ActividadesCom[[#This Row],[PROMEDIO]]=1,"SUFICIENTE","")))))</f>
        <v/>
      </c>
      <c r="H1486" s="5">
        <f>MAX(ActividadesCom[[#This Row],[PERÍODO 1]],ActividadesCom[[#This Row],[PERÍODO 2]],ActividadesCom[[#This Row],[PERÍODO 3]],ActividadesCom[[#This Row],[PERÍODO 4]],ActividadesCom[[#This Row],[PERÍODO 5]])</f>
        <v>0</v>
      </c>
      <c r="I1486" s="6"/>
      <c r="J1486" s="5"/>
      <c r="K1486" s="5"/>
      <c r="L1486" s="5" t="str">
        <f>IF(ActividadesCom[[#This Row],[NIVEL 1]]&lt;&gt;0,VLOOKUP(ActividadesCom[[#This Row],[NIVEL 1]],Catálogo!A:B,2,FALSE),"")</f>
        <v/>
      </c>
      <c r="M1486" s="5"/>
      <c r="N1486" s="6"/>
      <c r="O1486" s="5"/>
      <c r="P1486" s="5"/>
      <c r="Q1486" s="5" t="str">
        <f>IF(ActividadesCom[[#This Row],[NIVEL 2]]&lt;&gt;0,VLOOKUP(ActividadesCom[[#This Row],[NIVEL 2]],Catálogo!A:B,2,FALSE),"")</f>
        <v/>
      </c>
      <c r="R1486" s="11"/>
      <c r="S1486" s="12"/>
      <c r="T1486" s="11"/>
      <c r="U1486" s="11"/>
      <c r="V1486" s="11" t="str">
        <f>IF(ActividadesCom[[#This Row],[NIVEL 3]]&lt;&gt;0,VLOOKUP(ActividadesCom[[#This Row],[NIVEL 3]],Catálogo!A:B,2,FALSE),"")</f>
        <v/>
      </c>
      <c r="W1486" s="11"/>
      <c r="X1486" s="6"/>
      <c r="Y1486" s="5"/>
      <c r="Z1486" s="5"/>
      <c r="AA1486" s="5" t="str">
        <f>IF(ActividadesCom[[#This Row],[NIVEL 4]]&lt;&gt;0,VLOOKUP(ActividadesCom[[#This Row],[NIVEL 4]],Catálogo!A:B,2,FALSE),"")</f>
        <v/>
      </c>
      <c r="AB1486" s="5"/>
      <c r="AC1486" s="6"/>
      <c r="AD1486" s="5"/>
      <c r="AE1486" s="5"/>
      <c r="AF1486" s="5" t="str">
        <f>IF(ActividadesCom[[#This Row],[NIVEL 5]]&lt;&gt;0,VLOOKUP(ActividadesCom[[#This Row],[NIVEL 5]],Catálogo!A:B,2,FALSE),"")</f>
        <v/>
      </c>
      <c r="AG1486" s="5"/>
      <c r="AH1486" s="2"/>
      <c r="AI1486" s="2"/>
    </row>
    <row r="1487" spans="1:35" x14ac:dyDescent="0.2">
      <c r="A1487" s="5" t="s">
        <v>4770</v>
      </c>
      <c r="B1487" s="7">
        <v>16470297</v>
      </c>
      <c r="C1487" s="10" t="s">
        <v>2824</v>
      </c>
      <c r="D1487" s="7" t="s">
        <v>1245</v>
      </c>
      <c r="E1487" s="5">
        <f>SUM(ActividadesCom[[#This Row],[CRÉD. 1]],ActividadesCom[[#This Row],[CRÉD. 2]],ActividadesCom[[#This Row],[CRÉD. 3]],ActividadesCom[[#This Row],[CRÉD. 4]],ActividadesCom[[#This Row],[CRÉD. 5]])</f>
        <v>0</v>
      </c>
      <c r="F14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87" s="5" t="str">
        <f>IF(ActividadesCom[[#This Row],[PROMEDIO]]="","",IF(ActividadesCom[[#This Row],[PROMEDIO]]&gt;=4,"EXCELENTE",IF(ActividadesCom[[#This Row],[PROMEDIO]]&gt;=3,"NOTABLE",IF(ActividadesCom[[#This Row],[PROMEDIO]]&gt;=2,"BUENO",IF(ActividadesCom[[#This Row],[PROMEDIO]]=1,"SUFICIENTE","")))))</f>
        <v/>
      </c>
      <c r="H1487" s="5">
        <f>MAX(ActividadesCom[[#This Row],[PERÍODO 1]],ActividadesCom[[#This Row],[PERÍODO 2]],ActividadesCom[[#This Row],[PERÍODO 3]],ActividadesCom[[#This Row],[PERÍODO 4]],ActividadesCom[[#This Row],[PERÍODO 5]])</f>
        <v>0</v>
      </c>
      <c r="I1487" s="6"/>
      <c r="J1487" s="5"/>
      <c r="K1487" s="5"/>
      <c r="L1487" s="5" t="str">
        <f>IF(ActividadesCom[[#This Row],[NIVEL 1]]&lt;&gt;0,VLOOKUP(ActividadesCom[[#This Row],[NIVEL 1]],Catálogo!A:B,2,FALSE),"")</f>
        <v/>
      </c>
      <c r="M1487" s="5"/>
      <c r="N1487" s="6"/>
      <c r="O1487" s="5"/>
      <c r="P1487" s="5"/>
      <c r="Q1487" s="5" t="str">
        <f>IF(ActividadesCom[[#This Row],[NIVEL 2]]&lt;&gt;0,VLOOKUP(ActividadesCom[[#This Row],[NIVEL 2]],Catálogo!A:B,2,FALSE),"")</f>
        <v/>
      </c>
      <c r="R1487" s="11"/>
      <c r="S1487" s="12"/>
      <c r="T1487" s="11"/>
      <c r="U1487" s="11"/>
      <c r="V1487" s="11" t="str">
        <f>IF(ActividadesCom[[#This Row],[NIVEL 3]]&lt;&gt;0,VLOOKUP(ActividadesCom[[#This Row],[NIVEL 3]],Catálogo!A:B,2,FALSE),"")</f>
        <v/>
      </c>
      <c r="W1487" s="11"/>
      <c r="X1487" s="6"/>
      <c r="Y1487" s="5"/>
      <c r="Z1487" s="5"/>
      <c r="AA1487" s="5" t="str">
        <f>IF(ActividadesCom[[#This Row],[NIVEL 4]]&lt;&gt;0,VLOOKUP(ActividadesCom[[#This Row],[NIVEL 4]],Catálogo!A:B,2,FALSE),"")</f>
        <v/>
      </c>
      <c r="AB1487" s="5"/>
      <c r="AC1487" s="6"/>
      <c r="AD1487" s="5"/>
      <c r="AE1487" s="5"/>
      <c r="AF1487" s="5" t="str">
        <f>IF(ActividadesCom[[#This Row],[NIVEL 5]]&lt;&gt;0,VLOOKUP(ActividadesCom[[#This Row],[NIVEL 5]],Catálogo!A:B,2,FALSE),"")</f>
        <v/>
      </c>
      <c r="AG1487" s="5"/>
      <c r="AH1487" s="2"/>
      <c r="AI1487" s="2"/>
    </row>
    <row r="1488" spans="1:35" ht="65" x14ac:dyDescent="0.2">
      <c r="A1488" s="5" t="s">
        <v>4770</v>
      </c>
      <c r="B1488" s="7">
        <v>16470298</v>
      </c>
      <c r="C1488" s="10" t="s">
        <v>2813</v>
      </c>
      <c r="D1488" s="7" t="s">
        <v>1245</v>
      </c>
      <c r="E1488" s="5">
        <f>SUM(ActividadesCom[[#This Row],[CRÉD. 1]],ActividadesCom[[#This Row],[CRÉD. 2]],ActividadesCom[[#This Row],[CRÉD. 3]],ActividadesCom[[#This Row],[CRÉD. 4]],ActividadesCom[[#This Row],[CRÉD. 5]])</f>
        <v>3</v>
      </c>
      <c r="F14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88" s="5" t="str">
        <f>IF(ActividadesCom[[#This Row],[PROMEDIO]]="","",IF(ActividadesCom[[#This Row],[PROMEDIO]]&gt;=4,"EXCELENTE",IF(ActividadesCom[[#This Row],[PROMEDIO]]&gt;=3,"NOTABLE",IF(ActividadesCom[[#This Row],[PROMEDIO]]&gt;=2,"BUENO",IF(ActividadesCom[[#This Row],[PROMEDIO]]=1,"SUFICIENTE","")))))</f>
        <v/>
      </c>
      <c r="H1488" s="5">
        <f>MAX(ActividadesCom[[#This Row],[PERÍODO 1]],ActividadesCom[[#This Row],[PERÍODO 2]],ActividadesCom[[#This Row],[PERÍODO 3]],ActividadesCom[[#This Row],[PERÍODO 4]],ActividadesCom[[#This Row],[PERÍODO 5]])</f>
        <v>20181</v>
      </c>
      <c r="I1488" s="6" t="s">
        <v>608</v>
      </c>
      <c r="J1488" s="5">
        <v>20181</v>
      </c>
      <c r="K1488" s="5" t="s">
        <v>4265</v>
      </c>
      <c r="L1488" s="5">
        <f>IF(ActividadesCom[[#This Row],[NIVEL 1]]&lt;&gt;0,VLOOKUP(ActividadesCom[[#This Row],[NIVEL 1]],Catálogo!A:B,2,FALSE),"")</f>
        <v>2</v>
      </c>
      <c r="M1488" s="5">
        <v>1</v>
      </c>
      <c r="N1488" s="6"/>
      <c r="O1488" s="5"/>
      <c r="P1488" s="5"/>
      <c r="Q1488" s="5" t="str">
        <f>IF(ActividadesCom[[#This Row],[NIVEL 2]]&lt;&gt;0,VLOOKUP(ActividadesCom[[#This Row],[NIVEL 2]],Catálogo!A:B,2,FALSE),"")</f>
        <v/>
      </c>
      <c r="R1488" s="11"/>
      <c r="S1488" s="12"/>
      <c r="T1488" s="11"/>
      <c r="U1488" s="11"/>
      <c r="V1488" s="11" t="str">
        <f>IF(ActividadesCom[[#This Row],[NIVEL 3]]&lt;&gt;0,VLOOKUP(ActividadesCom[[#This Row],[NIVEL 3]],Catálogo!A:B,2,FALSE),"")</f>
        <v/>
      </c>
      <c r="W1488" s="11"/>
      <c r="X1488" s="6" t="s">
        <v>5</v>
      </c>
      <c r="Y1488" s="5">
        <v>20171</v>
      </c>
      <c r="Z1488" s="5" t="s">
        <v>4265</v>
      </c>
      <c r="AA1488" s="5">
        <f>IF(ActividadesCom[[#This Row],[NIVEL 4]]&lt;&gt;0,VLOOKUP(ActividadesCom[[#This Row],[NIVEL 4]],Catálogo!A:B,2,FALSE),"")</f>
        <v>2</v>
      </c>
      <c r="AB1488" s="5">
        <v>1</v>
      </c>
      <c r="AC1488" s="6" t="s">
        <v>4</v>
      </c>
      <c r="AD1488" s="5">
        <v>20163</v>
      </c>
      <c r="AE1488" s="5" t="s">
        <v>4265</v>
      </c>
      <c r="AF1488" s="5">
        <f>IF(ActividadesCom[[#This Row],[NIVEL 5]]&lt;&gt;0,VLOOKUP(ActividadesCom[[#This Row],[NIVEL 5]],Catálogo!A:B,2,FALSE),"")</f>
        <v>2</v>
      </c>
      <c r="AG1488" s="5">
        <v>1</v>
      </c>
      <c r="AH1488" s="2"/>
      <c r="AI1488" s="2"/>
    </row>
    <row r="1489" spans="1:35" ht="26" x14ac:dyDescent="0.2">
      <c r="A1489" s="5" t="s">
        <v>4770</v>
      </c>
      <c r="B1489" s="7">
        <v>16470299</v>
      </c>
      <c r="C1489" s="10" t="s">
        <v>2796</v>
      </c>
      <c r="D1489" s="7" t="s">
        <v>1245</v>
      </c>
      <c r="E1489" s="5">
        <f>SUM(ActividadesCom[[#This Row],[CRÉD. 1]],ActividadesCom[[#This Row],[CRÉD. 2]],ActividadesCom[[#This Row],[CRÉD. 3]],ActividadesCom[[#This Row],[CRÉD. 4]],ActividadesCom[[#This Row],[CRÉD. 5]])</f>
        <v>1</v>
      </c>
      <c r="F14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89" s="5" t="str">
        <f>IF(ActividadesCom[[#This Row],[PROMEDIO]]="","",IF(ActividadesCom[[#This Row],[PROMEDIO]]&gt;=4,"EXCELENTE",IF(ActividadesCom[[#This Row],[PROMEDIO]]&gt;=3,"NOTABLE",IF(ActividadesCom[[#This Row],[PROMEDIO]]&gt;=2,"BUENO",IF(ActividadesCom[[#This Row],[PROMEDIO]]=1,"SUFICIENTE","")))))</f>
        <v/>
      </c>
      <c r="H1489" s="5">
        <f>MAX(ActividadesCom[[#This Row],[PERÍODO 1]],ActividadesCom[[#This Row],[PERÍODO 2]],ActividadesCom[[#This Row],[PERÍODO 3]],ActividadesCom[[#This Row],[PERÍODO 4]],ActividadesCom[[#This Row],[PERÍODO 5]])</f>
        <v>20163</v>
      </c>
      <c r="I1489" s="6"/>
      <c r="J1489" s="5"/>
      <c r="K1489" s="5"/>
      <c r="L1489" s="5" t="str">
        <f>IF(ActividadesCom[[#This Row],[NIVEL 1]]&lt;&gt;0,VLOOKUP(ActividadesCom[[#This Row],[NIVEL 1]],Catálogo!A:B,2,FALSE),"")</f>
        <v/>
      </c>
      <c r="M1489" s="5"/>
      <c r="N1489" s="6"/>
      <c r="O1489" s="5"/>
      <c r="P1489" s="5"/>
      <c r="Q1489" s="5" t="str">
        <f>IF(ActividadesCom[[#This Row],[NIVEL 2]]&lt;&gt;0,VLOOKUP(ActividadesCom[[#This Row],[NIVEL 2]],Catálogo!A:B,2,FALSE),"")</f>
        <v/>
      </c>
      <c r="R1489" s="11"/>
      <c r="S1489" s="12"/>
      <c r="T1489" s="11"/>
      <c r="U1489" s="11"/>
      <c r="V1489" s="11" t="str">
        <f>IF(ActividadesCom[[#This Row],[NIVEL 3]]&lt;&gt;0,VLOOKUP(ActividadesCom[[#This Row],[NIVEL 3]],Catálogo!A:B,2,FALSE),"")</f>
        <v/>
      </c>
      <c r="W1489" s="11"/>
      <c r="X1489" s="6"/>
      <c r="Y1489" s="5"/>
      <c r="Z1489" s="5"/>
      <c r="AA1489" s="5" t="str">
        <f>IF(ActividadesCom[[#This Row],[NIVEL 4]]&lt;&gt;0,VLOOKUP(ActividadesCom[[#This Row],[NIVEL 4]],Catálogo!A:B,2,FALSE),"")</f>
        <v/>
      </c>
      <c r="AB1489" s="5"/>
      <c r="AC1489" s="6" t="s">
        <v>116</v>
      </c>
      <c r="AD1489" s="5">
        <v>20163</v>
      </c>
      <c r="AE1489" s="5" t="s">
        <v>4265</v>
      </c>
      <c r="AF1489" s="5">
        <f>IF(ActividadesCom[[#This Row],[NIVEL 5]]&lt;&gt;0,VLOOKUP(ActividadesCom[[#This Row],[NIVEL 5]],Catálogo!A:B,2,FALSE),"")</f>
        <v>2</v>
      </c>
      <c r="AG1489" s="5">
        <v>1</v>
      </c>
      <c r="AH1489" s="2"/>
      <c r="AI1489" s="2"/>
    </row>
    <row r="1490" spans="1:35" ht="104" x14ac:dyDescent="0.2">
      <c r="A1490" s="5" t="s">
        <v>4772</v>
      </c>
      <c r="B1490" s="7">
        <v>16470300</v>
      </c>
      <c r="C1490" s="10" t="s">
        <v>2887</v>
      </c>
      <c r="D1490" s="7" t="s">
        <v>1250</v>
      </c>
      <c r="E1490" s="5">
        <f>SUM(ActividadesCom[[#This Row],[CRÉD. 1]],ActividadesCom[[#This Row],[CRÉD. 2]],ActividadesCom[[#This Row],[CRÉD. 3]],ActividadesCom[[#This Row],[CRÉD. 4]],ActividadesCom[[#This Row],[CRÉD. 5]])</f>
        <v>5</v>
      </c>
      <c r="F1490"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90" s="5" t="str">
        <f>IF(ActividadesCom[[#This Row],[PROMEDIO]]="","",IF(ActividadesCom[[#This Row],[PROMEDIO]]&gt;=4,"EXCELENTE",IF(ActividadesCom[[#This Row],[PROMEDIO]]&gt;=3,"NOTABLE",IF(ActividadesCom[[#This Row],[PROMEDIO]]&gt;=2,"BUENO",IF(ActividadesCom[[#This Row],[PROMEDIO]]=1,"SUFICIENTE","")))))</f>
        <v>NOTABLE</v>
      </c>
      <c r="H1490" s="5">
        <f>MAX(ActividadesCom[[#This Row],[PERÍODO 1]],ActividadesCom[[#This Row],[PERÍODO 2]],ActividadesCom[[#This Row],[PERÍODO 3]],ActividadesCom[[#This Row],[PERÍODO 4]],ActividadesCom[[#This Row],[PERÍODO 5]])</f>
        <v>20203</v>
      </c>
      <c r="I1490" s="6" t="s">
        <v>931</v>
      </c>
      <c r="J1490" s="5">
        <v>20191</v>
      </c>
      <c r="K1490" s="5" t="s">
        <v>4265</v>
      </c>
      <c r="L1490" s="5">
        <f>IF(ActividadesCom[[#This Row],[NIVEL 1]]&lt;&gt;0,VLOOKUP(ActividadesCom[[#This Row],[NIVEL 1]],Catálogo!A:B,2,FALSE),"")</f>
        <v>2</v>
      </c>
      <c r="M1490" s="5">
        <v>1</v>
      </c>
      <c r="N1490" s="6" t="s">
        <v>4402</v>
      </c>
      <c r="O1490" s="5">
        <v>20203</v>
      </c>
      <c r="P1490" s="5" t="s">
        <v>4265</v>
      </c>
      <c r="Q1490" s="5">
        <f>IF(ActividadesCom[[#This Row],[NIVEL 2]]&lt;&gt;0,VLOOKUP(ActividadesCom[[#This Row],[NIVEL 2]],Catálogo!A:B,2,FALSE),"")</f>
        <v>2</v>
      </c>
      <c r="R1490" s="11">
        <v>1</v>
      </c>
      <c r="S1490" s="12" t="s">
        <v>4430</v>
      </c>
      <c r="T1490" s="11">
        <v>20181</v>
      </c>
      <c r="U1490" s="11" t="s">
        <v>4263</v>
      </c>
      <c r="V1490" s="11">
        <f>IF(ActividadesCom[[#This Row],[NIVEL 3]]&lt;&gt;0,VLOOKUP(ActividadesCom[[#This Row],[NIVEL 3]],Catálogo!A:B,2,FALSE),"")</f>
        <v>4</v>
      </c>
      <c r="W1490" s="11">
        <v>1</v>
      </c>
      <c r="X1490" s="6" t="s">
        <v>5</v>
      </c>
      <c r="Y1490" s="5">
        <v>20181</v>
      </c>
      <c r="Z1490" s="5" t="s">
        <v>4264</v>
      </c>
      <c r="AA1490" s="5">
        <f>IF(ActividadesCom[[#This Row],[NIVEL 4]]&lt;&gt;0,VLOOKUP(ActividadesCom[[#This Row],[NIVEL 4]],Catálogo!A:B,2,FALSE),"")</f>
        <v>3</v>
      </c>
      <c r="AB1490" s="5">
        <v>1</v>
      </c>
      <c r="AC1490" s="6" t="s">
        <v>2</v>
      </c>
      <c r="AD1490" s="5">
        <v>20163</v>
      </c>
      <c r="AE1490" s="5" t="s">
        <v>4265</v>
      </c>
      <c r="AF1490" s="5">
        <f>IF(ActividadesCom[[#This Row],[NIVEL 5]]&lt;&gt;0,VLOOKUP(ActividadesCom[[#This Row],[NIVEL 5]],Catálogo!A:B,2,FALSE),"")</f>
        <v>2</v>
      </c>
      <c r="AG1490" s="5">
        <v>1</v>
      </c>
      <c r="AH1490" s="2"/>
      <c r="AI1490" s="2"/>
    </row>
    <row r="1491" spans="1:35" ht="26" x14ac:dyDescent="0.2">
      <c r="A1491" s="5" t="s">
        <v>4772</v>
      </c>
      <c r="B1491" s="7">
        <v>16470301</v>
      </c>
      <c r="C1491" s="10" t="s">
        <v>2868</v>
      </c>
      <c r="D1491" s="7" t="s">
        <v>1245</v>
      </c>
      <c r="E1491" s="5">
        <f>SUM(ActividadesCom[[#This Row],[CRÉD. 1]],ActividadesCom[[#This Row],[CRÉD. 2]],ActividadesCom[[#This Row],[CRÉD. 3]],ActividadesCom[[#This Row],[CRÉD. 4]],ActividadesCom[[#This Row],[CRÉD. 5]])</f>
        <v>2</v>
      </c>
      <c r="F14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91" s="5" t="str">
        <f>IF(ActividadesCom[[#This Row],[PROMEDIO]]="","",IF(ActividadesCom[[#This Row],[PROMEDIO]]&gt;=4,"EXCELENTE",IF(ActividadesCom[[#This Row],[PROMEDIO]]&gt;=3,"NOTABLE",IF(ActividadesCom[[#This Row],[PROMEDIO]]&gt;=2,"BUENO",IF(ActividadesCom[[#This Row],[PROMEDIO]]=1,"SUFICIENTE","")))))</f>
        <v/>
      </c>
      <c r="H1491" s="5">
        <f>MAX(ActividadesCom[[#This Row],[PERÍODO 1]],ActividadesCom[[#This Row],[PERÍODO 2]],ActividadesCom[[#This Row],[PERÍODO 3]],ActividadesCom[[#This Row],[PERÍODO 4]],ActividadesCom[[#This Row],[PERÍODO 5]])</f>
        <v>20171</v>
      </c>
      <c r="I1491" s="6"/>
      <c r="J1491" s="5"/>
      <c r="K1491" s="5"/>
      <c r="L1491" s="5" t="str">
        <f>IF(ActividadesCom[[#This Row],[NIVEL 1]]&lt;&gt;0,VLOOKUP(ActividadesCom[[#This Row],[NIVEL 1]],Catálogo!A:B,2,FALSE),"")</f>
        <v/>
      </c>
      <c r="M1491" s="5"/>
      <c r="N1491" s="6"/>
      <c r="O1491" s="5"/>
      <c r="P1491" s="5"/>
      <c r="Q1491" s="5" t="str">
        <f>IF(ActividadesCom[[#This Row],[NIVEL 2]]&lt;&gt;0,VLOOKUP(ActividadesCom[[#This Row],[NIVEL 2]],Catálogo!A:B,2,FALSE),"")</f>
        <v/>
      </c>
      <c r="R1491" s="11"/>
      <c r="S1491" s="12"/>
      <c r="T1491" s="11"/>
      <c r="U1491" s="11"/>
      <c r="V1491" s="11" t="str">
        <f>IF(ActividadesCom[[#This Row],[NIVEL 3]]&lt;&gt;0,VLOOKUP(ActividadesCom[[#This Row],[NIVEL 3]],Catálogo!A:B,2,FALSE),"")</f>
        <v/>
      </c>
      <c r="W1491" s="11"/>
      <c r="X1491" s="6" t="s">
        <v>31</v>
      </c>
      <c r="Y1491" s="5">
        <v>20171</v>
      </c>
      <c r="Z1491" s="5" t="s">
        <v>4263</v>
      </c>
      <c r="AA1491" s="5">
        <f>IF(ActividadesCom[[#This Row],[NIVEL 4]]&lt;&gt;0,VLOOKUP(ActividadesCom[[#This Row],[NIVEL 4]],Catálogo!A:B,2,FALSE),"")</f>
        <v>4</v>
      </c>
      <c r="AB1491" s="5">
        <v>1</v>
      </c>
      <c r="AC1491" s="6" t="s">
        <v>116</v>
      </c>
      <c r="AD1491" s="5">
        <v>20163</v>
      </c>
      <c r="AE1491" s="5" t="s">
        <v>4265</v>
      </c>
      <c r="AF1491" s="5">
        <f>IF(ActividadesCom[[#This Row],[NIVEL 5]]&lt;&gt;0,VLOOKUP(ActividadesCom[[#This Row],[NIVEL 5]],Catálogo!A:B,2,FALSE),"")</f>
        <v>2</v>
      </c>
      <c r="AG1491" s="5">
        <v>1</v>
      </c>
      <c r="AH1491" s="2"/>
      <c r="AI1491" s="2"/>
    </row>
    <row r="1492" spans="1:35" ht="26" x14ac:dyDescent="0.2">
      <c r="A1492" s="5" t="s">
        <v>4772</v>
      </c>
      <c r="B1492" s="7">
        <v>16470302</v>
      </c>
      <c r="C1492" s="10" t="s">
        <v>2858</v>
      </c>
      <c r="D1492" s="7" t="s">
        <v>1245</v>
      </c>
      <c r="E1492" s="5">
        <f>SUM(ActividadesCom[[#This Row],[CRÉD. 1]],ActividadesCom[[#This Row],[CRÉD. 2]],ActividadesCom[[#This Row],[CRÉD. 3]],ActividadesCom[[#This Row],[CRÉD. 4]],ActividadesCom[[#This Row],[CRÉD. 5]])</f>
        <v>0</v>
      </c>
      <c r="F14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92" s="5" t="str">
        <f>IF(ActividadesCom[[#This Row],[PROMEDIO]]="","",IF(ActividadesCom[[#This Row],[PROMEDIO]]&gt;=4,"EXCELENTE",IF(ActividadesCom[[#This Row],[PROMEDIO]]&gt;=3,"NOTABLE",IF(ActividadesCom[[#This Row],[PROMEDIO]]&gt;=2,"BUENO",IF(ActividadesCom[[#This Row],[PROMEDIO]]=1,"SUFICIENTE","")))))</f>
        <v/>
      </c>
      <c r="H1492" s="5">
        <f>MAX(ActividadesCom[[#This Row],[PERÍODO 1]],ActividadesCom[[#This Row],[PERÍODO 2]],ActividadesCom[[#This Row],[PERÍODO 3]],ActividadesCom[[#This Row],[PERÍODO 4]],ActividadesCom[[#This Row],[PERÍODO 5]])</f>
        <v>0</v>
      </c>
      <c r="I1492" s="6"/>
      <c r="J1492" s="5"/>
      <c r="K1492" s="5"/>
      <c r="L1492" s="5" t="str">
        <f>IF(ActividadesCom[[#This Row],[NIVEL 1]]&lt;&gt;0,VLOOKUP(ActividadesCom[[#This Row],[NIVEL 1]],Catálogo!A:B,2,FALSE),"")</f>
        <v/>
      </c>
      <c r="M1492" s="5"/>
      <c r="N1492" s="6"/>
      <c r="O1492" s="5"/>
      <c r="P1492" s="5"/>
      <c r="Q1492" s="5" t="str">
        <f>IF(ActividadesCom[[#This Row],[NIVEL 2]]&lt;&gt;0,VLOOKUP(ActividadesCom[[#This Row],[NIVEL 2]],Catálogo!A:B,2,FALSE),"")</f>
        <v/>
      </c>
      <c r="R1492" s="11"/>
      <c r="S1492" s="12"/>
      <c r="T1492" s="11"/>
      <c r="U1492" s="11"/>
      <c r="V1492" s="11" t="str">
        <f>IF(ActividadesCom[[#This Row],[NIVEL 3]]&lt;&gt;0,VLOOKUP(ActividadesCom[[#This Row],[NIVEL 3]],Catálogo!A:B,2,FALSE),"")</f>
        <v/>
      </c>
      <c r="W1492" s="11"/>
      <c r="X1492" s="6"/>
      <c r="Y1492" s="5"/>
      <c r="Z1492" s="5"/>
      <c r="AA1492" s="5" t="str">
        <f>IF(ActividadesCom[[#This Row],[NIVEL 4]]&lt;&gt;0,VLOOKUP(ActividadesCom[[#This Row],[NIVEL 4]],Catálogo!A:B,2,FALSE),"")</f>
        <v/>
      </c>
      <c r="AB1492" s="5"/>
      <c r="AC1492" s="6"/>
      <c r="AD1492" s="5"/>
      <c r="AE1492" s="5"/>
      <c r="AF1492" s="5" t="str">
        <f>IF(ActividadesCom[[#This Row],[NIVEL 5]]&lt;&gt;0,VLOOKUP(ActividadesCom[[#This Row],[NIVEL 5]],Catálogo!A:B,2,FALSE),"")</f>
        <v/>
      </c>
      <c r="AG1492" s="5"/>
      <c r="AH1492" s="2"/>
      <c r="AI1492" s="2"/>
    </row>
    <row r="1493" spans="1:35" ht="39" x14ac:dyDescent="0.2">
      <c r="A1493" s="5" t="s">
        <v>4772</v>
      </c>
      <c r="B1493" s="7">
        <v>16470303</v>
      </c>
      <c r="C1493" s="10" t="s">
        <v>2856</v>
      </c>
      <c r="D1493" s="7" t="s">
        <v>1250</v>
      </c>
      <c r="E1493" s="5">
        <f>SUM(ActividadesCom[[#This Row],[CRÉD. 1]],ActividadesCom[[#This Row],[CRÉD. 2]],ActividadesCom[[#This Row],[CRÉD. 3]],ActividadesCom[[#This Row],[CRÉD. 4]],ActividadesCom[[#This Row],[CRÉD. 5]])</f>
        <v>1</v>
      </c>
      <c r="F14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93" s="5" t="str">
        <f>IF(ActividadesCom[[#This Row],[PROMEDIO]]="","",IF(ActividadesCom[[#This Row],[PROMEDIO]]&gt;=4,"EXCELENTE",IF(ActividadesCom[[#This Row],[PROMEDIO]]&gt;=3,"NOTABLE",IF(ActividadesCom[[#This Row],[PROMEDIO]]&gt;=2,"BUENO",IF(ActividadesCom[[#This Row],[PROMEDIO]]=1,"SUFICIENTE","")))))</f>
        <v/>
      </c>
      <c r="H1493" s="5">
        <f>MAX(ActividadesCom[[#This Row],[PERÍODO 1]],ActividadesCom[[#This Row],[PERÍODO 2]],ActividadesCom[[#This Row],[PERÍODO 3]],ActividadesCom[[#This Row],[PERÍODO 4]],ActividadesCom[[#This Row],[PERÍODO 5]])</f>
        <v>20163</v>
      </c>
      <c r="I1493" s="6"/>
      <c r="J1493" s="5"/>
      <c r="K1493" s="5"/>
      <c r="L1493" s="5" t="str">
        <f>IF(ActividadesCom[[#This Row],[NIVEL 1]]&lt;&gt;0,VLOOKUP(ActividadesCom[[#This Row],[NIVEL 1]],Catálogo!A:B,2,FALSE),"")</f>
        <v/>
      </c>
      <c r="M1493" s="5"/>
      <c r="N1493" s="6"/>
      <c r="O1493" s="5"/>
      <c r="P1493" s="5"/>
      <c r="Q1493" s="5" t="str">
        <f>IF(ActividadesCom[[#This Row],[NIVEL 2]]&lt;&gt;0,VLOOKUP(ActividadesCom[[#This Row],[NIVEL 2]],Catálogo!A:B,2,FALSE),"")</f>
        <v/>
      </c>
      <c r="R1493" s="11"/>
      <c r="S1493" s="12"/>
      <c r="T1493" s="11"/>
      <c r="U1493" s="11"/>
      <c r="V1493" s="11" t="str">
        <f>IF(ActividadesCom[[#This Row],[NIVEL 3]]&lt;&gt;0,VLOOKUP(ActividadesCom[[#This Row],[NIVEL 3]],Catálogo!A:B,2,FALSE),"")</f>
        <v/>
      </c>
      <c r="W1493" s="11"/>
      <c r="X1493" s="6"/>
      <c r="Y1493" s="5"/>
      <c r="Z1493" s="5"/>
      <c r="AA1493" s="5" t="str">
        <f>IF(ActividadesCom[[#This Row],[NIVEL 4]]&lt;&gt;0,VLOOKUP(ActividadesCom[[#This Row],[NIVEL 4]],Catálogo!A:B,2,FALSE),"")</f>
        <v/>
      </c>
      <c r="AB1493" s="5"/>
      <c r="AC1493" s="6" t="s">
        <v>2</v>
      </c>
      <c r="AD1493" s="5">
        <v>20163</v>
      </c>
      <c r="AE1493" s="5" t="s">
        <v>4265</v>
      </c>
      <c r="AF1493" s="5">
        <f>IF(ActividadesCom[[#This Row],[NIVEL 5]]&lt;&gt;0,VLOOKUP(ActividadesCom[[#This Row],[NIVEL 5]],Catálogo!A:B,2,FALSE),"")</f>
        <v>2</v>
      </c>
      <c r="AG1493" s="5">
        <v>1</v>
      </c>
      <c r="AH1493" s="2"/>
      <c r="AI1493" s="2"/>
    </row>
    <row r="1494" spans="1:35" ht="26" x14ac:dyDescent="0.2">
      <c r="A1494" s="5" t="s">
        <v>4764</v>
      </c>
      <c r="B1494" s="7">
        <v>16470304</v>
      </c>
      <c r="C1494" s="10" t="s">
        <v>2562</v>
      </c>
      <c r="D1494" s="7" t="s">
        <v>1245</v>
      </c>
      <c r="E1494" s="5">
        <f>SUM(ActividadesCom[[#This Row],[CRÉD. 1]],ActividadesCom[[#This Row],[CRÉD. 2]],ActividadesCom[[#This Row],[CRÉD. 3]],ActividadesCom[[#This Row],[CRÉD. 4]],ActividadesCom[[#This Row],[CRÉD. 5]])</f>
        <v>0</v>
      </c>
      <c r="F14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94" s="5" t="str">
        <f>IF(ActividadesCom[[#This Row],[PROMEDIO]]="","",IF(ActividadesCom[[#This Row],[PROMEDIO]]&gt;=4,"EXCELENTE",IF(ActividadesCom[[#This Row],[PROMEDIO]]&gt;=3,"NOTABLE",IF(ActividadesCom[[#This Row],[PROMEDIO]]&gt;=2,"BUENO",IF(ActividadesCom[[#This Row],[PROMEDIO]]=1,"SUFICIENTE","")))))</f>
        <v/>
      </c>
      <c r="H1494" s="5">
        <f>MAX(ActividadesCom[[#This Row],[PERÍODO 1]],ActividadesCom[[#This Row],[PERÍODO 2]],ActividadesCom[[#This Row],[PERÍODO 3]],ActividadesCom[[#This Row],[PERÍODO 4]],ActividadesCom[[#This Row],[PERÍODO 5]])</f>
        <v>0</v>
      </c>
      <c r="I1494" s="6"/>
      <c r="J1494" s="5"/>
      <c r="K1494" s="5"/>
      <c r="L1494" s="5" t="str">
        <f>IF(ActividadesCom[[#This Row],[NIVEL 1]]&lt;&gt;0,VLOOKUP(ActividadesCom[[#This Row],[NIVEL 1]],Catálogo!A:B,2,FALSE),"")</f>
        <v/>
      </c>
      <c r="M1494" s="5"/>
      <c r="N1494" s="6"/>
      <c r="O1494" s="5"/>
      <c r="P1494" s="5"/>
      <c r="Q1494" s="5" t="str">
        <f>IF(ActividadesCom[[#This Row],[NIVEL 2]]&lt;&gt;0,VLOOKUP(ActividadesCom[[#This Row],[NIVEL 2]],Catálogo!A:B,2,FALSE),"")</f>
        <v/>
      </c>
      <c r="R1494" s="11"/>
      <c r="S1494" s="12"/>
      <c r="T1494" s="11"/>
      <c r="U1494" s="11"/>
      <c r="V1494" s="11" t="str">
        <f>IF(ActividadesCom[[#This Row],[NIVEL 3]]&lt;&gt;0,VLOOKUP(ActividadesCom[[#This Row],[NIVEL 3]],Catálogo!A:B,2,FALSE),"")</f>
        <v/>
      </c>
      <c r="W1494" s="11"/>
      <c r="X1494" s="6"/>
      <c r="Y1494" s="5"/>
      <c r="Z1494" s="5"/>
      <c r="AA1494" s="5" t="str">
        <f>IF(ActividadesCom[[#This Row],[NIVEL 4]]&lt;&gt;0,VLOOKUP(ActividadesCom[[#This Row],[NIVEL 4]],Catálogo!A:B,2,FALSE),"")</f>
        <v/>
      </c>
      <c r="AB1494" s="5"/>
      <c r="AC1494" s="6"/>
      <c r="AD1494" s="5"/>
      <c r="AE1494" s="5"/>
      <c r="AF1494" s="5" t="str">
        <f>IF(ActividadesCom[[#This Row],[NIVEL 5]]&lt;&gt;0,VLOOKUP(ActividadesCom[[#This Row],[NIVEL 5]],Catálogo!A:B,2,FALSE),"")</f>
        <v/>
      </c>
      <c r="AG1494" s="5"/>
      <c r="AH1494" s="2"/>
      <c r="AI1494" s="2"/>
    </row>
    <row r="1495" spans="1:35" ht="52" x14ac:dyDescent="0.2">
      <c r="A1495" s="5" t="s">
        <v>4772</v>
      </c>
      <c r="B1495" s="7">
        <v>16470305</v>
      </c>
      <c r="C1495" s="10" t="s">
        <v>2890</v>
      </c>
      <c r="D1495" s="7" t="s">
        <v>1245</v>
      </c>
      <c r="E1495" s="5">
        <f>SUM(ActividadesCom[[#This Row],[CRÉD. 1]],ActividadesCom[[#This Row],[CRÉD. 2]],ActividadesCom[[#This Row],[CRÉD. 3]],ActividadesCom[[#This Row],[CRÉD. 4]],ActividadesCom[[#This Row],[CRÉD. 5]])</f>
        <v>5</v>
      </c>
      <c r="F149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495" s="5" t="str">
        <f>IF(ActividadesCom[[#This Row],[PROMEDIO]]="","",IF(ActividadesCom[[#This Row],[PROMEDIO]]&gt;=4,"EXCELENTE",IF(ActividadesCom[[#This Row],[PROMEDIO]]&gt;=3,"NOTABLE",IF(ActividadesCom[[#This Row],[PROMEDIO]]&gt;=2,"BUENO",IF(ActividadesCom[[#This Row],[PROMEDIO]]=1,"SUFICIENTE","")))))</f>
        <v>NOTABLE</v>
      </c>
      <c r="H1495" s="5">
        <f>MAX(ActividadesCom[[#This Row],[PERÍODO 1]],ActividadesCom[[#This Row],[PERÍODO 2]],ActividadesCom[[#This Row],[PERÍODO 3]],ActividadesCom[[#This Row],[PERÍODO 4]],ActividadesCom[[#This Row],[PERÍODO 5]])</f>
        <v>20203</v>
      </c>
      <c r="I1495" s="6" t="s">
        <v>4453</v>
      </c>
      <c r="J1495" s="5">
        <v>20203</v>
      </c>
      <c r="K1495" s="5" t="s">
        <v>4264</v>
      </c>
      <c r="L1495" s="5">
        <f>IF(ActividadesCom[[#This Row],[NIVEL 1]]&lt;&gt;0,VLOOKUP(ActividadesCom[[#This Row],[NIVEL 1]],Catálogo!A:B,2,FALSE),"")</f>
        <v>3</v>
      </c>
      <c r="M1495" s="5">
        <v>1</v>
      </c>
      <c r="N1495" s="6" t="s">
        <v>4478</v>
      </c>
      <c r="O1495" s="5">
        <v>20203</v>
      </c>
      <c r="P1495" s="5" t="s">
        <v>4263</v>
      </c>
      <c r="Q1495" s="5">
        <f>IF(ActividadesCom[[#This Row],[NIVEL 2]]&lt;&gt;0,VLOOKUP(ActividadesCom[[#This Row],[NIVEL 2]],Catálogo!A:B,2,FALSE),"")</f>
        <v>4</v>
      </c>
      <c r="R1495" s="11">
        <v>2</v>
      </c>
      <c r="S1495" s="12"/>
      <c r="T1495" s="11"/>
      <c r="U1495" s="11"/>
      <c r="V1495" s="11" t="str">
        <f>IF(ActividadesCom[[#This Row],[NIVEL 3]]&lt;&gt;0,VLOOKUP(ActividadesCom[[#This Row],[NIVEL 3]],Catálogo!A:B,2,FALSE),"")</f>
        <v/>
      </c>
      <c r="W1495" s="11"/>
      <c r="X1495" s="6" t="s">
        <v>5</v>
      </c>
      <c r="Y1495" s="5">
        <v>20193</v>
      </c>
      <c r="Z1495" s="5" t="s">
        <v>4264</v>
      </c>
      <c r="AA1495" s="5">
        <f>IF(ActividadesCom[[#This Row],[NIVEL 4]]&lt;&gt;0,VLOOKUP(ActividadesCom[[#This Row],[NIVEL 4]],Catálogo!A:B,2,FALSE),"")</f>
        <v>3</v>
      </c>
      <c r="AB1495" s="5">
        <v>1</v>
      </c>
      <c r="AC1495" s="9" t="s">
        <v>42</v>
      </c>
      <c r="AD1495" s="5">
        <v>20171</v>
      </c>
      <c r="AE1495" s="5" t="s">
        <v>4264</v>
      </c>
      <c r="AF1495" s="5">
        <f>IF(ActividadesCom[[#This Row],[NIVEL 5]]&lt;&gt;0,VLOOKUP(ActividadesCom[[#This Row],[NIVEL 5]],Catálogo!A:B,2,FALSE),"")</f>
        <v>3</v>
      </c>
      <c r="AG1495" s="5">
        <v>1</v>
      </c>
      <c r="AH1495" s="2"/>
      <c r="AI1495" s="2"/>
    </row>
    <row r="1496" spans="1:35" ht="26" x14ac:dyDescent="0.2">
      <c r="A1496" s="5" t="s">
        <v>4772</v>
      </c>
      <c r="B1496" s="7">
        <v>16470306</v>
      </c>
      <c r="C1496" s="10" t="s">
        <v>2866</v>
      </c>
      <c r="D1496" s="7" t="s">
        <v>1245</v>
      </c>
      <c r="E1496" s="5">
        <f>SUM(ActividadesCom[[#This Row],[CRÉD. 1]],ActividadesCom[[#This Row],[CRÉD. 2]],ActividadesCom[[#This Row],[CRÉD. 3]],ActividadesCom[[#This Row],[CRÉD. 4]],ActividadesCom[[#This Row],[CRÉD. 5]])</f>
        <v>0</v>
      </c>
      <c r="F14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96" s="5" t="str">
        <f>IF(ActividadesCom[[#This Row],[PROMEDIO]]="","",IF(ActividadesCom[[#This Row],[PROMEDIO]]&gt;=4,"EXCELENTE",IF(ActividadesCom[[#This Row],[PROMEDIO]]&gt;=3,"NOTABLE",IF(ActividadesCom[[#This Row],[PROMEDIO]]&gt;=2,"BUENO",IF(ActividadesCom[[#This Row],[PROMEDIO]]=1,"SUFICIENTE","")))))</f>
        <v/>
      </c>
      <c r="H1496" s="5">
        <f>MAX(ActividadesCom[[#This Row],[PERÍODO 1]],ActividadesCom[[#This Row],[PERÍODO 2]],ActividadesCom[[#This Row],[PERÍODO 3]],ActividadesCom[[#This Row],[PERÍODO 4]],ActividadesCom[[#This Row],[PERÍODO 5]])</f>
        <v>0</v>
      </c>
      <c r="I1496" s="6"/>
      <c r="J1496" s="5"/>
      <c r="K1496" s="5"/>
      <c r="L1496" s="5" t="str">
        <f>IF(ActividadesCom[[#This Row],[NIVEL 1]]&lt;&gt;0,VLOOKUP(ActividadesCom[[#This Row],[NIVEL 1]],Catálogo!A:B,2,FALSE),"")</f>
        <v/>
      </c>
      <c r="M1496" s="5"/>
      <c r="N1496" s="6"/>
      <c r="O1496" s="5"/>
      <c r="P1496" s="5"/>
      <c r="Q1496" s="5" t="str">
        <f>IF(ActividadesCom[[#This Row],[NIVEL 2]]&lt;&gt;0,VLOOKUP(ActividadesCom[[#This Row],[NIVEL 2]],Catálogo!A:B,2,FALSE),"")</f>
        <v/>
      </c>
      <c r="R1496" s="11"/>
      <c r="S1496" s="12"/>
      <c r="T1496" s="11"/>
      <c r="U1496" s="11"/>
      <c r="V1496" s="11" t="str">
        <f>IF(ActividadesCom[[#This Row],[NIVEL 3]]&lt;&gt;0,VLOOKUP(ActividadesCom[[#This Row],[NIVEL 3]],Catálogo!A:B,2,FALSE),"")</f>
        <v/>
      </c>
      <c r="W1496" s="11"/>
      <c r="X1496" s="6"/>
      <c r="Y1496" s="5"/>
      <c r="Z1496" s="5"/>
      <c r="AA1496" s="5" t="str">
        <f>IF(ActividadesCom[[#This Row],[NIVEL 4]]&lt;&gt;0,VLOOKUP(ActividadesCom[[#This Row],[NIVEL 4]],Catálogo!A:B,2,FALSE),"")</f>
        <v/>
      </c>
      <c r="AB1496" s="5"/>
      <c r="AC1496" s="6"/>
      <c r="AD1496" s="5"/>
      <c r="AE1496" s="5"/>
      <c r="AF1496" s="5" t="str">
        <f>IF(ActividadesCom[[#This Row],[NIVEL 5]]&lt;&gt;0,VLOOKUP(ActividadesCom[[#This Row],[NIVEL 5]],Catálogo!A:B,2,FALSE),"")</f>
        <v/>
      </c>
      <c r="AG1496" s="5"/>
      <c r="AH1496" s="2"/>
      <c r="AI1496" s="2"/>
    </row>
    <row r="1497" spans="1:35" ht="26" x14ac:dyDescent="0.2">
      <c r="A1497" s="5" t="s">
        <v>4770</v>
      </c>
      <c r="B1497" s="7">
        <v>16470307</v>
      </c>
      <c r="C1497" s="10" t="s">
        <v>2786</v>
      </c>
      <c r="D1497" s="7" t="s">
        <v>1245</v>
      </c>
      <c r="E1497" s="5">
        <f>SUM(ActividadesCom[[#This Row],[CRÉD. 1]],ActividadesCom[[#This Row],[CRÉD. 2]],ActividadesCom[[#This Row],[CRÉD. 3]],ActividadesCom[[#This Row],[CRÉD. 4]],ActividadesCom[[#This Row],[CRÉD. 5]])</f>
        <v>1</v>
      </c>
      <c r="F14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97" s="5" t="str">
        <f>IF(ActividadesCom[[#This Row],[PROMEDIO]]="","",IF(ActividadesCom[[#This Row],[PROMEDIO]]&gt;=4,"EXCELENTE",IF(ActividadesCom[[#This Row],[PROMEDIO]]&gt;=3,"NOTABLE",IF(ActividadesCom[[#This Row],[PROMEDIO]]&gt;=2,"BUENO",IF(ActividadesCom[[#This Row],[PROMEDIO]]=1,"SUFICIENTE","")))))</f>
        <v/>
      </c>
      <c r="H1497" s="5">
        <f>MAX(ActividadesCom[[#This Row],[PERÍODO 1]],ActividadesCom[[#This Row],[PERÍODO 2]],ActividadesCom[[#This Row],[PERÍODO 3]],ActividadesCom[[#This Row],[PERÍODO 4]],ActividadesCom[[#This Row],[PERÍODO 5]])</f>
        <v>20163</v>
      </c>
      <c r="I1497" s="6"/>
      <c r="J1497" s="5"/>
      <c r="K1497" s="5"/>
      <c r="L1497" s="5" t="str">
        <f>IF(ActividadesCom[[#This Row],[NIVEL 1]]&lt;&gt;0,VLOOKUP(ActividadesCom[[#This Row],[NIVEL 1]],Catálogo!A:B,2,FALSE),"")</f>
        <v/>
      </c>
      <c r="M1497" s="5"/>
      <c r="N1497" s="6"/>
      <c r="O1497" s="5"/>
      <c r="P1497" s="5"/>
      <c r="Q1497" s="5" t="str">
        <f>IF(ActividadesCom[[#This Row],[NIVEL 2]]&lt;&gt;0,VLOOKUP(ActividadesCom[[#This Row],[NIVEL 2]],Catálogo!A:B,2,FALSE),"")</f>
        <v/>
      </c>
      <c r="R1497" s="11"/>
      <c r="S1497" s="12"/>
      <c r="T1497" s="11"/>
      <c r="U1497" s="11"/>
      <c r="V1497" s="11" t="str">
        <f>IF(ActividadesCom[[#This Row],[NIVEL 3]]&lt;&gt;0,VLOOKUP(ActividadesCom[[#This Row],[NIVEL 3]],Catálogo!A:B,2,FALSE),"")</f>
        <v/>
      </c>
      <c r="W1497" s="11"/>
      <c r="X1497" s="6"/>
      <c r="Y1497" s="5"/>
      <c r="Z1497" s="5"/>
      <c r="AA1497" s="5" t="str">
        <f>IF(ActividadesCom[[#This Row],[NIVEL 4]]&lt;&gt;0,VLOOKUP(ActividadesCom[[#This Row],[NIVEL 4]],Catálogo!A:B,2,FALSE),"")</f>
        <v/>
      </c>
      <c r="AB1497" s="5"/>
      <c r="AC1497" s="6" t="s">
        <v>55</v>
      </c>
      <c r="AD1497" s="5">
        <v>20163</v>
      </c>
      <c r="AE1497" s="5" t="s">
        <v>4265</v>
      </c>
      <c r="AF1497" s="5">
        <f>IF(ActividadesCom[[#This Row],[NIVEL 5]]&lt;&gt;0,VLOOKUP(ActividadesCom[[#This Row],[NIVEL 5]],Catálogo!A:B,2,FALSE),"")</f>
        <v>2</v>
      </c>
      <c r="AG1497" s="5">
        <v>1</v>
      </c>
      <c r="AH1497" s="2"/>
      <c r="AI1497" s="2"/>
    </row>
    <row r="1498" spans="1:35" ht="39" x14ac:dyDescent="0.2">
      <c r="A1498" s="5" t="s">
        <v>4770</v>
      </c>
      <c r="B1498" s="7">
        <v>16470308</v>
      </c>
      <c r="C1498" s="10" t="s">
        <v>2780</v>
      </c>
      <c r="D1498" s="7" t="s">
        <v>1245</v>
      </c>
      <c r="E1498" s="5">
        <f>SUM(ActividadesCom[[#This Row],[CRÉD. 1]],ActividadesCom[[#This Row],[CRÉD. 2]],ActividadesCom[[#This Row],[CRÉD. 3]],ActividadesCom[[#This Row],[CRÉD. 4]],ActividadesCom[[#This Row],[CRÉD. 5]])</f>
        <v>2</v>
      </c>
      <c r="F14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98" s="5" t="str">
        <f>IF(ActividadesCom[[#This Row],[PROMEDIO]]="","",IF(ActividadesCom[[#This Row],[PROMEDIO]]&gt;=4,"EXCELENTE",IF(ActividadesCom[[#This Row],[PROMEDIO]]&gt;=3,"NOTABLE",IF(ActividadesCom[[#This Row],[PROMEDIO]]&gt;=2,"BUENO",IF(ActividadesCom[[#This Row],[PROMEDIO]]=1,"SUFICIENTE","")))))</f>
        <v/>
      </c>
      <c r="H1498" s="5">
        <f>MAX(ActividadesCom[[#This Row],[PERÍODO 1]],ActividadesCom[[#This Row],[PERÍODO 2]],ActividadesCom[[#This Row],[PERÍODO 3]],ActividadesCom[[#This Row],[PERÍODO 4]],ActividadesCom[[#This Row],[PERÍODO 5]])</f>
        <v>20171</v>
      </c>
      <c r="I1498" s="6" t="s">
        <v>299</v>
      </c>
      <c r="J1498" s="5">
        <v>20171</v>
      </c>
      <c r="K1498" s="5" t="s">
        <v>4265</v>
      </c>
      <c r="L1498" s="5">
        <f>IF(ActividadesCom[[#This Row],[NIVEL 1]]&lt;&gt;0,VLOOKUP(ActividadesCom[[#This Row],[NIVEL 1]],Catálogo!A:B,2,FALSE),"")</f>
        <v>2</v>
      </c>
      <c r="M1498" s="5">
        <v>1</v>
      </c>
      <c r="N1498" s="6"/>
      <c r="O1498" s="5"/>
      <c r="P1498" s="5"/>
      <c r="Q1498" s="5" t="str">
        <f>IF(ActividadesCom[[#This Row],[NIVEL 2]]&lt;&gt;0,VLOOKUP(ActividadesCom[[#This Row],[NIVEL 2]],Catálogo!A:B,2,FALSE),"")</f>
        <v/>
      </c>
      <c r="R1498" s="11"/>
      <c r="S1498" s="12"/>
      <c r="T1498" s="11"/>
      <c r="U1498" s="11"/>
      <c r="V1498" s="11" t="str">
        <f>IF(ActividadesCom[[#This Row],[NIVEL 3]]&lt;&gt;0,VLOOKUP(ActividadesCom[[#This Row],[NIVEL 3]],Catálogo!A:B,2,FALSE),"")</f>
        <v/>
      </c>
      <c r="W1498" s="11"/>
      <c r="X1498" s="6"/>
      <c r="Y1498" s="5"/>
      <c r="Z1498" s="5"/>
      <c r="AA1498" s="5" t="str">
        <f>IF(ActividadesCom[[#This Row],[NIVEL 4]]&lt;&gt;0,VLOOKUP(ActividadesCom[[#This Row],[NIVEL 4]],Catálogo!A:B,2,FALSE),"")</f>
        <v/>
      </c>
      <c r="AB1498" s="5"/>
      <c r="AC1498" s="6" t="s">
        <v>112</v>
      </c>
      <c r="AD1498" s="5">
        <v>20163</v>
      </c>
      <c r="AE1498" s="5" t="s">
        <v>4265</v>
      </c>
      <c r="AF1498" s="5">
        <f>IF(ActividadesCom[[#This Row],[NIVEL 5]]&lt;&gt;0,VLOOKUP(ActividadesCom[[#This Row],[NIVEL 5]],Catálogo!A:B,2,FALSE),"")</f>
        <v>2</v>
      </c>
      <c r="AG1498" s="5">
        <v>1</v>
      </c>
      <c r="AH1498" s="2"/>
      <c r="AI1498" s="2"/>
    </row>
    <row r="1499" spans="1:35" ht="39" x14ac:dyDescent="0.2">
      <c r="A1499" s="5" t="s">
        <v>4770</v>
      </c>
      <c r="B1499" s="7">
        <v>16470309</v>
      </c>
      <c r="C1499" s="10" t="s">
        <v>2815</v>
      </c>
      <c r="D1499" s="7" t="s">
        <v>1245</v>
      </c>
      <c r="E1499" s="5">
        <f>SUM(ActividadesCom[[#This Row],[CRÉD. 1]],ActividadesCom[[#This Row],[CRÉD. 2]],ActividadesCom[[#This Row],[CRÉD. 3]],ActividadesCom[[#This Row],[CRÉD. 4]],ActividadesCom[[#This Row],[CRÉD. 5]])</f>
        <v>2</v>
      </c>
      <c r="F14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499" s="5" t="str">
        <f>IF(ActividadesCom[[#This Row],[PROMEDIO]]="","",IF(ActividadesCom[[#This Row],[PROMEDIO]]&gt;=4,"EXCELENTE",IF(ActividadesCom[[#This Row],[PROMEDIO]]&gt;=3,"NOTABLE",IF(ActividadesCom[[#This Row],[PROMEDIO]]&gt;=2,"BUENO",IF(ActividadesCom[[#This Row],[PROMEDIO]]=1,"SUFICIENTE","")))))</f>
        <v/>
      </c>
      <c r="H1499" s="5">
        <f>MAX(ActividadesCom[[#This Row],[PERÍODO 1]],ActividadesCom[[#This Row],[PERÍODO 2]],ActividadesCom[[#This Row],[PERÍODO 3]],ActividadesCom[[#This Row],[PERÍODO 4]],ActividadesCom[[#This Row],[PERÍODO 5]])</f>
        <v>20171</v>
      </c>
      <c r="I1499" s="6" t="s">
        <v>299</v>
      </c>
      <c r="J1499" s="5">
        <v>20171</v>
      </c>
      <c r="K1499" s="5" t="s">
        <v>4265</v>
      </c>
      <c r="L1499" s="5">
        <f>IF(ActividadesCom[[#This Row],[NIVEL 1]]&lt;&gt;0,VLOOKUP(ActividadesCom[[#This Row],[NIVEL 1]],Catálogo!A:B,2,FALSE),"")</f>
        <v>2</v>
      </c>
      <c r="M1499" s="5">
        <v>1</v>
      </c>
      <c r="N1499" s="6"/>
      <c r="O1499" s="5"/>
      <c r="P1499" s="5"/>
      <c r="Q1499" s="5" t="str">
        <f>IF(ActividadesCom[[#This Row],[NIVEL 2]]&lt;&gt;0,VLOOKUP(ActividadesCom[[#This Row],[NIVEL 2]],Catálogo!A:B,2,FALSE),"")</f>
        <v/>
      </c>
      <c r="R1499" s="11"/>
      <c r="S1499" s="12"/>
      <c r="T1499" s="11"/>
      <c r="U1499" s="11"/>
      <c r="V1499" s="11" t="str">
        <f>IF(ActividadesCom[[#This Row],[NIVEL 3]]&lt;&gt;0,VLOOKUP(ActividadesCom[[#This Row],[NIVEL 3]],Catálogo!A:B,2,FALSE),"")</f>
        <v/>
      </c>
      <c r="W1499" s="11"/>
      <c r="X1499" s="6"/>
      <c r="Y1499" s="5"/>
      <c r="Z1499" s="5"/>
      <c r="AA1499" s="5" t="str">
        <f>IF(ActividadesCom[[#This Row],[NIVEL 4]]&lt;&gt;0,VLOOKUP(ActividadesCom[[#This Row],[NIVEL 4]],Catálogo!A:B,2,FALSE),"")</f>
        <v/>
      </c>
      <c r="AB1499" s="5"/>
      <c r="AC1499" s="6" t="s">
        <v>116</v>
      </c>
      <c r="AD1499" s="5">
        <v>20163</v>
      </c>
      <c r="AE1499" s="5" t="s">
        <v>4265</v>
      </c>
      <c r="AF1499" s="5">
        <f>IF(ActividadesCom[[#This Row],[NIVEL 5]]&lt;&gt;0,VLOOKUP(ActividadesCom[[#This Row],[NIVEL 5]],Catálogo!A:B,2,FALSE),"")</f>
        <v>2</v>
      </c>
      <c r="AG1499" s="5">
        <v>1</v>
      </c>
      <c r="AH1499" s="2"/>
      <c r="AI1499" s="2"/>
    </row>
    <row r="1500" spans="1:35" ht="26" x14ac:dyDescent="0.2">
      <c r="A1500" s="5" t="s">
        <v>4764</v>
      </c>
      <c r="B1500" s="7">
        <v>16470310</v>
      </c>
      <c r="C1500" s="10" t="s">
        <v>2259</v>
      </c>
      <c r="D1500" s="7" t="s">
        <v>1250</v>
      </c>
      <c r="E1500" s="5">
        <f>SUM(ActividadesCom[[#This Row],[CRÉD. 1]],ActividadesCom[[#This Row],[CRÉD. 2]],ActividadesCom[[#This Row],[CRÉD. 3]],ActividadesCom[[#This Row],[CRÉD. 4]],ActividadesCom[[#This Row],[CRÉD. 5]])</f>
        <v>0</v>
      </c>
      <c r="F15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00" s="5" t="str">
        <f>IF(ActividadesCom[[#This Row],[PROMEDIO]]="","",IF(ActividadesCom[[#This Row],[PROMEDIO]]&gt;=4,"EXCELENTE",IF(ActividadesCom[[#This Row],[PROMEDIO]]&gt;=3,"NOTABLE",IF(ActividadesCom[[#This Row],[PROMEDIO]]&gt;=2,"BUENO",IF(ActividadesCom[[#This Row],[PROMEDIO]]=1,"SUFICIENTE","")))))</f>
        <v/>
      </c>
      <c r="H1500" s="5">
        <f>MAX(ActividadesCom[[#This Row],[PERÍODO 1]],ActividadesCom[[#This Row],[PERÍODO 2]],ActividadesCom[[#This Row],[PERÍODO 3]],ActividadesCom[[#This Row],[PERÍODO 4]],ActividadesCom[[#This Row],[PERÍODO 5]])</f>
        <v>0</v>
      </c>
      <c r="I1500" s="6"/>
      <c r="J1500" s="5"/>
      <c r="K1500" s="5"/>
      <c r="L1500" s="5" t="str">
        <f>IF(ActividadesCom[[#This Row],[NIVEL 1]]&lt;&gt;0,VLOOKUP(ActividadesCom[[#This Row],[NIVEL 1]],Catálogo!A:B,2,FALSE),"")</f>
        <v/>
      </c>
      <c r="M1500" s="5"/>
      <c r="N1500" s="6"/>
      <c r="O1500" s="5"/>
      <c r="P1500" s="5"/>
      <c r="Q1500" s="5" t="str">
        <f>IF(ActividadesCom[[#This Row],[NIVEL 2]]&lt;&gt;0,VLOOKUP(ActividadesCom[[#This Row],[NIVEL 2]],Catálogo!A:B,2,FALSE),"")</f>
        <v/>
      </c>
      <c r="R1500" s="11"/>
      <c r="S1500" s="12"/>
      <c r="T1500" s="11"/>
      <c r="U1500" s="11"/>
      <c r="V1500" s="11" t="str">
        <f>IF(ActividadesCom[[#This Row],[NIVEL 3]]&lt;&gt;0,VLOOKUP(ActividadesCom[[#This Row],[NIVEL 3]],Catálogo!A:B,2,FALSE),"")</f>
        <v/>
      </c>
      <c r="W1500" s="11"/>
      <c r="X1500" s="6"/>
      <c r="Y1500" s="5"/>
      <c r="Z1500" s="5"/>
      <c r="AA1500" s="5" t="str">
        <f>IF(ActividadesCom[[#This Row],[NIVEL 4]]&lt;&gt;0,VLOOKUP(ActividadesCom[[#This Row],[NIVEL 4]],Catálogo!A:B,2,FALSE),"")</f>
        <v/>
      </c>
      <c r="AB1500" s="5"/>
      <c r="AC1500" s="6"/>
      <c r="AD1500" s="5"/>
      <c r="AE1500" s="5"/>
      <c r="AF1500" s="5" t="str">
        <f>IF(ActividadesCom[[#This Row],[NIVEL 5]]&lt;&gt;0,VLOOKUP(ActividadesCom[[#This Row],[NIVEL 5]],Catálogo!A:B,2,FALSE),"")</f>
        <v/>
      </c>
      <c r="AG1500" s="5"/>
      <c r="AH1500" s="2"/>
      <c r="AI1500" s="2"/>
    </row>
    <row r="1501" spans="1:35" ht="26" x14ac:dyDescent="0.2">
      <c r="A1501" s="5" t="s">
        <v>4772</v>
      </c>
      <c r="B1501" s="7">
        <v>16470311</v>
      </c>
      <c r="C1501" s="10" t="s">
        <v>2876</v>
      </c>
      <c r="D1501" s="7" t="s">
        <v>1245</v>
      </c>
      <c r="E1501" s="5">
        <f>SUM(ActividadesCom[[#This Row],[CRÉD. 1]],ActividadesCom[[#This Row],[CRÉD. 2]],ActividadesCom[[#This Row],[CRÉD. 3]],ActividadesCom[[#This Row],[CRÉD. 4]],ActividadesCom[[#This Row],[CRÉD. 5]])</f>
        <v>1</v>
      </c>
      <c r="F15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01" s="5" t="str">
        <f>IF(ActividadesCom[[#This Row],[PROMEDIO]]="","",IF(ActividadesCom[[#This Row],[PROMEDIO]]&gt;=4,"EXCELENTE",IF(ActividadesCom[[#This Row],[PROMEDIO]]&gt;=3,"NOTABLE",IF(ActividadesCom[[#This Row],[PROMEDIO]]&gt;=2,"BUENO",IF(ActividadesCom[[#This Row],[PROMEDIO]]=1,"SUFICIENTE","")))))</f>
        <v/>
      </c>
      <c r="H1501" s="5">
        <f>MAX(ActividadesCom[[#This Row],[PERÍODO 1]],ActividadesCom[[#This Row],[PERÍODO 2]],ActividadesCom[[#This Row],[PERÍODO 3]],ActividadesCom[[#This Row],[PERÍODO 4]],ActividadesCom[[#This Row],[PERÍODO 5]])</f>
        <v>20163</v>
      </c>
      <c r="I1501" s="6"/>
      <c r="J1501" s="5"/>
      <c r="K1501" s="5"/>
      <c r="L1501" s="5" t="str">
        <f>IF(ActividadesCom[[#This Row],[NIVEL 1]]&lt;&gt;0,VLOOKUP(ActividadesCom[[#This Row],[NIVEL 1]],Catálogo!A:B,2,FALSE),"")</f>
        <v/>
      </c>
      <c r="M1501" s="5"/>
      <c r="N1501" s="6"/>
      <c r="O1501" s="5"/>
      <c r="P1501" s="5"/>
      <c r="Q1501" s="5" t="str">
        <f>IF(ActividadesCom[[#This Row],[NIVEL 2]]&lt;&gt;0,VLOOKUP(ActividadesCom[[#This Row],[NIVEL 2]],Catálogo!A:B,2,FALSE),"")</f>
        <v/>
      </c>
      <c r="R1501" s="11"/>
      <c r="S1501" s="12"/>
      <c r="T1501" s="11"/>
      <c r="U1501" s="11"/>
      <c r="V1501" s="11" t="str">
        <f>IF(ActividadesCom[[#This Row],[NIVEL 3]]&lt;&gt;0,VLOOKUP(ActividadesCom[[#This Row],[NIVEL 3]],Catálogo!A:B,2,FALSE),"")</f>
        <v/>
      </c>
      <c r="W1501" s="11"/>
      <c r="X1501" s="6"/>
      <c r="Y1501" s="5"/>
      <c r="Z1501" s="5"/>
      <c r="AA1501" s="5" t="str">
        <f>IF(ActividadesCom[[#This Row],[NIVEL 4]]&lt;&gt;0,VLOOKUP(ActividadesCom[[#This Row],[NIVEL 4]],Catálogo!A:B,2,FALSE),"")</f>
        <v/>
      </c>
      <c r="AB1501" s="5"/>
      <c r="AC1501" s="6" t="s">
        <v>116</v>
      </c>
      <c r="AD1501" s="5">
        <v>20163</v>
      </c>
      <c r="AE1501" s="5" t="s">
        <v>4265</v>
      </c>
      <c r="AF1501" s="5">
        <f>IF(ActividadesCom[[#This Row],[NIVEL 5]]&lt;&gt;0,VLOOKUP(ActividadesCom[[#This Row],[NIVEL 5]],Catálogo!A:B,2,FALSE),"")</f>
        <v>2</v>
      </c>
      <c r="AG1501" s="5">
        <v>1</v>
      </c>
      <c r="AH1501" s="2"/>
      <c r="AI1501" s="2"/>
    </row>
    <row r="1502" spans="1:35" ht="26" x14ac:dyDescent="0.2">
      <c r="A1502" s="5" t="s">
        <v>4770</v>
      </c>
      <c r="B1502" s="7">
        <v>16470312</v>
      </c>
      <c r="C1502" s="10" t="s">
        <v>2794</v>
      </c>
      <c r="D1502" s="7" t="s">
        <v>1245</v>
      </c>
      <c r="E1502" s="5">
        <f>SUM(ActividadesCom[[#This Row],[CRÉD. 1]],ActividadesCom[[#This Row],[CRÉD. 2]],ActividadesCom[[#This Row],[CRÉD. 3]],ActividadesCom[[#This Row],[CRÉD. 4]],ActividadesCom[[#This Row],[CRÉD. 5]])</f>
        <v>3</v>
      </c>
      <c r="F15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02" s="5" t="str">
        <f>IF(ActividadesCom[[#This Row],[PROMEDIO]]="","",IF(ActividadesCom[[#This Row],[PROMEDIO]]&gt;=4,"EXCELENTE",IF(ActividadesCom[[#This Row],[PROMEDIO]]&gt;=3,"NOTABLE",IF(ActividadesCom[[#This Row],[PROMEDIO]]&gt;=2,"BUENO",IF(ActividadesCom[[#This Row],[PROMEDIO]]=1,"SUFICIENTE","")))))</f>
        <v/>
      </c>
      <c r="H1502" s="5">
        <f>MAX(ActividadesCom[[#This Row],[PERÍODO 1]],ActividadesCom[[#This Row],[PERÍODO 2]],ActividadesCom[[#This Row],[PERÍODO 3]],ActividadesCom[[#This Row],[PERÍODO 4]],ActividadesCom[[#This Row],[PERÍODO 5]])</f>
        <v>20193</v>
      </c>
      <c r="I1502" s="6"/>
      <c r="J1502" s="5"/>
      <c r="K1502" s="5"/>
      <c r="L1502" s="5" t="str">
        <f>IF(ActividadesCom[[#This Row],[NIVEL 1]]&lt;&gt;0,VLOOKUP(ActividadesCom[[#This Row],[NIVEL 1]],Catálogo!A:B,2,FALSE),"")</f>
        <v/>
      </c>
      <c r="M1502" s="5"/>
      <c r="N1502" s="6"/>
      <c r="O1502" s="5"/>
      <c r="P1502" s="5"/>
      <c r="Q1502" s="5" t="str">
        <f>IF(ActividadesCom[[#This Row],[NIVEL 2]]&lt;&gt;0,VLOOKUP(ActividadesCom[[#This Row],[NIVEL 2]],Catálogo!A:B,2,FALSE),"")</f>
        <v/>
      </c>
      <c r="R1502" s="11"/>
      <c r="S1502" s="12" t="s">
        <v>11</v>
      </c>
      <c r="T1502" s="11">
        <v>20193</v>
      </c>
      <c r="U1502" s="11" t="s">
        <v>4264</v>
      </c>
      <c r="V1502" s="11">
        <f>IF(ActividadesCom[[#This Row],[NIVEL 3]]&lt;&gt;0,VLOOKUP(ActividadesCom[[#This Row],[NIVEL 3]],Catálogo!A:B,2,FALSE),"")</f>
        <v>3</v>
      </c>
      <c r="W1502" s="11">
        <v>1</v>
      </c>
      <c r="X1502" s="6" t="s">
        <v>47</v>
      </c>
      <c r="Y1502" s="5">
        <v>20191</v>
      </c>
      <c r="Z1502" s="5" t="s">
        <v>4265</v>
      </c>
      <c r="AA1502" s="5">
        <f>IF(ActividadesCom[[#This Row],[NIVEL 4]]&lt;&gt;0,VLOOKUP(ActividadesCom[[#This Row],[NIVEL 4]],Catálogo!A:B,2,FALSE),"")</f>
        <v>2</v>
      </c>
      <c r="AB1502" s="5">
        <v>1</v>
      </c>
      <c r="AC1502" s="6" t="s">
        <v>112</v>
      </c>
      <c r="AD1502" s="5" t="s">
        <v>484</v>
      </c>
      <c r="AE1502" s="5" t="s">
        <v>4265</v>
      </c>
      <c r="AF1502" s="5">
        <f>IF(ActividadesCom[[#This Row],[NIVEL 5]]&lt;&gt;0,VLOOKUP(ActividadesCom[[#This Row],[NIVEL 5]],Catálogo!A:B,2,FALSE),"")</f>
        <v>2</v>
      </c>
      <c r="AG1502" s="5">
        <v>1</v>
      </c>
      <c r="AH1502" s="2"/>
      <c r="AI1502" s="2"/>
    </row>
    <row r="1503" spans="1:35" ht="39" x14ac:dyDescent="0.2">
      <c r="A1503" s="5" t="s">
        <v>4772</v>
      </c>
      <c r="B1503" s="7">
        <v>16470313</v>
      </c>
      <c r="C1503" s="10" t="s">
        <v>2900</v>
      </c>
      <c r="D1503" s="7" t="s">
        <v>1250</v>
      </c>
      <c r="E1503" s="5">
        <f>SUM(ActividadesCom[[#This Row],[CRÉD. 1]],ActividadesCom[[#This Row],[CRÉD. 2]],ActividadesCom[[#This Row],[CRÉD. 3]],ActividadesCom[[#This Row],[CRÉD. 4]],ActividadesCom[[#This Row],[CRÉD. 5]])</f>
        <v>5</v>
      </c>
      <c r="F150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503" s="5" t="str">
        <f>IF(ActividadesCom[[#This Row],[PROMEDIO]]="","",IF(ActividadesCom[[#This Row],[PROMEDIO]]&gt;=4,"EXCELENTE",IF(ActividadesCom[[#This Row],[PROMEDIO]]&gt;=3,"NOTABLE",IF(ActividadesCom[[#This Row],[PROMEDIO]]&gt;=2,"BUENO",IF(ActividadesCom[[#This Row],[PROMEDIO]]=1,"SUFICIENTE","")))))</f>
        <v>NOTABLE</v>
      </c>
      <c r="H1503" s="5">
        <f>MAX(ActividadesCom[[#This Row],[PERÍODO 1]],ActividadesCom[[#This Row],[PERÍODO 2]],ActividadesCom[[#This Row],[PERÍODO 3]],ActividadesCom[[#This Row],[PERÍODO 4]],ActividadesCom[[#This Row],[PERÍODO 5]])</f>
        <v>20211</v>
      </c>
      <c r="I1503" s="6" t="s">
        <v>4467</v>
      </c>
      <c r="J1503" s="5">
        <v>20211</v>
      </c>
      <c r="K1503" s="5" t="s">
        <v>4263</v>
      </c>
      <c r="L1503" s="5">
        <f>IF(ActividadesCom[[#This Row],[NIVEL 1]]&lt;&gt;0,VLOOKUP(ActividadesCom[[#This Row],[NIVEL 1]],Catálogo!A:B,2,FALSE),"")</f>
        <v>4</v>
      </c>
      <c r="M1503" s="5">
        <v>1</v>
      </c>
      <c r="N1503" s="6" t="s">
        <v>4465</v>
      </c>
      <c r="O1503" s="5">
        <v>20211</v>
      </c>
      <c r="P1503" s="5" t="s">
        <v>4263</v>
      </c>
      <c r="Q1503" s="5">
        <f>IF(ActividadesCom[[#This Row],[NIVEL 2]]&lt;&gt;0,VLOOKUP(ActividadesCom[[#This Row],[NIVEL 2]],Catálogo!A:B,2,FALSE),"")</f>
        <v>4</v>
      </c>
      <c r="R1503" s="11">
        <v>1</v>
      </c>
      <c r="S1503" s="12" t="s">
        <v>4473</v>
      </c>
      <c r="T1503" s="11">
        <v>20203</v>
      </c>
      <c r="U1503" s="11" t="s">
        <v>4263</v>
      </c>
      <c r="V1503" s="11">
        <f>IF(ActividadesCom[[#This Row],[NIVEL 3]]&lt;&gt;0,VLOOKUP(ActividadesCom[[#This Row],[NIVEL 3]],Catálogo!A:B,2,FALSE),"")</f>
        <v>4</v>
      </c>
      <c r="W1503" s="11">
        <v>1</v>
      </c>
      <c r="X1503" s="6" t="s">
        <v>531</v>
      </c>
      <c r="Y1503" s="5">
        <v>20171</v>
      </c>
      <c r="Z1503" s="5" t="s">
        <v>4264</v>
      </c>
      <c r="AA1503" s="5">
        <f>IF(ActividadesCom[[#This Row],[NIVEL 4]]&lt;&gt;0,VLOOKUP(ActividadesCom[[#This Row],[NIVEL 4]],Catálogo!A:B,2,FALSE),"")</f>
        <v>3</v>
      </c>
      <c r="AB1503" s="5">
        <v>1</v>
      </c>
      <c r="AC1503" s="6" t="s">
        <v>411</v>
      </c>
      <c r="AD1503" s="5" t="s">
        <v>569</v>
      </c>
      <c r="AE1503" s="5" t="s">
        <v>4265</v>
      </c>
      <c r="AF1503" s="5">
        <f>IF(ActividadesCom[[#This Row],[NIVEL 5]]&lt;&gt;0,VLOOKUP(ActividadesCom[[#This Row],[NIVEL 5]],Catálogo!A:B,2,FALSE),"")</f>
        <v>2</v>
      </c>
      <c r="AG1503" s="5">
        <v>1</v>
      </c>
      <c r="AH1503" s="2"/>
      <c r="AI1503" s="2"/>
    </row>
    <row r="1504" spans="1:35" ht="91" x14ac:dyDescent="0.2">
      <c r="A1504" s="5" t="s">
        <v>4770</v>
      </c>
      <c r="B1504" s="7">
        <v>16470314</v>
      </c>
      <c r="C1504" s="10" t="s">
        <v>2819</v>
      </c>
      <c r="D1504" s="7" t="s">
        <v>1245</v>
      </c>
      <c r="E1504" s="5">
        <f>SUM(ActividadesCom[[#This Row],[CRÉD. 1]],ActividadesCom[[#This Row],[CRÉD. 2]],ActividadesCom[[#This Row],[CRÉD. 3]],ActividadesCom[[#This Row],[CRÉD. 4]],ActividadesCom[[#This Row],[CRÉD. 5]])</f>
        <v>5</v>
      </c>
      <c r="F1504"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04" s="5" t="str">
        <f>IF(ActividadesCom[[#This Row],[PROMEDIO]]="","",IF(ActividadesCom[[#This Row],[PROMEDIO]]&gt;=4,"EXCELENTE",IF(ActividadesCom[[#This Row],[PROMEDIO]]&gt;=3,"NOTABLE",IF(ActividadesCom[[#This Row],[PROMEDIO]]&gt;=2,"BUENO",IF(ActividadesCom[[#This Row],[PROMEDIO]]=1,"SUFICIENTE","")))))</f>
        <v>BUENO</v>
      </c>
      <c r="H1504" s="5">
        <f>MAX(ActividadesCom[[#This Row],[PERÍODO 1]],ActividadesCom[[#This Row],[PERÍODO 2]],ActividadesCom[[#This Row],[PERÍODO 3]],ActividadesCom[[#This Row],[PERÍODO 4]],ActividadesCom[[#This Row],[PERÍODO 5]])</f>
        <v>20203</v>
      </c>
      <c r="I1504" s="6" t="s">
        <v>608</v>
      </c>
      <c r="J1504" s="5">
        <v>20181</v>
      </c>
      <c r="K1504" s="5" t="s">
        <v>4265</v>
      </c>
      <c r="L1504" s="5">
        <f>IF(ActividadesCom[[#This Row],[NIVEL 1]]&lt;&gt;0,VLOOKUP(ActividadesCom[[#This Row],[NIVEL 1]],Catálogo!A:B,2,FALSE),"")</f>
        <v>2</v>
      </c>
      <c r="M1504" s="5">
        <v>1</v>
      </c>
      <c r="N1504" s="6" t="s">
        <v>931</v>
      </c>
      <c r="O1504" s="5">
        <v>20191</v>
      </c>
      <c r="P1504" s="5" t="s">
        <v>4265</v>
      </c>
      <c r="Q1504" s="5">
        <f>IF(ActividadesCom[[#This Row],[NIVEL 2]]&lt;&gt;0,VLOOKUP(ActividadesCom[[#This Row],[NIVEL 2]],Catálogo!A:B,2,FALSE),"")</f>
        <v>2</v>
      </c>
      <c r="R1504" s="11">
        <v>1</v>
      </c>
      <c r="S1504" s="12" t="s">
        <v>4480</v>
      </c>
      <c r="T1504" s="11">
        <v>20203</v>
      </c>
      <c r="U1504" s="11" t="s">
        <v>4265</v>
      </c>
      <c r="V1504" s="11">
        <f>IF(ActividadesCom[[#This Row],[NIVEL 3]]&lt;&gt;0,VLOOKUP(ActividadesCom[[#This Row],[NIVEL 3]],Catálogo!A:B,2,FALSE),"")</f>
        <v>2</v>
      </c>
      <c r="W1504" s="11">
        <v>1</v>
      </c>
      <c r="X1504" s="6" t="s">
        <v>406</v>
      </c>
      <c r="Y1504" s="5">
        <v>20163</v>
      </c>
      <c r="Z1504" s="5" t="s">
        <v>4265</v>
      </c>
      <c r="AA1504" s="5">
        <f>IF(ActividadesCom[[#This Row],[NIVEL 4]]&lt;&gt;0,VLOOKUP(ActividadesCom[[#This Row],[NIVEL 4]],Catálogo!A:B,2,FALSE),"")</f>
        <v>2</v>
      </c>
      <c r="AB1504" s="5">
        <v>1</v>
      </c>
      <c r="AC1504" s="6" t="s">
        <v>12</v>
      </c>
      <c r="AD1504" s="5">
        <v>20183</v>
      </c>
      <c r="AE1504" s="5" t="s">
        <v>4263</v>
      </c>
      <c r="AF1504" s="5">
        <f>IF(ActividadesCom[[#This Row],[NIVEL 5]]&lt;&gt;0,VLOOKUP(ActividadesCom[[#This Row],[NIVEL 5]],Catálogo!A:B,2,FALSE),"")</f>
        <v>4</v>
      </c>
      <c r="AG1504" s="5">
        <v>1</v>
      </c>
      <c r="AH1504" s="2"/>
      <c r="AI1504" s="2"/>
    </row>
    <row r="1505" spans="1:35" s="32" customFormat="1" ht="65" x14ac:dyDescent="0.2">
      <c r="A1505" s="5" t="s">
        <v>4770</v>
      </c>
      <c r="B1505" s="7">
        <v>16470315</v>
      </c>
      <c r="C1505" s="10" t="s">
        <v>2799</v>
      </c>
      <c r="D1505" s="7" t="s">
        <v>1245</v>
      </c>
      <c r="E1505" s="5">
        <f>SUM(ActividadesCom[[#This Row],[CRÉD. 1]],ActividadesCom[[#This Row],[CRÉD. 2]],ActividadesCom[[#This Row],[CRÉD. 3]],ActividadesCom[[#This Row],[CRÉD. 4]],ActividadesCom[[#This Row],[CRÉD. 5]])</f>
        <v>5</v>
      </c>
      <c r="F150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05" s="5" t="str">
        <f>IF(ActividadesCom[[#This Row],[PROMEDIO]]="","",IF(ActividadesCom[[#This Row],[PROMEDIO]]&gt;=4,"EXCELENTE",IF(ActividadesCom[[#This Row],[PROMEDIO]]&gt;=3,"NOTABLE",IF(ActividadesCom[[#This Row],[PROMEDIO]]&gt;=2,"BUENO",IF(ActividadesCom[[#This Row],[PROMEDIO]]=1,"SUFICIENTE","")))))</f>
        <v>BUENO</v>
      </c>
      <c r="H1505" s="5">
        <f>MAX(ActividadesCom[[#This Row],[PERÍODO 1]],ActividadesCom[[#This Row],[PERÍODO 2]],ActividadesCom[[#This Row],[PERÍODO 3]],ActividadesCom[[#This Row],[PERÍODO 4]],ActividadesCom[[#This Row],[PERÍODO 5]])</f>
        <v>20183</v>
      </c>
      <c r="I1505" s="6" t="s">
        <v>298</v>
      </c>
      <c r="J1505" s="5">
        <v>20171</v>
      </c>
      <c r="K1505" s="5" t="s">
        <v>4265</v>
      </c>
      <c r="L1505" s="5">
        <f>IF(ActividadesCom[[#This Row],[NIVEL 1]]&lt;&gt;0,VLOOKUP(ActividadesCom[[#This Row],[NIVEL 1]],Catálogo!A:B,2,FALSE),"")</f>
        <v>2</v>
      </c>
      <c r="M1505" s="5">
        <v>1</v>
      </c>
      <c r="N1505" s="6" t="s">
        <v>608</v>
      </c>
      <c r="O1505" s="5">
        <v>20181</v>
      </c>
      <c r="P1505" s="5" t="s">
        <v>4265</v>
      </c>
      <c r="Q1505" s="5">
        <f>IF(ActividadesCom[[#This Row],[NIVEL 2]]&lt;&gt;0,VLOOKUP(ActividadesCom[[#This Row],[NIVEL 2]],Catálogo!A:B,2,FALSE),"")</f>
        <v>2</v>
      </c>
      <c r="R1505" s="11">
        <v>1</v>
      </c>
      <c r="S1505" s="12" t="s">
        <v>786</v>
      </c>
      <c r="T1505" s="11">
        <v>20183</v>
      </c>
      <c r="U1505" s="11" t="s">
        <v>4264</v>
      </c>
      <c r="V1505" s="11">
        <f>IF(ActividadesCom[[#This Row],[NIVEL 3]]&lt;&gt;0,VLOOKUP(ActividadesCom[[#This Row],[NIVEL 3]],Catálogo!A:B,2,FALSE),"")</f>
        <v>3</v>
      </c>
      <c r="W1505" s="11">
        <v>1</v>
      </c>
      <c r="X1505" s="6" t="s">
        <v>42</v>
      </c>
      <c r="Y1505" s="5">
        <v>20171</v>
      </c>
      <c r="Z1505" s="5" t="s">
        <v>4264</v>
      </c>
      <c r="AA1505" s="5">
        <f>IF(ActividadesCom[[#This Row],[NIVEL 4]]&lt;&gt;0,VLOOKUP(ActividadesCom[[#This Row],[NIVEL 4]],Catálogo!A:B,2,FALSE),"")</f>
        <v>3</v>
      </c>
      <c r="AB1505" s="5">
        <v>1</v>
      </c>
      <c r="AC1505" s="6" t="s">
        <v>112</v>
      </c>
      <c r="AD1505" s="5">
        <v>20163</v>
      </c>
      <c r="AE1505" s="5" t="s">
        <v>4265</v>
      </c>
      <c r="AF1505" s="5">
        <f>IF(ActividadesCom[[#This Row],[NIVEL 5]]&lt;&gt;0,VLOOKUP(ActividadesCom[[#This Row],[NIVEL 5]],Catálogo!A:B,2,FALSE),"")</f>
        <v>2</v>
      </c>
      <c r="AG1505" s="5">
        <v>1</v>
      </c>
    </row>
    <row r="1506" spans="1:35" x14ac:dyDescent="0.2">
      <c r="A1506" s="5" t="s">
        <v>4770</v>
      </c>
      <c r="B1506" s="7">
        <v>16470316</v>
      </c>
      <c r="C1506" s="10" t="s">
        <v>2784</v>
      </c>
      <c r="D1506" s="7" t="s">
        <v>1245</v>
      </c>
      <c r="E1506" s="5">
        <f>SUM(ActividadesCom[[#This Row],[CRÉD. 1]],ActividadesCom[[#This Row],[CRÉD. 2]],ActividadesCom[[#This Row],[CRÉD. 3]],ActividadesCom[[#This Row],[CRÉD. 4]],ActividadesCom[[#This Row],[CRÉD. 5]])</f>
        <v>0</v>
      </c>
      <c r="F15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06" s="5" t="str">
        <f>IF(ActividadesCom[[#This Row],[PROMEDIO]]="","",IF(ActividadesCom[[#This Row],[PROMEDIO]]&gt;=4,"EXCELENTE",IF(ActividadesCom[[#This Row],[PROMEDIO]]&gt;=3,"NOTABLE",IF(ActividadesCom[[#This Row],[PROMEDIO]]&gt;=2,"BUENO",IF(ActividadesCom[[#This Row],[PROMEDIO]]=1,"SUFICIENTE","")))))</f>
        <v/>
      </c>
      <c r="H1506" s="5">
        <f>MAX(ActividadesCom[[#This Row],[PERÍODO 1]],ActividadesCom[[#This Row],[PERÍODO 2]],ActividadesCom[[#This Row],[PERÍODO 3]],ActividadesCom[[#This Row],[PERÍODO 4]],ActividadesCom[[#This Row],[PERÍODO 5]])</f>
        <v>0</v>
      </c>
      <c r="I1506" s="6"/>
      <c r="J1506" s="5"/>
      <c r="K1506" s="5"/>
      <c r="L1506" s="5" t="str">
        <f>IF(ActividadesCom[[#This Row],[NIVEL 1]]&lt;&gt;0,VLOOKUP(ActividadesCom[[#This Row],[NIVEL 1]],Catálogo!A:B,2,FALSE),"")</f>
        <v/>
      </c>
      <c r="M1506" s="5"/>
      <c r="N1506" s="6"/>
      <c r="O1506" s="5"/>
      <c r="P1506" s="5"/>
      <c r="Q1506" s="5" t="str">
        <f>IF(ActividadesCom[[#This Row],[NIVEL 2]]&lt;&gt;0,VLOOKUP(ActividadesCom[[#This Row],[NIVEL 2]],Catálogo!A:B,2,FALSE),"")</f>
        <v/>
      </c>
      <c r="R1506" s="11"/>
      <c r="S1506" s="12"/>
      <c r="T1506" s="11"/>
      <c r="U1506" s="11"/>
      <c r="V1506" s="11" t="str">
        <f>IF(ActividadesCom[[#This Row],[NIVEL 3]]&lt;&gt;0,VLOOKUP(ActividadesCom[[#This Row],[NIVEL 3]],Catálogo!A:B,2,FALSE),"")</f>
        <v/>
      </c>
      <c r="W1506" s="11"/>
      <c r="X1506" s="6"/>
      <c r="Y1506" s="5"/>
      <c r="Z1506" s="5"/>
      <c r="AA1506" s="5" t="str">
        <f>IF(ActividadesCom[[#This Row],[NIVEL 4]]&lt;&gt;0,VLOOKUP(ActividadesCom[[#This Row],[NIVEL 4]],Catálogo!A:B,2,FALSE),"")</f>
        <v/>
      </c>
      <c r="AB1506" s="5"/>
      <c r="AC1506" s="6"/>
      <c r="AD1506" s="5"/>
      <c r="AE1506" s="5"/>
      <c r="AF1506" s="5" t="str">
        <f>IF(ActividadesCom[[#This Row],[NIVEL 5]]&lt;&gt;0,VLOOKUP(ActividadesCom[[#This Row],[NIVEL 5]],Catálogo!A:B,2,FALSE),"")</f>
        <v/>
      </c>
      <c r="AG1506" s="5"/>
      <c r="AH1506" s="2"/>
      <c r="AI1506" s="2"/>
    </row>
    <row r="1507" spans="1:35" x14ac:dyDescent="0.2">
      <c r="A1507" s="5" t="s">
        <v>4770</v>
      </c>
      <c r="B1507" s="7">
        <v>16470317</v>
      </c>
      <c r="C1507" s="10" t="s">
        <v>2789</v>
      </c>
      <c r="D1507" s="7" t="s">
        <v>1245</v>
      </c>
      <c r="E1507" s="5">
        <f>SUM(ActividadesCom[[#This Row],[CRÉD. 1]],ActividadesCom[[#This Row],[CRÉD. 2]],ActividadesCom[[#This Row],[CRÉD. 3]],ActividadesCom[[#This Row],[CRÉD. 4]],ActividadesCom[[#This Row],[CRÉD. 5]])</f>
        <v>0</v>
      </c>
      <c r="F15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07" s="5" t="str">
        <f>IF(ActividadesCom[[#This Row],[PROMEDIO]]="","",IF(ActividadesCom[[#This Row],[PROMEDIO]]&gt;=4,"EXCELENTE",IF(ActividadesCom[[#This Row],[PROMEDIO]]&gt;=3,"NOTABLE",IF(ActividadesCom[[#This Row],[PROMEDIO]]&gt;=2,"BUENO",IF(ActividadesCom[[#This Row],[PROMEDIO]]=1,"SUFICIENTE","")))))</f>
        <v/>
      </c>
      <c r="H1507" s="5">
        <f>MAX(ActividadesCom[[#This Row],[PERÍODO 1]],ActividadesCom[[#This Row],[PERÍODO 2]],ActividadesCom[[#This Row],[PERÍODO 3]],ActividadesCom[[#This Row],[PERÍODO 4]],ActividadesCom[[#This Row],[PERÍODO 5]])</f>
        <v>0</v>
      </c>
      <c r="I1507" s="6"/>
      <c r="J1507" s="5"/>
      <c r="K1507" s="5"/>
      <c r="L1507" s="5" t="str">
        <f>IF(ActividadesCom[[#This Row],[NIVEL 1]]&lt;&gt;0,VLOOKUP(ActividadesCom[[#This Row],[NIVEL 1]],Catálogo!A:B,2,FALSE),"")</f>
        <v/>
      </c>
      <c r="M1507" s="5"/>
      <c r="N1507" s="6"/>
      <c r="O1507" s="5"/>
      <c r="P1507" s="5"/>
      <c r="Q1507" s="5" t="str">
        <f>IF(ActividadesCom[[#This Row],[NIVEL 2]]&lt;&gt;0,VLOOKUP(ActividadesCom[[#This Row],[NIVEL 2]],Catálogo!A:B,2,FALSE),"")</f>
        <v/>
      </c>
      <c r="R1507" s="11"/>
      <c r="S1507" s="12"/>
      <c r="T1507" s="11"/>
      <c r="U1507" s="11"/>
      <c r="V1507" s="11" t="str">
        <f>IF(ActividadesCom[[#This Row],[NIVEL 3]]&lt;&gt;0,VLOOKUP(ActividadesCom[[#This Row],[NIVEL 3]],Catálogo!A:B,2,FALSE),"")</f>
        <v/>
      </c>
      <c r="W1507" s="11"/>
      <c r="X1507" s="6"/>
      <c r="Y1507" s="5"/>
      <c r="Z1507" s="5"/>
      <c r="AA1507" s="5" t="str">
        <f>IF(ActividadesCom[[#This Row],[NIVEL 4]]&lt;&gt;0,VLOOKUP(ActividadesCom[[#This Row],[NIVEL 4]],Catálogo!A:B,2,FALSE),"")</f>
        <v/>
      </c>
      <c r="AB1507" s="5"/>
      <c r="AC1507" s="6"/>
      <c r="AD1507" s="5"/>
      <c r="AE1507" s="5"/>
      <c r="AF1507" s="5" t="str">
        <f>IF(ActividadesCom[[#This Row],[NIVEL 5]]&lt;&gt;0,VLOOKUP(ActividadesCom[[#This Row],[NIVEL 5]],Catálogo!A:B,2,FALSE),"")</f>
        <v/>
      </c>
      <c r="AG1507" s="5"/>
      <c r="AH1507" s="2"/>
      <c r="AI1507" s="2"/>
    </row>
    <row r="1508" spans="1:35" x14ac:dyDescent="0.2">
      <c r="A1508" s="5" t="s">
        <v>4770</v>
      </c>
      <c r="B1508" s="7">
        <v>16470318</v>
      </c>
      <c r="C1508" s="10" t="s">
        <v>2826</v>
      </c>
      <c r="D1508" s="7" t="s">
        <v>1245</v>
      </c>
      <c r="E1508" s="5">
        <f>SUM(ActividadesCom[[#This Row],[CRÉD. 1]],ActividadesCom[[#This Row],[CRÉD. 2]],ActividadesCom[[#This Row],[CRÉD. 3]],ActividadesCom[[#This Row],[CRÉD. 4]],ActividadesCom[[#This Row],[CRÉD. 5]])</f>
        <v>0</v>
      </c>
      <c r="F15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08" s="5" t="str">
        <f>IF(ActividadesCom[[#This Row],[PROMEDIO]]="","",IF(ActividadesCom[[#This Row],[PROMEDIO]]&gt;=4,"EXCELENTE",IF(ActividadesCom[[#This Row],[PROMEDIO]]&gt;=3,"NOTABLE",IF(ActividadesCom[[#This Row],[PROMEDIO]]&gt;=2,"BUENO",IF(ActividadesCom[[#This Row],[PROMEDIO]]=1,"SUFICIENTE","")))))</f>
        <v/>
      </c>
      <c r="H1508" s="5">
        <f>MAX(ActividadesCom[[#This Row],[PERÍODO 1]],ActividadesCom[[#This Row],[PERÍODO 2]],ActividadesCom[[#This Row],[PERÍODO 3]],ActividadesCom[[#This Row],[PERÍODO 4]],ActividadesCom[[#This Row],[PERÍODO 5]])</f>
        <v>0</v>
      </c>
      <c r="I1508" s="6"/>
      <c r="J1508" s="5"/>
      <c r="K1508" s="5"/>
      <c r="L1508" s="5" t="str">
        <f>IF(ActividadesCom[[#This Row],[NIVEL 1]]&lt;&gt;0,VLOOKUP(ActividadesCom[[#This Row],[NIVEL 1]],Catálogo!A:B,2,FALSE),"")</f>
        <v/>
      </c>
      <c r="M1508" s="5"/>
      <c r="N1508" s="6"/>
      <c r="O1508" s="5"/>
      <c r="P1508" s="5"/>
      <c r="Q1508" s="5" t="str">
        <f>IF(ActividadesCom[[#This Row],[NIVEL 2]]&lt;&gt;0,VLOOKUP(ActividadesCom[[#This Row],[NIVEL 2]],Catálogo!A:B,2,FALSE),"")</f>
        <v/>
      </c>
      <c r="R1508" s="11"/>
      <c r="S1508" s="12"/>
      <c r="T1508" s="11"/>
      <c r="U1508" s="11"/>
      <c r="V1508" s="11" t="str">
        <f>IF(ActividadesCom[[#This Row],[NIVEL 3]]&lt;&gt;0,VLOOKUP(ActividadesCom[[#This Row],[NIVEL 3]],Catálogo!A:B,2,FALSE),"")</f>
        <v/>
      </c>
      <c r="W1508" s="11"/>
      <c r="X1508" s="6"/>
      <c r="Y1508" s="5"/>
      <c r="Z1508" s="5"/>
      <c r="AA1508" s="5" t="str">
        <f>IF(ActividadesCom[[#This Row],[NIVEL 4]]&lt;&gt;0,VLOOKUP(ActividadesCom[[#This Row],[NIVEL 4]],Catálogo!A:B,2,FALSE),"")</f>
        <v/>
      </c>
      <c r="AB1508" s="5"/>
      <c r="AC1508" s="6"/>
      <c r="AD1508" s="5"/>
      <c r="AE1508" s="5"/>
      <c r="AF1508" s="5" t="str">
        <f>IF(ActividadesCom[[#This Row],[NIVEL 5]]&lt;&gt;0,VLOOKUP(ActividadesCom[[#This Row],[NIVEL 5]],Catálogo!A:B,2,FALSE),"")</f>
        <v/>
      </c>
      <c r="AG1508" s="5"/>
      <c r="AH1508" s="2"/>
      <c r="AI1508" s="2"/>
    </row>
    <row r="1509" spans="1:35" ht="65" x14ac:dyDescent="0.2">
      <c r="A1509" s="5" t="s">
        <v>4770</v>
      </c>
      <c r="B1509" s="7">
        <v>16470319</v>
      </c>
      <c r="C1509" s="10" t="s">
        <v>2798</v>
      </c>
      <c r="D1509" s="7" t="s">
        <v>1245</v>
      </c>
      <c r="E1509" s="5">
        <f>SUM(ActividadesCom[[#This Row],[CRÉD. 1]],ActividadesCom[[#This Row],[CRÉD. 2]],ActividadesCom[[#This Row],[CRÉD. 3]],ActividadesCom[[#This Row],[CRÉD. 4]],ActividadesCom[[#This Row],[CRÉD. 5]])</f>
        <v>3</v>
      </c>
      <c r="F15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09" s="5" t="str">
        <f>IF(ActividadesCom[[#This Row],[PROMEDIO]]="","",IF(ActividadesCom[[#This Row],[PROMEDIO]]&gt;=4,"EXCELENTE",IF(ActividadesCom[[#This Row],[PROMEDIO]]&gt;=3,"NOTABLE",IF(ActividadesCom[[#This Row],[PROMEDIO]]&gt;=2,"BUENO",IF(ActividadesCom[[#This Row],[PROMEDIO]]=1,"SUFICIENTE","")))))</f>
        <v/>
      </c>
      <c r="H1509" s="5">
        <f>MAX(ActividadesCom[[#This Row],[PERÍODO 1]],ActividadesCom[[#This Row],[PERÍODO 2]],ActividadesCom[[#This Row],[PERÍODO 3]],ActividadesCom[[#This Row],[PERÍODO 4]],ActividadesCom[[#This Row],[PERÍODO 5]])</f>
        <v>20201</v>
      </c>
      <c r="I1509" s="6" t="s">
        <v>608</v>
      </c>
      <c r="J1509" s="5">
        <v>20181</v>
      </c>
      <c r="K1509" s="5" t="s">
        <v>4265</v>
      </c>
      <c r="L1509" s="5">
        <f>IF(ActividadesCom[[#This Row],[NIVEL 1]]&lt;&gt;0,VLOOKUP(ActividadesCom[[#This Row],[NIVEL 1]],Catálogo!A:B,2,FALSE),"")</f>
        <v>2</v>
      </c>
      <c r="M1509" s="5">
        <v>1</v>
      </c>
      <c r="N1509" s="6"/>
      <c r="O1509" s="5"/>
      <c r="P1509" s="5"/>
      <c r="Q1509" s="5" t="str">
        <f>IF(ActividadesCom[[#This Row],[NIVEL 2]]&lt;&gt;0,VLOOKUP(ActividadesCom[[#This Row],[NIVEL 2]],Catálogo!A:B,2,FALSE),"")</f>
        <v/>
      </c>
      <c r="R1509" s="11"/>
      <c r="S1509" s="12"/>
      <c r="T1509" s="11"/>
      <c r="U1509" s="11"/>
      <c r="V1509" s="11" t="str">
        <f>IF(ActividadesCom[[#This Row],[NIVEL 3]]&lt;&gt;0,VLOOKUP(ActividadesCom[[#This Row],[NIVEL 3]],Catálogo!A:B,2,FALSE),"")</f>
        <v/>
      </c>
      <c r="W1509" s="11"/>
      <c r="X1509" s="6" t="s">
        <v>2305</v>
      </c>
      <c r="Y1509" s="5">
        <v>20201</v>
      </c>
      <c r="Z1509" s="5" t="s">
        <v>4264</v>
      </c>
      <c r="AA1509" s="5">
        <f>IF(ActividadesCom[[#This Row],[NIVEL 4]]&lt;&gt;0,VLOOKUP(ActividadesCom[[#This Row],[NIVEL 4]],Catálogo!A:B,2,FALSE),"")</f>
        <v>3</v>
      </c>
      <c r="AB1509" s="5">
        <v>1</v>
      </c>
      <c r="AC1509" s="6" t="s">
        <v>81</v>
      </c>
      <c r="AD1509" s="5">
        <v>20163</v>
      </c>
      <c r="AE1509" s="5" t="s">
        <v>4265</v>
      </c>
      <c r="AF1509" s="5">
        <f>IF(ActividadesCom[[#This Row],[NIVEL 5]]&lt;&gt;0,VLOOKUP(ActividadesCom[[#This Row],[NIVEL 5]],Catálogo!A:B,2,FALSE),"")</f>
        <v>2</v>
      </c>
      <c r="AG1509" s="5">
        <v>1</v>
      </c>
      <c r="AH1509" s="2"/>
      <c r="AI1509" s="2"/>
    </row>
    <row r="1510" spans="1:35" x14ac:dyDescent="0.2">
      <c r="A1510" s="5" t="s">
        <v>4770</v>
      </c>
      <c r="B1510" s="7">
        <v>16470320</v>
      </c>
      <c r="C1510" s="10" t="s">
        <v>2821</v>
      </c>
      <c r="D1510" s="7" t="s">
        <v>1245</v>
      </c>
      <c r="E1510" s="5">
        <f>SUM(ActividadesCom[[#This Row],[CRÉD. 1]],ActividadesCom[[#This Row],[CRÉD. 2]],ActividadesCom[[#This Row],[CRÉD. 3]],ActividadesCom[[#This Row],[CRÉD. 4]],ActividadesCom[[#This Row],[CRÉD. 5]])</f>
        <v>0</v>
      </c>
      <c r="F15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10" s="5" t="str">
        <f>IF(ActividadesCom[[#This Row],[PROMEDIO]]="","",IF(ActividadesCom[[#This Row],[PROMEDIO]]&gt;=4,"EXCELENTE",IF(ActividadesCom[[#This Row],[PROMEDIO]]&gt;=3,"NOTABLE",IF(ActividadesCom[[#This Row],[PROMEDIO]]&gt;=2,"BUENO",IF(ActividadesCom[[#This Row],[PROMEDIO]]=1,"SUFICIENTE","")))))</f>
        <v/>
      </c>
      <c r="H1510" s="5">
        <f>MAX(ActividadesCom[[#This Row],[PERÍODO 1]],ActividadesCom[[#This Row],[PERÍODO 2]],ActividadesCom[[#This Row],[PERÍODO 3]],ActividadesCom[[#This Row],[PERÍODO 4]],ActividadesCom[[#This Row],[PERÍODO 5]])</f>
        <v>0</v>
      </c>
      <c r="I1510" s="6"/>
      <c r="J1510" s="5"/>
      <c r="K1510" s="5"/>
      <c r="L1510" s="5" t="str">
        <f>IF(ActividadesCom[[#This Row],[NIVEL 1]]&lt;&gt;0,VLOOKUP(ActividadesCom[[#This Row],[NIVEL 1]],Catálogo!A:B,2,FALSE),"")</f>
        <v/>
      </c>
      <c r="M1510" s="5"/>
      <c r="N1510" s="6"/>
      <c r="O1510" s="5"/>
      <c r="P1510" s="5"/>
      <c r="Q1510" s="5" t="str">
        <f>IF(ActividadesCom[[#This Row],[NIVEL 2]]&lt;&gt;0,VLOOKUP(ActividadesCom[[#This Row],[NIVEL 2]],Catálogo!A:B,2,FALSE),"")</f>
        <v/>
      </c>
      <c r="R1510" s="11"/>
      <c r="S1510" s="12"/>
      <c r="T1510" s="11"/>
      <c r="U1510" s="11"/>
      <c r="V1510" s="11" t="str">
        <f>IF(ActividadesCom[[#This Row],[NIVEL 3]]&lt;&gt;0,VLOOKUP(ActividadesCom[[#This Row],[NIVEL 3]],Catálogo!A:B,2,FALSE),"")</f>
        <v/>
      </c>
      <c r="W1510" s="11"/>
      <c r="X1510" s="6"/>
      <c r="Y1510" s="5"/>
      <c r="Z1510" s="5"/>
      <c r="AA1510" s="5" t="str">
        <f>IF(ActividadesCom[[#This Row],[NIVEL 4]]&lt;&gt;0,VLOOKUP(ActividadesCom[[#This Row],[NIVEL 4]],Catálogo!A:B,2,FALSE),"")</f>
        <v/>
      </c>
      <c r="AB1510" s="5"/>
      <c r="AC1510" s="6"/>
      <c r="AD1510" s="5"/>
      <c r="AE1510" s="5"/>
      <c r="AF1510" s="5" t="str">
        <f>IF(ActividadesCom[[#This Row],[NIVEL 5]]&lt;&gt;0,VLOOKUP(ActividadesCom[[#This Row],[NIVEL 5]],Catálogo!A:B,2,FALSE),"")</f>
        <v/>
      </c>
      <c r="AG1510" s="5"/>
      <c r="AH1510" s="2"/>
      <c r="AI1510" s="2"/>
    </row>
    <row r="1511" spans="1:35" ht="65" x14ac:dyDescent="0.2">
      <c r="A1511" s="5" t="s">
        <v>4770</v>
      </c>
      <c r="B1511" s="7">
        <v>16470321</v>
      </c>
      <c r="C1511" s="10" t="s">
        <v>2790</v>
      </c>
      <c r="D1511" s="7" t="s">
        <v>1245</v>
      </c>
      <c r="E1511" s="5">
        <f>SUM(ActividadesCom[[#This Row],[CRÉD. 1]],ActividadesCom[[#This Row],[CRÉD. 2]],ActividadesCom[[#This Row],[CRÉD. 3]],ActividadesCom[[#This Row],[CRÉD. 4]],ActividadesCom[[#This Row],[CRÉD. 5]])</f>
        <v>3</v>
      </c>
      <c r="F15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11" s="5" t="str">
        <f>IF(ActividadesCom[[#This Row],[PROMEDIO]]="","",IF(ActividadesCom[[#This Row],[PROMEDIO]]&gt;=4,"EXCELENTE",IF(ActividadesCom[[#This Row],[PROMEDIO]]&gt;=3,"NOTABLE",IF(ActividadesCom[[#This Row],[PROMEDIO]]&gt;=2,"BUENO",IF(ActividadesCom[[#This Row],[PROMEDIO]]=1,"SUFICIENTE","")))))</f>
        <v/>
      </c>
      <c r="H1511" s="5">
        <f>MAX(ActividadesCom[[#This Row],[PERÍODO 1]],ActividadesCom[[#This Row],[PERÍODO 2]],ActividadesCom[[#This Row],[PERÍODO 3]],ActividadesCom[[#This Row],[PERÍODO 4]],ActividadesCom[[#This Row],[PERÍODO 5]])</f>
        <v>20201</v>
      </c>
      <c r="I1511" s="6" t="s">
        <v>302</v>
      </c>
      <c r="J1511" s="5">
        <v>20171</v>
      </c>
      <c r="K1511" s="5" t="s">
        <v>4265</v>
      </c>
      <c r="L1511" s="5">
        <f>IF(ActividadesCom[[#This Row],[NIVEL 1]]&lt;&gt;0,VLOOKUP(ActividadesCom[[#This Row],[NIVEL 1]],Catálogo!A:B,2,FALSE),"")</f>
        <v>2</v>
      </c>
      <c r="M1511" s="5">
        <v>1</v>
      </c>
      <c r="N1511" s="6"/>
      <c r="O1511" s="5"/>
      <c r="P1511" s="5"/>
      <c r="Q1511" s="5" t="str">
        <f>IF(ActividadesCom[[#This Row],[NIVEL 2]]&lt;&gt;0,VLOOKUP(ActividadesCom[[#This Row],[NIVEL 2]],Catálogo!A:B,2,FALSE),"")</f>
        <v/>
      </c>
      <c r="R1511" s="11"/>
      <c r="S1511" s="12"/>
      <c r="T1511" s="11"/>
      <c r="U1511" s="11"/>
      <c r="V1511" s="11" t="str">
        <f>IF(ActividadesCom[[#This Row],[NIVEL 3]]&lt;&gt;0,VLOOKUP(ActividadesCom[[#This Row],[NIVEL 3]],Catálogo!A:B,2,FALSE),"")</f>
        <v/>
      </c>
      <c r="W1511" s="11"/>
      <c r="X1511" s="6" t="s">
        <v>992</v>
      </c>
      <c r="Y1511" s="5">
        <v>20201</v>
      </c>
      <c r="Z1511" s="5" t="s">
        <v>4264</v>
      </c>
      <c r="AA1511" s="5">
        <f>IF(ActividadesCom[[#This Row],[NIVEL 4]]&lt;&gt;0,VLOOKUP(ActividadesCom[[#This Row],[NIVEL 4]],Catálogo!A:B,2,FALSE),"")</f>
        <v>3</v>
      </c>
      <c r="AB1511" s="5">
        <v>1</v>
      </c>
      <c r="AC1511" s="6" t="s">
        <v>992</v>
      </c>
      <c r="AD1511" s="5">
        <v>20193</v>
      </c>
      <c r="AE1511" s="5" t="s">
        <v>4263</v>
      </c>
      <c r="AF1511" s="5">
        <f>IF(ActividadesCom[[#This Row],[NIVEL 5]]&lt;&gt;0,VLOOKUP(ActividadesCom[[#This Row],[NIVEL 5]],Catálogo!A:B,2,FALSE),"")</f>
        <v>4</v>
      </c>
      <c r="AG1511" s="5">
        <v>1</v>
      </c>
      <c r="AH1511" s="2"/>
      <c r="AI1511" s="2"/>
    </row>
    <row r="1512" spans="1:35" x14ac:dyDescent="0.2">
      <c r="A1512" s="5" t="s">
        <v>4770</v>
      </c>
      <c r="B1512" s="7">
        <v>16470322</v>
      </c>
      <c r="C1512" s="10" t="s">
        <v>2825</v>
      </c>
      <c r="D1512" s="7" t="s">
        <v>1245</v>
      </c>
      <c r="E1512" s="5">
        <f>SUM(ActividadesCom[[#This Row],[CRÉD. 1]],ActividadesCom[[#This Row],[CRÉD. 2]],ActividadesCom[[#This Row],[CRÉD. 3]],ActividadesCom[[#This Row],[CRÉD. 4]],ActividadesCom[[#This Row],[CRÉD. 5]])</f>
        <v>0</v>
      </c>
      <c r="F15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12" s="5" t="str">
        <f>IF(ActividadesCom[[#This Row],[PROMEDIO]]="","",IF(ActividadesCom[[#This Row],[PROMEDIO]]&gt;=4,"EXCELENTE",IF(ActividadesCom[[#This Row],[PROMEDIO]]&gt;=3,"NOTABLE",IF(ActividadesCom[[#This Row],[PROMEDIO]]&gt;=2,"BUENO",IF(ActividadesCom[[#This Row],[PROMEDIO]]=1,"SUFICIENTE","")))))</f>
        <v/>
      </c>
      <c r="H1512" s="5">
        <f>MAX(ActividadesCom[[#This Row],[PERÍODO 1]],ActividadesCom[[#This Row],[PERÍODO 2]],ActividadesCom[[#This Row],[PERÍODO 3]],ActividadesCom[[#This Row],[PERÍODO 4]],ActividadesCom[[#This Row],[PERÍODO 5]])</f>
        <v>0</v>
      </c>
      <c r="I1512" s="6"/>
      <c r="J1512" s="5"/>
      <c r="K1512" s="5"/>
      <c r="L1512" s="5" t="str">
        <f>IF(ActividadesCom[[#This Row],[NIVEL 1]]&lt;&gt;0,VLOOKUP(ActividadesCom[[#This Row],[NIVEL 1]],Catálogo!A:B,2,FALSE),"")</f>
        <v/>
      </c>
      <c r="M1512" s="5"/>
      <c r="N1512" s="6"/>
      <c r="O1512" s="5"/>
      <c r="P1512" s="5"/>
      <c r="Q1512" s="5" t="str">
        <f>IF(ActividadesCom[[#This Row],[NIVEL 2]]&lt;&gt;0,VLOOKUP(ActividadesCom[[#This Row],[NIVEL 2]],Catálogo!A:B,2,FALSE),"")</f>
        <v/>
      </c>
      <c r="R1512" s="11"/>
      <c r="S1512" s="12"/>
      <c r="T1512" s="11"/>
      <c r="U1512" s="11"/>
      <c r="V1512" s="11" t="str">
        <f>IF(ActividadesCom[[#This Row],[NIVEL 3]]&lt;&gt;0,VLOOKUP(ActividadesCom[[#This Row],[NIVEL 3]],Catálogo!A:B,2,FALSE),"")</f>
        <v/>
      </c>
      <c r="W1512" s="11"/>
      <c r="X1512" s="6"/>
      <c r="Y1512" s="5"/>
      <c r="Z1512" s="5"/>
      <c r="AA1512" s="5" t="str">
        <f>IF(ActividadesCom[[#This Row],[NIVEL 4]]&lt;&gt;0,VLOOKUP(ActividadesCom[[#This Row],[NIVEL 4]],Catálogo!A:B,2,FALSE),"")</f>
        <v/>
      </c>
      <c r="AB1512" s="5"/>
      <c r="AC1512" s="6"/>
      <c r="AD1512" s="5"/>
      <c r="AE1512" s="5"/>
      <c r="AF1512" s="5" t="str">
        <f>IF(ActividadesCom[[#This Row],[NIVEL 5]]&lt;&gt;0,VLOOKUP(ActividadesCom[[#This Row],[NIVEL 5]],Catálogo!A:B,2,FALSE),"")</f>
        <v/>
      </c>
      <c r="AG1512" s="5"/>
      <c r="AH1512" s="2"/>
      <c r="AI1512" s="2"/>
    </row>
    <row r="1513" spans="1:35" ht="26" x14ac:dyDescent="0.2">
      <c r="A1513" s="5" t="s">
        <v>4770</v>
      </c>
      <c r="B1513" s="7">
        <v>16470323</v>
      </c>
      <c r="C1513" s="10" t="s">
        <v>2791</v>
      </c>
      <c r="D1513" s="7" t="s">
        <v>1245</v>
      </c>
      <c r="E1513" s="5">
        <f>SUM(ActividadesCom[[#This Row],[CRÉD. 1]],ActividadesCom[[#This Row],[CRÉD. 2]],ActividadesCom[[#This Row],[CRÉD. 3]],ActividadesCom[[#This Row],[CRÉD. 4]],ActividadesCom[[#This Row],[CRÉD. 5]])</f>
        <v>2</v>
      </c>
      <c r="F15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13" s="5" t="str">
        <f>IF(ActividadesCom[[#This Row],[PROMEDIO]]="","",IF(ActividadesCom[[#This Row],[PROMEDIO]]&gt;=4,"EXCELENTE",IF(ActividadesCom[[#This Row],[PROMEDIO]]&gt;=3,"NOTABLE",IF(ActividadesCom[[#This Row],[PROMEDIO]]&gt;=2,"BUENO",IF(ActividadesCom[[#This Row],[PROMEDIO]]=1,"SUFICIENTE","")))))</f>
        <v/>
      </c>
      <c r="H1513" s="5">
        <f>MAX(ActividadesCom[[#This Row],[PERÍODO 1]],ActividadesCom[[#This Row],[PERÍODO 2]],ActividadesCom[[#This Row],[PERÍODO 3]],ActividadesCom[[#This Row],[PERÍODO 4]],ActividadesCom[[#This Row],[PERÍODO 5]])</f>
        <v>20171</v>
      </c>
      <c r="I1513" s="6"/>
      <c r="J1513" s="5"/>
      <c r="K1513" s="5"/>
      <c r="L1513" s="5" t="str">
        <f>IF(ActividadesCom[[#This Row],[NIVEL 1]]&lt;&gt;0,VLOOKUP(ActividadesCom[[#This Row],[NIVEL 1]],Catálogo!A:B,2,FALSE),"")</f>
        <v/>
      </c>
      <c r="M1513" s="5"/>
      <c r="N1513" s="6"/>
      <c r="O1513" s="5"/>
      <c r="P1513" s="5"/>
      <c r="Q1513" s="5" t="str">
        <f>IF(ActividadesCom[[#This Row],[NIVEL 2]]&lt;&gt;0,VLOOKUP(ActividadesCom[[#This Row],[NIVEL 2]],Catálogo!A:B,2,FALSE),"")</f>
        <v/>
      </c>
      <c r="R1513" s="11"/>
      <c r="S1513" s="12"/>
      <c r="T1513" s="11"/>
      <c r="U1513" s="11"/>
      <c r="V1513" s="11" t="str">
        <f>IF(ActividadesCom[[#This Row],[NIVEL 3]]&lt;&gt;0,VLOOKUP(ActividadesCom[[#This Row],[NIVEL 3]],Catálogo!A:B,2,FALSE),"")</f>
        <v/>
      </c>
      <c r="W1513" s="11"/>
      <c r="X1513" s="6" t="s">
        <v>5</v>
      </c>
      <c r="Y1513" s="5">
        <v>20171</v>
      </c>
      <c r="Z1513" s="5" t="s">
        <v>4265</v>
      </c>
      <c r="AA1513" s="5">
        <f>IF(ActividadesCom[[#This Row],[NIVEL 4]]&lt;&gt;0,VLOOKUP(ActividadesCom[[#This Row],[NIVEL 4]],Catálogo!A:B,2,FALSE),"")</f>
        <v>2</v>
      </c>
      <c r="AB1513" s="5">
        <v>1</v>
      </c>
      <c r="AC1513" s="6" t="s">
        <v>4</v>
      </c>
      <c r="AD1513" s="5">
        <v>20163</v>
      </c>
      <c r="AE1513" s="5" t="s">
        <v>4265</v>
      </c>
      <c r="AF1513" s="5">
        <f>IF(ActividadesCom[[#This Row],[NIVEL 5]]&lt;&gt;0,VLOOKUP(ActividadesCom[[#This Row],[NIVEL 5]],Catálogo!A:B,2,FALSE),"")</f>
        <v>2</v>
      </c>
      <c r="AG1513" s="5">
        <v>1</v>
      </c>
      <c r="AH1513" s="2"/>
      <c r="AI1513" s="2"/>
    </row>
    <row r="1514" spans="1:35" s="32" customFormat="1" ht="65" x14ac:dyDescent="0.2">
      <c r="A1514" s="5" t="s">
        <v>4770</v>
      </c>
      <c r="B1514" s="7">
        <v>16470324</v>
      </c>
      <c r="C1514" s="10" t="s">
        <v>2810</v>
      </c>
      <c r="D1514" s="7" t="s">
        <v>1245</v>
      </c>
      <c r="E1514" s="5">
        <f>SUM(ActividadesCom[[#This Row],[CRÉD. 1]],ActividadesCom[[#This Row],[CRÉD. 2]],ActividadesCom[[#This Row],[CRÉD. 3]],ActividadesCom[[#This Row],[CRÉD. 4]],ActividadesCom[[#This Row],[CRÉD. 5]])</f>
        <v>6</v>
      </c>
      <c r="F1514"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514" s="5" t="str">
        <f>IF(ActividadesCom[[#This Row],[PROMEDIO]]="","",IF(ActividadesCom[[#This Row],[PROMEDIO]]&gt;=4,"EXCELENTE",IF(ActividadesCom[[#This Row],[PROMEDIO]]&gt;=3,"NOTABLE",IF(ActividadesCom[[#This Row],[PROMEDIO]]&gt;=2,"BUENO",IF(ActividadesCom[[#This Row],[PROMEDIO]]=1,"SUFICIENTE","")))))</f>
        <v>NOTABLE</v>
      </c>
      <c r="H1514" s="5">
        <f>MAX(ActividadesCom[[#This Row],[PERÍODO 1]],ActividadesCom[[#This Row],[PERÍODO 2]],ActividadesCom[[#This Row],[PERÍODO 3]],ActividadesCom[[#This Row],[PERÍODO 4]],ActividadesCom[[#This Row],[PERÍODO 5]])</f>
        <v>20203</v>
      </c>
      <c r="I1514" s="6" t="s">
        <v>608</v>
      </c>
      <c r="J1514" s="5">
        <v>20181</v>
      </c>
      <c r="K1514" s="5" t="s">
        <v>4265</v>
      </c>
      <c r="L1514" s="5">
        <f>IF(ActividadesCom[[#This Row],[NIVEL 1]]&lt;&gt;0,VLOOKUP(ActividadesCom[[#This Row],[NIVEL 1]],Catálogo!A:B,2,FALSE),"")</f>
        <v>2</v>
      </c>
      <c r="M1514" s="5">
        <v>1</v>
      </c>
      <c r="N1514" s="6" t="s">
        <v>786</v>
      </c>
      <c r="O1514" s="5">
        <v>20183</v>
      </c>
      <c r="P1514" s="5" t="s">
        <v>4265</v>
      </c>
      <c r="Q1514" s="5">
        <f>IF(ActividadesCom[[#This Row],[NIVEL 2]]&lt;&gt;0,VLOOKUP(ActividadesCom[[#This Row],[NIVEL 2]],Catálogo!A:B,2,FALSE),"")</f>
        <v>2</v>
      </c>
      <c r="R1514" s="11">
        <v>1</v>
      </c>
      <c r="S1514" s="12" t="s">
        <v>4407</v>
      </c>
      <c r="T1514" s="11">
        <v>20203</v>
      </c>
      <c r="U1514" s="11" t="s">
        <v>4263</v>
      </c>
      <c r="V1514" s="11">
        <f>IF(ActividadesCom[[#This Row],[NIVEL 3]]&lt;&gt;0,VLOOKUP(ActividadesCom[[#This Row],[NIVEL 3]],Catálogo!A:B,2,FALSE),"")</f>
        <v>4</v>
      </c>
      <c r="W1514" s="11">
        <v>1</v>
      </c>
      <c r="X1514" s="6" t="s">
        <v>4328</v>
      </c>
      <c r="Y1514" s="5">
        <v>20191</v>
      </c>
      <c r="Z1514" s="5" t="s">
        <v>4263</v>
      </c>
      <c r="AA1514" s="5">
        <f>IF(ActividadesCom[[#This Row],[NIVEL 4]]&lt;&gt;0,VLOOKUP(ActividadesCom[[#This Row],[NIVEL 4]],Catálogo!A:B,2,FALSE),"")</f>
        <v>4</v>
      </c>
      <c r="AB1514" s="5">
        <v>2</v>
      </c>
      <c r="AC1514" s="6" t="s">
        <v>112</v>
      </c>
      <c r="AD1514" s="5">
        <v>20163</v>
      </c>
      <c r="AE1514" s="5" t="s">
        <v>4265</v>
      </c>
      <c r="AF1514" s="5">
        <f>IF(ActividadesCom[[#This Row],[NIVEL 5]]&lt;&gt;0,VLOOKUP(ActividadesCom[[#This Row],[NIVEL 5]],Catálogo!A:B,2,FALSE),"")</f>
        <v>2</v>
      </c>
      <c r="AG1514" s="5">
        <v>1</v>
      </c>
    </row>
    <row r="1515" spans="1:35" ht="26" x14ac:dyDescent="0.2">
      <c r="A1515" s="5" t="s">
        <v>4770</v>
      </c>
      <c r="B1515" s="7">
        <v>16470325</v>
      </c>
      <c r="C1515" s="10" t="s">
        <v>2805</v>
      </c>
      <c r="D1515" s="7" t="s">
        <v>1245</v>
      </c>
      <c r="E1515" s="5">
        <f>SUM(ActividadesCom[[#This Row],[CRÉD. 1]],ActividadesCom[[#This Row],[CRÉD. 2]],ActividadesCom[[#This Row],[CRÉD. 3]],ActividadesCom[[#This Row],[CRÉD. 4]],ActividadesCom[[#This Row],[CRÉD. 5]])</f>
        <v>1</v>
      </c>
      <c r="F15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15" s="5" t="str">
        <f>IF(ActividadesCom[[#This Row],[PROMEDIO]]="","",IF(ActividadesCom[[#This Row],[PROMEDIO]]&gt;=4,"EXCELENTE",IF(ActividadesCom[[#This Row],[PROMEDIO]]&gt;=3,"NOTABLE",IF(ActividadesCom[[#This Row],[PROMEDIO]]&gt;=2,"BUENO",IF(ActividadesCom[[#This Row],[PROMEDIO]]=1,"SUFICIENTE","")))))</f>
        <v/>
      </c>
      <c r="H1515" s="5">
        <f>MAX(ActividadesCom[[#This Row],[PERÍODO 1]],ActividadesCom[[#This Row],[PERÍODO 2]],ActividadesCom[[#This Row],[PERÍODO 3]],ActividadesCom[[#This Row],[PERÍODO 4]],ActividadesCom[[#This Row],[PERÍODO 5]])</f>
        <v>20163</v>
      </c>
      <c r="I1515" s="6"/>
      <c r="J1515" s="5"/>
      <c r="K1515" s="5"/>
      <c r="L1515" s="5" t="str">
        <f>IF(ActividadesCom[[#This Row],[NIVEL 1]]&lt;&gt;0,VLOOKUP(ActividadesCom[[#This Row],[NIVEL 1]],Catálogo!A:B,2,FALSE),"")</f>
        <v/>
      </c>
      <c r="M1515" s="5"/>
      <c r="N1515" s="6"/>
      <c r="O1515" s="5"/>
      <c r="P1515" s="5"/>
      <c r="Q1515" s="5" t="str">
        <f>IF(ActividadesCom[[#This Row],[NIVEL 2]]&lt;&gt;0,VLOOKUP(ActividadesCom[[#This Row],[NIVEL 2]],Catálogo!A:B,2,FALSE),"")</f>
        <v/>
      </c>
      <c r="R1515" s="11"/>
      <c r="S1515" s="12"/>
      <c r="T1515" s="11"/>
      <c r="U1515" s="11"/>
      <c r="V1515" s="11" t="str">
        <f>IF(ActividadesCom[[#This Row],[NIVEL 3]]&lt;&gt;0,VLOOKUP(ActividadesCom[[#This Row],[NIVEL 3]],Catálogo!A:B,2,FALSE),"")</f>
        <v/>
      </c>
      <c r="W1515" s="11"/>
      <c r="X1515" s="6"/>
      <c r="Y1515" s="5"/>
      <c r="Z1515" s="5"/>
      <c r="AA1515" s="5" t="str">
        <f>IF(ActividadesCom[[#This Row],[NIVEL 4]]&lt;&gt;0,VLOOKUP(ActividadesCom[[#This Row],[NIVEL 4]],Catálogo!A:B,2,FALSE),"")</f>
        <v/>
      </c>
      <c r="AB1515" s="5"/>
      <c r="AC1515" s="6" t="s">
        <v>55</v>
      </c>
      <c r="AD1515" s="5">
        <v>20163</v>
      </c>
      <c r="AE1515" s="5" t="s">
        <v>4265</v>
      </c>
      <c r="AF1515" s="5">
        <f>IF(ActividadesCom[[#This Row],[NIVEL 5]]&lt;&gt;0,VLOOKUP(ActividadesCom[[#This Row],[NIVEL 5]],Catálogo!A:B,2,FALSE),"")</f>
        <v>2</v>
      </c>
      <c r="AG1515" s="5">
        <v>1</v>
      </c>
      <c r="AH1515" s="2"/>
      <c r="AI1515" s="2"/>
    </row>
    <row r="1516" spans="1:35" ht="65" x14ac:dyDescent="0.2">
      <c r="A1516" s="5" t="s">
        <v>4770</v>
      </c>
      <c r="B1516" s="7">
        <v>16470326</v>
      </c>
      <c r="C1516" s="10" t="s">
        <v>2823</v>
      </c>
      <c r="D1516" s="7" t="s">
        <v>1245</v>
      </c>
      <c r="E1516" s="5">
        <f>SUM(ActividadesCom[[#This Row],[CRÉD. 1]],ActividadesCom[[#This Row],[CRÉD. 2]],ActividadesCom[[#This Row],[CRÉD. 3]],ActividadesCom[[#This Row],[CRÉD. 4]],ActividadesCom[[#This Row],[CRÉD. 5]])</f>
        <v>3</v>
      </c>
      <c r="F15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16" s="5" t="str">
        <f>IF(ActividadesCom[[#This Row],[PROMEDIO]]="","",IF(ActividadesCom[[#This Row],[PROMEDIO]]&gt;=4,"EXCELENTE",IF(ActividadesCom[[#This Row],[PROMEDIO]]&gt;=3,"NOTABLE",IF(ActividadesCom[[#This Row],[PROMEDIO]]&gt;=2,"BUENO",IF(ActividadesCom[[#This Row],[PROMEDIO]]=1,"SUFICIENTE","")))))</f>
        <v/>
      </c>
      <c r="H1516" s="5">
        <f>MAX(ActividadesCom[[#This Row],[PERÍODO 1]],ActividadesCom[[#This Row],[PERÍODO 2]],ActividadesCom[[#This Row],[PERÍODO 3]],ActividadesCom[[#This Row],[PERÍODO 4]],ActividadesCom[[#This Row],[PERÍODO 5]])</f>
        <v>20191</v>
      </c>
      <c r="I1516" s="6" t="s">
        <v>608</v>
      </c>
      <c r="J1516" s="5">
        <v>20181</v>
      </c>
      <c r="K1516" s="5" t="s">
        <v>4265</v>
      </c>
      <c r="L1516" s="5">
        <f>IF(ActividadesCom[[#This Row],[NIVEL 1]]&lt;&gt;0,VLOOKUP(ActividadesCom[[#This Row],[NIVEL 1]],Catálogo!A:B,2,FALSE),"")</f>
        <v>2</v>
      </c>
      <c r="M1516" s="5">
        <v>1</v>
      </c>
      <c r="N1516" s="6"/>
      <c r="O1516" s="5"/>
      <c r="P1516" s="5"/>
      <c r="Q1516" s="5" t="str">
        <f>IF(ActividadesCom[[#This Row],[NIVEL 2]]&lt;&gt;0,VLOOKUP(ActividadesCom[[#This Row],[NIVEL 2]],Catálogo!A:B,2,FALSE),"")</f>
        <v/>
      </c>
      <c r="R1516" s="11"/>
      <c r="S1516" s="12"/>
      <c r="T1516" s="11"/>
      <c r="U1516" s="11"/>
      <c r="V1516" s="11" t="str">
        <f>IF(ActividadesCom[[#This Row],[NIVEL 3]]&lt;&gt;0,VLOOKUP(ActividadesCom[[#This Row],[NIVEL 3]],Catálogo!A:B,2,FALSE),"")</f>
        <v/>
      </c>
      <c r="W1516" s="11"/>
      <c r="X1516" s="6" t="s">
        <v>13</v>
      </c>
      <c r="Y1516" s="5">
        <v>20191</v>
      </c>
      <c r="Z1516" s="5" t="s">
        <v>4263</v>
      </c>
      <c r="AA1516" s="5">
        <f>IF(ActividadesCom[[#This Row],[NIVEL 4]]&lt;&gt;0,VLOOKUP(ActividadesCom[[#This Row],[NIVEL 4]],Catálogo!A:B,2,FALSE),"")</f>
        <v>4</v>
      </c>
      <c r="AB1516" s="5">
        <v>1</v>
      </c>
      <c r="AC1516" s="6" t="s">
        <v>112</v>
      </c>
      <c r="AD1516" s="5">
        <v>20163</v>
      </c>
      <c r="AE1516" s="5" t="s">
        <v>4265</v>
      </c>
      <c r="AF1516" s="5">
        <f>IF(ActividadesCom[[#This Row],[NIVEL 5]]&lt;&gt;0,VLOOKUP(ActividadesCom[[#This Row],[NIVEL 5]],Catálogo!A:B,2,FALSE),"")</f>
        <v>2</v>
      </c>
      <c r="AG1516" s="5">
        <v>1</v>
      </c>
      <c r="AH1516" s="2"/>
      <c r="AI1516" s="2"/>
    </row>
    <row r="1517" spans="1:35" x14ac:dyDescent="0.2">
      <c r="A1517" s="5" t="s">
        <v>4770</v>
      </c>
      <c r="B1517" s="7">
        <v>16470327</v>
      </c>
      <c r="C1517" s="10" t="s">
        <v>2827</v>
      </c>
      <c r="D1517" s="7" t="s">
        <v>1245</v>
      </c>
      <c r="E1517" s="5">
        <f>SUM(ActividadesCom[[#This Row],[CRÉD. 1]],ActividadesCom[[#This Row],[CRÉD. 2]],ActividadesCom[[#This Row],[CRÉD. 3]],ActividadesCom[[#This Row],[CRÉD. 4]],ActividadesCom[[#This Row],[CRÉD. 5]])</f>
        <v>0</v>
      </c>
      <c r="F15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17" s="5" t="str">
        <f>IF(ActividadesCom[[#This Row],[PROMEDIO]]="","",IF(ActividadesCom[[#This Row],[PROMEDIO]]&gt;=4,"EXCELENTE",IF(ActividadesCom[[#This Row],[PROMEDIO]]&gt;=3,"NOTABLE",IF(ActividadesCom[[#This Row],[PROMEDIO]]&gt;=2,"BUENO",IF(ActividadesCom[[#This Row],[PROMEDIO]]=1,"SUFICIENTE","")))))</f>
        <v/>
      </c>
      <c r="H1517" s="5">
        <f>MAX(ActividadesCom[[#This Row],[PERÍODO 1]],ActividadesCom[[#This Row],[PERÍODO 2]],ActividadesCom[[#This Row],[PERÍODO 3]],ActividadesCom[[#This Row],[PERÍODO 4]],ActividadesCom[[#This Row],[PERÍODO 5]])</f>
        <v>0</v>
      </c>
      <c r="I1517" s="6"/>
      <c r="J1517" s="5"/>
      <c r="K1517" s="5"/>
      <c r="L1517" s="5" t="str">
        <f>IF(ActividadesCom[[#This Row],[NIVEL 1]]&lt;&gt;0,VLOOKUP(ActividadesCom[[#This Row],[NIVEL 1]],Catálogo!A:B,2,FALSE),"")</f>
        <v/>
      </c>
      <c r="M1517" s="5"/>
      <c r="N1517" s="6"/>
      <c r="O1517" s="5"/>
      <c r="P1517" s="5"/>
      <c r="Q1517" s="5" t="str">
        <f>IF(ActividadesCom[[#This Row],[NIVEL 2]]&lt;&gt;0,VLOOKUP(ActividadesCom[[#This Row],[NIVEL 2]],Catálogo!A:B,2,FALSE),"")</f>
        <v/>
      </c>
      <c r="R1517" s="11"/>
      <c r="S1517" s="12"/>
      <c r="T1517" s="11"/>
      <c r="U1517" s="11"/>
      <c r="V1517" s="11" t="str">
        <f>IF(ActividadesCom[[#This Row],[NIVEL 3]]&lt;&gt;0,VLOOKUP(ActividadesCom[[#This Row],[NIVEL 3]],Catálogo!A:B,2,FALSE),"")</f>
        <v/>
      </c>
      <c r="W1517" s="11"/>
      <c r="X1517" s="6"/>
      <c r="Y1517" s="5"/>
      <c r="Z1517" s="5"/>
      <c r="AA1517" s="5" t="str">
        <f>IF(ActividadesCom[[#This Row],[NIVEL 4]]&lt;&gt;0,VLOOKUP(ActividadesCom[[#This Row],[NIVEL 4]],Catálogo!A:B,2,FALSE),"")</f>
        <v/>
      </c>
      <c r="AB1517" s="5"/>
      <c r="AC1517" s="6"/>
      <c r="AD1517" s="5"/>
      <c r="AE1517" s="5"/>
      <c r="AF1517" s="5" t="str">
        <f>IF(ActividadesCom[[#This Row],[NIVEL 5]]&lt;&gt;0,VLOOKUP(ActividadesCom[[#This Row],[NIVEL 5]],Catálogo!A:B,2,FALSE),"")</f>
        <v/>
      </c>
      <c r="AG1517" s="5"/>
      <c r="AH1517" s="2"/>
      <c r="AI1517" s="2"/>
    </row>
    <row r="1518" spans="1:35" ht="39" x14ac:dyDescent="0.2">
      <c r="A1518" s="5" t="s">
        <v>4770</v>
      </c>
      <c r="B1518" s="7">
        <v>16470328</v>
      </c>
      <c r="C1518" s="10" t="s">
        <v>2802</v>
      </c>
      <c r="D1518" s="7" t="s">
        <v>1245</v>
      </c>
      <c r="E1518" s="5">
        <f>SUM(ActividadesCom[[#This Row],[CRÉD. 1]],ActividadesCom[[#This Row],[CRÉD. 2]],ActividadesCom[[#This Row],[CRÉD. 3]],ActividadesCom[[#This Row],[CRÉD. 4]],ActividadesCom[[#This Row],[CRÉD. 5]])</f>
        <v>2</v>
      </c>
      <c r="F15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18" s="5" t="str">
        <f>IF(ActividadesCom[[#This Row],[PROMEDIO]]="","",IF(ActividadesCom[[#This Row],[PROMEDIO]]&gt;=4,"EXCELENTE",IF(ActividadesCom[[#This Row],[PROMEDIO]]&gt;=3,"NOTABLE",IF(ActividadesCom[[#This Row],[PROMEDIO]]&gt;=2,"BUENO",IF(ActividadesCom[[#This Row],[PROMEDIO]]=1,"SUFICIENTE","")))))</f>
        <v/>
      </c>
      <c r="H1518" s="5">
        <f>MAX(ActividadesCom[[#This Row],[PERÍODO 1]],ActividadesCom[[#This Row],[PERÍODO 2]],ActividadesCom[[#This Row],[PERÍODO 3]],ActividadesCom[[#This Row],[PERÍODO 4]],ActividadesCom[[#This Row],[PERÍODO 5]])</f>
        <v>20201</v>
      </c>
      <c r="I1518" s="6"/>
      <c r="J1518" s="5"/>
      <c r="K1518" s="5"/>
      <c r="L1518" s="5" t="str">
        <f>IF(ActividadesCom[[#This Row],[NIVEL 1]]&lt;&gt;0,VLOOKUP(ActividadesCom[[#This Row],[NIVEL 1]],Catálogo!A:B,2,FALSE),"")</f>
        <v/>
      </c>
      <c r="M1518" s="5"/>
      <c r="N1518" s="6"/>
      <c r="O1518" s="5"/>
      <c r="P1518" s="5"/>
      <c r="Q1518" s="5" t="str">
        <f>IF(ActividadesCom[[#This Row],[NIVEL 2]]&lt;&gt;0,VLOOKUP(ActividadesCom[[#This Row],[NIVEL 2]],Catálogo!A:B,2,FALSE),"")</f>
        <v/>
      </c>
      <c r="R1518" s="11"/>
      <c r="S1518" s="12"/>
      <c r="T1518" s="11"/>
      <c r="U1518" s="11"/>
      <c r="V1518" s="11" t="str">
        <f>IF(ActividadesCom[[#This Row],[NIVEL 3]]&lt;&gt;0,VLOOKUP(ActividadesCom[[#This Row],[NIVEL 3]],Catálogo!A:B,2,FALSE),"")</f>
        <v/>
      </c>
      <c r="W1518" s="11"/>
      <c r="X1518" s="6" t="s">
        <v>2305</v>
      </c>
      <c r="Y1518" s="5">
        <v>20201</v>
      </c>
      <c r="Z1518" s="5" t="s">
        <v>4264</v>
      </c>
      <c r="AA1518" s="5">
        <f>IF(ActividadesCom[[#This Row],[NIVEL 4]]&lt;&gt;0,VLOOKUP(ActividadesCom[[#This Row],[NIVEL 4]],Catálogo!A:B,2,FALSE),"")</f>
        <v>3</v>
      </c>
      <c r="AB1518" s="5">
        <v>1</v>
      </c>
      <c r="AC1518" s="6" t="s">
        <v>81</v>
      </c>
      <c r="AD1518" s="5">
        <v>20163</v>
      </c>
      <c r="AE1518" s="5" t="s">
        <v>4265</v>
      </c>
      <c r="AF1518" s="5">
        <f>IF(ActividadesCom[[#This Row],[NIVEL 5]]&lt;&gt;0,VLOOKUP(ActividadesCom[[#This Row],[NIVEL 5]],Catálogo!A:B,2,FALSE),"")</f>
        <v>2</v>
      </c>
      <c r="AG1518" s="5">
        <v>1</v>
      </c>
      <c r="AH1518" s="2"/>
      <c r="AI1518" s="2"/>
    </row>
    <row r="1519" spans="1:35" ht="26" x14ac:dyDescent="0.2">
      <c r="A1519" s="5" t="s">
        <v>4770</v>
      </c>
      <c r="B1519" s="7">
        <v>16470329</v>
      </c>
      <c r="C1519" s="10" t="s">
        <v>2807</v>
      </c>
      <c r="D1519" s="7" t="s">
        <v>1245</v>
      </c>
      <c r="E1519" s="5">
        <f>SUM(ActividadesCom[[#This Row],[CRÉD. 1]],ActividadesCom[[#This Row],[CRÉD. 2]],ActividadesCom[[#This Row],[CRÉD. 3]],ActividadesCom[[#This Row],[CRÉD. 4]],ActividadesCom[[#This Row],[CRÉD. 5]])</f>
        <v>2</v>
      </c>
      <c r="F15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19" s="5" t="str">
        <f>IF(ActividadesCom[[#This Row],[PROMEDIO]]="","",IF(ActividadesCom[[#This Row],[PROMEDIO]]&gt;=4,"EXCELENTE",IF(ActividadesCom[[#This Row],[PROMEDIO]]&gt;=3,"NOTABLE",IF(ActividadesCom[[#This Row],[PROMEDIO]]&gt;=2,"BUENO",IF(ActividadesCom[[#This Row],[PROMEDIO]]=1,"SUFICIENTE","")))))</f>
        <v/>
      </c>
      <c r="H1519" s="5">
        <f>MAX(ActividadesCom[[#This Row],[PERÍODO 1]],ActividadesCom[[#This Row],[PERÍODO 2]],ActividadesCom[[#This Row],[PERÍODO 3]],ActividadesCom[[#This Row],[PERÍODO 4]],ActividadesCom[[#This Row],[PERÍODO 5]])</f>
        <v>20203</v>
      </c>
      <c r="I1519" s="6"/>
      <c r="J1519" s="5"/>
      <c r="K1519" s="5"/>
      <c r="L1519" s="5" t="str">
        <f>IF(ActividadesCom[[#This Row],[NIVEL 1]]&lt;&gt;0,VLOOKUP(ActividadesCom[[#This Row],[NIVEL 1]],Catálogo!A:B,2,FALSE),"")</f>
        <v/>
      </c>
      <c r="M1519" s="5"/>
      <c r="N1519" s="6"/>
      <c r="O1519" s="5"/>
      <c r="P1519" s="5"/>
      <c r="Q1519" s="5" t="str">
        <f>IF(ActividadesCom[[#This Row],[NIVEL 2]]&lt;&gt;0,VLOOKUP(ActividadesCom[[#This Row],[NIVEL 2]],Catálogo!A:B,2,FALSE),"")</f>
        <v/>
      </c>
      <c r="R1519" s="11"/>
      <c r="S1519" s="12"/>
      <c r="T1519" s="11"/>
      <c r="U1519" s="11"/>
      <c r="V1519" s="11" t="str">
        <f>IF(ActividadesCom[[#This Row],[NIVEL 3]]&lt;&gt;0,VLOOKUP(ActividadesCom[[#This Row],[NIVEL 3]],Catálogo!A:B,2,FALSE),"")</f>
        <v/>
      </c>
      <c r="W1519" s="11"/>
      <c r="X1519" s="6" t="s">
        <v>42</v>
      </c>
      <c r="Y1519" s="5">
        <v>20203</v>
      </c>
      <c r="Z1519" s="5" t="s">
        <v>4266</v>
      </c>
      <c r="AA1519" s="5">
        <f>IF(ActividadesCom[[#This Row],[NIVEL 4]]&lt;&gt;0,VLOOKUP(ActividadesCom[[#This Row],[NIVEL 4]],Catálogo!A:B,2,FALSE),"")</f>
        <v>1</v>
      </c>
      <c r="AB1519" s="5">
        <v>1</v>
      </c>
      <c r="AC1519" s="6" t="s">
        <v>112</v>
      </c>
      <c r="AD1519" s="5" t="s">
        <v>484</v>
      </c>
      <c r="AE1519" s="5" t="s">
        <v>4265</v>
      </c>
      <c r="AF1519" s="5">
        <f>IF(ActividadesCom[[#This Row],[NIVEL 5]]&lt;&gt;0,VLOOKUP(ActividadesCom[[#This Row],[NIVEL 5]],Catálogo!A:B,2,FALSE),"")</f>
        <v>2</v>
      </c>
      <c r="AG1519" s="5">
        <v>1</v>
      </c>
      <c r="AH1519" s="2"/>
      <c r="AI1519" s="2"/>
    </row>
    <row r="1520" spans="1:35" s="32" customFormat="1" ht="52" x14ac:dyDescent="0.2">
      <c r="A1520" s="5" t="s">
        <v>4770</v>
      </c>
      <c r="B1520" s="7">
        <v>16470330</v>
      </c>
      <c r="C1520" s="10" t="s">
        <v>2820</v>
      </c>
      <c r="D1520" s="7" t="s">
        <v>1245</v>
      </c>
      <c r="E1520" s="5">
        <f>SUM(ActividadesCom[[#This Row],[CRÉD. 1]],ActividadesCom[[#This Row],[CRÉD. 2]],ActividadesCom[[#This Row],[CRÉD. 3]],ActividadesCom[[#This Row],[CRÉD. 4]],ActividadesCom[[#This Row],[CRÉD. 5]])</f>
        <v>5</v>
      </c>
      <c r="F152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20" s="5" t="str">
        <f>IF(ActividadesCom[[#This Row],[PROMEDIO]]="","",IF(ActividadesCom[[#This Row],[PROMEDIO]]&gt;=4,"EXCELENTE",IF(ActividadesCom[[#This Row],[PROMEDIO]]&gt;=3,"NOTABLE",IF(ActividadesCom[[#This Row],[PROMEDIO]]&gt;=2,"BUENO",IF(ActividadesCom[[#This Row],[PROMEDIO]]=1,"SUFICIENTE","")))))</f>
        <v>BUENO</v>
      </c>
      <c r="H1520" s="5">
        <f>MAX(ActividadesCom[[#This Row],[PERÍODO 1]],ActividadesCom[[#This Row],[PERÍODO 2]],ActividadesCom[[#This Row],[PERÍODO 3]],ActividadesCom[[#This Row],[PERÍODO 4]],ActividadesCom[[#This Row],[PERÍODO 5]])</f>
        <v>20171</v>
      </c>
      <c r="I1520" s="6" t="s">
        <v>292</v>
      </c>
      <c r="J1520" s="5">
        <v>20163</v>
      </c>
      <c r="K1520" s="5" t="s">
        <v>4265</v>
      </c>
      <c r="L1520" s="5">
        <f>IF(ActividadesCom[[#This Row],[NIVEL 1]]&lt;&gt;0,VLOOKUP(ActividadesCom[[#This Row],[NIVEL 1]],Catálogo!A:B,2,FALSE),"")</f>
        <v>2</v>
      </c>
      <c r="M1520" s="5">
        <v>2</v>
      </c>
      <c r="N1520" s="6" t="s">
        <v>301</v>
      </c>
      <c r="O1520" s="5">
        <v>20171</v>
      </c>
      <c r="P1520" s="5" t="s">
        <v>4265</v>
      </c>
      <c r="Q1520" s="5">
        <f>IF(ActividadesCom[[#This Row],[NIVEL 2]]&lt;&gt;0,VLOOKUP(ActividadesCom[[#This Row],[NIVEL 2]],Catálogo!A:B,2,FALSE),"")</f>
        <v>2</v>
      </c>
      <c r="R1520" s="11">
        <v>2</v>
      </c>
      <c r="S1520" s="12"/>
      <c r="T1520" s="11"/>
      <c r="U1520" s="11"/>
      <c r="V1520" s="11" t="str">
        <f>IF(ActividadesCom[[#This Row],[NIVEL 3]]&lt;&gt;0,VLOOKUP(ActividadesCom[[#This Row],[NIVEL 3]],Catálogo!A:B,2,FALSE),"")</f>
        <v/>
      </c>
      <c r="W1520" s="11"/>
      <c r="X1520" s="6"/>
      <c r="Y1520" s="5"/>
      <c r="Z1520" s="5"/>
      <c r="AA1520" s="5" t="str">
        <f>IF(ActividadesCom[[#This Row],[NIVEL 4]]&lt;&gt;0,VLOOKUP(ActividadesCom[[#This Row],[NIVEL 4]],Catálogo!A:B,2,FALSE),"")</f>
        <v/>
      </c>
      <c r="AB1520" s="5"/>
      <c r="AC1520" s="6" t="s">
        <v>2</v>
      </c>
      <c r="AD1520" s="5">
        <v>20163</v>
      </c>
      <c r="AE1520" s="5" t="s">
        <v>4265</v>
      </c>
      <c r="AF1520" s="5">
        <f>IF(ActividadesCom[[#This Row],[NIVEL 5]]&lt;&gt;0,VLOOKUP(ActividadesCom[[#This Row],[NIVEL 5]],Catálogo!A:B,2,FALSE),"")</f>
        <v>2</v>
      </c>
      <c r="AG1520" s="5">
        <v>1</v>
      </c>
    </row>
    <row r="1521" spans="1:35" ht="65" x14ac:dyDescent="0.2">
      <c r="A1521" s="5" t="s">
        <v>4770</v>
      </c>
      <c r="B1521" s="7">
        <v>16470331</v>
      </c>
      <c r="C1521" s="10" t="s">
        <v>2788</v>
      </c>
      <c r="D1521" s="7" t="s">
        <v>1245</v>
      </c>
      <c r="E1521" s="5">
        <f>SUM(ActividadesCom[[#This Row],[CRÉD. 1]],ActividadesCom[[#This Row],[CRÉD. 2]],ActividadesCom[[#This Row],[CRÉD. 3]],ActividadesCom[[#This Row],[CRÉD. 4]],ActividadesCom[[#This Row],[CRÉD. 5]])</f>
        <v>3</v>
      </c>
      <c r="F15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21" s="5" t="str">
        <f>IF(ActividadesCom[[#This Row],[PROMEDIO]]="","",IF(ActividadesCom[[#This Row],[PROMEDIO]]&gt;=4,"EXCELENTE",IF(ActividadesCom[[#This Row],[PROMEDIO]]&gt;=3,"NOTABLE",IF(ActividadesCom[[#This Row],[PROMEDIO]]&gt;=2,"BUENO",IF(ActividadesCom[[#This Row],[PROMEDIO]]=1,"SUFICIENTE","")))))</f>
        <v/>
      </c>
      <c r="H1521" s="5">
        <f>MAX(ActividadesCom[[#This Row],[PERÍODO 1]],ActividadesCom[[#This Row],[PERÍODO 2]],ActividadesCom[[#This Row],[PERÍODO 3]],ActividadesCom[[#This Row],[PERÍODO 4]],ActividadesCom[[#This Row],[PERÍODO 5]])</f>
        <v>20181</v>
      </c>
      <c r="I1521" s="6" t="s">
        <v>608</v>
      </c>
      <c r="J1521" s="5">
        <v>20181</v>
      </c>
      <c r="K1521" s="5" t="s">
        <v>4265</v>
      </c>
      <c r="L1521" s="5">
        <f>IF(ActividadesCom[[#This Row],[NIVEL 1]]&lt;&gt;0,VLOOKUP(ActividadesCom[[#This Row],[NIVEL 1]],Catálogo!A:B,2,FALSE),"")</f>
        <v>2</v>
      </c>
      <c r="M1521" s="5">
        <v>1</v>
      </c>
      <c r="N1521" s="6"/>
      <c r="O1521" s="5"/>
      <c r="P1521" s="5"/>
      <c r="Q1521" s="5" t="str">
        <f>IF(ActividadesCom[[#This Row],[NIVEL 2]]&lt;&gt;0,VLOOKUP(ActividadesCom[[#This Row],[NIVEL 2]],Catálogo!A:B,2,FALSE),"")</f>
        <v/>
      </c>
      <c r="R1521" s="11"/>
      <c r="S1521" s="12"/>
      <c r="T1521" s="11"/>
      <c r="U1521" s="11"/>
      <c r="V1521" s="11" t="str">
        <f>IF(ActividadesCom[[#This Row],[NIVEL 3]]&lt;&gt;0,VLOOKUP(ActividadesCom[[#This Row],[NIVEL 3]],Catálogo!A:B,2,FALSE),"")</f>
        <v/>
      </c>
      <c r="W1521" s="11"/>
      <c r="X1521" s="6" t="s">
        <v>409</v>
      </c>
      <c r="Y1521" s="5">
        <v>20171</v>
      </c>
      <c r="Z1521" s="5" t="s">
        <v>4263</v>
      </c>
      <c r="AA1521" s="5">
        <f>IF(ActividadesCom[[#This Row],[NIVEL 4]]&lt;&gt;0,VLOOKUP(ActividadesCom[[#This Row],[NIVEL 4]],Catálogo!A:B,2,FALSE),"")</f>
        <v>4</v>
      </c>
      <c r="AB1521" s="5">
        <v>1</v>
      </c>
      <c r="AC1521" s="6" t="s">
        <v>55</v>
      </c>
      <c r="AD1521" s="5">
        <v>20163</v>
      </c>
      <c r="AE1521" s="5" t="s">
        <v>4265</v>
      </c>
      <c r="AF1521" s="5">
        <f>IF(ActividadesCom[[#This Row],[NIVEL 5]]&lt;&gt;0,VLOOKUP(ActividadesCom[[#This Row],[NIVEL 5]],Catálogo!A:B,2,FALSE),"")</f>
        <v>2</v>
      </c>
      <c r="AG1521" s="5">
        <v>1</v>
      </c>
      <c r="AH1521" s="2"/>
      <c r="AI1521" s="2"/>
    </row>
    <row r="1522" spans="1:35" x14ac:dyDescent="0.2">
      <c r="A1522" s="5" t="s">
        <v>4770</v>
      </c>
      <c r="B1522" s="7">
        <v>16470332</v>
      </c>
      <c r="C1522" s="10" t="s">
        <v>2801</v>
      </c>
      <c r="D1522" s="7" t="s">
        <v>1245</v>
      </c>
      <c r="E1522" s="5">
        <f>SUM(ActividadesCom[[#This Row],[CRÉD. 1]],ActividadesCom[[#This Row],[CRÉD. 2]],ActividadesCom[[#This Row],[CRÉD. 3]],ActividadesCom[[#This Row],[CRÉD. 4]],ActividadesCom[[#This Row],[CRÉD. 5]])</f>
        <v>0</v>
      </c>
      <c r="F15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22" s="5" t="str">
        <f>IF(ActividadesCom[[#This Row],[PROMEDIO]]="","",IF(ActividadesCom[[#This Row],[PROMEDIO]]&gt;=4,"EXCELENTE",IF(ActividadesCom[[#This Row],[PROMEDIO]]&gt;=3,"NOTABLE",IF(ActividadesCom[[#This Row],[PROMEDIO]]&gt;=2,"BUENO",IF(ActividadesCom[[#This Row],[PROMEDIO]]=1,"SUFICIENTE","")))))</f>
        <v/>
      </c>
      <c r="H1522" s="5">
        <f>MAX(ActividadesCom[[#This Row],[PERÍODO 1]],ActividadesCom[[#This Row],[PERÍODO 2]],ActividadesCom[[#This Row],[PERÍODO 3]],ActividadesCom[[#This Row],[PERÍODO 4]],ActividadesCom[[#This Row],[PERÍODO 5]])</f>
        <v>0</v>
      </c>
      <c r="I1522" s="6"/>
      <c r="J1522" s="5"/>
      <c r="K1522" s="5"/>
      <c r="L1522" s="5" t="str">
        <f>IF(ActividadesCom[[#This Row],[NIVEL 1]]&lt;&gt;0,VLOOKUP(ActividadesCom[[#This Row],[NIVEL 1]],Catálogo!A:B,2,FALSE),"")</f>
        <v/>
      </c>
      <c r="M1522" s="5"/>
      <c r="N1522" s="6"/>
      <c r="O1522" s="5"/>
      <c r="P1522" s="5"/>
      <c r="Q1522" s="5" t="str">
        <f>IF(ActividadesCom[[#This Row],[NIVEL 2]]&lt;&gt;0,VLOOKUP(ActividadesCom[[#This Row],[NIVEL 2]],Catálogo!A:B,2,FALSE),"")</f>
        <v/>
      </c>
      <c r="R1522" s="11"/>
      <c r="S1522" s="12"/>
      <c r="T1522" s="11"/>
      <c r="U1522" s="11"/>
      <c r="V1522" s="11" t="str">
        <f>IF(ActividadesCom[[#This Row],[NIVEL 3]]&lt;&gt;0,VLOOKUP(ActividadesCom[[#This Row],[NIVEL 3]],Catálogo!A:B,2,FALSE),"")</f>
        <v/>
      </c>
      <c r="W1522" s="11"/>
      <c r="X1522" s="6"/>
      <c r="Y1522" s="5"/>
      <c r="Z1522" s="5"/>
      <c r="AA1522" s="5" t="str">
        <f>IF(ActividadesCom[[#This Row],[NIVEL 4]]&lt;&gt;0,VLOOKUP(ActividadesCom[[#This Row],[NIVEL 4]],Catálogo!A:B,2,FALSE),"")</f>
        <v/>
      </c>
      <c r="AB1522" s="5"/>
      <c r="AC1522" s="6"/>
      <c r="AD1522" s="5"/>
      <c r="AE1522" s="5"/>
      <c r="AF1522" s="5" t="str">
        <f>IF(ActividadesCom[[#This Row],[NIVEL 5]]&lt;&gt;0,VLOOKUP(ActividadesCom[[#This Row],[NIVEL 5]],Catálogo!A:B,2,FALSE),"")</f>
        <v/>
      </c>
      <c r="AG1522" s="5"/>
      <c r="AH1522" s="2"/>
      <c r="AI1522" s="2"/>
    </row>
    <row r="1523" spans="1:35" x14ac:dyDescent="0.2">
      <c r="A1523" s="5" t="s">
        <v>4770</v>
      </c>
      <c r="B1523" s="7">
        <v>16470333</v>
      </c>
      <c r="C1523" s="10" t="s">
        <v>2804</v>
      </c>
      <c r="D1523" s="7" t="s">
        <v>1245</v>
      </c>
      <c r="E1523" s="5">
        <f>SUM(ActividadesCom[[#This Row],[CRÉD. 1]],ActividadesCom[[#This Row],[CRÉD. 2]],ActividadesCom[[#This Row],[CRÉD. 3]],ActividadesCom[[#This Row],[CRÉD. 4]],ActividadesCom[[#This Row],[CRÉD. 5]])</f>
        <v>0</v>
      </c>
      <c r="F15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23" s="5" t="str">
        <f>IF(ActividadesCom[[#This Row],[PROMEDIO]]="","",IF(ActividadesCom[[#This Row],[PROMEDIO]]&gt;=4,"EXCELENTE",IF(ActividadesCom[[#This Row],[PROMEDIO]]&gt;=3,"NOTABLE",IF(ActividadesCom[[#This Row],[PROMEDIO]]&gt;=2,"BUENO",IF(ActividadesCom[[#This Row],[PROMEDIO]]=1,"SUFICIENTE","")))))</f>
        <v/>
      </c>
      <c r="H1523" s="5">
        <f>MAX(ActividadesCom[[#This Row],[PERÍODO 1]],ActividadesCom[[#This Row],[PERÍODO 2]],ActividadesCom[[#This Row],[PERÍODO 3]],ActividadesCom[[#This Row],[PERÍODO 4]],ActividadesCom[[#This Row],[PERÍODO 5]])</f>
        <v>0</v>
      </c>
      <c r="I1523" s="6"/>
      <c r="J1523" s="5"/>
      <c r="K1523" s="5"/>
      <c r="L1523" s="5" t="str">
        <f>IF(ActividadesCom[[#This Row],[NIVEL 1]]&lt;&gt;0,VLOOKUP(ActividadesCom[[#This Row],[NIVEL 1]],Catálogo!A:B,2,FALSE),"")</f>
        <v/>
      </c>
      <c r="M1523" s="5"/>
      <c r="N1523" s="6"/>
      <c r="O1523" s="5"/>
      <c r="P1523" s="5"/>
      <c r="Q1523" s="5" t="str">
        <f>IF(ActividadesCom[[#This Row],[NIVEL 2]]&lt;&gt;0,VLOOKUP(ActividadesCom[[#This Row],[NIVEL 2]],Catálogo!A:B,2,FALSE),"")</f>
        <v/>
      </c>
      <c r="R1523" s="11"/>
      <c r="S1523" s="12"/>
      <c r="T1523" s="11"/>
      <c r="U1523" s="11"/>
      <c r="V1523" s="11" t="str">
        <f>IF(ActividadesCom[[#This Row],[NIVEL 3]]&lt;&gt;0,VLOOKUP(ActividadesCom[[#This Row],[NIVEL 3]],Catálogo!A:B,2,FALSE),"")</f>
        <v/>
      </c>
      <c r="W1523" s="11"/>
      <c r="X1523" s="6"/>
      <c r="Y1523" s="5"/>
      <c r="Z1523" s="5"/>
      <c r="AA1523" s="5" t="str">
        <f>IF(ActividadesCom[[#This Row],[NIVEL 4]]&lt;&gt;0,VLOOKUP(ActividadesCom[[#This Row],[NIVEL 4]],Catálogo!A:B,2,FALSE),"")</f>
        <v/>
      </c>
      <c r="AB1523" s="5"/>
      <c r="AC1523" s="6"/>
      <c r="AD1523" s="5"/>
      <c r="AE1523" s="5"/>
      <c r="AF1523" s="5" t="str">
        <f>IF(ActividadesCom[[#This Row],[NIVEL 5]]&lt;&gt;0,VLOOKUP(ActividadesCom[[#This Row],[NIVEL 5]],Catálogo!A:B,2,FALSE),"")</f>
        <v/>
      </c>
      <c r="AG1523" s="5"/>
      <c r="AH1523" s="2"/>
      <c r="AI1523" s="2"/>
    </row>
    <row r="1524" spans="1:35" x14ac:dyDescent="0.2">
      <c r="A1524" s="5" t="s">
        <v>4770</v>
      </c>
      <c r="B1524" s="7">
        <v>16470334</v>
      </c>
      <c r="C1524" s="10" t="s">
        <v>2822</v>
      </c>
      <c r="D1524" s="7" t="s">
        <v>1245</v>
      </c>
      <c r="E1524" s="5">
        <f>SUM(ActividadesCom[[#This Row],[CRÉD. 1]],ActividadesCom[[#This Row],[CRÉD. 2]],ActividadesCom[[#This Row],[CRÉD. 3]],ActividadesCom[[#This Row],[CRÉD. 4]],ActividadesCom[[#This Row],[CRÉD. 5]])</f>
        <v>0</v>
      </c>
      <c r="F15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24" s="5" t="str">
        <f>IF(ActividadesCom[[#This Row],[PROMEDIO]]="","",IF(ActividadesCom[[#This Row],[PROMEDIO]]&gt;=4,"EXCELENTE",IF(ActividadesCom[[#This Row],[PROMEDIO]]&gt;=3,"NOTABLE",IF(ActividadesCom[[#This Row],[PROMEDIO]]&gt;=2,"BUENO",IF(ActividadesCom[[#This Row],[PROMEDIO]]=1,"SUFICIENTE","")))))</f>
        <v/>
      </c>
      <c r="H1524" s="5">
        <f>MAX(ActividadesCom[[#This Row],[PERÍODO 1]],ActividadesCom[[#This Row],[PERÍODO 2]],ActividadesCom[[#This Row],[PERÍODO 3]],ActividadesCom[[#This Row],[PERÍODO 4]],ActividadesCom[[#This Row],[PERÍODO 5]])</f>
        <v>0</v>
      </c>
      <c r="I1524" s="6"/>
      <c r="J1524" s="5"/>
      <c r="K1524" s="5"/>
      <c r="L1524" s="5" t="str">
        <f>IF(ActividadesCom[[#This Row],[NIVEL 1]]&lt;&gt;0,VLOOKUP(ActividadesCom[[#This Row],[NIVEL 1]],Catálogo!A:B,2,FALSE),"")</f>
        <v/>
      </c>
      <c r="M1524" s="5"/>
      <c r="N1524" s="6"/>
      <c r="O1524" s="5"/>
      <c r="P1524" s="5"/>
      <c r="Q1524" s="5" t="str">
        <f>IF(ActividadesCom[[#This Row],[NIVEL 2]]&lt;&gt;0,VLOOKUP(ActividadesCom[[#This Row],[NIVEL 2]],Catálogo!A:B,2,FALSE),"")</f>
        <v/>
      </c>
      <c r="R1524" s="11"/>
      <c r="S1524" s="12"/>
      <c r="T1524" s="11"/>
      <c r="U1524" s="11"/>
      <c r="V1524" s="11" t="str">
        <f>IF(ActividadesCom[[#This Row],[NIVEL 3]]&lt;&gt;0,VLOOKUP(ActividadesCom[[#This Row],[NIVEL 3]],Catálogo!A:B,2,FALSE),"")</f>
        <v/>
      </c>
      <c r="W1524" s="11"/>
      <c r="X1524" s="6"/>
      <c r="Y1524" s="5"/>
      <c r="Z1524" s="5"/>
      <c r="AA1524" s="5" t="str">
        <f>IF(ActividadesCom[[#This Row],[NIVEL 4]]&lt;&gt;0,VLOOKUP(ActividadesCom[[#This Row],[NIVEL 4]],Catálogo!A:B,2,FALSE),"")</f>
        <v/>
      </c>
      <c r="AB1524" s="5"/>
      <c r="AC1524" s="9"/>
      <c r="AD1524" s="8"/>
      <c r="AE1524" s="8"/>
      <c r="AF1524" s="8" t="str">
        <f>IF(ActividadesCom[[#This Row],[NIVEL 5]]&lt;&gt;0,VLOOKUP(ActividadesCom[[#This Row],[NIVEL 5]],Catálogo!A:B,2,FALSE),"")</f>
        <v/>
      </c>
      <c r="AG1524" s="8"/>
      <c r="AH1524" s="2"/>
      <c r="AI1524" s="2"/>
    </row>
    <row r="1525" spans="1:35" x14ac:dyDescent="0.2">
      <c r="A1525" s="5" t="s">
        <v>4770</v>
      </c>
      <c r="B1525" s="7">
        <v>16470335</v>
      </c>
      <c r="C1525" s="10" t="s">
        <v>2809</v>
      </c>
      <c r="D1525" s="7" t="s">
        <v>1245</v>
      </c>
      <c r="E1525" s="5">
        <f>SUM(ActividadesCom[[#This Row],[CRÉD. 1]],ActividadesCom[[#This Row],[CRÉD. 2]],ActividadesCom[[#This Row],[CRÉD. 3]],ActividadesCom[[#This Row],[CRÉD. 4]],ActividadesCom[[#This Row],[CRÉD. 5]])</f>
        <v>2</v>
      </c>
      <c r="F15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25" s="5" t="str">
        <f>IF(ActividadesCom[[#This Row],[PROMEDIO]]="","",IF(ActividadesCom[[#This Row],[PROMEDIO]]&gt;=4,"EXCELENTE",IF(ActividadesCom[[#This Row],[PROMEDIO]]&gt;=3,"NOTABLE",IF(ActividadesCom[[#This Row],[PROMEDIO]]&gt;=2,"BUENO",IF(ActividadesCom[[#This Row],[PROMEDIO]]=1,"SUFICIENTE","")))))</f>
        <v/>
      </c>
      <c r="H1525" s="5">
        <f>MAX(ActividadesCom[[#This Row],[PERÍODO 1]],ActividadesCom[[#This Row],[PERÍODO 2]],ActividadesCom[[#This Row],[PERÍODO 3]],ActividadesCom[[#This Row],[PERÍODO 4]],ActividadesCom[[#This Row],[PERÍODO 5]])</f>
        <v>20191</v>
      </c>
      <c r="I1525" s="6"/>
      <c r="J1525" s="5"/>
      <c r="K1525" s="5"/>
      <c r="L1525" s="5" t="str">
        <f>IF(ActividadesCom[[#This Row],[NIVEL 1]]&lt;&gt;0,VLOOKUP(ActividadesCom[[#This Row],[NIVEL 1]],Catálogo!A:B,2,FALSE),"")</f>
        <v/>
      </c>
      <c r="M1525" s="5"/>
      <c r="N1525" s="6"/>
      <c r="O1525" s="5"/>
      <c r="P1525" s="5"/>
      <c r="Q1525" s="5" t="str">
        <f>IF(ActividadesCom[[#This Row],[NIVEL 2]]&lt;&gt;0,VLOOKUP(ActividadesCom[[#This Row],[NIVEL 2]],Catálogo!A:B,2,FALSE),"")</f>
        <v/>
      </c>
      <c r="R1525" s="11"/>
      <c r="S1525" s="12"/>
      <c r="T1525" s="11"/>
      <c r="U1525" s="11"/>
      <c r="V1525" s="11" t="str">
        <f>IF(ActividadesCom[[#This Row],[NIVEL 3]]&lt;&gt;0,VLOOKUP(ActividadesCom[[#This Row],[NIVEL 3]],Catálogo!A:B,2,FALSE),"")</f>
        <v/>
      </c>
      <c r="W1525" s="11"/>
      <c r="X1525" s="6" t="s">
        <v>42</v>
      </c>
      <c r="Y1525" s="5">
        <v>20191</v>
      </c>
      <c r="Z1525" s="5" t="s">
        <v>4264</v>
      </c>
      <c r="AA1525" s="5">
        <f>IF(ActividadesCom[[#This Row],[NIVEL 4]]&lt;&gt;0,VLOOKUP(ActividadesCom[[#This Row],[NIVEL 4]],Catálogo!A:B,2,FALSE),"")</f>
        <v>3</v>
      </c>
      <c r="AB1525" s="5">
        <v>1</v>
      </c>
      <c r="AC1525" s="6" t="s">
        <v>42</v>
      </c>
      <c r="AD1525" s="5">
        <v>20171</v>
      </c>
      <c r="AE1525" s="5" t="s">
        <v>4265</v>
      </c>
      <c r="AF1525" s="5">
        <f>IF(ActividadesCom[[#This Row],[NIVEL 5]]&lt;&gt;0,VLOOKUP(ActividadesCom[[#This Row],[NIVEL 5]],Catálogo!A:B,2,FALSE),"")</f>
        <v>2</v>
      </c>
      <c r="AG1525" s="5">
        <v>1</v>
      </c>
      <c r="AH1525" s="2"/>
      <c r="AI1525" s="2"/>
    </row>
    <row r="1526" spans="1:35" ht="52" x14ac:dyDescent="0.2">
      <c r="A1526" s="5" t="s">
        <v>4770</v>
      </c>
      <c r="B1526" s="7">
        <v>16470336</v>
      </c>
      <c r="C1526" s="10" t="s">
        <v>2795</v>
      </c>
      <c r="D1526" s="7" t="s">
        <v>1245</v>
      </c>
      <c r="E1526" s="5">
        <f>SUM(ActividadesCom[[#This Row],[CRÉD. 1]],ActividadesCom[[#This Row],[CRÉD. 2]],ActividadesCom[[#This Row],[CRÉD. 3]],ActividadesCom[[#This Row],[CRÉD. 4]],ActividadesCom[[#This Row],[CRÉD. 5]])</f>
        <v>3</v>
      </c>
      <c r="F15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26" s="5" t="str">
        <f>IF(ActividadesCom[[#This Row],[PROMEDIO]]="","",IF(ActividadesCom[[#This Row],[PROMEDIO]]&gt;=4,"EXCELENTE",IF(ActividadesCom[[#This Row],[PROMEDIO]]&gt;=3,"NOTABLE",IF(ActividadesCom[[#This Row],[PROMEDIO]]&gt;=2,"BUENO",IF(ActividadesCom[[#This Row],[PROMEDIO]]=1,"SUFICIENTE","")))))</f>
        <v/>
      </c>
      <c r="H1526" s="5">
        <f>MAX(ActividadesCom[[#This Row],[PERÍODO 1]],ActividadesCom[[#This Row],[PERÍODO 2]],ActividadesCom[[#This Row],[PERÍODO 3]],ActividadesCom[[#This Row],[PERÍODO 4]],ActividadesCom[[#This Row],[PERÍODO 5]])</f>
        <v>20163</v>
      </c>
      <c r="I1526" s="6" t="s">
        <v>292</v>
      </c>
      <c r="J1526" s="5">
        <v>20163</v>
      </c>
      <c r="K1526" s="5" t="s">
        <v>4265</v>
      </c>
      <c r="L1526" s="5">
        <f>IF(ActividadesCom[[#This Row],[NIVEL 1]]&lt;&gt;0,VLOOKUP(ActividadesCom[[#This Row],[NIVEL 1]],Catálogo!A:B,2,FALSE),"")</f>
        <v>2</v>
      </c>
      <c r="M1526" s="5">
        <v>2</v>
      </c>
      <c r="N1526" s="6"/>
      <c r="O1526" s="5"/>
      <c r="P1526" s="5"/>
      <c r="Q1526" s="5" t="str">
        <f>IF(ActividadesCom[[#This Row],[NIVEL 2]]&lt;&gt;0,VLOOKUP(ActividadesCom[[#This Row],[NIVEL 2]],Catálogo!A:B,2,FALSE),"")</f>
        <v/>
      </c>
      <c r="R1526" s="11"/>
      <c r="S1526" s="12"/>
      <c r="T1526" s="11"/>
      <c r="U1526" s="11"/>
      <c r="V1526" s="11" t="str">
        <f>IF(ActividadesCom[[#This Row],[NIVEL 3]]&lt;&gt;0,VLOOKUP(ActividadesCom[[#This Row],[NIVEL 3]],Catálogo!A:B,2,FALSE),"")</f>
        <v/>
      </c>
      <c r="W1526" s="11"/>
      <c r="X1526" s="6"/>
      <c r="Y1526" s="5"/>
      <c r="Z1526" s="5"/>
      <c r="AA1526" s="5" t="str">
        <f>IF(ActividadesCom[[#This Row],[NIVEL 4]]&lt;&gt;0,VLOOKUP(ActividadesCom[[#This Row],[NIVEL 4]],Catálogo!A:B,2,FALSE),"")</f>
        <v/>
      </c>
      <c r="AB1526" s="5"/>
      <c r="AC1526" s="6" t="s">
        <v>2</v>
      </c>
      <c r="AD1526" s="5">
        <v>20163</v>
      </c>
      <c r="AE1526" s="5" t="s">
        <v>4265</v>
      </c>
      <c r="AF1526" s="5">
        <f>IF(ActividadesCom[[#This Row],[NIVEL 5]]&lt;&gt;0,VLOOKUP(ActividadesCom[[#This Row],[NIVEL 5]],Catálogo!A:B,2,FALSE),"")</f>
        <v>2</v>
      </c>
      <c r="AG1526" s="5">
        <v>1</v>
      </c>
      <c r="AH1526" s="2"/>
      <c r="AI1526" s="2"/>
    </row>
    <row r="1527" spans="1:35" ht="91" x14ac:dyDescent="0.2">
      <c r="A1527" s="5" t="s">
        <v>4770</v>
      </c>
      <c r="B1527" s="7">
        <v>16470337</v>
      </c>
      <c r="C1527" s="10" t="s">
        <v>2808</v>
      </c>
      <c r="D1527" s="7" t="s">
        <v>1245</v>
      </c>
      <c r="E1527" s="5">
        <f>SUM(ActividadesCom[[#This Row],[CRÉD. 1]],ActividadesCom[[#This Row],[CRÉD. 2]],ActividadesCom[[#This Row],[CRÉD. 3]],ActividadesCom[[#This Row],[CRÉD. 4]],ActividadesCom[[#This Row],[CRÉD. 5]])</f>
        <v>4</v>
      </c>
      <c r="F15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27" s="5" t="str">
        <f>IF(ActividadesCom[[#This Row],[PROMEDIO]]="","",IF(ActividadesCom[[#This Row],[PROMEDIO]]&gt;=4,"EXCELENTE",IF(ActividadesCom[[#This Row],[PROMEDIO]]&gt;=3,"NOTABLE",IF(ActividadesCom[[#This Row],[PROMEDIO]]&gt;=2,"BUENO",IF(ActividadesCom[[#This Row],[PROMEDIO]]=1,"SUFICIENTE","")))))</f>
        <v/>
      </c>
      <c r="H1527" s="5">
        <f>MAX(ActividadesCom[[#This Row],[PERÍODO 1]],ActividadesCom[[#This Row],[PERÍODO 2]],ActividadesCom[[#This Row],[PERÍODO 3]],ActividadesCom[[#This Row],[PERÍODO 4]],ActividadesCom[[#This Row],[PERÍODO 5]])</f>
        <v>20203</v>
      </c>
      <c r="I1527" s="6" t="s">
        <v>608</v>
      </c>
      <c r="J1527" s="5">
        <v>20181</v>
      </c>
      <c r="K1527" s="5" t="s">
        <v>4265</v>
      </c>
      <c r="L1527" s="5">
        <f>IF(ActividadesCom[[#This Row],[NIVEL 1]]&lt;&gt;0,VLOOKUP(ActividadesCom[[#This Row],[NIVEL 1]],Catálogo!A:B,2,FALSE),"")</f>
        <v>2</v>
      </c>
      <c r="M1527" s="5">
        <v>1</v>
      </c>
      <c r="N1527" s="6" t="s">
        <v>931</v>
      </c>
      <c r="O1527" s="5">
        <v>20191</v>
      </c>
      <c r="P1527" s="5" t="s">
        <v>4265</v>
      </c>
      <c r="Q1527" s="5">
        <f>IF(ActividadesCom[[#This Row],[NIVEL 2]]&lt;&gt;0,VLOOKUP(ActividadesCom[[#This Row],[NIVEL 2]],Catálogo!A:B,2,FALSE),"")</f>
        <v>2</v>
      </c>
      <c r="R1527" s="11">
        <v>1</v>
      </c>
      <c r="S1527" s="12" t="s">
        <v>4433</v>
      </c>
      <c r="T1527" s="11">
        <v>20203</v>
      </c>
      <c r="U1527" s="11" t="s">
        <v>4263</v>
      </c>
      <c r="V1527" s="11">
        <f>IF(ActividadesCom[[#This Row],[NIVEL 3]]&lt;&gt;0,VLOOKUP(ActividadesCom[[#This Row],[NIVEL 3]],Catálogo!A:B,2,FALSE),"")</f>
        <v>4</v>
      </c>
      <c r="W1527" s="11">
        <v>1</v>
      </c>
      <c r="X1527" s="6"/>
      <c r="Y1527" s="5"/>
      <c r="Z1527" s="5"/>
      <c r="AA1527" s="5" t="str">
        <f>IF(ActividadesCom[[#This Row],[NIVEL 4]]&lt;&gt;0,VLOOKUP(ActividadesCom[[#This Row],[NIVEL 4]],Catálogo!A:B,2,FALSE),"")</f>
        <v/>
      </c>
      <c r="AB1527" s="5"/>
      <c r="AC1527" s="6" t="s">
        <v>42</v>
      </c>
      <c r="AD1527" s="5">
        <v>20171</v>
      </c>
      <c r="AE1527" s="5" t="s">
        <v>4264</v>
      </c>
      <c r="AF1527" s="5">
        <f>IF(ActividadesCom[[#This Row],[NIVEL 5]]&lt;&gt;0,VLOOKUP(ActividadesCom[[#This Row],[NIVEL 5]],Catálogo!A:B,2,FALSE),"")</f>
        <v>3</v>
      </c>
      <c r="AG1527" s="5">
        <v>1</v>
      </c>
      <c r="AH1527" s="2"/>
      <c r="AI1527" s="2"/>
    </row>
    <row r="1528" spans="1:35" ht="26" x14ac:dyDescent="0.2">
      <c r="A1528" s="5" t="s">
        <v>4770</v>
      </c>
      <c r="B1528" s="7">
        <v>16470338</v>
      </c>
      <c r="C1528" s="10" t="s">
        <v>2797</v>
      </c>
      <c r="D1528" s="7" t="s">
        <v>1245</v>
      </c>
      <c r="E1528" s="5">
        <f>SUM(ActividadesCom[[#This Row],[CRÉD. 1]],ActividadesCom[[#This Row],[CRÉD. 2]],ActividadesCom[[#This Row],[CRÉD. 3]],ActividadesCom[[#This Row],[CRÉD. 4]],ActividadesCom[[#This Row],[CRÉD. 5]])</f>
        <v>1</v>
      </c>
      <c r="F15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28" s="5" t="str">
        <f>IF(ActividadesCom[[#This Row],[PROMEDIO]]="","",IF(ActividadesCom[[#This Row],[PROMEDIO]]&gt;=4,"EXCELENTE",IF(ActividadesCom[[#This Row],[PROMEDIO]]&gt;=3,"NOTABLE",IF(ActividadesCom[[#This Row],[PROMEDIO]]&gt;=2,"BUENO",IF(ActividadesCom[[#This Row],[PROMEDIO]]=1,"SUFICIENTE","")))))</f>
        <v/>
      </c>
      <c r="H1528" s="5">
        <f>MAX(ActividadesCom[[#This Row],[PERÍODO 1]],ActividadesCom[[#This Row],[PERÍODO 2]],ActividadesCom[[#This Row],[PERÍODO 3]],ActividadesCom[[#This Row],[PERÍODO 4]],ActividadesCom[[#This Row],[PERÍODO 5]])</f>
        <v>20163</v>
      </c>
      <c r="I1528" s="6"/>
      <c r="J1528" s="5"/>
      <c r="K1528" s="5"/>
      <c r="L1528" s="5" t="str">
        <f>IF(ActividadesCom[[#This Row],[NIVEL 1]]&lt;&gt;0,VLOOKUP(ActividadesCom[[#This Row],[NIVEL 1]],Catálogo!A:B,2,FALSE),"")</f>
        <v/>
      </c>
      <c r="M1528" s="5"/>
      <c r="N1528" s="6"/>
      <c r="O1528" s="5"/>
      <c r="P1528" s="5"/>
      <c r="Q1528" s="5" t="str">
        <f>IF(ActividadesCom[[#This Row],[NIVEL 2]]&lt;&gt;0,VLOOKUP(ActividadesCom[[#This Row],[NIVEL 2]],Catálogo!A:B,2,FALSE),"")</f>
        <v/>
      </c>
      <c r="R1528" s="11"/>
      <c r="S1528" s="12"/>
      <c r="T1528" s="11"/>
      <c r="U1528" s="11"/>
      <c r="V1528" s="11" t="str">
        <f>IF(ActividadesCom[[#This Row],[NIVEL 3]]&lt;&gt;0,VLOOKUP(ActividadesCom[[#This Row],[NIVEL 3]],Catálogo!A:B,2,FALSE),"")</f>
        <v/>
      </c>
      <c r="W1528" s="11"/>
      <c r="X1528" s="6"/>
      <c r="Y1528" s="5"/>
      <c r="Z1528" s="5"/>
      <c r="AA1528" s="5" t="str">
        <f>IF(ActividadesCom[[#This Row],[NIVEL 4]]&lt;&gt;0,VLOOKUP(ActividadesCom[[#This Row],[NIVEL 4]],Catálogo!A:B,2,FALSE),"")</f>
        <v/>
      </c>
      <c r="AB1528" s="5"/>
      <c r="AC1528" s="6" t="s">
        <v>4</v>
      </c>
      <c r="AD1528" s="5">
        <v>20163</v>
      </c>
      <c r="AE1528" s="5" t="s">
        <v>4265</v>
      </c>
      <c r="AF1528" s="5">
        <f>IF(ActividadesCom[[#This Row],[NIVEL 5]]&lt;&gt;0,VLOOKUP(ActividadesCom[[#This Row],[NIVEL 5]],Catálogo!A:B,2,FALSE),"")</f>
        <v>2</v>
      </c>
      <c r="AG1528" s="5">
        <v>1</v>
      </c>
      <c r="AH1528" s="2"/>
      <c r="AI1528" s="2"/>
    </row>
    <row r="1529" spans="1:35" x14ac:dyDescent="0.2">
      <c r="A1529" s="5" t="s">
        <v>4770</v>
      </c>
      <c r="B1529" s="7">
        <v>16470339</v>
      </c>
      <c r="C1529" s="10" t="s">
        <v>2800</v>
      </c>
      <c r="D1529" s="7" t="s">
        <v>1245</v>
      </c>
      <c r="E1529" s="5">
        <f>SUM(ActividadesCom[[#This Row],[CRÉD. 1]],ActividadesCom[[#This Row],[CRÉD. 2]],ActividadesCom[[#This Row],[CRÉD. 3]],ActividadesCom[[#This Row],[CRÉD. 4]],ActividadesCom[[#This Row],[CRÉD. 5]])</f>
        <v>0</v>
      </c>
      <c r="F15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29" s="5" t="str">
        <f>IF(ActividadesCom[[#This Row],[PROMEDIO]]="","",IF(ActividadesCom[[#This Row],[PROMEDIO]]&gt;=4,"EXCELENTE",IF(ActividadesCom[[#This Row],[PROMEDIO]]&gt;=3,"NOTABLE",IF(ActividadesCom[[#This Row],[PROMEDIO]]&gt;=2,"BUENO",IF(ActividadesCom[[#This Row],[PROMEDIO]]=1,"SUFICIENTE","")))))</f>
        <v/>
      </c>
      <c r="H1529" s="5">
        <f>MAX(ActividadesCom[[#This Row],[PERÍODO 1]],ActividadesCom[[#This Row],[PERÍODO 2]],ActividadesCom[[#This Row],[PERÍODO 3]],ActividadesCom[[#This Row],[PERÍODO 4]],ActividadesCom[[#This Row],[PERÍODO 5]])</f>
        <v>0</v>
      </c>
      <c r="I1529" s="6"/>
      <c r="J1529" s="5"/>
      <c r="K1529" s="5"/>
      <c r="L1529" s="5" t="str">
        <f>IF(ActividadesCom[[#This Row],[NIVEL 1]]&lt;&gt;0,VLOOKUP(ActividadesCom[[#This Row],[NIVEL 1]],Catálogo!A:B,2,FALSE),"")</f>
        <v/>
      </c>
      <c r="M1529" s="5"/>
      <c r="N1529" s="6"/>
      <c r="O1529" s="5"/>
      <c r="P1529" s="5"/>
      <c r="Q1529" s="5" t="str">
        <f>IF(ActividadesCom[[#This Row],[NIVEL 2]]&lt;&gt;0,VLOOKUP(ActividadesCom[[#This Row],[NIVEL 2]],Catálogo!A:B,2,FALSE),"")</f>
        <v/>
      </c>
      <c r="R1529" s="11"/>
      <c r="S1529" s="12"/>
      <c r="T1529" s="11"/>
      <c r="U1529" s="11"/>
      <c r="V1529" s="11" t="str">
        <f>IF(ActividadesCom[[#This Row],[NIVEL 3]]&lt;&gt;0,VLOOKUP(ActividadesCom[[#This Row],[NIVEL 3]],Catálogo!A:B,2,FALSE),"")</f>
        <v/>
      </c>
      <c r="W1529" s="11"/>
      <c r="X1529" s="6"/>
      <c r="Y1529" s="5"/>
      <c r="Z1529" s="5"/>
      <c r="AA1529" s="5" t="str">
        <f>IF(ActividadesCom[[#This Row],[NIVEL 4]]&lt;&gt;0,VLOOKUP(ActividadesCom[[#This Row],[NIVEL 4]],Catálogo!A:B,2,FALSE),"")</f>
        <v/>
      </c>
      <c r="AB1529" s="5"/>
      <c r="AC1529" s="6"/>
      <c r="AD1529" s="5"/>
      <c r="AE1529" s="5"/>
      <c r="AF1529" s="5" t="str">
        <f>IF(ActividadesCom[[#This Row],[NIVEL 5]]&lt;&gt;0,VLOOKUP(ActividadesCom[[#This Row],[NIVEL 5]],Catálogo!A:B,2,FALSE),"")</f>
        <v/>
      </c>
      <c r="AG1529" s="5"/>
      <c r="AH1529" s="2"/>
      <c r="AI1529" s="2"/>
    </row>
    <row r="1530" spans="1:35" ht="39" x14ac:dyDescent="0.2">
      <c r="A1530" s="5" t="s">
        <v>4770</v>
      </c>
      <c r="B1530" s="7">
        <v>16470340</v>
      </c>
      <c r="C1530" s="10" t="s">
        <v>2814</v>
      </c>
      <c r="D1530" s="7" t="s">
        <v>1245</v>
      </c>
      <c r="E1530" s="5">
        <f>SUM(ActividadesCom[[#This Row],[CRÉD. 1]],ActividadesCom[[#This Row],[CRÉD. 2]],ActividadesCom[[#This Row],[CRÉD. 3]],ActividadesCom[[#This Row],[CRÉD. 4]],ActividadesCom[[#This Row],[CRÉD. 5]])</f>
        <v>4</v>
      </c>
      <c r="F15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30" s="5" t="str">
        <f>IF(ActividadesCom[[#This Row],[PROMEDIO]]="","",IF(ActividadesCom[[#This Row],[PROMEDIO]]&gt;=4,"EXCELENTE",IF(ActividadesCom[[#This Row],[PROMEDIO]]&gt;=3,"NOTABLE",IF(ActividadesCom[[#This Row],[PROMEDIO]]&gt;=2,"BUENO",IF(ActividadesCom[[#This Row],[PROMEDIO]]=1,"SUFICIENTE","")))))</f>
        <v/>
      </c>
      <c r="H1530" s="5">
        <f>MAX(ActividadesCom[[#This Row],[PERÍODO 1]],ActividadesCom[[#This Row],[PERÍODO 2]],ActividadesCom[[#This Row],[PERÍODO 3]],ActividadesCom[[#This Row],[PERÍODO 4]],ActividadesCom[[#This Row],[PERÍODO 5]])</f>
        <v>20171</v>
      </c>
      <c r="I1530" s="6" t="s">
        <v>298</v>
      </c>
      <c r="J1530" s="5">
        <v>20171</v>
      </c>
      <c r="K1530" s="5" t="s">
        <v>4265</v>
      </c>
      <c r="L1530" s="5">
        <f>IF(ActividadesCom[[#This Row],[NIVEL 1]]&lt;&gt;0,VLOOKUP(ActividadesCom[[#This Row],[NIVEL 1]],Catálogo!A:B,2,FALSE),"")</f>
        <v>2</v>
      </c>
      <c r="M1530" s="5">
        <v>1</v>
      </c>
      <c r="N1530" s="6" t="s">
        <v>300</v>
      </c>
      <c r="O1530" s="5">
        <v>20171</v>
      </c>
      <c r="P1530" s="5" t="s">
        <v>4265</v>
      </c>
      <c r="Q1530" s="5">
        <f>IF(ActividadesCom[[#This Row],[NIVEL 2]]&lt;&gt;0,VLOOKUP(ActividadesCom[[#This Row],[NIVEL 2]],Catálogo!A:B,2,FALSE),"")</f>
        <v>2</v>
      </c>
      <c r="R1530" s="11">
        <v>1</v>
      </c>
      <c r="S1530" s="12"/>
      <c r="T1530" s="11"/>
      <c r="U1530" s="11"/>
      <c r="V1530" s="11" t="str">
        <f>IF(ActividadesCom[[#This Row],[NIVEL 3]]&lt;&gt;0,VLOOKUP(ActividadesCom[[#This Row],[NIVEL 3]],Catálogo!A:B,2,FALSE),"")</f>
        <v/>
      </c>
      <c r="W1530" s="11"/>
      <c r="X1530" s="6" t="s">
        <v>409</v>
      </c>
      <c r="Y1530" s="5">
        <v>20171</v>
      </c>
      <c r="Z1530" s="5" t="s">
        <v>4263</v>
      </c>
      <c r="AA1530" s="5">
        <f>IF(ActividadesCom[[#This Row],[NIVEL 4]]&lt;&gt;0,VLOOKUP(ActividadesCom[[#This Row],[NIVEL 4]],Catálogo!A:B,2,FALSE),"")</f>
        <v>4</v>
      </c>
      <c r="AB1530" s="5">
        <v>1</v>
      </c>
      <c r="AC1530" s="6" t="s">
        <v>81</v>
      </c>
      <c r="AD1530" s="5">
        <v>20163</v>
      </c>
      <c r="AE1530" s="5" t="s">
        <v>4265</v>
      </c>
      <c r="AF1530" s="5">
        <f>IF(ActividadesCom[[#This Row],[NIVEL 5]]&lt;&gt;0,VLOOKUP(ActividadesCom[[#This Row],[NIVEL 5]],Catálogo!A:B,2,FALSE),"")</f>
        <v>2</v>
      </c>
      <c r="AG1530" s="5">
        <v>1</v>
      </c>
      <c r="AH1530" s="2"/>
      <c r="AI1530" s="2"/>
    </row>
    <row r="1531" spans="1:35" ht="39" x14ac:dyDescent="0.2">
      <c r="A1531" s="5" t="s">
        <v>4770</v>
      </c>
      <c r="B1531" s="7">
        <v>16470341</v>
      </c>
      <c r="C1531" s="10" t="s">
        <v>2817</v>
      </c>
      <c r="D1531" s="7" t="s">
        <v>1245</v>
      </c>
      <c r="E1531" s="5">
        <f>SUM(ActividadesCom[[#This Row],[CRÉD. 1]],ActividadesCom[[#This Row],[CRÉD. 2]],ActividadesCom[[#This Row],[CRÉD. 3]],ActividadesCom[[#This Row],[CRÉD. 4]],ActividadesCom[[#This Row],[CRÉD. 5]])</f>
        <v>3</v>
      </c>
      <c r="F15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31" s="5" t="str">
        <f>IF(ActividadesCom[[#This Row],[PROMEDIO]]="","",IF(ActividadesCom[[#This Row],[PROMEDIO]]&gt;=4,"EXCELENTE",IF(ActividadesCom[[#This Row],[PROMEDIO]]&gt;=3,"NOTABLE",IF(ActividadesCom[[#This Row],[PROMEDIO]]&gt;=2,"BUENO",IF(ActividadesCom[[#This Row],[PROMEDIO]]=1,"SUFICIENTE","")))))</f>
        <v/>
      </c>
      <c r="H1531" s="5">
        <f>MAX(ActividadesCom[[#This Row],[PERÍODO 1]],ActividadesCom[[#This Row],[PERÍODO 2]],ActividadesCom[[#This Row],[PERÍODO 3]],ActividadesCom[[#This Row],[PERÍODO 4]],ActividadesCom[[#This Row],[PERÍODO 5]])</f>
        <v>20201</v>
      </c>
      <c r="I1531" s="6" t="s">
        <v>299</v>
      </c>
      <c r="J1531" s="5">
        <v>20171</v>
      </c>
      <c r="K1531" s="5" t="s">
        <v>4265</v>
      </c>
      <c r="L1531" s="5">
        <f>IF(ActividadesCom[[#This Row],[NIVEL 1]]&lt;&gt;0,VLOOKUP(ActividadesCom[[#This Row],[NIVEL 1]],Catálogo!A:B,2,FALSE),"")</f>
        <v>2</v>
      </c>
      <c r="M1531" s="5">
        <v>1</v>
      </c>
      <c r="N1531" s="6"/>
      <c r="O1531" s="5"/>
      <c r="P1531" s="5"/>
      <c r="Q1531" s="5" t="str">
        <f>IF(ActividadesCom[[#This Row],[NIVEL 2]]&lt;&gt;0,VLOOKUP(ActividadesCom[[#This Row],[NIVEL 2]],Catálogo!A:B,2,FALSE),"")</f>
        <v/>
      </c>
      <c r="R1531" s="11"/>
      <c r="S1531" s="12"/>
      <c r="T1531" s="11"/>
      <c r="U1531" s="11"/>
      <c r="V1531" s="11" t="str">
        <f>IF(ActividadesCom[[#This Row],[NIVEL 3]]&lt;&gt;0,VLOOKUP(ActividadesCom[[#This Row],[NIVEL 3]],Catálogo!A:B,2,FALSE),"")</f>
        <v/>
      </c>
      <c r="W1531" s="11"/>
      <c r="X1531" s="6" t="s">
        <v>2428</v>
      </c>
      <c r="Y1531" s="5">
        <v>20201</v>
      </c>
      <c r="Z1531" s="5" t="s">
        <v>4264</v>
      </c>
      <c r="AA1531" s="5">
        <f>IF(ActividadesCom[[#This Row],[NIVEL 4]]&lt;&gt;0,VLOOKUP(ActividadesCom[[#This Row],[NIVEL 4]],Catálogo!A:B,2,FALSE),"")</f>
        <v>3</v>
      </c>
      <c r="AB1531" s="5">
        <v>1</v>
      </c>
      <c r="AC1531" s="6" t="s">
        <v>116</v>
      </c>
      <c r="AD1531" s="5">
        <v>20163</v>
      </c>
      <c r="AE1531" s="5" t="s">
        <v>4265</v>
      </c>
      <c r="AF1531" s="5">
        <f>IF(ActividadesCom[[#This Row],[NIVEL 5]]&lt;&gt;0,VLOOKUP(ActividadesCom[[#This Row],[NIVEL 5]],Catálogo!A:B,2,FALSE),"")</f>
        <v>2</v>
      </c>
      <c r="AG1531" s="5">
        <v>1</v>
      </c>
      <c r="AH1531" s="2"/>
      <c r="AI1531" s="2"/>
    </row>
    <row r="1532" spans="1:35" ht="26" x14ac:dyDescent="0.2">
      <c r="A1532" s="5" t="s">
        <v>4770</v>
      </c>
      <c r="B1532" s="7">
        <v>16470342</v>
      </c>
      <c r="C1532" s="10" t="s">
        <v>2793</v>
      </c>
      <c r="D1532" s="7" t="s">
        <v>1245</v>
      </c>
      <c r="E1532" s="5">
        <f>SUM(ActividadesCom[[#This Row],[CRÉD. 1]],ActividadesCom[[#This Row],[CRÉD. 2]],ActividadesCom[[#This Row],[CRÉD. 3]],ActividadesCom[[#This Row],[CRÉD. 4]],ActividadesCom[[#This Row],[CRÉD. 5]])</f>
        <v>2</v>
      </c>
      <c r="F15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32" s="5" t="str">
        <f>IF(ActividadesCom[[#This Row],[PROMEDIO]]="","",IF(ActividadesCom[[#This Row],[PROMEDIO]]&gt;=4,"EXCELENTE",IF(ActividadesCom[[#This Row],[PROMEDIO]]&gt;=3,"NOTABLE",IF(ActividadesCom[[#This Row],[PROMEDIO]]&gt;=2,"BUENO",IF(ActividadesCom[[#This Row],[PROMEDIO]]=1,"SUFICIENTE","")))))</f>
        <v/>
      </c>
      <c r="H1532" s="5">
        <f>MAX(ActividadesCom[[#This Row],[PERÍODO 1]],ActividadesCom[[#This Row],[PERÍODO 2]],ActividadesCom[[#This Row],[PERÍODO 3]],ActividadesCom[[#This Row],[PERÍODO 4]],ActividadesCom[[#This Row],[PERÍODO 5]])</f>
        <v>20193</v>
      </c>
      <c r="I1532" s="6"/>
      <c r="J1532" s="5"/>
      <c r="K1532" s="5"/>
      <c r="L1532" s="5" t="str">
        <f>IF(ActividadesCom[[#This Row],[NIVEL 1]]&lt;&gt;0,VLOOKUP(ActividadesCom[[#This Row],[NIVEL 1]],Catálogo!A:B,2,FALSE),"")</f>
        <v/>
      </c>
      <c r="M1532" s="5"/>
      <c r="N1532" s="6"/>
      <c r="O1532" s="5"/>
      <c r="P1532" s="5"/>
      <c r="Q1532" s="5" t="str">
        <f>IF(ActividadesCom[[#This Row],[NIVEL 2]]&lt;&gt;0,VLOOKUP(ActividadesCom[[#This Row],[NIVEL 2]],Catálogo!A:B,2,FALSE),"")</f>
        <v/>
      </c>
      <c r="R1532" s="11"/>
      <c r="S1532" s="12"/>
      <c r="T1532" s="11"/>
      <c r="U1532" s="11"/>
      <c r="V1532" s="11" t="str">
        <f>IF(ActividadesCom[[#This Row],[NIVEL 3]]&lt;&gt;0,VLOOKUP(ActividadesCom[[#This Row],[NIVEL 3]],Catálogo!A:B,2,FALSE),"")</f>
        <v/>
      </c>
      <c r="W1532" s="11"/>
      <c r="X1532" s="6" t="s">
        <v>11</v>
      </c>
      <c r="Y1532" s="5">
        <v>20193</v>
      </c>
      <c r="Z1532" s="5" t="s">
        <v>4265</v>
      </c>
      <c r="AA1532" s="5">
        <f>IF(ActividadesCom[[#This Row],[NIVEL 4]]&lt;&gt;0,VLOOKUP(ActividadesCom[[#This Row],[NIVEL 4]],Catálogo!A:B,2,FALSE),"")</f>
        <v>2</v>
      </c>
      <c r="AB1532" s="5">
        <v>1</v>
      </c>
      <c r="AC1532" s="6" t="s">
        <v>55</v>
      </c>
      <c r="AD1532" s="5">
        <v>20163</v>
      </c>
      <c r="AE1532" s="5" t="s">
        <v>4265</v>
      </c>
      <c r="AF1532" s="5">
        <f>IF(ActividadesCom[[#This Row],[NIVEL 5]]&lt;&gt;0,VLOOKUP(ActividadesCom[[#This Row],[NIVEL 5]],Catálogo!A:B,2,FALSE),"")</f>
        <v>2</v>
      </c>
      <c r="AG1532" s="5">
        <v>1</v>
      </c>
      <c r="AH1532" s="2"/>
      <c r="AI1532" s="2"/>
    </row>
    <row r="1533" spans="1:35" x14ac:dyDescent="0.2">
      <c r="A1533" s="5" t="s">
        <v>4770</v>
      </c>
      <c r="B1533" s="7">
        <v>16470343</v>
      </c>
      <c r="C1533" s="10" t="s">
        <v>2787</v>
      </c>
      <c r="D1533" s="7" t="s">
        <v>1245</v>
      </c>
      <c r="E1533" s="5">
        <f>SUM(ActividadesCom[[#This Row],[CRÉD. 1]],ActividadesCom[[#This Row],[CRÉD. 2]],ActividadesCom[[#This Row],[CRÉD. 3]],ActividadesCom[[#This Row],[CRÉD. 4]],ActividadesCom[[#This Row],[CRÉD. 5]])</f>
        <v>2</v>
      </c>
      <c r="F15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33" s="5" t="str">
        <f>IF(ActividadesCom[[#This Row],[PROMEDIO]]="","",IF(ActividadesCom[[#This Row],[PROMEDIO]]&gt;=4,"EXCELENTE",IF(ActividadesCom[[#This Row],[PROMEDIO]]&gt;=3,"NOTABLE",IF(ActividadesCom[[#This Row],[PROMEDIO]]&gt;=2,"BUENO",IF(ActividadesCom[[#This Row],[PROMEDIO]]=1,"SUFICIENTE","")))))</f>
        <v/>
      </c>
      <c r="H1533" s="5">
        <f>MAX(ActividadesCom[[#This Row],[PERÍODO 1]],ActividadesCom[[#This Row],[PERÍODO 2]],ActividadesCom[[#This Row],[PERÍODO 3]],ActividadesCom[[#This Row],[PERÍODO 4]],ActividadesCom[[#This Row],[PERÍODO 5]])</f>
        <v>20193</v>
      </c>
      <c r="I1533" s="6"/>
      <c r="J1533" s="5"/>
      <c r="K1533" s="5"/>
      <c r="L1533" s="5" t="str">
        <f>IF(ActividadesCom[[#This Row],[NIVEL 1]]&lt;&gt;0,VLOOKUP(ActividadesCom[[#This Row],[NIVEL 1]],Catálogo!A:B,2,FALSE),"")</f>
        <v/>
      </c>
      <c r="M1533" s="5"/>
      <c r="N1533" s="6"/>
      <c r="O1533" s="5"/>
      <c r="P1533" s="5"/>
      <c r="Q1533" s="5" t="str">
        <f>IF(ActividadesCom[[#This Row],[NIVEL 2]]&lt;&gt;0,VLOOKUP(ActividadesCom[[#This Row],[NIVEL 2]],Catálogo!A:B,2,FALSE),"")</f>
        <v/>
      </c>
      <c r="R1533" s="11"/>
      <c r="S1533" s="12"/>
      <c r="T1533" s="11"/>
      <c r="U1533" s="11"/>
      <c r="V1533" s="11" t="str">
        <f>IF(ActividadesCom[[#This Row],[NIVEL 3]]&lt;&gt;0,VLOOKUP(ActividadesCom[[#This Row],[NIVEL 3]],Catálogo!A:B,2,FALSE),"")</f>
        <v/>
      </c>
      <c r="W1533" s="11"/>
      <c r="X1533" s="6" t="s">
        <v>42</v>
      </c>
      <c r="Y1533" s="5">
        <v>20193</v>
      </c>
      <c r="Z1533" s="5" t="s">
        <v>4263</v>
      </c>
      <c r="AA1533" s="5">
        <f>IF(ActividadesCom[[#This Row],[NIVEL 4]]&lt;&gt;0,VLOOKUP(ActividadesCom[[#This Row],[NIVEL 4]],Catálogo!A:B,2,FALSE),"")</f>
        <v>4</v>
      </c>
      <c r="AB1533" s="5">
        <v>1</v>
      </c>
      <c r="AC1533" s="6" t="s">
        <v>42</v>
      </c>
      <c r="AD1533" s="5">
        <v>20171</v>
      </c>
      <c r="AE1533" s="5" t="s">
        <v>4263</v>
      </c>
      <c r="AF1533" s="5">
        <f>IF(ActividadesCom[[#This Row],[NIVEL 5]]&lt;&gt;0,VLOOKUP(ActividadesCom[[#This Row],[NIVEL 5]],Catálogo!A:B,2,FALSE),"")</f>
        <v>4</v>
      </c>
      <c r="AG1533" s="5">
        <v>1</v>
      </c>
      <c r="AH1533" s="2"/>
      <c r="AI1533" s="2"/>
    </row>
    <row r="1534" spans="1:35" ht="52" x14ac:dyDescent="0.2">
      <c r="A1534" s="5" t="s">
        <v>4764</v>
      </c>
      <c r="B1534" s="7">
        <v>16470344</v>
      </c>
      <c r="C1534" s="10" t="s">
        <v>2577</v>
      </c>
      <c r="D1534" s="7" t="s">
        <v>1245</v>
      </c>
      <c r="E1534" s="5">
        <f>SUM(ActividadesCom[[#This Row],[CRÉD. 1]],ActividadesCom[[#This Row],[CRÉD. 2]],ActividadesCom[[#This Row],[CRÉD. 3]],ActividadesCom[[#This Row],[CRÉD. 4]],ActividadesCom[[#This Row],[CRÉD. 5]])</f>
        <v>2</v>
      </c>
      <c r="F15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34" s="5" t="str">
        <f>IF(ActividadesCom[[#This Row],[PROMEDIO]]="","",IF(ActividadesCom[[#This Row],[PROMEDIO]]&gt;=4,"EXCELENTE",IF(ActividadesCom[[#This Row],[PROMEDIO]]&gt;=3,"NOTABLE",IF(ActividadesCom[[#This Row],[PROMEDIO]]&gt;=2,"BUENO",IF(ActividadesCom[[#This Row],[PROMEDIO]]=1,"SUFICIENTE","")))))</f>
        <v/>
      </c>
      <c r="H1534" s="5">
        <f>MAX(ActividadesCom[[#This Row],[PERÍODO 1]],ActividadesCom[[#This Row],[PERÍODO 2]],ActividadesCom[[#This Row],[PERÍODO 3]],ActividadesCom[[#This Row],[PERÍODO 4]],ActividadesCom[[#This Row],[PERÍODO 5]])</f>
        <v>20201</v>
      </c>
      <c r="I1534" s="6" t="s">
        <v>111</v>
      </c>
      <c r="J1534" s="5">
        <v>20183</v>
      </c>
      <c r="K1534" s="5" t="s">
        <v>4265</v>
      </c>
      <c r="L1534" s="5">
        <f>IF(ActividadesCom[[#This Row],[NIVEL 1]]&lt;&gt;0,VLOOKUP(ActividadesCom[[#This Row],[NIVEL 1]],Catálogo!A:B,2,FALSE),"")</f>
        <v>2</v>
      </c>
      <c r="M1534" s="5">
        <v>1</v>
      </c>
      <c r="N1534" s="6" t="s">
        <v>1106</v>
      </c>
      <c r="O1534" s="5">
        <v>20201</v>
      </c>
      <c r="P1534" s="5" t="s">
        <v>4265</v>
      </c>
      <c r="Q1534" s="5">
        <f>IF(ActividadesCom[[#This Row],[NIVEL 2]]&lt;&gt;0,VLOOKUP(ActividadesCom[[#This Row],[NIVEL 2]],Catálogo!A:B,2,FALSE),"")</f>
        <v>2</v>
      </c>
      <c r="R1534" s="11">
        <v>1</v>
      </c>
      <c r="S1534" s="12"/>
      <c r="T1534" s="11"/>
      <c r="U1534" s="11"/>
      <c r="V1534" s="11" t="str">
        <f>IF(ActividadesCom[[#This Row],[NIVEL 3]]&lt;&gt;0,VLOOKUP(ActividadesCom[[#This Row],[NIVEL 3]],Catálogo!A:B,2,FALSE),"")</f>
        <v/>
      </c>
      <c r="W1534" s="11"/>
      <c r="X1534" s="6"/>
      <c r="Y1534" s="5"/>
      <c r="Z1534" s="5"/>
      <c r="AA1534" s="5" t="str">
        <f>IF(ActividadesCom[[#This Row],[NIVEL 4]]&lt;&gt;0,VLOOKUP(ActividadesCom[[#This Row],[NIVEL 4]],Catálogo!A:B,2,FALSE),"")</f>
        <v/>
      </c>
      <c r="AB1534" s="5"/>
      <c r="AC1534" s="6"/>
      <c r="AD1534" s="5"/>
      <c r="AE1534" s="5"/>
      <c r="AF1534" s="5" t="str">
        <f>IF(ActividadesCom[[#This Row],[NIVEL 5]]&lt;&gt;0,VLOOKUP(ActividadesCom[[#This Row],[NIVEL 5]],Catálogo!A:B,2,FALSE),"")</f>
        <v/>
      </c>
      <c r="AG1534" s="5"/>
      <c r="AH1534" s="2"/>
      <c r="AI1534" s="2"/>
    </row>
    <row r="1535" spans="1:35" ht="26" x14ac:dyDescent="0.2">
      <c r="A1535" s="5" t="s">
        <v>4764</v>
      </c>
      <c r="B1535" s="7">
        <v>16470345</v>
      </c>
      <c r="C1535" s="10" t="s">
        <v>2576</v>
      </c>
      <c r="D1535" s="7" t="s">
        <v>1245</v>
      </c>
      <c r="E1535" s="5">
        <f>SUM(ActividadesCom[[#This Row],[CRÉD. 1]],ActividadesCom[[#This Row],[CRÉD. 2]],ActividadesCom[[#This Row],[CRÉD. 3]],ActividadesCom[[#This Row],[CRÉD. 4]],ActividadesCom[[#This Row],[CRÉD. 5]])</f>
        <v>0</v>
      </c>
      <c r="F15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35" s="5" t="str">
        <f>IF(ActividadesCom[[#This Row],[PROMEDIO]]="","",IF(ActividadesCom[[#This Row],[PROMEDIO]]&gt;=4,"EXCELENTE",IF(ActividadesCom[[#This Row],[PROMEDIO]]&gt;=3,"NOTABLE",IF(ActividadesCom[[#This Row],[PROMEDIO]]&gt;=2,"BUENO",IF(ActividadesCom[[#This Row],[PROMEDIO]]=1,"SUFICIENTE","")))))</f>
        <v/>
      </c>
      <c r="H1535" s="5">
        <f>MAX(ActividadesCom[[#This Row],[PERÍODO 1]],ActividadesCom[[#This Row],[PERÍODO 2]],ActividadesCom[[#This Row],[PERÍODO 3]],ActividadesCom[[#This Row],[PERÍODO 4]],ActividadesCom[[#This Row],[PERÍODO 5]])</f>
        <v>0</v>
      </c>
      <c r="I1535" s="6"/>
      <c r="J1535" s="5"/>
      <c r="K1535" s="5"/>
      <c r="L1535" s="5" t="str">
        <f>IF(ActividadesCom[[#This Row],[NIVEL 1]]&lt;&gt;0,VLOOKUP(ActividadesCom[[#This Row],[NIVEL 1]],Catálogo!A:B,2,FALSE),"")</f>
        <v/>
      </c>
      <c r="M1535" s="5"/>
      <c r="N1535" s="6"/>
      <c r="O1535" s="5"/>
      <c r="P1535" s="5"/>
      <c r="Q1535" s="5" t="str">
        <f>IF(ActividadesCom[[#This Row],[NIVEL 2]]&lt;&gt;0,VLOOKUP(ActividadesCom[[#This Row],[NIVEL 2]],Catálogo!A:B,2,FALSE),"")</f>
        <v/>
      </c>
      <c r="R1535" s="11"/>
      <c r="S1535" s="12"/>
      <c r="T1535" s="11"/>
      <c r="U1535" s="11"/>
      <c r="V1535" s="11" t="str">
        <f>IF(ActividadesCom[[#This Row],[NIVEL 3]]&lt;&gt;0,VLOOKUP(ActividadesCom[[#This Row],[NIVEL 3]],Catálogo!A:B,2,FALSE),"")</f>
        <v/>
      </c>
      <c r="W1535" s="11"/>
      <c r="X1535" s="6"/>
      <c r="Y1535" s="5"/>
      <c r="Z1535" s="5"/>
      <c r="AA1535" s="5" t="str">
        <f>IF(ActividadesCom[[#This Row],[NIVEL 4]]&lt;&gt;0,VLOOKUP(ActividadesCom[[#This Row],[NIVEL 4]],Catálogo!A:B,2,FALSE),"")</f>
        <v/>
      </c>
      <c r="AB1535" s="5"/>
      <c r="AC1535" s="6"/>
      <c r="AD1535" s="5"/>
      <c r="AE1535" s="5"/>
      <c r="AF1535" s="5" t="str">
        <f>IF(ActividadesCom[[#This Row],[NIVEL 5]]&lt;&gt;0,VLOOKUP(ActividadesCom[[#This Row],[NIVEL 5]],Catálogo!A:B,2,FALSE),"")</f>
        <v/>
      </c>
      <c r="AG1535" s="5"/>
      <c r="AH1535" s="2"/>
      <c r="AI1535" s="2"/>
    </row>
    <row r="1536" spans="1:35" ht="104" x14ac:dyDescent="0.2">
      <c r="A1536" s="5" t="s">
        <v>4768</v>
      </c>
      <c r="B1536" s="7">
        <v>16470346</v>
      </c>
      <c r="C1536" s="10" t="s">
        <v>2772</v>
      </c>
      <c r="D1536" s="7" t="s">
        <v>1245</v>
      </c>
      <c r="E1536" s="5">
        <f>SUM(ActividadesCom[[#This Row],[CRÉD. 1]],ActividadesCom[[#This Row],[CRÉD. 2]],ActividadesCom[[#This Row],[CRÉD. 3]],ActividadesCom[[#This Row],[CRÉD. 4]],ActividadesCom[[#This Row],[CRÉD. 5]])</f>
        <v>3</v>
      </c>
      <c r="F15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36" s="5" t="str">
        <f>IF(ActividadesCom[[#This Row],[PROMEDIO]]="","",IF(ActividadesCom[[#This Row],[PROMEDIO]]&gt;=4,"EXCELENTE",IF(ActividadesCom[[#This Row],[PROMEDIO]]&gt;=3,"NOTABLE",IF(ActividadesCom[[#This Row],[PROMEDIO]]&gt;=2,"BUENO",IF(ActividadesCom[[#This Row],[PROMEDIO]]=1,"SUFICIENTE","")))))</f>
        <v/>
      </c>
      <c r="H1536" s="5">
        <f>MAX(ActividadesCom[[#This Row],[PERÍODO 1]],ActividadesCom[[#This Row],[PERÍODO 2]],ActividadesCom[[#This Row],[PERÍODO 3]],ActividadesCom[[#This Row],[PERÍODO 4]],ActividadesCom[[#This Row],[PERÍODO 5]])</f>
        <v>20181</v>
      </c>
      <c r="I1536" s="6" t="s">
        <v>582</v>
      </c>
      <c r="J1536" s="5">
        <v>20181</v>
      </c>
      <c r="K1536" s="5" t="s">
        <v>4265</v>
      </c>
      <c r="L1536" s="5">
        <f>IF(ActividadesCom[[#This Row],[NIVEL 1]]&lt;&gt;0,VLOOKUP(ActividadesCom[[#This Row],[NIVEL 1]],Catálogo!A:B,2,FALSE),"")</f>
        <v>2</v>
      </c>
      <c r="M1536" s="5">
        <v>1</v>
      </c>
      <c r="N1536" s="6" t="s">
        <v>239</v>
      </c>
      <c r="O1536" s="5">
        <v>20163</v>
      </c>
      <c r="P1536" s="5" t="s">
        <v>4265</v>
      </c>
      <c r="Q1536" s="5">
        <f>IF(ActividadesCom[[#This Row],[NIVEL 2]]&lt;&gt;0,VLOOKUP(ActividadesCom[[#This Row],[NIVEL 2]],Catálogo!A:B,2,FALSE),"")</f>
        <v>2</v>
      </c>
      <c r="R1536" s="11">
        <v>1</v>
      </c>
      <c r="S1536" s="12"/>
      <c r="T1536" s="11"/>
      <c r="U1536" s="11"/>
      <c r="V1536" s="11" t="str">
        <f>IF(ActividadesCom[[#This Row],[NIVEL 3]]&lt;&gt;0,VLOOKUP(ActividadesCom[[#This Row],[NIVEL 3]],Catálogo!A:B,2,FALSE),"")</f>
        <v/>
      </c>
      <c r="W1536" s="11"/>
      <c r="X1536" s="6"/>
      <c r="Y1536" s="5"/>
      <c r="Z1536" s="5"/>
      <c r="AA1536" s="5" t="str">
        <f>IF(ActividadesCom[[#This Row],[NIVEL 4]]&lt;&gt;0,VLOOKUP(ActividadesCom[[#This Row],[NIVEL 4]],Catálogo!A:B,2,FALSE),"")</f>
        <v/>
      </c>
      <c r="AB1536" s="5"/>
      <c r="AC1536" s="6" t="s">
        <v>31</v>
      </c>
      <c r="AD1536" s="5">
        <v>20171</v>
      </c>
      <c r="AE1536" s="5" t="s">
        <v>4263</v>
      </c>
      <c r="AF1536" s="5">
        <f>IF(ActividadesCom[[#This Row],[NIVEL 5]]&lt;&gt;0,VLOOKUP(ActividadesCom[[#This Row],[NIVEL 5]],Catálogo!A:B,2,FALSE),"")</f>
        <v>4</v>
      </c>
      <c r="AG1536" s="5">
        <v>1</v>
      </c>
      <c r="AH1536" s="2"/>
      <c r="AI1536" s="2"/>
    </row>
    <row r="1537" spans="1:35" x14ac:dyDescent="0.2">
      <c r="A1537" s="5" t="s">
        <v>4765</v>
      </c>
      <c r="B1537" s="7">
        <v>16470347</v>
      </c>
      <c r="C1537" s="10" t="s">
        <v>2621</v>
      </c>
      <c r="D1537" s="7" t="s">
        <v>1245</v>
      </c>
      <c r="E1537" s="5">
        <f>SUM(ActividadesCom[[#This Row],[CRÉD. 1]],ActividadesCom[[#This Row],[CRÉD. 2]],ActividadesCom[[#This Row],[CRÉD. 3]],ActividadesCom[[#This Row],[CRÉD. 4]],ActividadesCom[[#This Row],[CRÉD. 5]])</f>
        <v>0</v>
      </c>
      <c r="F15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37" s="5" t="str">
        <f>IF(ActividadesCom[[#This Row],[PROMEDIO]]="","",IF(ActividadesCom[[#This Row],[PROMEDIO]]&gt;=4,"EXCELENTE",IF(ActividadesCom[[#This Row],[PROMEDIO]]&gt;=3,"NOTABLE",IF(ActividadesCom[[#This Row],[PROMEDIO]]&gt;=2,"BUENO",IF(ActividadesCom[[#This Row],[PROMEDIO]]=1,"SUFICIENTE","")))))</f>
        <v/>
      </c>
      <c r="H1537" s="5">
        <f>MAX(ActividadesCom[[#This Row],[PERÍODO 1]],ActividadesCom[[#This Row],[PERÍODO 2]],ActividadesCom[[#This Row],[PERÍODO 3]],ActividadesCom[[#This Row],[PERÍODO 4]],ActividadesCom[[#This Row],[PERÍODO 5]])</f>
        <v>0</v>
      </c>
      <c r="I1537" s="6"/>
      <c r="J1537" s="5"/>
      <c r="K1537" s="5"/>
      <c r="L1537" s="5" t="str">
        <f>IF(ActividadesCom[[#This Row],[NIVEL 1]]&lt;&gt;0,VLOOKUP(ActividadesCom[[#This Row],[NIVEL 1]],Catálogo!A:B,2,FALSE),"")</f>
        <v/>
      </c>
      <c r="M1537" s="5"/>
      <c r="N1537" s="6"/>
      <c r="O1537" s="5"/>
      <c r="P1537" s="5"/>
      <c r="Q1537" s="5" t="str">
        <f>IF(ActividadesCom[[#This Row],[NIVEL 2]]&lt;&gt;0,VLOOKUP(ActividadesCom[[#This Row],[NIVEL 2]],Catálogo!A:B,2,FALSE),"")</f>
        <v/>
      </c>
      <c r="R1537" s="11"/>
      <c r="S1537" s="12"/>
      <c r="T1537" s="11"/>
      <c r="U1537" s="11"/>
      <c r="V1537" s="11" t="str">
        <f>IF(ActividadesCom[[#This Row],[NIVEL 3]]&lt;&gt;0,VLOOKUP(ActividadesCom[[#This Row],[NIVEL 3]],Catálogo!A:B,2,FALSE),"")</f>
        <v/>
      </c>
      <c r="W1537" s="11"/>
      <c r="X1537" s="6"/>
      <c r="Y1537" s="5"/>
      <c r="Z1537" s="5"/>
      <c r="AA1537" s="5" t="str">
        <f>IF(ActividadesCom[[#This Row],[NIVEL 4]]&lt;&gt;0,VLOOKUP(ActividadesCom[[#This Row],[NIVEL 4]],Catálogo!A:B,2,FALSE),"")</f>
        <v/>
      </c>
      <c r="AB1537" s="5"/>
      <c r="AC1537" s="6"/>
      <c r="AD1537" s="5"/>
      <c r="AE1537" s="5"/>
      <c r="AF1537" s="5" t="str">
        <f>IF(ActividadesCom[[#This Row],[NIVEL 5]]&lt;&gt;0,VLOOKUP(ActividadesCom[[#This Row],[NIVEL 5]],Catálogo!A:B,2,FALSE),"")</f>
        <v/>
      </c>
      <c r="AG1537" s="5"/>
      <c r="AH1537" s="2"/>
      <c r="AI1537" s="2"/>
    </row>
    <row r="1538" spans="1:35" ht="104" x14ac:dyDescent="0.2">
      <c r="A1538" s="5" t="s">
        <v>4770</v>
      </c>
      <c r="B1538" s="7">
        <v>16470348</v>
      </c>
      <c r="C1538" s="10" t="s">
        <v>2785</v>
      </c>
      <c r="D1538" s="7" t="s">
        <v>1245</v>
      </c>
      <c r="E1538" s="5">
        <f>SUM(ActividadesCom[[#This Row],[CRÉD. 1]],ActividadesCom[[#This Row],[CRÉD. 2]],ActividadesCom[[#This Row],[CRÉD. 3]],ActividadesCom[[#This Row],[CRÉD. 4]],ActividadesCom[[#This Row],[CRÉD. 5]])</f>
        <v>2</v>
      </c>
      <c r="F15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38" s="5" t="str">
        <f>IF(ActividadesCom[[#This Row],[PROMEDIO]]="","",IF(ActividadesCom[[#This Row],[PROMEDIO]]&gt;=4,"EXCELENTE",IF(ActividadesCom[[#This Row],[PROMEDIO]]&gt;=3,"NOTABLE",IF(ActividadesCom[[#This Row],[PROMEDIO]]&gt;=2,"BUENO",IF(ActividadesCom[[#This Row],[PROMEDIO]]=1,"SUFICIENTE","")))))</f>
        <v/>
      </c>
      <c r="H1538" s="5">
        <f>MAX(ActividadesCom[[#This Row],[PERÍODO 1]],ActividadesCom[[#This Row],[PERÍODO 2]],ActividadesCom[[#This Row],[PERÍODO 3]],ActividadesCom[[#This Row],[PERÍODO 4]],ActividadesCom[[#This Row],[PERÍODO 5]])</f>
        <v>20191</v>
      </c>
      <c r="I1538" s="6" t="s">
        <v>931</v>
      </c>
      <c r="J1538" s="5">
        <v>20191</v>
      </c>
      <c r="K1538" s="5" t="s">
        <v>4265</v>
      </c>
      <c r="L1538" s="5">
        <f>IF(ActividadesCom[[#This Row],[NIVEL 1]]&lt;&gt;0,VLOOKUP(ActividadesCom[[#This Row],[NIVEL 1]],Catálogo!A:B,2,FALSE),"")</f>
        <v>2</v>
      </c>
      <c r="M1538" s="5">
        <v>1</v>
      </c>
      <c r="N1538" s="6"/>
      <c r="O1538" s="5"/>
      <c r="P1538" s="5"/>
      <c r="Q1538" s="5" t="str">
        <f>IF(ActividadesCom[[#This Row],[NIVEL 2]]&lt;&gt;0,VLOOKUP(ActividadesCom[[#This Row],[NIVEL 2]],Catálogo!A:B,2,FALSE),"")</f>
        <v/>
      </c>
      <c r="R1538" s="11"/>
      <c r="S1538" s="12"/>
      <c r="T1538" s="11"/>
      <c r="U1538" s="11"/>
      <c r="V1538" s="11" t="str">
        <f>IF(ActividadesCom[[#This Row],[NIVEL 3]]&lt;&gt;0,VLOOKUP(ActividadesCom[[#This Row],[NIVEL 3]],Catálogo!A:B,2,FALSE),"")</f>
        <v/>
      </c>
      <c r="W1538" s="11"/>
      <c r="X1538" s="6"/>
      <c r="Y1538" s="5"/>
      <c r="Z1538" s="5"/>
      <c r="AA1538" s="5" t="str">
        <f>IF(ActividadesCom[[#This Row],[NIVEL 4]]&lt;&gt;0,VLOOKUP(ActividadesCom[[#This Row],[NIVEL 4]],Catálogo!A:B,2,FALSE),"")</f>
        <v/>
      </c>
      <c r="AB1538" s="5"/>
      <c r="AC1538" s="6" t="s">
        <v>4329</v>
      </c>
      <c r="AD1538" s="5">
        <v>20163</v>
      </c>
      <c r="AE1538" s="5" t="s">
        <v>4265</v>
      </c>
      <c r="AF1538" s="5">
        <f>IF(ActividadesCom[[#This Row],[NIVEL 5]]&lt;&gt;0,VLOOKUP(ActividadesCom[[#This Row],[NIVEL 5]],Catálogo!A:B,2,FALSE),"")</f>
        <v>2</v>
      </c>
      <c r="AG1538" s="5">
        <v>1</v>
      </c>
      <c r="AH1538" s="2"/>
      <c r="AI1538" s="2"/>
    </row>
    <row r="1539" spans="1:35" ht="26" x14ac:dyDescent="0.2">
      <c r="A1539" s="5" t="s">
        <v>4768</v>
      </c>
      <c r="B1539" s="7">
        <v>16470349</v>
      </c>
      <c r="C1539" s="10" t="s">
        <v>2757</v>
      </c>
      <c r="D1539" s="7" t="s">
        <v>1250</v>
      </c>
      <c r="E1539" s="5">
        <f>SUM(ActividadesCom[[#This Row],[CRÉD. 1]],ActividadesCom[[#This Row],[CRÉD. 2]],ActividadesCom[[#This Row],[CRÉD. 3]],ActividadesCom[[#This Row],[CRÉD. 4]],ActividadesCom[[#This Row],[CRÉD. 5]])</f>
        <v>1</v>
      </c>
      <c r="F15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39" s="5" t="str">
        <f>IF(ActividadesCom[[#This Row],[PROMEDIO]]="","",IF(ActividadesCom[[#This Row],[PROMEDIO]]&gt;=4,"EXCELENTE",IF(ActividadesCom[[#This Row],[PROMEDIO]]&gt;=3,"NOTABLE",IF(ActividadesCom[[#This Row],[PROMEDIO]]&gt;=2,"BUENO",IF(ActividadesCom[[#This Row],[PROMEDIO]]=1,"SUFICIENTE","")))))</f>
        <v/>
      </c>
      <c r="H1539" s="5">
        <f>MAX(ActividadesCom[[#This Row],[PERÍODO 1]],ActividadesCom[[#This Row],[PERÍODO 2]],ActividadesCom[[#This Row],[PERÍODO 3]],ActividadesCom[[#This Row],[PERÍODO 4]],ActividadesCom[[#This Row],[PERÍODO 5]])</f>
        <v>20163</v>
      </c>
      <c r="I1539" s="6"/>
      <c r="J1539" s="5"/>
      <c r="K1539" s="5"/>
      <c r="L1539" s="5" t="str">
        <f>IF(ActividadesCom[[#This Row],[NIVEL 1]]&lt;&gt;0,VLOOKUP(ActividadesCom[[#This Row],[NIVEL 1]],Catálogo!A:B,2,FALSE),"")</f>
        <v/>
      </c>
      <c r="M1539" s="5"/>
      <c r="N1539" s="6"/>
      <c r="O1539" s="5"/>
      <c r="P1539" s="5"/>
      <c r="Q1539" s="5" t="str">
        <f>IF(ActividadesCom[[#This Row],[NIVEL 2]]&lt;&gt;0,VLOOKUP(ActividadesCom[[#This Row],[NIVEL 2]],Catálogo!A:B,2,FALSE),"")</f>
        <v/>
      </c>
      <c r="R1539" s="11"/>
      <c r="S1539" s="12"/>
      <c r="T1539" s="11"/>
      <c r="U1539" s="11"/>
      <c r="V1539" s="11" t="str">
        <f>IF(ActividadesCom[[#This Row],[NIVEL 3]]&lt;&gt;0,VLOOKUP(ActividadesCom[[#This Row],[NIVEL 3]],Catálogo!A:B,2,FALSE),"")</f>
        <v/>
      </c>
      <c r="W1539" s="11"/>
      <c r="X1539" s="6"/>
      <c r="Y1539" s="5"/>
      <c r="Z1539" s="5"/>
      <c r="AA1539" s="5" t="str">
        <f>IF(ActividadesCom[[#This Row],[NIVEL 4]]&lt;&gt;0,VLOOKUP(ActividadesCom[[#This Row],[NIVEL 4]],Catálogo!A:B,2,FALSE),"")</f>
        <v/>
      </c>
      <c r="AB1539" s="5"/>
      <c r="AC1539" s="6" t="s">
        <v>112</v>
      </c>
      <c r="AD1539" s="5">
        <v>20163</v>
      </c>
      <c r="AE1539" s="5" t="s">
        <v>4265</v>
      </c>
      <c r="AF1539" s="5">
        <f>IF(ActividadesCom[[#This Row],[NIVEL 5]]&lt;&gt;0,VLOOKUP(ActividadesCom[[#This Row],[NIVEL 5]],Catálogo!A:B,2,FALSE),"")</f>
        <v>2</v>
      </c>
      <c r="AG1539" s="5">
        <v>1</v>
      </c>
      <c r="AH1539" s="2"/>
      <c r="AI1539" s="2"/>
    </row>
    <row r="1540" spans="1:35" s="32" customFormat="1" ht="91" x14ac:dyDescent="0.2">
      <c r="A1540" s="5" t="s">
        <v>4772</v>
      </c>
      <c r="B1540" s="23">
        <v>16470350</v>
      </c>
      <c r="C1540" s="10" t="s">
        <v>2892</v>
      </c>
      <c r="D1540" s="7" t="s">
        <v>1245</v>
      </c>
      <c r="E1540" s="5">
        <f>SUM(ActividadesCom[[#This Row],[CRÉD. 1]],ActividadesCom[[#This Row],[CRÉD. 2]],ActividadesCom[[#This Row],[CRÉD. 3]],ActividadesCom[[#This Row],[CRÉD. 4]],ActividadesCom[[#This Row],[CRÉD. 5]])</f>
        <v>6</v>
      </c>
      <c r="F154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540" s="5" t="str">
        <f>IF(ActividadesCom[[#This Row],[PROMEDIO]]="","",IF(ActividadesCom[[#This Row],[PROMEDIO]]&gt;=4,"EXCELENTE",IF(ActividadesCom[[#This Row],[PROMEDIO]]&gt;=3,"NOTABLE",IF(ActividadesCom[[#This Row],[PROMEDIO]]&gt;=2,"BUENO",IF(ActividadesCom[[#This Row],[PROMEDIO]]=1,"SUFICIENTE","")))))</f>
        <v>NOTABLE</v>
      </c>
      <c r="H1540" s="5">
        <f>MAX(ActividadesCom[[#This Row],[PERÍODO 1]],ActividadesCom[[#This Row],[PERÍODO 2]],ActividadesCom[[#This Row],[PERÍODO 3]],ActividadesCom[[#This Row],[PERÍODO 4]],ActividadesCom[[#This Row],[PERÍODO 5]])</f>
        <v>20203</v>
      </c>
      <c r="I1540" s="6" t="s">
        <v>1119</v>
      </c>
      <c r="J1540" s="5">
        <v>20193</v>
      </c>
      <c r="K1540" s="5" t="s">
        <v>4265</v>
      </c>
      <c r="L1540" s="5">
        <f>IF(ActividadesCom[[#This Row],[NIVEL 1]]&lt;&gt;0,VLOOKUP(ActividadesCom[[#This Row],[NIVEL 1]],Catálogo!A:B,2,FALSE),"")</f>
        <v>2</v>
      </c>
      <c r="M1540" s="5">
        <v>2</v>
      </c>
      <c r="N1540" s="6" t="s">
        <v>4296</v>
      </c>
      <c r="O1540" s="5">
        <v>20201</v>
      </c>
      <c r="P1540" s="5" t="s">
        <v>4263</v>
      </c>
      <c r="Q1540" s="5">
        <f>IF(ActividadesCom[[#This Row],[NIVEL 2]]&lt;&gt;0,VLOOKUP(ActividadesCom[[#This Row],[NIVEL 2]],Catálogo!A:B,2,FALSE),"")</f>
        <v>4</v>
      </c>
      <c r="R1540" s="11">
        <v>1</v>
      </c>
      <c r="S1540" s="12" t="s">
        <v>4394</v>
      </c>
      <c r="T1540" s="11">
        <v>20203</v>
      </c>
      <c r="U1540" s="11" t="s">
        <v>4263</v>
      </c>
      <c r="V1540" s="11">
        <f>IF(ActividadesCom[[#This Row],[NIVEL 3]]&lt;&gt;0,VLOOKUP(ActividadesCom[[#This Row],[NIVEL 3]],Catálogo!A:B,2,FALSE),"")</f>
        <v>4</v>
      </c>
      <c r="W1540" s="11">
        <v>1</v>
      </c>
      <c r="X1540" s="5" t="s">
        <v>4472</v>
      </c>
      <c r="Y1540" s="5">
        <v>20191</v>
      </c>
      <c r="Z1540" s="5" t="s">
        <v>4263</v>
      </c>
      <c r="AA1540" s="5">
        <f>IF(ActividadesCom[[#This Row],[NIVEL 4]]&lt;&gt;0,VLOOKUP(ActividadesCom[[#This Row],[NIVEL 4]],Catálogo!A:B,2,FALSE),"")</f>
        <v>4</v>
      </c>
      <c r="AB1540" s="5">
        <v>1</v>
      </c>
      <c r="AC1540" s="6" t="s">
        <v>48</v>
      </c>
      <c r="AD1540" s="5">
        <v>20171</v>
      </c>
      <c r="AE1540" s="5" t="s">
        <v>4264</v>
      </c>
      <c r="AF1540" s="5">
        <f>IF(ActividadesCom[[#This Row],[NIVEL 5]]&lt;&gt;0,VLOOKUP(ActividadesCom[[#This Row],[NIVEL 5]],Catálogo!A:B,2,FALSE),"")</f>
        <v>3</v>
      </c>
      <c r="AG1540" s="5">
        <v>1</v>
      </c>
    </row>
    <row r="1541" spans="1:35" x14ac:dyDescent="0.2">
      <c r="A1541" s="5" t="s">
        <v>4768</v>
      </c>
      <c r="B1541" s="7">
        <v>16470351</v>
      </c>
      <c r="C1541" s="10" t="s">
        <v>1572</v>
      </c>
      <c r="D1541" s="7" t="s">
        <v>1245</v>
      </c>
      <c r="E1541" s="5">
        <f>SUM(ActividadesCom[[#This Row],[CRÉD. 1]],ActividadesCom[[#This Row],[CRÉD. 2]],ActividadesCom[[#This Row],[CRÉD. 3]],ActividadesCom[[#This Row],[CRÉD. 4]],ActividadesCom[[#This Row],[CRÉD. 5]])</f>
        <v>0</v>
      </c>
      <c r="F15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41" s="5" t="str">
        <f>IF(ActividadesCom[[#This Row],[PROMEDIO]]="","",IF(ActividadesCom[[#This Row],[PROMEDIO]]&gt;=4,"EXCELENTE",IF(ActividadesCom[[#This Row],[PROMEDIO]]&gt;=3,"NOTABLE",IF(ActividadesCom[[#This Row],[PROMEDIO]]&gt;=2,"BUENO",IF(ActividadesCom[[#This Row],[PROMEDIO]]=1,"SUFICIENTE","")))))</f>
        <v/>
      </c>
      <c r="H1541" s="5">
        <f>MAX(ActividadesCom[[#This Row],[PERÍODO 1]],ActividadesCom[[#This Row],[PERÍODO 2]],ActividadesCom[[#This Row],[PERÍODO 3]],ActividadesCom[[#This Row],[PERÍODO 4]],ActividadesCom[[#This Row],[PERÍODO 5]])</f>
        <v>0</v>
      </c>
      <c r="I1541" s="6"/>
      <c r="J1541" s="5"/>
      <c r="K1541" s="5"/>
      <c r="L1541" s="5" t="str">
        <f>IF(ActividadesCom[[#This Row],[NIVEL 1]]&lt;&gt;0,VLOOKUP(ActividadesCom[[#This Row],[NIVEL 1]],Catálogo!A:B,2,FALSE),"")</f>
        <v/>
      </c>
      <c r="M1541" s="5"/>
      <c r="N1541" s="6"/>
      <c r="O1541" s="5"/>
      <c r="P1541" s="5"/>
      <c r="Q1541" s="5" t="str">
        <f>IF(ActividadesCom[[#This Row],[NIVEL 2]]&lt;&gt;0,VLOOKUP(ActividadesCom[[#This Row],[NIVEL 2]],Catálogo!A:B,2,FALSE),"")</f>
        <v/>
      </c>
      <c r="R1541" s="11"/>
      <c r="S1541" s="12"/>
      <c r="T1541" s="11"/>
      <c r="U1541" s="11"/>
      <c r="V1541" s="11" t="str">
        <f>IF(ActividadesCom[[#This Row],[NIVEL 3]]&lt;&gt;0,VLOOKUP(ActividadesCom[[#This Row],[NIVEL 3]],Catálogo!A:B,2,FALSE),"")</f>
        <v/>
      </c>
      <c r="W1541" s="11"/>
      <c r="X1541" s="6"/>
      <c r="Y1541" s="5"/>
      <c r="Z1541" s="5"/>
      <c r="AA1541" s="5" t="str">
        <f>IF(ActividadesCom[[#This Row],[NIVEL 4]]&lt;&gt;0,VLOOKUP(ActividadesCom[[#This Row],[NIVEL 4]],Catálogo!A:B,2,FALSE),"")</f>
        <v/>
      </c>
      <c r="AB1541" s="5"/>
      <c r="AC1541" s="6"/>
      <c r="AD1541" s="5"/>
      <c r="AE1541" s="5"/>
      <c r="AF1541" s="5" t="str">
        <f>IF(ActividadesCom[[#This Row],[NIVEL 5]]&lt;&gt;0,VLOOKUP(ActividadesCom[[#This Row],[NIVEL 5]],Catálogo!A:B,2,FALSE),"")</f>
        <v/>
      </c>
      <c r="AG1541" s="5"/>
      <c r="AH1541" s="2"/>
      <c r="AI1541" s="2"/>
    </row>
    <row r="1542" spans="1:35" x14ac:dyDescent="0.2">
      <c r="A1542" s="5" t="s">
        <v>4770</v>
      </c>
      <c r="B1542" s="7">
        <v>16470352</v>
      </c>
      <c r="C1542" s="10" t="s">
        <v>2818</v>
      </c>
      <c r="D1542" s="7" t="s">
        <v>1245</v>
      </c>
      <c r="E1542" s="5">
        <f>SUM(ActividadesCom[[#This Row],[CRÉD. 1]],ActividadesCom[[#This Row],[CRÉD. 2]],ActividadesCom[[#This Row],[CRÉD. 3]],ActividadesCom[[#This Row],[CRÉD. 4]],ActividadesCom[[#This Row],[CRÉD. 5]])</f>
        <v>0</v>
      </c>
      <c r="F15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42" s="5" t="str">
        <f>IF(ActividadesCom[[#This Row],[PROMEDIO]]="","",IF(ActividadesCom[[#This Row],[PROMEDIO]]&gt;=4,"EXCELENTE",IF(ActividadesCom[[#This Row],[PROMEDIO]]&gt;=3,"NOTABLE",IF(ActividadesCom[[#This Row],[PROMEDIO]]&gt;=2,"BUENO",IF(ActividadesCom[[#This Row],[PROMEDIO]]=1,"SUFICIENTE","")))))</f>
        <v/>
      </c>
      <c r="H1542" s="5">
        <f>MAX(ActividadesCom[[#This Row],[PERÍODO 1]],ActividadesCom[[#This Row],[PERÍODO 2]],ActividadesCom[[#This Row],[PERÍODO 3]],ActividadesCom[[#This Row],[PERÍODO 4]],ActividadesCom[[#This Row],[PERÍODO 5]])</f>
        <v>0</v>
      </c>
      <c r="I1542" s="6"/>
      <c r="J1542" s="5"/>
      <c r="K1542" s="5"/>
      <c r="L1542" s="5" t="str">
        <f>IF(ActividadesCom[[#This Row],[NIVEL 1]]&lt;&gt;0,VLOOKUP(ActividadesCom[[#This Row],[NIVEL 1]],Catálogo!A:B,2,FALSE),"")</f>
        <v/>
      </c>
      <c r="M1542" s="5"/>
      <c r="N1542" s="6"/>
      <c r="O1542" s="5"/>
      <c r="P1542" s="5"/>
      <c r="Q1542" s="5" t="str">
        <f>IF(ActividadesCom[[#This Row],[NIVEL 2]]&lt;&gt;0,VLOOKUP(ActividadesCom[[#This Row],[NIVEL 2]],Catálogo!A:B,2,FALSE),"")</f>
        <v/>
      </c>
      <c r="R1542" s="11"/>
      <c r="S1542" s="12"/>
      <c r="T1542" s="11"/>
      <c r="U1542" s="11"/>
      <c r="V1542" s="11" t="str">
        <f>IF(ActividadesCom[[#This Row],[NIVEL 3]]&lt;&gt;0,VLOOKUP(ActividadesCom[[#This Row],[NIVEL 3]],Catálogo!A:B,2,FALSE),"")</f>
        <v/>
      </c>
      <c r="W1542" s="11"/>
      <c r="X1542" s="6"/>
      <c r="Y1542" s="5"/>
      <c r="Z1542" s="5"/>
      <c r="AA1542" s="5" t="str">
        <f>IF(ActividadesCom[[#This Row],[NIVEL 4]]&lt;&gt;0,VLOOKUP(ActividadesCom[[#This Row],[NIVEL 4]],Catálogo!A:B,2,FALSE),"")</f>
        <v/>
      </c>
      <c r="AB1542" s="5"/>
      <c r="AC1542" s="6"/>
      <c r="AD1542" s="5"/>
      <c r="AE1542" s="5"/>
      <c r="AF1542" s="5" t="str">
        <f>IF(ActividadesCom[[#This Row],[NIVEL 5]]&lt;&gt;0,VLOOKUP(ActividadesCom[[#This Row],[NIVEL 5]],Catálogo!A:B,2,FALSE),"")</f>
        <v/>
      </c>
      <c r="AG1542" s="5"/>
      <c r="AH1542" s="2"/>
      <c r="AI1542" s="2"/>
    </row>
    <row r="1543" spans="1:35" ht="26" x14ac:dyDescent="0.2">
      <c r="A1543" s="5" t="s">
        <v>4770</v>
      </c>
      <c r="B1543" s="7">
        <v>16470353</v>
      </c>
      <c r="C1543" s="10" t="s">
        <v>2829</v>
      </c>
      <c r="D1543" s="7" t="s">
        <v>1245</v>
      </c>
      <c r="E1543" s="5">
        <f>SUM(ActividadesCom[[#This Row],[CRÉD. 1]],ActividadesCom[[#This Row],[CRÉD. 2]],ActividadesCom[[#This Row],[CRÉD. 3]],ActividadesCom[[#This Row],[CRÉD. 4]],ActividadesCom[[#This Row],[CRÉD. 5]])</f>
        <v>2</v>
      </c>
      <c r="F15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43" s="5" t="str">
        <f>IF(ActividadesCom[[#This Row],[PROMEDIO]]="","",IF(ActividadesCom[[#This Row],[PROMEDIO]]&gt;=4,"EXCELENTE",IF(ActividadesCom[[#This Row],[PROMEDIO]]&gt;=3,"NOTABLE",IF(ActividadesCom[[#This Row],[PROMEDIO]]&gt;=2,"BUENO",IF(ActividadesCom[[#This Row],[PROMEDIO]]=1,"SUFICIENTE","")))))</f>
        <v/>
      </c>
      <c r="H1543" s="5">
        <f>MAX(ActividadesCom[[#This Row],[PERÍODO 1]],ActividadesCom[[#This Row],[PERÍODO 2]],ActividadesCom[[#This Row],[PERÍODO 3]],ActividadesCom[[#This Row],[PERÍODO 4]],ActividadesCom[[#This Row],[PERÍODO 5]])</f>
        <v>20193</v>
      </c>
      <c r="I1543" s="6"/>
      <c r="J1543" s="5"/>
      <c r="K1543" s="5"/>
      <c r="L1543" s="5" t="str">
        <f>IF(ActividadesCom[[#This Row],[NIVEL 1]]&lt;&gt;0,VLOOKUP(ActividadesCom[[#This Row],[NIVEL 1]],Catálogo!A:B,2,FALSE),"")</f>
        <v/>
      </c>
      <c r="M1543" s="5"/>
      <c r="N1543" s="6"/>
      <c r="O1543" s="5"/>
      <c r="P1543" s="5"/>
      <c r="Q1543" s="5" t="str">
        <f>IF(ActividadesCom[[#This Row],[NIVEL 2]]&lt;&gt;0,VLOOKUP(ActividadesCom[[#This Row],[NIVEL 2]],Catálogo!A:B,2,FALSE),"")</f>
        <v/>
      </c>
      <c r="R1543" s="11"/>
      <c r="S1543" s="12"/>
      <c r="T1543" s="11"/>
      <c r="U1543" s="11"/>
      <c r="V1543" s="11" t="str">
        <f>IF(ActividadesCom[[#This Row],[NIVEL 3]]&lt;&gt;0,VLOOKUP(ActividadesCom[[#This Row],[NIVEL 3]],Catálogo!A:B,2,FALSE),"")</f>
        <v/>
      </c>
      <c r="W1543" s="11"/>
      <c r="X1543" s="6" t="s">
        <v>11</v>
      </c>
      <c r="Y1543" s="5">
        <v>20193</v>
      </c>
      <c r="Z1543" s="5" t="s">
        <v>4264</v>
      </c>
      <c r="AA1543" s="5">
        <f>IF(ActividadesCom[[#This Row],[NIVEL 4]]&lt;&gt;0,VLOOKUP(ActividadesCom[[#This Row],[NIVEL 4]],Catálogo!A:B,2,FALSE),"")</f>
        <v>3</v>
      </c>
      <c r="AB1543" s="5">
        <v>1</v>
      </c>
      <c r="AC1543" s="6" t="s">
        <v>47</v>
      </c>
      <c r="AD1543" s="5">
        <v>20191</v>
      </c>
      <c r="AE1543" s="5" t="s">
        <v>4265</v>
      </c>
      <c r="AF1543" s="5">
        <f>IF(ActividadesCom[[#This Row],[NIVEL 5]]&lt;&gt;0,VLOOKUP(ActividadesCom[[#This Row],[NIVEL 5]],Catálogo!A:B,2,FALSE),"")</f>
        <v>2</v>
      </c>
      <c r="AG1543" s="5">
        <v>1</v>
      </c>
      <c r="AH1543" s="2"/>
      <c r="AI1543" s="2"/>
    </row>
    <row r="1544" spans="1:35" s="32" customFormat="1" ht="91" x14ac:dyDescent="0.2">
      <c r="A1544" s="5" t="s">
        <v>4768</v>
      </c>
      <c r="B1544" s="7">
        <v>16470354</v>
      </c>
      <c r="C1544" s="10" t="s">
        <v>2774</v>
      </c>
      <c r="D1544" s="7" t="s">
        <v>1250</v>
      </c>
      <c r="E1544" s="5">
        <f>SUM(ActividadesCom[[#This Row],[CRÉD. 1]],ActividadesCom[[#This Row],[CRÉD. 2]],ActividadesCom[[#This Row],[CRÉD. 3]],ActividadesCom[[#This Row],[CRÉD. 4]],ActividadesCom[[#This Row],[CRÉD. 5]])</f>
        <v>5</v>
      </c>
      <c r="F154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44" s="5" t="str">
        <f>IF(ActividadesCom[[#This Row],[PROMEDIO]]="","",IF(ActividadesCom[[#This Row],[PROMEDIO]]&gt;=4,"EXCELENTE",IF(ActividadesCom[[#This Row],[PROMEDIO]]&gt;=3,"NOTABLE",IF(ActividadesCom[[#This Row],[PROMEDIO]]&gt;=2,"BUENO",IF(ActividadesCom[[#This Row],[PROMEDIO]]=1,"SUFICIENTE","")))))</f>
        <v>BUENO</v>
      </c>
      <c r="H1544" s="5">
        <f>MAX(ActividadesCom[[#This Row],[PERÍODO 1]],ActividadesCom[[#This Row],[PERÍODO 2]],ActividadesCom[[#This Row],[PERÍODO 3]],ActividadesCom[[#This Row],[PERÍODO 4]],ActividadesCom[[#This Row],[PERÍODO 5]])</f>
        <v>20181</v>
      </c>
      <c r="I1544" s="6" t="s">
        <v>239</v>
      </c>
      <c r="J1544" s="5">
        <v>20163</v>
      </c>
      <c r="K1544" s="5" t="s">
        <v>4265</v>
      </c>
      <c r="L1544" s="5">
        <f>IF(ActividadesCom[[#This Row],[NIVEL 1]]&lt;&gt;0,VLOOKUP(ActividadesCom[[#This Row],[NIVEL 1]],Catálogo!A:B,2,FALSE),"")</f>
        <v>2</v>
      </c>
      <c r="M1544" s="5">
        <v>2</v>
      </c>
      <c r="N1544" s="6" t="s">
        <v>582</v>
      </c>
      <c r="O1544" s="5">
        <v>20181</v>
      </c>
      <c r="P1544" s="5" t="s">
        <v>4265</v>
      </c>
      <c r="Q1544" s="5">
        <f>IF(ActividadesCom[[#This Row],[NIVEL 2]]&lt;&gt;0,VLOOKUP(ActividadesCom[[#This Row],[NIVEL 2]],Catálogo!A:B,2,FALSE),"")</f>
        <v>2</v>
      </c>
      <c r="R1544" s="11">
        <v>1</v>
      </c>
      <c r="S1544" s="12"/>
      <c r="T1544" s="11"/>
      <c r="U1544" s="11"/>
      <c r="V1544" s="11" t="str">
        <f>IF(ActividadesCom[[#This Row],[NIVEL 3]]&lt;&gt;0,VLOOKUP(ActividadesCom[[#This Row],[NIVEL 3]],Catálogo!A:B,2,FALSE),"")</f>
        <v/>
      </c>
      <c r="W1544" s="11"/>
      <c r="X1544" s="6" t="s">
        <v>34</v>
      </c>
      <c r="Y1544" s="5">
        <v>20171</v>
      </c>
      <c r="Z1544" s="5" t="s">
        <v>4264</v>
      </c>
      <c r="AA1544" s="5">
        <f>IF(ActividadesCom[[#This Row],[NIVEL 4]]&lt;&gt;0,VLOOKUP(ActividadesCom[[#This Row],[NIVEL 4]],Catálogo!A:B,2,FALSE),"")</f>
        <v>3</v>
      </c>
      <c r="AB1544" s="5">
        <v>1</v>
      </c>
      <c r="AC1544" s="6" t="s">
        <v>55</v>
      </c>
      <c r="AD1544" s="5">
        <v>20163</v>
      </c>
      <c r="AE1544" s="5" t="s">
        <v>4265</v>
      </c>
      <c r="AF1544" s="5">
        <f>IF(ActividadesCom[[#This Row],[NIVEL 5]]&lt;&gt;0,VLOOKUP(ActividadesCom[[#This Row],[NIVEL 5]],Catálogo!A:B,2,FALSE),"")</f>
        <v>2</v>
      </c>
      <c r="AG1544" s="5">
        <v>1</v>
      </c>
    </row>
    <row r="1545" spans="1:35" s="32" customFormat="1" ht="91" x14ac:dyDescent="0.2">
      <c r="A1545" s="5" t="s">
        <v>4768</v>
      </c>
      <c r="B1545" s="7">
        <v>16470355</v>
      </c>
      <c r="C1545" s="10" t="s">
        <v>2776</v>
      </c>
      <c r="D1545" s="7" t="s">
        <v>1245</v>
      </c>
      <c r="E1545" s="5">
        <f>SUM(ActividadesCom[[#This Row],[CRÉD. 1]],ActividadesCom[[#This Row],[CRÉD. 2]],ActividadesCom[[#This Row],[CRÉD. 3]],ActividadesCom[[#This Row],[CRÉD. 4]],ActividadesCom[[#This Row],[CRÉD. 5]])</f>
        <v>5</v>
      </c>
      <c r="F154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45" s="5" t="str">
        <f>IF(ActividadesCom[[#This Row],[PROMEDIO]]="","",IF(ActividadesCom[[#This Row],[PROMEDIO]]&gt;=4,"EXCELENTE",IF(ActividadesCom[[#This Row],[PROMEDIO]]&gt;=3,"NOTABLE",IF(ActividadesCom[[#This Row],[PROMEDIO]]&gt;=2,"BUENO",IF(ActividadesCom[[#This Row],[PROMEDIO]]=1,"SUFICIENTE","")))))</f>
        <v>BUENO</v>
      </c>
      <c r="H1545" s="5">
        <f>MAX(ActividadesCom[[#This Row],[PERÍODO 1]],ActividadesCom[[#This Row],[PERÍODO 2]],ActividadesCom[[#This Row],[PERÍODO 3]],ActividadesCom[[#This Row],[PERÍODO 4]],ActividadesCom[[#This Row],[PERÍODO 5]])</f>
        <v>20181</v>
      </c>
      <c r="I1545" s="6" t="s">
        <v>527</v>
      </c>
      <c r="J1545" s="5">
        <v>20163</v>
      </c>
      <c r="K1545" s="5" t="s">
        <v>4265</v>
      </c>
      <c r="L1545" s="5">
        <f>IF(ActividadesCom[[#This Row],[NIVEL 1]]&lt;&gt;0,VLOOKUP(ActividadesCom[[#This Row],[NIVEL 1]],Catálogo!A:B,2,FALSE),"")</f>
        <v>2</v>
      </c>
      <c r="M1545" s="5">
        <v>1</v>
      </c>
      <c r="N1545" s="6" t="s">
        <v>582</v>
      </c>
      <c r="O1545" s="5">
        <v>20181</v>
      </c>
      <c r="P1545" s="5" t="s">
        <v>4265</v>
      </c>
      <c r="Q1545" s="5">
        <f>IF(ActividadesCom[[#This Row],[NIVEL 2]]&lt;&gt;0,VLOOKUP(ActividadesCom[[#This Row],[NIVEL 2]],Catálogo!A:B,2,FALSE),"")</f>
        <v>2</v>
      </c>
      <c r="R1545" s="11">
        <v>1</v>
      </c>
      <c r="S1545" s="12" t="s">
        <v>536</v>
      </c>
      <c r="T1545" s="11">
        <v>20163</v>
      </c>
      <c r="U1545" s="11" t="s">
        <v>4264</v>
      </c>
      <c r="V1545" s="11">
        <f>IF(ActividadesCom[[#This Row],[NIVEL 3]]&lt;&gt;0,VLOOKUP(ActividadesCom[[#This Row],[NIVEL 3]],Catálogo!A:B,2,FALSE),"")</f>
        <v>3</v>
      </c>
      <c r="W1545" s="11">
        <v>1</v>
      </c>
      <c r="X1545" s="6" t="s">
        <v>133</v>
      </c>
      <c r="Y1545" s="5">
        <v>20173</v>
      </c>
      <c r="Z1545" s="5" t="s">
        <v>4265</v>
      </c>
      <c r="AA1545" s="5">
        <f>IF(ActividadesCom[[#This Row],[NIVEL 4]]&lt;&gt;0,VLOOKUP(ActividadesCom[[#This Row],[NIVEL 4]],Catálogo!A:B,2,FALSE),"")</f>
        <v>2</v>
      </c>
      <c r="AB1545" s="5">
        <v>1</v>
      </c>
      <c r="AC1545" s="6" t="s">
        <v>81</v>
      </c>
      <c r="AD1545" s="5">
        <v>20163</v>
      </c>
      <c r="AE1545" s="5" t="s">
        <v>4265</v>
      </c>
      <c r="AF1545" s="5">
        <f>IF(ActividadesCom[[#This Row],[NIVEL 5]]&lt;&gt;0,VLOOKUP(ActividadesCom[[#This Row],[NIVEL 5]],Catálogo!A:B,2,FALSE),"")</f>
        <v>2</v>
      </c>
      <c r="AG1545" s="5">
        <v>1</v>
      </c>
    </row>
    <row r="1546" spans="1:35" s="32" customFormat="1" ht="91" x14ac:dyDescent="0.2">
      <c r="A1546" s="5" t="s">
        <v>4768</v>
      </c>
      <c r="B1546" s="7">
        <v>16470356</v>
      </c>
      <c r="C1546" s="10" t="s">
        <v>2765</v>
      </c>
      <c r="D1546" s="7" t="s">
        <v>1250</v>
      </c>
      <c r="E1546" s="5">
        <f>SUM(ActividadesCom[[#This Row],[CRÉD. 1]],ActividadesCom[[#This Row],[CRÉD. 2]],ActividadesCom[[#This Row],[CRÉD. 3]],ActividadesCom[[#This Row],[CRÉD. 4]],ActividadesCom[[#This Row],[CRÉD. 5]])</f>
        <v>5</v>
      </c>
      <c r="F154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46" s="5" t="str">
        <f>IF(ActividadesCom[[#This Row],[PROMEDIO]]="","",IF(ActividadesCom[[#This Row],[PROMEDIO]]&gt;=4,"EXCELENTE",IF(ActividadesCom[[#This Row],[PROMEDIO]]&gt;=3,"NOTABLE",IF(ActividadesCom[[#This Row],[PROMEDIO]]&gt;=2,"BUENO",IF(ActividadesCom[[#This Row],[PROMEDIO]]=1,"SUFICIENTE","")))))</f>
        <v>BUENO</v>
      </c>
      <c r="H1546" s="5">
        <f>MAX(ActividadesCom[[#This Row],[PERÍODO 1]],ActividadesCom[[#This Row],[PERÍODO 2]],ActividadesCom[[#This Row],[PERÍODO 3]],ActividadesCom[[#This Row],[PERÍODO 4]],ActividadesCom[[#This Row],[PERÍODO 5]])</f>
        <v>20181</v>
      </c>
      <c r="I1546" s="6" t="s">
        <v>239</v>
      </c>
      <c r="J1546" s="5">
        <v>20163</v>
      </c>
      <c r="K1546" s="5" t="s">
        <v>4265</v>
      </c>
      <c r="L1546" s="5">
        <f>IF(ActividadesCom[[#This Row],[NIVEL 1]]&lt;&gt;0,VLOOKUP(ActividadesCom[[#This Row],[NIVEL 1]],Catálogo!A:B,2,FALSE),"")</f>
        <v>2</v>
      </c>
      <c r="M1546" s="5">
        <v>2</v>
      </c>
      <c r="N1546" s="6" t="s">
        <v>582</v>
      </c>
      <c r="O1546" s="5">
        <v>20181</v>
      </c>
      <c r="P1546" s="5" t="s">
        <v>4265</v>
      </c>
      <c r="Q1546" s="5">
        <f>IF(ActividadesCom[[#This Row],[NIVEL 2]]&lt;&gt;0,VLOOKUP(ActividadesCom[[#This Row],[NIVEL 2]],Catálogo!A:B,2,FALSE),"")</f>
        <v>2</v>
      </c>
      <c r="R1546" s="11">
        <v>1</v>
      </c>
      <c r="S1546" s="6"/>
      <c r="T1546" s="11"/>
      <c r="U1546" s="11"/>
      <c r="V1546" s="11" t="str">
        <f>IF(ActividadesCom[[#This Row],[NIVEL 3]]&lt;&gt;0,VLOOKUP(ActividadesCom[[#This Row],[NIVEL 3]],Catálogo!A:B,2,FALSE),"")</f>
        <v/>
      </c>
      <c r="W1546" s="11"/>
      <c r="X1546" s="6" t="s">
        <v>406</v>
      </c>
      <c r="Y1546" s="5">
        <v>20173</v>
      </c>
      <c r="Z1546" s="5" t="s">
        <v>4264</v>
      </c>
      <c r="AA1546" s="5">
        <f>IF(ActividadesCom[[#This Row],[NIVEL 4]]&lt;&gt;0,VLOOKUP(ActividadesCom[[#This Row],[NIVEL 4]],Catálogo!A:B,2,FALSE),"")</f>
        <v>3</v>
      </c>
      <c r="AB1546" s="5">
        <v>1</v>
      </c>
      <c r="AC1546" s="6" t="s">
        <v>81</v>
      </c>
      <c r="AD1546" s="5">
        <v>20163</v>
      </c>
      <c r="AE1546" s="5" t="s">
        <v>4265</v>
      </c>
      <c r="AF1546" s="5">
        <f>IF(ActividadesCom[[#This Row],[NIVEL 5]]&lt;&gt;0,VLOOKUP(ActividadesCom[[#This Row],[NIVEL 5]],Catálogo!A:B,2,FALSE),"")</f>
        <v>2</v>
      </c>
      <c r="AG1546" s="5">
        <v>1</v>
      </c>
    </row>
    <row r="1547" spans="1:35" s="32" customFormat="1" ht="91" x14ac:dyDescent="0.2">
      <c r="A1547" s="5" t="s">
        <v>4768</v>
      </c>
      <c r="B1547" s="7">
        <v>16470357</v>
      </c>
      <c r="C1547" s="10" t="s">
        <v>2750</v>
      </c>
      <c r="D1547" s="7" t="s">
        <v>1245</v>
      </c>
      <c r="E1547" s="5">
        <f>SUM(ActividadesCom[[#This Row],[CRÉD. 1]],ActividadesCom[[#This Row],[CRÉD. 2]],ActividadesCom[[#This Row],[CRÉD. 3]],ActividadesCom[[#This Row],[CRÉD. 4]],ActividadesCom[[#This Row],[CRÉD. 5]])</f>
        <v>5</v>
      </c>
      <c r="F154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47" s="5" t="str">
        <f>IF(ActividadesCom[[#This Row],[PROMEDIO]]="","",IF(ActividadesCom[[#This Row],[PROMEDIO]]&gt;=4,"EXCELENTE",IF(ActividadesCom[[#This Row],[PROMEDIO]]&gt;=3,"NOTABLE",IF(ActividadesCom[[#This Row],[PROMEDIO]]&gt;=2,"BUENO",IF(ActividadesCom[[#This Row],[PROMEDIO]]=1,"SUFICIENTE","")))))</f>
        <v>BUENO</v>
      </c>
      <c r="H1547" s="5">
        <f>MAX(ActividadesCom[[#This Row],[PERÍODO 1]],ActividadesCom[[#This Row],[PERÍODO 2]],ActividadesCom[[#This Row],[PERÍODO 3]],ActividadesCom[[#This Row],[PERÍODO 4]],ActividadesCom[[#This Row],[PERÍODO 5]])</f>
        <v>20181</v>
      </c>
      <c r="I1547" s="6" t="s">
        <v>239</v>
      </c>
      <c r="J1547" s="5">
        <v>20163</v>
      </c>
      <c r="K1547" s="5" t="s">
        <v>4265</v>
      </c>
      <c r="L1547" s="5">
        <f>IF(ActividadesCom[[#This Row],[NIVEL 1]]&lt;&gt;0,VLOOKUP(ActividadesCom[[#This Row],[NIVEL 1]],Catálogo!A:B,2,FALSE),"")</f>
        <v>2</v>
      </c>
      <c r="M1547" s="5">
        <v>2</v>
      </c>
      <c r="N1547" s="6" t="s">
        <v>527</v>
      </c>
      <c r="O1547" s="5">
        <v>20163</v>
      </c>
      <c r="P1547" s="5" t="s">
        <v>4265</v>
      </c>
      <c r="Q1547" s="5">
        <f>IF(ActividadesCom[[#This Row],[NIVEL 2]]&lt;&gt;0,VLOOKUP(ActividadesCom[[#This Row],[NIVEL 2]],Catálogo!A:B,2,FALSE),"")</f>
        <v>2</v>
      </c>
      <c r="R1547" s="11">
        <v>1</v>
      </c>
      <c r="S1547" s="12" t="s">
        <v>582</v>
      </c>
      <c r="T1547" s="11">
        <v>20181</v>
      </c>
      <c r="U1547" s="11" t="s">
        <v>4264</v>
      </c>
      <c r="V1547" s="11">
        <f>IF(ActividadesCom[[#This Row],[NIVEL 3]]&lt;&gt;0,VLOOKUP(ActividadesCom[[#This Row],[NIVEL 3]],Catálogo!A:B,2,FALSE),"")</f>
        <v>3</v>
      </c>
      <c r="W1547" s="11">
        <v>1</v>
      </c>
      <c r="X1547" s="6"/>
      <c r="Y1547" s="5"/>
      <c r="Z1547" s="5"/>
      <c r="AA1547" s="5" t="str">
        <f>IF(ActividadesCom[[#This Row],[NIVEL 4]]&lt;&gt;0,VLOOKUP(ActividadesCom[[#This Row],[NIVEL 4]],Catálogo!A:B,2,FALSE),"")</f>
        <v/>
      </c>
      <c r="AB1547" s="5"/>
      <c r="AC1547" s="6" t="s">
        <v>23</v>
      </c>
      <c r="AD1547" s="5">
        <v>20171</v>
      </c>
      <c r="AE1547" s="5" t="s">
        <v>4265</v>
      </c>
      <c r="AF1547" s="5">
        <f>IF(ActividadesCom[[#This Row],[NIVEL 5]]&lt;&gt;0,VLOOKUP(ActividadesCom[[#This Row],[NIVEL 5]],Catálogo!A:B,2,FALSE),"")</f>
        <v>2</v>
      </c>
      <c r="AG1547" s="5">
        <v>1</v>
      </c>
    </row>
    <row r="1548" spans="1:35" ht="26" x14ac:dyDescent="0.2">
      <c r="A1548" s="5" t="s">
        <v>4772</v>
      </c>
      <c r="B1548" s="7">
        <v>16470358</v>
      </c>
      <c r="C1548" s="10" t="s">
        <v>2861</v>
      </c>
      <c r="D1548" s="7" t="s">
        <v>1245</v>
      </c>
      <c r="E1548" s="5">
        <f>SUM(ActividadesCom[[#This Row],[CRÉD. 1]],ActividadesCom[[#This Row],[CRÉD. 2]],ActividadesCom[[#This Row],[CRÉD. 3]],ActividadesCom[[#This Row],[CRÉD. 4]],ActividadesCom[[#This Row],[CRÉD. 5]])</f>
        <v>1</v>
      </c>
      <c r="F15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48" s="5" t="str">
        <f>IF(ActividadesCom[[#This Row],[PROMEDIO]]="","",IF(ActividadesCom[[#This Row],[PROMEDIO]]&gt;=4,"EXCELENTE",IF(ActividadesCom[[#This Row],[PROMEDIO]]&gt;=3,"NOTABLE",IF(ActividadesCom[[#This Row],[PROMEDIO]]&gt;=2,"BUENO",IF(ActividadesCom[[#This Row],[PROMEDIO]]=1,"SUFICIENTE","")))))</f>
        <v/>
      </c>
      <c r="H1548" s="5">
        <f>MAX(ActividadesCom[[#This Row],[PERÍODO 1]],ActividadesCom[[#This Row],[PERÍODO 2]],ActividadesCom[[#This Row],[PERÍODO 3]],ActividadesCom[[#This Row],[PERÍODO 4]],ActividadesCom[[#This Row],[PERÍODO 5]])</f>
        <v>20171</v>
      </c>
      <c r="I1548" s="6"/>
      <c r="J1548" s="5"/>
      <c r="K1548" s="5"/>
      <c r="L1548" s="5" t="str">
        <f>IF(ActividadesCom[[#This Row],[NIVEL 1]]&lt;&gt;0,VLOOKUP(ActividadesCom[[#This Row],[NIVEL 1]],Catálogo!A:B,2,FALSE),"")</f>
        <v/>
      </c>
      <c r="M1548" s="5"/>
      <c r="N1548" s="6"/>
      <c r="O1548" s="5"/>
      <c r="P1548" s="5"/>
      <c r="Q1548" s="5" t="str">
        <f>IF(ActividadesCom[[#This Row],[NIVEL 2]]&lt;&gt;0,VLOOKUP(ActividadesCom[[#This Row],[NIVEL 2]],Catálogo!A:B,2,FALSE),"")</f>
        <v/>
      </c>
      <c r="R1548" s="11"/>
      <c r="S1548" s="12"/>
      <c r="T1548" s="11"/>
      <c r="U1548" s="11"/>
      <c r="V1548" s="11" t="str">
        <f>IF(ActividadesCom[[#This Row],[NIVEL 3]]&lt;&gt;0,VLOOKUP(ActividadesCom[[#This Row],[NIVEL 3]],Catálogo!A:B,2,FALSE),"")</f>
        <v/>
      </c>
      <c r="W1548" s="11"/>
      <c r="X1548" s="6"/>
      <c r="Y1548" s="5"/>
      <c r="Z1548" s="5"/>
      <c r="AA1548" s="5" t="str">
        <f>IF(ActividadesCom[[#This Row],[NIVEL 4]]&lt;&gt;0,VLOOKUP(ActividadesCom[[#This Row],[NIVEL 4]],Catálogo!A:B,2,FALSE),"")</f>
        <v/>
      </c>
      <c r="AB1548" s="5"/>
      <c r="AC1548" s="6" t="s">
        <v>411</v>
      </c>
      <c r="AD1548" s="5">
        <v>20171</v>
      </c>
      <c r="AE1548" s="5" t="s">
        <v>4265</v>
      </c>
      <c r="AF1548" s="5">
        <f>IF(ActividadesCom[[#This Row],[NIVEL 5]]&lt;&gt;0,VLOOKUP(ActividadesCom[[#This Row],[NIVEL 5]],Catálogo!A:B,2,FALSE),"")</f>
        <v>2</v>
      </c>
      <c r="AG1548" s="5">
        <v>1</v>
      </c>
      <c r="AH1548" s="2"/>
      <c r="AI1548" s="2"/>
    </row>
    <row r="1549" spans="1:35" s="32" customFormat="1" ht="91" x14ac:dyDescent="0.2">
      <c r="A1549" s="5" t="s">
        <v>4768</v>
      </c>
      <c r="B1549" s="7">
        <v>16470359</v>
      </c>
      <c r="C1549" s="10" t="s">
        <v>2755</v>
      </c>
      <c r="D1549" s="7" t="s">
        <v>1245</v>
      </c>
      <c r="E1549" s="5">
        <f>SUM(ActividadesCom[[#This Row],[CRÉD. 1]],ActividadesCom[[#This Row],[CRÉD. 2]],ActividadesCom[[#This Row],[CRÉD. 3]],ActividadesCom[[#This Row],[CRÉD. 4]],ActividadesCom[[#This Row],[CRÉD. 5]])</f>
        <v>6</v>
      </c>
      <c r="F154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49" s="5" t="str">
        <f>IF(ActividadesCom[[#This Row],[PROMEDIO]]="","",IF(ActividadesCom[[#This Row],[PROMEDIO]]&gt;=4,"EXCELENTE",IF(ActividadesCom[[#This Row],[PROMEDIO]]&gt;=3,"NOTABLE",IF(ActividadesCom[[#This Row],[PROMEDIO]]&gt;=2,"BUENO",IF(ActividadesCom[[#This Row],[PROMEDIO]]=1,"SUFICIENTE","")))))</f>
        <v>BUENO</v>
      </c>
      <c r="H1549" s="5">
        <f>MAX(ActividadesCom[[#This Row],[PERÍODO 1]],ActividadesCom[[#This Row],[PERÍODO 2]],ActividadesCom[[#This Row],[PERÍODO 3]],ActividadesCom[[#This Row],[PERÍODO 4]],ActividadesCom[[#This Row],[PERÍODO 5]])</f>
        <v>20173</v>
      </c>
      <c r="I1549" s="6" t="s">
        <v>239</v>
      </c>
      <c r="J1549" s="5">
        <v>20163</v>
      </c>
      <c r="K1549" s="5" t="s">
        <v>4265</v>
      </c>
      <c r="L1549" s="5">
        <f>IF(ActividadesCom[[#This Row],[NIVEL 1]]&lt;&gt;0,VLOOKUP(ActividadesCom[[#This Row],[NIVEL 1]],Catálogo!A:B,2,FALSE),"")</f>
        <v>2</v>
      </c>
      <c r="M1549" s="5">
        <v>2</v>
      </c>
      <c r="N1549" s="6" t="s">
        <v>527</v>
      </c>
      <c r="O1549" s="5">
        <v>20163</v>
      </c>
      <c r="P1549" s="5" t="s">
        <v>4265</v>
      </c>
      <c r="Q1549" s="5">
        <f>IF(ActividadesCom[[#This Row],[NIVEL 2]]&lt;&gt;0,VLOOKUP(ActividadesCom[[#This Row],[NIVEL 2]],Catálogo!A:B,2,FALSE),"")</f>
        <v>2</v>
      </c>
      <c r="R1549" s="11">
        <v>1</v>
      </c>
      <c r="S1549" s="12" t="s">
        <v>526</v>
      </c>
      <c r="T1549" s="11">
        <v>20171</v>
      </c>
      <c r="U1549" s="11" t="s">
        <v>4264</v>
      </c>
      <c r="V1549" s="11">
        <f>IF(ActividadesCom[[#This Row],[NIVEL 3]]&lt;&gt;0,VLOOKUP(ActividadesCom[[#This Row],[NIVEL 3]],Catálogo!A:B,2,FALSE),"")</f>
        <v>3</v>
      </c>
      <c r="W1549" s="11">
        <v>1</v>
      </c>
      <c r="X1549" s="6" t="s">
        <v>133</v>
      </c>
      <c r="Y1549" s="5">
        <v>20173</v>
      </c>
      <c r="Z1549" s="5" t="s">
        <v>4266</v>
      </c>
      <c r="AA1549" s="5">
        <f>IF(ActividadesCom[[#This Row],[NIVEL 4]]&lt;&gt;0,VLOOKUP(ActividadesCom[[#This Row],[NIVEL 4]],Catálogo!A:B,2,FALSE),"")</f>
        <v>1</v>
      </c>
      <c r="AB1549" s="5">
        <v>1</v>
      </c>
      <c r="AC1549" s="6" t="s">
        <v>42</v>
      </c>
      <c r="AD1549" s="5">
        <v>20171</v>
      </c>
      <c r="AE1549" s="5" t="s">
        <v>4265</v>
      </c>
      <c r="AF1549" s="5">
        <f>IF(ActividadesCom[[#This Row],[NIVEL 5]]&lt;&gt;0,VLOOKUP(ActividadesCom[[#This Row],[NIVEL 5]],Catálogo!A:B,2,FALSE),"")</f>
        <v>2</v>
      </c>
      <c r="AG1549" s="5">
        <v>1</v>
      </c>
    </row>
    <row r="1550" spans="1:35" ht="39" x14ac:dyDescent="0.2">
      <c r="A1550" s="5" t="s">
        <v>4772</v>
      </c>
      <c r="B1550" s="7">
        <v>16470360</v>
      </c>
      <c r="C1550" s="10" t="s">
        <v>2882</v>
      </c>
      <c r="D1550" s="7" t="s">
        <v>1250</v>
      </c>
      <c r="E1550" s="5">
        <f>SUM(ActividadesCom[[#This Row],[CRÉD. 1]],ActividadesCom[[#This Row],[CRÉD. 2]],ActividadesCom[[#This Row],[CRÉD. 3]],ActividadesCom[[#This Row],[CRÉD. 4]],ActividadesCom[[#This Row],[CRÉD. 5]])</f>
        <v>2</v>
      </c>
      <c r="F15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50" s="5" t="str">
        <f>IF(ActividadesCom[[#This Row],[PROMEDIO]]="","",IF(ActividadesCom[[#This Row],[PROMEDIO]]&gt;=4,"EXCELENTE",IF(ActividadesCom[[#This Row],[PROMEDIO]]&gt;=3,"NOTABLE",IF(ActividadesCom[[#This Row],[PROMEDIO]]&gt;=2,"BUENO",IF(ActividadesCom[[#This Row],[PROMEDIO]]=1,"SUFICIENTE","")))))</f>
        <v/>
      </c>
      <c r="H1550" s="5">
        <f>MAX(ActividadesCom[[#This Row],[PERÍODO 1]],ActividadesCom[[#This Row],[PERÍODO 2]],ActividadesCom[[#This Row],[PERÍODO 3]],ActividadesCom[[#This Row],[PERÍODO 4]],ActividadesCom[[#This Row],[PERÍODO 5]])</f>
        <v>20181</v>
      </c>
      <c r="I1550" s="6"/>
      <c r="J1550" s="5"/>
      <c r="K1550" s="5"/>
      <c r="L1550" s="5" t="str">
        <f>IF(ActividadesCom[[#This Row],[NIVEL 1]]&lt;&gt;0,VLOOKUP(ActividadesCom[[#This Row],[NIVEL 1]],Catálogo!A:B,2,FALSE),"")</f>
        <v/>
      </c>
      <c r="M1550" s="5"/>
      <c r="N1550" s="6"/>
      <c r="O1550" s="5"/>
      <c r="P1550" s="5"/>
      <c r="Q1550" s="5" t="str">
        <f>IF(ActividadesCom[[#This Row],[NIVEL 2]]&lt;&gt;0,VLOOKUP(ActividadesCom[[#This Row],[NIVEL 2]],Catálogo!A:B,2,FALSE),"")</f>
        <v/>
      </c>
      <c r="R1550" s="11"/>
      <c r="S1550" s="12"/>
      <c r="T1550" s="11"/>
      <c r="U1550" s="11"/>
      <c r="V1550" s="11" t="str">
        <f>IF(ActividadesCom[[#This Row],[NIVEL 3]]&lt;&gt;0,VLOOKUP(ActividadesCom[[#This Row],[NIVEL 3]],Catálogo!A:B,2,FALSE),"")</f>
        <v/>
      </c>
      <c r="W1550" s="11"/>
      <c r="X1550" s="6" t="s">
        <v>5</v>
      </c>
      <c r="Y1550" s="5">
        <v>20181</v>
      </c>
      <c r="Z1550" s="5" t="s">
        <v>4265</v>
      </c>
      <c r="AA1550" s="5">
        <f>IF(ActividadesCom[[#This Row],[NIVEL 4]]&lt;&gt;0,VLOOKUP(ActividadesCom[[#This Row],[NIVEL 4]],Catálogo!A:B,2,FALSE),"")</f>
        <v>2</v>
      </c>
      <c r="AB1550" s="5">
        <v>1</v>
      </c>
      <c r="AC1550" s="6" t="s">
        <v>2</v>
      </c>
      <c r="AD1550" s="5" t="s">
        <v>484</v>
      </c>
      <c r="AE1550" s="5" t="s">
        <v>4265</v>
      </c>
      <c r="AF1550" s="5">
        <f>IF(ActividadesCom[[#This Row],[NIVEL 5]]&lt;&gt;0,VLOOKUP(ActividadesCom[[#This Row],[NIVEL 5]],Catálogo!A:B,2,FALSE),"")</f>
        <v>2</v>
      </c>
      <c r="AG1550" s="5">
        <v>1</v>
      </c>
      <c r="AH1550" s="2"/>
      <c r="AI1550" s="2"/>
    </row>
    <row r="1551" spans="1:35" ht="91" x14ac:dyDescent="0.2">
      <c r="A1551" s="5" t="s">
        <v>4768</v>
      </c>
      <c r="B1551" s="7">
        <v>16470361</v>
      </c>
      <c r="C1551" s="10" t="s">
        <v>2742</v>
      </c>
      <c r="D1551" s="7" t="s">
        <v>1250</v>
      </c>
      <c r="E1551" s="5">
        <f>SUM(ActividadesCom[[#This Row],[CRÉD. 1]],ActividadesCom[[#This Row],[CRÉD. 2]],ActividadesCom[[#This Row],[CRÉD. 3]],ActividadesCom[[#This Row],[CRÉD. 4]],ActividadesCom[[#This Row],[CRÉD. 5]])</f>
        <v>4</v>
      </c>
      <c r="F15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51" s="5" t="str">
        <f>IF(ActividadesCom[[#This Row],[PROMEDIO]]="","",IF(ActividadesCom[[#This Row],[PROMEDIO]]&gt;=4,"EXCELENTE",IF(ActividadesCom[[#This Row],[PROMEDIO]]&gt;=3,"NOTABLE",IF(ActividadesCom[[#This Row],[PROMEDIO]]&gt;=2,"BUENO",IF(ActividadesCom[[#This Row],[PROMEDIO]]=1,"SUFICIENTE","")))))</f>
        <v/>
      </c>
      <c r="H1551" s="5">
        <f>MAX(ActividadesCom[[#This Row],[PERÍODO 1]],ActividadesCom[[#This Row],[PERÍODO 2]],ActividadesCom[[#This Row],[PERÍODO 3]],ActividadesCom[[#This Row],[PERÍODO 4]],ActividadesCom[[#This Row],[PERÍODO 5]])</f>
        <v>20171</v>
      </c>
      <c r="I1551" s="6" t="s">
        <v>239</v>
      </c>
      <c r="J1551" s="5">
        <v>20163</v>
      </c>
      <c r="K1551" s="5" t="s">
        <v>4265</v>
      </c>
      <c r="L1551" s="5">
        <f>IF(ActividadesCom[[#This Row],[NIVEL 1]]&lt;&gt;0,VLOOKUP(ActividadesCom[[#This Row],[NIVEL 1]],Catálogo!A:B,2,FALSE),"")</f>
        <v>2</v>
      </c>
      <c r="M1551" s="5">
        <v>2</v>
      </c>
      <c r="N1551" s="6"/>
      <c r="O1551" s="5"/>
      <c r="P1551" s="5"/>
      <c r="Q1551" s="5" t="str">
        <f>IF(ActividadesCom[[#This Row],[NIVEL 2]]&lt;&gt;0,VLOOKUP(ActividadesCom[[#This Row],[NIVEL 2]],Catálogo!A:B,2,FALSE),"")</f>
        <v/>
      </c>
      <c r="R1551" s="11"/>
      <c r="S1551" s="12"/>
      <c r="T1551" s="11"/>
      <c r="U1551" s="11"/>
      <c r="V1551" s="11" t="str">
        <f>IF(ActividadesCom[[#This Row],[NIVEL 3]]&lt;&gt;0,VLOOKUP(ActividadesCom[[#This Row],[NIVEL 3]],Catálogo!A:B,2,FALSE),"")</f>
        <v/>
      </c>
      <c r="W1551" s="11"/>
      <c r="X1551" s="6" t="s">
        <v>30</v>
      </c>
      <c r="Y1551" s="5">
        <v>20171</v>
      </c>
      <c r="Z1551" s="5" t="s">
        <v>4263</v>
      </c>
      <c r="AA1551" s="5">
        <f>IF(ActividadesCom[[#This Row],[NIVEL 4]]&lt;&gt;0,VLOOKUP(ActividadesCom[[#This Row],[NIVEL 4]],Catálogo!A:B,2,FALSE),"")</f>
        <v>4</v>
      </c>
      <c r="AB1551" s="5">
        <v>1</v>
      </c>
      <c r="AC1551" s="6" t="s">
        <v>32</v>
      </c>
      <c r="AD1551" s="5">
        <v>20163</v>
      </c>
      <c r="AE1551" s="5" t="s">
        <v>4265</v>
      </c>
      <c r="AF1551" s="5">
        <f>IF(ActividadesCom[[#This Row],[NIVEL 5]]&lt;&gt;0,VLOOKUP(ActividadesCom[[#This Row],[NIVEL 5]],Catálogo!A:B,2,FALSE),"")</f>
        <v>2</v>
      </c>
      <c r="AG1551" s="5">
        <v>1</v>
      </c>
      <c r="AH1551" s="2"/>
      <c r="AI1551" s="2"/>
    </row>
    <row r="1552" spans="1:35" s="32" customFormat="1" ht="91" x14ac:dyDescent="0.2">
      <c r="A1552" s="5" t="s">
        <v>4768</v>
      </c>
      <c r="B1552" s="7">
        <v>16470362</v>
      </c>
      <c r="C1552" s="10" t="s">
        <v>2756</v>
      </c>
      <c r="D1552" s="7" t="s">
        <v>1245</v>
      </c>
      <c r="E1552" s="5">
        <f>SUM(ActividadesCom[[#This Row],[CRÉD. 1]],ActividadesCom[[#This Row],[CRÉD. 2]],ActividadesCom[[#This Row],[CRÉD. 3]],ActividadesCom[[#This Row],[CRÉD. 4]],ActividadesCom[[#This Row],[CRÉD. 5]])</f>
        <v>6</v>
      </c>
      <c r="F155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52" s="5" t="str">
        <f>IF(ActividadesCom[[#This Row],[PROMEDIO]]="","",IF(ActividadesCom[[#This Row],[PROMEDIO]]&gt;=4,"EXCELENTE",IF(ActividadesCom[[#This Row],[PROMEDIO]]&gt;=3,"NOTABLE",IF(ActividadesCom[[#This Row],[PROMEDIO]]&gt;=2,"BUENO",IF(ActividadesCom[[#This Row],[PROMEDIO]]=1,"SUFICIENTE","")))))</f>
        <v>BUENO</v>
      </c>
      <c r="H1552" s="5">
        <f>MAX(ActividadesCom[[#This Row],[PERÍODO 1]],ActividadesCom[[#This Row],[PERÍODO 2]],ActividadesCom[[#This Row],[PERÍODO 3]],ActividadesCom[[#This Row],[PERÍODO 4]],ActividadesCom[[#This Row],[PERÍODO 5]])</f>
        <v>20193</v>
      </c>
      <c r="I1552" s="6" t="s">
        <v>239</v>
      </c>
      <c r="J1552" s="5">
        <v>20163</v>
      </c>
      <c r="K1552" s="5" t="s">
        <v>4265</v>
      </c>
      <c r="L1552" s="5">
        <f>IF(ActividadesCom[[#This Row],[NIVEL 1]]&lt;&gt;0,VLOOKUP(ActividadesCom[[#This Row],[NIVEL 1]],Catálogo!A:B,2,FALSE),"")</f>
        <v>2</v>
      </c>
      <c r="M1552" s="5">
        <v>2</v>
      </c>
      <c r="N1552" s="6" t="s">
        <v>880</v>
      </c>
      <c r="O1552" s="5">
        <v>20191</v>
      </c>
      <c r="P1552" s="5" t="s">
        <v>4265</v>
      </c>
      <c r="Q1552" s="5">
        <f>IF(ActividadesCom[[#This Row],[NIVEL 2]]&lt;&gt;0,VLOOKUP(ActividadesCom[[#This Row],[NIVEL 2]],Catálogo!A:B,2,FALSE),"")</f>
        <v>2</v>
      </c>
      <c r="R1552" s="11">
        <v>1</v>
      </c>
      <c r="S1552" s="12" t="s">
        <v>1037</v>
      </c>
      <c r="T1552" s="11">
        <v>20193</v>
      </c>
      <c r="U1552" s="11" t="s">
        <v>4264</v>
      </c>
      <c r="V1552" s="11">
        <f>IF(ActividadesCom[[#This Row],[NIVEL 3]]&lt;&gt;0,VLOOKUP(ActividadesCom[[#This Row],[NIVEL 3]],Catálogo!A:B,2,FALSE),"")</f>
        <v>3</v>
      </c>
      <c r="W1552" s="11">
        <v>1</v>
      </c>
      <c r="X1552" s="6" t="s">
        <v>133</v>
      </c>
      <c r="Y1552" s="5">
        <v>20173</v>
      </c>
      <c r="Z1552" s="5" t="s">
        <v>4264</v>
      </c>
      <c r="AA1552" s="5">
        <f>IF(ActividadesCom[[#This Row],[NIVEL 4]]&lt;&gt;0,VLOOKUP(ActividadesCom[[#This Row],[NIVEL 4]],Catálogo!A:B,2,FALSE),"")</f>
        <v>3</v>
      </c>
      <c r="AB1552" s="5">
        <v>1</v>
      </c>
      <c r="AC1552" s="6" t="s">
        <v>112</v>
      </c>
      <c r="AD1552" s="5">
        <v>20163</v>
      </c>
      <c r="AE1552" s="5" t="s">
        <v>4265</v>
      </c>
      <c r="AF1552" s="5">
        <f>IF(ActividadesCom[[#This Row],[NIVEL 5]]&lt;&gt;0,VLOOKUP(ActividadesCom[[#This Row],[NIVEL 5]],Catálogo!A:B,2,FALSE),"")</f>
        <v>2</v>
      </c>
      <c r="AG1552" s="5">
        <v>1</v>
      </c>
    </row>
    <row r="1553" spans="1:35" s="32" customFormat="1" ht="91" x14ac:dyDescent="0.2">
      <c r="A1553" s="5" t="s">
        <v>4768</v>
      </c>
      <c r="B1553" s="7">
        <v>16470363</v>
      </c>
      <c r="C1553" s="10" t="s">
        <v>2762</v>
      </c>
      <c r="D1553" s="7" t="s">
        <v>1245</v>
      </c>
      <c r="E1553" s="5">
        <f>SUM(ActividadesCom[[#This Row],[CRÉD. 1]],ActividadesCom[[#This Row],[CRÉD. 2]],ActividadesCom[[#This Row],[CRÉD. 3]],ActividadesCom[[#This Row],[CRÉD. 4]],ActividadesCom[[#This Row],[CRÉD. 5]])</f>
        <v>5</v>
      </c>
      <c r="F155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53" s="5" t="str">
        <f>IF(ActividadesCom[[#This Row],[PROMEDIO]]="","",IF(ActividadesCom[[#This Row],[PROMEDIO]]&gt;=4,"EXCELENTE",IF(ActividadesCom[[#This Row],[PROMEDIO]]&gt;=3,"NOTABLE",IF(ActividadesCom[[#This Row],[PROMEDIO]]&gt;=2,"BUENO",IF(ActividadesCom[[#This Row],[PROMEDIO]]=1,"SUFICIENTE","")))))</f>
        <v>BUENO</v>
      </c>
      <c r="H1553" s="5">
        <f>MAX(ActividadesCom[[#This Row],[PERÍODO 1]],ActividadesCom[[#This Row],[PERÍODO 2]],ActividadesCom[[#This Row],[PERÍODO 3]],ActividadesCom[[#This Row],[PERÍODO 4]],ActividadesCom[[#This Row],[PERÍODO 5]])</f>
        <v>20181</v>
      </c>
      <c r="I1553" s="6" t="s">
        <v>527</v>
      </c>
      <c r="J1553" s="5">
        <v>20163</v>
      </c>
      <c r="K1553" s="5" t="s">
        <v>4265</v>
      </c>
      <c r="L1553" s="5">
        <f>IF(ActividadesCom[[#This Row],[NIVEL 1]]&lt;&gt;0,VLOOKUP(ActividadesCom[[#This Row],[NIVEL 1]],Catálogo!A:B,2,FALSE),"")</f>
        <v>2</v>
      </c>
      <c r="M1553" s="5">
        <v>1</v>
      </c>
      <c r="N1553" s="6" t="s">
        <v>526</v>
      </c>
      <c r="O1553" s="5">
        <v>20171</v>
      </c>
      <c r="P1553" s="5" t="s">
        <v>4265</v>
      </c>
      <c r="Q1553" s="5">
        <f>IF(ActividadesCom[[#This Row],[NIVEL 2]]&lt;&gt;0,VLOOKUP(ActividadesCom[[#This Row],[NIVEL 2]],Catálogo!A:B,2,FALSE),"")</f>
        <v>2</v>
      </c>
      <c r="R1553" s="11">
        <v>1</v>
      </c>
      <c r="S1553" s="12" t="s">
        <v>582</v>
      </c>
      <c r="T1553" s="11">
        <v>20181</v>
      </c>
      <c r="U1553" s="11" t="s">
        <v>4264</v>
      </c>
      <c r="V1553" s="11">
        <f>IF(ActividadesCom[[#This Row],[NIVEL 3]]&lt;&gt;0,VLOOKUP(ActividadesCom[[#This Row],[NIVEL 3]],Catálogo!A:B,2,FALSE),"")</f>
        <v>3</v>
      </c>
      <c r="W1553" s="11">
        <v>1</v>
      </c>
      <c r="X1553" s="6" t="s">
        <v>133</v>
      </c>
      <c r="Y1553" s="5">
        <v>20173</v>
      </c>
      <c r="Z1553" s="5" t="s">
        <v>4264</v>
      </c>
      <c r="AA1553" s="5">
        <f>IF(ActividadesCom[[#This Row],[NIVEL 4]]&lt;&gt;0,VLOOKUP(ActividadesCom[[#This Row],[NIVEL 4]],Catálogo!A:B,2,FALSE),"")</f>
        <v>3</v>
      </c>
      <c r="AB1553" s="5">
        <v>1</v>
      </c>
      <c r="AC1553" s="6" t="s">
        <v>112</v>
      </c>
      <c r="AD1553" s="5">
        <v>20163</v>
      </c>
      <c r="AE1553" s="5" t="s">
        <v>4265</v>
      </c>
      <c r="AF1553" s="5">
        <f>IF(ActividadesCom[[#This Row],[NIVEL 5]]&lt;&gt;0,VLOOKUP(ActividadesCom[[#This Row],[NIVEL 5]],Catálogo!A:B,2,FALSE),"")</f>
        <v>2</v>
      </c>
      <c r="AG1553" s="5">
        <v>1</v>
      </c>
    </row>
    <row r="1554" spans="1:35" s="32" customFormat="1" ht="91" x14ac:dyDescent="0.2">
      <c r="A1554" s="5" t="s">
        <v>4768</v>
      </c>
      <c r="B1554" s="7">
        <v>16470364</v>
      </c>
      <c r="C1554" s="10" t="s">
        <v>2759</v>
      </c>
      <c r="D1554" s="7" t="s">
        <v>1245</v>
      </c>
      <c r="E1554" s="5">
        <f>SUM(ActividadesCom[[#This Row],[CRÉD. 1]],ActividadesCom[[#This Row],[CRÉD. 2]],ActividadesCom[[#This Row],[CRÉD. 3]],ActividadesCom[[#This Row],[CRÉD. 4]],ActividadesCom[[#This Row],[CRÉD. 5]])</f>
        <v>6</v>
      </c>
      <c r="F155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54" s="5" t="str">
        <f>IF(ActividadesCom[[#This Row],[PROMEDIO]]="","",IF(ActividadesCom[[#This Row],[PROMEDIO]]&gt;=4,"EXCELENTE",IF(ActividadesCom[[#This Row],[PROMEDIO]]&gt;=3,"NOTABLE",IF(ActividadesCom[[#This Row],[PROMEDIO]]&gt;=2,"BUENO",IF(ActividadesCom[[#This Row],[PROMEDIO]]=1,"SUFICIENTE","")))))</f>
        <v>BUENO</v>
      </c>
      <c r="H1554" s="5">
        <f>MAX(ActividadesCom[[#This Row],[PERÍODO 1]],ActividadesCom[[#This Row],[PERÍODO 2]],ActividadesCom[[#This Row],[PERÍODO 3]],ActividadesCom[[#This Row],[PERÍODO 4]],ActividadesCom[[#This Row],[PERÍODO 5]])</f>
        <v>20171</v>
      </c>
      <c r="I1554" s="6" t="s">
        <v>239</v>
      </c>
      <c r="J1554" s="5">
        <v>20163</v>
      </c>
      <c r="K1554" s="5" t="s">
        <v>4265</v>
      </c>
      <c r="L1554" s="5">
        <f>IF(ActividadesCom[[#This Row],[NIVEL 1]]&lt;&gt;0,VLOOKUP(ActividadesCom[[#This Row],[NIVEL 1]],Catálogo!A:B,2,FALSE),"")</f>
        <v>2</v>
      </c>
      <c r="M1554" s="5">
        <v>2</v>
      </c>
      <c r="N1554" s="6" t="s">
        <v>527</v>
      </c>
      <c r="O1554" s="5">
        <v>20163</v>
      </c>
      <c r="P1554" s="5" t="s">
        <v>4265</v>
      </c>
      <c r="Q1554" s="5">
        <f>IF(ActividadesCom[[#This Row],[NIVEL 2]]&lt;&gt;0,VLOOKUP(ActividadesCom[[#This Row],[NIVEL 2]],Catálogo!A:B,2,FALSE),"")</f>
        <v>2</v>
      </c>
      <c r="R1554" s="11">
        <v>1</v>
      </c>
      <c r="S1554" s="12" t="s">
        <v>526</v>
      </c>
      <c r="T1554" s="11">
        <v>20171</v>
      </c>
      <c r="U1554" s="11" t="s">
        <v>4264</v>
      </c>
      <c r="V1554" s="11">
        <f>IF(ActividadesCom[[#This Row],[NIVEL 3]]&lt;&gt;0,VLOOKUP(ActividadesCom[[#This Row],[NIVEL 3]],Catálogo!A:B,2,FALSE),"")</f>
        <v>3</v>
      </c>
      <c r="W1554" s="11">
        <v>1</v>
      </c>
      <c r="X1554" s="6" t="s">
        <v>42</v>
      </c>
      <c r="Y1554" s="5">
        <v>20171</v>
      </c>
      <c r="Z1554" s="5" t="s">
        <v>4265</v>
      </c>
      <c r="AA1554" s="5">
        <f>IF(ActividadesCom[[#This Row],[NIVEL 4]]&lt;&gt;0,VLOOKUP(ActividadesCom[[#This Row],[NIVEL 4]],Catálogo!A:B,2,FALSE),"")</f>
        <v>2</v>
      </c>
      <c r="AB1554" s="5">
        <v>1</v>
      </c>
      <c r="AC1554" s="6" t="s">
        <v>112</v>
      </c>
      <c r="AD1554" s="5">
        <v>20163</v>
      </c>
      <c r="AE1554" s="5" t="s">
        <v>4265</v>
      </c>
      <c r="AF1554" s="5">
        <f>IF(ActividadesCom[[#This Row],[NIVEL 5]]&lt;&gt;0,VLOOKUP(ActividadesCom[[#This Row],[NIVEL 5]],Catálogo!A:B,2,FALSE),"")</f>
        <v>2</v>
      </c>
      <c r="AG1554" s="5">
        <v>1</v>
      </c>
    </row>
    <row r="1555" spans="1:35" ht="26" x14ac:dyDescent="0.2">
      <c r="A1555" s="5" t="s">
        <v>4768</v>
      </c>
      <c r="B1555" s="7">
        <v>16470365</v>
      </c>
      <c r="C1555" s="10" t="s">
        <v>2753</v>
      </c>
      <c r="D1555" s="7" t="s">
        <v>1250</v>
      </c>
      <c r="E1555" s="5">
        <f>SUM(ActividadesCom[[#This Row],[CRÉD. 1]],ActividadesCom[[#This Row],[CRÉD. 2]],ActividadesCom[[#This Row],[CRÉD. 3]],ActividadesCom[[#This Row],[CRÉD. 4]],ActividadesCom[[#This Row],[CRÉD. 5]])</f>
        <v>1</v>
      </c>
      <c r="F15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55" s="5" t="str">
        <f>IF(ActividadesCom[[#This Row],[PROMEDIO]]="","",IF(ActividadesCom[[#This Row],[PROMEDIO]]&gt;=4,"EXCELENTE",IF(ActividadesCom[[#This Row],[PROMEDIO]]&gt;=3,"NOTABLE",IF(ActividadesCom[[#This Row],[PROMEDIO]]&gt;=2,"BUENO",IF(ActividadesCom[[#This Row],[PROMEDIO]]=1,"SUFICIENTE","")))))</f>
        <v/>
      </c>
      <c r="H1555" s="5">
        <f>MAX(ActividadesCom[[#This Row],[PERÍODO 1]],ActividadesCom[[#This Row],[PERÍODO 2]],ActividadesCom[[#This Row],[PERÍODO 3]],ActividadesCom[[#This Row],[PERÍODO 4]],ActividadesCom[[#This Row],[PERÍODO 5]])</f>
        <v>20163</v>
      </c>
      <c r="I1555" s="6"/>
      <c r="J1555" s="5"/>
      <c r="K1555" s="5"/>
      <c r="L1555" s="5" t="str">
        <f>IF(ActividadesCom[[#This Row],[NIVEL 1]]&lt;&gt;0,VLOOKUP(ActividadesCom[[#This Row],[NIVEL 1]],Catálogo!A:B,2,FALSE),"")</f>
        <v/>
      </c>
      <c r="M1555" s="5"/>
      <c r="N1555" s="6"/>
      <c r="O1555" s="5"/>
      <c r="P1555" s="5"/>
      <c r="Q1555" s="5" t="str">
        <f>IF(ActividadesCom[[#This Row],[NIVEL 2]]&lt;&gt;0,VLOOKUP(ActividadesCom[[#This Row],[NIVEL 2]],Catálogo!A:B,2,FALSE),"")</f>
        <v/>
      </c>
      <c r="R1555" s="11"/>
      <c r="S1555" s="12"/>
      <c r="T1555" s="11"/>
      <c r="U1555" s="11"/>
      <c r="V1555" s="11" t="str">
        <f>IF(ActividadesCom[[#This Row],[NIVEL 3]]&lt;&gt;0,VLOOKUP(ActividadesCom[[#This Row],[NIVEL 3]],Catálogo!A:B,2,FALSE),"")</f>
        <v/>
      </c>
      <c r="W1555" s="11"/>
      <c r="X1555" s="6"/>
      <c r="Y1555" s="5"/>
      <c r="Z1555" s="5"/>
      <c r="AA1555" s="5" t="str">
        <f>IF(ActividadesCom[[#This Row],[NIVEL 4]]&lt;&gt;0,VLOOKUP(ActividadesCom[[#This Row],[NIVEL 4]],Catálogo!A:B,2,FALSE),"")</f>
        <v/>
      </c>
      <c r="AB1555" s="5"/>
      <c r="AC1555" s="6" t="s">
        <v>244</v>
      </c>
      <c r="AD1555" s="5">
        <v>20163</v>
      </c>
      <c r="AE1555" s="5" t="s">
        <v>4265</v>
      </c>
      <c r="AF1555" s="5">
        <f>IF(ActividadesCom[[#This Row],[NIVEL 5]]&lt;&gt;0,VLOOKUP(ActividadesCom[[#This Row],[NIVEL 5]],Catálogo!A:B,2,FALSE),"")</f>
        <v>2</v>
      </c>
      <c r="AG1555" s="5">
        <v>1</v>
      </c>
      <c r="AH1555" s="2"/>
      <c r="AI1555" s="2"/>
    </row>
    <row r="1556" spans="1:35" s="32" customFormat="1" ht="91" x14ac:dyDescent="0.2">
      <c r="A1556" s="5" t="s">
        <v>4768</v>
      </c>
      <c r="B1556" s="7">
        <v>16470366</v>
      </c>
      <c r="C1556" s="10" t="s">
        <v>2747</v>
      </c>
      <c r="D1556" s="7" t="s">
        <v>1250</v>
      </c>
      <c r="E1556" s="5">
        <f>SUM(ActividadesCom[[#This Row],[CRÉD. 1]],ActividadesCom[[#This Row],[CRÉD. 2]],ActividadesCom[[#This Row],[CRÉD. 3]],ActividadesCom[[#This Row],[CRÉD. 4]],ActividadesCom[[#This Row],[CRÉD. 5]])</f>
        <v>6</v>
      </c>
      <c r="F155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56" s="5" t="str">
        <f>IF(ActividadesCom[[#This Row],[PROMEDIO]]="","",IF(ActividadesCom[[#This Row],[PROMEDIO]]&gt;=4,"EXCELENTE",IF(ActividadesCom[[#This Row],[PROMEDIO]]&gt;=3,"NOTABLE",IF(ActividadesCom[[#This Row],[PROMEDIO]]&gt;=2,"BUENO",IF(ActividadesCom[[#This Row],[PROMEDIO]]=1,"SUFICIENTE","")))))</f>
        <v>BUENO</v>
      </c>
      <c r="H1556" s="5">
        <f>MAX(ActividadesCom[[#This Row],[PERÍODO 1]],ActividadesCom[[#This Row],[PERÍODO 2]],ActividadesCom[[#This Row],[PERÍODO 3]],ActividadesCom[[#This Row],[PERÍODO 4]],ActividadesCom[[#This Row],[PERÍODO 5]])</f>
        <v>20181</v>
      </c>
      <c r="I1556" s="6" t="s">
        <v>239</v>
      </c>
      <c r="J1556" s="5">
        <v>20163</v>
      </c>
      <c r="K1556" s="5" t="s">
        <v>4265</v>
      </c>
      <c r="L1556" s="5">
        <f>IF(ActividadesCom[[#This Row],[NIVEL 1]]&lt;&gt;0,VLOOKUP(ActividadesCom[[#This Row],[NIVEL 1]],Catálogo!A:B,2,FALSE),"")</f>
        <v>2</v>
      </c>
      <c r="M1556" s="5">
        <v>2</v>
      </c>
      <c r="N1556" s="6" t="s">
        <v>527</v>
      </c>
      <c r="O1556" s="5">
        <v>20163</v>
      </c>
      <c r="P1556" s="5" t="s">
        <v>4265</v>
      </c>
      <c r="Q1556" s="5">
        <f>IF(ActividadesCom[[#This Row],[NIVEL 2]]&lt;&gt;0,VLOOKUP(ActividadesCom[[#This Row],[NIVEL 2]],Catálogo!A:B,2,FALSE),"")</f>
        <v>2</v>
      </c>
      <c r="R1556" s="5">
        <v>1</v>
      </c>
      <c r="S1556" s="6" t="s">
        <v>526</v>
      </c>
      <c r="T1556" s="5">
        <v>20171</v>
      </c>
      <c r="U1556" s="5" t="s">
        <v>4264</v>
      </c>
      <c r="V1556" s="5">
        <f>IF(ActividadesCom[[#This Row],[NIVEL 3]]&lt;&gt;0,VLOOKUP(ActividadesCom[[#This Row],[NIVEL 3]],Catálogo!A:B,2,FALSE),"")</f>
        <v>3</v>
      </c>
      <c r="W1556" s="5">
        <v>1</v>
      </c>
      <c r="X1556" s="6" t="s">
        <v>582</v>
      </c>
      <c r="Y1556" s="5">
        <v>20181</v>
      </c>
      <c r="Z1556" s="5" t="s">
        <v>4264</v>
      </c>
      <c r="AA1556" s="5">
        <f>IF(ActividadesCom[[#This Row],[NIVEL 4]]&lt;&gt;0,VLOOKUP(ActividadesCom[[#This Row],[NIVEL 4]],Catálogo!A:B,2,FALSE),"")</f>
        <v>3</v>
      </c>
      <c r="AB1556" s="5">
        <v>1</v>
      </c>
      <c r="AC1556" s="6" t="s">
        <v>112</v>
      </c>
      <c r="AD1556" s="5">
        <v>20163</v>
      </c>
      <c r="AE1556" s="5" t="s">
        <v>4265</v>
      </c>
      <c r="AF1556" s="5">
        <f>IF(ActividadesCom[[#This Row],[NIVEL 5]]&lt;&gt;0,VLOOKUP(ActividadesCom[[#This Row],[NIVEL 5]],Catálogo!A:B,2,FALSE),"")</f>
        <v>2</v>
      </c>
      <c r="AG1556" s="5">
        <v>1</v>
      </c>
    </row>
    <row r="1557" spans="1:35" ht="104" x14ac:dyDescent="0.2">
      <c r="A1557" s="5" t="s">
        <v>4768</v>
      </c>
      <c r="B1557" s="7">
        <v>16470367</v>
      </c>
      <c r="C1557" s="10" t="s">
        <v>1934</v>
      </c>
      <c r="D1557" s="7" t="s">
        <v>1245</v>
      </c>
      <c r="E1557" s="5">
        <f>SUM(ActividadesCom[[#This Row],[CRÉD. 1]],ActividadesCom[[#This Row],[CRÉD. 2]],ActividadesCom[[#This Row],[CRÉD. 3]],ActividadesCom[[#This Row],[CRÉD. 4]],ActividadesCom[[#This Row],[CRÉD. 5]])</f>
        <v>4</v>
      </c>
      <c r="F15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57" s="5" t="str">
        <f>IF(ActividadesCom[[#This Row],[PROMEDIO]]="","",IF(ActividadesCom[[#This Row],[PROMEDIO]]&gt;=4,"EXCELENTE",IF(ActividadesCom[[#This Row],[PROMEDIO]]&gt;=3,"NOTABLE",IF(ActividadesCom[[#This Row],[PROMEDIO]]&gt;=2,"BUENO",IF(ActividadesCom[[#This Row],[PROMEDIO]]=1,"SUFICIENTE","")))))</f>
        <v/>
      </c>
      <c r="H1557" s="5">
        <f>MAX(ActividadesCom[[#This Row],[PERÍODO 1]],ActividadesCom[[#This Row],[PERÍODO 2]],ActividadesCom[[#This Row],[PERÍODO 3]],ActividadesCom[[#This Row],[PERÍODO 4]],ActividadesCom[[#This Row],[PERÍODO 5]])</f>
        <v>20181</v>
      </c>
      <c r="I1557" s="6" t="s">
        <v>582</v>
      </c>
      <c r="J1557" s="5">
        <v>20181</v>
      </c>
      <c r="K1557" s="5" t="s">
        <v>4265</v>
      </c>
      <c r="L1557" s="5">
        <f>IF(ActividadesCom[[#This Row],[NIVEL 1]]&lt;&gt;0,VLOOKUP(ActividadesCom[[#This Row],[NIVEL 1]],Catálogo!A:B,2,FALSE),"")</f>
        <v>2</v>
      </c>
      <c r="M1557" s="5">
        <v>1</v>
      </c>
      <c r="N1557" s="6" t="s">
        <v>239</v>
      </c>
      <c r="O1557" s="5">
        <v>20163</v>
      </c>
      <c r="P1557" s="5" t="s">
        <v>4265</v>
      </c>
      <c r="Q1557" s="5">
        <f>IF(ActividadesCom[[#This Row],[NIVEL 2]]&lt;&gt;0,VLOOKUP(ActividadesCom[[#This Row],[NIVEL 2]],Catálogo!A:B,2,FALSE),"")</f>
        <v>2</v>
      </c>
      <c r="R1557" s="11">
        <v>1</v>
      </c>
      <c r="S1557" s="12"/>
      <c r="T1557" s="11"/>
      <c r="U1557" s="11"/>
      <c r="V1557" s="11" t="str">
        <f>IF(ActividadesCom[[#This Row],[NIVEL 3]]&lt;&gt;0,VLOOKUP(ActividadesCom[[#This Row],[NIVEL 3]],Catálogo!A:B,2,FALSE),"")</f>
        <v/>
      </c>
      <c r="W1557" s="11"/>
      <c r="X1557" s="6" t="s">
        <v>25</v>
      </c>
      <c r="Y1557" s="5">
        <v>20181</v>
      </c>
      <c r="Z1557" s="5" t="s">
        <v>4263</v>
      </c>
      <c r="AA1557" s="5">
        <f>IF(ActividadesCom[[#This Row],[NIVEL 4]]&lt;&gt;0,VLOOKUP(ActividadesCom[[#This Row],[NIVEL 4]],Catálogo!A:B,2,FALSE),"")</f>
        <v>4</v>
      </c>
      <c r="AB1557" s="5">
        <v>1</v>
      </c>
      <c r="AC1557" s="6" t="s">
        <v>31</v>
      </c>
      <c r="AD1557" s="5">
        <v>20171</v>
      </c>
      <c r="AE1557" s="5" t="s">
        <v>4263</v>
      </c>
      <c r="AF1557" s="5">
        <f>IF(ActividadesCom[[#This Row],[NIVEL 5]]&lt;&gt;0,VLOOKUP(ActividadesCom[[#This Row],[NIVEL 5]],Catálogo!A:B,2,FALSE),"")</f>
        <v>4</v>
      </c>
      <c r="AG1557" s="5">
        <v>1</v>
      </c>
      <c r="AH1557" s="2"/>
      <c r="AI1557" s="2"/>
    </row>
    <row r="1558" spans="1:35" s="32" customFormat="1" ht="91" x14ac:dyDescent="0.2">
      <c r="A1558" s="5" t="s">
        <v>4768</v>
      </c>
      <c r="B1558" s="7">
        <v>16470368</v>
      </c>
      <c r="C1558" s="10" t="s">
        <v>2767</v>
      </c>
      <c r="D1558" s="7" t="s">
        <v>1250</v>
      </c>
      <c r="E1558" s="5">
        <f>SUM(ActividadesCom[[#This Row],[CRÉD. 1]],ActividadesCom[[#This Row],[CRÉD. 2]],ActividadesCom[[#This Row],[CRÉD. 3]],ActividadesCom[[#This Row],[CRÉD. 4]],ActividadesCom[[#This Row],[CRÉD. 5]])</f>
        <v>6</v>
      </c>
      <c r="F155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58" s="5" t="str">
        <f>IF(ActividadesCom[[#This Row],[PROMEDIO]]="","",IF(ActividadesCom[[#This Row],[PROMEDIO]]&gt;=4,"EXCELENTE",IF(ActividadesCom[[#This Row],[PROMEDIO]]&gt;=3,"NOTABLE",IF(ActividadesCom[[#This Row],[PROMEDIO]]&gt;=2,"BUENO",IF(ActividadesCom[[#This Row],[PROMEDIO]]=1,"SUFICIENTE","")))))</f>
        <v>BUENO</v>
      </c>
      <c r="H1558" s="5">
        <f>MAX(ActividadesCom[[#This Row],[PERÍODO 1]],ActividadesCom[[#This Row],[PERÍODO 2]],ActividadesCom[[#This Row],[PERÍODO 3]],ActividadesCom[[#This Row],[PERÍODO 4]],ActividadesCom[[#This Row],[PERÍODO 5]])</f>
        <v>20171</v>
      </c>
      <c r="I1558" s="6" t="s">
        <v>527</v>
      </c>
      <c r="J1558" s="5">
        <v>20163</v>
      </c>
      <c r="K1558" s="5" t="s">
        <v>4265</v>
      </c>
      <c r="L1558" s="5">
        <f>IF(ActividadesCom[[#This Row],[NIVEL 1]]&lt;&gt;0,VLOOKUP(ActividadesCom[[#This Row],[NIVEL 1]],Catálogo!A:B,2,FALSE),"")</f>
        <v>2</v>
      </c>
      <c r="M1558" s="5">
        <v>1</v>
      </c>
      <c r="N1558" s="6" t="s">
        <v>526</v>
      </c>
      <c r="O1558" s="5">
        <v>20171</v>
      </c>
      <c r="P1558" s="5" t="s">
        <v>4265</v>
      </c>
      <c r="Q1558" s="5">
        <f>IF(ActividadesCom[[#This Row],[NIVEL 2]]&lt;&gt;0,VLOOKUP(ActividadesCom[[#This Row],[NIVEL 2]],Catálogo!A:B,2,FALSE),"")</f>
        <v>2</v>
      </c>
      <c r="R1558" s="11">
        <v>1</v>
      </c>
      <c r="S1558" s="12" t="s">
        <v>536</v>
      </c>
      <c r="T1558" s="11">
        <v>20163</v>
      </c>
      <c r="U1558" s="11" t="s">
        <v>4264</v>
      </c>
      <c r="V1558" s="11">
        <f>IF(ActividadesCom[[#This Row],[NIVEL 3]]&lt;&gt;0,VLOOKUP(ActividadesCom[[#This Row],[NIVEL 3]],Catálogo!A:B,2,FALSE),"")</f>
        <v>3</v>
      </c>
      <c r="W1558" s="11">
        <v>2</v>
      </c>
      <c r="X1558" s="6" t="s">
        <v>406</v>
      </c>
      <c r="Y1558" s="5">
        <v>20171</v>
      </c>
      <c r="Z1558" s="5" t="s">
        <v>4264</v>
      </c>
      <c r="AA1558" s="5">
        <f>IF(ActividadesCom[[#This Row],[NIVEL 4]]&lt;&gt;0,VLOOKUP(ActividadesCom[[#This Row],[NIVEL 4]],Catálogo!A:B,2,FALSE),"")</f>
        <v>3</v>
      </c>
      <c r="AB1558" s="5">
        <v>1</v>
      </c>
      <c r="AC1558" s="6" t="s">
        <v>81</v>
      </c>
      <c r="AD1558" s="5">
        <v>20163</v>
      </c>
      <c r="AE1558" s="5" t="s">
        <v>4265</v>
      </c>
      <c r="AF1558" s="5">
        <f>IF(ActividadesCom[[#This Row],[NIVEL 5]]&lt;&gt;0,VLOOKUP(ActividadesCom[[#This Row],[NIVEL 5]],Catálogo!A:B,2,FALSE),"")</f>
        <v>2</v>
      </c>
      <c r="AG1558" s="5">
        <v>1</v>
      </c>
    </row>
    <row r="1559" spans="1:35" ht="26" x14ac:dyDescent="0.2">
      <c r="A1559" s="5" t="s">
        <v>4770</v>
      </c>
      <c r="B1559" s="7">
        <v>16470369</v>
      </c>
      <c r="C1559" s="10" t="s">
        <v>2781</v>
      </c>
      <c r="D1559" s="7" t="s">
        <v>1245</v>
      </c>
      <c r="E1559" s="5">
        <f>SUM(ActividadesCom[[#This Row],[CRÉD. 1]],ActividadesCom[[#This Row],[CRÉD. 2]],ActividadesCom[[#This Row],[CRÉD. 3]],ActividadesCom[[#This Row],[CRÉD. 4]],ActividadesCom[[#This Row],[CRÉD. 5]])</f>
        <v>3</v>
      </c>
      <c r="F15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59" s="5" t="str">
        <f>IF(ActividadesCom[[#This Row],[PROMEDIO]]="","",IF(ActividadesCom[[#This Row],[PROMEDIO]]&gt;=4,"EXCELENTE",IF(ActividadesCom[[#This Row],[PROMEDIO]]&gt;=3,"NOTABLE",IF(ActividadesCom[[#This Row],[PROMEDIO]]&gt;=2,"BUENO",IF(ActividadesCom[[#This Row],[PROMEDIO]]=1,"SUFICIENTE","")))))</f>
        <v/>
      </c>
      <c r="H1559" s="5">
        <f>MAX(ActividadesCom[[#This Row],[PERÍODO 1]],ActividadesCom[[#This Row],[PERÍODO 2]],ActividadesCom[[#This Row],[PERÍODO 3]],ActividadesCom[[#This Row],[PERÍODO 4]],ActividadesCom[[#This Row],[PERÍODO 5]])</f>
        <v>20201</v>
      </c>
      <c r="I1559" s="6"/>
      <c r="J1559" s="5"/>
      <c r="K1559" s="5"/>
      <c r="L1559" s="5" t="str">
        <f>IF(ActividadesCom[[#This Row],[NIVEL 1]]&lt;&gt;0,VLOOKUP(ActividadesCom[[#This Row],[NIVEL 1]],Catálogo!A:B,2,FALSE),"")</f>
        <v/>
      </c>
      <c r="M1559" s="5"/>
      <c r="N1559" s="6"/>
      <c r="O1559" s="5"/>
      <c r="P1559" s="5"/>
      <c r="Q1559" s="5" t="str">
        <f>IF(ActividadesCom[[#This Row],[NIVEL 2]]&lt;&gt;0,VLOOKUP(ActividadesCom[[#This Row],[NIVEL 2]],Catálogo!A:B,2,FALSE),"")</f>
        <v/>
      </c>
      <c r="R1559" s="11"/>
      <c r="S1559" s="12" t="s">
        <v>2428</v>
      </c>
      <c r="T1559" s="11">
        <v>20201</v>
      </c>
      <c r="U1559" s="5" t="s">
        <v>4264</v>
      </c>
      <c r="V1559" s="11">
        <f>IF(ActividadesCom[[#This Row],[NIVEL 3]]&lt;&gt;0,VLOOKUP(ActividadesCom[[#This Row],[NIVEL 3]],Catálogo!A:B,2,FALSE),"")</f>
        <v>3</v>
      </c>
      <c r="W1559" s="11">
        <v>1</v>
      </c>
      <c r="X1559" s="6" t="s">
        <v>11</v>
      </c>
      <c r="Y1559" s="5">
        <v>20193</v>
      </c>
      <c r="Z1559" s="5" t="s">
        <v>4264</v>
      </c>
      <c r="AA1559" s="5">
        <f>IF(ActividadesCom[[#This Row],[NIVEL 4]]&lt;&gt;0,VLOOKUP(ActividadesCom[[#This Row],[NIVEL 4]],Catálogo!A:B,2,FALSE),"")</f>
        <v>3</v>
      </c>
      <c r="AB1559" s="5">
        <v>1</v>
      </c>
      <c r="AC1559" s="6" t="s">
        <v>116</v>
      </c>
      <c r="AD1559" s="5">
        <v>20163</v>
      </c>
      <c r="AE1559" s="5" t="s">
        <v>4265</v>
      </c>
      <c r="AF1559" s="5">
        <f>IF(ActividadesCom[[#This Row],[NIVEL 5]]&lt;&gt;0,VLOOKUP(ActividadesCom[[#This Row],[NIVEL 5]],Catálogo!A:B,2,FALSE),"")</f>
        <v>2</v>
      </c>
      <c r="AG1559" s="5">
        <v>1</v>
      </c>
      <c r="AH1559" s="2"/>
      <c r="AI1559" s="2"/>
    </row>
    <row r="1560" spans="1:35" s="32" customFormat="1" ht="91" x14ac:dyDescent="0.2">
      <c r="A1560" s="5" t="s">
        <v>4768</v>
      </c>
      <c r="B1560" s="7">
        <v>16470370</v>
      </c>
      <c r="C1560" s="10" t="s">
        <v>2763</v>
      </c>
      <c r="D1560" s="7" t="s">
        <v>1250</v>
      </c>
      <c r="E1560" s="5">
        <f>SUM(ActividadesCom[[#This Row],[CRÉD. 1]],ActividadesCom[[#This Row],[CRÉD. 2]],ActividadesCom[[#This Row],[CRÉD. 3]],ActividadesCom[[#This Row],[CRÉD. 4]],ActividadesCom[[#This Row],[CRÉD. 5]])</f>
        <v>5</v>
      </c>
      <c r="F156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60" s="5" t="str">
        <f>IF(ActividadesCom[[#This Row],[PROMEDIO]]="","",IF(ActividadesCom[[#This Row],[PROMEDIO]]&gt;=4,"EXCELENTE",IF(ActividadesCom[[#This Row],[PROMEDIO]]&gt;=3,"NOTABLE",IF(ActividadesCom[[#This Row],[PROMEDIO]]&gt;=2,"BUENO",IF(ActividadesCom[[#This Row],[PROMEDIO]]=1,"SUFICIENTE","")))))</f>
        <v>BUENO</v>
      </c>
      <c r="H1560" s="5">
        <f>MAX(ActividadesCom[[#This Row],[PERÍODO 1]],ActividadesCom[[#This Row],[PERÍODO 2]],ActividadesCom[[#This Row],[PERÍODO 3]],ActividadesCom[[#This Row],[PERÍODO 4]],ActividadesCom[[#This Row],[PERÍODO 5]])</f>
        <v>20181</v>
      </c>
      <c r="I1560" s="6" t="s">
        <v>527</v>
      </c>
      <c r="J1560" s="5">
        <v>20163</v>
      </c>
      <c r="K1560" s="5" t="s">
        <v>4265</v>
      </c>
      <c r="L1560" s="5">
        <f>IF(ActividadesCom[[#This Row],[NIVEL 1]]&lt;&gt;0,VLOOKUP(ActividadesCom[[#This Row],[NIVEL 1]],Catálogo!A:B,2,FALSE),"")</f>
        <v>2</v>
      </c>
      <c r="M1560" s="5">
        <v>1</v>
      </c>
      <c r="N1560" s="6" t="s">
        <v>526</v>
      </c>
      <c r="O1560" s="5">
        <v>20171</v>
      </c>
      <c r="P1560" s="5" t="s">
        <v>4265</v>
      </c>
      <c r="Q1560" s="5">
        <f>IF(ActividadesCom[[#This Row],[NIVEL 2]]&lt;&gt;0,VLOOKUP(ActividadesCom[[#This Row],[NIVEL 2]],Catálogo!A:B,2,FALSE),"")</f>
        <v>2</v>
      </c>
      <c r="R1560" s="11">
        <v>1</v>
      </c>
      <c r="S1560" s="12" t="s">
        <v>582</v>
      </c>
      <c r="T1560" s="11">
        <v>20181</v>
      </c>
      <c r="U1560" s="11" t="s">
        <v>4264</v>
      </c>
      <c r="V1560" s="11">
        <f>IF(ActividadesCom[[#This Row],[NIVEL 3]]&lt;&gt;0,VLOOKUP(ActividadesCom[[#This Row],[NIVEL 3]],Catálogo!A:B,2,FALSE),"")</f>
        <v>3</v>
      </c>
      <c r="W1560" s="11">
        <v>1</v>
      </c>
      <c r="X1560" s="6" t="s">
        <v>855</v>
      </c>
      <c r="Y1560" s="5">
        <v>20163</v>
      </c>
      <c r="Z1560" s="5" t="s">
        <v>4264</v>
      </c>
      <c r="AA1560" s="5">
        <f>IF(ActividadesCom[[#This Row],[NIVEL 4]]&lt;&gt;0,VLOOKUP(ActividadesCom[[#This Row],[NIVEL 4]],Catálogo!A:B,2,FALSE),"")</f>
        <v>3</v>
      </c>
      <c r="AB1560" s="5">
        <v>1</v>
      </c>
      <c r="AC1560" s="6" t="s">
        <v>5</v>
      </c>
      <c r="AD1560" s="5">
        <v>20163</v>
      </c>
      <c r="AE1560" s="5" t="s">
        <v>4265</v>
      </c>
      <c r="AF1560" s="5">
        <f>IF(ActividadesCom[[#This Row],[NIVEL 5]]&lt;&gt;0,VLOOKUP(ActividadesCom[[#This Row],[NIVEL 5]],Catálogo!A:B,2,FALSE),"")</f>
        <v>2</v>
      </c>
      <c r="AG1560" s="5">
        <v>1</v>
      </c>
    </row>
    <row r="1561" spans="1:35" s="32" customFormat="1" ht="91" x14ac:dyDescent="0.2">
      <c r="A1561" s="5" t="s">
        <v>4768</v>
      </c>
      <c r="B1561" s="7">
        <v>16470371</v>
      </c>
      <c r="C1561" s="10" t="s">
        <v>2761</v>
      </c>
      <c r="D1561" s="7" t="s">
        <v>1250</v>
      </c>
      <c r="E1561" s="5">
        <f>SUM(ActividadesCom[[#This Row],[CRÉD. 1]],ActividadesCom[[#This Row],[CRÉD. 2]],ActividadesCom[[#This Row],[CRÉD. 3]],ActividadesCom[[#This Row],[CRÉD. 4]],ActividadesCom[[#This Row],[CRÉD. 5]])</f>
        <v>5</v>
      </c>
      <c r="F156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61" s="5" t="str">
        <f>IF(ActividadesCom[[#This Row],[PROMEDIO]]="","",IF(ActividadesCom[[#This Row],[PROMEDIO]]&gt;=4,"EXCELENTE",IF(ActividadesCom[[#This Row],[PROMEDIO]]&gt;=3,"NOTABLE",IF(ActividadesCom[[#This Row],[PROMEDIO]]&gt;=2,"BUENO",IF(ActividadesCom[[#This Row],[PROMEDIO]]=1,"SUFICIENTE","")))))</f>
        <v>BUENO</v>
      </c>
      <c r="H1561" s="5">
        <f>MAX(ActividadesCom[[#This Row],[PERÍODO 1]],ActividadesCom[[#This Row],[PERÍODO 2]],ActividadesCom[[#This Row],[PERÍODO 3]],ActividadesCom[[#This Row],[PERÍODO 4]],ActividadesCom[[#This Row],[PERÍODO 5]])</f>
        <v>20181</v>
      </c>
      <c r="I1561" s="6" t="s">
        <v>526</v>
      </c>
      <c r="J1561" s="5">
        <v>20171</v>
      </c>
      <c r="K1561" s="5" t="s">
        <v>4265</v>
      </c>
      <c r="L1561" s="5">
        <f>IF(ActividadesCom[[#This Row],[NIVEL 1]]&lt;&gt;0,VLOOKUP(ActividadesCom[[#This Row],[NIVEL 1]],Catálogo!A:B,2,FALSE),"")</f>
        <v>2</v>
      </c>
      <c r="M1561" s="5">
        <v>1</v>
      </c>
      <c r="N1561" s="6" t="s">
        <v>527</v>
      </c>
      <c r="O1561" s="5">
        <v>20163</v>
      </c>
      <c r="P1561" s="5" t="s">
        <v>4265</v>
      </c>
      <c r="Q1561" s="5">
        <f>IF(ActividadesCom[[#This Row],[NIVEL 2]]&lt;&gt;0,VLOOKUP(ActividadesCom[[#This Row],[NIVEL 2]],Catálogo!A:B,2,FALSE),"")</f>
        <v>2</v>
      </c>
      <c r="R1561" s="11">
        <v>1</v>
      </c>
      <c r="S1561" s="12" t="s">
        <v>582</v>
      </c>
      <c r="T1561" s="11">
        <v>20181</v>
      </c>
      <c r="U1561" s="11" t="s">
        <v>4264</v>
      </c>
      <c r="V1561" s="11">
        <f>IF(ActividadesCom[[#This Row],[NIVEL 3]]&lt;&gt;0,VLOOKUP(ActividadesCom[[#This Row],[NIVEL 3]],Catálogo!A:B,2,FALSE),"")</f>
        <v>3</v>
      </c>
      <c r="W1561" s="11">
        <v>1</v>
      </c>
      <c r="X1561" s="6" t="s">
        <v>42</v>
      </c>
      <c r="Y1561" s="5">
        <v>20171</v>
      </c>
      <c r="Z1561" s="5" t="s">
        <v>4266</v>
      </c>
      <c r="AA1561" s="5">
        <f>IF(ActividadesCom[[#This Row],[NIVEL 4]]&lt;&gt;0,VLOOKUP(ActividadesCom[[#This Row],[NIVEL 4]],Catálogo!A:B,2,FALSE),"")</f>
        <v>1</v>
      </c>
      <c r="AB1561" s="5">
        <v>1</v>
      </c>
      <c r="AC1561" s="6" t="s">
        <v>112</v>
      </c>
      <c r="AD1561" s="5">
        <v>20163</v>
      </c>
      <c r="AE1561" s="5" t="s">
        <v>4265</v>
      </c>
      <c r="AF1561" s="5">
        <f>IF(ActividadesCom[[#This Row],[NIVEL 5]]&lt;&gt;0,VLOOKUP(ActividadesCom[[#This Row],[NIVEL 5]],Catálogo!A:B,2,FALSE),"")</f>
        <v>2</v>
      </c>
      <c r="AG1561" s="5">
        <v>1</v>
      </c>
    </row>
    <row r="1562" spans="1:35" ht="26" x14ac:dyDescent="0.2">
      <c r="A1562" s="5" t="s">
        <v>4768</v>
      </c>
      <c r="B1562" s="7">
        <v>16470372</v>
      </c>
      <c r="C1562" s="10" t="s">
        <v>2771</v>
      </c>
      <c r="D1562" s="7" t="s">
        <v>1245</v>
      </c>
      <c r="E1562" s="5">
        <f>SUM(ActividadesCom[[#This Row],[CRÉD. 1]],ActividadesCom[[#This Row],[CRÉD. 2]],ActividadesCom[[#This Row],[CRÉD. 3]],ActividadesCom[[#This Row],[CRÉD. 4]],ActividadesCom[[#This Row],[CRÉD. 5]])</f>
        <v>2</v>
      </c>
      <c r="F15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62" s="5" t="str">
        <f>IF(ActividadesCom[[#This Row],[PROMEDIO]]="","",IF(ActividadesCom[[#This Row],[PROMEDIO]]&gt;=4,"EXCELENTE",IF(ActividadesCom[[#This Row],[PROMEDIO]]&gt;=3,"NOTABLE",IF(ActividadesCom[[#This Row],[PROMEDIO]]&gt;=2,"BUENO",IF(ActividadesCom[[#This Row],[PROMEDIO]]=1,"SUFICIENTE","")))))</f>
        <v/>
      </c>
      <c r="H1562" s="5">
        <f>MAX(ActividadesCom[[#This Row],[PERÍODO 1]],ActividadesCom[[#This Row],[PERÍODO 2]],ActividadesCom[[#This Row],[PERÍODO 3]],ActividadesCom[[#This Row],[PERÍODO 4]],ActividadesCom[[#This Row],[PERÍODO 5]])</f>
        <v>20171</v>
      </c>
      <c r="I1562" s="6"/>
      <c r="J1562" s="5"/>
      <c r="K1562" s="5"/>
      <c r="L1562" s="5" t="str">
        <f>IF(ActividadesCom[[#This Row],[NIVEL 1]]&lt;&gt;0,VLOOKUP(ActividadesCom[[#This Row],[NIVEL 1]],Catálogo!A:B,2,FALSE),"")</f>
        <v/>
      </c>
      <c r="M1562" s="5"/>
      <c r="N1562" s="6"/>
      <c r="O1562" s="5"/>
      <c r="P1562" s="5"/>
      <c r="Q1562" s="5" t="str">
        <f>IF(ActividadesCom[[#This Row],[NIVEL 2]]&lt;&gt;0,VLOOKUP(ActividadesCom[[#This Row],[NIVEL 2]],Catálogo!A:B,2,FALSE),"")</f>
        <v/>
      </c>
      <c r="R1562" s="11"/>
      <c r="S1562" s="12"/>
      <c r="T1562" s="11"/>
      <c r="U1562" s="11"/>
      <c r="V1562" s="11" t="str">
        <f>IF(ActividadesCom[[#This Row],[NIVEL 3]]&lt;&gt;0,VLOOKUP(ActividadesCom[[#This Row],[NIVEL 3]],Catálogo!A:B,2,FALSE),"")</f>
        <v/>
      </c>
      <c r="W1562" s="11"/>
      <c r="X1562" s="6" t="s">
        <v>42</v>
      </c>
      <c r="Y1562" s="5">
        <v>20171</v>
      </c>
      <c r="Z1562" s="5" t="s">
        <v>4264</v>
      </c>
      <c r="AA1562" s="5">
        <f>IF(ActividadesCom[[#This Row],[NIVEL 4]]&lt;&gt;0,VLOOKUP(ActividadesCom[[#This Row],[NIVEL 4]],Catálogo!A:B,2,FALSE),"")</f>
        <v>3</v>
      </c>
      <c r="AB1562" s="5">
        <v>1</v>
      </c>
      <c r="AC1562" s="6" t="s">
        <v>112</v>
      </c>
      <c r="AD1562" s="5">
        <v>20163</v>
      </c>
      <c r="AE1562" s="5" t="s">
        <v>4265</v>
      </c>
      <c r="AF1562" s="5">
        <f>IF(ActividadesCom[[#This Row],[NIVEL 5]]&lt;&gt;0,VLOOKUP(ActividadesCom[[#This Row],[NIVEL 5]],Catálogo!A:B,2,FALSE),"")</f>
        <v>2</v>
      </c>
      <c r="AG1562" s="5">
        <v>1</v>
      </c>
      <c r="AH1562" s="2"/>
      <c r="AI1562" s="2"/>
    </row>
    <row r="1563" spans="1:35" s="32" customFormat="1" ht="91" x14ac:dyDescent="0.2">
      <c r="A1563" s="5" t="s">
        <v>4768</v>
      </c>
      <c r="B1563" s="7">
        <v>16470373</v>
      </c>
      <c r="C1563" s="10" t="s">
        <v>2746</v>
      </c>
      <c r="D1563" s="7" t="s">
        <v>1245</v>
      </c>
      <c r="E1563" s="5">
        <f>SUM(ActividadesCom[[#This Row],[CRÉD. 1]],ActividadesCom[[#This Row],[CRÉD. 2]],ActividadesCom[[#This Row],[CRÉD. 3]],ActividadesCom[[#This Row],[CRÉD. 4]],ActividadesCom[[#This Row],[CRÉD. 5]])</f>
        <v>6</v>
      </c>
      <c r="F156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63" s="5" t="str">
        <f>IF(ActividadesCom[[#This Row],[PROMEDIO]]="","",IF(ActividadesCom[[#This Row],[PROMEDIO]]&gt;=4,"EXCELENTE",IF(ActividadesCom[[#This Row],[PROMEDIO]]&gt;=3,"NOTABLE",IF(ActividadesCom[[#This Row],[PROMEDIO]]&gt;=2,"BUENO",IF(ActividadesCom[[#This Row],[PROMEDIO]]=1,"SUFICIENTE","")))))</f>
        <v>BUENO</v>
      </c>
      <c r="H1563" s="5">
        <f>MAX(ActividadesCom[[#This Row],[PERÍODO 1]],ActividadesCom[[#This Row],[PERÍODO 2]],ActividadesCom[[#This Row],[PERÍODO 3]],ActividadesCom[[#This Row],[PERÍODO 4]],ActividadesCom[[#This Row],[PERÍODO 5]])</f>
        <v>20181</v>
      </c>
      <c r="I1563" s="6" t="s">
        <v>239</v>
      </c>
      <c r="J1563" s="5">
        <v>20163</v>
      </c>
      <c r="K1563" s="5" t="s">
        <v>4265</v>
      </c>
      <c r="L1563" s="5">
        <f>IF(ActividadesCom[[#This Row],[NIVEL 1]]&lt;&gt;0,VLOOKUP(ActividadesCom[[#This Row],[NIVEL 1]],Catálogo!A:B,2,FALSE),"")</f>
        <v>2</v>
      </c>
      <c r="M1563" s="5">
        <v>2</v>
      </c>
      <c r="N1563" s="6" t="s">
        <v>527</v>
      </c>
      <c r="O1563" s="5">
        <v>20163</v>
      </c>
      <c r="P1563" s="5" t="s">
        <v>4265</v>
      </c>
      <c r="Q1563" s="5">
        <f>IF(ActividadesCom[[#This Row],[NIVEL 2]]&lt;&gt;0,VLOOKUP(ActividadesCom[[#This Row],[NIVEL 2]],Catálogo!A:B,2,FALSE),"")</f>
        <v>2</v>
      </c>
      <c r="R1563" s="11">
        <v>1</v>
      </c>
      <c r="S1563" s="12" t="s">
        <v>526</v>
      </c>
      <c r="T1563" s="11">
        <v>20171</v>
      </c>
      <c r="U1563" s="11" t="s">
        <v>4264</v>
      </c>
      <c r="V1563" s="11">
        <f>IF(ActividadesCom[[#This Row],[NIVEL 3]]&lt;&gt;0,VLOOKUP(ActividadesCom[[#This Row],[NIVEL 3]],Catálogo!A:B,2,FALSE),"")</f>
        <v>3</v>
      </c>
      <c r="W1563" s="11">
        <v>1</v>
      </c>
      <c r="X1563" s="6" t="s">
        <v>582</v>
      </c>
      <c r="Y1563" s="5">
        <v>20181</v>
      </c>
      <c r="Z1563" s="5" t="s">
        <v>4264</v>
      </c>
      <c r="AA1563" s="5">
        <f>IF(ActividadesCom[[#This Row],[NIVEL 4]]&lt;&gt;0,VLOOKUP(ActividadesCom[[#This Row],[NIVEL 4]],Catálogo!A:B,2,FALSE),"")</f>
        <v>3</v>
      </c>
      <c r="AB1563" s="5">
        <v>1</v>
      </c>
      <c r="AC1563" s="6" t="s">
        <v>4</v>
      </c>
      <c r="AD1563" s="5">
        <v>20163</v>
      </c>
      <c r="AE1563" s="5" t="s">
        <v>4265</v>
      </c>
      <c r="AF1563" s="5">
        <f>IF(ActividadesCom[[#This Row],[NIVEL 5]]&lt;&gt;0,VLOOKUP(ActividadesCom[[#This Row],[NIVEL 5]],Catálogo!A:B,2,FALSE),"")</f>
        <v>2</v>
      </c>
      <c r="AG1563" s="5">
        <v>1</v>
      </c>
    </row>
    <row r="1564" spans="1:35" ht="26" x14ac:dyDescent="0.2">
      <c r="A1564" s="5" t="s">
        <v>4768</v>
      </c>
      <c r="B1564" s="7">
        <v>16470374</v>
      </c>
      <c r="C1564" s="10" t="s">
        <v>2749</v>
      </c>
      <c r="D1564" s="7" t="s">
        <v>1245</v>
      </c>
      <c r="E1564" s="5">
        <f>SUM(ActividadesCom[[#This Row],[CRÉD. 1]],ActividadesCom[[#This Row],[CRÉD. 2]],ActividadesCom[[#This Row],[CRÉD. 3]],ActividadesCom[[#This Row],[CRÉD. 4]],ActividadesCom[[#This Row],[CRÉD. 5]])</f>
        <v>1</v>
      </c>
      <c r="F15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64" s="5" t="str">
        <f>IF(ActividadesCom[[#This Row],[PROMEDIO]]="","",IF(ActividadesCom[[#This Row],[PROMEDIO]]&gt;=4,"EXCELENTE",IF(ActividadesCom[[#This Row],[PROMEDIO]]&gt;=3,"NOTABLE",IF(ActividadesCom[[#This Row],[PROMEDIO]]&gt;=2,"BUENO",IF(ActividadesCom[[#This Row],[PROMEDIO]]=1,"SUFICIENTE","")))))</f>
        <v/>
      </c>
      <c r="H1564" s="5">
        <f>MAX(ActividadesCom[[#This Row],[PERÍODO 1]],ActividadesCom[[#This Row],[PERÍODO 2]],ActividadesCom[[#This Row],[PERÍODO 3]],ActividadesCom[[#This Row],[PERÍODO 4]],ActividadesCom[[#This Row],[PERÍODO 5]])</f>
        <v>20163</v>
      </c>
      <c r="I1564" s="6"/>
      <c r="J1564" s="5"/>
      <c r="K1564" s="5"/>
      <c r="L1564" s="5" t="str">
        <f>IF(ActividadesCom[[#This Row],[NIVEL 1]]&lt;&gt;0,VLOOKUP(ActividadesCom[[#This Row],[NIVEL 1]],Catálogo!A:B,2,FALSE),"")</f>
        <v/>
      </c>
      <c r="M1564" s="5"/>
      <c r="N1564" s="6"/>
      <c r="O1564" s="5"/>
      <c r="P1564" s="5"/>
      <c r="Q1564" s="5" t="str">
        <f>IF(ActividadesCom[[#This Row],[NIVEL 2]]&lt;&gt;0,VLOOKUP(ActividadesCom[[#This Row],[NIVEL 2]],Catálogo!A:B,2,FALSE),"")</f>
        <v/>
      </c>
      <c r="R1564" s="11"/>
      <c r="S1564" s="12"/>
      <c r="T1564" s="11"/>
      <c r="U1564" s="11"/>
      <c r="V1564" s="11" t="str">
        <f>IF(ActividadesCom[[#This Row],[NIVEL 3]]&lt;&gt;0,VLOOKUP(ActividadesCom[[#This Row],[NIVEL 3]],Catálogo!A:B,2,FALSE),"")</f>
        <v/>
      </c>
      <c r="W1564" s="11"/>
      <c r="X1564" s="6"/>
      <c r="Y1564" s="5"/>
      <c r="Z1564" s="5"/>
      <c r="AA1564" s="5" t="str">
        <f>IF(ActividadesCom[[#This Row],[NIVEL 4]]&lt;&gt;0,VLOOKUP(ActividadesCom[[#This Row],[NIVEL 4]],Catálogo!A:B,2,FALSE),"")</f>
        <v/>
      </c>
      <c r="AB1564" s="5"/>
      <c r="AC1564" s="6" t="s">
        <v>112</v>
      </c>
      <c r="AD1564" s="5">
        <v>20163</v>
      </c>
      <c r="AE1564" s="5" t="s">
        <v>4265</v>
      </c>
      <c r="AF1564" s="5">
        <f>IF(ActividadesCom[[#This Row],[NIVEL 5]]&lt;&gt;0,VLOOKUP(ActividadesCom[[#This Row],[NIVEL 5]],Catálogo!A:B,2,FALSE),"")</f>
        <v>2</v>
      </c>
      <c r="AG1564" s="5">
        <v>1</v>
      </c>
      <c r="AH1564" s="2"/>
      <c r="AI1564" s="2"/>
    </row>
    <row r="1565" spans="1:35" ht="91" x14ac:dyDescent="0.2">
      <c r="A1565" s="5" t="s">
        <v>4768</v>
      </c>
      <c r="B1565" s="7">
        <v>16470375</v>
      </c>
      <c r="C1565" s="10" t="s">
        <v>2773</v>
      </c>
      <c r="D1565" s="7" t="s">
        <v>1245</v>
      </c>
      <c r="E1565" s="5">
        <f>SUM(ActividadesCom[[#This Row],[CRÉD. 1]],ActividadesCom[[#This Row],[CRÉD. 2]],ActividadesCom[[#This Row],[CRÉD. 3]],ActividadesCom[[#This Row],[CRÉD. 4]],ActividadesCom[[#This Row],[CRÉD. 5]])</f>
        <v>4</v>
      </c>
      <c r="F15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65" s="5" t="str">
        <f>IF(ActividadesCom[[#This Row],[PROMEDIO]]="","",IF(ActividadesCom[[#This Row],[PROMEDIO]]&gt;=4,"EXCELENTE",IF(ActividadesCom[[#This Row],[PROMEDIO]]&gt;=3,"NOTABLE",IF(ActividadesCom[[#This Row],[PROMEDIO]]&gt;=2,"BUENO",IF(ActividadesCom[[#This Row],[PROMEDIO]]=1,"SUFICIENTE","")))))</f>
        <v/>
      </c>
      <c r="H1565" s="5">
        <f>MAX(ActividadesCom[[#This Row],[PERÍODO 1]],ActividadesCom[[#This Row],[PERÍODO 2]],ActividadesCom[[#This Row],[PERÍODO 3]],ActividadesCom[[#This Row],[PERÍODO 4]],ActividadesCom[[#This Row],[PERÍODO 5]])</f>
        <v>20163</v>
      </c>
      <c r="I1565" s="6" t="s">
        <v>239</v>
      </c>
      <c r="J1565" s="5">
        <v>20163</v>
      </c>
      <c r="K1565" s="5" t="s">
        <v>4265</v>
      </c>
      <c r="L1565" s="5">
        <f>IF(ActividadesCom[[#This Row],[NIVEL 1]]&lt;&gt;0,VLOOKUP(ActividadesCom[[#This Row],[NIVEL 1]],Catálogo!A:B,2,FALSE),"")</f>
        <v>2</v>
      </c>
      <c r="M1565" s="5">
        <v>2</v>
      </c>
      <c r="N1565" s="6"/>
      <c r="O1565" s="5"/>
      <c r="P1565" s="5"/>
      <c r="Q1565" s="5" t="str">
        <f>IF(ActividadesCom[[#This Row],[NIVEL 2]]&lt;&gt;0,VLOOKUP(ActividadesCom[[#This Row],[NIVEL 2]],Catálogo!A:B,2,FALSE),"")</f>
        <v/>
      </c>
      <c r="R1565" s="11"/>
      <c r="S1565" s="12"/>
      <c r="T1565" s="11"/>
      <c r="U1565" s="11"/>
      <c r="V1565" s="11" t="str">
        <f>IF(ActividadesCom[[#This Row],[NIVEL 3]]&lt;&gt;0,VLOOKUP(ActividadesCom[[#This Row],[NIVEL 3]],Catálogo!A:B,2,FALSE),"")</f>
        <v/>
      </c>
      <c r="W1565" s="11"/>
      <c r="X1565" s="6" t="s">
        <v>112</v>
      </c>
      <c r="Y1565" s="5" t="s">
        <v>486</v>
      </c>
      <c r="Z1565" s="5" t="s">
        <v>4265</v>
      </c>
      <c r="AA1565" s="5">
        <f>IF(ActividadesCom[[#This Row],[NIVEL 4]]&lt;&gt;0,VLOOKUP(ActividadesCom[[#This Row],[NIVEL 4]],Catálogo!A:B,2,FALSE),"")</f>
        <v>2</v>
      </c>
      <c r="AB1565" s="5">
        <v>1</v>
      </c>
      <c r="AC1565" s="6" t="s">
        <v>4</v>
      </c>
      <c r="AD1565" s="5">
        <v>20163</v>
      </c>
      <c r="AE1565" s="5" t="s">
        <v>4265</v>
      </c>
      <c r="AF1565" s="5">
        <f>IF(ActividadesCom[[#This Row],[NIVEL 5]]&lt;&gt;0,VLOOKUP(ActividadesCom[[#This Row],[NIVEL 5]],Catálogo!A:B,2,FALSE),"")</f>
        <v>2</v>
      </c>
      <c r="AG1565" s="5">
        <v>1</v>
      </c>
      <c r="AH1565" s="2"/>
      <c r="AI1565" s="2"/>
    </row>
    <row r="1566" spans="1:35" s="32" customFormat="1" ht="91" x14ac:dyDescent="0.2">
      <c r="A1566" s="5" t="s">
        <v>4768</v>
      </c>
      <c r="B1566" s="7">
        <v>16470376</v>
      </c>
      <c r="C1566" s="10" t="s">
        <v>2743</v>
      </c>
      <c r="D1566" s="7" t="s">
        <v>1250</v>
      </c>
      <c r="E1566" s="5">
        <f>SUM(ActividadesCom[[#This Row],[CRÉD. 1]],ActividadesCom[[#This Row],[CRÉD. 2]],ActividadesCom[[#This Row],[CRÉD. 3]],ActividadesCom[[#This Row],[CRÉD. 4]],ActividadesCom[[#This Row],[CRÉD. 5]])</f>
        <v>6</v>
      </c>
      <c r="F156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66" s="5" t="str">
        <f>IF(ActividadesCom[[#This Row],[PROMEDIO]]="","",IF(ActividadesCom[[#This Row],[PROMEDIO]]&gt;=4,"EXCELENTE",IF(ActividadesCom[[#This Row],[PROMEDIO]]&gt;=3,"NOTABLE",IF(ActividadesCom[[#This Row],[PROMEDIO]]&gt;=2,"BUENO",IF(ActividadesCom[[#This Row],[PROMEDIO]]=1,"SUFICIENTE","")))))</f>
        <v>BUENO</v>
      </c>
      <c r="H1566" s="5">
        <f>MAX(ActividadesCom[[#This Row],[PERÍODO 1]],ActividadesCom[[#This Row],[PERÍODO 2]],ActividadesCom[[#This Row],[PERÍODO 3]],ActividadesCom[[#This Row],[PERÍODO 4]],ActividadesCom[[#This Row],[PERÍODO 5]])</f>
        <v>20181</v>
      </c>
      <c r="I1566" s="6" t="s">
        <v>239</v>
      </c>
      <c r="J1566" s="5">
        <v>20163</v>
      </c>
      <c r="K1566" s="5" t="s">
        <v>4265</v>
      </c>
      <c r="L1566" s="5">
        <f>IF(ActividadesCom[[#This Row],[NIVEL 1]]&lt;&gt;0,VLOOKUP(ActividadesCom[[#This Row],[NIVEL 1]],Catálogo!A:B,2,FALSE),"")</f>
        <v>2</v>
      </c>
      <c r="M1566" s="5">
        <v>2</v>
      </c>
      <c r="N1566" s="6" t="s">
        <v>527</v>
      </c>
      <c r="O1566" s="5">
        <v>20163</v>
      </c>
      <c r="P1566" s="5" t="s">
        <v>4265</v>
      </c>
      <c r="Q1566" s="5">
        <f>IF(ActividadesCom[[#This Row],[NIVEL 2]]&lt;&gt;0,VLOOKUP(ActividadesCom[[#This Row],[NIVEL 2]],Catálogo!A:B,2,FALSE),"")</f>
        <v>2</v>
      </c>
      <c r="R1566" s="11">
        <v>1</v>
      </c>
      <c r="S1566" s="12" t="s">
        <v>526</v>
      </c>
      <c r="T1566" s="11">
        <v>20171</v>
      </c>
      <c r="U1566" s="11" t="s">
        <v>4264</v>
      </c>
      <c r="V1566" s="11">
        <f>IF(ActividadesCom[[#This Row],[NIVEL 3]]&lt;&gt;0,VLOOKUP(ActividadesCom[[#This Row],[NIVEL 3]],Catálogo!A:B,2,FALSE),"")</f>
        <v>3</v>
      </c>
      <c r="W1566" s="11">
        <v>1</v>
      </c>
      <c r="X1566" s="6" t="s">
        <v>582</v>
      </c>
      <c r="Y1566" s="5">
        <v>20181</v>
      </c>
      <c r="Z1566" s="5" t="s">
        <v>4264</v>
      </c>
      <c r="AA1566" s="5">
        <f>IF(ActividadesCom[[#This Row],[NIVEL 4]]&lt;&gt;0,VLOOKUP(ActividadesCom[[#This Row],[NIVEL 4]],Catálogo!A:B,2,FALSE),"")</f>
        <v>3</v>
      </c>
      <c r="AB1566" s="5">
        <v>1</v>
      </c>
      <c r="AC1566" s="6" t="s">
        <v>4</v>
      </c>
      <c r="AD1566" s="5">
        <v>20163</v>
      </c>
      <c r="AE1566" s="5" t="s">
        <v>4265</v>
      </c>
      <c r="AF1566" s="5">
        <f>IF(ActividadesCom[[#This Row],[NIVEL 5]]&lt;&gt;0,VLOOKUP(ActividadesCom[[#This Row],[NIVEL 5]],Catálogo!A:B,2,FALSE),"")</f>
        <v>2</v>
      </c>
      <c r="AG1566" s="5">
        <v>1</v>
      </c>
    </row>
    <row r="1567" spans="1:35" s="32" customFormat="1" ht="91" x14ac:dyDescent="0.2">
      <c r="A1567" s="5" t="s">
        <v>4768</v>
      </c>
      <c r="B1567" s="7">
        <v>16470377</v>
      </c>
      <c r="C1567" s="10" t="s">
        <v>2769</v>
      </c>
      <c r="D1567" s="7" t="s">
        <v>1245</v>
      </c>
      <c r="E1567" s="5">
        <f>SUM(ActividadesCom[[#This Row],[CRÉD. 1]],ActividadesCom[[#This Row],[CRÉD. 2]],ActividadesCom[[#This Row],[CRÉD. 3]],ActividadesCom[[#This Row],[CRÉD. 4]],ActividadesCom[[#This Row],[CRÉD. 5]])</f>
        <v>5</v>
      </c>
      <c r="F156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67" s="5" t="str">
        <f>IF(ActividadesCom[[#This Row],[PROMEDIO]]="","",IF(ActividadesCom[[#This Row],[PROMEDIO]]&gt;=4,"EXCELENTE",IF(ActividadesCom[[#This Row],[PROMEDIO]]&gt;=3,"NOTABLE",IF(ActividadesCom[[#This Row],[PROMEDIO]]&gt;=2,"BUENO",IF(ActividadesCom[[#This Row],[PROMEDIO]]=1,"SUFICIENTE","")))))</f>
        <v>BUENO</v>
      </c>
      <c r="H1567" s="5">
        <f>MAX(ActividadesCom[[#This Row],[PERÍODO 1]],ActividadesCom[[#This Row],[PERÍODO 2]],ActividadesCom[[#This Row],[PERÍODO 3]],ActividadesCom[[#This Row],[PERÍODO 4]],ActividadesCom[[#This Row],[PERÍODO 5]])</f>
        <v>20181</v>
      </c>
      <c r="I1567" s="6" t="s">
        <v>527</v>
      </c>
      <c r="J1567" s="5">
        <v>20163</v>
      </c>
      <c r="K1567" s="5" t="s">
        <v>4265</v>
      </c>
      <c r="L1567" s="5">
        <f>IF(ActividadesCom[[#This Row],[NIVEL 1]]&lt;&gt;0,VLOOKUP(ActividadesCom[[#This Row],[NIVEL 1]],Catálogo!A:B,2,FALSE),"")</f>
        <v>2</v>
      </c>
      <c r="M1567" s="5">
        <v>1</v>
      </c>
      <c r="N1567" s="6" t="s">
        <v>526</v>
      </c>
      <c r="O1567" s="5">
        <v>20171</v>
      </c>
      <c r="P1567" s="5" t="s">
        <v>4265</v>
      </c>
      <c r="Q1567" s="5">
        <f>IF(ActividadesCom[[#This Row],[NIVEL 2]]&lt;&gt;0,VLOOKUP(ActividadesCom[[#This Row],[NIVEL 2]],Catálogo!A:B,2,FALSE),"")</f>
        <v>2</v>
      </c>
      <c r="R1567" s="11">
        <v>1</v>
      </c>
      <c r="S1567" s="12" t="s">
        <v>582</v>
      </c>
      <c r="T1567" s="11">
        <v>20181</v>
      </c>
      <c r="U1567" s="11" t="s">
        <v>4264</v>
      </c>
      <c r="V1567" s="11">
        <f>IF(ActividadesCom[[#This Row],[NIVEL 3]]&lt;&gt;0,VLOOKUP(ActividadesCom[[#This Row],[NIVEL 3]],Catálogo!A:B,2,FALSE),"")</f>
        <v>3</v>
      </c>
      <c r="W1567" s="11">
        <v>1</v>
      </c>
      <c r="X1567" s="6" t="s">
        <v>855</v>
      </c>
      <c r="Y1567" s="5">
        <v>20163</v>
      </c>
      <c r="Z1567" s="5" t="s">
        <v>4264</v>
      </c>
      <c r="AA1567" s="5">
        <f>IF(ActividadesCom[[#This Row],[NIVEL 4]]&lt;&gt;0,VLOOKUP(ActividadesCom[[#This Row],[NIVEL 4]],Catálogo!A:B,2,FALSE),"")</f>
        <v>3</v>
      </c>
      <c r="AB1567" s="5">
        <v>1</v>
      </c>
      <c r="AC1567" s="6" t="s">
        <v>4</v>
      </c>
      <c r="AD1567" s="5">
        <v>20163</v>
      </c>
      <c r="AE1567" s="5" t="s">
        <v>4265</v>
      </c>
      <c r="AF1567" s="5">
        <f>IF(ActividadesCom[[#This Row],[NIVEL 5]]&lt;&gt;0,VLOOKUP(ActividadesCom[[#This Row],[NIVEL 5]],Catálogo!A:B,2,FALSE),"")</f>
        <v>2</v>
      </c>
      <c r="AG1567" s="5">
        <v>1</v>
      </c>
    </row>
    <row r="1568" spans="1:35" s="32" customFormat="1" ht="91" x14ac:dyDescent="0.2">
      <c r="A1568" s="5" t="s">
        <v>4768</v>
      </c>
      <c r="B1568" s="7">
        <v>16470378</v>
      </c>
      <c r="C1568" s="10" t="s">
        <v>2768</v>
      </c>
      <c r="D1568" s="7" t="s">
        <v>1250</v>
      </c>
      <c r="E1568" s="5">
        <f>SUM(ActividadesCom[[#This Row],[CRÉD. 1]],ActividadesCom[[#This Row],[CRÉD. 2]],ActividadesCom[[#This Row],[CRÉD. 3]],ActividadesCom[[#This Row],[CRÉD. 4]],ActividadesCom[[#This Row],[CRÉD. 5]])</f>
        <v>5</v>
      </c>
      <c r="F156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68" s="5" t="str">
        <f>IF(ActividadesCom[[#This Row],[PROMEDIO]]="","",IF(ActividadesCom[[#This Row],[PROMEDIO]]&gt;=4,"EXCELENTE",IF(ActividadesCom[[#This Row],[PROMEDIO]]&gt;=3,"NOTABLE",IF(ActividadesCom[[#This Row],[PROMEDIO]]&gt;=2,"BUENO",IF(ActividadesCom[[#This Row],[PROMEDIO]]=1,"SUFICIENTE","")))))</f>
        <v>BUENO</v>
      </c>
      <c r="H1568" s="5">
        <f>MAX(ActividadesCom[[#This Row],[PERÍODO 1]],ActividadesCom[[#This Row],[PERÍODO 2]],ActividadesCom[[#This Row],[PERÍODO 3]],ActividadesCom[[#This Row],[PERÍODO 4]],ActividadesCom[[#This Row],[PERÍODO 5]])</f>
        <v>20181</v>
      </c>
      <c r="I1568" s="6" t="s">
        <v>527</v>
      </c>
      <c r="J1568" s="5">
        <v>20163</v>
      </c>
      <c r="K1568" s="5" t="s">
        <v>4265</v>
      </c>
      <c r="L1568" s="5">
        <f>IF(ActividadesCom[[#This Row],[NIVEL 1]]&lt;&gt;0,VLOOKUP(ActividadesCom[[#This Row],[NIVEL 1]],Catálogo!A:B,2,FALSE),"")</f>
        <v>2</v>
      </c>
      <c r="M1568" s="5">
        <v>1</v>
      </c>
      <c r="N1568" s="6" t="s">
        <v>526</v>
      </c>
      <c r="O1568" s="5">
        <v>20171</v>
      </c>
      <c r="P1568" s="5" t="s">
        <v>4265</v>
      </c>
      <c r="Q1568" s="5">
        <f>IF(ActividadesCom[[#This Row],[NIVEL 2]]&lt;&gt;0,VLOOKUP(ActividadesCom[[#This Row],[NIVEL 2]],Catálogo!A:B,2,FALSE),"")</f>
        <v>2</v>
      </c>
      <c r="R1568" s="11">
        <v>1</v>
      </c>
      <c r="S1568" s="12" t="s">
        <v>582</v>
      </c>
      <c r="T1568" s="11">
        <v>20181</v>
      </c>
      <c r="U1568" s="11" t="s">
        <v>4264</v>
      </c>
      <c r="V1568" s="11">
        <f>IF(ActividadesCom[[#This Row],[NIVEL 3]]&lt;&gt;0,VLOOKUP(ActividadesCom[[#This Row],[NIVEL 3]],Catálogo!A:B,2,FALSE),"")</f>
        <v>3</v>
      </c>
      <c r="W1568" s="11">
        <v>1</v>
      </c>
      <c r="X1568" s="6" t="s">
        <v>855</v>
      </c>
      <c r="Y1568" s="5">
        <v>20163</v>
      </c>
      <c r="Z1568" s="5" t="s">
        <v>4264</v>
      </c>
      <c r="AA1568" s="5">
        <f>IF(ActividadesCom[[#This Row],[NIVEL 4]]&lt;&gt;0,VLOOKUP(ActividadesCom[[#This Row],[NIVEL 4]],Catálogo!A:B,2,FALSE),"")</f>
        <v>3</v>
      </c>
      <c r="AB1568" s="5">
        <v>1</v>
      </c>
      <c r="AC1568" s="6" t="s">
        <v>116</v>
      </c>
      <c r="AD1568" s="5">
        <v>20163</v>
      </c>
      <c r="AE1568" s="5" t="s">
        <v>4265</v>
      </c>
      <c r="AF1568" s="5">
        <f>IF(ActividadesCom[[#This Row],[NIVEL 5]]&lt;&gt;0,VLOOKUP(ActividadesCom[[#This Row],[NIVEL 5]],Catálogo!A:B,2,FALSE),"")</f>
        <v>2</v>
      </c>
      <c r="AG1568" s="5">
        <v>1</v>
      </c>
    </row>
    <row r="1569" spans="1:35" x14ac:dyDescent="0.2">
      <c r="A1569" s="5" t="s">
        <v>4766</v>
      </c>
      <c r="B1569" s="7">
        <v>16470379</v>
      </c>
      <c r="C1569" s="10" t="s">
        <v>2666</v>
      </c>
      <c r="D1569" s="7" t="s">
        <v>1245</v>
      </c>
      <c r="E1569" s="5">
        <f>SUM(ActividadesCom[[#This Row],[CRÉD. 1]],ActividadesCom[[#This Row],[CRÉD. 2]],ActividadesCom[[#This Row],[CRÉD. 3]],ActividadesCom[[#This Row],[CRÉD. 4]],ActividadesCom[[#This Row],[CRÉD. 5]])</f>
        <v>4</v>
      </c>
      <c r="F15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69" s="5" t="str">
        <f>IF(ActividadesCom[[#This Row],[PROMEDIO]]="","",IF(ActividadesCom[[#This Row],[PROMEDIO]]&gt;=4,"EXCELENTE",IF(ActividadesCom[[#This Row],[PROMEDIO]]&gt;=3,"NOTABLE",IF(ActividadesCom[[#This Row],[PROMEDIO]]&gt;=2,"BUENO",IF(ActividadesCom[[#This Row],[PROMEDIO]]=1,"SUFICIENTE","")))))</f>
        <v/>
      </c>
      <c r="H1569" s="5">
        <f>MAX(ActividadesCom[[#This Row],[PERÍODO 1]],ActividadesCom[[#This Row],[PERÍODO 2]],ActividadesCom[[#This Row],[PERÍODO 3]],ActividadesCom[[#This Row],[PERÍODO 4]],ActividadesCom[[#This Row],[PERÍODO 5]])</f>
        <v>20193</v>
      </c>
      <c r="I1569" s="6"/>
      <c r="J1569" s="5"/>
      <c r="K1569" s="5"/>
      <c r="L1569" s="5" t="str">
        <f>IF(ActividadesCom[[#This Row],[NIVEL 1]]&lt;&gt;0,VLOOKUP(ActividadesCom[[#This Row],[NIVEL 1]],Catálogo!A:B,2,FALSE),"")</f>
        <v/>
      </c>
      <c r="M1569" s="5"/>
      <c r="N1569" s="6"/>
      <c r="O1569" s="5"/>
      <c r="P1569" s="5"/>
      <c r="Q1569" s="5" t="str">
        <f>IF(ActividadesCom[[#This Row],[NIVEL 2]]&lt;&gt;0,VLOOKUP(ActividadesCom[[#This Row],[NIVEL 2]],Catálogo!A:B,2,FALSE),"")</f>
        <v/>
      </c>
      <c r="R1569" s="11"/>
      <c r="S1569" s="12"/>
      <c r="T1569" s="11"/>
      <c r="U1569" s="11"/>
      <c r="V1569" s="11" t="str">
        <f>IF(ActividadesCom[[#This Row],[NIVEL 3]]&lt;&gt;0,VLOOKUP(ActividadesCom[[#This Row],[NIVEL 3]],Catálogo!A:B,2,FALSE),"")</f>
        <v/>
      </c>
      <c r="W1569" s="11"/>
      <c r="X1569" s="6" t="s">
        <v>4322</v>
      </c>
      <c r="Y1569" s="5">
        <v>20193</v>
      </c>
      <c r="Z1569" s="5" t="s">
        <v>4264</v>
      </c>
      <c r="AA1569" s="5">
        <f>IF(ActividadesCom[[#This Row],[NIVEL 4]]&lt;&gt;0,VLOOKUP(ActividadesCom[[#This Row],[NIVEL 4]],Catálogo!A:B,2,FALSE),"")</f>
        <v>3</v>
      </c>
      <c r="AB1569" s="5">
        <v>3</v>
      </c>
      <c r="AC1569" s="6" t="s">
        <v>4323</v>
      </c>
      <c r="AD1569" s="5">
        <v>20171</v>
      </c>
      <c r="AE1569" s="5" t="s">
        <v>4263</v>
      </c>
      <c r="AF1569" s="5">
        <f>IF(ActividadesCom[[#This Row],[NIVEL 5]]&lt;&gt;0,VLOOKUP(ActividadesCom[[#This Row],[NIVEL 5]],Catálogo!A:B,2,FALSE),"")</f>
        <v>4</v>
      </c>
      <c r="AG1569" s="5">
        <v>1</v>
      </c>
      <c r="AH1569" s="2"/>
      <c r="AI1569" s="2"/>
    </row>
    <row r="1570" spans="1:35" ht="26" x14ac:dyDescent="0.2">
      <c r="A1570" s="5" t="s">
        <v>4770</v>
      </c>
      <c r="B1570" s="7">
        <v>16470380</v>
      </c>
      <c r="C1570" s="10" t="s">
        <v>2782</v>
      </c>
      <c r="D1570" s="7" t="s">
        <v>1245</v>
      </c>
      <c r="E1570" s="5">
        <f>SUM(ActividadesCom[[#This Row],[CRÉD. 1]],ActividadesCom[[#This Row],[CRÉD. 2]],ActividadesCom[[#This Row],[CRÉD. 3]],ActividadesCom[[#This Row],[CRÉD. 4]],ActividadesCom[[#This Row],[CRÉD. 5]])</f>
        <v>4</v>
      </c>
      <c r="F15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70" s="5" t="str">
        <f>IF(ActividadesCom[[#This Row],[PROMEDIO]]="","",IF(ActividadesCom[[#This Row],[PROMEDIO]]&gt;=4,"EXCELENTE",IF(ActividadesCom[[#This Row],[PROMEDIO]]&gt;=3,"NOTABLE",IF(ActividadesCom[[#This Row],[PROMEDIO]]&gt;=2,"BUENO",IF(ActividadesCom[[#This Row],[PROMEDIO]]=1,"SUFICIENTE","")))))</f>
        <v/>
      </c>
      <c r="H1570" s="5">
        <f>MAX(ActividadesCom[[#This Row],[PERÍODO 1]],ActividadesCom[[#This Row],[PERÍODO 2]],ActividadesCom[[#This Row],[PERÍODO 3]],ActividadesCom[[#This Row],[PERÍODO 4]],ActividadesCom[[#This Row],[PERÍODO 5]])</f>
        <v>20193</v>
      </c>
      <c r="I1570" s="6"/>
      <c r="J1570" s="5"/>
      <c r="K1570" s="5"/>
      <c r="L1570" s="5" t="str">
        <f>IF(ActividadesCom[[#This Row],[NIVEL 1]]&lt;&gt;0,VLOOKUP(ActividadesCom[[#This Row],[NIVEL 1]],Catálogo!A:B,2,FALSE),"")</f>
        <v/>
      </c>
      <c r="M1570" s="5"/>
      <c r="N1570" s="6"/>
      <c r="O1570" s="5"/>
      <c r="P1570" s="5"/>
      <c r="Q1570" s="5" t="str">
        <f>IF(ActividadesCom[[#This Row],[NIVEL 2]]&lt;&gt;0,VLOOKUP(ActividadesCom[[#This Row],[NIVEL 2]],Catálogo!A:B,2,FALSE),"")</f>
        <v/>
      </c>
      <c r="R1570" s="11"/>
      <c r="S1570" s="12" t="s">
        <v>11</v>
      </c>
      <c r="T1570" s="11">
        <v>20193</v>
      </c>
      <c r="U1570" s="11" t="s">
        <v>4264</v>
      </c>
      <c r="V1570" s="11">
        <f>IF(ActividadesCom[[#This Row],[NIVEL 3]]&lt;&gt;0,VLOOKUP(ActividadesCom[[#This Row],[NIVEL 3]],Catálogo!A:B,2,FALSE),"")</f>
        <v>3</v>
      </c>
      <c r="W1570" s="11">
        <v>2</v>
      </c>
      <c r="X1570" s="6" t="s">
        <v>55</v>
      </c>
      <c r="Y1570" s="5">
        <v>20163</v>
      </c>
      <c r="Z1570" s="5" t="s">
        <v>4265</v>
      </c>
      <c r="AA1570" s="5">
        <f>IF(ActividadesCom[[#This Row],[NIVEL 4]]&lt;&gt;0,VLOOKUP(ActividadesCom[[#This Row],[NIVEL 4]],Catálogo!A:B,2,FALSE),"")</f>
        <v>2</v>
      </c>
      <c r="AB1570" s="5">
        <v>1</v>
      </c>
      <c r="AC1570" s="6" t="s">
        <v>112</v>
      </c>
      <c r="AD1570" s="5">
        <v>20163</v>
      </c>
      <c r="AE1570" s="5" t="s">
        <v>4265</v>
      </c>
      <c r="AF1570" s="5">
        <f>IF(ActividadesCom[[#This Row],[NIVEL 5]]&lt;&gt;0,VLOOKUP(ActividadesCom[[#This Row],[NIVEL 5]],Catálogo!A:B,2,FALSE),"")</f>
        <v>2</v>
      </c>
      <c r="AG1570" s="5">
        <v>1</v>
      </c>
      <c r="AH1570" s="2"/>
      <c r="AI1570" s="2"/>
    </row>
    <row r="1571" spans="1:35" x14ac:dyDescent="0.2">
      <c r="A1571" s="5" t="s">
        <v>4770</v>
      </c>
      <c r="B1571" s="7">
        <v>16470381</v>
      </c>
      <c r="C1571" s="10" t="s">
        <v>2806</v>
      </c>
      <c r="D1571" s="7" t="s">
        <v>1245</v>
      </c>
      <c r="E1571" s="5">
        <f>SUM(ActividadesCom[[#This Row],[CRÉD. 1]],ActividadesCom[[#This Row],[CRÉD. 2]],ActividadesCom[[#This Row],[CRÉD. 3]],ActividadesCom[[#This Row],[CRÉD. 4]],ActividadesCom[[#This Row],[CRÉD. 5]])</f>
        <v>0</v>
      </c>
      <c r="F15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71" s="5" t="str">
        <f>IF(ActividadesCom[[#This Row],[PROMEDIO]]="","",IF(ActividadesCom[[#This Row],[PROMEDIO]]&gt;=4,"EXCELENTE",IF(ActividadesCom[[#This Row],[PROMEDIO]]&gt;=3,"NOTABLE",IF(ActividadesCom[[#This Row],[PROMEDIO]]&gt;=2,"BUENO",IF(ActividadesCom[[#This Row],[PROMEDIO]]=1,"SUFICIENTE","")))))</f>
        <v/>
      </c>
      <c r="H1571" s="5">
        <f>MAX(ActividadesCom[[#This Row],[PERÍODO 1]],ActividadesCom[[#This Row],[PERÍODO 2]],ActividadesCom[[#This Row],[PERÍODO 3]],ActividadesCom[[#This Row],[PERÍODO 4]],ActividadesCom[[#This Row],[PERÍODO 5]])</f>
        <v>0</v>
      </c>
      <c r="I1571" s="6"/>
      <c r="J1571" s="5"/>
      <c r="K1571" s="5"/>
      <c r="L1571" s="5" t="str">
        <f>IF(ActividadesCom[[#This Row],[NIVEL 1]]&lt;&gt;0,VLOOKUP(ActividadesCom[[#This Row],[NIVEL 1]],Catálogo!A:B,2,FALSE),"")</f>
        <v/>
      </c>
      <c r="M1571" s="5"/>
      <c r="N1571" s="6"/>
      <c r="O1571" s="5"/>
      <c r="P1571" s="5"/>
      <c r="Q1571" s="5" t="str">
        <f>IF(ActividadesCom[[#This Row],[NIVEL 2]]&lt;&gt;0,VLOOKUP(ActividadesCom[[#This Row],[NIVEL 2]],Catálogo!A:B,2,FALSE),"")</f>
        <v/>
      </c>
      <c r="R1571" s="11"/>
      <c r="S1571" s="12"/>
      <c r="T1571" s="11"/>
      <c r="U1571" s="11"/>
      <c r="V1571" s="11" t="str">
        <f>IF(ActividadesCom[[#This Row],[NIVEL 3]]&lt;&gt;0,VLOOKUP(ActividadesCom[[#This Row],[NIVEL 3]],Catálogo!A:B,2,FALSE),"")</f>
        <v/>
      </c>
      <c r="W1571" s="11"/>
      <c r="X1571" s="6"/>
      <c r="Y1571" s="5"/>
      <c r="Z1571" s="5"/>
      <c r="AA1571" s="5" t="str">
        <f>IF(ActividadesCom[[#This Row],[NIVEL 4]]&lt;&gt;0,VLOOKUP(ActividadesCom[[#This Row],[NIVEL 4]],Catálogo!A:B,2,FALSE),"")</f>
        <v/>
      </c>
      <c r="AB1571" s="5"/>
      <c r="AC1571" s="6"/>
      <c r="AD1571" s="5"/>
      <c r="AE1571" s="5"/>
      <c r="AF1571" s="5" t="str">
        <f>IF(ActividadesCom[[#This Row],[NIVEL 5]]&lt;&gt;0,VLOOKUP(ActividadesCom[[#This Row],[NIVEL 5]],Catálogo!A:B,2,FALSE),"")</f>
        <v/>
      </c>
      <c r="AG1571" s="5"/>
      <c r="AH1571" s="2"/>
      <c r="AI1571" s="2"/>
    </row>
    <row r="1572" spans="1:35" ht="26" x14ac:dyDescent="0.2">
      <c r="A1572" s="5" t="s">
        <v>4770</v>
      </c>
      <c r="B1572" s="7">
        <v>16470382</v>
      </c>
      <c r="C1572" s="10" t="s">
        <v>2783</v>
      </c>
      <c r="D1572" s="7" t="s">
        <v>1245</v>
      </c>
      <c r="E1572" s="5">
        <f>SUM(ActividadesCom[[#This Row],[CRÉD. 1]],ActividadesCom[[#This Row],[CRÉD. 2]],ActividadesCom[[#This Row],[CRÉD. 3]],ActividadesCom[[#This Row],[CRÉD. 4]],ActividadesCom[[#This Row],[CRÉD. 5]])</f>
        <v>1</v>
      </c>
      <c r="F15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72" s="5" t="str">
        <f>IF(ActividadesCom[[#This Row],[PROMEDIO]]="","",IF(ActividadesCom[[#This Row],[PROMEDIO]]&gt;=4,"EXCELENTE",IF(ActividadesCom[[#This Row],[PROMEDIO]]&gt;=3,"NOTABLE",IF(ActividadesCom[[#This Row],[PROMEDIO]]&gt;=2,"BUENO",IF(ActividadesCom[[#This Row],[PROMEDIO]]=1,"SUFICIENTE","")))))</f>
        <v/>
      </c>
      <c r="H1572" s="5">
        <f>MAX(ActividadesCom[[#This Row],[PERÍODO 1]],ActividadesCom[[#This Row],[PERÍODO 2]],ActividadesCom[[#This Row],[PERÍODO 3]],ActividadesCom[[#This Row],[PERÍODO 4]],ActividadesCom[[#This Row],[PERÍODO 5]])</f>
        <v>20163</v>
      </c>
      <c r="I1572" s="6"/>
      <c r="J1572" s="5"/>
      <c r="K1572" s="5"/>
      <c r="L1572" s="5" t="str">
        <f>IF(ActividadesCom[[#This Row],[NIVEL 1]]&lt;&gt;0,VLOOKUP(ActividadesCom[[#This Row],[NIVEL 1]],Catálogo!A:B,2,FALSE),"")</f>
        <v/>
      </c>
      <c r="M1572" s="5"/>
      <c r="N1572" s="6"/>
      <c r="O1572" s="5"/>
      <c r="P1572" s="5"/>
      <c r="Q1572" s="5" t="str">
        <f>IF(ActividadesCom[[#This Row],[NIVEL 2]]&lt;&gt;0,VLOOKUP(ActividadesCom[[#This Row],[NIVEL 2]],Catálogo!A:B,2,FALSE),"")</f>
        <v/>
      </c>
      <c r="R1572" s="11"/>
      <c r="S1572" s="12"/>
      <c r="T1572" s="11"/>
      <c r="U1572" s="11"/>
      <c r="V1572" s="11" t="str">
        <f>IF(ActividadesCom[[#This Row],[NIVEL 3]]&lt;&gt;0,VLOOKUP(ActividadesCom[[#This Row],[NIVEL 3]],Catálogo!A:B,2,FALSE),"")</f>
        <v/>
      </c>
      <c r="W1572" s="11"/>
      <c r="X1572" s="6"/>
      <c r="Y1572" s="5"/>
      <c r="Z1572" s="5"/>
      <c r="AA1572" s="5" t="str">
        <f>IF(ActividadesCom[[#This Row],[NIVEL 4]]&lt;&gt;0,VLOOKUP(ActividadesCom[[#This Row],[NIVEL 4]],Catálogo!A:B,2,FALSE),"")</f>
        <v/>
      </c>
      <c r="AB1572" s="5"/>
      <c r="AC1572" s="6" t="s">
        <v>36</v>
      </c>
      <c r="AD1572" s="5">
        <v>20163</v>
      </c>
      <c r="AE1572" s="5" t="s">
        <v>4265</v>
      </c>
      <c r="AF1572" s="5">
        <f>IF(ActividadesCom[[#This Row],[NIVEL 5]]&lt;&gt;0,VLOOKUP(ActividadesCom[[#This Row],[NIVEL 5]],Catálogo!A:B,2,FALSE),"")</f>
        <v>2</v>
      </c>
      <c r="AG1572" s="5">
        <v>1</v>
      </c>
      <c r="AH1572" s="2"/>
      <c r="AI1572" s="2"/>
    </row>
    <row r="1573" spans="1:35" x14ac:dyDescent="0.2">
      <c r="A1573" s="5" t="s">
        <v>4768</v>
      </c>
      <c r="B1573" s="7">
        <v>16470383</v>
      </c>
      <c r="C1573" s="10" t="s">
        <v>2748</v>
      </c>
      <c r="D1573" s="7" t="s">
        <v>1245</v>
      </c>
      <c r="E1573" s="5">
        <f>SUM(ActividadesCom[[#This Row],[CRÉD. 1]],ActividadesCom[[#This Row],[CRÉD. 2]],ActividadesCom[[#This Row],[CRÉD. 3]],ActividadesCom[[#This Row],[CRÉD. 4]],ActividadesCom[[#This Row],[CRÉD. 5]])</f>
        <v>0</v>
      </c>
      <c r="F15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73" s="5" t="str">
        <f>IF(ActividadesCom[[#This Row],[PROMEDIO]]="","",IF(ActividadesCom[[#This Row],[PROMEDIO]]&gt;=4,"EXCELENTE",IF(ActividadesCom[[#This Row],[PROMEDIO]]&gt;=3,"NOTABLE",IF(ActividadesCom[[#This Row],[PROMEDIO]]&gt;=2,"BUENO",IF(ActividadesCom[[#This Row],[PROMEDIO]]=1,"SUFICIENTE","")))))</f>
        <v/>
      </c>
      <c r="H1573" s="5">
        <f>MAX(ActividadesCom[[#This Row],[PERÍODO 1]],ActividadesCom[[#This Row],[PERÍODO 2]],ActividadesCom[[#This Row],[PERÍODO 3]],ActividadesCom[[#This Row],[PERÍODO 4]],ActividadesCom[[#This Row],[PERÍODO 5]])</f>
        <v>0</v>
      </c>
      <c r="I1573" s="6"/>
      <c r="J1573" s="5"/>
      <c r="K1573" s="5"/>
      <c r="L1573" s="5" t="str">
        <f>IF(ActividadesCom[[#This Row],[NIVEL 1]]&lt;&gt;0,VLOOKUP(ActividadesCom[[#This Row],[NIVEL 1]],Catálogo!A:B,2,FALSE),"")</f>
        <v/>
      </c>
      <c r="M1573" s="5"/>
      <c r="N1573" s="6"/>
      <c r="O1573" s="5"/>
      <c r="P1573" s="5"/>
      <c r="Q1573" s="5" t="str">
        <f>IF(ActividadesCom[[#This Row],[NIVEL 2]]&lt;&gt;0,VLOOKUP(ActividadesCom[[#This Row],[NIVEL 2]],Catálogo!A:B,2,FALSE),"")</f>
        <v/>
      </c>
      <c r="R1573" s="5"/>
      <c r="S1573" s="6"/>
      <c r="T1573" s="5"/>
      <c r="U1573" s="5"/>
      <c r="V1573" s="5" t="str">
        <f>IF(ActividadesCom[[#This Row],[NIVEL 3]]&lt;&gt;0,VLOOKUP(ActividadesCom[[#This Row],[NIVEL 3]],Catálogo!A:B,2,FALSE),"")</f>
        <v/>
      </c>
      <c r="W1573" s="5"/>
      <c r="X1573" s="6"/>
      <c r="Y1573" s="5"/>
      <c r="Z1573" s="5"/>
      <c r="AA1573" s="5" t="str">
        <f>IF(ActividadesCom[[#This Row],[NIVEL 4]]&lt;&gt;0,VLOOKUP(ActividadesCom[[#This Row],[NIVEL 4]],Catálogo!A:B,2,FALSE),"")</f>
        <v/>
      </c>
      <c r="AB1573" s="5"/>
      <c r="AC1573" s="6"/>
      <c r="AD1573" s="5"/>
      <c r="AE1573" s="5"/>
      <c r="AF1573" s="5" t="str">
        <f>IF(ActividadesCom[[#This Row],[NIVEL 5]]&lt;&gt;0,VLOOKUP(ActividadesCom[[#This Row],[NIVEL 5]],Catálogo!A:B,2,FALSE),"")</f>
        <v/>
      </c>
      <c r="AG1573" s="5"/>
      <c r="AH1573" s="2"/>
      <c r="AI1573" s="2"/>
    </row>
    <row r="1574" spans="1:35" x14ac:dyDescent="0.2">
      <c r="A1574" s="5" t="s">
        <v>4770</v>
      </c>
      <c r="B1574" s="7">
        <v>16470384</v>
      </c>
      <c r="C1574" s="10" t="s">
        <v>2828</v>
      </c>
      <c r="D1574" s="7" t="s">
        <v>1245</v>
      </c>
      <c r="E1574" s="5">
        <f>SUM(ActividadesCom[[#This Row],[CRÉD. 1]],ActividadesCom[[#This Row],[CRÉD. 2]],ActividadesCom[[#This Row],[CRÉD. 3]],ActividadesCom[[#This Row],[CRÉD. 4]],ActividadesCom[[#This Row],[CRÉD. 5]])</f>
        <v>0</v>
      </c>
      <c r="F15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74" s="5" t="str">
        <f>IF(ActividadesCom[[#This Row],[PROMEDIO]]="","",IF(ActividadesCom[[#This Row],[PROMEDIO]]&gt;=4,"EXCELENTE",IF(ActividadesCom[[#This Row],[PROMEDIO]]&gt;=3,"NOTABLE",IF(ActividadesCom[[#This Row],[PROMEDIO]]&gt;=2,"BUENO",IF(ActividadesCom[[#This Row],[PROMEDIO]]=1,"SUFICIENTE","")))))</f>
        <v/>
      </c>
      <c r="H1574" s="5">
        <f>MAX(ActividadesCom[[#This Row],[PERÍODO 1]],ActividadesCom[[#This Row],[PERÍODO 2]],ActividadesCom[[#This Row],[PERÍODO 3]],ActividadesCom[[#This Row],[PERÍODO 4]],ActividadesCom[[#This Row],[PERÍODO 5]])</f>
        <v>0</v>
      </c>
      <c r="I1574" s="6"/>
      <c r="J1574" s="5"/>
      <c r="K1574" s="5"/>
      <c r="L1574" s="5" t="str">
        <f>IF(ActividadesCom[[#This Row],[NIVEL 1]]&lt;&gt;0,VLOOKUP(ActividadesCom[[#This Row],[NIVEL 1]],Catálogo!A:B,2,FALSE),"")</f>
        <v/>
      </c>
      <c r="M1574" s="5"/>
      <c r="N1574" s="6"/>
      <c r="O1574" s="5"/>
      <c r="P1574" s="5"/>
      <c r="Q1574" s="5" t="str">
        <f>IF(ActividadesCom[[#This Row],[NIVEL 2]]&lt;&gt;0,VLOOKUP(ActividadesCom[[#This Row],[NIVEL 2]],Catálogo!A:B,2,FALSE),"")</f>
        <v/>
      </c>
      <c r="R1574" s="11"/>
      <c r="S1574" s="12"/>
      <c r="T1574" s="11"/>
      <c r="U1574" s="11"/>
      <c r="V1574" s="11" t="str">
        <f>IF(ActividadesCom[[#This Row],[NIVEL 3]]&lt;&gt;0,VLOOKUP(ActividadesCom[[#This Row],[NIVEL 3]],Catálogo!A:B,2,FALSE),"")</f>
        <v/>
      </c>
      <c r="W1574" s="11"/>
      <c r="X1574" s="6"/>
      <c r="Y1574" s="5"/>
      <c r="Z1574" s="5"/>
      <c r="AA1574" s="5" t="str">
        <f>IF(ActividadesCom[[#This Row],[NIVEL 4]]&lt;&gt;0,VLOOKUP(ActividadesCom[[#This Row],[NIVEL 4]],Catálogo!A:B,2,FALSE),"")</f>
        <v/>
      </c>
      <c r="AB1574" s="5"/>
      <c r="AC1574" s="6"/>
      <c r="AD1574" s="5"/>
      <c r="AE1574" s="5"/>
      <c r="AF1574" s="5" t="str">
        <f>IF(ActividadesCom[[#This Row],[NIVEL 5]]&lt;&gt;0,VLOOKUP(ActividadesCom[[#This Row],[NIVEL 5]],Catálogo!A:B,2,FALSE),"")</f>
        <v/>
      </c>
      <c r="AG1574" s="5"/>
      <c r="AH1574" s="2"/>
      <c r="AI1574" s="2"/>
    </row>
    <row r="1575" spans="1:35" x14ac:dyDescent="0.2">
      <c r="A1575" s="5" t="s">
        <v>4770</v>
      </c>
      <c r="B1575" s="7">
        <v>16470385</v>
      </c>
      <c r="C1575" s="10" t="s">
        <v>2812</v>
      </c>
      <c r="D1575" s="7" t="s">
        <v>1245</v>
      </c>
      <c r="E1575" s="5">
        <f>SUM(ActividadesCom[[#This Row],[CRÉD. 1]],ActividadesCom[[#This Row],[CRÉD. 2]],ActividadesCom[[#This Row],[CRÉD. 3]],ActividadesCom[[#This Row],[CRÉD. 4]],ActividadesCom[[#This Row],[CRÉD. 5]])</f>
        <v>0</v>
      </c>
      <c r="F15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75" s="5" t="str">
        <f>IF(ActividadesCom[[#This Row],[PROMEDIO]]="","",IF(ActividadesCom[[#This Row],[PROMEDIO]]&gt;=4,"EXCELENTE",IF(ActividadesCom[[#This Row],[PROMEDIO]]&gt;=3,"NOTABLE",IF(ActividadesCom[[#This Row],[PROMEDIO]]&gt;=2,"BUENO",IF(ActividadesCom[[#This Row],[PROMEDIO]]=1,"SUFICIENTE","")))))</f>
        <v/>
      </c>
      <c r="H1575" s="5">
        <f>MAX(ActividadesCom[[#This Row],[PERÍODO 1]],ActividadesCom[[#This Row],[PERÍODO 2]],ActividadesCom[[#This Row],[PERÍODO 3]],ActividadesCom[[#This Row],[PERÍODO 4]],ActividadesCom[[#This Row],[PERÍODO 5]])</f>
        <v>0</v>
      </c>
      <c r="I1575" s="6"/>
      <c r="J1575" s="5"/>
      <c r="K1575" s="5"/>
      <c r="L1575" s="5" t="str">
        <f>IF(ActividadesCom[[#This Row],[NIVEL 1]]&lt;&gt;0,VLOOKUP(ActividadesCom[[#This Row],[NIVEL 1]],Catálogo!A:B,2,FALSE),"")</f>
        <v/>
      </c>
      <c r="M1575" s="5"/>
      <c r="N1575" s="6"/>
      <c r="O1575" s="5"/>
      <c r="P1575" s="5"/>
      <c r="Q1575" s="5" t="str">
        <f>IF(ActividadesCom[[#This Row],[NIVEL 2]]&lt;&gt;0,VLOOKUP(ActividadesCom[[#This Row],[NIVEL 2]],Catálogo!A:B,2,FALSE),"")</f>
        <v/>
      </c>
      <c r="R1575" s="11"/>
      <c r="S1575" s="12"/>
      <c r="T1575" s="11"/>
      <c r="U1575" s="11"/>
      <c r="V1575" s="11" t="str">
        <f>IF(ActividadesCom[[#This Row],[NIVEL 3]]&lt;&gt;0,VLOOKUP(ActividadesCom[[#This Row],[NIVEL 3]],Catálogo!A:B,2,FALSE),"")</f>
        <v/>
      </c>
      <c r="W1575" s="11"/>
      <c r="X1575" s="6"/>
      <c r="Y1575" s="5"/>
      <c r="Z1575" s="5"/>
      <c r="AA1575" s="5" t="str">
        <f>IF(ActividadesCom[[#This Row],[NIVEL 4]]&lt;&gt;0,VLOOKUP(ActividadesCom[[#This Row],[NIVEL 4]],Catálogo!A:B,2,FALSE),"")</f>
        <v/>
      </c>
      <c r="AB1575" s="5"/>
      <c r="AC1575" s="6"/>
      <c r="AD1575" s="5"/>
      <c r="AE1575" s="5"/>
      <c r="AF1575" s="5" t="str">
        <f>IF(ActividadesCom[[#This Row],[NIVEL 5]]&lt;&gt;0,VLOOKUP(ActividadesCom[[#This Row],[NIVEL 5]],Catálogo!A:B,2,FALSE),"")</f>
        <v/>
      </c>
      <c r="AG1575" s="5"/>
      <c r="AH1575" s="2"/>
      <c r="AI1575" s="2"/>
    </row>
    <row r="1576" spans="1:35" x14ac:dyDescent="0.2">
      <c r="A1576" s="5" t="s">
        <v>4768</v>
      </c>
      <c r="B1576" s="7">
        <v>16470386</v>
      </c>
      <c r="C1576" s="10" t="s">
        <v>2758</v>
      </c>
      <c r="D1576" s="7" t="s">
        <v>1245</v>
      </c>
      <c r="E1576" s="5">
        <f>SUM(ActividadesCom[[#This Row],[CRÉD. 1]],ActividadesCom[[#This Row],[CRÉD. 2]],ActividadesCom[[#This Row],[CRÉD. 3]],ActividadesCom[[#This Row],[CRÉD. 4]],ActividadesCom[[#This Row],[CRÉD. 5]])</f>
        <v>0</v>
      </c>
      <c r="F15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76" s="5" t="str">
        <f>IF(ActividadesCom[[#This Row],[PROMEDIO]]="","",IF(ActividadesCom[[#This Row],[PROMEDIO]]&gt;=4,"EXCELENTE",IF(ActividadesCom[[#This Row],[PROMEDIO]]&gt;=3,"NOTABLE",IF(ActividadesCom[[#This Row],[PROMEDIO]]&gt;=2,"BUENO",IF(ActividadesCom[[#This Row],[PROMEDIO]]=1,"SUFICIENTE","")))))</f>
        <v/>
      </c>
      <c r="H1576" s="5">
        <f>MAX(ActividadesCom[[#This Row],[PERÍODO 1]],ActividadesCom[[#This Row],[PERÍODO 2]],ActividadesCom[[#This Row],[PERÍODO 3]],ActividadesCom[[#This Row],[PERÍODO 4]],ActividadesCom[[#This Row],[PERÍODO 5]])</f>
        <v>0</v>
      </c>
      <c r="I1576" s="6"/>
      <c r="J1576" s="5"/>
      <c r="K1576" s="5"/>
      <c r="L1576" s="5" t="str">
        <f>IF(ActividadesCom[[#This Row],[NIVEL 1]]&lt;&gt;0,VLOOKUP(ActividadesCom[[#This Row],[NIVEL 1]],Catálogo!A:B,2,FALSE),"")</f>
        <v/>
      </c>
      <c r="M1576" s="5"/>
      <c r="N1576" s="6"/>
      <c r="O1576" s="5"/>
      <c r="P1576" s="5"/>
      <c r="Q1576" s="5" t="str">
        <f>IF(ActividadesCom[[#This Row],[NIVEL 2]]&lt;&gt;0,VLOOKUP(ActividadesCom[[#This Row],[NIVEL 2]],Catálogo!A:B,2,FALSE),"")</f>
        <v/>
      </c>
      <c r="R1576" s="11"/>
      <c r="S1576" s="12"/>
      <c r="T1576" s="11"/>
      <c r="U1576" s="11"/>
      <c r="V1576" s="11" t="str">
        <f>IF(ActividadesCom[[#This Row],[NIVEL 3]]&lt;&gt;0,VLOOKUP(ActividadesCom[[#This Row],[NIVEL 3]],Catálogo!A:B,2,FALSE),"")</f>
        <v/>
      </c>
      <c r="W1576" s="11"/>
      <c r="X1576" s="6"/>
      <c r="Y1576" s="5"/>
      <c r="Z1576" s="5"/>
      <c r="AA1576" s="5" t="str">
        <f>IF(ActividadesCom[[#This Row],[NIVEL 4]]&lt;&gt;0,VLOOKUP(ActividadesCom[[#This Row],[NIVEL 4]],Catálogo!A:B,2,FALSE),"")</f>
        <v/>
      </c>
      <c r="AB1576" s="5"/>
      <c r="AC1576" s="6"/>
      <c r="AD1576" s="5"/>
      <c r="AE1576" s="5"/>
      <c r="AF1576" s="5" t="str">
        <f>IF(ActividadesCom[[#This Row],[NIVEL 5]]&lt;&gt;0,VLOOKUP(ActividadesCom[[#This Row],[NIVEL 5]],Catálogo!A:B,2,FALSE),"")</f>
        <v/>
      </c>
      <c r="AG1576" s="5"/>
      <c r="AH1576" s="2"/>
      <c r="AI1576" s="2"/>
    </row>
    <row r="1577" spans="1:35" ht="39" x14ac:dyDescent="0.2">
      <c r="A1577" s="5" t="s">
        <v>4772</v>
      </c>
      <c r="B1577" s="7">
        <v>16470387</v>
      </c>
      <c r="C1577" s="10" t="s">
        <v>2893</v>
      </c>
      <c r="D1577" s="7" t="s">
        <v>1245</v>
      </c>
      <c r="E1577" s="5">
        <f>SUM(ActividadesCom[[#This Row],[CRÉD. 1]],ActividadesCom[[#This Row],[CRÉD. 2]],ActividadesCom[[#This Row],[CRÉD. 3]],ActividadesCom[[#This Row],[CRÉD. 4]],ActividadesCom[[#This Row],[CRÉD. 5]])</f>
        <v>2</v>
      </c>
      <c r="F15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77" s="5" t="str">
        <f>IF(ActividadesCom[[#This Row],[PROMEDIO]]="","",IF(ActividadesCom[[#This Row],[PROMEDIO]]&gt;=4,"EXCELENTE",IF(ActividadesCom[[#This Row],[PROMEDIO]]&gt;=3,"NOTABLE",IF(ActividadesCom[[#This Row],[PROMEDIO]]&gt;=2,"BUENO",IF(ActividadesCom[[#This Row],[PROMEDIO]]=1,"SUFICIENTE","")))))</f>
        <v/>
      </c>
      <c r="H1577" s="5">
        <f>MAX(ActividadesCom[[#This Row],[PERÍODO 1]],ActividadesCom[[#This Row],[PERÍODO 2]],ActividadesCom[[#This Row],[PERÍODO 3]],ActividadesCom[[#This Row],[PERÍODO 4]],ActividadesCom[[#This Row],[PERÍODO 5]])</f>
        <v>20171</v>
      </c>
      <c r="I1577" s="6"/>
      <c r="J1577" s="5"/>
      <c r="K1577" s="5"/>
      <c r="L1577" s="5" t="str">
        <f>IF(ActividadesCom[[#This Row],[NIVEL 1]]&lt;&gt;0,VLOOKUP(ActividadesCom[[#This Row],[NIVEL 1]],Catálogo!A:B,2,FALSE),"")</f>
        <v/>
      </c>
      <c r="M1577" s="5"/>
      <c r="N1577" s="6"/>
      <c r="O1577" s="5"/>
      <c r="P1577" s="5"/>
      <c r="Q1577" s="5" t="str">
        <f>IF(ActividadesCom[[#This Row],[NIVEL 2]]&lt;&gt;0,VLOOKUP(ActividadesCom[[#This Row],[NIVEL 2]],Catálogo!A:B,2,FALSE),"")</f>
        <v/>
      </c>
      <c r="R1577" s="11"/>
      <c r="S1577" s="12"/>
      <c r="T1577" s="11"/>
      <c r="U1577" s="11"/>
      <c r="V1577" s="11" t="str">
        <f>IF(ActividadesCom[[#This Row],[NIVEL 3]]&lt;&gt;0,VLOOKUP(ActividadesCom[[#This Row],[NIVEL 3]],Catálogo!A:B,2,FALSE),"")</f>
        <v/>
      </c>
      <c r="W1577" s="11"/>
      <c r="X1577" s="12" t="s">
        <v>406</v>
      </c>
      <c r="Y1577" s="5">
        <v>20171</v>
      </c>
      <c r="Z1577" s="5" t="s">
        <v>4263</v>
      </c>
      <c r="AA1577" s="5">
        <f>IF(ActividadesCom[[#This Row],[NIVEL 4]]&lt;&gt;0,VLOOKUP(ActividadesCom[[#This Row],[NIVEL 4]],Catálogo!A:B,2,FALSE),"")</f>
        <v>4</v>
      </c>
      <c r="AB1577" s="5">
        <v>1</v>
      </c>
      <c r="AC1577" s="6" t="s">
        <v>81</v>
      </c>
      <c r="AD1577" s="5">
        <v>20163</v>
      </c>
      <c r="AE1577" s="5" t="s">
        <v>4265</v>
      </c>
      <c r="AF1577" s="5">
        <f>IF(ActividadesCom[[#This Row],[NIVEL 5]]&lt;&gt;0,VLOOKUP(ActividadesCom[[#This Row],[NIVEL 5]],Catálogo!A:B,2,FALSE),"")</f>
        <v>2</v>
      </c>
      <c r="AG1577" s="5">
        <v>1</v>
      </c>
      <c r="AH1577" s="2"/>
      <c r="AI1577" s="2"/>
    </row>
    <row r="1578" spans="1:35" x14ac:dyDescent="0.2">
      <c r="A1578" s="5" t="s">
        <v>4768</v>
      </c>
      <c r="B1578" s="7">
        <v>16470388</v>
      </c>
      <c r="C1578" s="10" t="s">
        <v>2745</v>
      </c>
      <c r="D1578" s="7" t="s">
        <v>1245</v>
      </c>
      <c r="E1578" s="5">
        <f>SUM(ActividadesCom[[#This Row],[CRÉD. 1]],ActividadesCom[[#This Row],[CRÉD. 2]],ActividadesCom[[#This Row],[CRÉD. 3]],ActividadesCom[[#This Row],[CRÉD. 4]],ActividadesCom[[#This Row],[CRÉD. 5]])</f>
        <v>0</v>
      </c>
      <c r="F15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78" s="5" t="str">
        <f>IF(ActividadesCom[[#This Row],[PROMEDIO]]="","",IF(ActividadesCom[[#This Row],[PROMEDIO]]&gt;=4,"EXCELENTE",IF(ActividadesCom[[#This Row],[PROMEDIO]]&gt;=3,"NOTABLE",IF(ActividadesCom[[#This Row],[PROMEDIO]]&gt;=2,"BUENO",IF(ActividadesCom[[#This Row],[PROMEDIO]]=1,"SUFICIENTE","")))))</f>
        <v/>
      </c>
      <c r="H1578" s="5">
        <f>MAX(ActividadesCom[[#This Row],[PERÍODO 1]],ActividadesCom[[#This Row],[PERÍODO 2]],ActividadesCom[[#This Row],[PERÍODO 3]],ActividadesCom[[#This Row],[PERÍODO 4]],ActividadesCom[[#This Row],[PERÍODO 5]])</f>
        <v>0</v>
      </c>
      <c r="I1578" s="6"/>
      <c r="J1578" s="5"/>
      <c r="K1578" s="5"/>
      <c r="L1578" s="5" t="str">
        <f>IF(ActividadesCom[[#This Row],[NIVEL 1]]&lt;&gt;0,VLOOKUP(ActividadesCom[[#This Row],[NIVEL 1]],Catálogo!A:B,2,FALSE),"")</f>
        <v/>
      </c>
      <c r="M1578" s="5"/>
      <c r="N1578" s="6"/>
      <c r="O1578" s="5"/>
      <c r="P1578" s="5"/>
      <c r="Q1578" s="5" t="str">
        <f>IF(ActividadesCom[[#This Row],[NIVEL 2]]&lt;&gt;0,VLOOKUP(ActividadesCom[[#This Row],[NIVEL 2]],Catálogo!A:B,2,FALSE),"")</f>
        <v/>
      </c>
      <c r="R1578" s="11"/>
      <c r="S1578" s="12"/>
      <c r="T1578" s="11"/>
      <c r="U1578" s="11"/>
      <c r="V1578" s="11" t="str">
        <f>IF(ActividadesCom[[#This Row],[NIVEL 3]]&lt;&gt;0,VLOOKUP(ActividadesCom[[#This Row],[NIVEL 3]],Catálogo!A:B,2,FALSE),"")</f>
        <v/>
      </c>
      <c r="W1578" s="11"/>
      <c r="X1578" s="6"/>
      <c r="Y1578" s="5"/>
      <c r="Z1578" s="5"/>
      <c r="AA1578" s="5" t="str">
        <f>IF(ActividadesCom[[#This Row],[NIVEL 4]]&lt;&gt;0,VLOOKUP(ActividadesCom[[#This Row],[NIVEL 4]],Catálogo!A:B,2,FALSE),"")</f>
        <v/>
      </c>
      <c r="AB1578" s="5"/>
      <c r="AC1578" s="6"/>
      <c r="AD1578" s="5"/>
      <c r="AE1578" s="5"/>
      <c r="AF1578" s="5" t="str">
        <f>IF(ActividadesCom[[#This Row],[NIVEL 5]]&lt;&gt;0,VLOOKUP(ActividadesCom[[#This Row],[NIVEL 5]],Catálogo!A:B,2,FALSE),"")</f>
        <v/>
      </c>
      <c r="AG1578" s="5"/>
      <c r="AH1578" s="2"/>
      <c r="AI1578" s="2"/>
    </row>
    <row r="1579" spans="1:35" ht="104" x14ac:dyDescent="0.2">
      <c r="A1579" s="5" t="s">
        <v>4768</v>
      </c>
      <c r="B1579" s="7">
        <v>16470389</v>
      </c>
      <c r="C1579" s="10" t="s">
        <v>2752</v>
      </c>
      <c r="D1579" s="7" t="s">
        <v>1250</v>
      </c>
      <c r="E1579" s="5">
        <f>SUM(ActividadesCom[[#This Row],[CRÉD. 1]],ActividadesCom[[#This Row],[CRÉD. 2]],ActividadesCom[[#This Row],[CRÉD. 3]],ActividadesCom[[#This Row],[CRÉD. 4]],ActividadesCom[[#This Row],[CRÉD. 5]])</f>
        <v>5</v>
      </c>
      <c r="F157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79" s="5" t="str">
        <f>IF(ActividadesCom[[#This Row],[PROMEDIO]]="","",IF(ActividadesCom[[#This Row],[PROMEDIO]]&gt;=4,"EXCELENTE",IF(ActividadesCom[[#This Row],[PROMEDIO]]&gt;=3,"NOTABLE",IF(ActividadesCom[[#This Row],[PROMEDIO]]&gt;=2,"BUENO",IF(ActividadesCom[[#This Row],[PROMEDIO]]=1,"SUFICIENTE","")))))</f>
        <v>BUENO</v>
      </c>
      <c r="H1579" s="5">
        <f>MAX(ActividadesCom[[#This Row],[PERÍODO 1]],ActividadesCom[[#This Row],[PERÍODO 2]],ActividadesCom[[#This Row],[PERÍODO 3]],ActividadesCom[[#This Row],[PERÍODO 4]],ActividadesCom[[#This Row],[PERÍODO 5]])</f>
        <v>20181</v>
      </c>
      <c r="I1579" s="6" t="s">
        <v>582</v>
      </c>
      <c r="J1579" s="5">
        <v>20181</v>
      </c>
      <c r="K1579" s="5" t="s">
        <v>4265</v>
      </c>
      <c r="L1579" s="5">
        <f>IF(ActividadesCom[[#This Row],[NIVEL 1]]&lt;&gt;0,VLOOKUP(ActividadesCom[[#This Row],[NIVEL 1]],Catálogo!A:B,2,FALSE),"")</f>
        <v>2</v>
      </c>
      <c r="M1579" s="5">
        <v>1</v>
      </c>
      <c r="N1579" s="6" t="s">
        <v>239</v>
      </c>
      <c r="O1579" s="5">
        <v>20163</v>
      </c>
      <c r="P1579" s="5" t="s">
        <v>4265</v>
      </c>
      <c r="Q1579" s="5">
        <f>IF(ActividadesCom[[#This Row],[NIVEL 2]]&lt;&gt;0,VLOOKUP(ActividadesCom[[#This Row],[NIVEL 2]],Catálogo!A:B,2,FALSE),"")</f>
        <v>2</v>
      </c>
      <c r="R1579" s="11">
        <v>2</v>
      </c>
      <c r="S1579" s="12" t="s">
        <v>455</v>
      </c>
      <c r="T1579" s="11">
        <v>20163</v>
      </c>
      <c r="U1579" s="11" t="s">
        <v>4265</v>
      </c>
      <c r="V1579" s="11">
        <f>IF(ActividadesCom[[#This Row],[NIVEL 3]]&lt;&gt;0,VLOOKUP(ActividadesCom[[#This Row],[NIVEL 3]],Catálogo!A:B,2,FALSE),"")</f>
        <v>2</v>
      </c>
      <c r="W1579" s="11">
        <v>1</v>
      </c>
      <c r="X1579" s="6"/>
      <c r="Y1579" s="5"/>
      <c r="Z1579" s="5"/>
      <c r="AA1579" s="5" t="str">
        <f>IF(ActividadesCom[[#This Row],[NIVEL 4]]&lt;&gt;0,VLOOKUP(ActividadesCom[[#This Row],[NIVEL 4]],Catálogo!A:B,2,FALSE),"")</f>
        <v/>
      </c>
      <c r="AB1579" s="5"/>
      <c r="AC1579" s="6" t="s">
        <v>4</v>
      </c>
      <c r="AD1579" s="5">
        <v>20163</v>
      </c>
      <c r="AE1579" s="5" t="s">
        <v>4265</v>
      </c>
      <c r="AF1579" s="5">
        <f>IF(ActividadesCom[[#This Row],[NIVEL 5]]&lt;&gt;0,VLOOKUP(ActividadesCom[[#This Row],[NIVEL 5]],Catálogo!A:B,2,FALSE),"")</f>
        <v>2</v>
      </c>
      <c r="AG1579" s="5">
        <v>1</v>
      </c>
      <c r="AH1579" s="2"/>
      <c r="AI1579" s="2"/>
    </row>
    <row r="1580" spans="1:35" x14ac:dyDescent="0.2">
      <c r="A1580" s="5" t="s">
        <v>4768</v>
      </c>
      <c r="B1580" s="7">
        <v>16470390</v>
      </c>
      <c r="C1580" s="10" t="s">
        <v>2751</v>
      </c>
      <c r="D1580" s="7" t="s">
        <v>1245</v>
      </c>
      <c r="E1580" s="5">
        <f>SUM(ActividadesCom[[#This Row],[CRÉD. 1]],ActividadesCom[[#This Row],[CRÉD. 2]],ActividadesCom[[#This Row],[CRÉD. 3]],ActividadesCom[[#This Row],[CRÉD. 4]],ActividadesCom[[#This Row],[CRÉD. 5]])</f>
        <v>0</v>
      </c>
      <c r="F15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80" s="5" t="str">
        <f>IF(ActividadesCom[[#This Row],[PROMEDIO]]="","",IF(ActividadesCom[[#This Row],[PROMEDIO]]&gt;=4,"EXCELENTE",IF(ActividadesCom[[#This Row],[PROMEDIO]]&gt;=3,"NOTABLE",IF(ActividadesCom[[#This Row],[PROMEDIO]]&gt;=2,"BUENO",IF(ActividadesCom[[#This Row],[PROMEDIO]]=1,"SUFICIENTE","")))))</f>
        <v/>
      </c>
      <c r="H1580" s="5">
        <f>MAX(ActividadesCom[[#This Row],[PERÍODO 1]],ActividadesCom[[#This Row],[PERÍODO 2]],ActividadesCom[[#This Row],[PERÍODO 3]],ActividadesCom[[#This Row],[PERÍODO 4]],ActividadesCom[[#This Row],[PERÍODO 5]])</f>
        <v>0</v>
      </c>
      <c r="I1580" s="6"/>
      <c r="J1580" s="5"/>
      <c r="K1580" s="5"/>
      <c r="L1580" s="5" t="str">
        <f>IF(ActividadesCom[[#This Row],[NIVEL 1]]&lt;&gt;0,VLOOKUP(ActividadesCom[[#This Row],[NIVEL 1]],Catálogo!A:B,2,FALSE),"")</f>
        <v/>
      </c>
      <c r="M1580" s="5"/>
      <c r="N1580" s="6"/>
      <c r="O1580" s="5"/>
      <c r="P1580" s="5"/>
      <c r="Q1580" s="5" t="str">
        <f>IF(ActividadesCom[[#This Row],[NIVEL 2]]&lt;&gt;0,VLOOKUP(ActividadesCom[[#This Row],[NIVEL 2]],Catálogo!A:B,2,FALSE),"")</f>
        <v/>
      </c>
      <c r="R1580" s="5"/>
      <c r="S1580" s="6"/>
      <c r="T1580" s="5"/>
      <c r="U1580" s="5"/>
      <c r="V1580" s="5" t="str">
        <f>IF(ActividadesCom[[#This Row],[NIVEL 3]]&lt;&gt;0,VLOOKUP(ActividadesCom[[#This Row],[NIVEL 3]],Catálogo!A:B,2,FALSE),"")</f>
        <v/>
      </c>
      <c r="W1580" s="5"/>
      <c r="X1580" s="6"/>
      <c r="Y1580" s="5"/>
      <c r="Z1580" s="5"/>
      <c r="AA1580" s="5" t="str">
        <f>IF(ActividadesCom[[#This Row],[NIVEL 4]]&lt;&gt;0,VLOOKUP(ActividadesCom[[#This Row],[NIVEL 4]],Catálogo!A:B,2,FALSE),"")</f>
        <v/>
      </c>
      <c r="AB1580" s="5"/>
      <c r="AC1580" s="6"/>
      <c r="AD1580" s="5"/>
      <c r="AE1580" s="5"/>
      <c r="AF1580" s="5" t="str">
        <f>IF(ActividadesCom[[#This Row],[NIVEL 5]]&lt;&gt;0,VLOOKUP(ActividadesCom[[#This Row],[NIVEL 5]],Catálogo!A:B,2,FALSE),"")</f>
        <v/>
      </c>
      <c r="AG1580" s="5"/>
      <c r="AH1580" s="2"/>
      <c r="AI1580" s="2"/>
    </row>
    <row r="1581" spans="1:35" ht="117" x14ac:dyDescent="0.2">
      <c r="A1581" s="5" t="s">
        <v>4763</v>
      </c>
      <c r="B1581" s="7">
        <v>16470391</v>
      </c>
      <c r="C1581" s="10" t="s">
        <v>2519</v>
      </c>
      <c r="D1581" s="7" t="s">
        <v>1245</v>
      </c>
      <c r="E1581" s="5">
        <f>SUM(ActividadesCom[[#This Row],[CRÉD. 1]],ActividadesCom[[#This Row],[CRÉD. 2]],ActividadesCom[[#This Row],[CRÉD. 3]],ActividadesCom[[#This Row],[CRÉD. 4]],ActividadesCom[[#This Row],[CRÉD. 5]])</f>
        <v>2</v>
      </c>
      <c r="F15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81" s="5" t="str">
        <f>IF(ActividadesCom[[#This Row],[PROMEDIO]]="","",IF(ActividadesCom[[#This Row],[PROMEDIO]]&gt;=4,"EXCELENTE",IF(ActividadesCom[[#This Row],[PROMEDIO]]&gt;=3,"NOTABLE",IF(ActividadesCom[[#This Row],[PROMEDIO]]&gt;=2,"BUENO",IF(ActividadesCom[[#This Row],[PROMEDIO]]=1,"SUFICIENTE","")))))</f>
        <v/>
      </c>
      <c r="H1581" s="5">
        <f>MAX(ActividadesCom[[#This Row],[PERÍODO 1]],ActividadesCom[[#This Row],[PERÍODO 2]],ActividadesCom[[#This Row],[PERÍODO 3]],ActividadesCom[[#This Row],[PERÍODO 4]],ActividadesCom[[#This Row],[PERÍODO 5]])</f>
        <v>20193</v>
      </c>
      <c r="I1581" s="6" t="s">
        <v>4314</v>
      </c>
      <c r="J1581" s="5">
        <v>20193</v>
      </c>
      <c r="K1581" s="5" t="s">
        <v>4265</v>
      </c>
      <c r="L1581" s="5">
        <f>IF(ActividadesCom[[#This Row],[NIVEL 1]]&lt;&gt;0,VLOOKUP(ActividadesCom[[#This Row],[NIVEL 1]],Catálogo!A:B,2,FALSE),"")</f>
        <v>2</v>
      </c>
      <c r="M1581" s="5">
        <v>1</v>
      </c>
      <c r="N1581" s="6"/>
      <c r="O1581" s="5"/>
      <c r="P1581" s="5"/>
      <c r="Q1581" s="5" t="str">
        <f>IF(ActividadesCom[[#This Row],[NIVEL 2]]&lt;&gt;0,VLOOKUP(ActividadesCom[[#This Row],[NIVEL 2]],Catálogo!A:B,2,FALSE),"")</f>
        <v/>
      </c>
      <c r="R1581" s="11"/>
      <c r="S1581" s="12"/>
      <c r="T1581" s="11"/>
      <c r="U1581" s="11"/>
      <c r="V1581" s="11" t="str">
        <f>IF(ActividadesCom[[#This Row],[NIVEL 3]]&lt;&gt;0,VLOOKUP(ActividadesCom[[#This Row],[NIVEL 3]],Catálogo!A:B,2,FALSE),"")</f>
        <v/>
      </c>
      <c r="W1581" s="11"/>
      <c r="X1581" s="6"/>
      <c r="Y1581" s="5"/>
      <c r="Z1581" s="5"/>
      <c r="AA1581" s="5" t="str">
        <f>IF(ActividadesCom[[#This Row],[NIVEL 4]]&lt;&gt;0,VLOOKUP(ActividadesCom[[#This Row],[NIVEL 4]],Catálogo!A:B,2,FALSE),"")</f>
        <v/>
      </c>
      <c r="AB1581" s="5"/>
      <c r="AC1581" s="6" t="s">
        <v>55</v>
      </c>
      <c r="AD1581" s="5">
        <v>20163</v>
      </c>
      <c r="AE1581" s="5" t="s">
        <v>4265</v>
      </c>
      <c r="AF1581" s="5">
        <f>IF(ActividadesCom[[#This Row],[NIVEL 5]]&lt;&gt;0,VLOOKUP(ActividadesCom[[#This Row],[NIVEL 5]],Catálogo!A:B,2,FALSE),"")</f>
        <v>2</v>
      </c>
      <c r="AG1581" s="5">
        <v>1</v>
      </c>
      <c r="AH1581" s="2"/>
      <c r="AI1581" s="2"/>
    </row>
    <row r="1582" spans="1:35" ht="26" x14ac:dyDescent="0.2">
      <c r="A1582" s="5" t="s">
        <v>4763</v>
      </c>
      <c r="B1582" s="7">
        <v>16470392</v>
      </c>
      <c r="C1582" s="10" t="s">
        <v>2514</v>
      </c>
      <c r="D1582" s="7" t="s">
        <v>1250</v>
      </c>
      <c r="E1582" s="5">
        <f>SUM(ActividadesCom[[#This Row],[CRÉD. 1]],ActividadesCom[[#This Row],[CRÉD. 2]],ActividadesCom[[#This Row],[CRÉD. 3]],ActividadesCom[[#This Row],[CRÉD. 4]],ActividadesCom[[#This Row],[CRÉD. 5]])</f>
        <v>1</v>
      </c>
      <c r="F15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82" s="5" t="str">
        <f>IF(ActividadesCom[[#This Row],[PROMEDIO]]="","",IF(ActividadesCom[[#This Row],[PROMEDIO]]&gt;=4,"EXCELENTE",IF(ActividadesCom[[#This Row],[PROMEDIO]]&gt;=3,"NOTABLE",IF(ActividadesCom[[#This Row],[PROMEDIO]]&gt;=2,"BUENO",IF(ActividadesCom[[#This Row],[PROMEDIO]]=1,"SUFICIENTE","")))))</f>
        <v/>
      </c>
      <c r="H1582" s="5">
        <f>MAX(ActividadesCom[[#This Row],[PERÍODO 1]],ActividadesCom[[#This Row],[PERÍODO 2]],ActividadesCom[[#This Row],[PERÍODO 3]],ActividadesCom[[#This Row],[PERÍODO 4]],ActividadesCom[[#This Row],[PERÍODO 5]])</f>
        <v>20163</v>
      </c>
      <c r="I1582" s="6"/>
      <c r="J1582" s="5"/>
      <c r="K1582" s="5"/>
      <c r="L1582" s="5" t="str">
        <f>IF(ActividadesCom[[#This Row],[NIVEL 1]]&lt;&gt;0,VLOOKUP(ActividadesCom[[#This Row],[NIVEL 1]],Catálogo!A:B,2,FALSE),"")</f>
        <v/>
      </c>
      <c r="M1582" s="5"/>
      <c r="N1582" s="6"/>
      <c r="O1582" s="5"/>
      <c r="P1582" s="5"/>
      <c r="Q1582" s="5" t="str">
        <f>IF(ActividadesCom[[#This Row],[NIVEL 2]]&lt;&gt;0,VLOOKUP(ActividadesCom[[#This Row],[NIVEL 2]],Catálogo!A:B,2,FALSE),"")</f>
        <v/>
      </c>
      <c r="R1582" s="11"/>
      <c r="S1582" s="12"/>
      <c r="T1582" s="11"/>
      <c r="U1582" s="11"/>
      <c r="V1582" s="11" t="str">
        <f>IF(ActividadesCom[[#This Row],[NIVEL 3]]&lt;&gt;0,VLOOKUP(ActividadesCom[[#This Row],[NIVEL 3]],Catálogo!A:B,2,FALSE),"")</f>
        <v/>
      </c>
      <c r="W1582" s="11"/>
      <c r="X1582" s="6"/>
      <c r="Y1582" s="5"/>
      <c r="Z1582" s="5"/>
      <c r="AA1582" s="5" t="str">
        <f>IF(ActividadesCom[[#This Row],[NIVEL 4]]&lt;&gt;0,VLOOKUP(ActividadesCom[[#This Row],[NIVEL 4]],Catálogo!A:B,2,FALSE),"")</f>
        <v/>
      </c>
      <c r="AB1582" s="5"/>
      <c r="AC1582" s="6" t="s">
        <v>55</v>
      </c>
      <c r="AD1582" s="5">
        <v>20163</v>
      </c>
      <c r="AE1582" s="5" t="s">
        <v>4265</v>
      </c>
      <c r="AF1582" s="5">
        <f>IF(ActividadesCom[[#This Row],[NIVEL 5]]&lt;&gt;0,VLOOKUP(ActividadesCom[[#This Row],[NIVEL 5]],Catálogo!A:B,2,FALSE),"")</f>
        <v>2</v>
      </c>
      <c r="AG1582" s="5">
        <v>1</v>
      </c>
      <c r="AH1582" s="2"/>
      <c r="AI1582" s="2"/>
    </row>
    <row r="1583" spans="1:35" ht="26" x14ac:dyDescent="0.2">
      <c r="A1583" s="5" t="s">
        <v>4768</v>
      </c>
      <c r="B1583" s="7">
        <v>16470393</v>
      </c>
      <c r="C1583" s="10" t="s">
        <v>2754</v>
      </c>
      <c r="D1583" s="7" t="s">
        <v>1245</v>
      </c>
      <c r="E1583" s="5">
        <f>SUM(ActividadesCom[[#This Row],[CRÉD. 1]],ActividadesCom[[#This Row],[CRÉD. 2]],ActividadesCom[[#This Row],[CRÉD. 3]],ActividadesCom[[#This Row],[CRÉD. 4]],ActividadesCom[[#This Row],[CRÉD. 5]])</f>
        <v>4</v>
      </c>
      <c r="F15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83" s="5" t="str">
        <f>IF(ActividadesCom[[#This Row],[PROMEDIO]]="","",IF(ActividadesCom[[#This Row],[PROMEDIO]]&gt;=4,"EXCELENTE",IF(ActividadesCom[[#This Row],[PROMEDIO]]&gt;=3,"NOTABLE",IF(ActividadesCom[[#This Row],[PROMEDIO]]&gt;=2,"BUENO",IF(ActividadesCom[[#This Row],[PROMEDIO]]=1,"SUFICIENTE","")))))</f>
        <v/>
      </c>
      <c r="H1583" s="5">
        <f>MAX(ActividadesCom[[#This Row],[PERÍODO 1]],ActividadesCom[[#This Row],[PERÍODO 2]],ActividadesCom[[#This Row],[PERÍODO 3]],ActividadesCom[[#This Row],[PERÍODO 4]],ActividadesCom[[#This Row],[PERÍODO 5]])</f>
        <v>20191</v>
      </c>
      <c r="I1583" s="6" t="s">
        <v>1026</v>
      </c>
      <c r="J1583" s="5">
        <v>20191</v>
      </c>
      <c r="K1583" s="5" t="s">
        <v>4265</v>
      </c>
      <c r="L1583" s="5">
        <f>IF(ActividadesCom[[#This Row],[NIVEL 1]]&lt;&gt;0,VLOOKUP(ActividadesCom[[#This Row],[NIVEL 1]],Catálogo!A:B,2,FALSE),"")</f>
        <v>2</v>
      </c>
      <c r="M1583" s="5">
        <v>1</v>
      </c>
      <c r="N1583" s="6"/>
      <c r="O1583" s="5"/>
      <c r="P1583" s="5"/>
      <c r="Q1583" s="5" t="str">
        <f>IF(ActividadesCom[[#This Row],[NIVEL 2]]&lt;&gt;0,VLOOKUP(ActividadesCom[[#This Row],[NIVEL 2]],Catálogo!A:B,2,FALSE),"")</f>
        <v/>
      </c>
      <c r="R1583" s="11"/>
      <c r="S1583" s="12"/>
      <c r="T1583" s="11"/>
      <c r="U1583" s="11"/>
      <c r="V1583" s="11" t="str">
        <f>IF(ActividadesCom[[#This Row],[NIVEL 3]]&lt;&gt;0,VLOOKUP(ActividadesCom[[#This Row],[NIVEL 3]],Catálogo!A:B,2,FALSE),"")</f>
        <v/>
      </c>
      <c r="W1583" s="11"/>
      <c r="X1583" s="6" t="s">
        <v>995</v>
      </c>
      <c r="Y1583" s="5">
        <v>20181</v>
      </c>
      <c r="Z1583" s="5" t="s">
        <v>4263</v>
      </c>
      <c r="AA1583" s="5">
        <f>IF(ActividadesCom[[#This Row],[NIVEL 4]]&lt;&gt;0,VLOOKUP(ActividadesCom[[#This Row],[NIVEL 4]],Catálogo!A:B,2,FALSE),"")</f>
        <v>4</v>
      </c>
      <c r="AB1583" s="5">
        <v>2</v>
      </c>
      <c r="AC1583" s="6" t="s">
        <v>116</v>
      </c>
      <c r="AD1583" s="5">
        <v>20163</v>
      </c>
      <c r="AE1583" s="5" t="s">
        <v>4265</v>
      </c>
      <c r="AF1583" s="5">
        <f>IF(ActividadesCom[[#This Row],[NIVEL 5]]&lt;&gt;0,VLOOKUP(ActividadesCom[[#This Row],[NIVEL 5]],Catálogo!A:B,2,FALSE),"")</f>
        <v>2</v>
      </c>
      <c r="AG1583" s="5">
        <v>1</v>
      </c>
      <c r="AH1583" s="2"/>
      <c r="AI1583" s="2"/>
    </row>
    <row r="1584" spans="1:35" x14ac:dyDescent="0.2">
      <c r="A1584" s="5" t="s">
        <v>4765</v>
      </c>
      <c r="B1584" s="7">
        <v>16470394</v>
      </c>
      <c r="C1584" s="10" t="s">
        <v>2629</v>
      </c>
      <c r="D1584" s="7" t="s">
        <v>1245</v>
      </c>
      <c r="E1584" s="5">
        <f>SUM(ActividadesCom[[#This Row],[CRÉD. 1]],ActividadesCom[[#This Row],[CRÉD. 2]],ActividadesCom[[#This Row],[CRÉD. 3]],ActividadesCom[[#This Row],[CRÉD. 4]],ActividadesCom[[#This Row],[CRÉD. 5]])</f>
        <v>0</v>
      </c>
      <c r="F15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84" s="5" t="str">
        <f>IF(ActividadesCom[[#This Row],[PROMEDIO]]="","",IF(ActividadesCom[[#This Row],[PROMEDIO]]&gt;=4,"EXCELENTE",IF(ActividadesCom[[#This Row],[PROMEDIO]]&gt;=3,"NOTABLE",IF(ActividadesCom[[#This Row],[PROMEDIO]]&gt;=2,"BUENO",IF(ActividadesCom[[#This Row],[PROMEDIO]]=1,"SUFICIENTE","")))))</f>
        <v/>
      </c>
      <c r="H1584" s="5">
        <f>MAX(ActividadesCom[[#This Row],[PERÍODO 1]],ActividadesCom[[#This Row],[PERÍODO 2]],ActividadesCom[[#This Row],[PERÍODO 3]],ActividadesCom[[#This Row],[PERÍODO 4]],ActividadesCom[[#This Row],[PERÍODO 5]])</f>
        <v>0</v>
      </c>
      <c r="I1584" s="6"/>
      <c r="J1584" s="5"/>
      <c r="K1584" s="5"/>
      <c r="L1584" s="5" t="str">
        <f>IF(ActividadesCom[[#This Row],[NIVEL 1]]&lt;&gt;0,VLOOKUP(ActividadesCom[[#This Row],[NIVEL 1]],Catálogo!A:B,2,FALSE),"")</f>
        <v/>
      </c>
      <c r="M1584" s="5"/>
      <c r="N1584" s="6"/>
      <c r="O1584" s="5"/>
      <c r="P1584" s="5"/>
      <c r="Q1584" s="5" t="str">
        <f>IF(ActividadesCom[[#This Row],[NIVEL 2]]&lt;&gt;0,VLOOKUP(ActividadesCom[[#This Row],[NIVEL 2]],Catálogo!A:B,2,FALSE),"")</f>
        <v/>
      </c>
      <c r="R1584" s="11"/>
      <c r="S1584" s="12"/>
      <c r="T1584" s="11"/>
      <c r="U1584" s="11"/>
      <c r="V1584" s="11" t="str">
        <f>IF(ActividadesCom[[#This Row],[NIVEL 3]]&lt;&gt;0,VLOOKUP(ActividadesCom[[#This Row],[NIVEL 3]],Catálogo!A:B,2,FALSE),"")</f>
        <v/>
      </c>
      <c r="W1584" s="11"/>
      <c r="X1584" s="6"/>
      <c r="Y1584" s="5"/>
      <c r="Z1584" s="5"/>
      <c r="AA1584" s="5" t="str">
        <f>IF(ActividadesCom[[#This Row],[NIVEL 4]]&lt;&gt;0,VLOOKUP(ActividadesCom[[#This Row],[NIVEL 4]],Catálogo!A:B,2,FALSE),"")</f>
        <v/>
      </c>
      <c r="AB1584" s="5"/>
      <c r="AC1584" s="6"/>
      <c r="AD1584" s="5"/>
      <c r="AE1584" s="5"/>
      <c r="AF1584" s="5" t="str">
        <f>IF(ActividadesCom[[#This Row],[NIVEL 5]]&lt;&gt;0,VLOOKUP(ActividadesCom[[#This Row],[NIVEL 5]],Catálogo!A:B,2,FALSE),"")</f>
        <v/>
      </c>
      <c r="AG1584" s="5"/>
      <c r="AH1584" s="2"/>
      <c r="AI1584" s="2"/>
    </row>
    <row r="1585" spans="1:35" ht="39" x14ac:dyDescent="0.2">
      <c r="A1585" s="5" t="s">
        <v>4772</v>
      </c>
      <c r="B1585" s="7">
        <v>16470395</v>
      </c>
      <c r="C1585" s="10" t="s">
        <v>2864</v>
      </c>
      <c r="D1585" s="7" t="s">
        <v>1250</v>
      </c>
      <c r="E1585" s="5">
        <f>SUM(ActividadesCom[[#This Row],[CRÉD. 1]],ActividadesCom[[#This Row],[CRÉD. 2]],ActividadesCom[[#This Row],[CRÉD. 3]],ActividadesCom[[#This Row],[CRÉD. 4]],ActividadesCom[[#This Row],[CRÉD. 5]])</f>
        <v>2</v>
      </c>
      <c r="F15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85" s="5" t="str">
        <f>IF(ActividadesCom[[#This Row],[PROMEDIO]]="","",IF(ActividadesCom[[#This Row],[PROMEDIO]]&gt;=4,"EXCELENTE",IF(ActividadesCom[[#This Row],[PROMEDIO]]&gt;=3,"NOTABLE",IF(ActividadesCom[[#This Row],[PROMEDIO]]&gt;=2,"BUENO",IF(ActividadesCom[[#This Row],[PROMEDIO]]=1,"SUFICIENTE","")))))</f>
        <v/>
      </c>
      <c r="H1585" s="5">
        <f>MAX(ActividadesCom[[#This Row],[PERÍODO 1]],ActividadesCom[[#This Row],[PERÍODO 2]],ActividadesCom[[#This Row],[PERÍODO 3]],ActividadesCom[[#This Row],[PERÍODO 4]],ActividadesCom[[#This Row],[PERÍODO 5]])</f>
        <v>20201</v>
      </c>
      <c r="I1585" s="6"/>
      <c r="J1585" s="5"/>
      <c r="K1585" s="5"/>
      <c r="L1585" s="5" t="str">
        <f>IF(ActividadesCom[[#This Row],[NIVEL 1]]&lt;&gt;0,VLOOKUP(ActividadesCom[[#This Row],[NIVEL 1]],Catálogo!A:B,2,FALSE),"")</f>
        <v/>
      </c>
      <c r="M1585" s="5"/>
      <c r="N1585" s="6"/>
      <c r="O1585" s="5"/>
      <c r="P1585" s="5"/>
      <c r="Q1585" s="5" t="str">
        <f>IF(ActividadesCom[[#This Row],[NIVEL 2]]&lt;&gt;0,VLOOKUP(ActividadesCom[[#This Row],[NIVEL 2]],Catálogo!A:B,2,FALSE),"")</f>
        <v/>
      </c>
      <c r="R1585" s="11"/>
      <c r="S1585" s="12"/>
      <c r="T1585" s="11"/>
      <c r="U1585" s="11"/>
      <c r="V1585" s="11" t="str">
        <f>IF(ActividadesCom[[#This Row],[NIVEL 3]]&lt;&gt;0,VLOOKUP(ActividadesCom[[#This Row],[NIVEL 3]],Catálogo!A:B,2,FALSE),"")</f>
        <v/>
      </c>
      <c r="W1585" s="11"/>
      <c r="X1585" s="6" t="s">
        <v>2305</v>
      </c>
      <c r="Y1585" s="5">
        <v>20201</v>
      </c>
      <c r="Z1585" s="5" t="s">
        <v>4264</v>
      </c>
      <c r="AA1585" s="5">
        <f>IF(ActividadesCom[[#This Row],[NIVEL 4]]&lt;&gt;0,VLOOKUP(ActividadesCom[[#This Row],[NIVEL 4]],Catálogo!A:B,2,FALSE),"")</f>
        <v>3</v>
      </c>
      <c r="AB1585" s="5">
        <v>1</v>
      </c>
      <c r="AC1585" s="6" t="s">
        <v>2</v>
      </c>
      <c r="AD1585" s="5">
        <v>20163</v>
      </c>
      <c r="AE1585" s="5" t="s">
        <v>4265</v>
      </c>
      <c r="AF1585" s="5">
        <f>IF(ActividadesCom[[#This Row],[NIVEL 5]]&lt;&gt;0,VLOOKUP(ActividadesCom[[#This Row],[NIVEL 5]],Catálogo!A:B,2,FALSE),"")</f>
        <v>2</v>
      </c>
      <c r="AG1585" s="5">
        <v>1</v>
      </c>
      <c r="AH1585" s="2"/>
      <c r="AI1585" s="2"/>
    </row>
    <row r="1586" spans="1:35" ht="26" x14ac:dyDescent="0.2">
      <c r="A1586" s="5" t="s">
        <v>4763</v>
      </c>
      <c r="B1586" s="7">
        <v>16470396</v>
      </c>
      <c r="C1586" s="10" t="s">
        <v>2463</v>
      </c>
      <c r="D1586" s="7" t="s">
        <v>1245</v>
      </c>
      <c r="E1586" s="5">
        <f>SUM(ActividadesCom[[#This Row],[CRÉD. 1]],ActividadesCom[[#This Row],[CRÉD. 2]],ActividadesCom[[#This Row],[CRÉD. 3]],ActividadesCom[[#This Row],[CRÉD. 4]],ActividadesCom[[#This Row],[CRÉD. 5]])</f>
        <v>1</v>
      </c>
      <c r="F15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86" s="5" t="str">
        <f>IF(ActividadesCom[[#This Row],[PROMEDIO]]="","",IF(ActividadesCom[[#This Row],[PROMEDIO]]&gt;=4,"EXCELENTE",IF(ActividadesCom[[#This Row],[PROMEDIO]]&gt;=3,"NOTABLE",IF(ActividadesCom[[#This Row],[PROMEDIO]]&gt;=2,"BUENO",IF(ActividadesCom[[#This Row],[PROMEDIO]]=1,"SUFICIENTE","")))))</f>
        <v/>
      </c>
      <c r="H1586" s="5">
        <f>MAX(ActividadesCom[[#This Row],[PERÍODO 1]],ActividadesCom[[#This Row],[PERÍODO 2]],ActividadesCom[[#This Row],[PERÍODO 3]],ActividadesCom[[#This Row],[PERÍODO 4]],ActividadesCom[[#This Row],[PERÍODO 5]])</f>
        <v>0</v>
      </c>
      <c r="I1586" s="6"/>
      <c r="J1586" s="5"/>
      <c r="K1586" s="5"/>
      <c r="L1586" s="5" t="str">
        <f>IF(ActividadesCom[[#This Row],[NIVEL 1]]&lt;&gt;0,VLOOKUP(ActividadesCom[[#This Row],[NIVEL 1]],Catálogo!A:B,2,FALSE),"")</f>
        <v/>
      </c>
      <c r="M1586" s="5"/>
      <c r="N1586" s="6"/>
      <c r="O1586" s="5"/>
      <c r="P1586" s="5"/>
      <c r="Q1586" s="5" t="str">
        <f>IF(ActividadesCom[[#This Row],[NIVEL 2]]&lt;&gt;0,VLOOKUP(ActividadesCom[[#This Row],[NIVEL 2]],Catálogo!A:B,2,FALSE),"")</f>
        <v/>
      </c>
      <c r="R1586" s="11"/>
      <c r="S1586" s="12"/>
      <c r="T1586" s="11"/>
      <c r="U1586" s="11"/>
      <c r="V1586" s="11" t="str">
        <f>IF(ActividadesCom[[#This Row],[NIVEL 3]]&lt;&gt;0,VLOOKUP(ActividadesCom[[#This Row],[NIVEL 3]],Catálogo!A:B,2,FALSE),"")</f>
        <v/>
      </c>
      <c r="W1586" s="11"/>
      <c r="X1586" s="6"/>
      <c r="Y1586" s="5"/>
      <c r="Z1586" s="5"/>
      <c r="AA1586" s="5" t="str">
        <f>IF(ActividadesCom[[#This Row],[NIVEL 4]]&lt;&gt;0,VLOOKUP(ActividadesCom[[#This Row],[NIVEL 4]],Catálogo!A:B,2,FALSE),"")</f>
        <v/>
      </c>
      <c r="AB1586" s="5"/>
      <c r="AC1586" s="6" t="s">
        <v>4</v>
      </c>
      <c r="AD1586" s="5" t="s">
        <v>484</v>
      </c>
      <c r="AE1586" s="5" t="s">
        <v>4265</v>
      </c>
      <c r="AF1586" s="5">
        <f>IF(ActividadesCom[[#This Row],[NIVEL 5]]&lt;&gt;0,VLOOKUP(ActividadesCom[[#This Row],[NIVEL 5]],Catálogo!A:B,2,FALSE),"")</f>
        <v>2</v>
      </c>
      <c r="AG1586" s="5">
        <v>1</v>
      </c>
      <c r="AH1586" s="2"/>
      <c r="AI1586" s="2"/>
    </row>
    <row r="1587" spans="1:35" x14ac:dyDescent="0.2">
      <c r="A1587" s="5" t="s">
        <v>4770</v>
      </c>
      <c r="B1587" s="7">
        <v>16470397</v>
      </c>
      <c r="C1587" s="10" t="s">
        <v>2816</v>
      </c>
      <c r="D1587" s="7" t="s">
        <v>1245</v>
      </c>
      <c r="E1587" s="5">
        <f>SUM(ActividadesCom[[#This Row],[CRÉD. 1]],ActividadesCom[[#This Row],[CRÉD. 2]],ActividadesCom[[#This Row],[CRÉD. 3]],ActividadesCom[[#This Row],[CRÉD. 4]],ActividadesCom[[#This Row],[CRÉD. 5]])</f>
        <v>0</v>
      </c>
      <c r="F15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87" s="5" t="str">
        <f>IF(ActividadesCom[[#This Row],[PROMEDIO]]="","",IF(ActividadesCom[[#This Row],[PROMEDIO]]&gt;=4,"EXCELENTE",IF(ActividadesCom[[#This Row],[PROMEDIO]]&gt;=3,"NOTABLE",IF(ActividadesCom[[#This Row],[PROMEDIO]]&gt;=2,"BUENO",IF(ActividadesCom[[#This Row],[PROMEDIO]]=1,"SUFICIENTE","")))))</f>
        <v/>
      </c>
      <c r="H1587" s="5">
        <f>MAX(ActividadesCom[[#This Row],[PERÍODO 1]],ActividadesCom[[#This Row],[PERÍODO 2]],ActividadesCom[[#This Row],[PERÍODO 3]],ActividadesCom[[#This Row],[PERÍODO 4]],ActividadesCom[[#This Row],[PERÍODO 5]])</f>
        <v>0</v>
      </c>
      <c r="I1587" s="6"/>
      <c r="J1587" s="5"/>
      <c r="K1587" s="5"/>
      <c r="L1587" s="5" t="str">
        <f>IF(ActividadesCom[[#This Row],[NIVEL 1]]&lt;&gt;0,VLOOKUP(ActividadesCom[[#This Row],[NIVEL 1]],Catálogo!A:B,2,FALSE),"")</f>
        <v/>
      </c>
      <c r="M1587" s="5"/>
      <c r="N1587" s="6"/>
      <c r="O1587" s="5"/>
      <c r="P1587" s="5"/>
      <c r="Q1587" s="5" t="str">
        <f>IF(ActividadesCom[[#This Row],[NIVEL 2]]&lt;&gt;0,VLOOKUP(ActividadesCom[[#This Row],[NIVEL 2]],Catálogo!A:B,2,FALSE),"")</f>
        <v/>
      </c>
      <c r="R1587" s="11"/>
      <c r="S1587" s="12"/>
      <c r="T1587" s="11"/>
      <c r="U1587" s="11"/>
      <c r="V1587" s="11" t="str">
        <f>IF(ActividadesCom[[#This Row],[NIVEL 3]]&lt;&gt;0,VLOOKUP(ActividadesCom[[#This Row],[NIVEL 3]],Catálogo!A:B,2,FALSE),"")</f>
        <v/>
      </c>
      <c r="W1587" s="11"/>
      <c r="X1587" s="6"/>
      <c r="Y1587" s="5"/>
      <c r="Z1587" s="5"/>
      <c r="AA1587" s="5" t="str">
        <f>IF(ActividadesCom[[#This Row],[NIVEL 4]]&lt;&gt;0,VLOOKUP(ActividadesCom[[#This Row],[NIVEL 4]],Catálogo!A:B,2,FALSE),"")</f>
        <v/>
      </c>
      <c r="AB1587" s="5"/>
      <c r="AC1587" s="6"/>
      <c r="AD1587" s="5"/>
      <c r="AE1587" s="5"/>
      <c r="AF1587" s="5" t="str">
        <f>IF(ActividadesCom[[#This Row],[NIVEL 5]]&lt;&gt;0,VLOOKUP(ActividadesCom[[#This Row],[NIVEL 5]],Catálogo!A:B,2,FALSE),"")</f>
        <v/>
      </c>
      <c r="AG1587" s="5"/>
      <c r="AH1587" s="2"/>
      <c r="AI1587" s="2"/>
    </row>
    <row r="1588" spans="1:35" ht="39" x14ac:dyDescent="0.2">
      <c r="A1588" s="5" t="s">
        <v>4765</v>
      </c>
      <c r="B1588" s="7">
        <v>16470398</v>
      </c>
      <c r="C1588" s="10" t="s">
        <v>2637</v>
      </c>
      <c r="D1588" s="7" t="s">
        <v>1245</v>
      </c>
      <c r="E1588" s="5">
        <f>SUM(ActividadesCom[[#This Row],[CRÉD. 1]],ActividadesCom[[#This Row],[CRÉD. 2]],ActividadesCom[[#This Row],[CRÉD. 3]],ActividadesCom[[#This Row],[CRÉD. 4]],ActividadesCom[[#This Row],[CRÉD. 5]])</f>
        <v>2</v>
      </c>
      <c r="F15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88" s="5" t="str">
        <f>IF(ActividadesCom[[#This Row],[PROMEDIO]]="","",IF(ActividadesCom[[#This Row],[PROMEDIO]]&gt;=4,"EXCELENTE",IF(ActividadesCom[[#This Row],[PROMEDIO]]&gt;=3,"NOTABLE",IF(ActividadesCom[[#This Row],[PROMEDIO]]&gt;=2,"BUENO",IF(ActividadesCom[[#This Row],[PROMEDIO]]=1,"SUFICIENTE","")))))</f>
        <v/>
      </c>
      <c r="H1588" s="5">
        <f>MAX(ActividadesCom[[#This Row],[PERÍODO 1]],ActividadesCom[[#This Row],[PERÍODO 2]],ActividadesCom[[#This Row],[PERÍODO 3]],ActividadesCom[[#This Row],[PERÍODO 4]],ActividadesCom[[#This Row],[PERÍODO 5]])</f>
        <v>20171</v>
      </c>
      <c r="I1588" s="6"/>
      <c r="J1588" s="5"/>
      <c r="K1588" s="5"/>
      <c r="L1588" s="5" t="str">
        <f>IF(ActividadesCom[[#This Row],[NIVEL 1]]&lt;&gt;0,VLOOKUP(ActividadesCom[[#This Row],[NIVEL 1]],Catálogo!A:B,2,FALSE),"")</f>
        <v/>
      </c>
      <c r="M1588" s="5"/>
      <c r="N1588" s="6"/>
      <c r="O1588" s="5"/>
      <c r="P1588" s="5"/>
      <c r="Q1588" s="5" t="str">
        <f>IF(ActividadesCom[[#This Row],[NIVEL 2]]&lt;&gt;0,VLOOKUP(ActividadesCom[[#This Row],[NIVEL 2]],Catálogo!A:B,2,FALSE),"")</f>
        <v/>
      </c>
      <c r="R1588" s="11"/>
      <c r="S1588" s="12"/>
      <c r="T1588" s="11"/>
      <c r="U1588" s="11"/>
      <c r="V1588" s="11" t="str">
        <f>IF(ActividadesCom[[#This Row],[NIVEL 3]]&lt;&gt;0,VLOOKUP(ActividadesCom[[#This Row],[NIVEL 3]],Catálogo!A:B,2,FALSE),"")</f>
        <v/>
      </c>
      <c r="W1588" s="11"/>
      <c r="X1588" s="6" t="s">
        <v>5</v>
      </c>
      <c r="Y1588" s="5">
        <v>20171</v>
      </c>
      <c r="Z1588" s="5" t="s">
        <v>4266</v>
      </c>
      <c r="AA1588" s="5">
        <f>IF(ActividadesCom[[#This Row],[NIVEL 4]]&lt;&gt;0,VLOOKUP(ActividadesCom[[#This Row],[NIVEL 4]],Catálogo!A:B,2,FALSE),"")</f>
        <v>1</v>
      </c>
      <c r="AB1588" s="5">
        <v>1</v>
      </c>
      <c r="AC1588" s="6" t="s">
        <v>2</v>
      </c>
      <c r="AD1588" s="5">
        <v>20163</v>
      </c>
      <c r="AE1588" s="5" t="s">
        <v>4265</v>
      </c>
      <c r="AF1588" s="5">
        <f>IF(ActividadesCom[[#This Row],[NIVEL 5]]&lt;&gt;0,VLOOKUP(ActividadesCom[[#This Row],[NIVEL 5]],Catálogo!A:B,2,FALSE),"")</f>
        <v>2</v>
      </c>
      <c r="AG1588" s="5">
        <v>1</v>
      </c>
      <c r="AH1588" s="2"/>
      <c r="AI1588" s="2"/>
    </row>
    <row r="1589" spans="1:35" s="32" customFormat="1" ht="91" x14ac:dyDescent="0.2">
      <c r="A1589" s="5" t="s">
        <v>4768</v>
      </c>
      <c r="B1589" s="7">
        <v>16470399</v>
      </c>
      <c r="C1589" s="10" t="s">
        <v>2766</v>
      </c>
      <c r="D1589" s="7" t="s">
        <v>1245</v>
      </c>
      <c r="E1589" s="5">
        <f>SUM(ActividadesCom[[#This Row],[CRÉD. 1]],ActividadesCom[[#This Row],[CRÉD. 2]],ActividadesCom[[#This Row],[CRÉD. 3]],ActividadesCom[[#This Row],[CRÉD. 4]],ActividadesCom[[#This Row],[CRÉD. 5]])</f>
        <v>7</v>
      </c>
      <c r="F158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89" s="5" t="str">
        <f>IF(ActividadesCom[[#This Row],[PROMEDIO]]="","",IF(ActividadesCom[[#This Row],[PROMEDIO]]&gt;=4,"EXCELENTE",IF(ActividadesCom[[#This Row],[PROMEDIO]]&gt;=3,"NOTABLE",IF(ActividadesCom[[#This Row],[PROMEDIO]]&gt;=2,"BUENO",IF(ActividadesCom[[#This Row],[PROMEDIO]]=1,"SUFICIENTE","")))))</f>
        <v>BUENO</v>
      </c>
      <c r="H1589" s="5">
        <f>MAX(ActividadesCom[[#This Row],[PERÍODO 1]],ActividadesCom[[#This Row],[PERÍODO 2]],ActividadesCom[[#This Row],[PERÍODO 3]],ActividadesCom[[#This Row],[PERÍODO 4]],ActividadesCom[[#This Row],[PERÍODO 5]])</f>
        <v>20181</v>
      </c>
      <c r="I1589" s="6" t="s">
        <v>239</v>
      </c>
      <c r="J1589" s="5">
        <v>20163</v>
      </c>
      <c r="K1589" s="5" t="s">
        <v>4265</v>
      </c>
      <c r="L1589" s="5">
        <f>IF(ActividadesCom[[#This Row],[NIVEL 1]]&lt;&gt;0,VLOOKUP(ActividadesCom[[#This Row],[NIVEL 1]],Catálogo!A:B,2,FALSE),"")</f>
        <v>2</v>
      </c>
      <c r="M1589" s="5">
        <v>2</v>
      </c>
      <c r="N1589" s="6" t="s">
        <v>526</v>
      </c>
      <c r="O1589" s="5">
        <v>20171</v>
      </c>
      <c r="P1589" s="5" t="s">
        <v>4265</v>
      </c>
      <c r="Q1589" s="5">
        <f>IF(ActividadesCom[[#This Row],[NIVEL 2]]&lt;&gt;0,VLOOKUP(ActividadesCom[[#This Row],[NIVEL 2]],Catálogo!A:B,2,FALSE),"")</f>
        <v>2</v>
      </c>
      <c r="R1589" s="11">
        <v>1</v>
      </c>
      <c r="S1589" s="12" t="s">
        <v>527</v>
      </c>
      <c r="T1589" s="11">
        <v>20163</v>
      </c>
      <c r="U1589" s="11" t="s">
        <v>4264</v>
      </c>
      <c r="V1589" s="11">
        <f>IF(ActividadesCom[[#This Row],[NIVEL 3]]&lt;&gt;0,VLOOKUP(ActividadesCom[[#This Row],[NIVEL 3]],Catálogo!A:B,2,FALSE),"")</f>
        <v>3</v>
      </c>
      <c r="W1589" s="11">
        <v>1</v>
      </c>
      <c r="X1589" s="6" t="s">
        <v>582</v>
      </c>
      <c r="Y1589" s="5">
        <v>20181</v>
      </c>
      <c r="Z1589" s="5" t="s">
        <v>4264</v>
      </c>
      <c r="AA1589" s="5">
        <f>IF(ActividadesCom[[#This Row],[NIVEL 4]]&lt;&gt;0,VLOOKUP(ActividadesCom[[#This Row],[NIVEL 4]],Catálogo!A:B,2,FALSE),"")</f>
        <v>3</v>
      </c>
      <c r="AB1589" s="5">
        <v>1</v>
      </c>
      <c r="AC1589" s="6" t="s">
        <v>675</v>
      </c>
      <c r="AD1589" s="5" t="s">
        <v>676</v>
      </c>
      <c r="AE1589" s="5" t="s">
        <v>4265</v>
      </c>
      <c r="AF1589" s="5">
        <f>IF(ActividadesCom[[#This Row],[NIVEL 5]]&lt;&gt;0,VLOOKUP(ActividadesCom[[#This Row],[NIVEL 5]],Catálogo!A:B,2,FALSE),"")</f>
        <v>2</v>
      </c>
      <c r="AG1589" s="5">
        <v>2</v>
      </c>
    </row>
    <row r="1590" spans="1:35" ht="26" x14ac:dyDescent="0.2">
      <c r="A1590" s="5" t="s">
        <v>4763</v>
      </c>
      <c r="B1590" s="7">
        <v>16470400</v>
      </c>
      <c r="C1590" s="10" t="s">
        <v>2525</v>
      </c>
      <c r="D1590" s="7" t="s">
        <v>1245</v>
      </c>
      <c r="E1590" s="5">
        <f>SUM(ActividadesCom[[#This Row],[CRÉD. 1]],ActividadesCom[[#This Row],[CRÉD. 2]],ActividadesCom[[#This Row],[CRÉD. 3]],ActividadesCom[[#This Row],[CRÉD. 4]],ActividadesCom[[#This Row],[CRÉD. 5]])</f>
        <v>1</v>
      </c>
      <c r="F15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90" s="5" t="str">
        <f>IF(ActividadesCom[[#This Row],[PROMEDIO]]="","",IF(ActividadesCom[[#This Row],[PROMEDIO]]&gt;=4,"EXCELENTE",IF(ActividadesCom[[#This Row],[PROMEDIO]]&gt;=3,"NOTABLE",IF(ActividadesCom[[#This Row],[PROMEDIO]]&gt;=2,"BUENO",IF(ActividadesCom[[#This Row],[PROMEDIO]]=1,"SUFICIENTE","")))))</f>
        <v/>
      </c>
      <c r="H1590" s="5">
        <f>MAX(ActividadesCom[[#This Row],[PERÍODO 1]],ActividadesCom[[#This Row],[PERÍODO 2]],ActividadesCom[[#This Row],[PERÍODO 3]],ActividadesCom[[#This Row],[PERÍODO 4]],ActividadesCom[[#This Row],[PERÍODO 5]])</f>
        <v>20163</v>
      </c>
      <c r="I1590" s="6"/>
      <c r="J1590" s="5"/>
      <c r="K1590" s="5"/>
      <c r="L1590" s="5" t="str">
        <f>IF(ActividadesCom[[#This Row],[NIVEL 1]]&lt;&gt;0,VLOOKUP(ActividadesCom[[#This Row],[NIVEL 1]],Catálogo!A:B,2,FALSE),"")</f>
        <v/>
      </c>
      <c r="M1590" s="5"/>
      <c r="N1590" s="6"/>
      <c r="O1590" s="5"/>
      <c r="P1590" s="5"/>
      <c r="Q1590" s="5" t="str">
        <f>IF(ActividadesCom[[#This Row],[NIVEL 2]]&lt;&gt;0,VLOOKUP(ActividadesCom[[#This Row],[NIVEL 2]],Catálogo!A:B,2,FALSE),"")</f>
        <v/>
      </c>
      <c r="R1590" s="5"/>
      <c r="S1590" s="6"/>
      <c r="T1590" s="5"/>
      <c r="U1590" s="5"/>
      <c r="V1590" s="5" t="str">
        <f>IF(ActividadesCom[[#This Row],[NIVEL 3]]&lt;&gt;0,VLOOKUP(ActividadesCom[[#This Row],[NIVEL 3]],Catálogo!A:B,2,FALSE),"")</f>
        <v/>
      </c>
      <c r="W1590" s="5"/>
      <c r="X1590" s="6"/>
      <c r="Y1590" s="5"/>
      <c r="Z1590" s="5"/>
      <c r="AA1590" s="5" t="str">
        <f>IF(ActividadesCom[[#This Row],[NIVEL 4]]&lt;&gt;0,VLOOKUP(ActividadesCom[[#This Row],[NIVEL 4]],Catálogo!A:B,2,FALSE),"")</f>
        <v/>
      </c>
      <c r="AB1590" s="5"/>
      <c r="AC1590" s="6" t="s">
        <v>116</v>
      </c>
      <c r="AD1590" s="5">
        <v>20163</v>
      </c>
      <c r="AE1590" s="5" t="s">
        <v>4265</v>
      </c>
      <c r="AF1590" s="5">
        <f>IF(ActividadesCom[[#This Row],[NIVEL 5]]&lt;&gt;0,VLOOKUP(ActividadesCom[[#This Row],[NIVEL 5]],Catálogo!A:B,2,FALSE),"")</f>
        <v>2</v>
      </c>
      <c r="AG1590" s="5">
        <v>1</v>
      </c>
      <c r="AH1590" s="2"/>
      <c r="AI1590" s="2"/>
    </row>
    <row r="1591" spans="1:35" ht="39" x14ac:dyDescent="0.2">
      <c r="A1591" s="5" t="s">
        <v>4764</v>
      </c>
      <c r="B1591" s="7">
        <v>16470401</v>
      </c>
      <c r="C1591" s="10" t="s">
        <v>2567</v>
      </c>
      <c r="D1591" s="7" t="s">
        <v>1245</v>
      </c>
      <c r="E1591" s="5">
        <f>SUM(ActividadesCom[[#This Row],[CRÉD. 1]],ActividadesCom[[#This Row],[CRÉD. 2]],ActividadesCom[[#This Row],[CRÉD. 3]],ActividadesCom[[#This Row],[CRÉD. 4]],ActividadesCom[[#This Row],[CRÉD. 5]])</f>
        <v>1</v>
      </c>
      <c r="F15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91" s="5" t="str">
        <f>IF(ActividadesCom[[#This Row],[PROMEDIO]]="","",IF(ActividadesCom[[#This Row],[PROMEDIO]]&gt;=4,"EXCELENTE",IF(ActividadesCom[[#This Row],[PROMEDIO]]&gt;=3,"NOTABLE",IF(ActividadesCom[[#This Row],[PROMEDIO]]&gt;=2,"BUENO",IF(ActividadesCom[[#This Row],[PROMEDIO]]=1,"SUFICIENTE","")))))</f>
        <v/>
      </c>
      <c r="H1591" s="5">
        <f>MAX(ActividadesCom[[#This Row],[PERÍODO 1]],ActividadesCom[[#This Row],[PERÍODO 2]],ActividadesCom[[#This Row],[PERÍODO 3]],ActividadesCom[[#This Row],[PERÍODO 4]],ActividadesCom[[#This Row],[PERÍODO 5]])</f>
        <v>20163</v>
      </c>
      <c r="I1591" s="6"/>
      <c r="J1591" s="5"/>
      <c r="K1591" s="5"/>
      <c r="L1591" s="5" t="str">
        <f>IF(ActividadesCom[[#This Row],[NIVEL 1]]&lt;&gt;0,VLOOKUP(ActividadesCom[[#This Row],[NIVEL 1]],Catálogo!A:B,2,FALSE),"")</f>
        <v/>
      </c>
      <c r="M1591" s="5"/>
      <c r="N1591" s="6"/>
      <c r="O1591" s="5"/>
      <c r="P1591" s="5"/>
      <c r="Q1591" s="5" t="str">
        <f>IF(ActividadesCom[[#This Row],[NIVEL 2]]&lt;&gt;0,VLOOKUP(ActividadesCom[[#This Row],[NIVEL 2]],Catálogo!A:B,2,FALSE),"")</f>
        <v/>
      </c>
      <c r="R1591" s="11"/>
      <c r="S1591" s="12"/>
      <c r="T1591" s="11"/>
      <c r="U1591" s="11"/>
      <c r="V1591" s="11" t="str">
        <f>IF(ActividadesCom[[#This Row],[NIVEL 3]]&lt;&gt;0,VLOOKUP(ActividadesCom[[#This Row],[NIVEL 3]],Catálogo!A:B,2,FALSE),"")</f>
        <v/>
      </c>
      <c r="W1591" s="11"/>
      <c r="X1591" s="6"/>
      <c r="Y1591" s="5"/>
      <c r="Z1591" s="5"/>
      <c r="AA1591" s="5" t="str">
        <f>IF(ActividadesCom[[#This Row],[NIVEL 4]]&lt;&gt;0,VLOOKUP(ActividadesCom[[#This Row],[NIVEL 4]],Catálogo!A:B,2,FALSE),"")</f>
        <v/>
      </c>
      <c r="AB1591" s="5"/>
      <c r="AC1591" s="6" t="s">
        <v>2</v>
      </c>
      <c r="AD1591" s="5">
        <v>20163</v>
      </c>
      <c r="AE1591" s="5" t="s">
        <v>4265</v>
      </c>
      <c r="AF1591" s="5">
        <f>IF(ActividadesCom[[#This Row],[NIVEL 5]]&lt;&gt;0,VLOOKUP(ActividadesCom[[#This Row],[NIVEL 5]],Catálogo!A:B,2,FALSE),"")</f>
        <v>2</v>
      </c>
      <c r="AG1591" s="5">
        <v>1</v>
      </c>
      <c r="AH1591" s="2"/>
      <c r="AI1591" s="2"/>
    </row>
    <row r="1592" spans="1:35" ht="26" x14ac:dyDescent="0.2">
      <c r="A1592" s="5" t="s">
        <v>4768</v>
      </c>
      <c r="B1592" s="7">
        <v>16470402</v>
      </c>
      <c r="C1592" s="10" t="s">
        <v>2770</v>
      </c>
      <c r="D1592" s="7" t="s">
        <v>1250</v>
      </c>
      <c r="E1592" s="5">
        <f>SUM(ActividadesCom[[#This Row],[CRÉD. 1]],ActividadesCom[[#This Row],[CRÉD. 2]],ActividadesCom[[#This Row],[CRÉD. 3]],ActividadesCom[[#This Row],[CRÉD. 4]],ActividadesCom[[#This Row],[CRÉD. 5]])</f>
        <v>4</v>
      </c>
      <c r="F15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92" s="5" t="str">
        <f>IF(ActividadesCom[[#This Row],[PROMEDIO]]="","",IF(ActividadesCom[[#This Row],[PROMEDIO]]&gt;=4,"EXCELENTE",IF(ActividadesCom[[#This Row],[PROMEDIO]]&gt;=3,"NOTABLE",IF(ActividadesCom[[#This Row],[PROMEDIO]]&gt;=2,"BUENO",IF(ActividadesCom[[#This Row],[PROMEDIO]]=1,"SUFICIENTE","")))))</f>
        <v/>
      </c>
      <c r="H1592" s="5">
        <f>MAX(ActividadesCom[[#This Row],[PERÍODO 1]],ActividadesCom[[#This Row],[PERÍODO 2]],ActividadesCom[[#This Row],[PERÍODO 3]],ActividadesCom[[#This Row],[PERÍODO 4]],ActividadesCom[[#This Row],[PERÍODO 5]])</f>
        <v>20171</v>
      </c>
      <c r="I1592" s="6" t="s">
        <v>527</v>
      </c>
      <c r="J1592" s="5">
        <v>20163</v>
      </c>
      <c r="K1592" s="5" t="s">
        <v>4265</v>
      </c>
      <c r="L1592" s="5">
        <f>IF(ActividadesCom[[#This Row],[NIVEL 1]]&lt;&gt;0,VLOOKUP(ActividadesCom[[#This Row],[NIVEL 1]],Catálogo!A:B,2,FALSE),"")</f>
        <v>2</v>
      </c>
      <c r="M1592" s="5">
        <v>1</v>
      </c>
      <c r="N1592" s="6" t="s">
        <v>526</v>
      </c>
      <c r="O1592" s="5">
        <v>20171</v>
      </c>
      <c r="P1592" s="5" t="s">
        <v>4265</v>
      </c>
      <c r="Q1592" s="5">
        <f>IF(ActividadesCom[[#This Row],[NIVEL 2]]&lt;&gt;0,VLOOKUP(ActividadesCom[[#This Row],[NIVEL 2]],Catálogo!A:B,2,FALSE),"")</f>
        <v>2</v>
      </c>
      <c r="R1592" s="11">
        <v>1</v>
      </c>
      <c r="S1592" s="12"/>
      <c r="T1592" s="11"/>
      <c r="U1592" s="11"/>
      <c r="V1592" s="11" t="str">
        <f>IF(ActividadesCom[[#This Row],[NIVEL 3]]&lt;&gt;0,VLOOKUP(ActividadesCom[[#This Row],[NIVEL 3]],Catálogo!A:B,2,FALSE),"")</f>
        <v/>
      </c>
      <c r="W1592" s="11"/>
      <c r="X1592" s="6" t="s">
        <v>30</v>
      </c>
      <c r="Y1592" s="5">
        <v>20171</v>
      </c>
      <c r="Z1592" s="5" t="s">
        <v>4263</v>
      </c>
      <c r="AA1592" s="5">
        <f>IF(ActividadesCom[[#This Row],[NIVEL 4]]&lt;&gt;0,VLOOKUP(ActividadesCom[[#This Row],[NIVEL 4]],Catálogo!A:B,2,FALSE),"")</f>
        <v>4</v>
      </c>
      <c r="AB1592" s="5">
        <v>1</v>
      </c>
      <c r="AC1592" s="6" t="s">
        <v>32</v>
      </c>
      <c r="AD1592" s="5">
        <v>20163</v>
      </c>
      <c r="AE1592" s="5" t="s">
        <v>4266</v>
      </c>
      <c r="AF1592" s="5">
        <f>IF(ActividadesCom[[#This Row],[NIVEL 5]]&lt;&gt;0,VLOOKUP(ActividadesCom[[#This Row],[NIVEL 5]],Catálogo!A:B,2,FALSE),"")</f>
        <v>1</v>
      </c>
      <c r="AG1592" s="5">
        <v>1</v>
      </c>
      <c r="AH1592" s="2"/>
      <c r="AI1592" s="2"/>
    </row>
    <row r="1593" spans="1:35" s="32" customFormat="1" ht="91" x14ac:dyDescent="0.2">
      <c r="A1593" s="5" t="s">
        <v>4768</v>
      </c>
      <c r="B1593" s="7">
        <v>16470403</v>
      </c>
      <c r="C1593" s="10" t="s">
        <v>2775</v>
      </c>
      <c r="D1593" s="7" t="s">
        <v>1245</v>
      </c>
      <c r="E1593" s="5">
        <f>SUM(ActividadesCom[[#This Row],[CRÉD. 1]],ActividadesCom[[#This Row],[CRÉD. 2]],ActividadesCom[[#This Row],[CRÉD. 3]],ActividadesCom[[#This Row],[CRÉD. 4]],ActividadesCom[[#This Row],[CRÉD. 5]])</f>
        <v>6</v>
      </c>
      <c r="F159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593" s="5" t="str">
        <f>IF(ActividadesCom[[#This Row],[PROMEDIO]]="","",IF(ActividadesCom[[#This Row],[PROMEDIO]]&gt;=4,"EXCELENTE",IF(ActividadesCom[[#This Row],[PROMEDIO]]&gt;=3,"NOTABLE",IF(ActividadesCom[[#This Row],[PROMEDIO]]&gt;=2,"BUENO",IF(ActividadesCom[[#This Row],[PROMEDIO]]=1,"SUFICIENTE","")))))</f>
        <v>BUENO</v>
      </c>
      <c r="H1593" s="5">
        <f>MAX(ActividadesCom[[#This Row],[PERÍODO 1]],ActividadesCom[[#This Row],[PERÍODO 2]],ActividadesCom[[#This Row],[PERÍODO 3]],ActividadesCom[[#This Row],[PERÍODO 4]],ActividadesCom[[#This Row],[PERÍODO 5]])</f>
        <v>20181</v>
      </c>
      <c r="I1593" s="6" t="s">
        <v>239</v>
      </c>
      <c r="J1593" s="5">
        <v>20163</v>
      </c>
      <c r="K1593" s="5" t="s">
        <v>4265</v>
      </c>
      <c r="L1593" s="5">
        <f>IF(ActividadesCom[[#This Row],[NIVEL 1]]&lt;&gt;0,VLOOKUP(ActividadesCom[[#This Row],[NIVEL 1]],Catálogo!A:B,2,FALSE),"")</f>
        <v>2</v>
      </c>
      <c r="M1593" s="5">
        <v>2</v>
      </c>
      <c r="N1593" s="6" t="s">
        <v>527</v>
      </c>
      <c r="O1593" s="5">
        <v>20163</v>
      </c>
      <c r="P1593" s="5" t="s">
        <v>4265</v>
      </c>
      <c r="Q1593" s="5">
        <f>IF(ActividadesCom[[#This Row],[NIVEL 2]]&lt;&gt;0,VLOOKUP(ActividadesCom[[#This Row],[NIVEL 2]],Catálogo!A:B,2,FALSE),"")</f>
        <v>2</v>
      </c>
      <c r="R1593" s="11">
        <v>1</v>
      </c>
      <c r="S1593" s="12" t="s">
        <v>526</v>
      </c>
      <c r="T1593" s="11">
        <v>20171</v>
      </c>
      <c r="U1593" s="11" t="s">
        <v>4264</v>
      </c>
      <c r="V1593" s="11">
        <f>IF(ActividadesCom[[#This Row],[NIVEL 3]]&lt;&gt;0,VLOOKUP(ActividadesCom[[#This Row],[NIVEL 3]],Catálogo!A:B,2,FALSE),"")</f>
        <v>3</v>
      </c>
      <c r="W1593" s="11">
        <v>1</v>
      </c>
      <c r="X1593" s="6" t="s">
        <v>582</v>
      </c>
      <c r="Y1593" s="5">
        <v>20181</v>
      </c>
      <c r="Z1593" s="5" t="s">
        <v>4264</v>
      </c>
      <c r="AA1593" s="5">
        <f>IF(ActividadesCom[[#This Row],[NIVEL 4]]&lt;&gt;0,VLOOKUP(ActividadesCom[[#This Row],[NIVEL 4]],Catálogo!A:B,2,FALSE),"")</f>
        <v>3</v>
      </c>
      <c r="AB1593" s="5">
        <v>1</v>
      </c>
      <c r="AC1593" s="6" t="s">
        <v>55</v>
      </c>
      <c r="AD1593" s="5">
        <v>20163</v>
      </c>
      <c r="AE1593" s="5" t="s">
        <v>4265</v>
      </c>
      <c r="AF1593" s="5">
        <f>IF(ActividadesCom[[#This Row],[NIVEL 5]]&lt;&gt;0,VLOOKUP(ActividadesCom[[#This Row],[NIVEL 5]],Catálogo!A:B,2,FALSE),"")</f>
        <v>2</v>
      </c>
      <c r="AG1593" s="5">
        <v>1</v>
      </c>
    </row>
    <row r="1594" spans="1:35" x14ac:dyDescent="0.2">
      <c r="A1594" s="5" t="s">
        <v>4765</v>
      </c>
      <c r="B1594" s="7">
        <v>16470404</v>
      </c>
      <c r="C1594" s="10" t="s">
        <v>2626</v>
      </c>
      <c r="D1594" s="7" t="s">
        <v>1245</v>
      </c>
      <c r="E1594" s="5">
        <f>SUM(ActividadesCom[[#This Row],[CRÉD. 1]],ActividadesCom[[#This Row],[CRÉD. 2]],ActividadesCom[[#This Row],[CRÉD. 3]],ActividadesCom[[#This Row],[CRÉD. 4]],ActividadesCom[[#This Row],[CRÉD. 5]])</f>
        <v>0</v>
      </c>
      <c r="F15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94" s="5" t="str">
        <f>IF(ActividadesCom[[#This Row],[PROMEDIO]]="","",IF(ActividadesCom[[#This Row],[PROMEDIO]]&gt;=4,"EXCELENTE",IF(ActividadesCom[[#This Row],[PROMEDIO]]&gt;=3,"NOTABLE",IF(ActividadesCom[[#This Row],[PROMEDIO]]&gt;=2,"BUENO",IF(ActividadesCom[[#This Row],[PROMEDIO]]=1,"SUFICIENTE","")))))</f>
        <v/>
      </c>
      <c r="H1594" s="5">
        <f>MAX(ActividadesCom[[#This Row],[PERÍODO 1]],ActividadesCom[[#This Row],[PERÍODO 2]],ActividadesCom[[#This Row],[PERÍODO 3]],ActividadesCom[[#This Row],[PERÍODO 4]],ActividadesCom[[#This Row],[PERÍODO 5]])</f>
        <v>0</v>
      </c>
      <c r="I1594" s="6"/>
      <c r="J1594" s="5"/>
      <c r="K1594" s="5"/>
      <c r="L1594" s="5" t="str">
        <f>IF(ActividadesCom[[#This Row],[NIVEL 1]]&lt;&gt;0,VLOOKUP(ActividadesCom[[#This Row],[NIVEL 1]],Catálogo!A:B,2,FALSE),"")</f>
        <v/>
      </c>
      <c r="M1594" s="5"/>
      <c r="N1594" s="6"/>
      <c r="O1594" s="5"/>
      <c r="P1594" s="5"/>
      <c r="Q1594" s="5" t="str">
        <f>IF(ActividadesCom[[#This Row],[NIVEL 2]]&lt;&gt;0,VLOOKUP(ActividadesCom[[#This Row],[NIVEL 2]],Catálogo!A:B,2,FALSE),"")</f>
        <v/>
      </c>
      <c r="R1594" s="11"/>
      <c r="S1594" s="12"/>
      <c r="T1594" s="11"/>
      <c r="U1594" s="11"/>
      <c r="V1594" s="11" t="str">
        <f>IF(ActividadesCom[[#This Row],[NIVEL 3]]&lt;&gt;0,VLOOKUP(ActividadesCom[[#This Row],[NIVEL 3]],Catálogo!A:B,2,FALSE),"")</f>
        <v/>
      </c>
      <c r="W1594" s="11"/>
      <c r="X1594" s="6"/>
      <c r="Y1594" s="5"/>
      <c r="Z1594" s="5"/>
      <c r="AA1594" s="5" t="str">
        <f>IF(ActividadesCom[[#This Row],[NIVEL 4]]&lt;&gt;0,VLOOKUP(ActividadesCom[[#This Row],[NIVEL 4]],Catálogo!A:B,2,FALSE),"")</f>
        <v/>
      </c>
      <c r="AB1594" s="5"/>
      <c r="AC1594" s="6"/>
      <c r="AD1594" s="5"/>
      <c r="AE1594" s="5"/>
      <c r="AF1594" s="5" t="str">
        <f>IF(ActividadesCom[[#This Row],[NIVEL 5]]&lt;&gt;0,VLOOKUP(ActividadesCom[[#This Row],[NIVEL 5]],Catálogo!A:B,2,FALSE),"")</f>
        <v/>
      </c>
      <c r="AG1594" s="5"/>
      <c r="AH1594" s="2"/>
      <c r="AI1594" s="2"/>
    </row>
    <row r="1595" spans="1:35" x14ac:dyDescent="0.2">
      <c r="A1595" s="5" t="s">
        <v>4770</v>
      </c>
      <c r="B1595" s="7">
        <v>16470405</v>
      </c>
      <c r="C1595" s="10" t="s">
        <v>2803</v>
      </c>
      <c r="D1595" s="7" t="s">
        <v>1245</v>
      </c>
      <c r="E1595" s="5">
        <f>SUM(ActividadesCom[[#This Row],[CRÉD. 1]],ActividadesCom[[#This Row],[CRÉD. 2]],ActividadesCom[[#This Row],[CRÉD. 3]],ActividadesCom[[#This Row],[CRÉD. 4]],ActividadesCom[[#This Row],[CRÉD. 5]])</f>
        <v>0</v>
      </c>
      <c r="F15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95" s="5" t="str">
        <f>IF(ActividadesCom[[#This Row],[PROMEDIO]]="","",IF(ActividadesCom[[#This Row],[PROMEDIO]]&gt;=4,"EXCELENTE",IF(ActividadesCom[[#This Row],[PROMEDIO]]&gt;=3,"NOTABLE",IF(ActividadesCom[[#This Row],[PROMEDIO]]&gt;=2,"BUENO",IF(ActividadesCom[[#This Row],[PROMEDIO]]=1,"SUFICIENTE","")))))</f>
        <v/>
      </c>
      <c r="H1595" s="5">
        <f>MAX(ActividadesCom[[#This Row],[PERÍODO 1]],ActividadesCom[[#This Row],[PERÍODO 2]],ActividadesCom[[#This Row],[PERÍODO 3]],ActividadesCom[[#This Row],[PERÍODO 4]],ActividadesCom[[#This Row],[PERÍODO 5]])</f>
        <v>0</v>
      </c>
      <c r="I1595" s="6"/>
      <c r="J1595" s="5"/>
      <c r="K1595" s="5"/>
      <c r="L1595" s="5" t="str">
        <f>IF(ActividadesCom[[#This Row],[NIVEL 1]]&lt;&gt;0,VLOOKUP(ActividadesCom[[#This Row],[NIVEL 1]],Catálogo!A:B,2,FALSE),"")</f>
        <v/>
      </c>
      <c r="M1595" s="5"/>
      <c r="N1595" s="6"/>
      <c r="O1595" s="5"/>
      <c r="P1595" s="5"/>
      <c r="Q1595" s="5" t="str">
        <f>IF(ActividadesCom[[#This Row],[NIVEL 2]]&lt;&gt;0,VLOOKUP(ActividadesCom[[#This Row],[NIVEL 2]],Catálogo!A:B,2,FALSE),"")</f>
        <v/>
      </c>
      <c r="R1595" s="11"/>
      <c r="S1595" s="12"/>
      <c r="T1595" s="11"/>
      <c r="U1595" s="11"/>
      <c r="V1595" s="11" t="str">
        <f>IF(ActividadesCom[[#This Row],[NIVEL 3]]&lt;&gt;0,VLOOKUP(ActividadesCom[[#This Row],[NIVEL 3]],Catálogo!A:B,2,FALSE),"")</f>
        <v/>
      </c>
      <c r="W1595" s="11"/>
      <c r="X1595" s="6"/>
      <c r="Y1595" s="5"/>
      <c r="Z1595" s="5"/>
      <c r="AA1595" s="5" t="str">
        <f>IF(ActividadesCom[[#This Row],[NIVEL 4]]&lt;&gt;0,VLOOKUP(ActividadesCom[[#This Row],[NIVEL 4]],Catálogo!A:B,2,FALSE),"")</f>
        <v/>
      </c>
      <c r="AB1595" s="5"/>
      <c r="AC1595" s="6"/>
      <c r="AD1595" s="5"/>
      <c r="AE1595" s="5"/>
      <c r="AF1595" s="5" t="str">
        <f>IF(ActividadesCom[[#This Row],[NIVEL 5]]&lt;&gt;0,VLOOKUP(ActividadesCom[[#This Row],[NIVEL 5]],Catálogo!A:B,2,FALSE),"")</f>
        <v/>
      </c>
      <c r="AG1595" s="5"/>
      <c r="AH1595" s="2"/>
      <c r="AI1595" s="2"/>
    </row>
    <row r="1596" spans="1:35" ht="52" x14ac:dyDescent="0.2">
      <c r="A1596" s="5" t="s">
        <v>4767</v>
      </c>
      <c r="B1596" s="7">
        <v>16470406</v>
      </c>
      <c r="C1596" s="10" t="s">
        <v>2723</v>
      </c>
      <c r="D1596" s="7" t="s">
        <v>1250</v>
      </c>
      <c r="E1596" s="5">
        <f>SUM(ActividadesCom[[#This Row],[CRÉD. 1]],ActividadesCom[[#This Row],[CRÉD. 2]],ActividadesCom[[#This Row],[CRÉD. 3]],ActividadesCom[[#This Row],[CRÉD. 4]],ActividadesCom[[#This Row],[CRÉD. 5]])</f>
        <v>4</v>
      </c>
      <c r="F15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96" s="5" t="str">
        <f>IF(ActividadesCom[[#This Row],[PROMEDIO]]="","",IF(ActividadesCom[[#This Row],[PROMEDIO]]&gt;=4,"EXCELENTE",IF(ActividadesCom[[#This Row],[PROMEDIO]]&gt;=3,"NOTABLE",IF(ActividadesCom[[#This Row],[PROMEDIO]]&gt;=2,"BUENO",IF(ActividadesCom[[#This Row],[PROMEDIO]]=1,"SUFICIENTE","")))))</f>
        <v/>
      </c>
      <c r="H1596" s="5">
        <f>MAX(ActividadesCom[[#This Row],[PERÍODO 1]],ActividadesCom[[#This Row],[PERÍODO 2]],ActividadesCom[[#This Row],[PERÍODO 3]],ActividadesCom[[#This Row],[PERÍODO 4]],ActividadesCom[[#This Row],[PERÍODO 5]])</f>
        <v>20193</v>
      </c>
      <c r="I1596" s="6" t="s">
        <v>111</v>
      </c>
      <c r="J1596" s="5">
        <v>20163</v>
      </c>
      <c r="K1596" s="5" t="s">
        <v>4265</v>
      </c>
      <c r="L1596" s="5">
        <f>IF(ActividadesCom[[#This Row],[NIVEL 1]]&lt;&gt;0,VLOOKUP(ActividadesCom[[#This Row],[NIVEL 1]],Catálogo!A:B,2,FALSE),"")</f>
        <v>2</v>
      </c>
      <c r="M1596" s="5">
        <v>2</v>
      </c>
      <c r="N1596" s="6" t="s">
        <v>111</v>
      </c>
      <c r="O1596" s="5">
        <v>20183</v>
      </c>
      <c r="P1596" s="5" t="s">
        <v>4265</v>
      </c>
      <c r="Q1596" s="5">
        <f>IF(ActividadesCom[[#This Row],[NIVEL 2]]&lt;&gt;0,VLOOKUP(ActividadesCom[[#This Row],[NIVEL 2]],Catálogo!A:B,2,FALSE),"")</f>
        <v>2</v>
      </c>
      <c r="R1596" s="11">
        <v>1</v>
      </c>
      <c r="S1596" s="12"/>
      <c r="T1596" s="11"/>
      <c r="U1596" s="11"/>
      <c r="V1596" s="11" t="str">
        <f>IF(ActividadesCom[[#This Row],[NIVEL 3]]&lt;&gt;0,VLOOKUP(ActividadesCom[[#This Row],[NIVEL 3]],Catálogo!A:B,2,FALSE),"")</f>
        <v/>
      </c>
      <c r="W1596" s="11"/>
      <c r="X1596" s="6"/>
      <c r="Y1596" s="5"/>
      <c r="Z1596" s="5"/>
      <c r="AA1596" s="5" t="str">
        <f>IF(ActividadesCom[[#This Row],[NIVEL 4]]&lt;&gt;0,VLOOKUP(ActividadesCom[[#This Row],[NIVEL 4]],Catálogo!A:B,2,FALSE),"")</f>
        <v/>
      </c>
      <c r="AB1596" s="5"/>
      <c r="AC1596" s="6" t="s">
        <v>133</v>
      </c>
      <c r="AD1596" s="5">
        <v>20193</v>
      </c>
      <c r="AE1596" s="5" t="s">
        <v>4263</v>
      </c>
      <c r="AF1596" s="5">
        <f>IF(ActividadesCom[[#This Row],[NIVEL 5]]&lt;&gt;0,VLOOKUP(ActividadesCom[[#This Row],[NIVEL 5]],Catálogo!A:B,2,FALSE),"")</f>
        <v>4</v>
      </c>
      <c r="AG1596" s="5">
        <v>1</v>
      </c>
      <c r="AH1596" s="2"/>
      <c r="AI1596" s="2"/>
    </row>
    <row r="1597" spans="1:35" s="32" customFormat="1" ht="143" x14ac:dyDescent="0.2">
      <c r="A1597" s="5" t="s">
        <v>4765</v>
      </c>
      <c r="B1597" s="7">
        <v>16470407</v>
      </c>
      <c r="C1597" s="10" t="s">
        <v>2627</v>
      </c>
      <c r="D1597" s="7" t="s">
        <v>1245</v>
      </c>
      <c r="E1597" s="5">
        <f>SUM(ActividadesCom[[#This Row],[CRÉD. 1]],ActividadesCom[[#This Row],[CRÉD. 2]],ActividadesCom[[#This Row],[CRÉD. 3]],ActividadesCom[[#This Row],[CRÉD. 4]],ActividadesCom[[#This Row],[CRÉD. 5]])</f>
        <v>6</v>
      </c>
      <c r="F1597"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597" s="5" t="str">
        <f>IF(ActividadesCom[[#This Row],[PROMEDIO]]="","",IF(ActividadesCom[[#This Row],[PROMEDIO]]&gt;=4,"EXCELENTE",IF(ActividadesCom[[#This Row],[PROMEDIO]]&gt;=3,"NOTABLE",IF(ActividadesCom[[#This Row],[PROMEDIO]]&gt;=2,"BUENO",IF(ActividadesCom[[#This Row],[PROMEDIO]]=1,"SUFICIENTE","")))))</f>
        <v>NOTABLE</v>
      </c>
      <c r="H1597" s="5">
        <f>MAX(ActividadesCom[[#This Row],[PERÍODO 1]],ActividadesCom[[#This Row],[PERÍODO 2]],ActividadesCom[[#This Row],[PERÍODO 3]],ActividadesCom[[#This Row],[PERÍODO 4]],ActividadesCom[[#This Row],[PERÍODO 5]])</f>
        <v>20183</v>
      </c>
      <c r="I1597" s="6" t="s">
        <v>436</v>
      </c>
      <c r="J1597" s="5">
        <v>20173</v>
      </c>
      <c r="K1597" s="5" t="s">
        <v>4265</v>
      </c>
      <c r="L1597" s="5">
        <f>IF(ActividadesCom[[#This Row],[NIVEL 1]]&lt;&gt;0,VLOOKUP(ActividadesCom[[#This Row],[NIVEL 1]],Catálogo!A:B,2,FALSE),"")</f>
        <v>2</v>
      </c>
      <c r="M1597" s="5">
        <v>1</v>
      </c>
      <c r="N1597" s="6" t="s">
        <v>2628</v>
      </c>
      <c r="O1597" s="5" t="s">
        <v>4325</v>
      </c>
      <c r="P1597" s="5" t="s">
        <v>4265</v>
      </c>
      <c r="Q1597" s="5">
        <f>IF(ActividadesCom[[#This Row],[NIVEL 2]]&lt;&gt;0,VLOOKUP(ActividadesCom[[#This Row],[NIVEL 2]],Catálogo!A:B,2,FALSE),"")</f>
        <v>2</v>
      </c>
      <c r="R1597" s="11">
        <v>2</v>
      </c>
      <c r="S1597" s="12" t="s">
        <v>741</v>
      </c>
      <c r="T1597" s="11">
        <v>20181</v>
      </c>
      <c r="U1597" s="11" t="s">
        <v>4263</v>
      </c>
      <c r="V1597" s="11">
        <f>IF(ActividadesCom[[#This Row],[NIVEL 3]]&lt;&gt;0,VLOOKUP(ActividadesCom[[#This Row],[NIVEL 3]],Catálogo!A:B,2,FALSE),"")</f>
        <v>4</v>
      </c>
      <c r="W1597" s="11">
        <v>1</v>
      </c>
      <c r="X1597" s="6" t="s">
        <v>12</v>
      </c>
      <c r="Y1597" s="5">
        <v>20183</v>
      </c>
      <c r="Z1597" s="5" t="s">
        <v>4263</v>
      </c>
      <c r="AA1597" s="5">
        <f>IF(ActividadesCom[[#This Row],[NIVEL 4]]&lt;&gt;0,VLOOKUP(ActividadesCom[[#This Row],[NIVEL 4]],Catálogo!A:B,2,FALSE),"")</f>
        <v>4</v>
      </c>
      <c r="AB1597" s="5">
        <v>1</v>
      </c>
      <c r="AC1597" s="6" t="s">
        <v>31</v>
      </c>
      <c r="AD1597" s="5">
        <v>20171</v>
      </c>
      <c r="AE1597" s="5" t="s">
        <v>4263</v>
      </c>
      <c r="AF1597" s="5">
        <f>IF(ActividadesCom[[#This Row],[NIVEL 5]]&lt;&gt;0,VLOOKUP(ActividadesCom[[#This Row],[NIVEL 5]],Catálogo!A:B,2,FALSE),"")</f>
        <v>4</v>
      </c>
      <c r="AG1597" s="5">
        <v>1</v>
      </c>
    </row>
    <row r="1598" spans="1:35" ht="26" x14ac:dyDescent="0.2">
      <c r="A1598" s="5" t="s">
        <v>4767</v>
      </c>
      <c r="B1598" s="7">
        <v>16470408</v>
      </c>
      <c r="C1598" s="10" t="s">
        <v>2728</v>
      </c>
      <c r="D1598" s="7" t="s">
        <v>1245</v>
      </c>
      <c r="E1598" s="5">
        <f>SUM(ActividadesCom[[#This Row],[CRÉD. 1]],ActividadesCom[[#This Row],[CRÉD. 2]],ActividadesCom[[#This Row],[CRÉD. 3]],ActividadesCom[[#This Row],[CRÉD. 4]],ActividadesCom[[#This Row],[CRÉD. 5]])</f>
        <v>0</v>
      </c>
      <c r="F15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98" s="5" t="str">
        <f>IF(ActividadesCom[[#This Row],[PROMEDIO]]="","",IF(ActividadesCom[[#This Row],[PROMEDIO]]&gt;=4,"EXCELENTE",IF(ActividadesCom[[#This Row],[PROMEDIO]]&gt;=3,"NOTABLE",IF(ActividadesCom[[#This Row],[PROMEDIO]]&gt;=2,"BUENO",IF(ActividadesCom[[#This Row],[PROMEDIO]]=1,"SUFICIENTE","")))))</f>
        <v/>
      </c>
      <c r="H1598" s="5">
        <f>MAX(ActividadesCom[[#This Row],[PERÍODO 1]],ActividadesCom[[#This Row],[PERÍODO 2]],ActividadesCom[[#This Row],[PERÍODO 3]],ActividadesCom[[#This Row],[PERÍODO 4]],ActividadesCom[[#This Row],[PERÍODO 5]])</f>
        <v>0</v>
      </c>
      <c r="I1598" s="6"/>
      <c r="J1598" s="5"/>
      <c r="K1598" s="5"/>
      <c r="L1598" s="5" t="str">
        <f>IF(ActividadesCom[[#This Row],[NIVEL 1]]&lt;&gt;0,VLOOKUP(ActividadesCom[[#This Row],[NIVEL 1]],Catálogo!A:B,2,FALSE),"")</f>
        <v/>
      </c>
      <c r="M1598" s="5"/>
      <c r="N1598" s="6"/>
      <c r="O1598" s="5"/>
      <c r="P1598" s="5"/>
      <c r="Q1598" s="5" t="str">
        <f>IF(ActividadesCom[[#This Row],[NIVEL 2]]&lt;&gt;0,VLOOKUP(ActividadesCom[[#This Row],[NIVEL 2]],Catálogo!A:B,2,FALSE),"")</f>
        <v/>
      </c>
      <c r="R1598" s="11"/>
      <c r="S1598" s="12"/>
      <c r="T1598" s="11"/>
      <c r="U1598" s="11"/>
      <c r="V1598" s="11" t="str">
        <f>IF(ActividadesCom[[#This Row],[NIVEL 3]]&lt;&gt;0,VLOOKUP(ActividadesCom[[#This Row],[NIVEL 3]],Catálogo!A:B,2,FALSE),"")</f>
        <v/>
      </c>
      <c r="W1598" s="11"/>
      <c r="X1598" s="6"/>
      <c r="Y1598" s="5"/>
      <c r="Z1598" s="5"/>
      <c r="AA1598" s="5" t="str">
        <f>IF(ActividadesCom[[#This Row],[NIVEL 4]]&lt;&gt;0,VLOOKUP(ActividadesCom[[#This Row],[NIVEL 4]],Catálogo!A:B,2,FALSE),"")</f>
        <v/>
      </c>
      <c r="AB1598" s="5"/>
      <c r="AC1598" s="6"/>
      <c r="AD1598" s="5"/>
      <c r="AE1598" s="5"/>
      <c r="AF1598" s="5" t="str">
        <f>IF(ActividadesCom[[#This Row],[NIVEL 5]]&lt;&gt;0,VLOOKUP(ActividadesCom[[#This Row],[NIVEL 5]],Catálogo!A:B,2,FALSE),"")</f>
        <v/>
      </c>
      <c r="AG1598" s="5"/>
      <c r="AH1598" s="2"/>
      <c r="AI1598" s="2"/>
    </row>
    <row r="1599" spans="1:35" ht="52" x14ac:dyDescent="0.2">
      <c r="A1599" s="5" t="s">
        <v>4767</v>
      </c>
      <c r="B1599" s="7">
        <v>16470409</v>
      </c>
      <c r="C1599" s="10" t="s">
        <v>2729</v>
      </c>
      <c r="D1599" s="7" t="s">
        <v>1250</v>
      </c>
      <c r="E1599" s="5">
        <f>SUM(ActividadesCom[[#This Row],[CRÉD. 1]],ActividadesCom[[#This Row],[CRÉD. 2]],ActividadesCom[[#This Row],[CRÉD. 3]],ActividadesCom[[#This Row],[CRÉD. 4]],ActividadesCom[[#This Row],[CRÉD. 5]])</f>
        <v>3</v>
      </c>
      <c r="F15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599" s="5" t="str">
        <f>IF(ActividadesCom[[#This Row],[PROMEDIO]]="","",IF(ActividadesCom[[#This Row],[PROMEDIO]]&gt;=4,"EXCELENTE",IF(ActividadesCom[[#This Row],[PROMEDIO]]&gt;=3,"NOTABLE",IF(ActividadesCom[[#This Row],[PROMEDIO]]&gt;=2,"BUENO",IF(ActividadesCom[[#This Row],[PROMEDIO]]=1,"SUFICIENTE","")))))</f>
        <v/>
      </c>
      <c r="H1599" s="5">
        <f>MAX(ActividadesCom[[#This Row],[PERÍODO 1]],ActividadesCom[[#This Row],[PERÍODO 2]],ActividadesCom[[#This Row],[PERÍODO 3]],ActividadesCom[[#This Row],[PERÍODO 4]],ActividadesCom[[#This Row],[PERÍODO 5]])</f>
        <v>20171</v>
      </c>
      <c r="I1599" s="6" t="s">
        <v>111</v>
      </c>
      <c r="J1599" s="5">
        <v>20163</v>
      </c>
      <c r="K1599" s="5" t="s">
        <v>4265</v>
      </c>
      <c r="L1599" s="5">
        <f>IF(ActividadesCom[[#This Row],[NIVEL 1]]&lt;&gt;0,VLOOKUP(ActividadesCom[[#This Row],[NIVEL 1]],Catálogo!A:B,2,FALSE),"")</f>
        <v>2</v>
      </c>
      <c r="M1599" s="5">
        <v>1</v>
      </c>
      <c r="N1599" s="6"/>
      <c r="O1599" s="5"/>
      <c r="P1599" s="5"/>
      <c r="Q1599" s="5" t="str">
        <f>IF(ActividadesCom[[#This Row],[NIVEL 2]]&lt;&gt;0,VLOOKUP(ActividadesCom[[#This Row],[NIVEL 2]],Catálogo!A:B,2,FALSE),"")</f>
        <v/>
      </c>
      <c r="R1599" s="11"/>
      <c r="S1599" s="12"/>
      <c r="T1599" s="11"/>
      <c r="U1599" s="11"/>
      <c r="V1599" s="11" t="str">
        <f>IF(ActividadesCom[[#This Row],[NIVEL 3]]&lt;&gt;0,VLOOKUP(ActividadesCom[[#This Row],[NIVEL 3]],Catálogo!A:B,2,FALSE),"")</f>
        <v/>
      </c>
      <c r="W1599" s="11"/>
      <c r="X1599" s="6" t="s">
        <v>42</v>
      </c>
      <c r="Y1599" s="5">
        <v>20171</v>
      </c>
      <c r="Z1599" s="5" t="s">
        <v>4266</v>
      </c>
      <c r="AA1599" s="5">
        <f>IF(ActividadesCom[[#This Row],[NIVEL 4]]&lt;&gt;0,VLOOKUP(ActividadesCom[[#This Row],[NIVEL 4]],Catálogo!A:B,2,FALSE),"")</f>
        <v>1</v>
      </c>
      <c r="AB1599" s="5">
        <v>1</v>
      </c>
      <c r="AC1599" s="6" t="s">
        <v>2</v>
      </c>
      <c r="AD1599" s="5">
        <v>20163</v>
      </c>
      <c r="AE1599" s="5" t="s">
        <v>4265</v>
      </c>
      <c r="AF1599" s="5">
        <f>IF(ActividadesCom[[#This Row],[NIVEL 5]]&lt;&gt;0,VLOOKUP(ActividadesCom[[#This Row],[NIVEL 5]],Catálogo!A:B,2,FALSE),"")</f>
        <v>2</v>
      </c>
      <c r="AG1599" s="5">
        <v>1</v>
      </c>
      <c r="AH1599" s="2"/>
      <c r="AI1599" s="2"/>
    </row>
    <row r="1600" spans="1:35" ht="26" x14ac:dyDescent="0.2">
      <c r="A1600" s="5" t="s">
        <v>4772</v>
      </c>
      <c r="B1600" s="7">
        <v>16470410</v>
      </c>
      <c r="C1600" s="10" t="s">
        <v>2896</v>
      </c>
      <c r="D1600" s="7" t="s">
        <v>1245</v>
      </c>
      <c r="E1600" s="5">
        <f>SUM(ActividadesCom[[#This Row],[CRÉD. 1]],ActividadesCom[[#This Row],[CRÉD. 2]],ActividadesCom[[#This Row],[CRÉD. 3]],ActividadesCom[[#This Row],[CRÉD. 4]],ActividadesCom[[#This Row],[CRÉD. 5]])</f>
        <v>0</v>
      </c>
      <c r="F16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00" s="5" t="str">
        <f>IF(ActividadesCom[[#This Row],[PROMEDIO]]="","",IF(ActividadesCom[[#This Row],[PROMEDIO]]&gt;=4,"EXCELENTE",IF(ActividadesCom[[#This Row],[PROMEDIO]]&gt;=3,"NOTABLE",IF(ActividadesCom[[#This Row],[PROMEDIO]]&gt;=2,"BUENO",IF(ActividadesCom[[#This Row],[PROMEDIO]]=1,"SUFICIENTE","")))))</f>
        <v/>
      </c>
      <c r="H1600" s="5">
        <f>MAX(ActividadesCom[[#This Row],[PERÍODO 1]],ActividadesCom[[#This Row],[PERÍODO 2]],ActividadesCom[[#This Row],[PERÍODO 3]],ActividadesCom[[#This Row],[PERÍODO 4]],ActividadesCom[[#This Row],[PERÍODO 5]])</f>
        <v>0</v>
      </c>
      <c r="I1600" s="6"/>
      <c r="J1600" s="5"/>
      <c r="K1600" s="5"/>
      <c r="L1600" s="5" t="str">
        <f>IF(ActividadesCom[[#This Row],[NIVEL 1]]&lt;&gt;0,VLOOKUP(ActividadesCom[[#This Row],[NIVEL 1]],Catálogo!A:B,2,FALSE),"")</f>
        <v/>
      </c>
      <c r="M1600" s="5"/>
      <c r="N1600" s="6"/>
      <c r="O1600" s="5"/>
      <c r="P1600" s="5"/>
      <c r="Q1600" s="5" t="str">
        <f>IF(ActividadesCom[[#This Row],[NIVEL 2]]&lt;&gt;0,VLOOKUP(ActividadesCom[[#This Row],[NIVEL 2]],Catálogo!A:B,2,FALSE),"")</f>
        <v/>
      </c>
      <c r="R1600" s="11"/>
      <c r="S1600" s="12"/>
      <c r="T1600" s="11"/>
      <c r="U1600" s="11"/>
      <c r="V1600" s="11" t="str">
        <f>IF(ActividadesCom[[#This Row],[NIVEL 3]]&lt;&gt;0,VLOOKUP(ActividadesCom[[#This Row],[NIVEL 3]],Catálogo!A:B,2,FALSE),"")</f>
        <v/>
      </c>
      <c r="W1600" s="11"/>
      <c r="X1600" s="6"/>
      <c r="Y1600" s="5"/>
      <c r="Z1600" s="5"/>
      <c r="AA1600" s="5" t="str">
        <f>IF(ActividadesCom[[#This Row],[NIVEL 4]]&lt;&gt;0,VLOOKUP(ActividadesCom[[#This Row],[NIVEL 4]],Catálogo!A:B,2,FALSE),"")</f>
        <v/>
      </c>
      <c r="AB1600" s="5"/>
      <c r="AC1600" s="6"/>
      <c r="AD1600" s="5"/>
      <c r="AE1600" s="5"/>
      <c r="AF1600" s="5" t="str">
        <f>IF(ActividadesCom[[#This Row],[NIVEL 5]]&lt;&gt;0,VLOOKUP(ActividadesCom[[#This Row],[NIVEL 5]],Catálogo!A:B,2,FALSE),"")</f>
        <v/>
      </c>
      <c r="AG1600" s="5"/>
      <c r="AH1600" s="2"/>
      <c r="AI1600" s="2"/>
    </row>
    <row r="1601" spans="1:35" ht="78" x14ac:dyDescent="0.2">
      <c r="A1601" s="5" t="s">
        <v>4767</v>
      </c>
      <c r="B1601" s="7">
        <v>16470411</v>
      </c>
      <c r="C1601" s="10" t="s">
        <v>2711</v>
      </c>
      <c r="D1601" s="7" t="s">
        <v>1250</v>
      </c>
      <c r="E1601" s="5">
        <f>SUM(ActividadesCom[[#This Row],[CRÉD. 1]],ActividadesCom[[#This Row],[CRÉD. 2]],ActividadesCom[[#This Row],[CRÉD. 3]],ActividadesCom[[#This Row],[CRÉD. 4]],ActividadesCom[[#This Row],[CRÉD. 5]])</f>
        <v>3</v>
      </c>
      <c r="F16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01" s="5" t="str">
        <f>IF(ActividadesCom[[#This Row],[PROMEDIO]]="","",IF(ActividadesCom[[#This Row],[PROMEDIO]]&gt;=4,"EXCELENTE",IF(ActividadesCom[[#This Row],[PROMEDIO]]&gt;=3,"NOTABLE",IF(ActividadesCom[[#This Row],[PROMEDIO]]&gt;=2,"BUENO",IF(ActividadesCom[[#This Row],[PROMEDIO]]=1,"SUFICIENTE","")))))</f>
        <v/>
      </c>
      <c r="H1601" s="5">
        <f>MAX(ActividadesCom[[#This Row],[PERÍODO 1]],ActividadesCom[[#This Row],[PERÍODO 2]],ActividadesCom[[#This Row],[PERÍODO 3]],ActividadesCom[[#This Row],[PERÍODO 4]],ActividadesCom[[#This Row],[PERÍODO 5]])</f>
        <v>20183</v>
      </c>
      <c r="I1601" s="6" t="s">
        <v>111</v>
      </c>
      <c r="J1601" s="5">
        <v>20163</v>
      </c>
      <c r="K1601" s="5" t="s">
        <v>4265</v>
      </c>
      <c r="L1601" s="5">
        <f>IF(ActividadesCom[[#This Row],[NIVEL 1]]&lt;&gt;0,VLOOKUP(ActividadesCom[[#This Row],[NIVEL 1]],Catálogo!A:B,2,FALSE),"")</f>
        <v>2</v>
      </c>
      <c r="M1601" s="5">
        <v>1</v>
      </c>
      <c r="N1601" s="6" t="s">
        <v>111</v>
      </c>
      <c r="O1601" s="5">
        <v>20183</v>
      </c>
      <c r="P1601" s="5" t="s">
        <v>4265</v>
      </c>
      <c r="Q1601" s="5">
        <f>IF(ActividadesCom[[#This Row],[NIVEL 2]]&lt;&gt;0,VLOOKUP(ActividadesCom[[#This Row],[NIVEL 2]],Catálogo!A:B,2,FALSE),"")</f>
        <v>2</v>
      </c>
      <c r="R1601" s="11">
        <v>1</v>
      </c>
      <c r="S1601" s="12" t="s">
        <v>4360</v>
      </c>
      <c r="T1601" s="11">
        <v>20183</v>
      </c>
      <c r="U1601" s="11" t="s">
        <v>4263</v>
      </c>
      <c r="V1601" s="11">
        <f>IF(ActividadesCom[[#This Row],[NIVEL 3]]&lt;&gt;0,VLOOKUP(ActividadesCom[[#This Row],[NIVEL 3]],Catálogo!A:B,2,FALSE),"")</f>
        <v>4</v>
      </c>
      <c r="W1601" s="11">
        <v>1</v>
      </c>
      <c r="X1601" s="6"/>
      <c r="Y1601" s="5"/>
      <c r="Z1601" s="5"/>
      <c r="AA1601" s="5" t="str">
        <f>IF(ActividadesCom[[#This Row],[NIVEL 4]]&lt;&gt;0,VLOOKUP(ActividadesCom[[#This Row],[NIVEL 4]],Catálogo!A:B,2,FALSE),"")</f>
        <v/>
      </c>
      <c r="AB1601" s="5"/>
      <c r="AC1601" s="6" t="s">
        <v>4327</v>
      </c>
      <c r="AD1601" s="5"/>
      <c r="AE1601" s="5"/>
      <c r="AF1601" s="5" t="str">
        <f>IF(ActividadesCom[[#This Row],[NIVEL 5]]&lt;&gt;0,VLOOKUP(ActividadesCom[[#This Row],[NIVEL 5]],Catálogo!A:B,2,FALSE),"")</f>
        <v/>
      </c>
      <c r="AG1601" s="5"/>
      <c r="AH1601" s="2"/>
      <c r="AI1601" s="2"/>
    </row>
    <row r="1602" spans="1:35" ht="52" x14ac:dyDescent="0.2">
      <c r="A1602" s="5" t="s">
        <v>4764</v>
      </c>
      <c r="B1602" s="7">
        <v>16470412</v>
      </c>
      <c r="C1602" s="10" t="s">
        <v>2574</v>
      </c>
      <c r="D1602" s="7" t="s">
        <v>1250</v>
      </c>
      <c r="E1602" s="5">
        <f>SUM(ActividadesCom[[#This Row],[CRÉD. 1]],ActividadesCom[[#This Row],[CRÉD. 2]],ActividadesCom[[#This Row],[CRÉD. 3]],ActividadesCom[[#This Row],[CRÉD. 4]],ActividadesCom[[#This Row],[CRÉD. 5]])</f>
        <v>4</v>
      </c>
      <c r="F16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02" s="5" t="str">
        <f>IF(ActividadesCom[[#This Row],[PROMEDIO]]="","",IF(ActividadesCom[[#This Row],[PROMEDIO]]&gt;=4,"EXCELENTE",IF(ActividadesCom[[#This Row],[PROMEDIO]]&gt;=3,"NOTABLE",IF(ActividadesCom[[#This Row],[PROMEDIO]]&gt;=2,"BUENO",IF(ActividadesCom[[#This Row],[PROMEDIO]]=1,"SUFICIENTE","")))))</f>
        <v/>
      </c>
      <c r="H1602" s="5">
        <f>MAX(ActividadesCom[[#This Row],[PERÍODO 1]],ActividadesCom[[#This Row],[PERÍODO 2]],ActividadesCom[[#This Row],[PERÍODO 3]],ActividadesCom[[#This Row],[PERÍODO 4]],ActividadesCom[[#This Row],[PERÍODO 5]])</f>
        <v>20193</v>
      </c>
      <c r="I1602" s="6" t="s">
        <v>957</v>
      </c>
      <c r="J1602" s="5">
        <v>20193</v>
      </c>
      <c r="K1602" s="5" t="s">
        <v>4265</v>
      </c>
      <c r="L1602" s="5">
        <f>IF(ActividadesCom[[#This Row],[NIVEL 1]]&lt;&gt;0,VLOOKUP(ActividadesCom[[#This Row],[NIVEL 1]],Catálogo!A:B,2,FALSE),"")</f>
        <v>2</v>
      </c>
      <c r="M1602" s="5">
        <v>2</v>
      </c>
      <c r="N1602" s="6" t="s">
        <v>111</v>
      </c>
      <c r="O1602" s="5">
        <v>20191</v>
      </c>
      <c r="P1602" s="5" t="s">
        <v>4265</v>
      </c>
      <c r="Q1602" s="5">
        <f>IF(ActividadesCom[[#This Row],[NIVEL 2]]&lt;&gt;0,VLOOKUP(ActividadesCom[[#This Row],[NIVEL 2]],Catálogo!A:B,2,FALSE),"")</f>
        <v>2</v>
      </c>
      <c r="R1602" s="11">
        <v>1</v>
      </c>
      <c r="S1602" s="12"/>
      <c r="T1602" s="11"/>
      <c r="U1602" s="11"/>
      <c r="V1602" s="11" t="str">
        <f>IF(ActividadesCom[[#This Row],[NIVEL 3]]&lt;&gt;0,VLOOKUP(ActividadesCom[[#This Row],[NIVEL 3]],Catálogo!A:B,2,FALSE),"")</f>
        <v/>
      </c>
      <c r="W1602" s="11"/>
      <c r="X1602" s="6"/>
      <c r="Y1602" s="5"/>
      <c r="Z1602" s="5"/>
      <c r="AA1602" s="5" t="str">
        <f>IF(ActividadesCom[[#This Row],[NIVEL 4]]&lt;&gt;0,VLOOKUP(ActividadesCom[[#This Row],[NIVEL 4]],Catálogo!A:B,2,FALSE),"")</f>
        <v/>
      </c>
      <c r="AB1602" s="5"/>
      <c r="AC1602" s="6" t="s">
        <v>55</v>
      </c>
      <c r="AD1602" s="5">
        <v>20163</v>
      </c>
      <c r="AE1602" s="5" t="s">
        <v>4265</v>
      </c>
      <c r="AF1602" s="5">
        <f>IF(ActividadesCom[[#This Row],[NIVEL 5]]&lt;&gt;0,VLOOKUP(ActividadesCom[[#This Row],[NIVEL 5]],Catálogo!A:B,2,FALSE),"")</f>
        <v>2</v>
      </c>
      <c r="AG1602" s="5">
        <v>1</v>
      </c>
      <c r="AH1602" s="2"/>
      <c r="AI1602" s="2"/>
    </row>
    <row r="1603" spans="1:35" s="32" customFormat="1" ht="91" x14ac:dyDescent="0.2">
      <c r="A1603" s="5" t="s">
        <v>4764</v>
      </c>
      <c r="B1603" s="7">
        <v>16470413</v>
      </c>
      <c r="C1603" s="10" t="s">
        <v>2599</v>
      </c>
      <c r="D1603" s="7" t="s">
        <v>1245</v>
      </c>
      <c r="E1603" s="5">
        <f>SUM(ActividadesCom[[#This Row],[CRÉD. 1]],ActividadesCom[[#This Row],[CRÉD. 2]],ActividadesCom[[#This Row],[CRÉD. 3]],ActividadesCom[[#This Row],[CRÉD. 4]],ActividadesCom[[#This Row],[CRÉD. 5]])</f>
        <v>5</v>
      </c>
      <c r="F160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03" s="5" t="str">
        <f>IF(ActividadesCom[[#This Row],[PROMEDIO]]="","",IF(ActividadesCom[[#This Row],[PROMEDIO]]&gt;=4,"EXCELENTE",IF(ActividadesCom[[#This Row],[PROMEDIO]]&gt;=3,"NOTABLE",IF(ActividadesCom[[#This Row],[PROMEDIO]]&gt;=2,"BUENO",IF(ActividadesCom[[#This Row],[PROMEDIO]]=1,"SUFICIENTE","")))))</f>
        <v>BUENO</v>
      </c>
      <c r="H1603" s="5">
        <f>MAX(ActividadesCom[[#This Row],[PERÍODO 1]],ActividadesCom[[#This Row],[PERÍODO 2]],ActividadesCom[[#This Row],[PERÍODO 3]],ActividadesCom[[#This Row],[PERÍODO 4]],ActividadesCom[[#This Row],[PERÍODO 5]])</f>
        <v>20181</v>
      </c>
      <c r="I1603" s="6" t="s">
        <v>440</v>
      </c>
      <c r="J1603" s="5">
        <v>20173</v>
      </c>
      <c r="K1603" s="5" t="s">
        <v>4265</v>
      </c>
      <c r="L1603" s="5">
        <f>IF(ActividadesCom[[#This Row],[NIVEL 1]]&lt;&gt;0,VLOOKUP(ActividadesCom[[#This Row],[NIVEL 1]],Catálogo!A:B,2,FALSE),"")</f>
        <v>2</v>
      </c>
      <c r="M1603" s="5">
        <v>2</v>
      </c>
      <c r="N1603" s="6" t="s">
        <v>622</v>
      </c>
      <c r="O1603" s="5">
        <v>20181</v>
      </c>
      <c r="P1603" s="5" t="s">
        <v>4265</v>
      </c>
      <c r="Q1603" s="5">
        <f>IF(ActividadesCom[[#This Row],[NIVEL 2]]&lt;&gt;0,VLOOKUP(ActividadesCom[[#This Row],[NIVEL 2]],Catálogo!A:B,2,FALSE),"")</f>
        <v>2</v>
      </c>
      <c r="R1603" s="11">
        <v>1</v>
      </c>
      <c r="S1603" s="12"/>
      <c r="T1603" s="11"/>
      <c r="U1603" s="11"/>
      <c r="V1603" s="11" t="str">
        <f>IF(ActividadesCom[[#This Row],[NIVEL 3]]&lt;&gt;0,VLOOKUP(ActividadesCom[[#This Row],[NIVEL 3]],Catálogo!A:B,2,FALSE),"")</f>
        <v/>
      </c>
      <c r="W1603" s="11"/>
      <c r="X1603" s="6" t="s">
        <v>406</v>
      </c>
      <c r="Y1603" s="5">
        <v>20173</v>
      </c>
      <c r="Z1603" s="5" t="s">
        <v>4265</v>
      </c>
      <c r="AA1603" s="5">
        <f>IF(ActividadesCom[[#This Row],[NIVEL 4]]&lt;&gt;0,VLOOKUP(ActividadesCom[[#This Row],[NIVEL 4]],Catálogo!A:B,2,FALSE),"")</f>
        <v>2</v>
      </c>
      <c r="AB1603" s="5">
        <v>1</v>
      </c>
      <c r="AC1603" s="6" t="s">
        <v>55</v>
      </c>
      <c r="AD1603" s="5">
        <v>20163</v>
      </c>
      <c r="AE1603" s="5" t="s">
        <v>4265</v>
      </c>
      <c r="AF1603" s="5">
        <f>IF(ActividadesCom[[#This Row],[NIVEL 5]]&lt;&gt;0,VLOOKUP(ActividadesCom[[#This Row],[NIVEL 5]],Catálogo!A:B,2,FALSE),"")</f>
        <v>2</v>
      </c>
      <c r="AG1603" s="5">
        <v>1</v>
      </c>
    </row>
    <row r="1604" spans="1:35" s="32" customFormat="1" ht="91" x14ac:dyDescent="0.2">
      <c r="A1604" s="5" t="s">
        <v>4768</v>
      </c>
      <c r="B1604" s="7">
        <v>16470414</v>
      </c>
      <c r="C1604" s="10" t="s">
        <v>2777</v>
      </c>
      <c r="D1604" s="7" t="s">
        <v>1245</v>
      </c>
      <c r="E1604" s="5">
        <f>SUM(ActividadesCom[[#This Row],[CRÉD. 1]],ActividadesCom[[#This Row],[CRÉD. 2]],ActividadesCom[[#This Row],[CRÉD. 3]],ActividadesCom[[#This Row],[CRÉD. 4]],ActividadesCom[[#This Row],[CRÉD. 5]])</f>
        <v>7</v>
      </c>
      <c r="F160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04" s="5" t="str">
        <f>IF(ActividadesCom[[#This Row],[PROMEDIO]]="","",IF(ActividadesCom[[#This Row],[PROMEDIO]]&gt;=4,"EXCELENTE",IF(ActividadesCom[[#This Row],[PROMEDIO]]&gt;=3,"NOTABLE",IF(ActividadesCom[[#This Row],[PROMEDIO]]&gt;=2,"BUENO",IF(ActividadesCom[[#This Row],[PROMEDIO]]=1,"SUFICIENTE","")))))</f>
        <v>BUENO</v>
      </c>
      <c r="H1604" s="5">
        <f>MAX(ActividadesCom[[#This Row],[PERÍODO 1]],ActividadesCom[[#This Row],[PERÍODO 2]],ActividadesCom[[#This Row],[PERÍODO 3]],ActividadesCom[[#This Row],[PERÍODO 4]],ActividadesCom[[#This Row],[PERÍODO 5]])</f>
        <v>20181</v>
      </c>
      <c r="I1604" s="6" t="s">
        <v>239</v>
      </c>
      <c r="J1604" s="5">
        <v>20163</v>
      </c>
      <c r="K1604" s="5" t="s">
        <v>4265</v>
      </c>
      <c r="L1604" s="5">
        <f>IF(ActividadesCom[[#This Row],[NIVEL 1]]&lt;&gt;0,VLOOKUP(ActividadesCom[[#This Row],[NIVEL 1]],Catálogo!A:B,2,FALSE),"")</f>
        <v>2</v>
      </c>
      <c r="M1604" s="5">
        <v>2</v>
      </c>
      <c r="N1604" s="6" t="s">
        <v>582</v>
      </c>
      <c r="O1604" s="5">
        <v>20181</v>
      </c>
      <c r="P1604" s="5" t="s">
        <v>4265</v>
      </c>
      <c r="Q1604" s="5">
        <f>IF(ActividadesCom[[#This Row],[NIVEL 2]]&lt;&gt;0,VLOOKUP(ActividadesCom[[#This Row],[NIVEL 2]],Catálogo!A:B,2,FALSE),"")</f>
        <v>2</v>
      </c>
      <c r="R1604" s="11">
        <v>1</v>
      </c>
      <c r="S1604" s="12" t="s">
        <v>4330</v>
      </c>
      <c r="T1604" s="11">
        <v>20171</v>
      </c>
      <c r="U1604" s="11" t="s">
        <v>4265</v>
      </c>
      <c r="V1604" s="11">
        <f>IF(ActividadesCom[[#This Row],[NIVEL 3]]&lt;&gt;0,VLOOKUP(ActividadesCom[[#This Row],[NIVEL 3]],Catálogo!A:B,2,FALSE),"")</f>
        <v>2</v>
      </c>
      <c r="W1604" s="11">
        <v>1</v>
      </c>
      <c r="X1604" s="6" t="s">
        <v>42</v>
      </c>
      <c r="Y1604" s="5">
        <v>20181</v>
      </c>
      <c r="Z1604" s="5" t="s">
        <v>4265</v>
      </c>
      <c r="AA1604" s="5">
        <f>IF(ActividadesCom[[#This Row],[NIVEL 4]]&lt;&gt;0,VLOOKUP(ActividadesCom[[#This Row],[NIVEL 4]],Catálogo!A:B,2,FALSE),"")</f>
        <v>2</v>
      </c>
      <c r="AB1604" s="5">
        <v>2</v>
      </c>
      <c r="AC1604" s="6" t="s">
        <v>116</v>
      </c>
      <c r="AD1604" s="5">
        <v>20163</v>
      </c>
      <c r="AE1604" s="5" t="s">
        <v>4265</v>
      </c>
      <c r="AF1604" s="5">
        <f>IF(ActividadesCom[[#This Row],[NIVEL 5]]&lt;&gt;0,VLOOKUP(ActividadesCom[[#This Row],[NIVEL 5]],Catálogo!A:B,2,FALSE),"")</f>
        <v>2</v>
      </c>
      <c r="AG1604" s="5">
        <v>1</v>
      </c>
    </row>
    <row r="1605" spans="1:35" ht="52" x14ac:dyDescent="0.2">
      <c r="A1605" s="5" t="s">
        <v>4767</v>
      </c>
      <c r="B1605" s="7">
        <v>16470415</v>
      </c>
      <c r="C1605" s="10" t="s">
        <v>2732</v>
      </c>
      <c r="D1605" s="7" t="s">
        <v>1245</v>
      </c>
      <c r="E1605" s="5">
        <f>SUM(ActividadesCom[[#This Row],[CRÉD. 1]],ActividadesCom[[#This Row],[CRÉD. 2]],ActividadesCom[[#This Row],[CRÉD. 3]],ActividadesCom[[#This Row],[CRÉD. 4]],ActividadesCom[[#This Row],[CRÉD. 5]])</f>
        <v>3</v>
      </c>
      <c r="F16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05" s="5" t="str">
        <f>IF(ActividadesCom[[#This Row],[PROMEDIO]]="","",IF(ActividadesCom[[#This Row],[PROMEDIO]]&gt;=4,"EXCELENTE",IF(ActividadesCom[[#This Row],[PROMEDIO]]&gt;=3,"NOTABLE",IF(ActividadesCom[[#This Row],[PROMEDIO]]&gt;=2,"BUENO",IF(ActividadesCom[[#This Row],[PROMEDIO]]=1,"SUFICIENTE","")))))</f>
        <v/>
      </c>
      <c r="H1605" s="5">
        <f>MAX(ActividadesCom[[#This Row],[PERÍODO 1]],ActividadesCom[[#This Row],[PERÍODO 2]],ActividadesCom[[#This Row],[PERÍODO 3]],ActividadesCom[[#This Row],[PERÍODO 4]],ActividadesCom[[#This Row],[PERÍODO 5]])</f>
        <v>20171</v>
      </c>
      <c r="I1605" s="6" t="s">
        <v>111</v>
      </c>
      <c r="J1605" s="5">
        <v>20163</v>
      </c>
      <c r="K1605" s="5" t="s">
        <v>4265</v>
      </c>
      <c r="L1605" s="5">
        <f>IF(ActividadesCom[[#This Row],[NIVEL 1]]&lt;&gt;0,VLOOKUP(ActividadesCom[[#This Row],[NIVEL 1]],Catálogo!A:B,2,FALSE),"")</f>
        <v>2</v>
      </c>
      <c r="M1605" s="5">
        <v>2</v>
      </c>
      <c r="N1605" s="6"/>
      <c r="O1605" s="5"/>
      <c r="P1605" s="5"/>
      <c r="Q1605" s="5" t="str">
        <f>IF(ActividadesCom[[#This Row],[NIVEL 2]]&lt;&gt;0,VLOOKUP(ActividadesCom[[#This Row],[NIVEL 2]],Catálogo!A:B,2,FALSE),"")</f>
        <v/>
      </c>
      <c r="R1605" s="11"/>
      <c r="S1605" s="12"/>
      <c r="T1605" s="11"/>
      <c r="U1605" s="11"/>
      <c r="V1605" s="11" t="str">
        <f>IF(ActividadesCom[[#This Row],[NIVEL 3]]&lt;&gt;0,VLOOKUP(ActividadesCom[[#This Row],[NIVEL 3]],Catálogo!A:B,2,FALSE),"")</f>
        <v/>
      </c>
      <c r="W1605" s="11"/>
      <c r="X1605" s="6"/>
      <c r="Y1605" s="5"/>
      <c r="Z1605" s="5"/>
      <c r="AA1605" s="5" t="str">
        <f>IF(ActividadesCom[[#This Row],[NIVEL 4]]&lt;&gt;0,VLOOKUP(ActividadesCom[[#This Row],[NIVEL 4]],Catálogo!A:B,2,FALSE),"")</f>
        <v/>
      </c>
      <c r="AB1605" s="5"/>
      <c r="AC1605" s="6" t="s">
        <v>31</v>
      </c>
      <c r="AD1605" s="5">
        <v>20171</v>
      </c>
      <c r="AE1605" s="5" t="s">
        <v>4263</v>
      </c>
      <c r="AF1605" s="5">
        <f>IF(ActividadesCom[[#This Row],[NIVEL 5]]&lt;&gt;0,VLOOKUP(ActividadesCom[[#This Row],[NIVEL 5]],Catálogo!A:B,2,FALSE),"")</f>
        <v>4</v>
      </c>
      <c r="AG1605" s="5">
        <v>1</v>
      </c>
      <c r="AH1605" s="2"/>
      <c r="AI1605" s="2"/>
    </row>
    <row r="1606" spans="1:35" x14ac:dyDescent="0.2">
      <c r="A1606" s="5" t="s">
        <v>4768</v>
      </c>
      <c r="B1606" s="7">
        <v>16470416</v>
      </c>
      <c r="C1606" s="10" t="s">
        <v>2744</v>
      </c>
      <c r="D1606" s="7" t="s">
        <v>1245</v>
      </c>
      <c r="E1606" s="5">
        <f>SUM(ActividadesCom[[#This Row],[CRÉD. 1]],ActividadesCom[[#This Row],[CRÉD. 2]],ActividadesCom[[#This Row],[CRÉD. 3]],ActividadesCom[[#This Row],[CRÉD. 4]],ActividadesCom[[#This Row],[CRÉD. 5]])</f>
        <v>0</v>
      </c>
      <c r="F16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06" s="5" t="str">
        <f>IF(ActividadesCom[[#This Row],[PROMEDIO]]="","",IF(ActividadesCom[[#This Row],[PROMEDIO]]&gt;=4,"EXCELENTE",IF(ActividadesCom[[#This Row],[PROMEDIO]]&gt;=3,"NOTABLE",IF(ActividadesCom[[#This Row],[PROMEDIO]]&gt;=2,"BUENO",IF(ActividadesCom[[#This Row],[PROMEDIO]]=1,"SUFICIENTE","")))))</f>
        <v/>
      </c>
      <c r="H1606" s="5">
        <f>MAX(ActividadesCom[[#This Row],[PERÍODO 1]],ActividadesCom[[#This Row],[PERÍODO 2]],ActividadesCom[[#This Row],[PERÍODO 3]],ActividadesCom[[#This Row],[PERÍODO 4]],ActividadesCom[[#This Row],[PERÍODO 5]])</f>
        <v>0</v>
      </c>
      <c r="I1606" s="6"/>
      <c r="J1606" s="5"/>
      <c r="K1606" s="5"/>
      <c r="L1606" s="5" t="str">
        <f>IF(ActividadesCom[[#This Row],[NIVEL 1]]&lt;&gt;0,VLOOKUP(ActividadesCom[[#This Row],[NIVEL 1]],Catálogo!A:B,2,FALSE),"")</f>
        <v/>
      </c>
      <c r="M1606" s="5"/>
      <c r="N1606" s="6"/>
      <c r="O1606" s="5"/>
      <c r="P1606" s="5"/>
      <c r="Q1606" s="5" t="str">
        <f>IF(ActividadesCom[[#This Row],[NIVEL 2]]&lt;&gt;0,VLOOKUP(ActividadesCom[[#This Row],[NIVEL 2]],Catálogo!A:B,2,FALSE),"")</f>
        <v/>
      </c>
      <c r="R1606" s="11"/>
      <c r="S1606" s="12"/>
      <c r="T1606" s="11"/>
      <c r="U1606" s="11"/>
      <c r="V1606" s="11" t="str">
        <f>IF(ActividadesCom[[#This Row],[NIVEL 3]]&lt;&gt;0,VLOOKUP(ActividadesCom[[#This Row],[NIVEL 3]],Catálogo!A:B,2,FALSE),"")</f>
        <v/>
      </c>
      <c r="W1606" s="11"/>
      <c r="X1606" s="6"/>
      <c r="Y1606" s="5"/>
      <c r="Z1606" s="5"/>
      <c r="AA1606" s="5" t="str">
        <f>IF(ActividadesCom[[#This Row],[NIVEL 4]]&lt;&gt;0,VLOOKUP(ActividadesCom[[#This Row],[NIVEL 4]],Catálogo!A:B,2,FALSE),"")</f>
        <v/>
      </c>
      <c r="AB1606" s="5"/>
      <c r="AC1606" s="6"/>
      <c r="AD1606" s="5"/>
      <c r="AE1606" s="5"/>
      <c r="AF1606" s="5" t="str">
        <f>IF(ActividadesCom[[#This Row],[NIVEL 5]]&lt;&gt;0,VLOOKUP(ActividadesCom[[#This Row],[NIVEL 5]],Catálogo!A:B,2,FALSE),"")</f>
        <v/>
      </c>
      <c r="AG1606" s="5"/>
      <c r="AH1606" s="2"/>
      <c r="AI1606" s="2"/>
    </row>
    <row r="1607" spans="1:35" s="32" customFormat="1" ht="65" x14ac:dyDescent="0.2">
      <c r="A1607" s="5" t="s">
        <v>4770</v>
      </c>
      <c r="B1607" s="7">
        <v>16470417</v>
      </c>
      <c r="C1607" s="10" t="s">
        <v>2792</v>
      </c>
      <c r="D1607" s="7" t="s">
        <v>1245</v>
      </c>
      <c r="E1607" s="5">
        <f>SUM(ActividadesCom[[#This Row],[CRÉD. 1]],ActividadesCom[[#This Row],[CRÉD. 2]],ActividadesCom[[#This Row],[CRÉD. 3]],ActividadesCom[[#This Row],[CRÉD. 4]],ActividadesCom[[#This Row],[CRÉD. 5]])</f>
        <v>5</v>
      </c>
      <c r="F160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07" s="5" t="str">
        <f>IF(ActividadesCom[[#This Row],[PROMEDIO]]="","",IF(ActividadesCom[[#This Row],[PROMEDIO]]&gt;=4,"EXCELENTE",IF(ActividadesCom[[#This Row],[PROMEDIO]]&gt;=3,"NOTABLE",IF(ActividadesCom[[#This Row],[PROMEDIO]]&gt;=2,"BUENO",IF(ActividadesCom[[#This Row],[PROMEDIO]]=1,"SUFICIENTE","")))))</f>
        <v>BUENO</v>
      </c>
      <c r="H1607" s="5">
        <f>MAX(ActividadesCom[[#This Row],[PERÍODO 1]],ActividadesCom[[#This Row],[PERÍODO 2]],ActividadesCom[[#This Row],[PERÍODO 3]],ActividadesCom[[#This Row],[PERÍODO 4]],ActividadesCom[[#This Row],[PERÍODO 5]])</f>
        <v>20181</v>
      </c>
      <c r="I1607" s="6" t="s">
        <v>292</v>
      </c>
      <c r="J1607" s="5">
        <v>20163</v>
      </c>
      <c r="K1607" s="5" t="s">
        <v>4265</v>
      </c>
      <c r="L1607" s="5">
        <f>IF(ActividadesCom[[#This Row],[NIVEL 1]]&lt;&gt;0,VLOOKUP(ActividadesCom[[#This Row],[NIVEL 1]],Catálogo!A:B,2,FALSE),"")</f>
        <v>2</v>
      </c>
      <c r="M1607" s="5">
        <v>2</v>
      </c>
      <c r="N1607" s="6" t="s">
        <v>302</v>
      </c>
      <c r="O1607" s="5">
        <v>20171</v>
      </c>
      <c r="P1607" s="5" t="s">
        <v>4265</v>
      </c>
      <c r="Q1607" s="5">
        <f>IF(ActividadesCom[[#This Row],[NIVEL 2]]&lt;&gt;0,VLOOKUP(ActividadesCom[[#This Row],[NIVEL 2]],Catálogo!A:B,2,FALSE),"")</f>
        <v>2</v>
      </c>
      <c r="R1607" s="11">
        <v>1</v>
      </c>
      <c r="S1607" s="12" t="s">
        <v>608</v>
      </c>
      <c r="T1607" s="11">
        <v>20181</v>
      </c>
      <c r="U1607" s="11" t="s">
        <v>4265</v>
      </c>
      <c r="V1607" s="11">
        <f>IF(ActividadesCom[[#This Row],[NIVEL 3]]&lt;&gt;0,VLOOKUP(ActividadesCom[[#This Row],[NIVEL 3]],Catálogo!A:B,2,FALSE),"")</f>
        <v>2</v>
      </c>
      <c r="W1607" s="11">
        <v>1</v>
      </c>
      <c r="X1607" s="6" t="s">
        <v>4327</v>
      </c>
      <c r="Y1607" s="5"/>
      <c r="Z1607" s="5"/>
      <c r="AA1607" s="5" t="str">
        <f>IF(ActividadesCom[[#This Row],[NIVEL 4]]&lt;&gt;0,VLOOKUP(ActividadesCom[[#This Row],[NIVEL 4]],Catálogo!A:B,2,FALSE),"")</f>
        <v/>
      </c>
      <c r="AB1607" s="5"/>
      <c r="AC1607" s="6" t="s">
        <v>2</v>
      </c>
      <c r="AD1607" s="5" t="s">
        <v>484</v>
      </c>
      <c r="AE1607" s="5" t="s">
        <v>4265</v>
      </c>
      <c r="AF1607" s="5">
        <f>IF(ActividadesCom[[#This Row],[NIVEL 5]]&lt;&gt;0,VLOOKUP(ActividadesCom[[#This Row],[NIVEL 5]],Catálogo!A:B,2,FALSE),"")</f>
        <v>2</v>
      </c>
      <c r="AG1607" s="5">
        <v>1</v>
      </c>
    </row>
    <row r="1608" spans="1:35" x14ac:dyDescent="0.2">
      <c r="A1608" s="5" t="s">
        <v>4771</v>
      </c>
      <c r="B1608" s="7">
        <v>16470418</v>
      </c>
      <c r="C1608" s="10" t="s">
        <v>2838</v>
      </c>
      <c r="D1608" s="7" t="s">
        <v>1245</v>
      </c>
      <c r="E1608" s="5">
        <f>SUM(ActividadesCom[[#This Row],[CRÉD. 1]],ActividadesCom[[#This Row],[CRÉD. 2]],ActividadesCom[[#This Row],[CRÉD. 3]],ActividadesCom[[#This Row],[CRÉD. 4]],ActividadesCom[[#This Row],[CRÉD. 5]])</f>
        <v>0</v>
      </c>
      <c r="F16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08" s="5" t="str">
        <f>IF(ActividadesCom[[#This Row],[PROMEDIO]]="","",IF(ActividadesCom[[#This Row],[PROMEDIO]]&gt;=4,"EXCELENTE",IF(ActividadesCom[[#This Row],[PROMEDIO]]&gt;=3,"NOTABLE",IF(ActividadesCom[[#This Row],[PROMEDIO]]&gt;=2,"BUENO",IF(ActividadesCom[[#This Row],[PROMEDIO]]=1,"SUFICIENTE","")))))</f>
        <v/>
      </c>
      <c r="H1608" s="5">
        <f>MAX(ActividadesCom[[#This Row],[PERÍODO 1]],ActividadesCom[[#This Row],[PERÍODO 2]],ActividadesCom[[#This Row],[PERÍODO 3]],ActividadesCom[[#This Row],[PERÍODO 4]],ActividadesCom[[#This Row],[PERÍODO 5]])</f>
        <v>0</v>
      </c>
      <c r="I1608" s="6"/>
      <c r="J1608" s="5"/>
      <c r="K1608" s="5"/>
      <c r="L1608" s="5" t="str">
        <f>IF(ActividadesCom[[#This Row],[NIVEL 1]]&lt;&gt;0,VLOOKUP(ActividadesCom[[#This Row],[NIVEL 1]],Catálogo!A:B,2,FALSE),"")</f>
        <v/>
      </c>
      <c r="M1608" s="5"/>
      <c r="N1608" s="6"/>
      <c r="O1608" s="5"/>
      <c r="P1608" s="5"/>
      <c r="Q1608" s="5" t="str">
        <f>IF(ActividadesCom[[#This Row],[NIVEL 2]]&lt;&gt;0,VLOOKUP(ActividadesCom[[#This Row],[NIVEL 2]],Catálogo!A:B,2,FALSE),"")</f>
        <v/>
      </c>
      <c r="R1608" s="11"/>
      <c r="S1608" s="12"/>
      <c r="T1608" s="11"/>
      <c r="U1608" s="11"/>
      <c r="V1608" s="11" t="str">
        <f>IF(ActividadesCom[[#This Row],[NIVEL 3]]&lt;&gt;0,VLOOKUP(ActividadesCom[[#This Row],[NIVEL 3]],Catálogo!A:B,2,FALSE),"")</f>
        <v/>
      </c>
      <c r="W1608" s="11"/>
      <c r="X1608" s="6"/>
      <c r="Y1608" s="5"/>
      <c r="Z1608" s="5"/>
      <c r="AA1608" s="5" t="str">
        <f>IF(ActividadesCom[[#This Row],[NIVEL 4]]&lt;&gt;0,VLOOKUP(ActividadesCom[[#This Row],[NIVEL 4]],Catálogo!A:B,2,FALSE),"")</f>
        <v/>
      </c>
      <c r="AB1608" s="5"/>
      <c r="AC1608" s="6"/>
      <c r="AD1608" s="5"/>
      <c r="AE1608" s="5"/>
      <c r="AF1608" s="5" t="str">
        <f>IF(ActividadesCom[[#This Row],[NIVEL 5]]&lt;&gt;0,VLOOKUP(ActividadesCom[[#This Row],[NIVEL 5]],Catálogo!A:B,2,FALSE),"")</f>
        <v/>
      </c>
      <c r="AG1608" s="5"/>
      <c r="AH1608" s="2"/>
      <c r="AI1608" s="2"/>
    </row>
    <row r="1609" spans="1:35" ht="26" x14ac:dyDescent="0.2">
      <c r="A1609" s="5" t="s">
        <v>4772</v>
      </c>
      <c r="B1609" s="7">
        <v>16470419</v>
      </c>
      <c r="C1609" s="10" t="s">
        <v>2883</v>
      </c>
      <c r="D1609" s="7" t="s">
        <v>1250</v>
      </c>
      <c r="E1609" s="5">
        <f>SUM(ActividadesCom[[#This Row],[CRÉD. 1]],ActividadesCom[[#This Row],[CRÉD. 2]],ActividadesCom[[#This Row],[CRÉD. 3]],ActividadesCom[[#This Row],[CRÉD. 4]],ActividadesCom[[#This Row],[CRÉD. 5]])</f>
        <v>1</v>
      </c>
      <c r="F16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09" s="5" t="str">
        <f>IF(ActividadesCom[[#This Row],[PROMEDIO]]="","",IF(ActividadesCom[[#This Row],[PROMEDIO]]&gt;=4,"EXCELENTE",IF(ActividadesCom[[#This Row],[PROMEDIO]]&gt;=3,"NOTABLE",IF(ActividadesCom[[#This Row],[PROMEDIO]]&gt;=2,"BUENO",IF(ActividadesCom[[#This Row],[PROMEDIO]]=1,"SUFICIENTE","")))))</f>
        <v/>
      </c>
      <c r="H1609" s="5">
        <f>MAX(ActividadesCom[[#This Row],[PERÍODO 1]],ActividadesCom[[#This Row],[PERÍODO 2]],ActividadesCom[[#This Row],[PERÍODO 3]],ActividadesCom[[#This Row],[PERÍODO 4]],ActividadesCom[[#This Row],[PERÍODO 5]])</f>
        <v>20163</v>
      </c>
      <c r="I1609" s="6"/>
      <c r="J1609" s="5"/>
      <c r="K1609" s="5"/>
      <c r="L1609" s="5" t="str">
        <f>IF(ActividadesCom[[#This Row],[NIVEL 1]]&lt;&gt;0,VLOOKUP(ActividadesCom[[#This Row],[NIVEL 1]],Catálogo!A:B,2,FALSE),"")</f>
        <v/>
      </c>
      <c r="M1609" s="5"/>
      <c r="N1609" s="6"/>
      <c r="O1609" s="5"/>
      <c r="P1609" s="5"/>
      <c r="Q1609" s="5" t="str">
        <f>IF(ActividadesCom[[#This Row],[NIVEL 2]]&lt;&gt;0,VLOOKUP(ActividadesCom[[#This Row],[NIVEL 2]],Catálogo!A:B,2,FALSE),"")</f>
        <v/>
      </c>
      <c r="R1609" s="11"/>
      <c r="S1609" s="12"/>
      <c r="T1609" s="11"/>
      <c r="U1609" s="11"/>
      <c r="V1609" s="11" t="str">
        <f>IF(ActividadesCom[[#This Row],[NIVEL 3]]&lt;&gt;0,VLOOKUP(ActividadesCom[[#This Row],[NIVEL 3]],Catálogo!A:B,2,FALSE),"")</f>
        <v/>
      </c>
      <c r="W1609" s="11"/>
      <c r="X1609" s="6"/>
      <c r="Y1609" s="5"/>
      <c r="Z1609" s="5"/>
      <c r="AA1609" s="5" t="str">
        <f>IF(ActividadesCom[[#This Row],[NIVEL 4]]&lt;&gt;0,VLOOKUP(ActividadesCom[[#This Row],[NIVEL 4]],Catálogo!A:B,2,FALSE),"")</f>
        <v/>
      </c>
      <c r="AB1609" s="5"/>
      <c r="AC1609" s="6" t="s">
        <v>55</v>
      </c>
      <c r="AD1609" s="5">
        <v>20163</v>
      </c>
      <c r="AE1609" s="5" t="s">
        <v>4265</v>
      </c>
      <c r="AF1609" s="5">
        <f>IF(ActividadesCom[[#This Row],[NIVEL 5]]&lt;&gt;0,VLOOKUP(ActividadesCom[[#This Row],[NIVEL 5]],Catálogo!A:B,2,FALSE),"")</f>
        <v>2</v>
      </c>
      <c r="AG1609" s="5">
        <v>1</v>
      </c>
      <c r="AH1609" s="2"/>
      <c r="AI1609" s="2"/>
    </row>
    <row r="1610" spans="1:35" ht="104" x14ac:dyDescent="0.2">
      <c r="A1610" s="5" t="s">
        <v>4772</v>
      </c>
      <c r="B1610" s="7">
        <v>16470420</v>
      </c>
      <c r="C1610" s="10" t="s">
        <v>2899</v>
      </c>
      <c r="D1610" s="7" t="s">
        <v>1245</v>
      </c>
      <c r="E1610" s="5">
        <f>SUM(ActividadesCom[[#This Row],[CRÉD. 1]],ActividadesCom[[#This Row],[CRÉD. 2]],ActividadesCom[[#This Row],[CRÉD. 3]],ActividadesCom[[#This Row],[CRÉD. 4]],ActividadesCom[[#This Row],[CRÉD. 5]])</f>
        <v>3</v>
      </c>
      <c r="F16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10" s="5" t="str">
        <f>IF(ActividadesCom[[#This Row],[PROMEDIO]]="","",IF(ActividadesCom[[#This Row],[PROMEDIO]]&gt;=4,"EXCELENTE",IF(ActividadesCom[[#This Row],[PROMEDIO]]&gt;=3,"NOTABLE",IF(ActividadesCom[[#This Row],[PROMEDIO]]&gt;=2,"BUENO",IF(ActividadesCom[[#This Row],[PROMEDIO]]=1,"SUFICIENTE","")))))</f>
        <v/>
      </c>
      <c r="H1610" s="5">
        <f>MAX(ActividadesCom[[#This Row],[PERÍODO 1]],ActividadesCom[[#This Row],[PERÍODO 2]],ActividadesCom[[#This Row],[PERÍODO 3]],ActividadesCom[[#This Row],[PERÍODO 4]],ActividadesCom[[#This Row],[PERÍODO 5]])</f>
        <v>20201</v>
      </c>
      <c r="I1610" s="6" t="s">
        <v>931</v>
      </c>
      <c r="J1610" s="5">
        <v>20191</v>
      </c>
      <c r="K1610" s="5" t="s">
        <v>4265</v>
      </c>
      <c r="L1610" s="5">
        <f>IF(ActividadesCom[[#This Row],[NIVEL 1]]&lt;&gt;0,VLOOKUP(ActividadesCom[[#This Row],[NIVEL 1]],Catálogo!A:B,2,FALSE),"")</f>
        <v>2</v>
      </c>
      <c r="M1610" s="5">
        <v>1</v>
      </c>
      <c r="N1610" s="6"/>
      <c r="O1610" s="5"/>
      <c r="P1610" s="5"/>
      <c r="Q1610" s="5" t="str">
        <f>IF(ActividadesCom[[#This Row],[NIVEL 2]]&lt;&gt;0,VLOOKUP(ActividadesCom[[#This Row],[NIVEL 2]],Catálogo!A:B,2,FALSE),"")</f>
        <v/>
      </c>
      <c r="R1610" s="11"/>
      <c r="S1610" s="12"/>
      <c r="T1610" s="11"/>
      <c r="U1610" s="11"/>
      <c r="V1610" s="11" t="str">
        <f>IF(ActividadesCom[[#This Row],[NIVEL 3]]&lt;&gt;0,VLOOKUP(ActividadesCom[[#This Row],[NIVEL 3]],Catálogo!A:B,2,FALSE),"")</f>
        <v/>
      </c>
      <c r="W1610" s="11"/>
      <c r="X1610" s="6" t="s">
        <v>5</v>
      </c>
      <c r="Y1610" s="5">
        <v>20201</v>
      </c>
      <c r="Z1610" s="5" t="s">
        <v>4264</v>
      </c>
      <c r="AA1610" s="5">
        <f>IF(ActividadesCom[[#This Row],[NIVEL 4]]&lt;&gt;0,VLOOKUP(ActividadesCom[[#This Row],[NIVEL 4]],Catálogo!A:B,2,FALSE),"")</f>
        <v>3</v>
      </c>
      <c r="AB1610" s="5">
        <v>1</v>
      </c>
      <c r="AC1610" s="6" t="s">
        <v>5</v>
      </c>
      <c r="AD1610" s="5">
        <v>20171</v>
      </c>
      <c r="AE1610" s="5" t="s">
        <v>4265</v>
      </c>
      <c r="AF1610" s="5">
        <f>IF(ActividadesCom[[#This Row],[NIVEL 5]]&lt;&gt;0,VLOOKUP(ActividadesCom[[#This Row],[NIVEL 5]],Catálogo!A:B,2,FALSE),"")</f>
        <v>2</v>
      </c>
      <c r="AG1610" s="5">
        <v>1</v>
      </c>
      <c r="AH1610" s="2"/>
      <c r="AI1610" s="2"/>
    </row>
    <row r="1611" spans="1:35" ht="26" x14ac:dyDescent="0.2">
      <c r="A1611" s="5" t="s">
        <v>4765</v>
      </c>
      <c r="B1611" s="7">
        <v>16470421</v>
      </c>
      <c r="C1611" s="10" t="s">
        <v>2619</v>
      </c>
      <c r="D1611" s="7" t="s">
        <v>1245</v>
      </c>
      <c r="E1611" s="5">
        <f>SUM(ActividadesCom[[#This Row],[CRÉD. 1]],ActividadesCom[[#This Row],[CRÉD. 2]],ActividadesCom[[#This Row],[CRÉD. 3]],ActividadesCom[[#This Row],[CRÉD. 4]],ActividadesCom[[#This Row],[CRÉD. 5]])</f>
        <v>1</v>
      </c>
      <c r="F16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11" s="5" t="str">
        <f>IF(ActividadesCom[[#This Row],[PROMEDIO]]="","",IF(ActividadesCom[[#This Row],[PROMEDIO]]&gt;=4,"EXCELENTE",IF(ActividadesCom[[#This Row],[PROMEDIO]]&gt;=3,"NOTABLE",IF(ActividadesCom[[#This Row],[PROMEDIO]]&gt;=2,"BUENO",IF(ActividadesCom[[#This Row],[PROMEDIO]]=1,"SUFICIENTE","")))))</f>
        <v/>
      </c>
      <c r="H1611" s="5">
        <f>MAX(ActividadesCom[[#This Row],[PERÍODO 1]],ActividadesCom[[#This Row],[PERÍODO 2]],ActividadesCom[[#This Row],[PERÍODO 3]],ActividadesCom[[#This Row],[PERÍODO 4]],ActividadesCom[[#This Row],[PERÍODO 5]])</f>
        <v>20163</v>
      </c>
      <c r="I1611" s="6"/>
      <c r="J1611" s="5"/>
      <c r="K1611" s="5"/>
      <c r="L1611" s="5" t="str">
        <f>IF(ActividadesCom[[#This Row],[NIVEL 1]]&lt;&gt;0,VLOOKUP(ActividadesCom[[#This Row],[NIVEL 1]],Catálogo!A:B,2,FALSE),"")</f>
        <v/>
      </c>
      <c r="M1611" s="5"/>
      <c r="N1611" s="6"/>
      <c r="O1611" s="5"/>
      <c r="P1611" s="5"/>
      <c r="Q1611" s="5" t="str">
        <f>IF(ActividadesCom[[#This Row],[NIVEL 2]]&lt;&gt;0,VLOOKUP(ActividadesCom[[#This Row],[NIVEL 2]],Catálogo!A:B,2,FALSE),"")</f>
        <v/>
      </c>
      <c r="R1611" s="11"/>
      <c r="S1611" s="12"/>
      <c r="T1611" s="11"/>
      <c r="U1611" s="11"/>
      <c r="V1611" s="11" t="str">
        <f>IF(ActividadesCom[[#This Row],[NIVEL 3]]&lt;&gt;0,VLOOKUP(ActividadesCom[[#This Row],[NIVEL 3]],Catálogo!A:B,2,FALSE),"")</f>
        <v/>
      </c>
      <c r="W1611" s="11"/>
      <c r="X1611" s="6"/>
      <c r="Y1611" s="5"/>
      <c r="Z1611" s="5"/>
      <c r="AA1611" s="5" t="str">
        <f>IF(ActividadesCom[[#This Row],[NIVEL 4]]&lt;&gt;0,VLOOKUP(ActividadesCom[[#This Row],[NIVEL 4]],Catálogo!A:B,2,FALSE),"")</f>
        <v/>
      </c>
      <c r="AB1611" s="5"/>
      <c r="AC1611" s="6" t="s">
        <v>112</v>
      </c>
      <c r="AD1611" s="5">
        <v>20163</v>
      </c>
      <c r="AE1611" s="5" t="s">
        <v>4265</v>
      </c>
      <c r="AF1611" s="5">
        <f>IF(ActividadesCom[[#This Row],[NIVEL 5]]&lt;&gt;0,VLOOKUP(ActividadesCom[[#This Row],[NIVEL 5]],Catálogo!A:B,2,FALSE),"")</f>
        <v>2</v>
      </c>
      <c r="AG1611" s="5">
        <v>1</v>
      </c>
      <c r="AH1611" s="2"/>
      <c r="AI1611" s="2"/>
    </row>
    <row r="1612" spans="1:35" ht="52" x14ac:dyDescent="0.2">
      <c r="A1612" s="5" t="s">
        <v>4767</v>
      </c>
      <c r="B1612" s="7">
        <v>16470422</v>
      </c>
      <c r="C1612" s="10" t="s">
        <v>2720</v>
      </c>
      <c r="D1612" s="7" t="s">
        <v>1245</v>
      </c>
      <c r="E1612" s="5">
        <f>SUM(ActividadesCom[[#This Row],[CRÉD. 1]],ActividadesCom[[#This Row],[CRÉD. 2]],ActividadesCom[[#This Row],[CRÉD. 3]],ActividadesCom[[#This Row],[CRÉD. 4]],ActividadesCom[[#This Row],[CRÉD. 5]])</f>
        <v>2</v>
      </c>
      <c r="F16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12" s="5" t="str">
        <f>IF(ActividadesCom[[#This Row],[PROMEDIO]]="","",IF(ActividadesCom[[#This Row],[PROMEDIO]]&gt;=4,"EXCELENTE",IF(ActividadesCom[[#This Row],[PROMEDIO]]&gt;=3,"NOTABLE",IF(ActividadesCom[[#This Row],[PROMEDIO]]&gt;=2,"BUENO",IF(ActividadesCom[[#This Row],[PROMEDIO]]=1,"SUFICIENTE","")))))</f>
        <v/>
      </c>
      <c r="H1612" s="5">
        <f>MAX(ActividadesCom[[#This Row],[PERÍODO 1]],ActividadesCom[[#This Row],[PERÍODO 2]],ActividadesCom[[#This Row],[PERÍODO 3]],ActividadesCom[[#This Row],[PERÍODO 4]],ActividadesCom[[#This Row],[PERÍODO 5]])</f>
        <v>20163</v>
      </c>
      <c r="I1612" s="6" t="s">
        <v>111</v>
      </c>
      <c r="J1612" s="5">
        <v>20163</v>
      </c>
      <c r="K1612" s="5" t="s">
        <v>4265</v>
      </c>
      <c r="L1612" s="5">
        <f>IF(ActividadesCom[[#This Row],[NIVEL 1]]&lt;&gt;0,VLOOKUP(ActividadesCom[[#This Row],[NIVEL 1]],Catálogo!A:B,2,FALSE),"")</f>
        <v>2</v>
      </c>
      <c r="M1612" s="5">
        <v>2</v>
      </c>
      <c r="N1612" s="6"/>
      <c r="O1612" s="5"/>
      <c r="P1612" s="5"/>
      <c r="Q1612" s="5" t="str">
        <f>IF(ActividadesCom[[#This Row],[NIVEL 2]]&lt;&gt;0,VLOOKUP(ActividadesCom[[#This Row],[NIVEL 2]],Catálogo!A:B,2,FALSE),"")</f>
        <v/>
      </c>
      <c r="R1612" s="11"/>
      <c r="S1612" s="12"/>
      <c r="T1612" s="11"/>
      <c r="U1612" s="11"/>
      <c r="V1612" s="11" t="str">
        <f>IF(ActividadesCom[[#This Row],[NIVEL 3]]&lt;&gt;0,VLOOKUP(ActividadesCom[[#This Row],[NIVEL 3]],Catálogo!A:B,2,FALSE),"")</f>
        <v/>
      </c>
      <c r="W1612" s="11"/>
      <c r="X1612" s="6"/>
      <c r="Y1612" s="5"/>
      <c r="Z1612" s="5"/>
      <c r="AA1612" s="5" t="str">
        <f>IF(ActividadesCom[[#This Row],[NIVEL 4]]&lt;&gt;0,VLOOKUP(ActividadesCom[[#This Row],[NIVEL 4]],Catálogo!A:B,2,FALSE),"")</f>
        <v/>
      </c>
      <c r="AB1612" s="5"/>
      <c r="AC1612" s="6"/>
      <c r="AD1612" s="5"/>
      <c r="AE1612" s="5"/>
      <c r="AF1612" s="5" t="str">
        <f>IF(ActividadesCom[[#This Row],[NIVEL 5]]&lt;&gt;0,VLOOKUP(ActividadesCom[[#This Row],[NIVEL 5]],Catálogo!A:B,2,FALSE),"")</f>
        <v/>
      </c>
      <c r="AG1612" s="5"/>
      <c r="AH1612" s="2"/>
      <c r="AI1612" s="2"/>
    </row>
    <row r="1613" spans="1:35" ht="26" x14ac:dyDescent="0.2">
      <c r="A1613" s="5" t="s">
        <v>4766</v>
      </c>
      <c r="B1613" s="7">
        <v>16470423</v>
      </c>
      <c r="C1613" s="10" t="s">
        <v>2690</v>
      </c>
      <c r="D1613" s="7" t="s">
        <v>1250</v>
      </c>
      <c r="E1613" s="5">
        <f>SUM(ActividadesCom[[#This Row],[CRÉD. 1]],ActividadesCom[[#This Row],[CRÉD. 2]],ActividadesCom[[#This Row],[CRÉD. 3]],ActividadesCom[[#This Row],[CRÉD. 4]],ActividadesCom[[#This Row],[CRÉD. 5]])</f>
        <v>1</v>
      </c>
      <c r="F16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13" s="5" t="str">
        <f>IF(ActividadesCom[[#This Row],[PROMEDIO]]="","",IF(ActividadesCom[[#This Row],[PROMEDIO]]&gt;=4,"EXCELENTE",IF(ActividadesCom[[#This Row],[PROMEDIO]]&gt;=3,"NOTABLE",IF(ActividadesCom[[#This Row],[PROMEDIO]]&gt;=2,"BUENO",IF(ActividadesCom[[#This Row],[PROMEDIO]]=1,"SUFICIENTE","")))))</f>
        <v/>
      </c>
      <c r="H1613" s="5">
        <f>MAX(ActividadesCom[[#This Row],[PERÍODO 1]],ActividadesCom[[#This Row],[PERÍODO 2]],ActividadesCom[[#This Row],[PERÍODO 3]],ActividadesCom[[#This Row],[PERÍODO 4]],ActividadesCom[[#This Row],[PERÍODO 5]])</f>
        <v>20173</v>
      </c>
      <c r="I1613" s="6"/>
      <c r="J1613" s="5"/>
      <c r="K1613" s="5"/>
      <c r="L1613" s="5" t="str">
        <f>IF(ActividadesCom[[#This Row],[NIVEL 1]]&lt;&gt;0,VLOOKUP(ActividadesCom[[#This Row],[NIVEL 1]],Catálogo!A:B,2,FALSE),"")</f>
        <v/>
      </c>
      <c r="M1613" s="5"/>
      <c r="N1613" s="6"/>
      <c r="O1613" s="5"/>
      <c r="P1613" s="5"/>
      <c r="Q1613" s="5" t="str">
        <f>IF(ActividadesCom[[#This Row],[NIVEL 2]]&lt;&gt;0,VLOOKUP(ActividadesCom[[#This Row],[NIVEL 2]],Catálogo!A:B,2,FALSE),"")</f>
        <v/>
      </c>
      <c r="R1613" s="11"/>
      <c r="S1613" s="12"/>
      <c r="T1613" s="11"/>
      <c r="U1613" s="11"/>
      <c r="V1613" s="11" t="str">
        <f>IF(ActividadesCom[[#This Row],[NIVEL 3]]&lt;&gt;0,VLOOKUP(ActividadesCom[[#This Row],[NIVEL 3]],Catálogo!A:B,2,FALSE),"")</f>
        <v/>
      </c>
      <c r="W1613" s="11"/>
      <c r="X1613" s="6"/>
      <c r="Y1613" s="5"/>
      <c r="Z1613" s="5"/>
      <c r="AA1613" s="5" t="str">
        <f>IF(ActividadesCom[[#This Row],[NIVEL 4]]&lt;&gt;0,VLOOKUP(ActividadesCom[[#This Row],[NIVEL 4]],Catálogo!A:B,2,FALSE),"")</f>
        <v/>
      </c>
      <c r="AB1613" s="5"/>
      <c r="AC1613" s="6" t="s">
        <v>406</v>
      </c>
      <c r="AD1613" s="5">
        <v>20173</v>
      </c>
      <c r="AE1613" s="5" t="s">
        <v>4264</v>
      </c>
      <c r="AF1613" s="5">
        <f>IF(ActividadesCom[[#This Row],[NIVEL 5]]&lt;&gt;0,VLOOKUP(ActividadesCom[[#This Row],[NIVEL 5]],Catálogo!A:B,2,FALSE),"")</f>
        <v>3</v>
      </c>
      <c r="AG1613" s="5">
        <v>1</v>
      </c>
      <c r="AH1613" s="2"/>
      <c r="AI1613" s="2"/>
    </row>
    <row r="1614" spans="1:35" ht="26" x14ac:dyDescent="0.2">
      <c r="A1614" s="5" t="s">
        <v>4772</v>
      </c>
      <c r="B1614" s="7">
        <v>16470424</v>
      </c>
      <c r="C1614" s="10" t="s">
        <v>2889</v>
      </c>
      <c r="D1614" s="7" t="s">
        <v>1245</v>
      </c>
      <c r="E1614" s="5">
        <f>SUM(ActividadesCom[[#This Row],[CRÉD. 1]],ActividadesCom[[#This Row],[CRÉD. 2]],ActividadesCom[[#This Row],[CRÉD. 3]],ActividadesCom[[#This Row],[CRÉD. 4]],ActividadesCom[[#This Row],[CRÉD. 5]])</f>
        <v>0</v>
      </c>
      <c r="F16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14" s="5" t="str">
        <f>IF(ActividadesCom[[#This Row],[PROMEDIO]]="","",IF(ActividadesCom[[#This Row],[PROMEDIO]]&gt;=4,"EXCELENTE",IF(ActividadesCom[[#This Row],[PROMEDIO]]&gt;=3,"NOTABLE",IF(ActividadesCom[[#This Row],[PROMEDIO]]&gt;=2,"BUENO",IF(ActividadesCom[[#This Row],[PROMEDIO]]=1,"SUFICIENTE","")))))</f>
        <v/>
      </c>
      <c r="H1614" s="5">
        <f>MAX(ActividadesCom[[#This Row],[PERÍODO 1]],ActividadesCom[[#This Row],[PERÍODO 2]],ActividadesCom[[#This Row],[PERÍODO 3]],ActividadesCom[[#This Row],[PERÍODO 4]],ActividadesCom[[#This Row],[PERÍODO 5]])</f>
        <v>0</v>
      </c>
      <c r="I1614" s="6"/>
      <c r="J1614" s="5"/>
      <c r="K1614" s="5"/>
      <c r="L1614" s="5" t="str">
        <f>IF(ActividadesCom[[#This Row],[NIVEL 1]]&lt;&gt;0,VLOOKUP(ActividadesCom[[#This Row],[NIVEL 1]],Catálogo!A:B,2,FALSE),"")</f>
        <v/>
      </c>
      <c r="M1614" s="5"/>
      <c r="N1614" s="6"/>
      <c r="O1614" s="5"/>
      <c r="P1614" s="5"/>
      <c r="Q1614" s="5" t="str">
        <f>IF(ActividadesCom[[#This Row],[NIVEL 2]]&lt;&gt;0,VLOOKUP(ActividadesCom[[#This Row],[NIVEL 2]],Catálogo!A:B,2,FALSE),"")</f>
        <v/>
      </c>
      <c r="R1614" s="11"/>
      <c r="S1614" s="12"/>
      <c r="T1614" s="11"/>
      <c r="U1614" s="11"/>
      <c r="V1614" s="11" t="str">
        <f>IF(ActividadesCom[[#This Row],[NIVEL 3]]&lt;&gt;0,VLOOKUP(ActividadesCom[[#This Row],[NIVEL 3]],Catálogo!A:B,2,FALSE),"")</f>
        <v/>
      </c>
      <c r="W1614" s="11"/>
      <c r="X1614" s="6"/>
      <c r="Y1614" s="5"/>
      <c r="Z1614" s="5"/>
      <c r="AA1614" s="5" t="str">
        <f>IF(ActividadesCom[[#This Row],[NIVEL 4]]&lt;&gt;0,VLOOKUP(ActividadesCom[[#This Row],[NIVEL 4]],Catálogo!A:B,2,FALSE),"")</f>
        <v/>
      </c>
      <c r="AB1614" s="5"/>
      <c r="AC1614" s="9"/>
      <c r="AD1614" s="8"/>
      <c r="AE1614" s="8"/>
      <c r="AF1614" s="8" t="str">
        <f>IF(ActividadesCom[[#This Row],[NIVEL 5]]&lt;&gt;0,VLOOKUP(ActividadesCom[[#This Row],[NIVEL 5]],Catálogo!A:B,2,FALSE),"")</f>
        <v/>
      </c>
      <c r="AG1614" s="8"/>
      <c r="AH1614" s="2"/>
      <c r="AI1614" s="2"/>
    </row>
    <row r="1615" spans="1:35" ht="26" x14ac:dyDescent="0.2">
      <c r="A1615" s="5" t="s">
        <v>4772</v>
      </c>
      <c r="B1615" s="7">
        <v>16470425</v>
      </c>
      <c r="C1615" s="10" t="s">
        <v>2888</v>
      </c>
      <c r="D1615" s="7" t="s">
        <v>1245</v>
      </c>
      <c r="E1615" s="5">
        <f>SUM(ActividadesCom[[#This Row],[CRÉD. 1]],ActividadesCom[[#This Row],[CRÉD. 2]],ActividadesCom[[#This Row],[CRÉD. 3]],ActividadesCom[[#This Row],[CRÉD. 4]],ActividadesCom[[#This Row],[CRÉD. 5]])</f>
        <v>1</v>
      </c>
      <c r="F16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15" s="5" t="str">
        <f>IF(ActividadesCom[[#This Row],[PROMEDIO]]="","",IF(ActividadesCom[[#This Row],[PROMEDIO]]&gt;=4,"EXCELENTE",IF(ActividadesCom[[#This Row],[PROMEDIO]]&gt;=3,"NOTABLE",IF(ActividadesCom[[#This Row],[PROMEDIO]]&gt;=2,"BUENO",IF(ActividadesCom[[#This Row],[PROMEDIO]]=1,"SUFICIENTE","")))))</f>
        <v/>
      </c>
      <c r="H1615" s="5">
        <f>MAX(ActividadesCom[[#This Row],[PERÍODO 1]],ActividadesCom[[#This Row],[PERÍODO 2]],ActividadesCom[[#This Row],[PERÍODO 3]],ActividadesCom[[#This Row],[PERÍODO 4]],ActividadesCom[[#This Row],[PERÍODO 5]])</f>
        <v>20163</v>
      </c>
      <c r="I1615" s="6"/>
      <c r="J1615" s="5"/>
      <c r="K1615" s="5"/>
      <c r="L1615" s="5" t="str">
        <f>IF(ActividadesCom[[#This Row],[NIVEL 1]]&lt;&gt;0,VLOOKUP(ActividadesCom[[#This Row],[NIVEL 1]],Catálogo!A:B,2,FALSE),"")</f>
        <v/>
      </c>
      <c r="M1615" s="5"/>
      <c r="N1615" s="6"/>
      <c r="O1615" s="5"/>
      <c r="P1615" s="5"/>
      <c r="Q1615" s="5" t="str">
        <f>IF(ActividadesCom[[#This Row],[NIVEL 2]]&lt;&gt;0,VLOOKUP(ActividadesCom[[#This Row],[NIVEL 2]],Catálogo!A:B,2,FALSE),"")</f>
        <v/>
      </c>
      <c r="R1615" s="11"/>
      <c r="S1615" s="12"/>
      <c r="T1615" s="11"/>
      <c r="U1615" s="11"/>
      <c r="V1615" s="11" t="str">
        <f>IF(ActividadesCom[[#This Row],[NIVEL 3]]&lt;&gt;0,VLOOKUP(ActividadesCom[[#This Row],[NIVEL 3]],Catálogo!A:B,2,FALSE),"")</f>
        <v/>
      </c>
      <c r="W1615" s="11"/>
      <c r="X1615" s="6"/>
      <c r="Y1615" s="5"/>
      <c r="Z1615" s="5"/>
      <c r="AA1615" s="5" t="str">
        <f>IF(ActividadesCom[[#This Row],[NIVEL 4]]&lt;&gt;0,VLOOKUP(ActividadesCom[[#This Row],[NIVEL 4]],Catálogo!A:B,2,FALSE),"")</f>
        <v/>
      </c>
      <c r="AB1615" s="5"/>
      <c r="AC1615" s="6" t="s">
        <v>55</v>
      </c>
      <c r="AD1615" s="5">
        <v>20163</v>
      </c>
      <c r="AE1615" s="5" t="s">
        <v>4265</v>
      </c>
      <c r="AF1615" s="5">
        <f>IF(ActividadesCom[[#This Row],[NIVEL 5]]&lt;&gt;0,VLOOKUP(ActividadesCom[[#This Row],[NIVEL 5]],Catálogo!A:B,2,FALSE),"")</f>
        <v>2</v>
      </c>
      <c r="AG1615" s="5">
        <v>1</v>
      </c>
      <c r="AH1615" s="2"/>
      <c r="AI1615" s="2"/>
    </row>
    <row r="1616" spans="1:35" x14ac:dyDescent="0.2">
      <c r="A1616" s="5" t="s">
        <v>4765</v>
      </c>
      <c r="B1616" s="7">
        <v>16470426</v>
      </c>
      <c r="C1616" s="10" t="s">
        <v>2633</v>
      </c>
      <c r="D1616" s="7" t="s">
        <v>1245</v>
      </c>
      <c r="E1616" s="5">
        <f>SUM(ActividadesCom[[#This Row],[CRÉD. 1]],ActividadesCom[[#This Row],[CRÉD. 2]],ActividadesCom[[#This Row],[CRÉD. 3]],ActividadesCom[[#This Row],[CRÉD. 4]],ActividadesCom[[#This Row],[CRÉD. 5]])</f>
        <v>1</v>
      </c>
      <c r="F16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16" s="5" t="str">
        <f>IF(ActividadesCom[[#This Row],[PROMEDIO]]="","",IF(ActividadesCom[[#This Row],[PROMEDIO]]&gt;=4,"EXCELENTE",IF(ActividadesCom[[#This Row],[PROMEDIO]]&gt;=3,"NOTABLE",IF(ActividadesCom[[#This Row],[PROMEDIO]]&gt;=2,"BUENO",IF(ActividadesCom[[#This Row],[PROMEDIO]]=1,"SUFICIENTE","")))))</f>
        <v/>
      </c>
      <c r="H1616" s="5">
        <f>MAX(ActividadesCom[[#This Row],[PERÍODO 1]],ActividadesCom[[#This Row],[PERÍODO 2]],ActividadesCom[[#This Row],[PERÍODO 3]],ActividadesCom[[#This Row],[PERÍODO 4]],ActividadesCom[[#This Row],[PERÍODO 5]])</f>
        <v>20171</v>
      </c>
      <c r="I1616" s="6"/>
      <c r="J1616" s="5"/>
      <c r="K1616" s="5"/>
      <c r="L1616" s="5" t="str">
        <f>IF(ActividadesCom[[#This Row],[NIVEL 1]]&lt;&gt;0,VLOOKUP(ActividadesCom[[#This Row],[NIVEL 1]],Catálogo!A:B,2,FALSE),"")</f>
        <v/>
      </c>
      <c r="M1616" s="5"/>
      <c r="N1616" s="6"/>
      <c r="O1616" s="5"/>
      <c r="P1616" s="5"/>
      <c r="Q1616" s="5" t="str">
        <f>IF(ActividadesCom[[#This Row],[NIVEL 2]]&lt;&gt;0,VLOOKUP(ActividadesCom[[#This Row],[NIVEL 2]],Catálogo!A:B,2,FALSE),"")</f>
        <v/>
      </c>
      <c r="R1616" s="11"/>
      <c r="S1616" s="12"/>
      <c r="T1616" s="11"/>
      <c r="U1616" s="11"/>
      <c r="V1616" s="11" t="str">
        <f>IF(ActividadesCom[[#This Row],[NIVEL 3]]&lt;&gt;0,VLOOKUP(ActividadesCom[[#This Row],[NIVEL 3]],Catálogo!A:B,2,FALSE),"")</f>
        <v/>
      </c>
      <c r="W1616" s="11"/>
      <c r="X1616" s="6"/>
      <c r="Y1616" s="5"/>
      <c r="Z1616" s="5"/>
      <c r="AA1616" s="5" t="str">
        <f>IF(ActividadesCom[[#This Row],[NIVEL 4]]&lt;&gt;0,VLOOKUP(ActividadesCom[[#This Row],[NIVEL 4]],Catálogo!A:B,2,FALSE),"")</f>
        <v/>
      </c>
      <c r="AB1616" s="5"/>
      <c r="AC1616" s="6" t="s">
        <v>410</v>
      </c>
      <c r="AD1616" s="5">
        <v>20171</v>
      </c>
      <c r="AE1616" s="5" t="s">
        <v>4265</v>
      </c>
      <c r="AF1616" s="5">
        <f>IF(ActividadesCom[[#This Row],[NIVEL 5]]&lt;&gt;0,VLOOKUP(ActividadesCom[[#This Row],[NIVEL 5]],Catálogo!A:B,2,FALSE),"")</f>
        <v>2</v>
      </c>
      <c r="AG1616" s="5">
        <v>1</v>
      </c>
      <c r="AH1616" s="2"/>
      <c r="AI1616" s="2"/>
    </row>
    <row r="1617" spans="1:35" ht="26" x14ac:dyDescent="0.2">
      <c r="A1617" s="5" t="s">
        <v>4764</v>
      </c>
      <c r="B1617" s="7">
        <v>16470427</v>
      </c>
      <c r="C1617" s="10" t="s">
        <v>2569</v>
      </c>
      <c r="D1617" s="7" t="s">
        <v>1245</v>
      </c>
      <c r="E1617" s="5">
        <f>SUM(ActividadesCom[[#This Row],[CRÉD. 1]],ActividadesCom[[#This Row],[CRÉD. 2]],ActividadesCom[[#This Row],[CRÉD. 3]],ActividadesCom[[#This Row],[CRÉD. 4]],ActividadesCom[[#This Row],[CRÉD. 5]])</f>
        <v>0</v>
      </c>
      <c r="F16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17" s="5" t="str">
        <f>IF(ActividadesCom[[#This Row],[PROMEDIO]]="","",IF(ActividadesCom[[#This Row],[PROMEDIO]]&gt;=4,"EXCELENTE",IF(ActividadesCom[[#This Row],[PROMEDIO]]&gt;=3,"NOTABLE",IF(ActividadesCom[[#This Row],[PROMEDIO]]&gt;=2,"BUENO",IF(ActividadesCom[[#This Row],[PROMEDIO]]=1,"SUFICIENTE","")))))</f>
        <v/>
      </c>
      <c r="H1617" s="5">
        <f>MAX(ActividadesCom[[#This Row],[PERÍODO 1]],ActividadesCom[[#This Row],[PERÍODO 2]],ActividadesCom[[#This Row],[PERÍODO 3]],ActividadesCom[[#This Row],[PERÍODO 4]],ActividadesCom[[#This Row],[PERÍODO 5]])</f>
        <v>0</v>
      </c>
      <c r="I1617" s="6"/>
      <c r="J1617" s="5"/>
      <c r="K1617" s="5"/>
      <c r="L1617" s="5" t="str">
        <f>IF(ActividadesCom[[#This Row],[NIVEL 1]]&lt;&gt;0,VLOOKUP(ActividadesCom[[#This Row],[NIVEL 1]],Catálogo!A:B,2,FALSE),"")</f>
        <v/>
      </c>
      <c r="M1617" s="5"/>
      <c r="N1617" s="6"/>
      <c r="O1617" s="5"/>
      <c r="P1617" s="5"/>
      <c r="Q1617" s="5" t="str">
        <f>IF(ActividadesCom[[#This Row],[NIVEL 2]]&lt;&gt;0,VLOOKUP(ActividadesCom[[#This Row],[NIVEL 2]],Catálogo!A:B,2,FALSE),"")</f>
        <v/>
      </c>
      <c r="R1617" s="11"/>
      <c r="S1617" s="12"/>
      <c r="T1617" s="11"/>
      <c r="U1617" s="11"/>
      <c r="V1617" s="11" t="str">
        <f>IF(ActividadesCom[[#This Row],[NIVEL 3]]&lt;&gt;0,VLOOKUP(ActividadesCom[[#This Row],[NIVEL 3]],Catálogo!A:B,2,FALSE),"")</f>
        <v/>
      </c>
      <c r="W1617" s="11"/>
      <c r="X1617" s="6"/>
      <c r="Y1617" s="5"/>
      <c r="Z1617" s="5"/>
      <c r="AA1617" s="5" t="str">
        <f>IF(ActividadesCom[[#This Row],[NIVEL 4]]&lt;&gt;0,VLOOKUP(ActividadesCom[[#This Row],[NIVEL 4]],Catálogo!A:B,2,FALSE),"")</f>
        <v/>
      </c>
      <c r="AB1617" s="5"/>
      <c r="AC1617" s="6"/>
      <c r="AD1617" s="5"/>
      <c r="AE1617" s="5"/>
      <c r="AF1617" s="5" t="str">
        <f>IF(ActividadesCom[[#This Row],[NIVEL 5]]&lt;&gt;0,VLOOKUP(ActividadesCom[[#This Row],[NIVEL 5]],Catálogo!A:B,2,FALSE),"")</f>
        <v/>
      </c>
      <c r="AG1617" s="5"/>
      <c r="AH1617" s="2"/>
      <c r="AI1617" s="2"/>
    </row>
    <row r="1618" spans="1:35" x14ac:dyDescent="0.2">
      <c r="A1618" s="5" t="s">
        <v>4763</v>
      </c>
      <c r="B1618" s="7">
        <v>16470428</v>
      </c>
      <c r="C1618" s="10" t="s">
        <v>1338</v>
      </c>
      <c r="D1618" s="7" t="s">
        <v>1245</v>
      </c>
      <c r="E1618" s="5">
        <f>SUM(ActividadesCom[[#This Row],[CRÉD. 1]],ActividadesCom[[#This Row],[CRÉD. 2]],ActividadesCom[[#This Row],[CRÉD. 3]],ActividadesCom[[#This Row],[CRÉD. 4]],ActividadesCom[[#This Row],[CRÉD. 5]])</f>
        <v>0</v>
      </c>
      <c r="F16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18" s="5" t="str">
        <f>IF(ActividadesCom[[#This Row],[PROMEDIO]]="","",IF(ActividadesCom[[#This Row],[PROMEDIO]]&gt;=4,"EXCELENTE",IF(ActividadesCom[[#This Row],[PROMEDIO]]&gt;=3,"NOTABLE",IF(ActividadesCom[[#This Row],[PROMEDIO]]&gt;=2,"BUENO",IF(ActividadesCom[[#This Row],[PROMEDIO]]=1,"SUFICIENTE","")))))</f>
        <v/>
      </c>
      <c r="H1618" s="5">
        <f>MAX(ActividadesCom[[#This Row],[PERÍODO 1]],ActividadesCom[[#This Row],[PERÍODO 2]],ActividadesCom[[#This Row],[PERÍODO 3]],ActividadesCom[[#This Row],[PERÍODO 4]],ActividadesCom[[#This Row],[PERÍODO 5]])</f>
        <v>0</v>
      </c>
      <c r="I1618" s="6"/>
      <c r="J1618" s="5"/>
      <c r="K1618" s="5"/>
      <c r="L1618" s="5" t="str">
        <f>IF(ActividadesCom[[#This Row],[NIVEL 1]]&lt;&gt;0,VLOOKUP(ActividadesCom[[#This Row],[NIVEL 1]],Catálogo!A:B,2,FALSE),"")</f>
        <v/>
      </c>
      <c r="M1618" s="5"/>
      <c r="N1618" s="6"/>
      <c r="O1618" s="5"/>
      <c r="P1618" s="5"/>
      <c r="Q1618" s="5" t="str">
        <f>IF(ActividadesCom[[#This Row],[NIVEL 2]]&lt;&gt;0,VLOOKUP(ActividadesCom[[#This Row],[NIVEL 2]],Catálogo!A:B,2,FALSE),"")</f>
        <v/>
      </c>
      <c r="R1618" s="11"/>
      <c r="S1618" s="12"/>
      <c r="T1618" s="11"/>
      <c r="U1618" s="11"/>
      <c r="V1618" s="11" t="str">
        <f>IF(ActividadesCom[[#This Row],[NIVEL 3]]&lt;&gt;0,VLOOKUP(ActividadesCom[[#This Row],[NIVEL 3]],Catálogo!A:B,2,FALSE),"")</f>
        <v/>
      </c>
      <c r="W1618" s="11"/>
      <c r="X1618" s="6"/>
      <c r="Y1618" s="5"/>
      <c r="Z1618" s="5"/>
      <c r="AA1618" s="5" t="str">
        <f>IF(ActividadesCom[[#This Row],[NIVEL 4]]&lt;&gt;0,VLOOKUP(ActividadesCom[[#This Row],[NIVEL 4]],Catálogo!A:B,2,FALSE),"")</f>
        <v/>
      </c>
      <c r="AB1618" s="5"/>
      <c r="AC1618" s="6"/>
      <c r="AD1618" s="5"/>
      <c r="AE1618" s="5"/>
      <c r="AF1618" s="5" t="str">
        <f>IF(ActividadesCom[[#This Row],[NIVEL 5]]&lt;&gt;0,VLOOKUP(ActividadesCom[[#This Row],[NIVEL 5]],Catálogo!A:B,2,FALSE),"")</f>
        <v/>
      </c>
      <c r="AG1618" s="5"/>
      <c r="AH1618" s="2"/>
      <c r="AI1618" s="2"/>
    </row>
    <row r="1619" spans="1:35" ht="26" x14ac:dyDescent="0.2">
      <c r="A1619" s="5" t="s">
        <v>4764</v>
      </c>
      <c r="B1619" s="7">
        <v>16470429</v>
      </c>
      <c r="C1619" s="10" t="s">
        <v>2610</v>
      </c>
      <c r="D1619" s="7" t="s">
        <v>1245</v>
      </c>
      <c r="E1619" s="5">
        <f>SUM(ActividadesCom[[#This Row],[CRÉD. 1]],ActividadesCom[[#This Row],[CRÉD. 2]],ActividadesCom[[#This Row],[CRÉD. 3]],ActividadesCom[[#This Row],[CRÉD. 4]],ActividadesCom[[#This Row],[CRÉD. 5]])</f>
        <v>0</v>
      </c>
      <c r="F16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19" s="5" t="str">
        <f>IF(ActividadesCom[[#This Row],[PROMEDIO]]="","",IF(ActividadesCom[[#This Row],[PROMEDIO]]&gt;=4,"EXCELENTE",IF(ActividadesCom[[#This Row],[PROMEDIO]]&gt;=3,"NOTABLE",IF(ActividadesCom[[#This Row],[PROMEDIO]]&gt;=2,"BUENO",IF(ActividadesCom[[#This Row],[PROMEDIO]]=1,"SUFICIENTE","")))))</f>
        <v/>
      </c>
      <c r="H1619" s="5">
        <f>MAX(ActividadesCom[[#This Row],[PERÍODO 1]],ActividadesCom[[#This Row],[PERÍODO 2]],ActividadesCom[[#This Row],[PERÍODO 3]],ActividadesCom[[#This Row],[PERÍODO 4]],ActividadesCom[[#This Row],[PERÍODO 5]])</f>
        <v>0</v>
      </c>
      <c r="I1619" s="6"/>
      <c r="J1619" s="5"/>
      <c r="K1619" s="5"/>
      <c r="L1619" s="5" t="str">
        <f>IF(ActividadesCom[[#This Row],[NIVEL 1]]&lt;&gt;0,VLOOKUP(ActividadesCom[[#This Row],[NIVEL 1]],Catálogo!A:B,2,FALSE),"")</f>
        <v/>
      </c>
      <c r="M1619" s="5"/>
      <c r="N1619" s="6"/>
      <c r="O1619" s="5"/>
      <c r="P1619" s="5"/>
      <c r="Q1619" s="5" t="str">
        <f>IF(ActividadesCom[[#This Row],[NIVEL 2]]&lt;&gt;0,VLOOKUP(ActividadesCom[[#This Row],[NIVEL 2]],Catálogo!A:B,2,FALSE),"")</f>
        <v/>
      </c>
      <c r="R1619" s="11"/>
      <c r="S1619" s="12"/>
      <c r="T1619" s="11"/>
      <c r="U1619" s="11"/>
      <c r="V1619" s="11" t="str">
        <f>IF(ActividadesCom[[#This Row],[NIVEL 3]]&lt;&gt;0,VLOOKUP(ActividadesCom[[#This Row],[NIVEL 3]],Catálogo!A:B,2,FALSE),"")</f>
        <v/>
      </c>
      <c r="W1619" s="11"/>
      <c r="X1619" s="6"/>
      <c r="Y1619" s="5"/>
      <c r="Z1619" s="5"/>
      <c r="AA1619" s="5" t="str">
        <f>IF(ActividadesCom[[#This Row],[NIVEL 4]]&lt;&gt;0,VLOOKUP(ActividadesCom[[#This Row],[NIVEL 4]],Catálogo!A:B,2,FALSE),"")</f>
        <v/>
      </c>
      <c r="AB1619" s="5"/>
      <c r="AC1619" s="6"/>
      <c r="AD1619" s="5"/>
      <c r="AE1619" s="5"/>
      <c r="AF1619" s="5" t="str">
        <f>IF(ActividadesCom[[#This Row],[NIVEL 5]]&lt;&gt;0,VLOOKUP(ActividadesCom[[#This Row],[NIVEL 5]],Catálogo!A:B,2,FALSE),"")</f>
        <v/>
      </c>
      <c r="AG1619" s="5"/>
      <c r="AH1619" s="2"/>
      <c r="AI1619" s="2"/>
    </row>
    <row r="1620" spans="1:35" x14ac:dyDescent="0.2">
      <c r="A1620" s="5" t="s">
        <v>4768</v>
      </c>
      <c r="B1620" s="7">
        <v>16470430</v>
      </c>
      <c r="C1620" s="10" t="s">
        <v>2764</v>
      </c>
      <c r="D1620" s="7" t="s">
        <v>1245</v>
      </c>
      <c r="E1620" s="5">
        <f>SUM(ActividadesCom[[#This Row],[CRÉD. 1]],ActividadesCom[[#This Row],[CRÉD. 2]],ActividadesCom[[#This Row],[CRÉD. 3]],ActividadesCom[[#This Row],[CRÉD. 4]],ActividadesCom[[#This Row],[CRÉD. 5]])</f>
        <v>1</v>
      </c>
      <c r="F16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20" s="5" t="str">
        <f>IF(ActividadesCom[[#This Row],[PROMEDIO]]="","",IF(ActividadesCom[[#This Row],[PROMEDIO]]&gt;=4,"EXCELENTE",IF(ActividadesCom[[#This Row],[PROMEDIO]]&gt;=3,"NOTABLE",IF(ActividadesCom[[#This Row],[PROMEDIO]]&gt;=2,"BUENO",IF(ActividadesCom[[#This Row],[PROMEDIO]]=1,"SUFICIENTE","")))))</f>
        <v/>
      </c>
      <c r="H1620" s="5">
        <f>MAX(ActividadesCom[[#This Row],[PERÍODO 1]],ActividadesCom[[#This Row],[PERÍODO 2]],ActividadesCom[[#This Row],[PERÍODO 3]],ActividadesCom[[#This Row],[PERÍODO 4]],ActividadesCom[[#This Row],[PERÍODO 5]])</f>
        <v>20171</v>
      </c>
      <c r="I1620" s="6"/>
      <c r="J1620" s="5"/>
      <c r="K1620" s="5"/>
      <c r="L1620" s="5" t="str">
        <f>IF(ActividadesCom[[#This Row],[NIVEL 1]]&lt;&gt;0,VLOOKUP(ActividadesCom[[#This Row],[NIVEL 1]],Catálogo!A:B,2,FALSE),"")</f>
        <v/>
      </c>
      <c r="M1620" s="5"/>
      <c r="N1620" s="6"/>
      <c r="O1620" s="5"/>
      <c r="P1620" s="5"/>
      <c r="Q1620" s="5" t="str">
        <f>IF(ActividadesCom[[#This Row],[NIVEL 2]]&lt;&gt;0,VLOOKUP(ActividadesCom[[#This Row],[NIVEL 2]],Catálogo!A:B,2,FALSE),"")</f>
        <v/>
      </c>
      <c r="R1620" s="11"/>
      <c r="S1620" s="12"/>
      <c r="T1620" s="11"/>
      <c r="U1620" s="11"/>
      <c r="V1620" s="11" t="str">
        <f>IF(ActividadesCom[[#This Row],[NIVEL 3]]&lt;&gt;0,VLOOKUP(ActividadesCom[[#This Row],[NIVEL 3]],Catálogo!A:B,2,FALSE),"")</f>
        <v/>
      </c>
      <c r="W1620" s="11"/>
      <c r="X1620" s="6"/>
      <c r="Y1620" s="5"/>
      <c r="Z1620" s="5"/>
      <c r="AA1620" s="5" t="str">
        <f>IF(ActividadesCom[[#This Row],[NIVEL 4]]&lt;&gt;0,VLOOKUP(ActividadesCom[[#This Row],[NIVEL 4]],Catálogo!A:B,2,FALSE),"")</f>
        <v/>
      </c>
      <c r="AB1620" s="5"/>
      <c r="AC1620" s="6" t="s">
        <v>5</v>
      </c>
      <c r="AD1620" s="5">
        <v>20171</v>
      </c>
      <c r="AE1620" s="5" t="s">
        <v>4263</v>
      </c>
      <c r="AF1620" s="5">
        <f>IF(ActividadesCom[[#This Row],[NIVEL 5]]&lt;&gt;0,VLOOKUP(ActividadesCom[[#This Row],[NIVEL 5]],Catálogo!A:B,2,FALSE),"")</f>
        <v>4</v>
      </c>
      <c r="AG1620" s="5">
        <v>1</v>
      </c>
      <c r="AH1620" s="2"/>
      <c r="AI1620" s="2"/>
    </row>
    <row r="1621" spans="1:35" ht="52" x14ac:dyDescent="0.2">
      <c r="A1621" s="5" t="s">
        <v>4767</v>
      </c>
      <c r="B1621" s="7">
        <v>16470431</v>
      </c>
      <c r="C1621" s="10" t="s">
        <v>2705</v>
      </c>
      <c r="D1621" s="7" t="s">
        <v>1245</v>
      </c>
      <c r="E1621" s="5">
        <f>SUM(ActividadesCom[[#This Row],[CRÉD. 1]],ActividadesCom[[#This Row],[CRÉD. 2]],ActividadesCom[[#This Row],[CRÉD. 3]],ActividadesCom[[#This Row],[CRÉD. 4]],ActividadesCom[[#This Row],[CRÉD. 5]])</f>
        <v>5</v>
      </c>
      <c r="F162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621" s="5" t="str">
        <f>IF(ActividadesCom[[#This Row],[PROMEDIO]]="","",IF(ActividadesCom[[#This Row],[PROMEDIO]]&gt;=4,"EXCELENTE",IF(ActividadesCom[[#This Row],[PROMEDIO]]&gt;=3,"NOTABLE",IF(ActividadesCom[[#This Row],[PROMEDIO]]&gt;=2,"BUENO",IF(ActividadesCom[[#This Row],[PROMEDIO]]=1,"SUFICIENTE","")))))</f>
        <v>NOTABLE</v>
      </c>
      <c r="H1621" s="5">
        <f>MAX(ActividadesCom[[#This Row],[PERÍODO 1]],ActividadesCom[[#This Row],[PERÍODO 2]],ActividadesCom[[#This Row],[PERÍODO 3]],ActividadesCom[[#This Row],[PERÍODO 4]],ActividadesCom[[#This Row],[PERÍODO 5]])</f>
        <v>20203</v>
      </c>
      <c r="I1621" s="6" t="s">
        <v>111</v>
      </c>
      <c r="J1621" s="5">
        <v>20163</v>
      </c>
      <c r="K1621" s="5" t="s">
        <v>4265</v>
      </c>
      <c r="L1621" s="5">
        <f>IF(ActividadesCom[[#This Row],[NIVEL 1]]&lt;&gt;0,VLOOKUP(ActividadesCom[[#This Row],[NIVEL 1]],Catálogo!A:B,2,FALSE),"")</f>
        <v>2</v>
      </c>
      <c r="M1621" s="5">
        <v>1</v>
      </c>
      <c r="N1621" s="6" t="s">
        <v>198</v>
      </c>
      <c r="O1621" s="5">
        <v>20203</v>
      </c>
      <c r="P1621" s="5" t="s">
        <v>4263</v>
      </c>
      <c r="Q1621" s="5">
        <f>IF(ActividadesCom[[#This Row],[NIVEL 2]]&lt;&gt;0,VLOOKUP(ActividadesCom[[#This Row],[NIVEL 2]],Catálogo!A:B,2,FALSE),"")</f>
        <v>4</v>
      </c>
      <c r="R1621" s="11">
        <v>2</v>
      </c>
      <c r="S1621" s="12"/>
      <c r="T1621" s="11"/>
      <c r="U1621" s="11"/>
      <c r="V1621" s="11" t="str">
        <f>IF(ActividadesCom[[#This Row],[NIVEL 3]]&lt;&gt;0,VLOOKUP(ActividadesCom[[#This Row],[NIVEL 3]],Catálogo!A:B,2,FALSE),"")</f>
        <v/>
      </c>
      <c r="W1621" s="11"/>
      <c r="X1621" s="6" t="s">
        <v>2706</v>
      </c>
      <c r="Y1621" s="5">
        <v>20201</v>
      </c>
      <c r="Z1621" s="5" t="s">
        <v>4265</v>
      </c>
      <c r="AA1621" s="5">
        <f>IF(ActividadesCom[[#This Row],[NIVEL 4]]&lt;&gt;0,VLOOKUP(ActividadesCom[[#This Row],[NIVEL 4]],Catálogo!A:B,2,FALSE),"")</f>
        <v>2</v>
      </c>
      <c r="AB1621" s="5">
        <v>1</v>
      </c>
      <c r="AC1621" s="6" t="s">
        <v>673</v>
      </c>
      <c r="AD1621" s="5">
        <v>20183</v>
      </c>
      <c r="AE1621" s="5" t="s">
        <v>4265</v>
      </c>
      <c r="AF1621" s="5">
        <f>IF(ActividadesCom[[#This Row],[NIVEL 5]]&lt;&gt;0,VLOOKUP(ActividadesCom[[#This Row],[NIVEL 5]],Catálogo!A:B,2,FALSE),"")</f>
        <v>2</v>
      </c>
      <c r="AG1621" s="5">
        <v>1</v>
      </c>
      <c r="AH1621" s="2"/>
      <c r="AI1621" s="2"/>
    </row>
    <row r="1622" spans="1:35" x14ac:dyDescent="0.2">
      <c r="A1622" s="5" t="s">
        <v>4766</v>
      </c>
      <c r="B1622" s="7">
        <v>16470432</v>
      </c>
      <c r="C1622" s="10" t="s">
        <v>2699</v>
      </c>
      <c r="D1622" s="7" t="s">
        <v>1245</v>
      </c>
      <c r="E1622" s="5">
        <f>SUM(ActividadesCom[[#This Row],[CRÉD. 1]],ActividadesCom[[#This Row],[CRÉD. 2]],ActividadesCom[[#This Row],[CRÉD. 3]],ActividadesCom[[#This Row],[CRÉD. 4]],ActividadesCom[[#This Row],[CRÉD. 5]])</f>
        <v>0</v>
      </c>
      <c r="F16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22" s="5" t="str">
        <f>IF(ActividadesCom[[#This Row],[PROMEDIO]]="","",IF(ActividadesCom[[#This Row],[PROMEDIO]]&gt;=4,"EXCELENTE",IF(ActividadesCom[[#This Row],[PROMEDIO]]&gt;=3,"NOTABLE",IF(ActividadesCom[[#This Row],[PROMEDIO]]&gt;=2,"BUENO",IF(ActividadesCom[[#This Row],[PROMEDIO]]=1,"SUFICIENTE","")))))</f>
        <v/>
      </c>
      <c r="H1622" s="5">
        <f>MAX(ActividadesCom[[#This Row],[PERÍODO 1]],ActividadesCom[[#This Row],[PERÍODO 2]],ActividadesCom[[#This Row],[PERÍODO 3]],ActividadesCom[[#This Row],[PERÍODO 4]],ActividadesCom[[#This Row],[PERÍODO 5]])</f>
        <v>0</v>
      </c>
      <c r="I1622" s="6"/>
      <c r="J1622" s="5"/>
      <c r="K1622" s="5"/>
      <c r="L1622" s="5" t="str">
        <f>IF(ActividadesCom[[#This Row],[NIVEL 1]]&lt;&gt;0,VLOOKUP(ActividadesCom[[#This Row],[NIVEL 1]],Catálogo!A:B,2,FALSE),"")</f>
        <v/>
      </c>
      <c r="M1622" s="5"/>
      <c r="N1622" s="6"/>
      <c r="O1622" s="5"/>
      <c r="P1622" s="5"/>
      <c r="Q1622" s="5" t="str">
        <f>IF(ActividadesCom[[#This Row],[NIVEL 2]]&lt;&gt;0,VLOOKUP(ActividadesCom[[#This Row],[NIVEL 2]],Catálogo!A:B,2,FALSE),"")</f>
        <v/>
      </c>
      <c r="R1622" s="11"/>
      <c r="S1622" s="12"/>
      <c r="T1622" s="11"/>
      <c r="U1622" s="11"/>
      <c r="V1622" s="11" t="str">
        <f>IF(ActividadesCom[[#This Row],[NIVEL 3]]&lt;&gt;0,VLOOKUP(ActividadesCom[[#This Row],[NIVEL 3]],Catálogo!A:B,2,FALSE),"")</f>
        <v/>
      </c>
      <c r="W1622" s="11"/>
      <c r="X1622" s="6"/>
      <c r="Y1622" s="5"/>
      <c r="Z1622" s="5"/>
      <c r="AA1622" s="5" t="str">
        <f>IF(ActividadesCom[[#This Row],[NIVEL 4]]&lt;&gt;0,VLOOKUP(ActividadesCom[[#This Row],[NIVEL 4]],Catálogo!A:B,2,FALSE),"")</f>
        <v/>
      </c>
      <c r="AB1622" s="5"/>
      <c r="AC1622" s="6"/>
      <c r="AD1622" s="5"/>
      <c r="AE1622" s="5"/>
      <c r="AF1622" s="5" t="str">
        <f>IF(ActividadesCom[[#This Row],[NIVEL 5]]&lt;&gt;0,VLOOKUP(ActividadesCom[[#This Row],[NIVEL 5]],Catálogo!A:B,2,FALSE),"")</f>
        <v/>
      </c>
      <c r="AG1622" s="5"/>
      <c r="AH1622" s="2"/>
      <c r="AI1622" s="2"/>
    </row>
    <row r="1623" spans="1:35" ht="26" x14ac:dyDescent="0.2">
      <c r="A1623" s="5" t="s">
        <v>4767</v>
      </c>
      <c r="B1623" s="7">
        <v>16470433</v>
      </c>
      <c r="C1623" s="10" t="s">
        <v>2740</v>
      </c>
      <c r="D1623" s="7" t="s">
        <v>1245</v>
      </c>
      <c r="E1623" s="5">
        <f>SUM(ActividadesCom[[#This Row],[CRÉD. 1]],ActividadesCom[[#This Row],[CRÉD. 2]],ActividadesCom[[#This Row],[CRÉD. 3]],ActividadesCom[[#This Row],[CRÉD. 4]],ActividadesCom[[#This Row],[CRÉD. 5]])</f>
        <v>0</v>
      </c>
      <c r="F16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23" s="5" t="str">
        <f>IF(ActividadesCom[[#This Row],[PROMEDIO]]="","",IF(ActividadesCom[[#This Row],[PROMEDIO]]&gt;=4,"EXCELENTE",IF(ActividadesCom[[#This Row],[PROMEDIO]]&gt;=3,"NOTABLE",IF(ActividadesCom[[#This Row],[PROMEDIO]]&gt;=2,"BUENO",IF(ActividadesCom[[#This Row],[PROMEDIO]]=1,"SUFICIENTE","")))))</f>
        <v/>
      </c>
      <c r="H1623" s="5">
        <f>MAX(ActividadesCom[[#This Row],[PERÍODO 1]],ActividadesCom[[#This Row],[PERÍODO 2]],ActividadesCom[[#This Row],[PERÍODO 3]],ActividadesCom[[#This Row],[PERÍODO 4]],ActividadesCom[[#This Row],[PERÍODO 5]])</f>
        <v>0</v>
      </c>
      <c r="I1623" s="6"/>
      <c r="J1623" s="5"/>
      <c r="K1623" s="5"/>
      <c r="L1623" s="5" t="str">
        <f>IF(ActividadesCom[[#This Row],[NIVEL 1]]&lt;&gt;0,VLOOKUP(ActividadesCom[[#This Row],[NIVEL 1]],Catálogo!A:B,2,FALSE),"")</f>
        <v/>
      </c>
      <c r="M1623" s="5"/>
      <c r="N1623" s="6"/>
      <c r="O1623" s="5"/>
      <c r="P1623" s="5"/>
      <c r="Q1623" s="5" t="str">
        <f>IF(ActividadesCom[[#This Row],[NIVEL 2]]&lt;&gt;0,VLOOKUP(ActividadesCom[[#This Row],[NIVEL 2]],Catálogo!A:B,2,FALSE),"")</f>
        <v/>
      </c>
      <c r="R1623" s="11"/>
      <c r="S1623" s="12"/>
      <c r="T1623" s="11"/>
      <c r="U1623" s="11"/>
      <c r="V1623" s="11" t="str">
        <f>IF(ActividadesCom[[#This Row],[NIVEL 3]]&lt;&gt;0,VLOOKUP(ActividadesCom[[#This Row],[NIVEL 3]],Catálogo!A:B,2,FALSE),"")</f>
        <v/>
      </c>
      <c r="W1623" s="11"/>
      <c r="X1623" s="6"/>
      <c r="Y1623" s="5"/>
      <c r="Z1623" s="5"/>
      <c r="AA1623" s="5" t="str">
        <f>IF(ActividadesCom[[#This Row],[NIVEL 4]]&lt;&gt;0,VLOOKUP(ActividadesCom[[#This Row],[NIVEL 4]],Catálogo!A:B,2,FALSE),"")</f>
        <v/>
      </c>
      <c r="AB1623" s="5"/>
      <c r="AC1623" s="6"/>
      <c r="AD1623" s="5"/>
      <c r="AE1623" s="5"/>
      <c r="AF1623" s="5" t="str">
        <f>IF(ActividadesCom[[#This Row],[NIVEL 5]]&lt;&gt;0,VLOOKUP(ActividadesCom[[#This Row],[NIVEL 5]],Catálogo!A:B,2,FALSE),"")</f>
        <v/>
      </c>
      <c r="AG1623" s="5"/>
      <c r="AH1623" s="2"/>
      <c r="AI1623" s="2"/>
    </row>
    <row r="1624" spans="1:35" ht="26" x14ac:dyDescent="0.2">
      <c r="A1624" s="5" t="s">
        <v>4768</v>
      </c>
      <c r="B1624" s="7">
        <v>16470434</v>
      </c>
      <c r="C1624" s="10" t="s">
        <v>2760</v>
      </c>
      <c r="D1624" s="7" t="s">
        <v>1245</v>
      </c>
      <c r="E1624" s="5">
        <f>SUM(ActividadesCom[[#This Row],[CRÉD. 1]],ActividadesCom[[#This Row],[CRÉD. 2]],ActividadesCom[[#This Row],[CRÉD. 3]],ActividadesCom[[#This Row],[CRÉD. 4]],ActividadesCom[[#This Row],[CRÉD. 5]])</f>
        <v>1</v>
      </c>
      <c r="F16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24" s="5" t="str">
        <f>IF(ActividadesCom[[#This Row],[PROMEDIO]]="","",IF(ActividadesCom[[#This Row],[PROMEDIO]]&gt;=4,"EXCELENTE",IF(ActividadesCom[[#This Row],[PROMEDIO]]&gt;=3,"NOTABLE",IF(ActividadesCom[[#This Row],[PROMEDIO]]&gt;=2,"BUENO",IF(ActividadesCom[[#This Row],[PROMEDIO]]=1,"SUFICIENTE","")))))</f>
        <v/>
      </c>
      <c r="H1624" s="5">
        <f>MAX(ActividadesCom[[#This Row],[PERÍODO 1]],ActividadesCom[[#This Row],[PERÍODO 2]],ActividadesCom[[#This Row],[PERÍODO 3]],ActividadesCom[[#This Row],[PERÍODO 4]],ActividadesCom[[#This Row],[PERÍODO 5]])</f>
        <v>20163</v>
      </c>
      <c r="I1624" s="6"/>
      <c r="J1624" s="5"/>
      <c r="K1624" s="5"/>
      <c r="L1624" s="5" t="str">
        <f>IF(ActividadesCom[[#This Row],[NIVEL 1]]&lt;&gt;0,VLOOKUP(ActividadesCom[[#This Row],[NIVEL 1]],Catálogo!A:B,2,FALSE),"")</f>
        <v/>
      </c>
      <c r="M1624" s="5"/>
      <c r="N1624" s="6"/>
      <c r="O1624" s="5"/>
      <c r="P1624" s="5"/>
      <c r="Q1624" s="5" t="str">
        <f>IF(ActividadesCom[[#This Row],[NIVEL 2]]&lt;&gt;0,VLOOKUP(ActividadesCom[[#This Row],[NIVEL 2]],Catálogo!A:B,2,FALSE),"")</f>
        <v/>
      </c>
      <c r="R1624" s="11"/>
      <c r="S1624" s="12"/>
      <c r="T1624" s="11"/>
      <c r="U1624" s="11"/>
      <c r="V1624" s="11" t="str">
        <f>IF(ActividadesCom[[#This Row],[NIVEL 3]]&lt;&gt;0,VLOOKUP(ActividadesCom[[#This Row],[NIVEL 3]],Catálogo!A:B,2,FALSE),"")</f>
        <v/>
      </c>
      <c r="W1624" s="11"/>
      <c r="X1624" s="6"/>
      <c r="Y1624" s="5"/>
      <c r="Z1624" s="5"/>
      <c r="AA1624" s="5" t="str">
        <f>IF(ActividadesCom[[#This Row],[NIVEL 4]]&lt;&gt;0,VLOOKUP(ActividadesCom[[#This Row],[NIVEL 4]],Catálogo!A:B,2,FALSE),"")</f>
        <v/>
      </c>
      <c r="AB1624" s="5"/>
      <c r="AC1624" s="6" t="s">
        <v>4</v>
      </c>
      <c r="AD1624" s="5">
        <v>20163</v>
      </c>
      <c r="AE1624" s="5" t="s">
        <v>4265</v>
      </c>
      <c r="AF1624" s="5">
        <f>IF(ActividadesCom[[#This Row],[NIVEL 5]]&lt;&gt;0,VLOOKUP(ActividadesCom[[#This Row],[NIVEL 5]],Catálogo!A:B,2,FALSE),"")</f>
        <v>2</v>
      </c>
      <c r="AG1624" s="5">
        <v>1</v>
      </c>
      <c r="AH1624" s="2"/>
      <c r="AI1624" s="2"/>
    </row>
    <row r="1625" spans="1:35" x14ac:dyDescent="0.2">
      <c r="A1625" s="5" t="s">
        <v>4766</v>
      </c>
      <c r="B1625" s="7">
        <v>16470435</v>
      </c>
      <c r="C1625" s="10" t="s">
        <v>2672</v>
      </c>
      <c r="D1625" s="7" t="s">
        <v>1245</v>
      </c>
      <c r="E1625" s="5">
        <f>SUM(ActividadesCom[[#This Row],[CRÉD. 1]],ActividadesCom[[#This Row],[CRÉD. 2]],ActividadesCom[[#This Row],[CRÉD. 3]],ActividadesCom[[#This Row],[CRÉD. 4]],ActividadesCom[[#This Row],[CRÉD. 5]])</f>
        <v>0</v>
      </c>
      <c r="F16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25" s="5" t="str">
        <f>IF(ActividadesCom[[#This Row],[PROMEDIO]]="","",IF(ActividadesCom[[#This Row],[PROMEDIO]]&gt;=4,"EXCELENTE",IF(ActividadesCom[[#This Row],[PROMEDIO]]&gt;=3,"NOTABLE",IF(ActividadesCom[[#This Row],[PROMEDIO]]&gt;=2,"BUENO",IF(ActividadesCom[[#This Row],[PROMEDIO]]=1,"SUFICIENTE","")))))</f>
        <v/>
      </c>
      <c r="H1625" s="5">
        <f>MAX(ActividadesCom[[#This Row],[PERÍODO 1]],ActividadesCom[[#This Row],[PERÍODO 2]],ActividadesCom[[#This Row],[PERÍODO 3]],ActividadesCom[[#This Row],[PERÍODO 4]],ActividadesCom[[#This Row],[PERÍODO 5]])</f>
        <v>0</v>
      </c>
      <c r="I1625" s="6"/>
      <c r="J1625" s="5"/>
      <c r="K1625" s="5"/>
      <c r="L1625" s="5" t="str">
        <f>IF(ActividadesCom[[#This Row],[NIVEL 1]]&lt;&gt;0,VLOOKUP(ActividadesCom[[#This Row],[NIVEL 1]],Catálogo!A:B,2,FALSE),"")</f>
        <v/>
      </c>
      <c r="M1625" s="5"/>
      <c r="N1625" s="6"/>
      <c r="O1625" s="5"/>
      <c r="P1625" s="5"/>
      <c r="Q1625" s="5" t="str">
        <f>IF(ActividadesCom[[#This Row],[NIVEL 2]]&lt;&gt;0,VLOOKUP(ActividadesCom[[#This Row],[NIVEL 2]],Catálogo!A:B,2,FALSE),"")</f>
        <v/>
      </c>
      <c r="R1625" s="11"/>
      <c r="S1625" s="6"/>
      <c r="T1625" s="5"/>
      <c r="U1625" s="5"/>
      <c r="V1625" s="5" t="str">
        <f>IF(ActividadesCom[[#This Row],[NIVEL 3]]&lt;&gt;0,VLOOKUP(ActividadesCom[[#This Row],[NIVEL 3]],Catálogo!A:B,2,FALSE),"")</f>
        <v/>
      </c>
      <c r="W1625" s="5"/>
      <c r="X1625" s="6"/>
      <c r="Y1625" s="5"/>
      <c r="Z1625" s="5"/>
      <c r="AA1625" s="5" t="str">
        <f>IF(ActividadesCom[[#This Row],[NIVEL 4]]&lt;&gt;0,VLOOKUP(ActividadesCom[[#This Row],[NIVEL 4]],Catálogo!A:B,2,FALSE),"")</f>
        <v/>
      </c>
      <c r="AB1625" s="5"/>
      <c r="AC1625" s="6"/>
      <c r="AD1625" s="5"/>
      <c r="AE1625" s="5"/>
      <c r="AF1625" s="5" t="str">
        <f>IF(ActividadesCom[[#This Row],[NIVEL 5]]&lt;&gt;0,VLOOKUP(ActividadesCom[[#This Row],[NIVEL 5]],Catálogo!A:B,2,FALSE),"")</f>
        <v/>
      </c>
      <c r="AG1625" s="5"/>
      <c r="AH1625" s="2"/>
      <c r="AI1625" s="2"/>
    </row>
    <row r="1626" spans="1:35" ht="26" x14ac:dyDescent="0.2">
      <c r="A1626" s="5" t="s">
        <v>4767</v>
      </c>
      <c r="B1626" s="7">
        <v>16470436</v>
      </c>
      <c r="C1626" s="10" t="s">
        <v>2708</v>
      </c>
      <c r="D1626" s="7" t="s">
        <v>1245</v>
      </c>
      <c r="E1626" s="5">
        <f>SUM(ActividadesCom[[#This Row],[CRÉD. 1]],ActividadesCom[[#This Row],[CRÉD. 2]],ActividadesCom[[#This Row],[CRÉD. 3]],ActividadesCom[[#This Row],[CRÉD. 4]],ActividadesCom[[#This Row],[CRÉD. 5]])</f>
        <v>0</v>
      </c>
      <c r="F16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26" s="5" t="str">
        <f>IF(ActividadesCom[[#This Row],[PROMEDIO]]="","",IF(ActividadesCom[[#This Row],[PROMEDIO]]&gt;=4,"EXCELENTE",IF(ActividadesCom[[#This Row],[PROMEDIO]]&gt;=3,"NOTABLE",IF(ActividadesCom[[#This Row],[PROMEDIO]]&gt;=2,"BUENO",IF(ActividadesCom[[#This Row],[PROMEDIO]]=1,"SUFICIENTE","")))))</f>
        <v/>
      </c>
      <c r="H1626" s="5">
        <f>MAX(ActividadesCom[[#This Row],[PERÍODO 1]],ActividadesCom[[#This Row],[PERÍODO 2]],ActividadesCom[[#This Row],[PERÍODO 3]],ActividadesCom[[#This Row],[PERÍODO 4]],ActividadesCom[[#This Row],[PERÍODO 5]])</f>
        <v>0</v>
      </c>
      <c r="I1626" s="6"/>
      <c r="J1626" s="5"/>
      <c r="K1626" s="5"/>
      <c r="L1626" s="5" t="str">
        <f>IF(ActividadesCom[[#This Row],[NIVEL 1]]&lt;&gt;0,VLOOKUP(ActividadesCom[[#This Row],[NIVEL 1]],Catálogo!A:B,2,FALSE),"")</f>
        <v/>
      </c>
      <c r="M1626" s="5"/>
      <c r="N1626" s="6"/>
      <c r="O1626" s="5"/>
      <c r="P1626" s="5"/>
      <c r="Q1626" s="5" t="str">
        <f>IF(ActividadesCom[[#This Row],[NIVEL 2]]&lt;&gt;0,VLOOKUP(ActividadesCom[[#This Row],[NIVEL 2]],Catálogo!A:B,2,FALSE),"")</f>
        <v/>
      </c>
      <c r="R1626" s="11"/>
      <c r="S1626" s="12"/>
      <c r="T1626" s="11"/>
      <c r="U1626" s="11"/>
      <c r="V1626" s="11" t="str">
        <f>IF(ActividadesCom[[#This Row],[NIVEL 3]]&lt;&gt;0,VLOOKUP(ActividadesCom[[#This Row],[NIVEL 3]],Catálogo!A:B,2,FALSE),"")</f>
        <v/>
      </c>
      <c r="W1626" s="11"/>
      <c r="X1626" s="6"/>
      <c r="Y1626" s="5"/>
      <c r="Z1626" s="5"/>
      <c r="AA1626" s="5" t="str">
        <f>IF(ActividadesCom[[#This Row],[NIVEL 4]]&lt;&gt;0,VLOOKUP(ActividadesCom[[#This Row],[NIVEL 4]],Catálogo!A:B,2,FALSE),"")</f>
        <v/>
      </c>
      <c r="AB1626" s="5"/>
      <c r="AC1626" s="6"/>
      <c r="AD1626" s="5"/>
      <c r="AE1626" s="5"/>
      <c r="AF1626" s="5" t="str">
        <f>IF(ActividadesCom[[#This Row],[NIVEL 5]]&lt;&gt;0,VLOOKUP(ActividadesCom[[#This Row],[NIVEL 5]],Catálogo!A:B,2,FALSE),"")</f>
        <v/>
      </c>
      <c r="AG1626" s="5"/>
      <c r="AH1626" s="2"/>
      <c r="AI1626" s="2"/>
    </row>
    <row r="1627" spans="1:35" ht="91" x14ac:dyDescent="0.2">
      <c r="A1627" s="5" t="s">
        <v>4764</v>
      </c>
      <c r="B1627" s="7">
        <v>16470437</v>
      </c>
      <c r="C1627" s="10" t="s">
        <v>2559</v>
      </c>
      <c r="D1627" s="7" t="s">
        <v>1245</v>
      </c>
      <c r="E1627" s="5">
        <f>SUM(ActividadesCom[[#This Row],[CRÉD. 1]],ActividadesCom[[#This Row],[CRÉD. 2]],ActividadesCom[[#This Row],[CRÉD. 3]],ActividadesCom[[#This Row],[CRÉD. 4]],ActividadesCom[[#This Row],[CRÉD. 5]])</f>
        <v>4</v>
      </c>
      <c r="F16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27" s="5" t="str">
        <f>IF(ActividadesCom[[#This Row],[PROMEDIO]]="","",IF(ActividadesCom[[#This Row],[PROMEDIO]]&gt;=4,"EXCELENTE",IF(ActividadesCom[[#This Row],[PROMEDIO]]&gt;=3,"NOTABLE",IF(ActividadesCom[[#This Row],[PROMEDIO]]&gt;=2,"BUENO",IF(ActividadesCom[[#This Row],[PROMEDIO]]=1,"SUFICIENTE","")))))</f>
        <v/>
      </c>
      <c r="H1627" s="5">
        <f>MAX(ActividadesCom[[#This Row],[PERÍODO 1]],ActividadesCom[[#This Row],[PERÍODO 2]],ActividadesCom[[#This Row],[PERÍODO 3]],ActividadesCom[[#This Row],[PERÍODO 4]],ActividadesCom[[#This Row],[PERÍODO 5]])</f>
        <v>20203</v>
      </c>
      <c r="I1627" s="6" t="s">
        <v>622</v>
      </c>
      <c r="J1627" s="5">
        <v>20181</v>
      </c>
      <c r="K1627" s="5" t="s">
        <v>4265</v>
      </c>
      <c r="L1627" s="5">
        <f>IF(ActividadesCom[[#This Row],[NIVEL 1]]&lt;&gt;0,VLOOKUP(ActividadesCom[[#This Row],[NIVEL 1]],Catálogo!A:B,2,FALSE),"")</f>
        <v>2</v>
      </c>
      <c r="M1627" s="5">
        <v>1</v>
      </c>
      <c r="N1627" s="6" t="s">
        <v>198</v>
      </c>
      <c r="O1627" s="5">
        <v>20203</v>
      </c>
      <c r="P1627" s="5" t="s">
        <v>4263</v>
      </c>
      <c r="Q1627" s="5">
        <f>IF(ActividadesCom[[#This Row],[NIVEL 2]]&lt;&gt;0,VLOOKUP(ActividadesCom[[#This Row],[NIVEL 2]],Catálogo!A:B,2,FALSE),"")</f>
        <v>4</v>
      </c>
      <c r="R1627" s="11">
        <v>1</v>
      </c>
      <c r="S1627" s="12"/>
      <c r="T1627" s="11"/>
      <c r="U1627" s="11"/>
      <c r="V1627" s="11" t="str">
        <f>IF(ActividadesCom[[#This Row],[NIVEL 3]]&lt;&gt;0,VLOOKUP(ActividadesCom[[#This Row],[NIVEL 3]],Catálogo!A:B,2,FALSE),"")</f>
        <v/>
      </c>
      <c r="W1627" s="11"/>
      <c r="X1627" s="6" t="s">
        <v>32</v>
      </c>
      <c r="Y1627" s="5" t="s">
        <v>322</v>
      </c>
      <c r="Z1627" s="5" t="s">
        <v>4265</v>
      </c>
      <c r="AA1627" s="5">
        <f>IF(ActividadesCom[[#This Row],[NIVEL 4]]&lt;&gt;0,VLOOKUP(ActividadesCom[[#This Row],[NIVEL 4]],Catálogo!A:B,2,FALSE),"")</f>
        <v>2</v>
      </c>
      <c r="AB1627" s="5">
        <v>2</v>
      </c>
      <c r="AC1627" s="6"/>
      <c r="AD1627" s="5"/>
      <c r="AE1627" s="5"/>
      <c r="AF1627" s="5" t="str">
        <f>IF(ActividadesCom[[#This Row],[NIVEL 5]]&lt;&gt;0,VLOOKUP(ActividadesCom[[#This Row],[NIVEL 5]],Catálogo!A:B,2,FALSE),"")</f>
        <v/>
      </c>
      <c r="AG1627" s="5"/>
      <c r="AH1627" s="2"/>
      <c r="AI1627" s="2"/>
    </row>
    <row r="1628" spans="1:35" ht="26" x14ac:dyDescent="0.2">
      <c r="A1628" s="5" t="s">
        <v>4764</v>
      </c>
      <c r="B1628" s="7">
        <v>16470438</v>
      </c>
      <c r="C1628" s="10" t="s">
        <v>2561</v>
      </c>
      <c r="D1628" s="7" t="s">
        <v>1245</v>
      </c>
      <c r="E1628" s="5">
        <f>SUM(ActividadesCom[[#This Row],[CRÉD. 1]],ActividadesCom[[#This Row],[CRÉD. 2]],ActividadesCom[[#This Row],[CRÉD. 3]],ActividadesCom[[#This Row],[CRÉD. 4]],ActividadesCom[[#This Row],[CRÉD. 5]])</f>
        <v>0</v>
      </c>
      <c r="F16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28" s="5" t="str">
        <f>IF(ActividadesCom[[#This Row],[PROMEDIO]]="","",IF(ActividadesCom[[#This Row],[PROMEDIO]]&gt;=4,"EXCELENTE",IF(ActividadesCom[[#This Row],[PROMEDIO]]&gt;=3,"NOTABLE",IF(ActividadesCom[[#This Row],[PROMEDIO]]&gt;=2,"BUENO",IF(ActividadesCom[[#This Row],[PROMEDIO]]=1,"SUFICIENTE","")))))</f>
        <v/>
      </c>
      <c r="H1628" s="5">
        <f>MAX(ActividadesCom[[#This Row],[PERÍODO 1]],ActividadesCom[[#This Row],[PERÍODO 2]],ActividadesCom[[#This Row],[PERÍODO 3]],ActividadesCom[[#This Row],[PERÍODO 4]],ActividadesCom[[#This Row],[PERÍODO 5]])</f>
        <v>0</v>
      </c>
      <c r="I1628" s="6"/>
      <c r="J1628" s="5"/>
      <c r="K1628" s="5"/>
      <c r="L1628" s="5" t="str">
        <f>IF(ActividadesCom[[#This Row],[NIVEL 1]]&lt;&gt;0,VLOOKUP(ActividadesCom[[#This Row],[NIVEL 1]],Catálogo!A:B,2,FALSE),"")</f>
        <v/>
      </c>
      <c r="M1628" s="5"/>
      <c r="N1628" s="6"/>
      <c r="O1628" s="5"/>
      <c r="P1628" s="5"/>
      <c r="Q1628" s="5" t="str">
        <f>IF(ActividadesCom[[#This Row],[NIVEL 2]]&lt;&gt;0,VLOOKUP(ActividadesCom[[#This Row],[NIVEL 2]],Catálogo!A:B,2,FALSE),"")</f>
        <v/>
      </c>
      <c r="R1628" s="11"/>
      <c r="S1628" s="12"/>
      <c r="T1628" s="11"/>
      <c r="U1628" s="11"/>
      <c r="V1628" s="11" t="str">
        <f>IF(ActividadesCom[[#This Row],[NIVEL 3]]&lt;&gt;0,VLOOKUP(ActividadesCom[[#This Row],[NIVEL 3]],Catálogo!A:B,2,FALSE),"")</f>
        <v/>
      </c>
      <c r="W1628" s="11"/>
      <c r="X1628" s="6"/>
      <c r="Y1628" s="5"/>
      <c r="Z1628" s="5"/>
      <c r="AA1628" s="5" t="str">
        <f>IF(ActividadesCom[[#This Row],[NIVEL 4]]&lt;&gt;0,VLOOKUP(ActividadesCom[[#This Row],[NIVEL 4]],Catálogo!A:B,2,FALSE),"")</f>
        <v/>
      </c>
      <c r="AB1628" s="5"/>
      <c r="AC1628" s="6"/>
      <c r="AD1628" s="5"/>
      <c r="AE1628" s="5"/>
      <c r="AF1628" s="5" t="str">
        <f>IF(ActividadesCom[[#This Row],[NIVEL 5]]&lt;&gt;0,VLOOKUP(ActividadesCom[[#This Row],[NIVEL 5]],Catálogo!A:B,2,FALSE),"")</f>
        <v/>
      </c>
      <c r="AG1628" s="5"/>
      <c r="AH1628" s="2"/>
      <c r="AI1628" s="2"/>
    </row>
    <row r="1629" spans="1:35" ht="26" x14ac:dyDescent="0.2">
      <c r="A1629" s="5" t="s">
        <v>4770</v>
      </c>
      <c r="B1629" s="7">
        <v>16470439</v>
      </c>
      <c r="C1629" s="10" t="s">
        <v>2811</v>
      </c>
      <c r="D1629" s="7" t="s">
        <v>1245</v>
      </c>
      <c r="E1629" s="5">
        <f>SUM(ActividadesCom[[#This Row],[CRÉD. 1]],ActividadesCom[[#This Row],[CRÉD. 2]],ActividadesCom[[#This Row],[CRÉD. 3]],ActividadesCom[[#This Row],[CRÉD. 4]],ActividadesCom[[#This Row],[CRÉD. 5]])</f>
        <v>0</v>
      </c>
      <c r="F16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29" s="5" t="str">
        <f>IF(ActividadesCom[[#This Row],[PROMEDIO]]="","",IF(ActividadesCom[[#This Row],[PROMEDIO]]&gt;=4,"EXCELENTE",IF(ActividadesCom[[#This Row],[PROMEDIO]]&gt;=3,"NOTABLE",IF(ActividadesCom[[#This Row],[PROMEDIO]]&gt;=2,"BUENO",IF(ActividadesCom[[#This Row],[PROMEDIO]]=1,"SUFICIENTE","")))))</f>
        <v/>
      </c>
      <c r="H1629" s="5">
        <f>MAX(ActividadesCom[[#This Row],[PERÍODO 1]],ActividadesCom[[#This Row],[PERÍODO 2]],ActividadesCom[[#This Row],[PERÍODO 3]],ActividadesCom[[#This Row],[PERÍODO 4]],ActividadesCom[[#This Row],[PERÍODO 5]])</f>
        <v>0</v>
      </c>
      <c r="I1629" s="6"/>
      <c r="J1629" s="5"/>
      <c r="K1629" s="5"/>
      <c r="L1629" s="5" t="str">
        <f>IF(ActividadesCom[[#This Row],[NIVEL 1]]&lt;&gt;0,VLOOKUP(ActividadesCom[[#This Row],[NIVEL 1]],Catálogo!A:B,2,FALSE),"")</f>
        <v/>
      </c>
      <c r="M1629" s="5"/>
      <c r="N1629" s="6"/>
      <c r="O1629" s="5"/>
      <c r="P1629" s="5"/>
      <c r="Q1629" s="5" t="str">
        <f>IF(ActividadesCom[[#This Row],[NIVEL 2]]&lt;&gt;0,VLOOKUP(ActividadesCom[[#This Row],[NIVEL 2]],Catálogo!A:B,2,FALSE),"")</f>
        <v/>
      </c>
      <c r="R1629" s="11"/>
      <c r="S1629" s="12"/>
      <c r="T1629" s="11"/>
      <c r="U1629" s="11"/>
      <c r="V1629" s="11" t="str">
        <f>IF(ActividadesCom[[#This Row],[NIVEL 3]]&lt;&gt;0,VLOOKUP(ActividadesCom[[#This Row],[NIVEL 3]],Catálogo!A:B,2,FALSE),"")</f>
        <v/>
      </c>
      <c r="W1629" s="11"/>
      <c r="X1629" s="6"/>
      <c r="Y1629" s="5"/>
      <c r="Z1629" s="5"/>
      <c r="AA1629" s="5" t="str">
        <f>IF(ActividadesCom[[#This Row],[NIVEL 4]]&lt;&gt;0,VLOOKUP(ActividadesCom[[#This Row],[NIVEL 4]],Catálogo!A:B,2,FALSE),"")</f>
        <v/>
      </c>
      <c r="AB1629" s="5"/>
      <c r="AC1629" s="6"/>
      <c r="AD1629" s="5"/>
      <c r="AE1629" s="5"/>
      <c r="AF1629" s="5" t="str">
        <f>IF(ActividadesCom[[#This Row],[NIVEL 5]]&lt;&gt;0,VLOOKUP(ActividadesCom[[#This Row],[NIVEL 5]],Catálogo!A:B,2,FALSE),"")</f>
        <v/>
      </c>
      <c r="AG1629" s="5"/>
      <c r="AH1629" s="2"/>
      <c r="AI1629" s="2"/>
    </row>
    <row r="1630" spans="1:35" x14ac:dyDescent="0.2">
      <c r="A1630" s="5" t="s">
        <v>4771</v>
      </c>
      <c r="B1630" s="7">
        <v>16470440</v>
      </c>
      <c r="C1630" s="10" t="s">
        <v>2842</v>
      </c>
      <c r="D1630" s="7" t="s">
        <v>1245</v>
      </c>
      <c r="E1630" s="5">
        <f>SUM(ActividadesCom[[#This Row],[CRÉD. 1]],ActividadesCom[[#This Row],[CRÉD. 2]],ActividadesCom[[#This Row],[CRÉD. 3]],ActividadesCom[[#This Row],[CRÉD. 4]],ActividadesCom[[#This Row],[CRÉD. 5]])</f>
        <v>0</v>
      </c>
      <c r="F16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30" s="5" t="str">
        <f>IF(ActividadesCom[[#This Row],[PROMEDIO]]="","",IF(ActividadesCom[[#This Row],[PROMEDIO]]&gt;=4,"EXCELENTE",IF(ActividadesCom[[#This Row],[PROMEDIO]]&gt;=3,"NOTABLE",IF(ActividadesCom[[#This Row],[PROMEDIO]]&gt;=2,"BUENO",IF(ActividadesCom[[#This Row],[PROMEDIO]]=1,"SUFICIENTE","")))))</f>
        <v/>
      </c>
      <c r="H1630" s="5">
        <f>MAX(ActividadesCom[[#This Row],[PERÍODO 1]],ActividadesCom[[#This Row],[PERÍODO 2]],ActividadesCom[[#This Row],[PERÍODO 3]],ActividadesCom[[#This Row],[PERÍODO 4]],ActividadesCom[[#This Row],[PERÍODO 5]])</f>
        <v>0</v>
      </c>
      <c r="I1630" s="6"/>
      <c r="J1630" s="5"/>
      <c r="K1630" s="5"/>
      <c r="L1630" s="5" t="str">
        <f>IF(ActividadesCom[[#This Row],[NIVEL 1]]&lt;&gt;0,VLOOKUP(ActividadesCom[[#This Row],[NIVEL 1]],Catálogo!A:B,2,FALSE),"")</f>
        <v/>
      </c>
      <c r="M1630" s="5"/>
      <c r="N1630" s="6"/>
      <c r="O1630" s="5"/>
      <c r="P1630" s="5"/>
      <c r="Q1630" s="5" t="str">
        <f>IF(ActividadesCom[[#This Row],[NIVEL 2]]&lt;&gt;0,VLOOKUP(ActividadesCom[[#This Row],[NIVEL 2]],Catálogo!A:B,2,FALSE),"")</f>
        <v/>
      </c>
      <c r="R1630" s="11"/>
      <c r="S1630" s="12"/>
      <c r="T1630" s="11"/>
      <c r="U1630" s="11"/>
      <c r="V1630" s="11" t="str">
        <f>IF(ActividadesCom[[#This Row],[NIVEL 3]]&lt;&gt;0,VLOOKUP(ActividadesCom[[#This Row],[NIVEL 3]],Catálogo!A:B,2,FALSE),"")</f>
        <v/>
      </c>
      <c r="W1630" s="11"/>
      <c r="X1630" s="6"/>
      <c r="Y1630" s="5"/>
      <c r="Z1630" s="5"/>
      <c r="AA1630" s="5" t="str">
        <f>IF(ActividadesCom[[#This Row],[NIVEL 4]]&lt;&gt;0,VLOOKUP(ActividadesCom[[#This Row],[NIVEL 4]],Catálogo!A:B,2,FALSE),"")</f>
        <v/>
      </c>
      <c r="AB1630" s="5"/>
      <c r="AC1630" s="6"/>
      <c r="AD1630" s="5"/>
      <c r="AE1630" s="5"/>
      <c r="AF1630" s="5" t="str">
        <f>IF(ActividadesCom[[#This Row],[NIVEL 5]]&lt;&gt;0,VLOOKUP(ActividadesCom[[#This Row],[NIVEL 5]],Catálogo!A:B,2,FALSE),"")</f>
        <v/>
      </c>
      <c r="AG1630" s="5"/>
      <c r="AH1630" s="2"/>
      <c r="AI1630" s="2"/>
    </row>
    <row r="1631" spans="1:35" x14ac:dyDescent="0.2">
      <c r="A1631" s="5" t="s">
        <v>4765</v>
      </c>
      <c r="B1631" s="7">
        <v>16470441</v>
      </c>
      <c r="C1631" s="10" t="s">
        <v>2616</v>
      </c>
      <c r="D1631" s="7" t="s">
        <v>1245</v>
      </c>
      <c r="E1631" s="5">
        <f>SUM(ActividadesCom[[#This Row],[CRÉD. 1]],ActividadesCom[[#This Row],[CRÉD. 2]],ActividadesCom[[#This Row],[CRÉD. 3]],ActividadesCom[[#This Row],[CRÉD. 4]],ActividadesCom[[#This Row],[CRÉD. 5]])</f>
        <v>0</v>
      </c>
      <c r="F16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31" s="5" t="str">
        <f>IF(ActividadesCom[[#This Row],[PROMEDIO]]="","",IF(ActividadesCom[[#This Row],[PROMEDIO]]&gt;=4,"EXCELENTE",IF(ActividadesCom[[#This Row],[PROMEDIO]]&gt;=3,"NOTABLE",IF(ActividadesCom[[#This Row],[PROMEDIO]]&gt;=2,"BUENO",IF(ActividadesCom[[#This Row],[PROMEDIO]]=1,"SUFICIENTE","")))))</f>
        <v/>
      </c>
      <c r="H1631" s="5">
        <f>MAX(ActividadesCom[[#This Row],[PERÍODO 1]],ActividadesCom[[#This Row],[PERÍODO 2]],ActividadesCom[[#This Row],[PERÍODO 3]],ActividadesCom[[#This Row],[PERÍODO 4]],ActividadesCom[[#This Row],[PERÍODO 5]])</f>
        <v>0</v>
      </c>
      <c r="I1631" s="6"/>
      <c r="J1631" s="5"/>
      <c r="K1631" s="5"/>
      <c r="L1631" s="5" t="str">
        <f>IF(ActividadesCom[[#This Row],[NIVEL 1]]&lt;&gt;0,VLOOKUP(ActividadesCom[[#This Row],[NIVEL 1]],Catálogo!A:B,2,FALSE),"")</f>
        <v/>
      </c>
      <c r="M1631" s="5"/>
      <c r="N1631" s="6"/>
      <c r="O1631" s="5"/>
      <c r="P1631" s="5"/>
      <c r="Q1631" s="5" t="str">
        <f>IF(ActividadesCom[[#This Row],[NIVEL 2]]&lt;&gt;0,VLOOKUP(ActividadesCom[[#This Row],[NIVEL 2]],Catálogo!A:B,2,FALSE),"")</f>
        <v/>
      </c>
      <c r="R1631" s="11"/>
      <c r="S1631" s="12"/>
      <c r="T1631" s="11"/>
      <c r="U1631" s="11"/>
      <c r="V1631" s="11" t="str">
        <f>IF(ActividadesCom[[#This Row],[NIVEL 3]]&lt;&gt;0,VLOOKUP(ActividadesCom[[#This Row],[NIVEL 3]],Catálogo!A:B,2,FALSE),"")</f>
        <v/>
      </c>
      <c r="W1631" s="11"/>
      <c r="X1631" s="6"/>
      <c r="Y1631" s="5"/>
      <c r="Z1631" s="5"/>
      <c r="AA1631" s="5" t="str">
        <f>IF(ActividadesCom[[#This Row],[NIVEL 4]]&lt;&gt;0,VLOOKUP(ActividadesCom[[#This Row],[NIVEL 4]],Catálogo!A:B,2,FALSE),"")</f>
        <v/>
      </c>
      <c r="AB1631" s="5"/>
      <c r="AC1631" s="6"/>
      <c r="AD1631" s="5"/>
      <c r="AE1631" s="5"/>
      <c r="AF1631" s="5" t="str">
        <f>IF(ActividadesCom[[#This Row],[NIVEL 5]]&lt;&gt;0,VLOOKUP(ActividadesCom[[#This Row],[NIVEL 5]],Catálogo!A:B,2,FALSE),"")</f>
        <v/>
      </c>
      <c r="AG1631" s="5"/>
      <c r="AH1631" s="2"/>
      <c r="AI1631" s="2"/>
    </row>
    <row r="1632" spans="1:35" ht="26" x14ac:dyDescent="0.2">
      <c r="A1632" s="5" t="s">
        <v>4766</v>
      </c>
      <c r="B1632" s="7">
        <v>16470442</v>
      </c>
      <c r="C1632" s="10" t="s">
        <v>2376</v>
      </c>
      <c r="D1632" s="7" t="s">
        <v>1245</v>
      </c>
      <c r="E1632" s="5">
        <f>SUM(ActividadesCom[[#This Row],[CRÉD. 1]],ActividadesCom[[#This Row],[CRÉD. 2]],ActividadesCom[[#This Row],[CRÉD. 3]],ActividadesCom[[#This Row],[CRÉD. 4]],ActividadesCom[[#This Row],[CRÉD. 5]])</f>
        <v>1</v>
      </c>
      <c r="F16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32" s="5" t="str">
        <f>IF(ActividadesCom[[#This Row],[PROMEDIO]]="","",IF(ActividadesCom[[#This Row],[PROMEDIO]]&gt;=4,"EXCELENTE",IF(ActividadesCom[[#This Row],[PROMEDIO]]&gt;=3,"NOTABLE",IF(ActividadesCom[[#This Row],[PROMEDIO]]&gt;=2,"BUENO",IF(ActividadesCom[[#This Row],[PROMEDIO]]=1,"SUFICIENTE","")))))</f>
        <v/>
      </c>
      <c r="H1632" s="5">
        <f>MAX(ActividadesCom[[#This Row],[PERÍODO 1]],ActividadesCom[[#This Row],[PERÍODO 2]],ActividadesCom[[#This Row],[PERÍODO 3]],ActividadesCom[[#This Row],[PERÍODO 4]],ActividadesCom[[#This Row],[PERÍODO 5]])</f>
        <v>20173</v>
      </c>
      <c r="I1632" s="6"/>
      <c r="J1632" s="5"/>
      <c r="K1632" s="5"/>
      <c r="L1632" s="5" t="str">
        <f>IF(ActividadesCom[[#This Row],[NIVEL 1]]&lt;&gt;0,VLOOKUP(ActividadesCom[[#This Row],[NIVEL 1]],Catálogo!A:B,2,FALSE),"")</f>
        <v/>
      </c>
      <c r="M1632" s="5"/>
      <c r="N1632" s="6"/>
      <c r="O1632" s="5"/>
      <c r="P1632" s="5"/>
      <c r="Q1632" s="5" t="str">
        <f>IF(ActividadesCom[[#This Row],[NIVEL 2]]&lt;&gt;0,VLOOKUP(ActividadesCom[[#This Row],[NIVEL 2]],Catálogo!A:B,2,FALSE),"")</f>
        <v/>
      </c>
      <c r="R1632" s="5"/>
      <c r="S1632" s="9"/>
      <c r="T1632" s="8"/>
      <c r="U1632" s="8"/>
      <c r="V1632" s="8" t="str">
        <f>IF(ActividadesCom[[#This Row],[NIVEL 3]]&lt;&gt;0,VLOOKUP(ActividadesCom[[#This Row],[NIVEL 3]],Catálogo!A:B,2,FALSE),"")</f>
        <v/>
      </c>
      <c r="W1632" s="8"/>
      <c r="X1632" s="6"/>
      <c r="Y1632" s="5"/>
      <c r="Z1632" s="5"/>
      <c r="AA1632" s="5" t="str">
        <f>IF(ActividadesCom[[#This Row],[NIVEL 4]]&lt;&gt;0,VLOOKUP(ActividadesCom[[#This Row],[NIVEL 4]],Catálogo!A:B,2,FALSE),"")</f>
        <v/>
      </c>
      <c r="AB1632" s="5"/>
      <c r="AC1632" s="6" t="s">
        <v>406</v>
      </c>
      <c r="AD1632" s="5">
        <v>20173</v>
      </c>
      <c r="AE1632" s="5" t="s">
        <v>4265</v>
      </c>
      <c r="AF1632" s="5">
        <f>IF(ActividadesCom[[#This Row],[NIVEL 5]]&lt;&gt;0,VLOOKUP(ActividadesCom[[#This Row],[NIVEL 5]],Catálogo!A:B,2,FALSE),"")</f>
        <v>2</v>
      </c>
      <c r="AG1632" s="5">
        <v>1</v>
      </c>
      <c r="AH1632" s="2"/>
      <c r="AI1632" s="2"/>
    </row>
    <row r="1633" spans="1:35" ht="52" x14ac:dyDescent="0.2">
      <c r="A1633" s="5" t="s">
        <v>4764</v>
      </c>
      <c r="B1633" s="7">
        <v>16470443</v>
      </c>
      <c r="C1633" s="10" t="s">
        <v>2583</v>
      </c>
      <c r="D1633" s="7" t="s">
        <v>1245</v>
      </c>
      <c r="E1633" s="5">
        <f>SUM(ActividadesCom[[#This Row],[CRÉD. 1]],ActividadesCom[[#This Row],[CRÉD. 2]],ActividadesCom[[#This Row],[CRÉD. 3]],ActividadesCom[[#This Row],[CRÉD. 4]],ActividadesCom[[#This Row],[CRÉD. 5]])</f>
        <v>4</v>
      </c>
      <c r="F16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33" s="5" t="str">
        <f>IF(ActividadesCom[[#This Row],[PROMEDIO]]="","",IF(ActividadesCom[[#This Row],[PROMEDIO]]&gt;=4,"EXCELENTE",IF(ActividadesCom[[#This Row],[PROMEDIO]]&gt;=3,"NOTABLE",IF(ActividadesCom[[#This Row],[PROMEDIO]]&gt;=2,"BUENO",IF(ActividadesCom[[#This Row],[PROMEDIO]]=1,"SUFICIENTE","")))))</f>
        <v/>
      </c>
      <c r="H1633" s="5">
        <f>MAX(ActividadesCom[[#This Row],[PERÍODO 1]],ActividadesCom[[#This Row],[PERÍODO 2]],ActividadesCom[[#This Row],[PERÍODO 3]],ActividadesCom[[#This Row],[PERÍODO 4]],ActividadesCom[[#This Row],[PERÍODO 5]])</f>
        <v>20181</v>
      </c>
      <c r="I1633" s="6" t="s">
        <v>448</v>
      </c>
      <c r="J1633" s="5">
        <v>20181</v>
      </c>
      <c r="K1633" s="5" t="s">
        <v>4265</v>
      </c>
      <c r="L1633" s="5">
        <f>IF(ActividadesCom[[#This Row],[NIVEL 1]]&lt;&gt;0,VLOOKUP(ActividadesCom[[#This Row],[NIVEL 1]],Catálogo!A:B,2,FALSE),"")</f>
        <v>2</v>
      </c>
      <c r="M1633" s="5">
        <v>2</v>
      </c>
      <c r="N1633" s="6"/>
      <c r="O1633" s="5"/>
      <c r="P1633" s="5"/>
      <c r="Q1633" s="5" t="str">
        <f>IF(ActividadesCom[[#This Row],[NIVEL 2]]&lt;&gt;0,VLOOKUP(ActividadesCom[[#This Row],[NIVEL 2]],Catálogo!A:B,2,FALSE),"")</f>
        <v/>
      </c>
      <c r="R1633" s="11"/>
      <c r="S1633" s="12"/>
      <c r="T1633" s="11"/>
      <c r="U1633" s="11"/>
      <c r="V1633" s="11" t="str">
        <f>IF(ActividadesCom[[#This Row],[NIVEL 3]]&lt;&gt;0,VLOOKUP(ActividadesCom[[#This Row],[NIVEL 3]],Catálogo!A:B,2,FALSE),"")</f>
        <v/>
      </c>
      <c r="W1633" s="11"/>
      <c r="X1633" s="6" t="s">
        <v>406</v>
      </c>
      <c r="Y1633" s="5">
        <v>20173</v>
      </c>
      <c r="Z1633" s="5" t="s">
        <v>4264</v>
      </c>
      <c r="AA1633" s="5">
        <f>IF(ActividadesCom[[#This Row],[NIVEL 4]]&lt;&gt;0,VLOOKUP(ActividadesCom[[#This Row],[NIVEL 4]],Catálogo!A:B,2,FALSE),"")</f>
        <v>3</v>
      </c>
      <c r="AB1633" s="5">
        <v>1</v>
      </c>
      <c r="AC1633" s="6" t="s">
        <v>42</v>
      </c>
      <c r="AD1633" s="5">
        <v>20171</v>
      </c>
      <c r="AE1633" s="5" t="s">
        <v>4265</v>
      </c>
      <c r="AF1633" s="5">
        <f>IF(ActividadesCom[[#This Row],[NIVEL 5]]&lt;&gt;0,VLOOKUP(ActividadesCom[[#This Row],[NIVEL 5]],Catálogo!A:B,2,FALSE),"")</f>
        <v>2</v>
      </c>
      <c r="AG1633" s="5">
        <v>1</v>
      </c>
      <c r="AH1633" s="2"/>
      <c r="AI1633" s="2"/>
    </row>
    <row r="1634" spans="1:35" x14ac:dyDescent="0.2">
      <c r="A1634" s="5" t="s">
        <v>4765</v>
      </c>
      <c r="B1634" s="7">
        <v>16470444</v>
      </c>
      <c r="C1634" s="10" t="s">
        <v>2613</v>
      </c>
      <c r="D1634" s="7" t="s">
        <v>1245</v>
      </c>
      <c r="E1634" s="5">
        <f>SUM(ActividadesCom[[#This Row],[CRÉD. 1]],ActividadesCom[[#This Row],[CRÉD. 2]],ActividadesCom[[#This Row],[CRÉD. 3]],ActividadesCom[[#This Row],[CRÉD. 4]],ActividadesCom[[#This Row],[CRÉD. 5]])</f>
        <v>0</v>
      </c>
      <c r="F16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34" s="5" t="str">
        <f>IF(ActividadesCom[[#This Row],[PROMEDIO]]="","",IF(ActividadesCom[[#This Row],[PROMEDIO]]&gt;=4,"EXCELENTE",IF(ActividadesCom[[#This Row],[PROMEDIO]]&gt;=3,"NOTABLE",IF(ActividadesCom[[#This Row],[PROMEDIO]]&gt;=2,"BUENO",IF(ActividadesCom[[#This Row],[PROMEDIO]]=1,"SUFICIENTE","")))))</f>
        <v/>
      </c>
      <c r="H1634" s="5">
        <f>MAX(ActividadesCom[[#This Row],[PERÍODO 1]],ActividadesCom[[#This Row],[PERÍODO 2]],ActividadesCom[[#This Row],[PERÍODO 3]],ActividadesCom[[#This Row],[PERÍODO 4]],ActividadesCom[[#This Row],[PERÍODO 5]])</f>
        <v>0</v>
      </c>
      <c r="I1634" s="6"/>
      <c r="J1634" s="5"/>
      <c r="K1634" s="5"/>
      <c r="L1634" s="5" t="str">
        <f>IF(ActividadesCom[[#This Row],[NIVEL 1]]&lt;&gt;0,VLOOKUP(ActividadesCom[[#This Row],[NIVEL 1]],Catálogo!A:B,2,FALSE),"")</f>
        <v/>
      </c>
      <c r="M1634" s="5"/>
      <c r="N1634" s="6"/>
      <c r="O1634" s="5"/>
      <c r="P1634" s="5"/>
      <c r="Q1634" s="5" t="str">
        <f>IF(ActividadesCom[[#This Row],[NIVEL 2]]&lt;&gt;0,VLOOKUP(ActividadesCom[[#This Row],[NIVEL 2]],Catálogo!A:B,2,FALSE),"")</f>
        <v/>
      </c>
      <c r="R1634" s="11"/>
      <c r="S1634" s="12"/>
      <c r="T1634" s="11"/>
      <c r="U1634" s="11"/>
      <c r="V1634" s="11" t="str">
        <f>IF(ActividadesCom[[#This Row],[NIVEL 3]]&lt;&gt;0,VLOOKUP(ActividadesCom[[#This Row],[NIVEL 3]],Catálogo!A:B,2,FALSE),"")</f>
        <v/>
      </c>
      <c r="W1634" s="11"/>
      <c r="X1634" s="6"/>
      <c r="Y1634" s="5"/>
      <c r="Z1634" s="5"/>
      <c r="AA1634" s="5" t="str">
        <f>IF(ActividadesCom[[#This Row],[NIVEL 4]]&lt;&gt;0,VLOOKUP(ActividadesCom[[#This Row],[NIVEL 4]],Catálogo!A:B,2,FALSE),"")</f>
        <v/>
      </c>
      <c r="AB1634" s="5"/>
      <c r="AC1634" s="6"/>
      <c r="AD1634" s="5"/>
      <c r="AE1634" s="5"/>
      <c r="AF1634" s="5" t="str">
        <f>IF(ActividadesCom[[#This Row],[NIVEL 5]]&lt;&gt;0,VLOOKUP(ActividadesCom[[#This Row],[NIVEL 5]],Catálogo!A:B,2,FALSE),"")</f>
        <v/>
      </c>
      <c r="AG1634" s="5"/>
      <c r="AH1634" s="2"/>
      <c r="AI1634" s="2"/>
    </row>
    <row r="1635" spans="1:35" ht="91" x14ac:dyDescent="0.2">
      <c r="A1635" s="5" t="s">
        <v>4764</v>
      </c>
      <c r="B1635" s="7">
        <v>16470445</v>
      </c>
      <c r="C1635" s="10" t="s">
        <v>2553</v>
      </c>
      <c r="D1635" s="7" t="s">
        <v>1245</v>
      </c>
      <c r="E1635" s="5">
        <f>SUM(ActividadesCom[[#This Row],[CRÉD. 1]],ActividadesCom[[#This Row],[CRÉD. 2]],ActividadesCom[[#This Row],[CRÉD. 3]],ActividadesCom[[#This Row],[CRÉD. 4]],ActividadesCom[[#This Row],[CRÉD. 5]])</f>
        <v>2</v>
      </c>
      <c r="F16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35" s="5" t="str">
        <f>IF(ActividadesCom[[#This Row],[PROMEDIO]]="","",IF(ActividadesCom[[#This Row],[PROMEDIO]]&gt;=4,"EXCELENTE",IF(ActividadesCom[[#This Row],[PROMEDIO]]&gt;=3,"NOTABLE",IF(ActividadesCom[[#This Row],[PROMEDIO]]&gt;=2,"BUENO",IF(ActividadesCom[[#This Row],[PROMEDIO]]=1,"SUFICIENTE","")))))</f>
        <v/>
      </c>
      <c r="H1635" s="5">
        <f>MAX(ActividadesCom[[#This Row],[PERÍODO 1]],ActividadesCom[[#This Row],[PERÍODO 2]],ActividadesCom[[#This Row],[PERÍODO 3]],ActividadesCom[[#This Row],[PERÍODO 4]],ActividadesCom[[#This Row],[PERÍODO 5]])</f>
        <v>20181</v>
      </c>
      <c r="I1635" s="6" t="s">
        <v>622</v>
      </c>
      <c r="J1635" s="5">
        <v>20181</v>
      </c>
      <c r="K1635" s="5" t="s">
        <v>4265</v>
      </c>
      <c r="L1635" s="5">
        <f>IF(ActividadesCom[[#This Row],[NIVEL 1]]&lt;&gt;0,VLOOKUP(ActividadesCom[[#This Row],[NIVEL 1]],Catálogo!A:B,2,FALSE),"")</f>
        <v>2</v>
      </c>
      <c r="M1635" s="5">
        <v>1</v>
      </c>
      <c r="N1635" s="6"/>
      <c r="O1635" s="5"/>
      <c r="P1635" s="5"/>
      <c r="Q1635" s="5" t="str">
        <f>IF(ActividadesCom[[#This Row],[NIVEL 2]]&lt;&gt;0,VLOOKUP(ActividadesCom[[#This Row],[NIVEL 2]],Catálogo!A:B,2,FALSE),"")</f>
        <v/>
      </c>
      <c r="R1635" s="11"/>
      <c r="S1635" s="12"/>
      <c r="T1635" s="11"/>
      <c r="U1635" s="11"/>
      <c r="V1635" s="11" t="str">
        <f>IF(ActividadesCom[[#This Row],[NIVEL 3]]&lt;&gt;0,VLOOKUP(ActividadesCom[[#This Row],[NIVEL 3]],Catálogo!A:B,2,FALSE),"")</f>
        <v/>
      </c>
      <c r="W1635" s="11"/>
      <c r="X1635" s="6"/>
      <c r="Y1635" s="5"/>
      <c r="Z1635" s="5"/>
      <c r="AA1635" s="5" t="str">
        <f>IF(ActividadesCom[[#This Row],[NIVEL 4]]&lt;&gt;0,VLOOKUP(ActividadesCom[[#This Row],[NIVEL 4]],Catálogo!A:B,2,FALSE),"")</f>
        <v/>
      </c>
      <c r="AB1635" s="5"/>
      <c r="AC1635" s="6" t="s">
        <v>409</v>
      </c>
      <c r="AD1635" s="5">
        <v>20171</v>
      </c>
      <c r="AE1635" s="5" t="s">
        <v>4263</v>
      </c>
      <c r="AF1635" s="5">
        <f>IF(ActividadesCom[[#This Row],[NIVEL 5]]&lt;&gt;0,VLOOKUP(ActividadesCom[[#This Row],[NIVEL 5]],Catálogo!A:B,2,FALSE),"")</f>
        <v>4</v>
      </c>
      <c r="AG1635" s="5">
        <v>1</v>
      </c>
      <c r="AH1635" s="2"/>
      <c r="AI1635" s="2"/>
    </row>
    <row r="1636" spans="1:35" ht="26" x14ac:dyDescent="0.2">
      <c r="A1636" s="5" t="s">
        <v>4764</v>
      </c>
      <c r="B1636" s="7">
        <v>16470446</v>
      </c>
      <c r="C1636" s="10" t="s">
        <v>2570</v>
      </c>
      <c r="D1636" s="7" t="s">
        <v>1245</v>
      </c>
      <c r="E1636" s="5">
        <f>SUM(ActividadesCom[[#This Row],[CRÉD. 1]],ActividadesCom[[#This Row],[CRÉD. 2]],ActividadesCom[[#This Row],[CRÉD. 3]],ActividadesCom[[#This Row],[CRÉD. 4]],ActividadesCom[[#This Row],[CRÉD. 5]])</f>
        <v>0</v>
      </c>
      <c r="F16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36" s="5" t="str">
        <f>IF(ActividadesCom[[#This Row],[PROMEDIO]]="","",IF(ActividadesCom[[#This Row],[PROMEDIO]]&gt;=4,"EXCELENTE",IF(ActividadesCom[[#This Row],[PROMEDIO]]&gt;=3,"NOTABLE",IF(ActividadesCom[[#This Row],[PROMEDIO]]&gt;=2,"BUENO",IF(ActividadesCom[[#This Row],[PROMEDIO]]=1,"SUFICIENTE","")))))</f>
        <v/>
      </c>
      <c r="H1636" s="5">
        <f>MAX(ActividadesCom[[#This Row],[PERÍODO 1]],ActividadesCom[[#This Row],[PERÍODO 2]],ActividadesCom[[#This Row],[PERÍODO 3]],ActividadesCom[[#This Row],[PERÍODO 4]],ActividadesCom[[#This Row],[PERÍODO 5]])</f>
        <v>0</v>
      </c>
      <c r="I1636" s="6"/>
      <c r="J1636" s="5"/>
      <c r="K1636" s="5"/>
      <c r="L1636" s="5" t="str">
        <f>IF(ActividadesCom[[#This Row],[NIVEL 1]]&lt;&gt;0,VLOOKUP(ActividadesCom[[#This Row],[NIVEL 1]],Catálogo!A:B,2,FALSE),"")</f>
        <v/>
      </c>
      <c r="M1636" s="5"/>
      <c r="N1636" s="6"/>
      <c r="O1636" s="5"/>
      <c r="P1636" s="5"/>
      <c r="Q1636" s="5" t="str">
        <f>IF(ActividadesCom[[#This Row],[NIVEL 2]]&lt;&gt;0,VLOOKUP(ActividadesCom[[#This Row],[NIVEL 2]],Catálogo!A:B,2,FALSE),"")</f>
        <v/>
      </c>
      <c r="R1636" s="11"/>
      <c r="S1636" s="12"/>
      <c r="T1636" s="11"/>
      <c r="U1636" s="11"/>
      <c r="V1636" s="11" t="str">
        <f>IF(ActividadesCom[[#This Row],[NIVEL 3]]&lt;&gt;0,VLOOKUP(ActividadesCom[[#This Row],[NIVEL 3]],Catálogo!A:B,2,FALSE),"")</f>
        <v/>
      </c>
      <c r="W1636" s="11"/>
      <c r="X1636" s="6"/>
      <c r="Y1636" s="5"/>
      <c r="Z1636" s="5"/>
      <c r="AA1636" s="5" t="str">
        <f>IF(ActividadesCom[[#This Row],[NIVEL 4]]&lt;&gt;0,VLOOKUP(ActividadesCom[[#This Row],[NIVEL 4]],Catálogo!A:B,2,FALSE),"")</f>
        <v/>
      </c>
      <c r="AB1636" s="5"/>
      <c r="AC1636" s="6"/>
      <c r="AD1636" s="5"/>
      <c r="AE1636" s="5"/>
      <c r="AF1636" s="5" t="str">
        <f>IF(ActividadesCom[[#This Row],[NIVEL 5]]&lt;&gt;0,VLOOKUP(ActividadesCom[[#This Row],[NIVEL 5]],Catálogo!A:B,2,FALSE),"")</f>
        <v/>
      </c>
      <c r="AG1636" s="5"/>
      <c r="AH1636" s="2"/>
      <c r="AI1636" s="2"/>
    </row>
    <row r="1637" spans="1:35" x14ac:dyDescent="0.2">
      <c r="A1637" s="5" t="s">
        <v>4765</v>
      </c>
      <c r="B1637" s="7">
        <v>16470447</v>
      </c>
      <c r="C1637" s="10" t="s">
        <v>2639</v>
      </c>
      <c r="D1637" s="7" t="s">
        <v>1245</v>
      </c>
      <c r="E1637" s="5">
        <f>SUM(ActividadesCom[[#This Row],[CRÉD. 1]],ActividadesCom[[#This Row],[CRÉD. 2]],ActividadesCom[[#This Row],[CRÉD. 3]],ActividadesCom[[#This Row],[CRÉD. 4]],ActividadesCom[[#This Row],[CRÉD. 5]])</f>
        <v>0</v>
      </c>
      <c r="F16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37" s="5" t="str">
        <f>IF(ActividadesCom[[#This Row],[PROMEDIO]]="","",IF(ActividadesCom[[#This Row],[PROMEDIO]]&gt;=4,"EXCELENTE",IF(ActividadesCom[[#This Row],[PROMEDIO]]&gt;=3,"NOTABLE",IF(ActividadesCom[[#This Row],[PROMEDIO]]&gt;=2,"BUENO",IF(ActividadesCom[[#This Row],[PROMEDIO]]=1,"SUFICIENTE","")))))</f>
        <v/>
      </c>
      <c r="H1637" s="5">
        <f>MAX(ActividadesCom[[#This Row],[PERÍODO 1]],ActividadesCom[[#This Row],[PERÍODO 2]],ActividadesCom[[#This Row],[PERÍODO 3]],ActividadesCom[[#This Row],[PERÍODO 4]],ActividadesCom[[#This Row],[PERÍODO 5]])</f>
        <v>0</v>
      </c>
      <c r="I1637" s="6"/>
      <c r="J1637" s="5"/>
      <c r="K1637" s="5"/>
      <c r="L1637" s="5" t="str">
        <f>IF(ActividadesCom[[#This Row],[NIVEL 1]]&lt;&gt;0,VLOOKUP(ActividadesCom[[#This Row],[NIVEL 1]],Catálogo!A:B,2,FALSE),"")</f>
        <v/>
      </c>
      <c r="M1637" s="5"/>
      <c r="N1637" s="6"/>
      <c r="O1637" s="5"/>
      <c r="P1637" s="5"/>
      <c r="Q1637" s="5" t="str">
        <f>IF(ActividadesCom[[#This Row],[NIVEL 2]]&lt;&gt;0,VLOOKUP(ActividadesCom[[#This Row],[NIVEL 2]],Catálogo!A:B,2,FALSE),"")</f>
        <v/>
      </c>
      <c r="R1637" s="11"/>
      <c r="S1637" s="12"/>
      <c r="T1637" s="11"/>
      <c r="U1637" s="11"/>
      <c r="V1637" s="11" t="str">
        <f>IF(ActividadesCom[[#This Row],[NIVEL 3]]&lt;&gt;0,VLOOKUP(ActividadesCom[[#This Row],[NIVEL 3]],Catálogo!A:B,2,FALSE),"")</f>
        <v/>
      </c>
      <c r="W1637" s="11"/>
      <c r="X1637" s="6"/>
      <c r="Y1637" s="5"/>
      <c r="Z1637" s="5"/>
      <c r="AA1637" s="5" t="str">
        <f>IF(ActividadesCom[[#This Row],[NIVEL 4]]&lt;&gt;0,VLOOKUP(ActividadesCom[[#This Row],[NIVEL 4]],Catálogo!A:B,2,FALSE),"")</f>
        <v/>
      </c>
      <c r="AB1637" s="5"/>
      <c r="AC1637" s="6"/>
      <c r="AD1637" s="5"/>
      <c r="AE1637" s="5"/>
      <c r="AF1637" s="5" t="str">
        <f>IF(ActividadesCom[[#This Row],[NIVEL 5]]&lt;&gt;0,VLOOKUP(ActividadesCom[[#This Row],[NIVEL 5]],Catálogo!A:B,2,FALSE),"")</f>
        <v/>
      </c>
      <c r="AG1637" s="5"/>
      <c r="AH1637" s="2"/>
      <c r="AI1637" s="2"/>
    </row>
    <row r="1638" spans="1:35" x14ac:dyDescent="0.2">
      <c r="A1638" s="5" t="s">
        <v>4765</v>
      </c>
      <c r="B1638" s="7">
        <v>16470448</v>
      </c>
      <c r="C1638" s="10" t="s">
        <v>2622</v>
      </c>
      <c r="D1638" s="7" t="s">
        <v>1245</v>
      </c>
      <c r="E1638" s="5">
        <f>SUM(ActividadesCom[[#This Row],[CRÉD. 1]],ActividadesCom[[#This Row],[CRÉD. 2]],ActividadesCom[[#This Row],[CRÉD. 3]],ActividadesCom[[#This Row],[CRÉD. 4]],ActividadesCom[[#This Row],[CRÉD. 5]])</f>
        <v>0</v>
      </c>
      <c r="F16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38" s="5" t="str">
        <f>IF(ActividadesCom[[#This Row],[PROMEDIO]]="","",IF(ActividadesCom[[#This Row],[PROMEDIO]]&gt;=4,"EXCELENTE",IF(ActividadesCom[[#This Row],[PROMEDIO]]&gt;=3,"NOTABLE",IF(ActividadesCom[[#This Row],[PROMEDIO]]&gt;=2,"BUENO",IF(ActividadesCom[[#This Row],[PROMEDIO]]=1,"SUFICIENTE","")))))</f>
        <v/>
      </c>
      <c r="H1638" s="5">
        <f>MAX(ActividadesCom[[#This Row],[PERÍODO 1]],ActividadesCom[[#This Row],[PERÍODO 2]],ActividadesCom[[#This Row],[PERÍODO 3]],ActividadesCom[[#This Row],[PERÍODO 4]],ActividadesCom[[#This Row],[PERÍODO 5]])</f>
        <v>0</v>
      </c>
      <c r="I1638" s="6"/>
      <c r="J1638" s="5"/>
      <c r="K1638" s="5"/>
      <c r="L1638" s="5" t="str">
        <f>IF(ActividadesCom[[#This Row],[NIVEL 1]]&lt;&gt;0,VLOOKUP(ActividadesCom[[#This Row],[NIVEL 1]],Catálogo!A:B,2,FALSE),"")</f>
        <v/>
      </c>
      <c r="M1638" s="5"/>
      <c r="N1638" s="6"/>
      <c r="O1638" s="5"/>
      <c r="P1638" s="5"/>
      <c r="Q1638" s="5" t="str">
        <f>IF(ActividadesCom[[#This Row],[NIVEL 2]]&lt;&gt;0,VLOOKUP(ActividadesCom[[#This Row],[NIVEL 2]],Catálogo!A:B,2,FALSE),"")</f>
        <v/>
      </c>
      <c r="R1638" s="11"/>
      <c r="S1638" s="12"/>
      <c r="T1638" s="11"/>
      <c r="U1638" s="11"/>
      <c r="V1638" s="11" t="str">
        <f>IF(ActividadesCom[[#This Row],[NIVEL 3]]&lt;&gt;0,VLOOKUP(ActividadesCom[[#This Row],[NIVEL 3]],Catálogo!A:B,2,FALSE),"")</f>
        <v/>
      </c>
      <c r="W1638" s="11"/>
      <c r="X1638" s="6"/>
      <c r="Y1638" s="5"/>
      <c r="Z1638" s="5"/>
      <c r="AA1638" s="5" t="str">
        <f>IF(ActividadesCom[[#This Row],[NIVEL 4]]&lt;&gt;0,VLOOKUP(ActividadesCom[[#This Row],[NIVEL 4]],Catálogo!A:B,2,FALSE),"")</f>
        <v/>
      </c>
      <c r="AB1638" s="5"/>
      <c r="AC1638" s="6"/>
      <c r="AD1638" s="5"/>
      <c r="AE1638" s="5"/>
      <c r="AF1638" s="5" t="str">
        <f>IF(ActividadesCom[[#This Row],[NIVEL 5]]&lt;&gt;0,VLOOKUP(ActividadesCom[[#This Row],[NIVEL 5]],Catálogo!A:B,2,FALSE),"")</f>
        <v/>
      </c>
      <c r="AG1638" s="5"/>
      <c r="AH1638" s="2"/>
      <c r="AI1638" s="2"/>
    </row>
    <row r="1639" spans="1:35" x14ac:dyDescent="0.2">
      <c r="A1639" s="5" t="s">
        <v>4765</v>
      </c>
      <c r="B1639" s="7">
        <v>16470449</v>
      </c>
      <c r="C1639" s="10" t="s">
        <v>2624</v>
      </c>
      <c r="D1639" s="7" t="s">
        <v>1250</v>
      </c>
      <c r="E1639" s="5">
        <f>SUM(ActividadesCom[[#This Row],[CRÉD. 1]],ActividadesCom[[#This Row],[CRÉD. 2]],ActividadesCom[[#This Row],[CRÉD. 3]],ActividadesCom[[#This Row],[CRÉD. 4]],ActividadesCom[[#This Row],[CRÉD. 5]])</f>
        <v>0</v>
      </c>
      <c r="F16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39" s="5" t="str">
        <f>IF(ActividadesCom[[#This Row],[PROMEDIO]]="","",IF(ActividadesCom[[#This Row],[PROMEDIO]]&gt;=4,"EXCELENTE",IF(ActividadesCom[[#This Row],[PROMEDIO]]&gt;=3,"NOTABLE",IF(ActividadesCom[[#This Row],[PROMEDIO]]&gt;=2,"BUENO",IF(ActividadesCom[[#This Row],[PROMEDIO]]=1,"SUFICIENTE","")))))</f>
        <v/>
      </c>
      <c r="H1639" s="5">
        <f>MAX(ActividadesCom[[#This Row],[PERÍODO 1]],ActividadesCom[[#This Row],[PERÍODO 2]],ActividadesCom[[#This Row],[PERÍODO 3]],ActividadesCom[[#This Row],[PERÍODO 4]],ActividadesCom[[#This Row],[PERÍODO 5]])</f>
        <v>0</v>
      </c>
      <c r="I1639" s="6"/>
      <c r="J1639" s="5"/>
      <c r="K1639" s="5"/>
      <c r="L1639" s="5" t="str">
        <f>IF(ActividadesCom[[#This Row],[NIVEL 1]]&lt;&gt;0,VLOOKUP(ActividadesCom[[#This Row],[NIVEL 1]],Catálogo!A:B,2,FALSE),"")</f>
        <v/>
      </c>
      <c r="M1639" s="5"/>
      <c r="N1639" s="6"/>
      <c r="O1639" s="5"/>
      <c r="P1639" s="5"/>
      <c r="Q1639" s="5" t="str">
        <f>IF(ActividadesCom[[#This Row],[NIVEL 2]]&lt;&gt;0,VLOOKUP(ActividadesCom[[#This Row],[NIVEL 2]],Catálogo!A:B,2,FALSE),"")</f>
        <v/>
      </c>
      <c r="R1639" s="11"/>
      <c r="S1639" s="12"/>
      <c r="T1639" s="11"/>
      <c r="U1639" s="11"/>
      <c r="V1639" s="11" t="str">
        <f>IF(ActividadesCom[[#This Row],[NIVEL 3]]&lt;&gt;0,VLOOKUP(ActividadesCom[[#This Row],[NIVEL 3]],Catálogo!A:B,2,FALSE),"")</f>
        <v/>
      </c>
      <c r="W1639" s="11"/>
      <c r="X1639" s="6"/>
      <c r="Y1639" s="5"/>
      <c r="Z1639" s="5"/>
      <c r="AA1639" s="5" t="str">
        <f>IF(ActividadesCom[[#This Row],[NIVEL 4]]&lt;&gt;0,VLOOKUP(ActividadesCom[[#This Row],[NIVEL 4]],Catálogo!A:B,2,FALSE),"")</f>
        <v/>
      </c>
      <c r="AB1639" s="5"/>
      <c r="AC1639" s="6"/>
      <c r="AD1639" s="5"/>
      <c r="AE1639" s="5"/>
      <c r="AF1639" s="5" t="str">
        <f>IF(ActividadesCom[[#This Row],[NIVEL 5]]&lt;&gt;0,VLOOKUP(ActividadesCom[[#This Row],[NIVEL 5]],Catálogo!A:B,2,FALSE),"")</f>
        <v/>
      </c>
      <c r="AG1639" s="5"/>
      <c r="AH1639" s="2"/>
      <c r="AI1639" s="2"/>
    </row>
    <row r="1640" spans="1:35" ht="52" x14ac:dyDescent="0.2">
      <c r="A1640" s="5" t="s">
        <v>4772</v>
      </c>
      <c r="B1640" s="7">
        <v>16470450</v>
      </c>
      <c r="C1640" s="10" t="s">
        <v>2862</v>
      </c>
      <c r="D1640" s="7" t="s">
        <v>1245</v>
      </c>
      <c r="E1640" s="5">
        <f>SUM(ActividadesCom[[#This Row],[CRÉD. 1]],ActividadesCom[[#This Row],[CRÉD. 2]],ActividadesCom[[#This Row],[CRÉD. 3]],ActividadesCom[[#This Row],[CRÉD. 4]],ActividadesCom[[#This Row],[CRÉD. 5]])</f>
        <v>3</v>
      </c>
      <c r="F16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40" s="5" t="str">
        <f>IF(ActividadesCom[[#This Row],[PROMEDIO]]="","",IF(ActividadesCom[[#This Row],[PROMEDIO]]&gt;=4,"EXCELENTE",IF(ActividadesCom[[#This Row],[PROMEDIO]]&gt;=3,"NOTABLE",IF(ActividadesCom[[#This Row],[PROMEDIO]]&gt;=2,"BUENO",IF(ActividadesCom[[#This Row],[PROMEDIO]]=1,"SUFICIENTE","")))))</f>
        <v/>
      </c>
      <c r="H1640" s="5">
        <f>MAX(ActividadesCom[[#This Row],[PERÍODO 1]],ActividadesCom[[#This Row],[PERÍODO 2]],ActividadesCom[[#This Row],[PERÍODO 3]],ActividadesCom[[#This Row],[PERÍODO 4]],ActividadesCom[[#This Row],[PERÍODO 5]])</f>
        <v>20181</v>
      </c>
      <c r="I1640" s="6"/>
      <c r="J1640" s="5"/>
      <c r="K1640" s="5"/>
      <c r="L1640" s="5" t="str">
        <f>IF(ActividadesCom[[#This Row],[NIVEL 1]]&lt;&gt;0,VLOOKUP(ActividadesCom[[#This Row],[NIVEL 1]],Catálogo!A:B,2,FALSE),"")</f>
        <v/>
      </c>
      <c r="M1640" s="5"/>
      <c r="N1640" s="6"/>
      <c r="O1640" s="5"/>
      <c r="P1640" s="5"/>
      <c r="Q1640" s="5" t="str">
        <f>IF(ActividadesCom[[#This Row],[NIVEL 2]]&lt;&gt;0,VLOOKUP(ActividadesCom[[#This Row],[NIVEL 2]],Catálogo!A:B,2,FALSE),"")</f>
        <v/>
      </c>
      <c r="R1640" s="11"/>
      <c r="S1640" s="12" t="s">
        <v>47</v>
      </c>
      <c r="T1640" s="11">
        <v>20181</v>
      </c>
      <c r="U1640" s="11" t="s">
        <v>4263</v>
      </c>
      <c r="V1640" s="11">
        <f>IF(ActividadesCom[[#This Row],[NIVEL 3]]&lt;&gt;0,VLOOKUP(ActividadesCom[[#This Row],[NIVEL 3]],Catálogo!A:B,2,FALSE),"")</f>
        <v>4</v>
      </c>
      <c r="W1640" s="11">
        <v>1</v>
      </c>
      <c r="X1640" s="6" t="s">
        <v>116</v>
      </c>
      <c r="Y1640" s="5" t="s">
        <v>482</v>
      </c>
      <c r="Z1640" s="5" t="s">
        <v>4265</v>
      </c>
      <c r="AA1640" s="5">
        <f>IF(ActividadesCom[[#This Row],[NIVEL 4]]&lt;&gt;0,VLOOKUP(ActividadesCom[[#This Row],[NIVEL 4]],Catálogo!A:B,2,FALSE),"")</f>
        <v>2</v>
      </c>
      <c r="AB1640" s="5">
        <v>1</v>
      </c>
      <c r="AC1640" s="6" t="s">
        <v>31</v>
      </c>
      <c r="AD1640" s="5">
        <v>20171</v>
      </c>
      <c r="AE1640" s="5" t="s">
        <v>4263</v>
      </c>
      <c r="AF1640" s="5">
        <f>IF(ActividadesCom[[#This Row],[NIVEL 5]]&lt;&gt;0,VLOOKUP(ActividadesCom[[#This Row],[NIVEL 5]],Catálogo!A:B,2,FALSE),"")</f>
        <v>4</v>
      </c>
      <c r="AG1640" s="5">
        <v>1</v>
      </c>
      <c r="AH1640" s="2"/>
      <c r="AI1640" s="2"/>
    </row>
    <row r="1641" spans="1:35" ht="91" x14ac:dyDescent="0.2">
      <c r="A1641" s="5" t="s">
        <v>4764</v>
      </c>
      <c r="B1641" s="7">
        <v>16800137</v>
      </c>
      <c r="C1641" s="10" t="s">
        <v>2549</v>
      </c>
      <c r="D1641" s="7" t="s">
        <v>1250</v>
      </c>
      <c r="E1641" s="5">
        <f>SUM(ActividadesCom[[#This Row],[CRÉD. 1]],ActividadesCom[[#This Row],[CRÉD. 2]],ActividadesCom[[#This Row],[CRÉD. 3]],ActividadesCom[[#This Row],[CRÉD. 4]],ActividadesCom[[#This Row],[CRÉD. 5]])</f>
        <v>5</v>
      </c>
      <c r="F1641"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641" s="5" t="str">
        <f>IF(ActividadesCom[[#This Row],[PROMEDIO]]="","",IF(ActividadesCom[[#This Row],[PROMEDIO]]&gt;=4,"EXCELENTE",IF(ActividadesCom[[#This Row],[PROMEDIO]]&gt;=3,"NOTABLE",IF(ActividadesCom[[#This Row],[PROMEDIO]]&gt;=2,"BUENO",IF(ActividadesCom[[#This Row],[PROMEDIO]]=1,"SUFICIENTE","")))))</f>
        <v>NOTABLE</v>
      </c>
      <c r="H1641" s="5">
        <f>MAX(ActividadesCom[[#This Row],[PERÍODO 1]],ActividadesCom[[#This Row],[PERÍODO 2]],ActividadesCom[[#This Row],[PERÍODO 3]],ActividadesCom[[#This Row],[PERÍODO 4]],ActividadesCom[[#This Row],[PERÍODO 5]])</f>
        <v>20203</v>
      </c>
      <c r="I1641" s="6" t="s">
        <v>622</v>
      </c>
      <c r="J1641" s="5">
        <v>20181</v>
      </c>
      <c r="K1641" s="5" t="s">
        <v>4265</v>
      </c>
      <c r="L1641" s="5">
        <f>IF(ActividadesCom[[#This Row],[NIVEL 1]]&lt;&gt;0,VLOOKUP(ActividadesCom[[#This Row],[NIVEL 1]],Catálogo!A:B,2,FALSE),"")</f>
        <v>2</v>
      </c>
      <c r="M1641" s="5">
        <v>1</v>
      </c>
      <c r="N1641" s="6" t="s">
        <v>1152</v>
      </c>
      <c r="O1641" s="5">
        <v>20193</v>
      </c>
      <c r="P1641" s="5" t="s">
        <v>4265</v>
      </c>
      <c r="Q1641" s="5">
        <f>IF(ActividadesCom[[#This Row],[NIVEL 2]]&lt;&gt;0,VLOOKUP(ActividadesCom[[#This Row],[NIVEL 2]],Catálogo!A:B,2,FALSE),"")</f>
        <v>2</v>
      </c>
      <c r="R1641" s="11">
        <v>1</v>
      </c>
      <c r="S1641" s="12" t="s">
        <v>4348</v>
      </c>
      <c r="T1641" s="11">
        <v>20203</v>
      </c>
      <c r="U1641" s="11" t="s">
        <v>4263</v>
      </c>
      <c r="V1641" s="11">
        <f>IF(ActividadesCom[[#This Row],[NIVEL 3]]&lt;&gt;0,VLOOKUP(ActividadesCom[[#This Row],[NIVEL 3]],Catálogo!A:B,2,FALSE),"")</f>
        <v>4</v>
      </c>
      <c r="W1641" s="11">
        <v>3</v>
      </c>
      <c r="X1641" s="6"/>
      <c r="Y1641" s="5"/>
      <c r="Z1641" s="5"/>
      <c r="AA1641" s="5" t="str">
        <f>IF(ActividadesCom[[#This Row],[NIVEL 4]]&lt;&gt;0,VLOOKUP(ActividadesCom[[#This Row],[NIVEL 4]],Catálogo!A:B,2,FALSE),"")</f>
        <v/>
      </c>
      <c r="AB1641" s="5"/>
      <c r="AC1641" s="6"/>
      <c r="AD1641" s="5"/>
      <c r="AE1641" s="5"/>
      <c r="AF1641" s="5" t="str">
        <f>IF(ActividadesCom[[#This Row],[NIVEL 5]]&lt;&gt;0,VLOOKUP(ActividadesCom[[#This Row],[NIVEL 5]],Catálogo!A:B,2,FALSE),"")</f>
        <v/>
      </c>
      <c r="AG1641" s="5"/>
      <c r="AH1641" s="2"/>
      <c r="AI1641" s="2"/>
    </row>
    <row r="1642" spans="1:35" s="32" customFormat="1" ht="182" x14ac:dyDescent="0.2">
      <c r="A1642" s="5" t="s">
        <v>4763</v>
      </c>
      <c r="B1642" s="7">
        <v>17470001</v>
      </c>
      <c r="C1642" s="10" t="s">
        <v>2902</v>
      </c>
      <c r="D1642" s="7" t="s">
        <v>1245</v>
      </c>
      <c r="E1642" s="5">
        <f>SUM(ActividadesCom[[#This Row],[CRÉD. 1]],ActividadesCom[[#This Row],[CRÉD. 2]],ActividadesCom[[#This Row],[CRÉD. 3]],ActividadesCom[[#This Row],[CRÉD. 4]],ActividadesCom[[#This Row],[CRÉD. 5]])</f>
        <v>5</v>
      </c>
      <c r="F164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642" s="5" t="str">
        <f>IF(ActividadesCom[[#This Row],[PROMEDIO]]="","",IF(ActividadesCom[[#This Row],[PROMEDIO]]&gt;=4,"EXCELENTE",IF(ActividadesCom[[#This Row],[PROMEDIO]]&gt;=3,"NOTABLE",IF(ActividadesCom[[#This Row],[PROMEDIO]]&gt;=2,"BUENO",IF(ActividadesCom[[#This Row],[PROMEDIO]]=1,"SUFICIENTE","")))))</f>
        <v>NOTABLE</v>
      </c>
      <c r="H1642" s="5">
        <f>MAX(ActividadesCom[[#This Row],[PERÍODO 1]],ActividadesCom[[#This Row],[PERÍODO 2]],ActividadesCom[[#This Row],[PERÍODO 3]],ActividadesCom[[#This Row],[PERÍODO 4]],ActividadesCom[[#This Row],[PERÍODO 5]])</f>
        <v>20193</v>
      </c>
      <c r="I1642" s="6" t="s">
        <v>922</v>
      </c>
      <c r="J1642" s="5">
        <v>20183</v>
      </c>
      <c r="K1642" s="5" t="s">
        <v>4265</v>
      </c>
      <c r="L1642" s="5">
        <f>IF(ActividadesCom[[#This Row],[NIVEL 1]]&lt;&gt;0,VLOOKUP(ActividadesCom[[#This Row],[NIVEL 1]],Catálogo!A:B,2,FALSE),"")</f>
        <v>2</v>
      </c>
      <c r="M1642" s="5">
        <v>1</v>
      </c>
      <c r="N1642" s="6" t="s">
        <v>1169</v>
      </c>
      <c r="O1642" s="5">
        <v>20193</v>
      </c>
      <c r="P1642" s="5" t="s">
        <v>4265</v>
      </c>
      <c r="Q1642" s="5">
        <f>IF(ActividadesCom[[#This Row],[NIVEL 2]]&lt;&gt;0,VLOOKUP(ActividadesCom[[#This Row],[NIVEL 2]],Catálogo!A:B,2,FALSE),"")</f>
        <v>2</v>
      </c>
      <c r="R1642" s="5">
        <v>1</v>
      </c>
      <c r="S1642" s="6" t="s">
        <v>4310</v>
      </c>
      <c r="T1642" s="5">
        <v>20191</v>
      </c>
      <c r="U1642" s="5" t="s">
        <v>4263</v>
      </c>
      <c r="V1642" s="5">
        <f>IF(ActividadesCom[[#This Row],[NIVEL 3]]&lt;&gt;0,VLOOKUP(ActividadesCom[[#This Row],[NIVEL 3]],Catálogo!A:B,2,FALSE),"")</f>
        <v>4</v>
      </c>
      <c r="W1642" s="5">
        <v>1</v>
      </c>
      <c r="X1642" s="6" t="s">
        <v>4312</v>
      </c>
      <c r="Y1642" s="5">
        <v>20191</v>
      </c>
      <c r="Z1642" s="5" t="s">
        <v>4263</v>
      </c>
      <c r="AA1642" s="5">
        <f>IF(ActividadesCom[[#This Row],[NIVEL 4]]&lt;&gt;0,VLOOKUP(ActividadesCom[[#This Row],[NIVEL 4]],Catálogo!A:B,2,FALSE),"")</f>
        <v>4</v>
      </c>
      <c r="AB1642" s="5">
        <v>2</v>
      </c>
      <c r="AC1642" s="6" t="s">
        <v>970</v>
      </c>
      <c r="AD1642" s="5"/>
      <c r="AE1642" s="5"/>
      <c r="AF1642" s="5" t="str">
        <f>IF(ActividadesCom[[#This Row],[NIVEL 5]]&lt;&gt;0,VLOOKUP(ActividadesCom[[#This Row],[NIVEL 5]],Catálogo!A:B,2,FALSE),"")</f>
        <v/>
      </c>
      <c r="AG1642" s="5"/>
    </row>
    <row r="1643" spans="1:35" s="32" customFormat="1" ht="104" x14ac:dyDescent="0.2">
      <c r="A1643" s="5" t="s">
        <v>4772</v>
      </c>
      <c r="B1643" s="7">
        <v>17470002</v>
      </c>
      <c r="C1643" s="10" t="s">
        <v>3252</v>
      </c>
      <c r="D1643" s="7" t="s">
        <v>1245</v>
      </c>
      <c r="E1643" s="5">
        <f>SUM(ActividadesCom[[#This Row],[CRÉD. 1]],ActividadesCom[[#This Row],[CRÉD. 2]],ActividadesCom[[#This Row],[CRÉD. 3]],ActividadesCom[[#This Row],[CRÉD. 4]],ActividadesCom[[#This Row],[CRÉD. 5]])</f>
        <v>6</v>
      </c>
      <c r="F164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43" s="5" t="str">
        <f>IF(ActividadesCom[[#This Row],[PROMEDIO]]="","",IF(ActividadesCom[[#This Row],[PROMEDIO]]&gt;=4,"EXCELENTE",IF(ActividadesCom[[#This Row],[PROMEDIO]]&gt;=3,"NOTABLE",IF(ActividadesCom[[#This Row],[PROMEDIO]]&gt;=2,"BUENO",IF(ActividadesCom[[#This Row],[PROMEDIO]]=1,"SUFICIENTE","")))))</f>
        <v>BUENO</v>
      </c>
      <c r="H1643" s="5">
        <f>MAX(ActividadesCom[[#This Row],[PERÍODO 1]],ActividadesCom[[#This Row],[PERÍODO 2]],ActividadesCom[[#This Row],[PERÍODO 3]],ActividadesCom[[#This Row],[PERÍODO 4]],ActividadesCom[[#This Row],[PERÍODO 5]])</f>
        <v>20191</v>
      </c>
      <c r="I1643" s="6" t="s">
        <v>931</v>
      </c>
      <c r="J1643" s="5">
        <v>20191</v>
      </c>
      <c r="K1643" s="5" t="s">
        <v>4265</v>
      </c>
      <c r="L1643" s="5">
        <f>IF(ActividadesCom[[#This Row],[NIVEL 1]]&lt;&gt;0,VLOOKUP(ActividadesCom[[#This Row],[NIVEL 1]],Catálogo!A:B,2,FALSE),"")</f>
        <v>2</v>
      </c>
      <c r="M1643" s="5">
        <v>1</v>
      </c>
      <c r="N1643" s="6" t="s">
        <v>962</v>
      </c>
      <c r="O1643" s="5">
        <v>20191</v>
      </c>
      <c r="P1643" s="5" t="s">
        <v>4265</v>
      </c>
      <c r="Q1643" s="5">
        <f>IF(ActividadesCom[[#This Row],[NIVEL 2]]&lt;&gt;0,VLOOKUP(ActividadesCom[[#This Row],[NIVEL 2]],Catálogo!A:B,2,FALSE),"")</f>
        <v>2</v>
      </c>
      <c r="R1643" s="5">
        <v>1</v>
      </c>
      <c r="S1643" s="6" t="s">
        <v>964</v>
      </c>
      <c r="T1643" s="5">
        <v>20191</v>
      </c>
      <c r="U1643" s="5" t="s">
        <v>4265</v>
      </c>
      <c r="V1643" s="5">
        <f>IF(ActividadesCom[[#This Row],[NIVEL 3]]&lt;&gt;0,VLOOKUP(ActividadesCom[[#This Row],[NIVEL 3]],Catálogo!A:B,2,FALSE),"")</f>
        <v>2</v>
      </c>
      <c r="W1643" s="5">
        <v>1</v>
      </c>
      <c r="X1643" s="6" t="s">
        <v>838</v>
      </c>
      <c r="Y1643" s="5" t="s">
        <v>828</v>
      </c>
      <c r="Z1643" s="5" t="s">
        <v>4265</v>
      </c>
      <c r="AA1643" s="5">
        <f>IF(ActividadesCom[[#This Row],[NIVEL 4]]&lt;&gt;0,VLOOKUP(ActividadesCom[[#This Row],[NIVEL 4]],Catálogo!A:B,2,FALSE),"")</f>
        <v>2</v>
      </c>
      <c r="AB1643" s="5">
        <v>2</v>
      </c>
      <c r="AC1643" s="6" t="s">
        <v>25</v>
      </c>
      <c r="AD1643" s="5">
        <v>20173</v>
      </c>
      <c r="AE1643" s="5" t="s">
        <v>4265</v>
      </c>
      <c r="AF1643" s="5">
        <f>IF(ActividadesCom[[#This Row],[NIVEL 5]]&lt;&gt;0,VLOOKUP(ActividadesCom[[#This Row],[NIVEL 5]],Catálogo!A:B,2,FALSE),"")</f>
        <v>2</v>
      </c>
      <c r="AG1643" s="5">
        <v>1</v>
      </c>
    </row>
    <row r="1644" spans="1:35" s="32" customFormat="1" ht="78" x14ac:dyDescent="0.2">
      <c r="A1644" s="5" t="s">
        <v>4772</v>
      </c>
      <c r="B1644" s="7">
        <v>17470003</v>
      </c>
      <c r="C1644" s="10" t="s">
        <v>3253</v>
      </c>
      <c r="D1644" s="7" t="s">
        <v>1245</v>
      </c>
      <c r="E1644" s="5">
        <f>SUM(ActividadesCom[[#This Row],[CRÉD. 1]],ActividadesCom[[#This Row],[CRÉD. 2]],ActividadesCom[[#This Row],[CRÉD. 3]],ActividadesCom[[#This Row],[CRÉD. 4]],ActividadesCom[[#This Row],[CRÉD. 5]])</f>
        <v>5</v>
      </c>
      <c r="F164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44" s="5" t="str">
        <f>IF(ActividadesCom[[#This Row],[PROMEDIO]]="","",IF(ActividadesCom[[#This Row],[PROMEDIO]]&gt;=4,"EXCELENTE",IF(ActividadesCom[[#This Row],[PROMEDIO]]&gt;=3,"NOTABLE",IF(ActividadesCom[[#This Row],[PROMEDIO]]&gt;=2,"BUENO",IF(ActividadesCom[[#This Row],[PROMEDIO]]=1,"SUFICIENTE","")))))</f>
        <v>BUENO</v>
      </c>
      <c r="H1644" s="5">
        <f>MAX(ActividadesCom[[#This Row],[PERÍODO 1]],ActividadesCom[[#This Row],[PERÍODO 2]],ActividadesCom[[#This Row],[PERÍODO 3]],ActividadesCom[[#This Row],[PERÍODO 4]],ActividadesCom[[#This Row],[PERÍODO 5]])</f>
        <v>20183</v>
      </c>
      <c r="I1644" s="6" t="s">
        <v>448</v>
      </c>
      <c r="J1644" s="5">
        <v>20181</v>
      </c>
      <c r="K1644" s="5" t="s">
        <v>4265</v>
      </c>
      <c r="L1644" s="5">
        <f>IF(ActividadesCom[[#This Row],[NIVEL 1]]&lt;&gt;0,VLOOKUP(ActividadesCom[[#This Row],[NIVEL 1]],Catálogo!A:B,2,FALSE),"")</f>
        <v>2</v>
      </c>
      <c r="M1644" s="5">
        <v>2</v>
      </c>
      <c r="N1644" s="6" t="s">
        <v>848</v>
      </c>
      <c r="O1644" s="5">
        <v>20183</v>
      </c>
      <c r="P1644" s="5" t="s">
        <v>4265</v>
      </c>
      <c r="Q1644" s="5">
        <f>IF(ActividadesCom[[#This Row],[NIVEL 2]]&lt;&gt;0,VLOOKUP(ActividadesCom[[#This Row],[NIVEL 2]],Catálogo!A:B,2,FALSE),"")</f>
        <v>2</v>
      </c>
      <c r="R1644" s="5">
        <v>1</v>
      </c>
      <c r="S1644" s="6"/>
      <c r="T1644" s="5"/>
      <c r="U1644" s="5"/>
      <c r="V1644" s="5" t="str">
        <f>IF(ActividadesCom[[#This Row],[NIVEL 3]]&lt;&gt;0,VLOOKUP(ActividadesCom[[#This Row],[NIVEL 3]],Catálogo!A:B,2,FALSE),"")</f>
        <v/>
      </c>
      <c r="W1644" s="5"/>
      <c r="X1644" s="6" t="s">
        <v>47</v>
      </c>
      <c r="Y1644" s="5">
        <v>20183</v>
      </c>
      <c r="Z1644" s="5" t="s">
        <v>4265</v>
      </c>
      <c r="AA1644" s="5">
        <f>IF(ActividadesCom[[#This Row],[NIVEL 4]]&lt;&gt;0,VLOOKUP(ActividadesCom[[#This Row],[NIVEL 4]],Catálogo!A:B,2,FALSE),"")</f>
        <v>2</v>
      </c>
      <c r="AB1644" s="5">
        <v>1</v>
      </c>
      <c r="AC1644" s="6" t="s">
        <v>47</v>
      </c>
      <c r="AD1644" s="5">
        <v>20181</v>
      </c>
      <c r="AE1644" s="5" t="s">
        <v>4265</v>
      </c>
      <c r="AF1644" s="5">
        <f>IF(ActividadesCom[[#This Row],[NIVEL 5]]&lt;&gt;0,VLOOKUP(ActividadesCom[[#This Row],[NIVEL 5]],Catálogo!A:B,2,FALSE),"")</f>
        <v>2</v>
      </c>
      <c r="AG1644" s="5">
        <v>1</v>
      </c>
    </row>
    <row r="1645" spans="1:35" s="32" customFormat="1" ht="182" x14ac:dyDescent="0.2">
      <c r="A1645" s="5" t="s">
        <v>4765</v>
      </c>
      <c r="B1645" s="7">
        <v>17470004</v>
      </c>
      <c r="C1645" s="10" t="s">
        <v>3068</v>
      </c>
      <c r="D1645" s="7" t="s">
        <v>1245</v>
      </c>
      <c r="E1645" s="5">
        <f>SUM(ActividadesCom[[#This Row],[CRÉD. 1]],ActividadesCom[[#This Row],[CRÉD. 2]],ActividadesCom[[#This Row],[CRÉD. 3]],ActividadesCom[[#This Row],[CRÉD. 4]],ActividadesCom[[#This Row],[CRÉD. 5]])</f>
        <v>5</v>
      </c>
      <c r="F164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45" s="5" t="str">
        <f>IF(ActividadesCom[[#This Row],[PROMEDIO]]="","",IF(ActividadesCom[[#This Row],[PROMEDIO]]&gt;=4,"EXCELENTE",IF(ActividadesCom[[#This Row],[PROMEDIO]]&gt;=3,"NOTABLE",IF(ActividadesCom[[#This Row],[PROMEDIO]]&gt;=2,"BUENO",IF(ActividadesCom[[#This Row],[PROMEDIO]]=1,"SUFICIENTE","")))))</f>
        <v>BUENO</v>
      </c>
      <c r="H1645" s="5">
        <f>MAX(ActividadesCom[[#This Row],[PERÍODO 1]],ActividadesCom[[#This Row],[PERÍODO 2]],ActividadesCom[[#This Row],[PERÍODO 3]],ActividadesCom[[#This Row],[PERÍODO 4]],ActividadesCom[[#This Row],[PERÍODO 5]])</f>
        <v>20193</v>
      </c>
      <c r="I1645" s="6" t="s">
        <v>920</v>
      </c>
      <c r="J1645" s="5">
        <v>20181</v>
      </c>
      <c r="K1645" s="5" t="s">
        <v>4265</v>
      </c>
      <c r="L1645" s="5">
        <f>IF(ActividadesCom[[#This Row],[NIVEL 1]]&lt;&gt;0,VLOOKUP(ActividadesCom[[#This Row],[NIVEL 1]],Catálogo!A:B,2,FALSE),"")</f>
        <v>2</v>
      </c>
      <c r="M1645" s="5">
        <v>1</v>
      </c>
      <c r="N1645" s="6" t="s">
        <v>856</v>
      </c>
      <c r="O1645" s="5">
        <v>20183</v>
      </c>
      <c r="P1645" s="5" t="s">
        <v>4265</v>
      </c>
      <c r="Q1645" s="5">
        <f>IF(ActividadesCom[[#This Row],[NIVEL 2]]&lt;&gt;0,VLOOKUP(ActividadesCom[[#This Row],[NIVEL 2]],Catálogo!A:B,2,FALSE),"")</f>
        <v>2</v>
      </c>
      <c r="R1645" s="5">
        <v>1</v>
      </c>
      <c r="S1645" s="6" t="s">
        <v>1088</v>
      </c>
      <c r="T1645" s="5">
        <v>20193</v>
      </c>
      <c r="U1645" s="5" t="s">
        <v>4265</v>
      </c>
      <c r="V1645" s="5">
        <f>IF(ActividadesCom[[#This Row],[NIVEL 3]]&lt;&gt;0,VLOOKUP(ActividadesCom[[#This Row],[NIVEL 3]],Catálogo!A:B,2,FALSE),"")</f>
        <v>2</v>
      </c>
      <c r="W1645" s="5">
        <v>1</v>
      </c>
      <c r="X1645" s="6" t="s">
        <v>133</v>
      </c>
      <c r="Y1645" s="5">
        <v>20191</v>
      </c>
      <c r="Z1645" s="5" t="s">
        <v>4265</v>
      </c>
      <c r="AA1645" s="5">
        <f>IF(ActividadesCom[[#This Row],[NIVEL 4]]&lt;&gt;0,VLOOKUP(ActividadesCom[[#This Row],[NIVEL 4]],Catálogo!A:B,2,FALSE),"")</f>
        <v>2</v>
      </c>
      <c r="AB1645" s="5">
        <v>1</v>
      </c>
      <c r="AC1645" s="6" t="s">
        <v>133</v>
      </c>
      <c r="AD1645" s="5">
        <v>20193</v>
      </c>
      <c r="AE1645" s="5" t="s">
        <v>4265</v>
      </c>
      <c r="AF1645" s="5">
        <f>IF(ActividadesCom[[#This Row],[NIVEL 5]]&lt;&gt;0,VLOOKUP(ActividadesCom[[#This Row],[NIVEL 5]],Catálogo!A:B,2,FALSE),"")</f>
        <v>2</v>
      </c>
      <c r="AG1645" s="5">
        <v>1</v>
      </c>
    </row>
    <row r="1646" spans="1:35" s="32" customFormat="1" ht="78" x14ac:dyDescent="0.2">
      <c r="A1646" s="5" t="s">
        <v>4771</v>
      </c>
      <c r="B1646" s="7">
        <v>17470006</v>
      </c>
      <c r="C1646" s="10" t="s">
        <v>3306</v>
      </c>
      <c r="D1646" s="7" t="s">
        <v>1245</v>
      </c>
      <c r="E1646" s="5">
        <f>SUM(ActividadesCom[[#This Row],[CRÉD. 1]],ActividadesCom[[#This Row],[CRÉD. 2]],ActividadesCom[[#This Row],[CRÉD. 3]],ActividadesCom[[#This Row],[CRÉD. 4]],ActividadesCom[[#This Row],[CRÉD. 5]])</f>
        <v>1</v>
      </c>
      <c r="F16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46" s="5" t="str">
        <f>IF(ActividadesCom[[#This Row],[PROMEDIO]]="","",IF(ActividadesCom[[#This Row],[PROMEDIO]]&gt;=4,"EXCELENTE",IF(ActividadesCom[[#This Row],[PROMEDIO]]&gt;=3,"NOTABLE",IF(ActividadesCom[[#This Row],[PROMEDIO]]&gt;=2,"BUENO",IF(ActividadesCom[[#This Row],[PROMEDIO]]=1,"SUFICIENTE","")))))</f>
        <v/>
      </c>
      <c r="H1646" s="5">
        <f>MAX(ActividadesCom[[#This Row],[PERÍODO 1]],ActividadesCom[[#This Row],[PERÍODO 2]],ActividadesCom[[#This Row],[PERÍODO 3]],ActividadesCom[[#This Row],[PERÍODO 4]],ActividadesCom[[#This Row],[PERÍODO 5]])</f>
        <v>20173</v>
      </c>
      <c r="I1646" s="6" t="s">
        <v>505</v>
      </c>
      <c r="J1646" s="5">
        <v>20173</v>
      </c>
      <c r="K1646" s="5" t="s">
        <v>4265</v>
      </c>
      <c r="L1646" s="5">
        <f>IF(ActividadesCom[[#This Row],[NIVEL 1]]&lt;&gt;0,VLOOKUP(ActividadesCom[[#This Row],[NIVEL 1]],Catálogo!A:B,2,FALSE),"")</f>
        <v>2</v>
      </c>
      <c r="M1646" s="5">
        <v>1</v>
      </c>
      <c r="N1646" s="6"/>
      <c r="O1646" s="5"/>
      <c r="P1646" s="5"/>
      <c r="Q1646" s="5" t="str">
        <f>IF(ActividadesCom[[#This Row],[NIVEL 2]]&lt;&gt;0,VLOOKUP(ActividadesCom[[#This Row],[NIVEL 2]],Catálogo!A:B,2,FALSE),"")</f>
        <v/>
      </c>
      <c r="R1646" s="5"/>
      <c r="S1646" s="6"/>
      <c r="T1646" s="5"/>
      <c r="U1646" s="5"/>
      <c r="V1646" s="5" t="str">
        <f>IF(ActividadesCom[[#This Row],[NIVEL 3]]&lt;&gt;0,VLOOKUP(ActividadesCom[[#This Row],[NIVEL 3]],Catálogo!A:B,2,FALSE),"")</f>
        <v/>
      </c>
      <c r="W1646" s="5"/>
      <c r="X1646" s="6"/>
      <c r="Y1646" s="5"/>
      <c r="Z1646" s="5"/>
      <c r="AA1646" s="5" t="str">
        <f>IF(ActividadesCom[[#This Row],[NIVEL 4]]&lt;&gt;0,VLOOKUP(ActividadesCom[[#This Row],[NIVEL 4]],Catálogo!A:B,2,FALSE),"")</f>
        <v/>
      </c>
      <c r="AB1646" s="5"/>
      <c r="AC1646" s="6"/>
      <c r="AD1646" s="5"/>
      <c r="AE1646" s="5"/>
      <c r="AF1646" s="5" t="str">
        <f>IF(ActividadesCom[[#This Row],[NIVEL 5]]&lt;&gt;0,VLOOKUP(ActividadesCom[[#This Row],[NIVEL 5]],Catálogo!A:B,2,FALSE),"")</f>
        <v/>
      </c>
      <c r="AG1646" s="5"/>
    </row>
    <row r="1647" spans="1:35" ht="52" x14ac:dyDescent="0.2">
      <c r="A1647" s="5" t="s">
        <v>4771</v>
      </c>
      <c r="B1647" s="23">
        <v>17470008</v>
      </c>
      <c r="C1647" s="10" t="s">
        <v>3254</v>
      </c>
      <c r="D1647" s="7" t="s">
        <v>1245</v>
      </c>
      <c r="E1647" s="5">
        <f>SUM(ActividadesCom[[#This Row],[CRÉD. 1]],ActividadesCom[[#This Row],[CRÉD. 2]],ActividadesCom[[#This Row],[CRÉD. 3]],ActividadesCom[[#This Row],[CRÉD. 4]],ActividadesCom[[#This Row],[CRÉD. 5]])</f>
        <v>5</v>
      </c>
      <c r="F1647"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647" s="5" t="str">
        <f>IF(ActividadesCom[[#This Row],[PROMEDIO]]="","",IF(ActividadesCom[[#This Row],[PROMEDIO]]&gt;=4,"EXCELENTE",IF(ActividadesCom[[#This Row],[PROMEDIO]]&gt;=3,"NOTABLE",IF(ActividadesCom[[#This Row],[PROMEDIO]]&gt;=2,"BUENO",IF(ActividadesCom[[#This Row],[PROMEDIO]]=1,"SUFICIENTE","")))))</f>
        <v>NOTABLE</v>
      </c>
      <c r="H1647" s="5">
        <f>MAX(ActividadesCom[[#This Row],[PERÍODO 1]],ActividadesCom[[#This Row],[PERÍODO 2]],ActividadesCom[[#This Row],[PERÍODO 3]],ActividadesCom[[#This Row],[PERÍODO 4]],ActividadesCom[[#This Row],[PERÍODO 5]])</f>
        <v>20201</v>
      </c>
      <c r="I1647" s="6" t="s">
        <v>1177</v>
      </c>
      <c r="J1647" s="5">
        <v>20201</v>
      </c>
      <c r="K1647" s="5" t="s">
        <v>4263</v>
      </c>
      <c r="L1647" s="5">
        <f>IF(ActividadesCom[[#This Row],[NIVEL 1]]&lt;&gt;0,VLOOKUP(ActividadesCom[[#This Row],[NIVEL 1]],Catálogo!A:B,2,FALSE),"")</f>
        <v>4</v>
      </c>
      <c r="M1647" s="5">
        <v>2</v>
      </c>
      <c r="N1647" s="6" t="s">
        <v>4429</v>
      </c>
      <c r="O1647" s="5">
        <v>20191</v>
      </c>
      <c r="P1647" s="5" t="s">
        <v>4263</v>
      </c>
      <c r="Q1647" s="5">
        <f>IF(ActividadesCom[[#This Row],[NIVEL 2]]&lt;&gt;0,VLOOKUP(ActividadesCom[[#This Row],[NIVEL 2]],Catálogo!A:B,2,FALSE),"")</f>
        <v>4</v>
      </c>
      <c r="R1647" s="5">
        <v>1</v>
      </c>
      <c r="S1647" s="6"/>
      <c r="T1647" s="5"/>
      <c r="U1647" s="5"/>
      <c r="V1647" s="5" t="str">
        <f>IF(ActividadesCom[[#This Row],[NIVEL 3]]&lt;&gt;0,VLOOKUP(ActividadesCom[[#This Row],[NIVEL 3]],Catálogo!A:B,2,FALSE),"")</f>
        <v/>
      </c>
      <c r="W1647" s="5"/>
      <c r="X1647" s="6" t="s">
        <v>3160</v>
      </c>
      <c r="Y1647" s="5">
        <v>20201</v>
      </c>
      <c r="Z1647" s="5" t="s">
        <v>4266</v>
      </c>
      <c r="AA1647" s="5">
        <f>IF(ActividadesCom[[#This Row],[NIVEL 4]]&lt;&gt;0,VLOOKUP(ActividadesCom[[#This Row],[NIVEL 4]],Catálogo!A:B,2,FALSE),"")</f>
        <v>1</v>
      </c>
      <c r="AB1647" s="5">
        <v>1</v>
      </c>
      <c r="AC1647" s="6" t="s">
        <v>42</v>
      </c>
      <c r="AD1647" s="5">
        <v>20171</v>
      </c>
      <c r="AE1647" s="5" t="s">
        <v>4265</v>
      </c>
      <c r="AF1647" s="5">
        <f>IF(ActividadesCom[[#This Row],[NIVEL 5]]&lt;&gt;0,VLOOKUP(ActividadesCom[[#This Row],[NIVEL 5]],Catálogo!A:B,2,FALSE),"")</f>
        <v>2</v>
      </c>
      <c r="AG1647" s="5">
        <v>1</v>
      </c>
      <c r="AH1647" s="2"/>
      <c r="AI1647" s="2"/>
    </row>
    <row r="1648" spans="1:35" ht="117" x14ac:dyDescent="0.2">
      <c r="A1648" s="5" t="s">
        <v>4771</v>
      </c>
      <c r="B1648" s="7">
        <v>17470009</v>
      </c>
      <c r="C1648" s="10" t="s">
        <v>3179</v>
      </c>
      <c r="D1648" s="7" t="s">
        <v>1245</v>
      </c>
      <c r="E1648" s="5">
        <f>SUM(ActividadesCom[[#This Row],[CRÉD. 1]],ActividadesCom[[#This Row],[CRÉD. 2]],ActividadesCom[[#This Row],[CRÉD. 3]],ActividadesCom[[#This Row],[CRÉD. 4]],ActividadesCom[[#This Row],[CRÉD. 5]])</f>
        <v>3</v>
      </c>
      <c r="F16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48" s="5" t="str">
        <f>IF(ActividadesCom[[#This Row],[PROMEDIO]]="","",IF(ActividadesCom[[#This Row],[PROMEDIO]]&gt;=4,"EXCELENTE",IF(ActividadesCom[[#This Row],[PROMEDIO]]&gt;=3,"NOTABLE",IF(ActividadesCom[[#This Row],[PROMEDIO]]&gt;=2,"BUENO",IF(ActividadesCom[[#This Row],[PROMEDIO]]=1,"SUFICIENTE","")))))</f>
        <v/>
      </c>
      <c r="H1648" s="5">
        <f>MAX(ActividadesCom[[#This Row],[PERÍODO 1]],ActividadesCom[[#This Row],[PERÍODO 2]],ActividadesCom[[#This Row],[PERÍODO 3]],ActividadesCom[[#This Row],[PERÍODO 4]],ActividadesCom[[#This Row],[PERÍODO 5]])</f>
        <v>20193</v>
      </c>
      <c r="I1648" s="6" t="s">
        <v>1037</v>
      </c>
      <c r="J1648" s="5">
        <v>20193</v>
      </c>
      <c r="K1648" s="5" t="s">
        <v>4265</v>
      </c>
      <c r="L1648" s="5">
        <f>IF(ActividadesCom[[#This Row],[NIVEL 1]]&lt;&gt;0,VLOOKUP(ActividadesCom[[#This Row],[NIVEL 1]],Catálogo!A:B,2,FALSE),"")</f>
        <v>2</v>
      </c>
      <c r="M1648" s="5">
        <v>1</v>
      </c>
      <c r="N1648" s="6"/>
      <c r="O1648" s="5"/>
      <c r="P1648" s="5"/>
      <c r="Q1648" s="5" t="str">
        <f>IF(ActividadesCom[[#This Row],[NIVEL 2]]&lt;&gt;0,VLOOKUP(ActividadesCom[[#This Row],[NIVEL 2]],Catálogo!A:B,2,FALSE),"")</f>
        <v/>
      </c>
      <c r="R1648" s="5"/>
      <c r="S1648" s="6"/>
      <c r="T1648" s="5"/>
      <c r="U1648" s="5"/>
      <c r="V1648" s="5" t="str">
        <f>IF(ActividadesCom[[#This Row],[NIVEL 3]]&lt;&gt;0,VLOOKUP(ActividadesCom[[#This Row],[NIVEL 3]],Catálogo!A:B,2,FALSE),"")</f>
        <v/>
      </c>
      <c r="W1648" s="5"/>
      <c r="X1648" s="6" t="s">
        <v>42</v>
      </c>
      <c r="Y1648" s="5">
        <v>20181</v>
      </c>
      <c r="Z1648" s="5" t="s">
        <v>4265</v>
      </c>
      <c r="AA1648" s="5">
        <f>IF(ActividadesCom[[#This Row],[NIVEL 4]]&lt;&gt;0,VLOOKUP(ActividadesCom[[#This Row],[NIVEL 4]],Catálogo!A:B,2,FALSE),"")</f>
        <v>2</v>
      </c>
      <c r="AB1648" s="5">
        <v>1</v>
      </c>
      <c r="AC1648" s="6" t="s">
        <v>133</v>
      </c>
      <c r="AD1648" s="5">
        <v>20173</v>
      </c>
      <c r="AE1648" s="5" t="s">
        <v>4265</v>
      </c>
      <c r="AF1648" s="5">
        <f>IF(ActividadesCom[[#This Row],[NIVEL 5]]&lt;&gt;0,VLOOKUP(ActividadesCom[[#This Row],[NIVEL 5]],Catálogo!A:B,2,FALSE),"")</f>
        <v>2</v>
      </c>
      <c r="AG1648" s="5">
        <v>1</v>
      </c>
      <c r="AH1648" s="2"/>
      <c r="AI1648" s="2"/>
    </row>
    <row r="1649" spans="1:35" x14ac:dyDescent="0.2">
      <c r="A1649" s="5" t="s">
        <v>4771</v>
      </c>
      <c r="B1649" s="7">
        <v>17470010</v>
      </c>
      <c r="C1649" s="10" t="s">
        <v>3190</v>
      </c>
      <c r="D1649" s="7" t="s">
        <v>1245</v>
      </c>
      <c r="E1649" s="5">
        <f>SUM(ActividadesCom[[#This Row],[CRÉD. 1]],ActividadesCom[[#This Row],[CRÉD. 2]],ActividadesCom[[#This Row],[CRÉD. 3]],ActividadesCom[[#This Row],[CRÉD. 4]],ActividadesCom[[#This Row],[CRÉD. 5]])</f>
        <v>0</v>
      </c>
      <c r="F16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49" s="5" t="str">
        <f>IF(ActividadesCom[[#This Row],[PROMEDIO]]="","",IF(ActividadesCom[[#This Row],[PROMEDIO]]&gt;=4,"EXCELENTE",IF(ActividadesCom[[#This Row],[PROMEDIO]]&gt;=3,"NOTABLE",IF(ActividadesCom[[#This Row],[PROMEDIO]]&gt;=2,"BUENO",IF(ActividadesCom[[#This Row],[PROMEDIO]]=1,"SUFICIENTE","")))))</f>
        <v/>
      </c>
      <c r="H1649" s="5">
        <f>MAX(ActividadesCom[[#This Row],[PERÍODO 1]],ActividadesCom[[#This Row],[PERÍODO 2]],ActividadesCom[[#This Row],[PERÍODO 3]],ActividadesCom[[#This Row],[PERÍODO 4]],ActividadesCom[[#This Row],[PERÍODO 5]])</f>
        <v>0</v>
      </c>
      <c r="I1649" s="6"/>
      <c r="J1649" s="5"/>
      <c r="K1649" s="5"/>
      <c r="L1649" s="5" t="str">
        <f>IF(ActividadesCom[[#This Row],[NIVEL 1]]&lt;&gt;0,VLOOKUP(ActividadesCom[[#This Row],[NIVEL 1]],Catálogo!A:B,2,FALSE),"")</f>
        <v/>
      </c>
      <c r="M1649" s="5"/>
      <c r="N1649" s="6"/>
      <c r="O1649" s="5"/>
      <c r="P1649" s="5"/>
      <c r="Q1649" s="5" t="str">
        <f>IF(ActividadesCom[[#This Row],[NIVEL 2]]&lt;&gt;0,VLOOKUP(ActividadesCom[[#This Row],[NIVEL 2]],Catálogo!A:B,2,FALSE),"")</f>
        <v/>
      </c>
      <c r="R1649" s="5"/>
      <c r="S1649" s="6"/>
      <c r="T1649" s="5"/>
      <c r="U1649" s="5"/>
      <c r="V1649" s="5" t="str">
        <f>IF(ActividadesCom[[#This Row],[NIVEL 3]]&lt;&gt;0,VLOOKUP(ActividadesCom[[#This Row],[NIVEL 3]],Catálogo!A:B,2,FALSE),"")</f>
        <v/>
      </c>
      <c r="W1649" s="5"/>
      <c r="X1649" s="6"/>
      <c r="Y1649" s="5"/>
      <c r="Z1649" s="5"/>
      <c r="AA1649" s="5" t="str">
        <f>IF(ActividadesCom[[#This Row],[NIVEL 4]]&lt;&gt;0,VLOOKUP(ActividadesCom[[#This Row],[NIVEL 4]],Catálogo!A:B,2,FALSE),"")</f>
        <v/>
      </c>
      <c r="AB1649" s="5"/>
      <c r="AC1649" s="6"/>
      <c r="AD1649" s="5"/>
      <c r="AE1649" s="5"/>
      <c r="AF1649" s="5" t="str">
        <f>IF(ActividadesCom[[#This Row],[NIVEL 5]]&lt;&gt;0,VLOOKUP(ActividadesCom[[#This Row],[NIVEL 5]],Catálogo!A:B,2,FALSE),"")</f>
        <v/>
      </c>
      <c r="AG1649" s="5"/>
      <c r="AH1649" s="2"/>
      <c r="AI1649" s="2"/>
    </row>
    <row r="1650" spans="1:35" ht="65" x14ac:dyDescent="0.2">
      <c r="A1650" s="5" t="s">
        <v>4771</v>
      </c>
      <c r="B1650" s="7">
        <v>17470011</v>
      </c>
      <c r="C1650" s="10" t="s">
        <v>3181</v>
      </c>
      <c r="D1650" s="7" t="s">
        <v>1245</v>
      </c>
      <c r="E1650" s="5">
        <f>SUM(ActividadesCom[[#This Row],[CRÉD. 1]],ActividadesCom[[#This Row],[CRÉD. 2]],ActividadesCom[[#This Row],[CRÉD. 3]],ActividadesCom[[#This Row],[CRÉD. 4]],ActividadesCom[[#This Row],[CRÉD. 5]])</f>
        <v>5</v>
      </c>
      <c r="F1650"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50" s="5" t="str">
        <f>IF(ActividadesCom[[#This Row],[PROMEDIO]]="","",IF(ActividadesCom[[#This Row],[PROMEDIO]]&gt;=4,"EXCELENTE",IF(ActividadesCom[[#This Row],[PROMEDIO]]&gt;=3,"NOTABLE",IF(ActividadesCom[[#This Row],[PROMEDIO]]&gt;=2,"BUENO",IF(ActividadesCom[[#This Row],[PROMEDIO]]=1,"SUFICIENTE","")))))</f>
        <v>BUENO</v>
      </c>
      <c r="H1650" s="5">
        <f>MAX(ActividadesCom[[#This Row],[PERÍODO 1]],ActividadesCom[[#This Row],[PERÍODO 2]],ActividadesCom[[#This Row],[PERÍODO 3]],ActividadesCom[[#This Row],[PERÍODO 4]],ActividadesCom[[#This Row],[PERÍODO 5]])</f>
        <v>20203</v>
      </c>
      <c r="I1650" s="6" t="s">
        <v>527</v>
      </c>
      <c r="J1650" s="5">
        <v>20173</v>
      </c>
      <c r="K1650" s="5" t="s">
        <v>4265</v>
      </c>
      <c r="L1650" s="5">
        <f>IF(ActividadesCom[[#This Row],[NIVEL 1]]&lt;&gt;0,VLOOKUP(ActividadesCom[[#This Row],[NIVEL 1]],Catálogo!A:B,2,FALSE),"")</f>
        <v>2</v>
      </c>
      <c r="M1650" s="5">
        <v>1</v>
      </c>
      <c r="N1650" s="6" t="s">
        <v>526</v>
      </c>
      <c r="O1650" s="5">
        <v>20181</v>
      </c>
      <c r="P1650" s="5" t="s">
        <v>4265</v>
      </c>
      <c r="Q1650" s="5">
        <f>IF(ActividadesCom[[#This Row],[NIVEL 2]]&lt;&gt;0,VLOOKUP(ActividadesCom[[#This Row],[NIVEL 2]],Catálogo!A:B,2,FALSE),"")</f>
        <v>2</v>
      </c>
      <c r="R1650" s="5">
        <v>1</v>
      </c>
      <c r="S1650" s="6" t="s">
        <v>4283</v>
      </c>
      <c r="T1650" s="5">
        <v>20203</v>
      </c>
      <c r="U1650" s="5" t="s">
        <v>4264</v>
      </c>
      <c r="V1650" s="5">
        <f>IF(ActividadesCom[[#This Row],[NIVEL 3]]&lt;&gt;0,VLOOKUP(ActividadesCom[[#This Row],[NIVEL 3]],Catálogo!A:B,2,FALSE),"")</f>
        <v>3</v>
      </c>
      <c r="W1650" s="5">
        <v>1</v>
      </c>
      <c r="X1650" s="6" t="s">
        <v>42</v>
      </c>
      <c r="Y1650" s="5">
        <v>20181</v>
      </c>
      <c r="Z1650" s="5" t="s">
        <v>4265</v>
      </c>
      <c r="AA1650" s="5">
        <f>IF(ActividadesCom[[#This Row],[NIVEL 4]]&lt;&gt;0,VLOOKUP(ActividadesCom[[#This Row],[NIVEL 4]],Catálogo!A:B,2,FALSE),"")</f>
        <v>2</v>
      </c>
      <c r="AB1650" s="5">
        <v>1</v>
      </c>
      <c r="AC1650" s="6" t="s">
        <v>411</v>
      </c>
      <c r="AD1650" s="5">
        <v>20173</v>
      </c>
      <c r="AE1650" s="5" t="s">
        <v>4265</v>
      </c>
      <c r="AF1650" s="5">
        <f>IF(ActividadesCom[[#This Row],[NIVEL 5]]&lt;&gt;0,VLOOKUP(ActividadesCom[[#This Row],[NIVEL 5]],Catálogo!A:B,2,FALSE),"")</f>
        <v>2</v>
      </c>
      <c r="AG1650" s="5">
        <v>1</v>
      </c>
      <c r="AH1650" s="2"/>
      <c r="AI1650" s="2"/>
    </row>
    <row r="1651" spans="1:35" s="32" customFormat="1" ht="26" x14ac:dyDescent="0.2">
      <c r="A1651" s="5" t="s">
        <v>4771</v>
      </c>
      <c r="B1651" s="7">
        <v>17470012</v>
      </c>
      <c r="C1651" s="10" t="s">
        <v>3197</v>
      </c>
      <c r="D1651" s="7" t="s">
        <v>1245</v>
      </c>
      <c r="E1651" s="5">
        <f>SUM(ActividadesCom[[#This Row],[CRÉD. 1]],ActividadesCom[[#This Row],[CRÉD. 2]],ActividadesCom[[#This Row],[CRÉD. 3]],ActividadesCom[[#This Row],[CRÉD. 4]],ActividadesCom[[#This Row],[CRÉD. 5]])</f>
        <v>3</v>
      </c>
      <c r="F16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51" s="5" t="str">
        <f>IF(ActividadesCom[[#This Row],[PROMEDIO]]="","",IF(ActividadesCom[[#This Row],[PROMEDIO]]&gt;=4,"EXCELENTE",IF(ActividadesCom[[#This Row],[PROMEDIO]]&gt;=3,"NOTABLE",IF(ActividadesCom[[#This Row],[PROMEDIO]]&gt;=2,"BUENO",IF(ActividadesCom[[#This Row],[PROMEDIO]]=1,"SUFICIENTE","")))))</f>
        <v/>
      </c>
      <c r="H1651" s="5">
        <f>MAX(ActividadesCom[[#This Row],[PERÍODO 1]],ActividadesCom[[#This Row],[PERÍODO 2]],ActividadesCom[[#This Row],[PERÍODO 3]],ActividadesCom[[#This Row],[PERÍODO 4]],ActividadesCom[[#This Row],[PERÍODO 5]])</f>
        <v>20181</v>
      </c>
      <c r="I1651" s="6" t="s">
        <v>527</v>
      </c>
      <c r="J1651" s="5">
        <v>20173</v>
      </c>
      <c r="K1651" s="5" t="s">
        <v>4265</v>
      </c>
      <c r="L1651" s="5">
        <f>IF(ActividadesCom[[#This Row],[NIVEL 1]]&lt;&gt;0,VLOOKUP(ActividadesCom[[#This Row],[NIVEL 1]],Catálogo!A:B,2,FALSE),"")</f>
        <v>2</v>
      </c>
      <c r="M1651" s="5">
        <v>1</v>
      </c>
      <c r="N1651" s="6"/>
      <c r="O1651" s="5"/>
      <c r="P1651" s="5"/>
      <c r="Q1651" s="5" t="str">
        <f>IF(ActividadesCom[[#This Row],[NIVEL 2]]&lt;&gt;0,VLOOKUP(ActividadesCom[[#This Row],[NIVEL 2]],Catálogo!A:B,2,FALSE),"")</f>
        <v/>
      </c>
      <c r="R1651" s="5"/>
      <c r="S1651" s="6"/>
      <c r="T1651" s="5"/>
      <c r="U1651" s="5"/>
      <c r="V1651" s="5" t="str">
        <f>IF(ActividadesCom[[#This Row],[NIVEL 3]]&lt;&gt;0,VLOOKUP(ActividadesCom[[#This Row],[NIVEL 3]],Catálogo!A:B,2,FALSE),"")</f>
        <v/>
      </c>
      <c r="W1651" s="5"/>
      <c r="X1651" s="6" t="s">
        <v>42</v>
      </c>
      <c r="Y1651" s="5">
        <v>20181</v>
      </c>
      <c r="Z1651" s="5" t="s">
        <v>4265</v>
      </c>
      <c r="AA1651" s="5">
        <f>IF(ActividadesCom[[#This Row],[NIVEL 4]]&lt;&gt;0,VLOOKUP(ActividadesCom[[#This Row],[NIVEL 4]],Catálogo!A:B,2,FALSE),"")</f>
        <v>2</v>
      </c>
      <c r="AB1651" s="5">
        <v>1</v>
      </c>
      <c r="AC1651" s="6" t="s">
        <v>133</v>
      </c>
      <c r="AD1651" s="5">
        <v>20173</v>
      </c>
      <c r="AE1651" s="5" t="s">
        <v>4265</v>
      </c>
      <c r="AF1651" s="5">
        <f>IF(ActividadesCom[[#This Row],[NIVEL 5]]&lt;&gt;0,VLOOKUP(ActividadesCom[[#This Row],[NIVEL 5]],Catálogo!A:B,2,FALSE),"")</f>
        <v>2</v>
      </c>
      <c r="AG1651" s="5">
        <v>1</v>
      </c>
    </row>
    <row r="1652" spans="1:35" ht="52" x14ac:dyDescent="0.2">
      <c r="A1652" s="5" t="s">
        <v>4771</v>
      </c>
      <c r="B1652" s="7">
        <v>17470013</v>
      </c>
      <c r="C1652" s="10" t="s">
        <v>3199</v>
      </c>
      <c r="D1652" s="7" t="s">
        <v>1245</v>
      </c>
      <c r="E1652" s="5">
        <f>SUM(ActividadesCom[[#This Row],[CRÉD. 1]],ActividadesCom[[#This Row],[CRÉD. 2]],ActividadesCom[[#This Row],[CRÉD. 3]],ActividadesCom[[#This Row],[CRÉD. 4]],ActividadesCom[[#This Row],[CRÉD. 5]])</f>
        <v>5</v>
      </c>
      <c r="F165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52" s="5" t="str">
        <f>IF(ActividadesCom[[#This Row],[PROMEDIO]]="","",IF(ActividadesCom[[#This Row],[PROMEDIO]]&gt;=4,"EXCELENTE",IF(ActividadesCom[[#This Row],[PROMEDIO]]&gt;=3,"NOTABLE",IF(ActividadesCom[[#This Row],[PROMEDIO]]&gt;=2,"BUENO",IF(ActividadesCom[[#This Row],[PROMEDIO]]=1,"SUFICIENTE","")))))</f>
        <v>BUENO</v>
      </c>
      <c r="H1652" s="5">
        <f>MAX(ActividadesCom[[#This Row],[PERÍODO 1]],ActividadesCom[[#This Row],[PERÍODO 2]],ActividadesCom[[#This Row],[PERÍODO 3]],ActividadesCom[[#This Row],[PERÍODO 4]],ActividadesCom[[#This Row],[PERÍODO 5]])</f>
        <v>20201</v>
      </c>
      <c r="I1652" s="6" t="s">
        <v>527</v>
      </c>
      <c r="J1652" s="5">
        <v>20173</v>
      </c>
      <c r="K1652" s="5" t="s">
        <v>4265</v>
      </c>
      <c r="L1652" s="5">
        <f>IF(ActividadesCom[[#This Row],[NIVEL 1]]&lt;&gt;0,VLOOKUP(ActividadesCom[[#This Row],[NIVEL 1]],Catálogo!A:B,2,FALSE),"")</f>
        <v>2</v>
      </c>
      <c r="M1652" s="5">
        <v>1</v>
      </c>
      <c r="N1652" s="6" t="s">
        <v>526</v>
      </c>
      <c r="O1652" s="5">
        <v>20181</v>
      </c>
      <c r="P1652" s="5" t="s">
        <v>4265</v>
      </c>
      <c r="Q1652" s="5">
        <f>IF(ActividadesCom[[#This Row],[NIVEL 2]]&lt;&gt;0,VLOOKUP(ActividadesCom[[#This Row],[NIVEL 2]],Catálogo!A:B,2,FALSE),"")</f>
        <v>2</v>
      </c>
      <c r="R1652" s="5">
        <v>1</v>
      </c>
      <c r="S1652" s="6" t="s">
        <v>4299</v>
      </c>
      <c r="T1652" s="5">
        <v>20201</v>
      </c>
      <c r="U1652" s="5" t="s">
        <v>4264</v>
      </c>
      <c r="V1652" s="5">
        <f>IF(ActividadesCom[[#This Row],[NIVEL 3]]&lt;&gt;0,VLOOKUP(ActividadesCom[[#This Row],[NIVEL 3]],Catálogo!A:B,2,FALSE),"")</f>
        <v>3</v>
      </c>
      <c r="W1652" s="5">
        <v>1</v>
      </c>
      <c r="X1652" s="6" t="s">
        <v>27</v>
      </c>
      <c r="Y1652" s="5">
        <v>20181</v>
      </c>
      <c r="Z1652" s="5" t="s">
        <v>4264</v>
      </c>
      <c r="AA1652" s="5">
        <f>IF(ActividadesCom[[#This Row],[NIVEL 4]]&lt;&gt;0,VLOOKUP(ActividadesCom[[#This Row],[NIVEL 4]],Catálogo!A:B,2,FALSE),"")</f>
        <v>3</v>
      </c>
      <c r="AB1652" s="5">
        <v>1</v>
      </c>
      <c r="AC1652" s="6" t="s">
        <v>133</v>
      </c>
      <c r="AD1652" s="5">
        <v>20173</v>
      </c>
      <c r="AE1652" s="5" t="s">
        <v>4265</v>
      </c>
      <c r="AF1652" s="5">
        <f>IF(ActividadesCom[[#This Row],[NIVEL 5]]&lt;&gt;0,VLOOKUP(ActividadesCom[[#This Row],[NIVEL 5]],Catálogo!A:B,2,FALSE),"")</f>
        <v>2</v>
      </c>
      <c r="AG1652" s="5">
        <v>1</v>
      </c>
      <c r="AH1652" s="2"/>
      <c r="AI1652" s="2"/>
    </row>
    <row r="1653" spans="1:35" s="32" customFormat="1" ht="91" x14ac:dyDescent="0.2">
      <c r="A1653" s="5" t="s">
        <v>4771</v>
      </c>
      <c r="B1653" s="7">
        <v>17470014</v>
      </c>
      <c r="C1653" s="10" t="s">
        <v>3198</v>
      </c>
      <c r="D1653" s="7" t="s">
        <v>1245</v>
      </c>
      <c r="E1653" s="5">
        <f>SUM(ActividadesCom[[#This Row],[CRÉD. 1]],ActividadesCom[[#This Row],[CRÉD. 2]],ActividadesCom[[#This Row],[CRÉD. 3]],ActividadesCom[[#This Row],[CRÉD. 4]],ActividadesCom[[#This Row],[CRÉD. 5]])</f>
        <v>5</v>
      </c>
      <c r="F165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53" s="5" t="str">
        <f>IF(ActividadesCom[[#This Row],[PROMEDIO]]="","",IF(ActividadesCom[[#This Row],[PROMEDIO]]&gt;=4,"EXCELENTE",IF(ActividadesCom[[#This Row],[PROMEDIO]]&gt;=3,"NOTABLE",IF(ActividadesCom[[#This Row],[PROMEDIO]]&gt;=2,"BUENO",IF(ActividadesCom[[#This Row],[PROMEDIO]]=1,"SUFICIENTE","")))))</f>
        <v>BUENO</v>
      </c>
      <c r="H1653" s="5">
        <f>MAX(ActividadesCom[[#This Row],[PERÍODO 1]],ActividadesCom[[#This Row],[PERÍODO 2]],ActividadesCom[[#This Row],[PERÍODO 3]],ActividadesCom[[#This Row],[PERÍODO 4]],ActividadesCom[[#This Row],[PERÍODO 5]])</f>
        <v>20191</v>
      </c>
      <c r="I1653" s="6" t="s">
        <v>527</v>
      </c>
      <c r="J1653" s="5">
        <v>20173</v>
      </c>
      <c r="K1653" s="5" t="s">
        <v>4265</v>
      </c>
      <c r="L1653" s="5">
        <f>IF(ActividadesCom[[#This Row],[NIVEL 1]]&lt;&gt;0,VLOOKUP(ActividadesCom[[#This Row],[NIVEL 1]],Catálogo!A:B,2,FALSE),"")</f>
        <v>2</v>
      </c>
      <c r="M1653" s="5">
        <v>1</v>
      </c>
      <c r="N1653" s="6" t="s">
        <v>786</v>
      </c>
      <c r="O1653" s="5">
        <v>20183</v>
      </c>
      <c r="P1653" s="5" t="s">
        <v>4265</v>
      </c>
      <c r="Q1653" s="5">
        <f>IF(ActividadesCom[[#This Row],[NIVEL 2]]&lt;&gt;0,VLOOKUP(ActividadesCom[[#This Row],[NIVEL 2]],Catálogo!A:B,2,FALSE),"")</f>
        <v>2</v>
      </c>
      <c r="R1653" s="5">
        <v>1</v>
      </c>
      <c r="S1653" s="6" t="s">
        <v>931</v>
      </c>
      <c r="T1653" s="5">
        <v>20191</v>
      </c>
      <c r="U1653" s="5" t="s">
        <v>4265</v>
      </c>
      <c r="V1653" s="5">
        <f>IF(ActividadesCom[[#This Row],[NIVEL 3]]&lt;&gt;0,VLOOKUP(ActividadesCom[[#This Row],[NIVEL 3]],Catálogo!A:B,2,FALSE),"")</f>
        <v>2</v>
      </c>
      <c r="W1653" s="5">
        <v>1</v>
      </c>
      <c r="X1653" s="6" t="s">
        <v>42</v>
      </c>
      <c r="Y1653" s="5">
        <v>20181</v>
      </c>
      <c r="Z1653" s="5" t="s">
        <v>4265</v>
      </c>
      <c r="AA1653" s="5">
        <f>IF(ActividadesCom[[#This Row],[NIVEL 4]]&lt;&gt;0,VLOOKUP(ActividadesCom[[#This Row],[NIVEL 4]],Catálogo!A:B,2,FALSE),"")</f>
        <v>2</v>
      </c>
      <c r="AB1653" s="5">
        <v>1</v>
      </c>
      <c r="AC1653" s="9" t="s">
        <v>27</v>
      </c>
      <c r="AD1653" s="8">
        <v>20173</v>
      </c>
      <c r="AE1653" s="5" t="s">
        <v>4265</v>
      </c>
      <c r="AF1653" s="8">
        <f>IF(ActividadesCom[[#This Row],[NIVEL 5]]&lt;&gt;0,VLOOKUP(ActividadesCom[[#This Row],[NIVEL 5]],Catálogo!A:B,2,FALSE),"")</f>
        <v>2</v>
      </c>
      <c r="AG1653" s="8">
        <v>1</v>
      </c>
    </row>
    <row r="1654" spans="1:35" s="32" customFormat="1" x14ac:dyDescent="0.2">
      <c r="A1654" s="5" t="s">
        <v>4771</v>
      </c>
      <c r="B1654" s="7">
        <v>17470015</v>
      </c>
      <c r="C1654" s="10" t="s">
        <v>3184</v>
      </c>
      <c r="D1654" s="7" t="s">
        <v>1245</v>
      </c>
      <c r="E1654" s="5">
        <f>SUM(ActividadesCom[[#This Row],[CRÉD. 1]],ActividadesCom[[#This Row],[CRÉD. 2]],ActividadesCom[[#This Row],[CRÉD. 3]],ActividadesCom[[#This Row],[CRÉD. 4]],ActividadesCom[[#This Row],[CRÉD. 5]])</f>
        <v>0</v>
      </c>
      <c r="F16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54" s="5" t="str">
        <f>IF(ActividadesCom[[#This Row],[PROMEDIO]]="","",IF(ActividadesCom[[#This Row],[PROMEDIO]]&gt;=4,"EXCELENTE",IF(ActividadesCom[[#This Row],[PROMEDIO]]&gt;=3,"NOTABLE",IF(ActividadesCom[[#This Row],[PROMEDIO]]&gt;=2,"BUENO",IF(ActividadesCom[[#This Row],[PROMEDIO]]=1,"SUFICIENTE","")))))</f>
        <v/>
      </c>
      <c r="H1654" s="5">
        <f>MAX(ActividadesCom[[#This Row],[PERÍODO 1]],ActividadesCom[[#This Row],[PERÍODO 2]],ActividadesCom[[#This Row],[PERÍODO 3]],ActividadesCom[[#This Row],[PERÍODO 4]],ActividadesCom[[#This Row],[PERÍODO 5]])</f>
        <v>0</v>
      </c>
      <c r="I1654" s="6"/>
      <c r="J1654" s="5"/>
      <c r="K1654" s="5"/>
      <c r="L1654" s="5" t="str">
        <f>IF(ActividadesCom[[#This Row],[NIVEL 1]]&lt;&gt;0,VLOOKUP(ActividadesCom[[#This Row],[NIVEL 1]],Catálogo!A:B,2,FALSE),"")</f>
        <v/>
      </c>
      <c r="M1654" s="5"/>
      <c r="N1654" s="6"/>
      <c r="O1654" s="5"/>
      <c r="P1654" s="5"/>
      <c r="Q1654" s="5" t="str">
        <f>IF(ActividadesCom[[#This Row],[NIVEL 2]]&lt;&gt;0,VLOOKUP(ActividadesCom[[#This Row],[NIVEL 2]],Catálogo!A:B,2,FALSE),"")</f>
        <v/>
      </c>
      <c r="R1654" s="5"/>
      <c r="S1654" s="6"/>
      <c r="T1654" s="5"/>
      <c r="U1654" s="5"/>
      <c r="V1654" s="5" t="str">
        <f>IF(ActividadesCom[[#This Row],[NIVEL 3]]&lt;&gt;0,VLOOKUP(ActividadesCom[[#This Row],[NIVEL 3]],Catálogo!A:B,2,FALSE),"")</f>
        <v/>
      </c>
      <c r="W1654" s="5"/>
      <c r="X1654" s="6"/>
      <c r="Y1654" s="5"/>
      <c r="Z1654" s="5"/>
      <c r="AA1654" s="5" t="str">
        <f>IF(ActividadesCom[[#This Row],[NIVEL 4]]&lt;&gt;0,VLOOKUP(ActividadesCom[[#This Row],[NIVEL 4]],Catálogo!A:B,2,FALSE),"")</f>
        <v/>
      </c>
      <c r="AB1654" s="5"/>
      <c r="AC1654" s="6"/>
      <c r="AD1654" s="5"/>
      <c r="AE1654" s="5"/>
      <c r="AF1654" s="5" t="str">
        <f>IF(ActividadesCom[[#This Row],[NIVEL 5]]&lt;&gt;0,VLOOKUP(ActividadesCom[[#This Row],[NIVEL 5]],Catálogo!A:B,2,FALSE),"")</f>
        <v/>
      </c>
      <c r="AG1654" s="5"/>
    </row>
    <row r="1655" spans="1:35" ht="26" x14ac:dyDescent="0.2">
      <c r="A1655" s="5" t="s">
        <v>4771</v>
      </c>
      <c r="B1655" s="7">
        <v>17470016</v>
      </c>
      <c r="C1655" s="10" t="s">
        <v>3209</v>
      </c>
      <c r="D1655" s="7" t="s">
        <v>1245</v>
      </c>
      <c r="E1655" s="5">
        <f>SUM(ActividadesCom[[#This Row],[CRÉD. 1]],ActividadesCom[[#This Row],[CRÉD. 2]],ActividadesCom[[#This Row],[CRÉD. 3]],ActividadesCom[[#This Row],[CRÉD. 4]],ActividadesCom[[#This Row],[CRÉD. 5]])</f>
        <v>4</v>
      </c>
      <c r="F16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55" s="5" t="str">
        <f>IF(ActividadesCom[[#This Row],[PROMEDIO]]="","",IF(ActividadesCom[[#This Row],[PROMEDIO]]&gt;=4,"EXCELENTE",IF(ActividadesCom[[#This Row],[PROMEDIO]]&gt;=3,"NOTABLE",IF(ActividadesCom[[#This Row],[PROMEDIO]]&gt;=2,"BUENO",IF(ActividadesCom[[#This Row],[PROMEDIO]]=1,"SUFICIENTE","")))))</f>
        <v/>
      </c>
      <c r="H1655" s="5">
        <f>MAX(ActividadesCom[[#This Row],[PERÍODO 1]],ActividadesCom[[#This Row],[PERÍODO 2]],ActividadesCom[[#This Row],[PERÍODO 3]],ActividadesCom[[#This Row],[PERÍODO 4]],ActividadesCom[[#This Row],[PERÍODO 5]])</f>
        <v>20181</v>
      </c>
      <c r="I1655" s="6" t="s">
        <v>527</v>
      </c>
      <c r="J1655" s="5">
        <v>20173</v>
      </c>
      <c r="K1655" s="5" t="s">
        <v>4265</v>
      </c>
      <c r="L1655" s="5">
        <f>IF(ActividadesCom[[#This Row],[NIVEL 1]]&lt;&gt;0,VLOOKUP(ActividadesCom[[#This Row],[NIVEL 1]],Catálogo!A:B,2,FALSE),"")</f>
        <v>2</v>
      </c>
      <c r="M1655" s="5">
        <v>1</v>
      </c>
      <c r="N1655" s="6" t="s">
        <v>526</v>
      </c>
      <c r="O1655" s="5">
        <v>20181</v>
      </c>
      <c r="P1655" s="5" t="s">
        <v>4265</v>
      </c>
      <c r="Q1655" s="5">
        <f>IF(ActividadesCom[[#This Row],[NIVEL 2]]&lt;&gt;0,VLOOKUP(ActividadesCom[[#This Row],[NIVEL 2]],Catálogo!A:B,2,FALSE),"")</f>
        <v>2</v>
      </c>
      <c r="R1655" s="5">
        <v>1</v>
      </c>
      <c r="S1655" s="6"/>
      <c r="T1655" s="5"/>
      <c r="U1655" s="5"/>
      <c r="V1655" s="5" t="str">
        <f>IF(ActividadesCom[[#This Row],[NIVEL 3]]&lt;&gt;0,VLOOKUP(ActividadesCom[[#This Row],[NIVEL 3]],Catálogo!A:B,2,FALSE),"")</f>
        <v/>
      </c>
      <c r="W1655" s="5"/>
      <c r="X1655" s="6" t="s">
        <v>42</v>
      </c>
      <c r="Y1655" s="5">
        <v>20181</v>
      </c>
      <c r="Z1655" s="5" t="s">
        <v>4265</v>
      </c>
      <c r="AA1655" s="5">
        <f>IF(ActividadesCom[[#This Row],[NIVEL 4]]&lt;&gt;0,VLOOKUP(ActividadesCom[[#This Row],[NIVEL 4]],Catálogo!A:B,2,FALSE),"")</f>
        <v>2</v>
      </c>
      <c r="AB1655" s="5">
        <v>1</v>
      </c>
      <c r="AC1655" s="6" t="s">
        <v>133</v>
      </c>
      <c r="AD1655" s="5">
        <v>20173</v>
      </c>
      <c r="AE1655" s="5" t="s">
        <v>4265</v>
      </c>
      <c r="AF1655" s="5">
        <f>IF(ActividadesCom[[#This Row],[NIVEL 5]]&lt;&gt;0,VLOOKUP(ActividadesCom[[#This Row],[NIVEL 5]],Catálogo!A:B,2,FALSE),"")</f>
        <v>2</v>
      </c>
      <c r="AG1655" s="5">
        <v>1</v>
      </c>
      <c r="AH1655" s="2"/>
      <c r="AI1655" s="2"/>
    </row>
    <row r="1656" spans="1:35" ht="65" x14ac:dyDescent="0.2">
      <c r="A1656" s="5" t="s">
        <v>4771</v>
      </c>
      <c r="B1656" s="7">
        <v>17470017</v>
      </c>
      <c r="C1656" s="10" t="s">
        <v>3193</v>
      </c>
      <c r="D1656" s="7" t="s">
        <v>1245</v>
      </c>
      <c r="E1656" s="5">
        <f>SUM(ActividadesCom[[#This Row],[CRÉD. 1]],ActividadesCom[[#This Row],[CRÉD. 2]],ActividadesCom[[#This Row],[CRÉD. 3]],ActividadesCom[[#This Row],[CRÉD. 4]],ActividadesCom[[#This Row],[CRÉD. 5]])</f>
        <v>5</v>
      </c>
      <c r="F1656"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656" s="5" t="str">
        <f>IF(ActividadesCom[[#This Row],[PROMEDIO]]="","",IF(ActividadesCom[[#This Row],[PROMEDIO]]&gt;=4,"EXCELENTE",IF(ActividadesCom[[#This Row],[PROMEDIO]]&gt;=3,"NOTABLE",IF(ActividadesCom[[#This Row],[PROMEDIO]]&gt;=2,"BUENO",IF(ActividadesCom[[#This Row],[PROMEDIO]]=1,"SUFICIENTE","")))))</f>
        <v>NOTABLE</v>
      </c>
      <c r="H1656" s="5">
        <f>MAX(ActividadesCom[[#This Row],[PERÍODO 1]],ActividadesCom[[#This Row],[PERÍODO 2]],ActividadesCom[[#This Row],[PERÍODO 3]],ActividadesCom[[#This Row],[PERÍODO 4]],ActividadesCom[[#This Row],[PERÍODO 5]])</f>
        <v>20203</v>
      </c>
      <c r="I1656" s="6" t="s">
        <v>527</v>
      </c>
      <c r="J1656" s="5">
        <v>20173</v>
      </c>
      <c r="K1656" s="5" t="s">
        <v>4265</v>
      </c>
      <c r="L1656" s="5">
        <f>IF(ActividadesCom[[#This Row],[NIVEL 1]]&lt;&gt;0,VLOOKUP(ActividadesCom[[#This Row],[NIVEL 1]],Catálogo!A:B,2,FALSE),"")</f>
        <v>2</v>
      </c>
      <c r="M1656" s="5">
        <v>1</v>
      </c>
      <c r="N1656" s="6" t="s">
        <v>526</v>
      </c>
      <c r="O1656" s="5">
        <v>20181</v>
      </c>
      <c r="P1656" s="5" t="s">
        <v>4265</v>
      </c>
      <c r="Q1656" s="5">
        <f>IF(ActividadesCom[[#This Row],[NIVEL 2]]&lt;&gt;0,VLOOKUP(ActividadesCom[[#This Row],[NIVEL 2]],Catálogo!A:B,2,FALSE),"")</f>
        <v>2</v>
      </c>
      <c r="R1656" s="5">
        <v>1</v>
      </c>
      <c r="S1656" s="6" t="s">
        <v>4283</v>
      </c>
      <c r="T1656" s="5">
        <v>20203</v>
      </c>
      <c r="U1656" s="5" t="s">
        <v>4264</v>
      </c>
      <c r="V1656" s="5">
        <f>IF(ActividadesCom[[#This Row],[NIVEL 3]]&lt;&gt;0,VLOOKUP(ActividadesCom[[#This Row],[NIVEL 3]],Catálogo!A:B,2,FALSE),"")</f>
        <v>3</v>
      </c>
      <c r="W1656" s="5">
        <v>1</v>
      </c>
      <c r="X1656" s="6" t="s">
        <v>4296</v>
      </c>
      <c r="Y1656" s="5">
        <v>20201</v>
      </c>
      <c r="Z1656" s="5" t="s">
        <v>4264</v>
      </c>
      <c r="AA1656" s="5">
        <f>IF(ActividadesCom[[#This Row],[NIVEL 4]]&lt;&gt;0,VLOOKUP(ActividadesCom[[#This Row],[NIVEL 4]],Catálogo!A:B,2,FALSE),"")</f>
        <v>3</v>
      </c>
      <c r="AB1656" s="5">
        <v>1</v>
      </c>
      <c r="AC1656" s="6" t="s">
        <v>411</v>
      </c>
      <c r="AD1656" s="5">
        <v>20173</v>
      </c>
      <c r="AE1656" s="5" t="s">
        <v>4264</v>
      </c>
      <c r="AF1656" s="5">
        <f>IF(ActividadesCom[[#This Row],[NIVEL 5]]&lt;&gt;0,VLOOKUP(ActividadesCom[[#This Row],[NIVEL 5]],Catálogo!A:B,2,FALSE),"")</f>
        <v>3</v>
      </c>
      <c r="AG1656" s="5">
        <v>1</v>
      </c>
      <c r="AH1656" s="2"/>
      <c r="AI1656" s="2"/>
    </row>
    <row r="1657" spans="1:35" s="32" customFormat="1" ht="65" x14ac:dyDescent="0.2">
      <c r="A1657" s="5" t="s">
        <v>4771</v>
      </c>
      <c r="B1657" s="7">
        <v>17470018</v>
      </c>
      <c r="C1657" s="10" t="s">
        <v>3208</v>
      </c>
      <c r="D1657" s="7" t="s">
        <v>1245</v>
      </c>
      <c r="E1657" s="5">
        <f>SUM(ActividadesCom[[#This Row],[CRÉD. 1]],ActividadesCom[[#This Row],[CRÉD. 2]],ActividadesCom[[#This Row],[CRÉD. 3]],ActividadesCom[[#This Row],[CRÉD. 4]],ActividadesCom[[#This Row],[CRÉD. 5]])</f>
        <v>5</v>
      </c>
      <c r="F1657"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657" s="5" t="str">
        <f>IF(ActividadesCom[[#This Row],[PROMEDIO]]="","",IF(ActividadesCom[[#This Row],[PROMEDIO]]&gt;=4,"EXCELENTE",IF(ActividadesCom[[#This Row],[PROMEDIO]]&gt;=3,"NOTABLE",IF(ActividadesCom[[#This Row],[PROMEDIO]]&gt;=2,"BUENO",IF(ActividadesCom[[#This Row],[PROMEDIO]]=1,"SUFICIENTE","")))))</f>
        <v>NOTABLE</v>
      </c>
      <c r="H1657" s="5">
        <f>MAX(ActividadesCom[[#This Row],[PERÍODO 1]],ActividadesCom[[#This Row],[PERÍODO 2]],ActividadesCom[[#This Row],[PERÍODO 3]],ActividadesCom[[#This Row],[PERÍODO 4]],ActividadesCom[[#This Row],[PERÍODO 5]])</f>
        <v>20203</v>
      </c>
      <c r="I1657" s="6" t="s">
        <v>527</v>
      </c>
      <c r="J1657" s="5">
        <v>20173</v>
      </c>
      <c r="K1657" s="5" t="s">
        <v>4265</v>
      </c>
      <c r="L1657" s="5">
        <f>IF(ActividadesCom[[#This Row],[NIVEL 1]]&lt;&gt;0,VLOOKUP(ActividadesCom[[#This Row],[NIVEL 1]],Catálogo!A:B,2,FALSE),"")</f>
        <v>2</v>
      </c>
      <c r="M1657" s="5">
        <v>1</v>
      </c>
      <c r="N1657" s="6" t="s">
        <v>526</v>
      </c>
      <c r="O1657" s="5">
        <v>20181</v>
      </c>
      <c r="P1657" s="5" t="s">
        <v>4265</v>
      </c>
      <c r="Q1657" s="5">
        <f>IF(ActividadesCom[[#This Row],[NIVEL 2]]&lt;&gt;0,VLOOKUP(ActividadesCom[[#This Row],[NIVEL 2]],Catálogo!A:B,2,FALSE),"")</f>
        <v>2</v>
      </c>
      <c r="R1657" s="5">
        <v>1</v>
      </c>
      <c r="S1657" s="6" t="s">
        <v>4283</v>
      </c>
      <c r="T1657" s="5">
        <v>20203</v>
      </c>
      <c r="U1657" s="5" t="s">
        <v>4264</v>
      </c>
      <c r="V1657" s="5">
        <f>IF(ActividadesCom[[#This Row],[NIVEL 3]]&lt;&gt;0,VLOOKUP(ActividadesCom[[#This Row],[NIVEL 3]],Catálogo!A:B,2,FALSE),"")</f>
        <v>3</v>
      </c>
      <c r="W1657" s="5">
        <v>1</v>
      </c>
      <c r="X1657" s="6" t="s">
        <v>4282</v>
      </c>
      <c r="Y1657" s="5">
        <v>20203</v>
      </c>
      <c r="Z1657" s="5" t="s">
        <v>4264</v>
      </c>
      <c r="AA1657" s="5">
        <f>IF(ActividadesCom[[#This Row],[NIVEL 4]]&lt;&gt;0,VLOOKUP(ActividadesCom[[#This Row],[NIVEL 4]],Catálogo!A:B,2,FALSE),"")</f>
        <v>3</v>
      </c>
      <c r="AB1657" s="5">
        <v>1</v>
      </c>
      <c r="AC1657" s="6" t="s">
        <v>23</v>
      </c>
      <c r="AD1657" s="5">
        <v>20183</v>
      </c>
      <c r="AE1657" s="5" t="s">
        <v>4264</v>
      </c>
      <c r="AF1657" s="5">
        <f>IF(ActividadesCom[[#This Row],[NIVEL 5]]&lt;&gt;0,VLOOKUP(ActividadesCom[[#This Row],[NIVEL 5]],Catálogo!A:B,2,FALSE),"")</f>
        <v>3</v>
      </c>
      <c r="AG1657" s="5">
        <v>1</v>
      </c>
    </row>
    <row r="1658" spans="1:35" s="32" customFormat="1" ht="26" x14ac:dyDescent="0.2">
      <c r="A1658" s="5" t="s">
        <v>4771</v>
      </c>
      <c r="B1658" s="7">
        <v>17470019</v>
      </c>
      <c r="C1658" s="10" t="s">
        <v>2745</v>
      </c>
      <c r="D1658" s="7" t="s">
        <v>1245</v>
      </c>
      <c r="E1658" s="5">
        <f>SUM(ActividadesCom[[#This Row],[CRÉD. 1]],ActividadesCom[[#This Row],[CRÉD. 2]],ActividadesCom[[#This Row],[CRÉD. 3]],ActividadesCom[[#This Row],[CRÉD. 4]],ActividadesCom[[#This Row],[CRÉD. 5]])</f>
        <v>2</v>
      </c>
      <c r="F16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58" s="5" t="str">
        <f>IF(ActividadesCom[[#This Row],[PROMEDIO]]="","",IF(ActividadesCom[[#This Row],[PROMEDIO]]&gt;=4,"EXCELENTE",IF(ActividadesCom[[#This Row],[PROMEDIO]]&gt;=3,"NOTABLE",IF(ActividadesCom[[#This Row],[PROMEDIO]]&gt;=2,"BUENO",IF(ActividadesCom[[#This Row],[PROMEDIO]]=1,"SUFICIENTE","")))))</f>
        <v/>
      </c>
      <c r="H1658" s="5">
        <f>MAX(ActividadesCom[[#This Row],[PERÍODO 1]],ActividadesCom[[#This Row],[PERÍODO 2]],ActividadesCom[[#This Row],[PERÍODO 3]],ActividadesCom[[#This Row],[PERÍODO 4]],ActividadesCom[[#This Row],[PERÍODO 5]])</f>
        <v>20211</v>
      </c>
      <c r="I1658" s="6" t="s">
        <v>527</v>
      </c>
      <c r="J1658" s="5">
        <v>20173</v>
      </c>
      <c r="K1658" s="5" t="s">
        <v>4265</v>
      </c>
      <c r="L1658" s="5">
        <f>IF(ActividadesCom[[#This Row],[NIVEL 1]]&lt;&gt;0,VLOOKUP(ActividadesCom[[#This Row],[NIVEL 1]],Catálogo!A:B,2,FALSE),"")</f>
        <v>2</v>
      </c>
      <c r="M1658" s="5">
        <v>1</v>
      </c>
      <c r="N1658" s="6" t="s">
        <v>4745</v>
      </c>
      <c r="O1658" s="5">
        <v>20211</v>
      </c>
      <c r="P1658" s="5" t="s">
        <v>4265</v>
      </c>
      <c r="Q1658" s="5">
        <f>IF(ActividadesCom[[#This Row],[NIVEL 2]]&lt;&gt;0,VLOOKUP(ActividadesCom[[#This Row],[NIVEL 2]],Catálogo!A:B,2,FALSE),"")</f>
        <v>2</v>
      </c>
      <c r="R1658" s="5">
        <v>1</v>
      </c>
      <c r="S1658" s="6"/>
      <c r="T1658" s="5"/>
      <c r="U1658" s="5"/>
      <c r="V1658" s="5" t="str">
        <f>IF(ActividadesCom[[#This Row],[NIVEL 3]]&lt;&gt;0,VLOOKUP(ActividadesCom[[#This Row],[NIVEL 3]],Catálogo!A:B,2,FALSE),"")</f>
        <v/>
      </c>
      <c r="W1658" s="5"/>
      <c r="X1658" s="6"/>
      <c r="Y1658" s="5"/>
      <c r="Z1658" s="5"/>
      <c r="AA1658" s="5" t="str">
        <f>IF(ActividadesCom[[#This Row],[NIVEL 4]]&lt;&gt;0,VLOOKUP(ActividadesCom[[#This Row],[NIVEL 4]],Catálogo!A:B,2,FALSE),"")</f>
        <v/>
      </c>
      <c r="AB1658" s="5"/>
      <c r="AC1658" s="6"/>
      <c r="AD1658" s="5"/>
      <c r="AE1658" s="5"/>
      <c r="AF1658" s="5" t="str">
        <f>IF(ActividadesCom[[#This Row],[NIVEL 5]]&lt;&gt;0,VLOOKUP(ActividadesCom[[#This Row],[NIVEL 5]],Catálogo!A:B,2,FALSE),"")</f>
        <v/>
      </c>
      <c r="AG1658" s="5"/>
    </row>
    <row r="1659" spans="1:35" ht="65" x14ac:dyDescent="0.2">
      <c r="A1659" s="5" t="s">
        <v>4771</v>
      </c>
      <c r="B1659" s="7">
        <v>17470020</v>
      </c>
      <c r="C1659" s="10" t="s">
        <v>3185</v>
      </c>
      <c r="D1659" s="7" t="s">
        <v>1245</v>
      </c>
      <c r="E1659" s="5">
        <f>SUM(ActividadesCom[[#This Row],[CRÉD. 1]],ActividadesCom[[#This Row],[CRÉD. 2]],ActividadesCom[[#This Row],[CRÉD. 3]],ActividadesCom[[#This Row],[CRÉD. 4]],ActividadesCom[[#This Row],[CRÉD. 5]])</f>
        <v>5</v>
      </c>
      <c r="F165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59" s="5" t="str">
        <f>IF(ActividadesCom[[#This Row],[PROMEDIO]]="","",IF(ActividadesCom[[#This Row],[PROMEDIO]]&gt;=4,"EXCELENTE",IF(ActividadesCom[[#This Row],[PROMEDIO]]&gt;=3,"NOTABLE",IF(ActividadesCom[[#This Row],[PROMEDIO]]&gt;=2,"BUENO",IF(ActividadesCom[[#This Row],[PROMEDIO]]=1,"SUFICIENTE","")))))</f>
        <v>BUENO</v>
      </c>
      <c r="H1659" s="5">
        <f>MAX(ActividadesCom[[#This Row],[PERÍODO 1]],ActividadesCom[[#This Row],[PERÍODO 2]],ActividadesCom[[#This Row],[PERÍODO 3]],ActividadesCom[[#This Row],[PERÍODO 4]],ActividadesCom[[#This Row],[PERÍODO 5]])</f>
        <v>20203</v>
      </c>
      <c r="I1659" s="6" t="s">
        <v>527</v>
      </c>
      <c r="J1659" s="5">
        <v>20173</v>
      </c>
      <c r="K1659" s="5" t="s">
        <v>4265</v>
      </c>
      <c r="L1659" s="5">
        <f>IF(ActividadesCom[[#This Row],[NIVEL 1]]&lt;&gt;0,VLOOKUP(ActividadesCom[[#This Row],[NIVEL 1]],Catálogo!A:B,2,FALSE),"")</f>
        <v>2</v>
      </c>
      <c r="M1659" s="5">
        <v>1</v>
      </c>
      <c r="N1659" s="6" t="s">
        <v>526</v>
      </c>
      <c r="O1659" s="5">
        <v>20181</v>
      </c>
      <c r="P1659" s="5" t="s">
        <v>4265</v>
      </c>
      <c r="Q1659" s="5">
        <f>IF(ActividadesCom[[#This Row],[NIVEL 2]]&lt;&gt;0,VLOOKUP(ActividadesCom[[#This Row],[NIVEL 2]],Catálogo!A:B,2,FALSE),"")</f>
        <v>2</v>
      </c>
      <c r="R1659" s="5">
        <v>1</v>
      </c>
      <c r="S1659" s="6" t="s">
        <v>1074</v>
      </c>
      <c r="T1659" s="5">
        <v>20191</v>
      </c>
      <c r="U1659" s="5" t="s">
        <v>4265</v>
      </c>
      <c r="V1659" s="5">
        <f>IF(ActividadesCom[[#This Row],[NIVEL 3]]&lt;&gt;0,VLOOKUP(ActividadesCom[[#This Row],[NIVEL 3]],Catálogo!A:B,2,FALSE),"")</f>
        <v>2</v>
      </c>
      <c r="W1659" s="5">
        <v>1</v>
      </c>
      <c r="X1659" s="6" t="s">
        <v>1075</v>
      </c>
      <c r="Y1659" s="5">
        <v>20193</v>
      </c>
      <c r="Z1659" s="5" t="s">
        <v>4265</v>
      </c>
      <c r="AA1659" s="5">
        <f>IF(ActividadesCom[[#This Row],[NIVEL 4]]&lt;&gt;0,VLOOKUP(ActividadesCom[[#This Row],[NIVEL 4]],Catálogo!A:B,2,FALSE),"")</f>
        <v>2</v>
      </c>
      <c r="AB1659" s="5">
        <v>1</v>
      </c>
      <c r="AC1659" s="6" t="s">
        <v>4282</v>
      </c>
      <c r="AD1659" s="5">
        <v>20203</v>
      </c>
      <c r="AE1659" s="5" t="s">
        <v>4264</v>
      </c>
      <c r="AF1659" s="5">
        <f>IF(ActividadesCom[[#This Row],[NIVEL 5]]&lt;&gt;0,VLOOKUP(ActividadesCom[[#This Row],[NIVEL 5]],Catálogo!A:B,2,FALSE),"")</f>
        <v>3</v>
      </c>
      <c r="AG1659" s="5">
        <v>1</v>
      </c>
      <c r="AH1659" s="2"/>
      <c r="AI1659" s="2"/>
    </row>
    <row r="1660" spans="1:35" s="32" customFormat="1" ht="65" x14ac:dyDescent="0.2">
      <c r="A1660" s="5" t="s">
        <v>4771</v>
      </c>
      <c r="B1660" s="7">
        <v>17470021</v>
      </c>
      <c r="C1660" s="10" t="s">
        <v>3177</v>
      </c>
      <c r="D1660" s="7" t="s">
        <v>1245</v>
      </c>
      <c r="E1660" s="5">
        <f>SUM(ActividadesCom[[#This Row],[CRÉD. 1]],ActividadesCom[[#This Row],[CRÉD. 2]],ActividadesCom[[#This Row],[CRÉD. 3]],ActividadesCom[[#This Row],[CRÉD. 4]],ActividadesCom[[#This Row],[CRÉD. 5]])</f>
        <v>4</v>
      </c>
      <c r="F16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60" s="5" t="str">
        <f>IF(ActividadesCom[[#This Row],[PROMEDIO]]="","",IF(ActividadesCom[[#This Row],[PROMEDIO]]&gt;=4,"EXCELENTE",IF(ActividadesCom[[#This Row],[PROMEDIO]]&gt;=3,"NOTABLE",IF(ActividadesCom[[#This Row],[PROMEDIO]]&gt;=2,"BUENO",IF(ActividadesCom[[#This Row],[PROMEDIO]]=1,"SUFICIENTE","")))))</f>
        <v/>
      </c>
      <c r="H1660" s="5">
        <f>MAX(ActividadesCom[[#This Row],[PERÍODO 1]],ActividadesCom[[#This Row],[PERÍODO 2]],ActividadesCom[[#This Row],[PERÍODO 3]],ActividadesCom[[#This Row],[PERÍODO 4]],ActividadesCom[[#This Row],[PERÍODO 5]])</f>
        <v>20203</v>
      </c>
      <c r="I1660" s="6" t="s">
        <v>527</v>
      </c>
      <c r="J1660" s="5">
        <v>20173</v>
      </c>
      <c r="K1660" s="5" t="s">
        <v>4265</v>
      </c>
      <c r="L1660" s="5">
        <f>IF(ActividadesCom[[#This Row],[NIVEL 1]]&lt;&gt;0,VLOOKUP(ActividadesCom[[#This Row],[NIVEL 1]],Catálogo!A:B,2,FALSE),"")</f>
        <v>2</v>
      </c>
      <c r="M1660" s="5">
        <v>1</v>
      </c>
      <c r="N1660" s="6" t="s">
        <v>4283</v>
      </c>
      <c r="O1660" s="5">
        <v>20203</v>
      </c>
      <c r="P1660" s="5" t="s">
        <v>4265</v>
      </c>
      <c r="Q1660" s="5">
        <f>IF(ActividadesCom[[#This Row],[NIVEL 2]]&lt;&gt;0,VLOOKUP(ActividadesCom[[#This Row],[NIVEL 2]],Catálogo!A:B,2,FALSE),"")</f>
        <v>2</v>
      </c>
      <c r="R1660" s="5">
        <v>1</v>
      </c>
      <c r="S1660" s="6" t="s">
        <v>4282</v>
      </c>
      <c r="T1660" s="5">
        <v>20203</v>
      </c>
      <c r="U1660" s="5" t="s">
        <v>4264</v>
      </c>
      <c r="V1660" s="5">
        <f>IF(ActividadesCom[[#This Row],[NIVEL 3]]&lt;&gt;0,VLOOKUP(ActividadesCom[[#This Row],[NIVEL 3]],Catálogo!A:B,2,FALSE),"")</f>
        <v>3</v>
      </c>
      <c r="W1660" s="5">
        <v>1</v>
      </c>
      <c r="X1660" s="6"/>
      <c r="Y1660" s="5"/>
      <c r="Z1660" s="5"/>
      <c r="AA1660" s="5" t="str">
        <f>IF(ActividadesCom[[#This Row],[NIVEL 4]]&lt;&gt;0,VLOOKUP(ActividadesCom[[#This Row],[NIVEL 4]],Catálogo!A:B,2,FALSE),"")</f>
        <v/>
      </c>
      <c r="AB1660" s="5"/>
      <c r="AC1660" s="6" t="s">
        <v>27</v>
      </c>
      <c r="AD1660" s="5">
        <v>20181</v>
      </c>
      <c r="AE1660" s="5" t="s">
        <v>4265</v>
      </c>
      <c r="AF1660" s="5">
        <f>IF(ActividadesCom[[#This Row],[NIVEL 5]]&lt;&gt;0,VLOOKUP(ActividadesCom[[#This Row],[NIVEL 5]],Catálogo!A:B,2,FALSE),"")</f>
        <v>2</v>
      </c>
      <c r="AG1660" s="5">
        <v>1</v>
      </c>
    </row>
    <row r="1661" spans="1:35" ht="39" x14ac:dyDescent="0.2">
      <c r="A1661" s="5" t="s">
        <v>4771</v>
      </c>
      <c r="B1661" s="7">
        <v>17470022</v>
      </c>
      <c r="C1661" s="10" t="s">
        <v>3186</v>
      </c>
      <c r="D1661" s="7" t="s">
        <v>3249</v>
      </c>
      <c r="E1661" s="5">
        <f>SUM(ActividadesCom[[#This Row],[CRÉD. 1]],ActividadesCom[[#This Row],[CRÉD. 2]],ActividadesCom[[#This Row],[CRÉD. 3]],ActividadesCom[[#This Row],[CRÉD. 4]],ActividadesCom[[#This Row],[CRÉD. 5]])</f>
        <v>4</v>
      </c>
      <c r="F16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61" s="5" t="str">
        <f>IF(ActividadesCom[[#This Row],[PROMEDIO]]="","",IF(ActividadesCom[[#This Row],[PROMEDIO]]&gt;=4,"EXCELENTE",IF(ActividadesCom[[#This Row],[PROMEDIO]]&gt;=3,"NOTABLE",IF(ActividadesCom[[#This Row],[PROMEDIO]]&gt;=2,"BUENO",IF(ActividadesCom[[#This Row],[PROMEDIO]]=1,"SUFICIENTE","")))))</f>
        <v/>
      </c>
      <c r="H1661" s="5">
        <f>MAX(ActividadesCom[[#This Row],[PERÍODO 1]],ActividadesCom[[#This Row],[PERÍODO 2]],ActividadesCom[[#This Row],[PERÍODO 3]],ActividadesCom[[#This Row],[PERÍODO 4]],ActividadesCom[[#This Row],[PERÍODO 5]])</f>
        <v>20211</v>
      </c>
      <c r="I1661" s="6" t="s">
        <v>623</v>
      </c>
      <c r="J1661" s="5">
        <v>20202</v>
      </c>
      <c r="K1661" s="5" t="s">
        <v>4265</v>
      </c>
      <c r="L1661" s="5">
        <f>IF(ActividadesCom[[#This Row],[NIVEL 1]]&lt;&gt;0,VLOOKUP(ActividadesCom[[#This Row],[NIVEL 1]],Catálogo!A:B,2,FALSE),"")</f>
        <v>2</v>
      </c>
      <c r="M1661" s="5">
        <v>1</v>
      </c>
      <c r="N1661" s="6" t="s">
        <v>4432</v>
      </c>
      <c r="O1661" s="5">
        <v>20203</v>
      </c>
      <c r="P1661" s="5" t="s">
        <v>4265</v>
      </c>
      <c r="Q1661" s="5">
        <f>IF(ActividadesCom[[#This Row],[NIVEL 2]]&lt;&gt;0,VLOOKUP(ActividadesCom[[#This Row],[NIVEL 2]],Catálogo!A:B,2,FALSE),"")</f>
        <v>2</v>
      </c>
      <c r="R1661" s="5">
        <v>1</v>
      </c>
      <c r="S1661" s="6"/>
      <c r="T1661" s="5"/>
      <c r="U1661" s="5"/>
      <c r="V1661" s="5" t="str">
        <f>IF(ActividadesCom[[#This Row],[NIVEL 3]]&lt;&gt;0,VLOOKUP(ActividadesCom[[#This Row],[NIVEL 3]],Catálogo!A:B,2,FALSE),"")</f>
        <v/>
      </c>
      <c r="W1661" s="5"/>
      <c r="X1661" s="6" t="s">
        <v>623</v>
      </c>
      <c r="Y1661" s="5">
        <v>20211</v>
      </c>
      <c r="Z1661" s="5" t="s">
        <v>4265</v>
      </c>
      <c r="AA1661" s="5">
        <f>IF(ActividadesCom[[#This Row],[NIVEL 4]]&lt;&gt;0,VLOOKUP(ActividadesCom[[#This Row],[NIVEL 4]],Catálogo!A:B,2,FALSE),"")</f>
        <v>2</v>
      </c>
      <c r="AB1661" s="5">
        <v>1</v>
      </c>
      <c r="AC1661" s="6" t="s">
        <v>411</v>
      </c>
      <c r="AD1661" s="5">
        <v>20173</v>
      </c>
      <c r="AE1661" s="5" t="s">
        <v>4265</v>
      </c>
      <c r="AF1661" s="5">
        <f>IF(ActividadesCom[[#This Row],[NIVEL 5]]&lt;&gt;0,VLOOKUP(ActividadesCom[[#This Row],[NIVEL 5]],Catálogo!A:B,2,FALSE),"")</f>
        <v>2</v>
      </c>
      <c r="AG1661" s="5">
        <v>1</v>
      </c>
      <c r="AH1661" s="2"/>
      <c r="AI1661" s="2"/>
    </row>
    <row r="1662" spans="1:35" ht="26" x14ac:dyDescent="0.2">
      <c r="A1662" s="5" t="s">
        <v>4771</v>
      </c>
      <c r="B1662" s="7">
        <v>17470023</v>
      </c>
      <c r="C1662" s="10" t="s">
        <v>3175</v>
      </c>
      <c r="D1662" s="7" t="s">
        <v>1245</v>
      </c>
      <c r="E1662" s="5">
        <f>SUM(ActividadesCom[[#This Row],[CRÉD. 1]],ActividadesCom[[#This Row],[CRÉD. 2]],ActividadesCom[[#This Row],[CRÉD. 3]],ActividadesCom[[#This Row],[CRÉD. 4]],ActividadesCom[[#This Row],[CRÉD. 5]])</f>
        <v>3</v>
      </c>
      <c r="F16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62" s="5" t="str">
        <f>IF(ActividadesCom[[#This Row],[PROMEDIO]]="","",IF(ActividadesCom[[#This Row],[PROMEDIO]]&gt;=4,"EXCELENTE",IF(ActividadesCom[[#This Row],[PROMEDIO]]&gt;=3,"NOTABLE",IF(ActividadesCom[[#This Row],[PROMEDIO]]&gt;=2,"BUENO",IF(ActividadesCom[[#This Row],[PROMEDIO]]=1,"SUFICIENTE","")))))</f>
        <v/>
      </c>
      <c r="H1662" s="5">
        <f>MAX(ActividadesCom[[#This Row],[PERÍODO 1]],ActividadesCom[[#This Row],[PERÍODO 2]],ActividadesCom[[#This Row],[PERÍODO 3]],ActividadesCom[[#This Row],[PERÍODO 4]],ActividadesCom[[#This Row],[PERÍODO 5]])</f>
        <v>20181</v>
      </c>
      <c r="I1662" s="6" t="s">
        <v>527</v>
      </c>
      <c r="J1662" s="5">
        <v>20173</v>
      </c>
      <c r="K1662" s="5" t="s">
        <v>4265</v>
      </c>
      <c r="L1662" s="5">
        <f>IF(ActividadesCom[[#This Row],[NIVEL 1]]&lt;&gt;0,VLOOKUP(ActividadesCom[[#This Row],[NIVEL 1]],Catálogo!A:B,2,FALSE),"")</f>
        <v>2</v>
      </c>
      <c r="M1662" s="5">
        <v>1</v>
      </c>
      <c r="N1662" s="6"/>
      <c r="O1662" s="5"/>
      <c r="P1662" s="5"/>
      <c r="Q1662" s="5" t="str">
        <f>IF(ActividadesCom[[#This Row],[NIVEL 2]]&lt;&gt;0,VLOOKUP(ActividadesCom[[#This Row],[NIVEL 2]],Catálogo!A:B,2,FALSE),"")</f>
        <v/>
      </c>
      <c r="R1662" s="5"/>
      <c r="S1662" s="6"/>
      <c r="T1662" s="5"/>
      <c r="U1662" s="5"/>
      <c r="V1662" s="5" t="str">
        <f>IF(ActividadesCom[[#This Row],[NIVEL 3]]&lt;&gt;0,VLOOKUP(ActividadesCom[[#This Row],[NIVEL 3]],Catálogo!A:B,2,FALSE),"")</f>
        <v/>
      </c>
      <c r="W1662" s="5"/>
      <c r="X1662" s="6" t="s">
        <v>42</v>
      </c>
      <c r="Y1662" s="5">
        <v>20181</v>
      </c>
      <c r="Z1662" s="5" t="s">
        <v>4265</v>
      </c>
      <c r="AA1662" s="5">
        <f>IF(ActividadesCom[[#This Row],[NIVEL 4]]&lt;&gt;0,VLOOKUP(ActividadesCom[[#This Row],[NIVEL 4]],Catálogo!A:B,2,FALSE),"")</f>
        <v>2</v>
      </c>
      <c r="AB1662" s="5">
        <v>1</v>
      </c>
      <c r="AC1662" s="6" t="s">
        <v>27</v>
      </c>
      <c r="AD1662" s="5">
        <v>20173</v>
      </c>
      <c r="AE1662" s="5" t="s">
        <v>4265</v>
      </c>
      <c r="AF1662" s="5">
        <f>IF(ActividadesCom[[#This Row],[NIVEL 5]]&lt;&gt;0,VLOOKUP(ActividadesCom[[#This Row],[NIVEL 5]],Catálogo!A:B,2,FALSE),"")</f>
        <v>2</v>
      </c>
      <c r="AG1662" s="5">
        <v>1</v>
      </c>
      <c r="AH1662" s="2"/>
      <c r="AI1662" s="2"/>
    </row>
    <row r="1663" spans="1:35" ht="26" x14ac:dyDescent="0.2">
      <c r="A1663" s="5" t="s">
        <v>4771</v>
      </c>
      <c r="B1663" s="23">
        <v>17470024</v>
      </c>
      <c r="C1663" s="10" t="s">
        <v>3189</v>
      </c>
      <c r="D1663" s="7" t="s">
        <v>3249</v>
      </c>
      <c r="E1663" s="5">
        <f>SUM(ActividadesCom[[#This Row],[CRÉD. 1]],ActividadesCom[[#This Row],[CRÉD. 2]],ActividadesCom[[#This Row],[CRÉD. 3]],ActividadesCom[[#This Row],[CRÉD. 4]],ActividadesCom[[#This Row],[CRÉD. 5]])</f>
        <v>5</v>
      </c>
      <c r="F166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63" s="5" t="str">
        <f>IF(ActividadesCom[[#This Row],[PROMEDIO]]="","",IF(ActividadesCom[[#This Row],[PROMEDIO]]&gt;=4,"EXCELENTE",IF(ActividadesCom[[#This Row],[PROMEDIO]]&gt;=3,"NOTABLE",IF(ActividadesCom[[#This Row],[PROMEDIO]]&gt;=2,"BUENO",IF(ActividadesCom[[#This Row],[PROMEDIO]]=1,"SUFICIENTE","")))))</f>
        <v>BUENO</v>
      </c>
      <c r="H1663" s="5">
        <f>MAX(ActividadesCom[[#This Row],[PERÍODO 1]],ActividadesCom[[#This Row],[PERÍODO 2]],ActividadesCom[[#This Row],[PERÍODO 3]],ActividadesCom[[#This Row],[PERÍODO 4]],ActividadesCom[[#This Row],[PERÍODO 5]])</f>
        <v>20211</v>
      </c>
      <c r="I1663" s="6" t="s">
        <v>527</v>
      </c>
      <c r="J1663" s="5">
        <v>20173</v>
      </c>
      <c r="K1663" s="5" t="s">
        <v>4265</v>
      </c>
      <c r="L1663" s="5">
        <f>IF(ActividadesCom[[#This Row],[NIVEL 1]]&lt;&gt;0,VLOOKUP(ActividadesCom[[#This Row],[NIVEL 1]],Catálogo!A:B,2,FALSE),"")</f>
        <v>2</v>
      </c>
      <c r="M1663" s="5">
        <v>1</v>
      </c>
      <c r="N1663" s="6" t="s">
        <v>23</v>
      </c>
      <c r="O1663" s="5">
        <v>20211</v>
      </c>
      <c r="P1663" s="5" t="s">
        <v>4264</v>
      </c>
      <c r="Q1663" s="5">
        <f>IF(ActividadesCom[[#This Row],[NIVEL 2]]&lt;&gt;0,VLOOKUP(ActividadesCom[[#This Row],[NIVEL 2]],Catálogo!A:B,2,FALSE),"")</f>
        <v>3</v>
      </c>
      <c r="R1663" s="5">
        <v>1</v>
      </c>
      <c r="S1663" s="6" t="s">
        <v>23</v>
      </c>
      <c r="T1663" s="5">
        <v>20203</v>
      </c>
      <c r="U1663" s="5" t="s">
        <v>4264</v>
      </c>
      <c r="V1663" s="5">
        <f>IF(ActividadesCom[[#This Row],[NIVEL 3]]&lt;&gt;0,VLOOKUP(ActividadesCom[[#This Row],[NIVEL 3]],Catálogo!A:B,2,FALSE),"")</f>
        <v>3</v>
      </c>
      <c r="W1663" s="5">
        <v>1</v>
      </c>
      <c r="X1663" s="6" t="s">
        <v>23</v>
      </c>
      <c r="Y1663" s="5">
        <v>20193</v>
      </c>
      <c r="Z1663" s="5" t="s">
        <v>4265</v>
      </c>
      <c r="AA1663" s="5">
        <f>IF(ActividadesCom[[#This Row],[NIVEL 4]]&lt;&gt;0,VLOOKUP(ActividadesCom[[#This Row],[NIVEL 4]],Catálogo!A:B,2,FALSE),"")</f>
        <v>2</v>
      </c>
      <c r="AB1663" s="5">
        <v>1</v>
      </c>
      <c r="AC1663" s="6" t="s">
        <v>23</v>
      </c>
      <c r="AD1663" s="5">
        <v>20173</v>
      </c>
      <c r="AE1663" s="5" t="s">
        <v>4265</v>
      </c>
      <c r="AF1663" s="5">
        <f>IF(ActividadesCom[[#This Row],[NIVEL 5]]&lt;&gt;0,VLOOKUP(ActividadesCom[[#This Row],[NIVEL 5]],Catálogo!A:B,2,FALSE),"")</f>
        <v>2</v>
      </c>
      <c r="AG1663" s="5">
        <v>1</v>
      </c>
      <c r="AH1663" s="2"/>
      <c r="AI1663" s="2"/>
    </row>
    <row r="1664" spans="1:35" ht="65" x14ac:dyDescent="0.2">
      <c r="A1664" s="5" t="s">
        <v>4771</v>
      </c>
      <c r="B1664" s="7">
        <v>17470025</v>
      </c>
      <c r="C1664" s="10" t="s">
        <v>3201</v>
      </c>
      <c r="D1664" s="7" t="s">
        <v>1245</v>
      </c>
      <c r="E1664" s="5">
        <f>SUM(ActividadesCom[[#This Row],[CRÉD. 1]],ActividadesCom[[#This Row],[CRÉD. 2]],ActividadesCom[[#This Row],[CRÉD. 3]],ActividadesCom[[#This Row],[CRÉD. 4]],ActividadesCom[[#This Row],[CRÉD. 5]])</f>
        <v>5</v>
      </c>
      <c r="F166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64" s="5" t="str">
        <f>IF(ActividadesCom[[#This Row],[PROMEDIO]]="","",IF(ActividadesCom[[#This Row],[PROMEDIO]]&gt;=4,"EXCELENTE",IF(ActividadesCom[[#This Row],[PROMEDIO]]&gt;=3,"NOTABLE",IF(ActividadesCom[[#This Row],[PROMEDIO]]&gt;=2,"BUENO",IF(ActividadesCom[[#This Row],[PROMEDIO]]=1,"SUFICIENTE","")))))</f>
        <v>BUENO</v>
      </c>
      <c r="H1664" s="5">
        <f>MAX(ActividadesCom[[#This Row],[PERÍODO 1]],ActividadesCom[[#This Row],[PERÍODO 2]],ActividadesCom[[#This Row],[PERÍODO 3]],ActividadesCom[[#This Row],[PERÍODO 4]],ActividadesCom[[#This Row],[PERÍODO 5]])</f>
        <v>20203</v>
      </c>
      <c r="I1664" s="6" t="s">
        <v>527</v>
      </c>
      <c r="J1664" s="5">
        <v>20173</v>
      </c>
      <c r="K1664" s="5" t="s">
        <v>4265</v>
      </c>
      <c r="L1664" s="5">
        <f>IF(ActividadesCom[[#This Row],[NIVEL 1]]&lt;&gt;0,VLOOKUP(ActividadesCom[[#This Row],[NIVEL 1]],Catálogo!A:B,2,FALSE),"")</f>
        <v>2</v>
      </c>
      <c r="M1664" s="5">
        <v>1</v>
      </c>
      <c r="N1664" s="6" t="s">
        <v>526</v>
      </c>
      <c r="O1664" s="5">
        <v>20181</v>
      </c>
      <c r="P1664" s="5" t="s">
        <v>4265</v>
      </c>
      <c r="Q1664" s="5">
        <f>IF(ActividadesCom[[#This Row],[NIVEL 2]]&lt;&gt;0,VLOOKUP(ActividadesCom[[#This Row],[NIVEL 2]],Catálogo!A:B,2,FALSE),"")</f>
        <v>2</v>
      </c>
      <c r="R1664" s="5">
        <v>1</v>
      </c>
      <c r="S1664" s="6" t="s">
        <v>4282</v>
      </c>
      <c r="T1664" s="5">
        <v>20203</v>
      </c>
      <c r="U1664" s="5" t="s">
        <v>4264</v>
      </c>
      <c r="V1664" s="5">
        <f>IF(ActividadesCom[[#This Row],[NIVEL 3]]&lt;&gt;0,VLOOKUP(ActividadesCom[[#This Row],[NIVEL 3]],Catálogo!A:B,2,FALSE),"")</f>
        <v>3</v>
      </c>
      <c r="W1664" s="5">
        <v>1</v>
      </c>
      <c r="X1664" s="6" t="s">
        <v>5</v>
      </c>
      <c r="Y1664" s="5">
        <v>20181</v>
      </c>
      <c r="Z1664" s="5" t="s">
        <v>4264</v>
      </c>
      <c r="AA1664" s="5">
        <f>IF(ActividadesCom[[#This Row],[NIVEL 4]]&lt;&gt;0,VLOOKUP(ActividadesCom[[#This Row],[NIVEL 4]],Catálogo!A:B,2,FALSE),"")</f>
        <v>3</v>
      </c>
      <c r="AB1664" s="5">
        <v>1</v>
      </c>
      <c r="AC1664" s="6" t="s">
        <v>411</v>
      </c>
      <c r="AD1664" s="5">
        <v>20173</v>
      </c>
      <c r="AE1664" s="5" t="s">
        <v>4265</v>
      </c>
      <c r="AF1664" s="5">
        <f>IF(ActividadesCom[[#This Row],[NIVEL 5]]&lt;&gt;0,VLOOKUP(ActividadesCom[[#This Row],[NIVEL 5]],Catálogo!A:B,2,FALSE),"")</f>
        <v>2</v>
      </c>
      <c r="AG1664" s="5">
        <v>1</v>
      </c>
      <c r="AH1664" s="2"/>
      <c r="AI1664" s="2"/>
    </row>
    <row r="1665" spans="1:35" s="32" customFormat="1" x14ac:dyDescent="0.2">
      <c r="A1665" s="5" t="s">
        <v>4771</v>
      </c>
      <c r="B1665" s="7">
        <v>17470026</v>
      </c>
      <c r="C1665" s="10" t="s">
        <v>3211</v>
      </c>
      <c r="D1665" s="7" t="s">
        <v>1245</v>
      </c>
      <c r="E1665" s="5">
        <f>SUM(ActividadesCom[[#This Row],[CRÉD. 1]],ActividadesCom[[#This Row],[CRÉD. 2]],ActividadesCom[[#This Row],[CRÉD. 3]],ActividadesCom[[#This Row],[CRÉD. 4]],ActividadesCom[[#This Row],[CRÉD. 5]])</f>
        <v>1</v>
      </c>
      <c r="F16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65" s="5" t="str">
        <f>IF(ActividadesCom[[#This Row],[PROMEDIO]]="","",IF(ActividadesCom[[#This Row],[PROMEDIO]]&gt;=4,"EXCELENTE",IF(ActividadesCom[[#This Row],[PROMEDIO]]&gt;=3,"NOTABLE",IF(ActividadesCom[[#This Row],[PROMEDIO]]&gt;=2,"BUENO",IF(ActividadesCom[[#This Row],[PROMEDIO]]=1,"SUFICIENTE","")))))</f>
        <v/>
      </c>
      <c r="H1665" s="5">
        <f>MAX(ActividadesCom[[#This Row],[PERÍODO 1]],ActividadesCom[[#This Row],[PERÍODO 2]],ActividadesCom[[#This Row],[PERÍODO 3]],ActividadesCom[[#This Row],[PERÍODO 4]],ActividadesCom[[#This Row],[PERÍODO 5]])</f>
        <v>20173</v>
      </c>
      <c r="I1665" s="6"/>
      <c r="J1665" s="5"/>
      <c r="K1665" s="5"/>
      <c r="L1665" s="5" t="str">
        <f>IF(ActividadesCom[[#This Row],[NIVEL 1]]&lt;&gt;0,VLOOKUP(ActividadesCom[[#This Row],[NIVEL 1]],Catálogo!A:B,2,FALSE),"")</f>
        <v/>
      </c>
      <c r="M1665" s="5"/>
      <c r="N1665" s="6"/>
      <c r="O1665" s="5"/>
      <c r="P1665" s="5"/>
      <c r="Q1665" s="5" t="str">
        <f>IF(ActividadesCom[[#This Row],[NIVEL 2]]&lt;&gt;0,VLOOKUP(ActividadesCom[[#This Row],[NIVEL 2]],Catálogo!A:B,2,FALSE),"")</f>
        <v/>
      </c>
      <c r="R1665" s="5"/>
      <c r="S1665" s="6"/>
      <c r="T1665" s="5"/>
      <c r="U1665" s="5"/>
      <c r="V1665" s="5" t="str">
        <f>IF(ActividadesCom[[#This Row],[NIVEL 3]]&lt;&gt;0,VLOOKUP(ActividadesCom[[#This Row],[NIVEL 3]],Catálogo!A:B,2,FALSE),"")</f>
        <v/>
      </c>
      <c r="W1665" s="5"/>
      <c r="X1665" s="6"/>
      <c r="Y1665" s="5"/>
      <c r="Z1665" s="5"/>
      <c r="AA1665" s="5" t="str">
        <f>IF(ActividadesCom[[#This Row],[NIVEL 4]]&lt;&gt;0,VLOOKUP(ActividadesCom[[#This Row],[NIVEL 4]],Catálogo!A:B,2,FALSE),"")</f>
        <v/>
      </c>
      <c r="AB1665" s="5"/>
      <c r="AC1665" s="6" t="s">
        <v>31</v>
      </c>
      <c r="AD1665" s="5">
        <v>20173</v>
      </c>
      <c r="AE1665" s="5" t="s">
        <v>4264</v>
      </c>
      <c r="AF1665" s="5">
        <f>IF(ActividadesCom[[#This Row],[NIVEL 5]]&lt;&gt;0,VLOOKUP(ActividadesCom[[#This Row],[NIVEL 5]],Catálogo!A:B,2,FALSE),"")</f>
        <v>3</v>
      </c>
      <c r="AG1665" s="5">
        <v>1</v>
      </c>
    </row>
    <row r="1666" spans="1:35" ht="52" x14ac:dyDescent="0.2">
      <c r="A1666" s="5" t="s">
        <v>4771</v>
      </c>
      <c r="B1666" s="7">
        <v>17470027</v>
      </c>
      <c r="C1666" s="10" t="s">
        <v>3238</v>
      </c>
      <c r="D1666" s="7" t="s">
        <v>1245</v>
      </c>
      <c r="E1666" s="5">
        <f>SUM(ActividadesCom[[#This Row],[CRÉD. 1]],ActividadesCom[[#This Row],[CRÉD. 2]],ActividadesCom[[#This Row],[CRÉD. 3]],ActividadesCom[[#This Row],[CRÉD. 4]],ActividadesCom[[#This Row],[CRÉD. 5]])</f>
        <v>4</v>
      </c>
      <c r="F16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66" s="5" t="str">
        <f>IF(ActividadesCom[[#This Row],[PROMEDIO]]="","",IF(ActividadesCom[[#This Row],[PROMEDIO]]&gt;=4,"EXCELENTE",IF(ActividadesCom[[#This Row],[PROMEDIO]]&gt;=3,"NOTABLE",IF(ActividadesCom[[#This Row],[PROMEDIO]]&gt;=2,"BUENO",IF(ActividadesCom[[#This Row],[PROMEDIO]]=1,"SUFICIENTE","")))))</f>
        <v/>
      </c>
      <c r="H1666" s="5">
        <f>MAX(ActividadesCom[[#This Row],[PERÍODO 1]],ActividadesCom[[#This Row],[PERÍODO 2]],ActividadesCom[[#This Row],[PERÍODO 3]],ActividadesCom[[#This Row],[PERÍODO 4]],ActividadesCom[[#This Row],[PERÍODO 5]])</f>
        <v>20181</v>
      </c>
      <c r="I1666" s="6" t="s">
        <v>448</v>
      </c>
      <c r="J1666" s="5">
        <v>20181</v>
      </c>
      <c r="K1666" s="5" t="s">
        <v>4265</v>
      </c>
      <c r="L1666" s="5">
        <f>IF(ActividadesCom[[#This Row],[NIVEL 1]]&lt;&gt;0,VLOOKUP(ActividadesCom[[#This Row],[NIVEL 1]],Catálogo!A:B,2,FALSE),"")</f>
        <v>2</v>
      </c>
      <c r="M1666" s="5">
        <v>2</v>
      </c>
      <c r="N1666" s="6"/>
      <c r="O1666" s="5"/>
      <c r="P1666" s="5"/>
      <c r="Q1666" s="5" t="str">
        <f>IF(ActividadesCom[[#This Row],[NIVEL 2]]&lt;&gt;0,VLOOKUP(ActividadesCom[[#This Row],[NIVEL 2]],Catálogo!A:B,2,FALSE),"")</f>
        <v/>
      </c>
      <c r="R1666" s="5"/>
      <c r="S1666" s="6"/>
      <c r="T1666" s="5"/>
      <c r="U1666" s="5"/>
      <c r="V1666" s="5" t="str">
        <f>IF(ActividadesCom[[#This Row],[NIVEL 3]]&lt;&gt;0,VLOOKUP(ActividadesCom[[#This Row],[NIVEL 3]],Catálogo!A:B,2,FALSE),"")</f>
        <v/>
      </c>
      <c r="W1666" s="5"/>
      <c r="X1666" s="6" t="s">
        <v>133</v>
      </c>
      <c r="Y1666" s="5">
        <v>20181</v>
      </c>
      <c r="Z1666" s="5" t="s">
        <v>4264</v>
      </c>
      <c r="AA1666" s="5">
        <f>IF(ActividadesCom[[#This Row],[NIVEL 4]]&lt;&gt;0,VLOOKUP(ActividadesCom[[#This Row],[NIVEL 4]],Catálogo!A:B,2,FALSE),"")</f>
        <v>3</v>
      </c>
      <c r="AB1666" s="5">
        <v>1</v>
      </c>
      <c r="AC1666" s="6" t="s">
        <v>133</v>
      </c>
      <c r="AD1666" s="5">
        <v>20173</v>
      </c>
      <c r="AE1666" s="5" t="s">
        <v>4264</v>
      </c>
      <c r="AF1666" s="5">
        <f>IF(ActividadesCom[[#This Row],[NIVEL 5]]&lt;&gt;0,VLOOKUP(ActividadesCom[[#This Row],[NIVEL 5]],Catálogo!A:B,2,FALSE),"")</f>
        <v>3</v>
      </c>
      <c r="AG1666" s="5">
        <v>1</v>
      </c>
      <c r="AH1666" s="2"/>
      <c r="AI1666" s="2"/>
    </row>
    <row r="1667" spans="1:35" ht="26" x14ac:dyDescent="0.2">
      <c r="A1667" s="5" t="s">
        <v>4771</v>
      </c>
      <c r="B1667" s="7">
        <v>17470028</v>
      </c>
      <c r="C1667" s="10" t="s">
        <v>3143</v>
      </c>
      <c r="D1667" s="7" t="s">
        <v>1245</v>
      </c>
      <c r="E1667" s="5">
        <f>SUM(ActividadesCom[[#This Row],[CRÉD. 1]],ActividadesCom[[#This Row],[CRÉD. 2]],ActividadesCom[[#This Row],[CRÉD. 3]],ActividadesCom[[#This Row],[CRÉD. 4]],ActividadesCom[[#This Row],[CRÉD. 5]])</f>
        <v>2</v>
      </c>
      <c r="F16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67" s="5" t="str">
        <f>IF(ActividadesCom[[#This Row],[PROMEDIO]]="","",IF(ActividadesCom[[#This Row],[PROMEDIO]]&gt;=4,"EXCELENTE",IF(ActividadesCom[[#This Row],[PROMEDIO]]&gt;=3,"NOTABLE",IF(ActividadesCom[[#This Row],[PROMEDIO]]&gt;=2,"BUENO",IF(ActividadesCom[[#This Row],[PROMEDIO]]=1,"SUFICIENTE","")))))</f>
        <v/>
      </c>
      <c r="H1667" s="5">
        <f>MAX(ActividadesCom[[#This Row],[PERÍODO 1]],ActividadesCom[[#This Row],[PERÍODO 2]],ActividadesCom[[#This Row],[PERÍODO 3]],ActividadesCom[[#This Row],[PERÍODO 4]],ActividadesCom[[#This Row],[PERÍODO 5]])</f>
        <v>20183</v>
      </c>
      <c r="I1667" s="6"/>
      <c r="J1667" s="5"/>
      <c r="K1667" s="5"/>
      <c r="L1667" s="5" t="str">
        <f>IF(ActividadesCom[[#This Row],[NIVEL 1]]&lt;&gt;0,VLOOKUP(ActividadesCom[[#This Row],[NIVEL 1]],Catálogo!A:B,2,FALSE),"")</f>
        <v/>
      </c>
      <c r="M1667" s="5"/>
      <c r="N1667" s="6"/>
      <c r="O1667" s="5"/>
      <c r="P1667" s="5"/>
      <c r="Q1667" s="5" t="str">
        <f>IF(ActividadesCom[[#This Row],[NIVEL 2]]&lt;&gt;0,VLOOKUP(ActividadesCom[[#This Row],[NIVEL 2]],Catálogo!A:B,2,FALSE),"")</f>
        <v/>
      </c>
      <c r="R1667" s="5"/>
      <c r="S1667" s="6"/>
      <c r="T1667" s="5"/>
      <c r="U1667" s="5"/>
      <c r="V1667" s="5" t="str">
        <f>IF(ActividadesCom[[#This Row],[NIVEL 3]]&lt;&gt;0,VLOOKUP(ActividadesCom[[#This Row],[NIVEL 3]],Catálogo!A:B,2,FALSE),"")</f>
        <v/>
      </c>
      <c r="W1667" s="5"/>
      <c r="X1667" s="6" t="s">
        <v>23</v>
      </c>
      <c r="Y1667" s="5">
        <v>20183</v>
      </c>
      <c r="Z1667" s="5" t="s">
        <v>4263</v>
      </c>
      <c r="AA1667" s="5">
        <f>IF(ActividadesCom[[#This Row],[NIVEL 4]]&lt;&gt;0,VLOOKUP(ActividadesCom[[#This Row],[NIVEL 4]],Catálogo!A:B,2,FALSE),"")</f>
        <v>4</v>
      </c>
      <c r="AB1667" s="5">
        <v>1</v>
      </c>
      <c r="AC1667" s="6" t="s">
        <v>23</v>
      </c>
      <c r="AD1667" s="5">
        <v>20173</v>
      </c>
      <c r="AE1667" s="5" t="s">
        <v>4264</v>
      </c>
      <c r="AF1667" s="5">
        <f>IF(ActividadesCom[[#This Row],[NIVEL 5]]&lt;&gt;0,VLOOKUP(ActividadesCom[[#This Row],[NIVEL 5]],Catálogo!A:B,2,FALSE),"")</f>
        <v>3</v>
      </c>
      <c r="AG1667" s="5">
        <v>1</v>
      </c>
      <c r="AH1667" s="2"/>
      <c r="AI1667" s="2"/>
    </row>
    <row r="1668" spans="1:35" ht="26" x14ac:dyDescent="0.2">
      <c r="A1668" s="5" t="s">
        <v>4771</v>
      </c>
      <c r="B1668" s="7">
        <v>17470029</v>
      </c>
      <c r="C1668" s="10" t="s">
        <v>3247</v>
      </c>
      <c r="D1668" s="7" t="s">
        <v>1245</v>
      </c>
      <c r="E1668" s="5">
        <f>SUM(ActividadesCom[[#This Row],[CRÉD. 1]],ActividadesCom[[#This Row],[CRÉD. 2]],ActividadesCom[[#This Row],[CRÉD. 3]],ActividadesCom[[#This Row],[CRÉD. 4]],ActividadesCom[[#This Row],[CRÉD. 5]])</f>
        <v>2</v>
      </c>
      <c r="F16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68" s="5" t="str">
        <f>IF(ActividadesCom[[#This Row],[PROMEDIO]]="","",IF(ActividadesCom[[#This Row],[PROMEDIO]]&gt;=4,"EXCELENTE",IF(ActividadesCom[[#This Row],[PROMEDIO]]&gt;=3,"NOTABLE",IF(ActividadesCom[[#This Row],[PROMEDIO]]&gt;=2,"BUENO",IF(ActividadesCom[[#This Row],[PROMEDIO]]=1,"SUFICIENTE","")))))</f>
        <v/>
      </c>
      <c r="H1668" s="5">
        <f>MAX(ActividadesCom[[#This Row],[PERÍODO 1]],ActividadesCom[[#This Row],[PERÍODO 2]],ActividadesCom[[#This Row],[PERÍODO 3]],ActividadesCom[[#This Row],[PERÍODO 4]],ActividadesCom[[#This Row],[PERÍODO 5]])</f>
        <v>20181</v>
      </c>
      <c r="I1668" s="6"/>
      <c r="J1668" s="5"/>
      <c r="K1668" s="5"/>
      <c r="L1668" s="5" t="str">
        <f>IF(ActividadesCom[[#This Row],[NIVEL 1]]&lt;&gt;0,VLOOKUP(ActividadesCom[[#This Row],[NIVEL 1]],Catálogo!A:B,2,FALSE),"")</f>
        <v/>
      </c>
      <c r="M1668" s="5"/>
      <c r="N1668" s="6"/>
      <c r="O1668" s="5"/>
      <c r="P1668" s="5"/>
      <c r="Q1668" s="5" t="str">
        <f>IF(ActividadesCom[[#This Row],[NIVEL 2]]&lt;&gt;0,VLOOKUP(ActividadesCom[[#This Row],[NIVEL 2]],Catálogo!A:B,2,FALSE),"")</f>
        <v/>
      </c>
      <c r="R1668" s="5"/>
      <c r="S1668" s="6"/>
      <c r="T1668" s="5"/>
      <c r="U1668" s="5"/>
      <c r="V1668" s="5" t="str">
        <f>IF(ActividadesCom[[#This Row],[NIVEL 3]]&lt;&gt;0,VLOOKUP(ActividadesCom[[#This Row],[NIVEL 3]],Catálogo!A:B,2,FALSE),"")</f>
        <v/>
      </c>
      <c r="W1668" s="5"/>
      <c r="X1668" s="6" t="s">
        <v>27</v>
      </c>
      <c r="Y1668" s="5">
        <v>20181</v>
      </c>
      <c r="Z1668" s="5" t="s">
        <v>4265</v>
      </c>
      <c r="AA1668" s="5">
        <f>IF(ActividadesCom[[#This Row],[NIVEL 4]]&lt;&gt;0,VLOOKUP(ActividadesCom[[#This Row],[NIVEL 4]],Catálogo!A:B,2,FALSE),"")</f>
        <v>2</v>
      </c>
      <c r="AB1668" s="5">
        <v>1</v>
      </c>
      <c r="AC1668" s="6" t="s">
        <v>406</v>
      </c>
      <c r="AD1668" s="5">
        <v>20173</v>
      </c>
      <c r="AE1668" s="5" t="s">
        <v>4265</v>
      </c>
      <c r="AF1668" s="5">
        <f>IF(ActividadesCom[[#This Row],[NIVEL 5]]&lt;&gt;0,VLOOKUP(ActividadesCom[[#This Row],[NIVEL 5]],Catálogo!A:B,2,FALSE),"")</f>
        <v>2</v>
      </c>
      <c r="AG1668" s="5">
        <v>1</v>
      </c>
      <c r="AH1668" s="2"/>
      <c r="AI1668" s="2"/>
    </row>
    <row r="1669" spans="1:35" ht="52" x14ac:dyDescent="0.2">
      <c r="A1669" s="5" t="s">
        <v>4771</v>
      </c>
      <c r="B1669" s="7">
        <v>17470030</v>
      </c>
      <c r="C1669" s="10" t="s">
        <v>3062</v>
      </c>
      <c r="D1669" s="7" t="s">
        <v>1245</v>
      </c>
      <c r="E1669" s="5">
        <f>SUM(ActividadesCom[[#This Row],[CRÉD. 1]],ActividadesCom[[#This Row],[CRÉD. 2]],ActividadesCom[[#This Row],[CRÉD. 3]],ActividadesCom[[#This Row],[CRÉD. 4]],ActividadesCom[[#This Row],[CRÉD. 5]])</f>
        <v>5</v>
      </c>
      <c r="F1669"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669" s="5" t="str">
        <f>IF(ActividadesCom[[#This Row],[PROMEDIO]]="","",IF(ActividadesCom[[#This Row],[PROMEDIO]]&gt;=4,"EXCELENTE",IF(ActividadesCom[[#This Row],[PROMEDIO]]&gt;=3,"NOTABLE",IF(ActividadesCom[[#This Row],[PROMEDIO]]&gt;=2,"BUENO",IF(ActividadesCom[[#This Row],[PROMEDIO]]=1,"SUFICIENTE","")))))</f>
        <v>NOTABLE</v>
      </c>
      <c r="H1669" s="5">
        <f>MAX(ActividadesCom[[#This Row],[PERÍODO 1]],ActividadesCom[[#This Row],[PERÍODO 2]],ActividadesCom[[#This Row],[PERÍODO 3]],ActividadesCom[[#This Row],[PERÍODO 4]],ActividadesCom[[#This Row],[PERÍODO 5]])</f>
        <v>20203</v>
      </c>
      <c r="I1669" s="6" t="s">
        <v>111</v>
      </c>
      <c r="J1669" s="5">
        <v>20191</v>
      </c>
      <c r="K1669" s="5" t="s">
        <v>4265</v>
      </c>
      <c r="L1669" s="5">
        <f>IF(ActividadesCom[[#This Row],[NIVEL 1]]&lt;&gt;0,VLOOKUP(ActividadesCom[[#This Row],[NIVEL 1]],Catálogo!A:B,2,FALSE),"")</f>
        <v>2</v>
      </c>
      <c r="M1669" s="5">
        <v>1</v>
      </c>
      <c r="N1669" s="6" t="s">
        <v>4417</v>
      </c>
      <c r="O1669" s="5">
        <v>20203</v>
      </c>
      <c r="P1669" s="5" t="s">
        <v>4265</v>
      </c>
      <c r="Q1669" s="5">
        <f>IF(ActividadesCom[[#This Row],[NIVEL 2]]&lt;&gt;0,VLOOKUP(ActividadesCom[[#This Row],[NIVEL 2]],Catálogo!A:B,2,FALSE),"")</f>
        <v>2</v>
      </c>
      <c r="R1669" s="5">
        <v>2</v>
      </c>
      <c r="S1669" s="6" t="s">
        <v>4387</v>
      </c>
      <c r="T1669" s="5">
        <v>20191</v>
      </c>
      <c r="U1669" s="5" t="s">
        <v>4264</v>
      </c>
      <c r="V1669" s="5">
        <f>IF(ActividadesCom[[#This Row],[NIVEL 3]]&lt;&gt;0,VLOOKUP(ActividadesCom[[#This Row],[NIVEL 3]],Catálogo!A:B,2,FALSE),"")</f>
        <v>3</v>
      </c>
      <c r="W1669" s="5">
        <v>1</v>
      </c>
      <c r="X1669" s="6" t="s">
        <v>12</v>
      </c>
      <c r="Y1669" s="5">
        <v>20183</v>
      </c>
      <c r="Z1669" s="5" t="s">
        <v>4264</v>
      </c>
      <c r="AA1669" s="5">
        <f>IF(ActividadesCom[[#This Row],[NIVEL 4]]&lt;&gt;0,VLOOKUP(ActividadesCom[[#This Row],[NIVEL 4]],Catálogo!A:B,2,FALSE),"")</f>
        <v>3</v>
      </c>
      <c r="AB1669" s="5">
        <v>1</v>
      </c>
      <c r="AC1669" s="6"/>
      <c r="AD1669" s="5"/>
      <c r="AE1669" s="5"/>
      <c r="AF1669" s="5" t="str">
        <f>IF(ActividadesCom[[#This Row],[NIVEL 5]]&lt;&gt;0,VLOOKUP(ActividadesCom[[#This Row],[NIVEL 5]],Catálogo!A:B,2,FALSE),"")</f>
        <v/>
      </c>
      <c r="AG1669" s="5"/>
      <c r="AH1669" s="2"/>
      <c r="AI1669" s="2"/>
    </row>
    <row r="1670" spans="1:35" ht="52" x14ac:dyDescent="0.2">
      <c r="A1670" s="5" t="s">
        <v>4771</v>
      </c>
      <c r="B1670" s="7">
        <v>17470031</v>
      </c>
      <c r="C1670" s="10" t="s">
        <v>3243</v>
      </c>
      <c r="D1670" s="7" t="s">
        <v>1245</v>
      </c>
      <c r="E1670" s="5">
        <f>SUM(ActividadesCom[[#This Row],[CRÉD. 1]],ActividadesCom[[#This Row],[CRÉD. 2]],ActividadesCom[[#This Row],[CRÉD. 3]],ActividadesCom[[#This Row],[CRÉD. 4]],ActividadesCom[[#This Row],[CRÉD. 5]])</f>
        <v>4</v>
      </c>
      <c r="F16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70" s="5" t="str">
        <f>IF(ActividadesCom[[#This Row],[PROMEDIO]]="","",IF(ActividadesCom[[#This Row],[PROMEDIO]]&gt;=4,"EXCELENTE",IF(ActividadesCom[[#This Row],[PROMEDIO]]&gt;=3,"NOTABLE",IF(ActividadesCom[[#This Row],[PROMEDIO]]&gt;=2,"BUENO",IF(ActividadesCom[[#This Row],[PROMEDIO]]=1,"SUFICIENTE","")))))</f>
        <v/>
      </c>
      <c r="H1670" s="5">
        <f>MAX(ActividadesCom[[#This Row],[PERÍODO 1]],ActividadesCom[[#This Row],[PERÍODO 2]],ActividadesCom[[#This Row],[PERÍODO 3]],ActividadesCom[[#This Row],[PERÍODO 4]],ActividadesCom[[#This Row],[PERÍODO 5]])</f>
        <v>20181</v>
      </c>
      <c r="I1670" s="6" t="s">
        <v>448</v>
      </c>
      <c r="J1670" s="5">
        <v>20181</v>
      </c>
      <c r="K1670" s="5" t="s">
        <v>4265</v>
      </c>
      <c r="L1670" s="5">
        <f>IF(ActividadesCom[[#This Row],[NIVEL 1]]&lt;&gt;0,VLOOKUP(ActividadesCom[[#This Row],[NIVEL 1]],Catálogo!A:B,2,FALSE),"")</f>
        <v>2</v>
      </c>
      <c r="M1670" s="5">
        <v>2</v>
      </c>
      <c r="N1670" s="6"/>
      <c r="O1670" s="5"/>
      <c r="P1670" s="5"/>
      <c r="Q1670" s="5" t="str">
        <f>IF(ActividadesCom[[#This Row],[NIVEL 2]]&lt;&gt;0,VLOOKUP(ActividadesCom[[#This Row],[NIVEL 2]],Catálogo!A:B,2,FALSE),"")</f>
        <v/>
      </c>
      <c r="R1670" s="5"/>
      <c r="S1670" s="6"/>
      <c r="T1670" s="5"/>
      <c r="U1670" s="5"/>
      <c r="V1670" s="5" t="str">
        <f>IF(ActividadesCom[[#This Row],[NIVEL 3]]&lt;&gt;0,VLOOKUP(ActividadesCom[[#This Row],[NIVEL 3]],Catálogo!A:B,2,FALSE),"")</f>
        <v/>
      </c>
      <c r="W1670" s="5"/>
      <c r="X1670" s="6" t="s">
        <v>27</v>
      </c>
      <c r="Y1670" s="5">
        <v>20181</v>
      </c>
      <c r="Z1670" s="5" t="s">
        <v>4264</v>
      </c>
      <c r="AA1670" s="5">
        <f>IF(ActividadesCom[[#This Row],[NIVEL 4]]&lt;&gt;0,VLOOKUP(ActividadesCom[[#This Row],[NIVEL 4]],Catálogo!A:B,2,FALSE),"")</f>
        <v>3</v>
      </c>
      <c r="AB1670" s="5">
        <v>1</v>
      </c>
      <c r="AC1670" s="6" t="s">
        <v>27</v>
      </c>
      <c r="AD1670" s="5">
        <v>20173</v>
      </c>
      <c r="AE1670" s="5" t="s">
        <v>4264</v>
      </c>
      <c r="AF1670" s="5">
        <f>IF(ActividadesCom[[#This Row],[NIVEL 5]]&lt;&gt;0,VLOOKUP(ActividadesCom[[#This Row],[NIVEL 5]],Catálogo!A:B,2,FALSE),"")</f>
        <v>3</v>
      </c>
      <c r="AG1670" s="5">
        <v>1</v>
      </c>
      <c r="AH1670" s="2"/>
      <c r="AI1670" s="2"/>
    </row>
    <row r="1671" spans="1:35" ht="78" x14ac:dyDescent="0.2">
      <c r="A1671" s="5" t="s">
        <v>4771</v>
      </c>
      <c r="B1671" s="7">
        <v>17470032</v>
      </c>
      <c r="C1671" s="10" t="s">
        <v>3239</v>
      </c>
      <c r="D1671" s="7" t="s">
        <v>1245</v>
      </c>
      <c r="E1671" s="5">
        <f>SUM(ActividadesCom[[#This Row],[CRÉD. 1]],ActividadesCom[[#This Row],[CRÉD. 2]],ActividadesCom[[#This Row],[CRÉD. 3]],ActividadesCom[[#This Row],[CRÉD. 4]],ActividadesCom[[#This Row],[CRÉD. 5]])</f>
        <v>4</v>
      </c>
      <c r="F16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71" s="5" t="str">
        <f>IF(ActividadesCom[[#This Row],[PROMEDIO]]="","",IF(ActividadesCom[[#This Row],[PROMEDIO]]&gt;=4,"EXCELENTE",IF(ActividadesCom[[#This Row],[PROMEDIO]]&gt;=3,"NOTABLE",IF(ActividadesCom[[#This Row],[PROMEDIO]]&gt;=2,"BUENO",IF(ActividadesCom[[#This Row],[PROMEDIO]]=1,"SUFICIENTE","")))))</f>
        <v/>
      </c>
      <c r="H1671" s="5">
        <f>MAX(ActividadesCom[[#This Row],[PERÍODO 1]],ActividadesCom[[#This Row],[PERÍODO 2]],ActividadesCom[[#This Row],[PERÍODO 3]],ActividadesCom[[#This Row],[PERÍODO 4]],ActividadesCom[[#This Row],[PERÍODO 5]])</f>
        <v>20181</v>
      </c>
      <c r="I1671" s="6" t="s">
        <v>440</v>
      </c>
      <c r="J1671" s="5">
        <v>20173</v>
      </c>
      <c r="K1671" s="5" t="s">
        <v>4265</v>
      </c>
      <c r="L1671" s="5">
        <f>IF(ActividadesCom[[#This Row],[NIVEL 1]]&lt;&gt;0,VLOOKUP(ActividadesCom[[#This Row],[NIVEL 1]],Catálogo!A:B,2,FALSE),"")</f>
        <v>2</v>
      </c>
      <c r="M1671" s="5">
        <v>2</v>
      </c>
      <c r="N1671" s="6"/>
      <c r="O1671" s="5"/>
      <c r="P1671" s="5"/>
      <c r="Q1671" s="5" t="str">
        <f>IF(ActividadesCom[[#This Row],[NIVEL 2]]&lt;&gt;0,VLOOKUP(ActividadesCom[[#This Row],[NIVEL 2]],Catálogo!A:B,2,FALSE),"")</f>
        <v/>
      </c>
      <c r="R1671" s="5"/>
      <c r="S1671" s="6"/>
      <c r="T1671" s="5"/>
      <c r="U1671" s="5"/>
      <c r="V1671" s="5" t="str">
        <f>IF(ActividadesCom[[#This Row],[NIVEL 3]]&lt;&gt;0,VLOOKUP(ActividadesCom[[#This Row],[NIVEL 3]],Catálogo!A:B,2,FALSE),"")</f>
        <v/>
      </c>
      <c r="W1671" s="5"/>
      <c r="X1671" s="6" t="s">
        <v>42</v>
      </c>
      <c r="Y1671" s="5">
        <v>20181</v>
      </c>
      <c r="Z1671" s="5" t="s">
        <v>4264</v>
      </c>
      <c r="AA1671" s="5">
        <f>IF(ActividadesCom[[#This Row],[NIVEL 4]]&lt;&gt;0,VLOOKUP(ActividadesCom[[#This Row],[NIVEL 4]],Catálogo!A:B,2,FALSE),"")</f>
        <v>3</v>
      </c>
      <c r="AB1671" s="5">
        <v>1</v>
      </c>
      <c r="AC1671" s="6" t="s">
        <v>133</v>
      </c>
      <c r="AD1671" s="5">
        <v>20173</v>
      </c>
      <c r="AE1671" s="5" t="s">
        <v>4264</v>
      </c>
      <c r="AF1671" s="5">
        <f>IF(ActividadesCom[[#This Row],[NIVEL 5]]&lt;&gt;0,VLOOKUP(ActividadesCom[[#This Row],[NIVEL 5]],Catálogo!A:B,2,FALSE),"")</f>
        <v>3</v>
      </c>
      <c r="AG1671" s="5">
        <v>1</v>
      </c>
      <c r="AH1671" s="2"/>
      <c r="AI1671" s="2"/>
    </row>
    <row r="1672" spans="1:35" x14ac:dyDescent="0.2">
      <c r="A1672" s="5" t="s">
        <v>4771</v>
      </c>
      <c r="B1672" s="7">
        <v>17470033</v>
      </c>
      <c r="C1672" s="10" t="s">
        <v>3297</v>
      </c>
      <c r="D1672" s="7" t="s">
        <v>1245</v>
      </c>
      <c r="E1672" s="5">
        <f>SUM(ActividadesCom[[#This Row],[CRÉD. 1]],ActividadesCom[[#This Row],[CRÉD. 2]],ActividadesCom[[#This Row],[CRÉD. 3]],ActividadesCom[[#This Row],[CRÉD. 4]],ActividadesCom[[#This Row],[CRÉD. 5]])</f>
        <v>1</v>
      </c>
      <c r="F16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72" s="5" t="str">
        <f>IF(ActividadesCom[[#This Row],[PROMEDIO]]="","",IF(ActividadesCom[[#This Row],[PROMEDIO]]&gt;=4,"EXCELENTE",IF(ActividadesCom[[#This Row],[PROMEDIO]]&gt;=3,"NOTABLE",IF(ActividadesCom[[#This Row],[PROMEDIO]]&gt;=2,"BUENO",IF(ActividadesCom[[#This Row],[PROMEDIO]]=1,"SUFICIENTE","")))))</f>
        <v/>
      </c>
      <c r="H1672" s="5">
        <f>MAX(ActividadesCom[[#This Row],[PERÍODO 1]],ActividadesCom[[#This Row],[PERÍODO 2]],ActividadesCom[[#This Row],[PERÍODO 3]],ActividadesCom[[#This Row],[PERÍODO 4]],ActividadesCom[[#This Row],[PERÍODO 5]])</f>
        <v>20173</v>
      </c>
      <c r="I1672" s="6"/>
      <c r="J1672" s="5"/>
      <c r="K1672" s="5"/>
      <c r="L1672" s="5" t="str">
        <f>IF(ActividadesCom[[#This Row],[NIVEL 1]]&lt;&gt;0,VLOOKUP(ActividadesCom[[#This Row],[NIVEL 1]],Catálogo!A:B,2,FALSE),"")</f>
        <v/>
      </c>
      <c r="M1672" s="5"/>
      <c r="N1672" s="6"/>
      <c r="O1672" s="5"/>
      <c r="P1672" s="5"/>
      <c r="Q1672" s="5" t="str">
        <f>IF(ActividadesCom[[#This Row],[NIVEL 2]]&lt;&gt;0,VLOOKUP(ActividadesCom[[#This Row],[NIVEL 2]],Catálogo!A:B,2,FALSE),"")</f>
        <v/>
      </c>
      <c r="R1672" s="5"/>
      <c r="S1672" s="6"/>
      <c r="T1672" s="5"/>
      <c r="U1672" s="5"/>
      <c r="V1672" s="5" t="str">
        <f>IF(ActividadesCom[[#This Row],[NIVEL 3]]&lt;&gt;0,VLOOKUP(ActividadesCom[[#This Row],[NIVEL 3]],Catálogo!A:B,2,FALSE),"")</f>
        <v/>
      </c>
      <c r="W1672" s="5"/>
      <c r="X1672" s="6"/>
      <c r="Y1672" s="5"/>
      <c r="Z1672" s="5"/>
      <c r="AA1672" s="5" t="str">
        <f>IF(ActividadesCom[[#This Row],[NIVEL 4]]&lt;&gt;0,VLOOKUP(ActividadesCom[[#This Row],[NIVEL 4]],Catálogo!A:B,2,FALSE),"")</f>
        <v/>
      </c>
      <c r="AB1672" s="5"/>
      <c r="AC1672" s="6" t="s">
        <v>133</v>
      </c>
      <c r="AD1672" s="5">
        <v>20173</v>
      </c>
      <c r="AE1672" s="5" t="s">
        <v>4265</v>
      </c>
      <c r="AF1672" s="5">
        <f>IF(ActividadesCom[[#This Row],[NIVEL 5]]&lt;&gt;0,VLOOKUP(ActividadesCom[[#This Row],[NIVEL 5]],Catálogo!A:B,2,FALSE),"")</f>
        <v>2</v>
      </c>
      <c r="AG1672" s="5">
        <v>1</v>
      </c>
      <c r="AH1672" s="2"/>
      <c r="AI1672" s="2"/>
    </row>
    <row r="1673" spans="1:35" x14ac:dyDescent="0.2">
      <c r="A1673" s="5" t="s">
        <v>4771</v>
      </c>
      <c r="B1673" s="7">
        <v>17470034</v>
      </c>
      <c r="C1673" s="10" t="s">
        <v>3233</v>
      </c>
      <c r="D1673" s="7" t="s">
        <v>1245</v>
      </c>
      <c r="E1673" s="5">
        <f>SUM(ActividadesCom[[#This Row],[CRÉD. 1]],ActividadesCom[[#This Row],[CRÉD. 2]],ActividadesCom[[#This Row],[CRÉD. 3]],ActividadesCom[[#This Row],[CRÉD. 4]],ActividadesCom[[#This Row],[CRÉD. 5]])</f>
        <v>0</v>
      </c>
      <c r="F16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73" s="5" t="str">
        <f>IF(ActividadesCom[[#This Row],[PROMEDIO]]="","",IF(ActividadesCom[[#This Row],[PROMEDIO]]&gt;=4,"EXCELENTE",IF(ActividadesCom[[#This Row],[PROMEDIO]]&gt;=3,"NOTABLE",IF(ActividadesCom[[#This Row],[PROMEDIO]]&gt;=2,"BUENO",IF(ActividadesCom[[#This Row],[PROMEDIO]]=1,"SUFICIENTE","")))))</f>
        <v/>
      </c>
      <c r="H1673" s="5">
        <f>MAX(ActividadesCom[[#This Row],[PERÍODO 1]],ActividadesCom[[#This Row],[PERÍODO 2]],ActividadesCom[[#This Row],[PERÍODO 3]],ActividadesCom[[#This Row],[PERÍODO 4]],ActividadesCom[[#This Row],[PERÍODO 5]])</f>
        <v>0</v>
      </c>
      <c r="I1673" s="6"/>
      <c r="J1673" s="5"/>
      <c r="K1673" s="5"/>
      <c r="L1673" s="5" t="str">
        <f>IF(ActividadesCom[[#This Row],[NIVEL 1]]&lt;&gt;0,VLOOKUP(ActividadesCom[[#This Row],[NIVEL 1]],Catálogo!A:B,2,FALSE),"")</f>
        <v/>
      </c>
      <c r="M1673" s="5"/>
      <c r="N1673" s="6"/>
      <c r="O1673" s="5"/>
      <c r="P1673" s="5"/>
      <c r="Q1673" s="5" t="str">
        <f>IF(ActividadesCom[[#This Row],[NIVEL 2]]&lt;&gt;0,VLOOKUP(ActividadesCom[[#This Row],[NIVEL 2]],Catálogo!A:B,2,FALSE),"")</f>
        <v/>
      </c>
      <c r="R1673" s="5"/>
      <c r="S1673" s="6"/>
      <c r="T1673" s="5"/>
      <c r="U1673" s="5"/>
      <c r="V1673" s="5" t="str">
        <f>IF(ActividadesCom[[#This Row],[NIVEL 3]]&lt;&gt;0,VLOOKUP(ActividadesCom[[#This Row],[NIVEL 3]],Catálogo!A:B,2,FALSE),"")</f>
        <v/>
      </c>
      <c r="W1673" s="5"/>
      <c r="X1673" s="6"/>
      <c r="Y1673" s="5"/>
      <c r="Z1673" s="5"/>
      <c r="AA1673" s="5" t="str">
        <f>IF(ActividadesCom[[#This Row],[NIVEL 4]]&lt;&gt;0,VLOOKUP(ActividadesCom[[#This Row],[NIVEL 4]],Catálogo!A:B,2,FALSE),"")</f>
        <v/>
      </c>
      <c r="AB1673" s="5"/>
      <c r="AC1673" s="6"/>
      <c r="AD1673" s="5"/>
      <c r="AE1673" s="5"/>
      <c r="AF1673" s="5" t="str">
        <f>IF(ActividadesCom[[#This Row],[NIVEL 5]]&lt;&gt;0,VLOOKUP(ActividadesCom[[#This Row],[NIVEL 5]],Catálogo!A:B,2,FALSE),"")</f>
        <v/>
      </c>
      <c r="AG1673" s="5"/>
      <c r="AH1673" s="2"/>
      <c r="AI1673" s="2"/>
    </row>
    <row r="1674" spans="1:35" ht="52" x14ac:dyDescent="0.2">
      <c r="A1674" s="5" t="s">
        <v>4771</v>
      </c>
      <c r="B1674" s="7">
        <v>17470035</v>
      </c>
      <c r="C1674" s="10" t="s">
        <v>3038</v>
      </c>
      <c r="D1674" s="7" t="s">
        <v>1245</v>
      </c>
      <c r="E1674" s="5">
        <f>SUM(ActividadesCom[[#This Row],[CRÉD. 1]],ActividadesCom[[#This Row],[CRÉD. 2]],ActividadesCom[[#This Row],[CRÉD. 3]],ActividadesCom[[#This Row],[CRÉD. 4]],ActividadesCom[[#This Row],[CRÉD. 5]])</f>
        <v>4</v>
      </c>
      <c r="F16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74" s="5" t="str">
        <f>IF(ActividadesCom[[#This Row],[PROMEDIO]]="","",IF(ActividadesCom[[#This Row],[PROMEDIO]]&gt;=4,"EXCELENTE",IF(ActividadesCom[[#This Row],[PROMEDIO]]&gt;=3,"NOTABLE",IF(ActividadesCom[[#This Row],[PROMEDIO]]&gt;=2,"BUENO",IF(ActividadesCom[[#This Row],[PROMEDIO]]=1,"SUFICIENTE","")))))</f>
        <v/>
      </c>
      <c r="H1674" s="5">
        <f>MAX(ActividadesCom[[#This Row],[PERÍODO 1]],ActividadesCom[[#This Row],[PERÍODO 2]],ActividadesCom[[#This Row],[PERÍODO 3]],ActividadesCom[[#This Row],[PERÍODO 4]],ActividadesCom[[#This Row],[PERÍODO 5]])</f>
        <v>20211</v>
      </c>
      <c r="I1674" s="6" t="s">
        <v>111</v>
      </c>
      <c r="J1674" s="5">
        <v>20181</v>
      </c>
      <c r="K1674" s="5" t="s">
        <v>4265</v>
      </c>
      <c r="L1674" s="5">
        <f>IF(ActividadesCom[[#This Row],[NIVEL 1]]&lt;&gt;0,VLOOKUP(ActividadesCom[[#This Row],[NIVEL 1]],Catálogo!A:B,2,FALSE),"")</f>
        <v>2</v>
      </c>
      <c r="M1674" s="5">
        <v>1</v>
      </c>
      <c r="N1674" s="6" t="s">
        <v>111</v>
      </c>
      <c r="O1674" s="5">
        <v>20191</v>
      </c>
      <c r="P1674" s="5" t="s">
        <v>4265</v>
      </c>
      <c r="Q1674" s="5">
        <f>IF(ActividadesCom[[#This Row],[NIVEL 2]]&lt;&gt;0,VLOOKUP(ActividadesCom[[#This Row],[NIVEL 2]],Catálogo!A:B,2,FALSE),"")</f>
        <v>2</v>
      </c>
      <c r="R1674" s="5">
        <v>1</v>
      </c>
      <c r="S1674" s="6"/>
      <c r="T1674" s="5"/>
      <c r="U1674" s="5"/>
      <c r="V1674" s="5" t="str">
        <f>IF(ActividadesCom[[#This Row],[NIVEL 3]]&lt;&gt;0,VLOOKUP(ActividadesCom[[#This Row],[NIVEL 3]],Catálogo!A:B,2,FALSE),"")</f>
        <v/>
      </c>
      <c r="W1674" s="5"/>
      <c r="X1674" s="6" t="s">
        <v>623</v>
      </c>
      <c r="Y1674" s="5">
        <v>20211</v>
      </c>
      <c r="Z1674" s="5" t="s">
        <v>4265</v>
      </c>
      <c r="AA1674" s="5">
        <f>IF(ActividadesCom[[#This Row],[NIVEL 4]]&lt;&gt;0,VLOOKUP(ActividadesCom[[#This Row],[NIVEL 4]],Catálogo!A:B,2,FALSE),"")</f>
        <v>2</v>
      </c>
      <c r="AB1674" s="5">
        <v>1</v>
      </c>
      <c r="AC1674" s="6" t="s">
        <v>31</v>
      </c>
      <c r="AD1674" s="5">
        <v>20173</v>
      </c>
      <c r="AE1674" s="5" t="s">
        <v>4263</v>
      </c>
      <c r="AF1674" s="5">
        <f>IF(ActividadesCom[[#This Row],[NIVEL 5]]&lt;&gt;0,VLOOKUP(ActividadesCom[[#This Row],[NIVEL 5]],Catálogo!A:B,2,FALSE),"")</f>
        <v>4</v>
      </c>
      <c r="AG1674" s="5">
        <v>1</v>
      </c>
      <c r="AH1674" s="2"/>
      <c r="AI1674" s="2"/>
    </row>
    <row r="1675" spans="1:35" ht="104" x14ac:dyDescent="0.2">
      <c r="A1675" s="5" t="s">
        <v>4771</v>
      </c>
      <c r="B1675" s="7">
        <v>17470036</v>
      </c>
      <c r="C1675" s="10" t="s">
        <v>3192</v>
      </c>
      <c r="D1675" s="7" t="s">
        <v>1245</v>
      </c>
      <c r="E1675" s="5">
        <f>SUM(ActividadesCom[[#This Row],[CRÉD. 1]],ActividadesCom[[#This Row],[CRÉD. 2]],ActividadesCom[[#This Row],[CRÉD. 3]],ActividadesCom[[#This Row],[CRÉD. 4]],ActividadesCom[[#This Row],[CRÉD. 5]])</f>
        <v>5</v>
      </c>
      <c r="F1675"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675" s="5" t="str">
        <f>IF(ActividadesCom[[#This Row],[PROMEDIO]]="","",IF(ActividadesCom[[#This Row],[PROMEDIO]]&gt;=4,"EXCELENTE",IF(ActividadesCom[[#This Row],[PROMEDIO]]&gt;=3,"NOTABLE",IF(ActividadesCom[[#This Row],[PROMEDIO]]&gt;=2,"BUENO",IF(ActividadesCom[[#This Row],[PROMEDIO]]=1,"SUFICIENTE","")))))</f>
        <v>NOTABLE</v>
      </c>
      <c r="H1675" s="5">
        <f>MAX(ActividadesCom[[#This Row],[PERÍODO 1]],ActividadesCom[[#This Row],[PERÍODO 2]],ActividadesCom[[#This Row],[PERÍODO 3]],ActividadesCom[[#This Row],[PERÍODO 4]],ActividadesCom[[#This Row],[PERÍODO 5]])</f>
        <v>20203</v>
      </c>
      <c r="I1675" s="6" t="s">
        <v>931</v>
      </c>
      <c r="J1675" s="5">
        <v>20191</v>
      </c>
      <c r="K1675" s="5" t="s">
        <v>4265</v>
      </c>
      <c r="L1675" s="5">
        <f>IF(ActividadesCom[[#This Row],[NIVEL 1]]&lt;&gt;0,VLOOKUP(ActividadesCom[[#This Row],[NIVEL 1]],Catálogo!A:B,2,FALSE),"")</f>
        <v>2</v>
      </c>
      <c r="M1675" s="5">
        <v>1</v>
      </c>
      <c r="N1675" s="6" t="s">
        <v>4283</v>
      </c>
      <c r="O1675" s="5">
        <v>20203</v>
      </c>
      <c r="P1675" s="5" t="s">
        <v>4265</v>
      </c>
      <c r="Q1675" s="5">
        <f>IF(ActividadesCom[[#This Row],[NIVEL 2]]&lt;&gt;0,VLOOKUP(ActividadesCom[[#This Row],[NIVEL 2]],Catálogo!A:B,2,FALSE),"")</f>
        <v>2</v>
      </c>
      <c r="R1675" s="5">
        <v>1</v>
      </c>
      <c r="S1675" s="6" t="s">
        <v>4296</v>
      </c>
      <c r="T1675" s="5">
        <v>20201</v>
      </c>
      <c r="U1675" s="5" t="s">
        <v>4264</v>
      </c>
      <c r="V1675" s="5">
        <f>IF(ActividadesCom[[#This Row],[NIVEL 3]]&lt;&gt;0,VLOOKUP(ActividadesCom[[#This Row],[NIVEL 3]],Catálogo!A:B,2,FALSE),"")</f>
        <v>3</v>
      </c>
      <c r="W1675" s="5">
        <v>1</v>
      </c>
      <c r="X1675" s="6" t="s">
        <v>27</v>
      </c>
      <c r="Y1675" s="5">
        <v>20181</v>
      </c>
      <c r="Z1675" s="5" t="s">
        <v>4264</v>
      </c>
      <c r="AA1675" s="5">
        <f>IF(ActividadesCom[[#This Row],[NIVEL 4]]&lt;&gt;0,VLOOKUP(ActividadesCom[[#This Row],[NIVEL 4]],Catálogo!A:B,2,FALSE),"")</f>
        <v>3</v>
      </c>
      <c r="AB1675" s="5">
        <v>1</v>
      </c>
      <c r="AC1675" s="6" t="s">
        <v>27</v>
      </c>
      <c r="AD1675" s="5">
        <v>20173</v>
      </c>
      <c r="AE1675" s="5" t="s">
        <v>4264</v>
      </c>
      <c r="AF1675" s="5">
        <f>IF(ActividadesCom[[#This Row],[NIVEL 5]]&lt;&gt;0,VLOOKUP(ActividadesCom[[#This Row],[NIVEL 5]],Catálogo!A:B,2,FALSE),"")</f>
        <v>3</v>
      </c>
      <c r="AG1675" s="5">
        <v>1</v>
      </c>
      <c r="AH1675" s="2"/>
      <c r="AI1675" s="2"/>
    </row>
    <row r="1676" spans="1:35" s="32" customFormat="1" ht="78" x14ac:dyDescent="0.2">
      <c r="A1676" s="5" t="s">
        <v>4771</v>
      </c>
      <c r="B1676" s="7">
        <v>17470037</v>
      </c>
      <c r="C1676" s="10" t="s">
        <v>3301</v>
      </c>
      <c r="D1676" s="7" t="s">
        <v>1250</v>
      </c>
      <c r="E1676" s="5">
        <f>SUM(ActividadesCom[[#This Row],[CRÉD. 1]],ActividadesCom[[#This Row],[CRÉD. 2]],ActividadesCom[[#This Row],[CRÉD. 3]],ActividadesCom[[#This Row],[CRÉD. 4]],ActividadesCom[[#This Row],[CRÉD. 5]])</f>
        <v>5</v>
      </c>
      <c r="F167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676" s="5" t="str">
        <f>IF(ActividadesCom[[#This Row],[PROMEDIO]]="","",IF(ActividadesCom[[#This Row],[PROMEDIO]]&gt;=4,"EXCELENTE",IF(ActividadesCom[[#This Row],[PROMEDIO]]&gt;=3,"NOTABLE",IF(ActividadesCom[[#This Row],[PROMEDIO]]&gt;=2,"BUENO",IF(ActividadesCom[[#This Row],[PROMEDIO]]=1,"SUFICIENTE","")))))</f>
        <v>NOTABLE</v>
      </c>
      <c r="H1676" s="5">
        <f>MAX(ActividadesCom[[#This Row],[PERÍODO 1]],ActividadesCom[[#This Row],[PERÍODO 2]],ActividadesCom[[#This Row],[PERÍODO 3]],ActividadesCom[[#This Row],[PERÍODO 4]],ActividadesCom[[#This Row],[PERÍODO 5]])</f>
        <v>20203</v>
      </c>
      <c r="I1676" s="6" t="s">
        <v>4451</v>
      </c>
      <c r="J1676" s="5">
        <v>20203</v>
      </c>
      <c r="K1676" s="5" t="s">
        <v>4264</v>
      </c>
      <c r="L1676" s="5">
        <f>IF(ActividadesCom[[#This Row],[NIVEL 1]]&lt;&gt;0,VLOOKUP(ActividadesCom[[#This Row],[NIVEL 1]],Catálogo!A:B,2,FALSE),"")</f>
        <v>3</v>
      </c>
      <c r="M1676" s="5">
        <v>1</v>
      </c>
      <c r="N1676" s="6" t="s">
        <v>4469</v>
      </c>
      <c r="O1676" s="5">
        <v>20201</v>
      </c>
      <c r="P1676" s="5" t="s">
        <v>4263</v>
      </c>
      <c r="Q1676" s="5">
        <f>IF(ActividadesCom[[#This Row],[NIVEL 2]]&lt;&gt;0,VLOOKUP(ActividadesCom[[#This Row],[NIVEL 2]],Catálogo!A:B,2,FALSE),"")</f>
        <v>4</v>
      </c>
      <c r="R1676" s="5">
        <v>1</v>
      </c>
      <c r="S1676" s="6" t="s">
        <v>4465</v>
      </c>
      <c r="T1676" s="5">
        <v>20203</v>
      </c>
      <c r="U1676" s="5" t="s">
        <v>4263</v>
      </c>
      <c r="V1676" s="5">
        <f>IF(ActividadesCom[[#This Row],[NIVEL 3]]&lt;&gt;0,VLOOKUP(ActividadesCom[[#This Row],[NIVEL 3]],Catálogo!A:B,2,FALSE),"")</f>
        <v>4</v>
      </c>
      <c r="W1676" s="5">
        <v>1</v>
      </c>
      <c r="X1676" s="6" t="s">
        <v>673</v>
      </c>
      <c r="Y1676" s="5">
        <v>20181</v>
      </c>
      <c r="Z1676" s="5" t="s">
        <v>4264</v>
      </c>
      <c r="AA1676" s="5">
        <f>IF(ActividadesCom[[#This Row],[NIVEL 4]]&lt;&gt;0,VLOOKUP(ActividadesCom[[#This Row],[NIVEL 4]],Catálogo!A:B,2,FALSE),"")</f>
        <v>3</v>
      </c>
      <c r="AB1676" s="5">
        <v>1</v>
      </c>
      <c r="AC1676" s="6" t="s">
        <v>5</v>
      </c>
      <c r="AD1676" s="5">
        <v>20173</v>
      </c>
      <c r="AE1676" s="5" t="s">
        <v>4264</v>
      </c>
      <c r="AF1676" s="5">
        <f>IF(ActividadesCom[[#This Row],[NIVEL 5]]&lt;&gt;0,VLOOKUP(ActividadesCom[[#This Row],[NIVEL 5]],Catálogo!A:B,2,FALSE),"")</f>
        <v>3</v>
      </c>
      <c r="AG1676" s="5">
        <v>1</v>
      </c>
    </row>
    <row r="1677" spans="1:35" ht="26" x14ac:dyDescent="0.2">
      <c r="A1677" s="5" t="s">
        <v>4771</v>
      </c>
      <c r="B1677" s="7">
        <v>17470038</v>
      </c>
      <c r="C1677" s="10" t="s">
        <v>2383</v>
      </c>
      <c r="D1677" s="7" t="s">
        <v>1245</v>
      </c>
      <c r="E1677" s="5">
        <f>SUM(ActividadesCom[[#This Row],[CRÉD. 1]],ActividadesCom[[#This Row],[CRÉD. 2]],ActividadesCom[[#This Row],[CRÉD. 3]],ActividadesCom[[#This Row],[CRÉD. 4]],ActividadesCom[[#This Row],[CRÉD. 5]])</f>
        <v>0</v>
      </c>
      <c r="F16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77" s="5" t="str">
        <f>IF(ActividadesCom[[#This Row],[PROMEDIO]]="","",IF(ActividadesCom[[#This Row],[PROMEDIO]]&gt;=4,"EXCELENTE",IF(ActividadesCom[[#This Row],[PROMEDIO]]&gt;=3,"NOTABLE",IF(ActividadesCom[[#This Row],[PROMEDIO]]&gt;=2,"BUENO",IF(ActividadesCom[[#This Row],[PROMEDIO]]=1,"SUFICIENTE","")))))</f>
        <v/>
      </c>
      <c r="H1677" s="5">
        <f>MAX(ActividadesCom[[#This Row],[PERÍODO 1]],ActividadesCom[[#This Row],[PERÍODO 2]],ActividadesCom[[#This Row],[PERÍODO 3]],ActividadesCom[[#This Row],[PERÍODO 4]],ActividadesCom[[#This Row],[PERÍODO 5]])</f>
        <v>0</v>
      </c>
      <c r="I1677" s="6"/>
      <c r="J1677" s="5"/>
      <c r="K1677" s="5"/>
      <c r="L1677" s="5" t="str">
        <f>IF(ActividadesCom[[#This Row],[NIVEL 1]]&lt;&gt;0,VLOOKUP(ActividadesCom[[#This Row],[NIVEL 1]],Catálogo!A:B,2,FALSE),"")</f>
        <v/>
      </c>
      <c r="M1677" s="5"/>
      <c r="N1677" s="6"/>
      <c r="O1677" s="5"/>
      <c r="P1677" s="5"/>
      <c r="Q1677" s="5" t="str">
        <f>IF(ActividadesCom[[#This Row],[NIVEL 2]]&lt;&gt;0,VLOOKUP(ActividadesCom[[#This Row],[NIVEL 2]],Catálogo!A:B,2,FALSE),"")</f>
        <v/>
      </c>
      <c r="R1677" s="5"/>
      <c r="S1677" s="6"/>
      <c r="T1677" s="5"/>
      <c r="U1677" s="5"/>
      <c r="V1677" s="5" t="str">
        <f>IF(ActividadesCom[[#This Row],[NIVEL 3]]&lt;&gt;0,VLOOKUP(ActividadesCom[[#This Row],[NIVEL 3]],Catálogo!A:B,2,FALSE),"")</f>
        <v/>
      </c>
      <c r="W1677" s="5"/>
      <c r="X1677" s="6"/>
      <c r="Y1677" s="5"/>
      <c r="Z1677" s="5"/>
      <c r="AA1677" s="5" t="str">
        <f>IF(ActividadesCom[[#This Row],[NIVEL 4]]&lt;&gt;0,VLOOKUP(ActividadesCom[[#This Row],[NIVEL 4]],Catálogo!A:B,2,FALSE),"")</f>
        <v/>
      </c>
      <c r="AB1677" s="5"/>
      <c r="AC1677" s="6"/>
      <c r="AD1677" s="5"/>
      <c r="AE1677" s="5"/>
      <c r="AF1677" s="5" t="str">
        <f>IF(ActividadesCom[[#This Row],[NIVEL 5]]&lt;&gt;0,VLOOKUP(ActividadesCom[[#This Row],[NIVEL 5]],Catálogo!A:B,2,FALSE),"")</f>
        <v/>
      </c>
      <c r="AG1677" s="5"/>
      <c r="AH1677" s="2"/>
      <c r="AI1677" s="2"/>
    </row>
    <row r="1678" spans="1:35" x14ac:dyDescent="0.2">
      <c r="A1678" s="5" t="s">
        <v>4771</v>
      </c>
      <c r="B1678" s="7">
        <v>17470039</v>
      </c>
      <c r="C1678" s="10" t="s">
        <v>3101</v>
      </c>
      <c r="D1678" s="7" t="s">
        <v>1245</v>
      </c>
      <c r="E1678" s="5">
        <f>SUM(ActividadesCom[[#This Row],[CRÉD. 1]],ActividadesCom[[#This Row],[CRÉD. 2]],ActividadesCom[[#This Row],[CRÉD. 3]],ActividadesCom[[#This Row],[CRÉD. 4]],ActividadesCom[[#This Row],[CRÉD. 5]])</f>
        <v>0</v>
      </c>
      <c r="F16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78" s="5" t="str">
        <f>IF(ActividadesCom[[#This Row],[PROMEDIO]]="","",IF(ActividadesCom[[#This Row],[PROMEDIO]]&gt;=4,"EXCELENTE",IF(ActividadesCom[[#This Row],[PROMEDIO]]&gt;=3,"NOTABLE",IF(ActividadesCom[[#This Row],[PROMEDIO]]&gt;=2,"BUENO",IF(ActividadesCom[[#This Row],[PROMEDIO]]=1,"SUFICIENTE","")))))</f>
        <v/>
      </c>
      <c r="H1678" s="5">
        <f>MAX(ActividadesCom[[#This Row],[PERÍODO 1]],ActividadesCom[[#This Row],[PERÍODO 2]],ActividadesCom[[#This Row],[PERÍODO 3]],ActividadesCom[[#This Row],[PERÍODO 4]],ActividadesCom[[#This Row],[PERÍODO 5]])</f>
        <v>0</v>
      </c>
      <c r="I1678" s="6"/>
      <c r="J1678" s="5"/>
      <c r="K1678" s="5"/>
      <c r="L1678" s="5" t="str">
        <f>IF(ActividadesCom[[#This Row],[NIVEL 1]]&lt;&gt;0,VLOOKUP(ActividadesCom[[#This Row],[NIVEL 1]],Catálogo!A:B,2,FALSE),"")</f>
        <v/>
      </c>
      <c r="M1678" s="5"/>
      <c r="N1678" s="6"/>
      <c r="O1678" s="5"/>
      <c r="P1678" s="5"/>
      <c r="Q1678" s="5" t="str">
        <f>IF(ActividadesCom[[#This Row],[NIVEL 2]]&lt;&gt;0,VLOOKUP(ActividadesCom[[#This Row],[NIVEL 2]],Catálogo!A:B,2,FALSE),"")</f>
        <v/>
      </c>
      <c r="R1678" s="5"/>
      <c r="S1678" s="6"/>
      <c r="T1678" s="5"/>
      <c r="U1678" s="5"/>
      <c r="V1678" s="5" t="str">
        <f>IF(ActividadesCom[[#This Row],[NIVEL 3]]&lt;&gt;0,VLOOKUP(ActividadesCom[[#This Row],[NIVEL 3]],Catálogo!A:B,2,FALSE),"")</f>
        <v/>
      </c>
      <c r="W1678" s="5"/>
      <c r="X1678" s="6"/>
      <c r="Y1678" s="5"/>
      <c r="Z1678" s="5"/>
      <c r="AA1678" s="5" t="str">
        <f>IF(ActividadesCom[[#This Row],[NIVEL 4]]&lt;&gt;0,VLOOKUP(ActividadesCom[[#This Row],[NIVEL 4]],Catálogo!A:B,2,FALSE),"")</f>
        <v/>
      </c>
      <c r="AB1678" s="5"/>
      <c r="AC1678" s="6"/>
      <c r="AD1678" s="5"/>
      <c r="AE1678" s="5"/>
      <c r="AF1678" s="5" t="str">
        <f>IF(ActividadesCom[[#This Row],[NIVEL 5]]&lt;&gt;0,VLOOKUP(ActividadesCom[[#This Row],[NIVEL 5]],Catálogo!A:B,2,FALSE),"")</f>
        <v/>
      </c>
      <c r="AG1678" s="5"/>
      <c r="AH1678" s="2"/>
      <c r="AI1678" s="2"/>
    </row>
    <row r="1679" spans="1:35" x14ac:dyDescent="0.2">
      <c r="A1679" s="5" t="s">
        <v>4771</v>
      </c>
      <c r="B1679" s="7">
        <v>17470040</v>
      </c>
      <c r="C1679" s="10" t="s">
        <v>3221</v>
      </c>
      <c r="D1679" s="7" t="s">
        <v>1245</v>
      </c>
      <c r="E1679" s="5">
        <f>SUM(ActividadesCom[[#This Row],[CRÉD. 1]],ActividadesCom[[#This Row],[CRÉD. 2]],ActividadesCom[[#This Row],[CRÉD. 3]],ActividadesCom[[#This Row],[CRÉD. 4]],ActividadesCom[[#This Row],[CRÉD. 5]])</f>
        <v>0</v>
      </c>
      <c r="F16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79" s="5" t="str">
        <f>IF(ActividadesCom[[#This Row],[PROMEDIO]]="","",IF(ActividadesCom[[#This Row],[PROMEDIO]]&gt;=4,"EXCELENTE",IF(ActividadesCom[[#This Row],[PROMEDIO]]&gt;=3,"NOTABLE",IF(ActividadesCom[[#This Row],[PROMEDIO]]&gt;=2,"BUENO",IF(ActividadesCom[[#This Row],[PROMEDIO]]=1,"SUFICIENTE","")))))</f>
        <v/>
      </c>
      <c r="H1679" s="5">
        <f>MAX(ActividadesCom[[#This Row],[PERÍODO 1]],ActividadesCom[[#This Row],[PERÍODO 2]],ActividadesCom[[#This Row],[PERÍODO 3]],ActividadesCom[[#This Row],[PERÍODO 4]],ActividadesCom[[#This Row],[PERÍODO 5]])</f>
        <v>0</v>
      </c>
      <c r="I1679" s="6"/>
      <c r="J1679" s="5"/>
      <c r="K1679" s="5"/>
      <c r="L1679" s="5" t="str">
        <f>IF(ActividadesCom[[#This Row],[NIVEL 1]]&lt;&gt;0,VLOOKUP(ActividadesCom[[#This Row],[NIVEL 1]],Catálogo!A:B,2,FALSE),"")</f>
        <v/>
      </c>
      <c r="M1679" s="5"/>
      <c r="N1679" s="6"/>
      <c r="O1679" s="5"/>
      <c r="P1679" s="5"/>
      <c r="Q1679" s="5" t="str">
        <f>IF(ActividadesCom[[#This Row],[NIVEL 2]]&lt;&gt;0,VLOOKUP(ActividadesCom[[#This Row],[NIVEL 2]],Catálogo!A:B,2,FALSE),"")</f>
        <v/>
      </c>
      <c r="R1679" s="5"/>
      <c r="S1679" s="6"/>
      <c r="T1679" s="5"/>
      <c r="U1679" s="5"/>
      <c r="V1679" s="5" t="str">
        <f>IF(ActividadesCom[[#This Row],[NIVEL 3]]&lt;&gt;0,VLOOKUP(ActividadesCom[[#This Row],[NIVEL 3]],Catálogo!A:B,2,FALSE),"")</f>
        <v/>
      </c>
      <c r="W1679" s="5"/>
      <c r="X1679" s="6"/>
      <c r="Y1679" s="5"/>
      <c r="Z1679" s="5"/>
      <c r="AA1679" s="5" t="str">
        <f>IF(ActividadesCom[[#This Row],[NIVEL 4]]&lt;&gt;0,VLOOKUP(ActividadesCom[[#This Row],[NIVEL 4]],Catálogo!A:B,2,FALSE),"")</f>
        <v/>
      </c>
      <c r="AB1679" s="5"/>
      <c r="AC1679" s="6"/>
      <c r="AD1679" s="5"/>
      <c r="AE1679" s="5"/>
      <c r="AF1679" s="5" t="str">
        <f>IF(ActividadesCom[[#This Row],[NIVEL 5]]&lt;&gt;0,VLOOKUP(ActividadesCom[[#This Row],[NIVEL 5]],Catálogo!A:B,2,FALSE),"")</f>
        <v/>
      </c>
      <c r="AG1679" s="5"/>
      <c r="AH1679" s="2"/>
      <c r="AI1679" s="2"/>
    </row>
    <row r="1680" spans="1:35" ht="26" x14ac:dyDescent="0.2">
      <c r="A1680" s="5" t="s">
        <v>4771</v>
      </c>
      <c r="B1680" s="7">
        <v>17470041</v>
      </c>
      <c r="C1680" s="10" t="s">
        <v>2998</v>
      </c>
      <c r="D1680" s="7" t="s">
        <v>1245</v>
      </c>
      <c r="E1680" s="5">
        <f>SUM(ActividadesCom[[#This Row],[CRÉD. 1]],ActividadesCom[[#This Row],[CRÉD. 2]],ActividadesCom[[#This Row],[CRÉD. 3]],ActividadesCom[[#This Row],[CRÉD. 4]],ActividadesCom[[#This Row],[CRÉD. 5]])</f>
        <v>1</v>
      </c>
      <c r="F16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80" s="5" t="str">
        <f>IF(ActividadesCom[[#This Row],[PROMEDIO]]="","",IF(ActividadesCom[[#This Row],[PROMEDIO]]&gt;=4,"EXCELENTE",IF(ActividadesCom[[#This Row],[PROMEDIO]]&gt;=3,"NOTABLE",IF(ActividadesCom[[#This Row],[PROMEDIO]]&gt;=2,"BUENO",IF(ActividadesCom[[#This Row],[PROMEDIO]]=1,"SUFICIENTE","")))))</f>
        <v/>
      </c>
      <c r="H1680" s="5">
        <f>MAX(ActividadesCom[[#This Row],[PERÍODO 1]],ActividadesCom[[#This Row],[PERÍODO 2]],ActividadesCom[[#This Row],[PERÍODO 3]],ActividadesCom[[#This Row],[PERÍODO 4]],ActividadesCom[[#This Row],[PERÍODO 5]])</f>
        <v>20173</v>
      </c>
      <c r="I1680" s="6"/>
      <c r="J1680" s="5"/>
      <c r="K1680" s="5"/>
      <c r="L1680" s="5" t="str">
        <f>IF(ActividadesCom[[#This Row],[NIVEL 1]]&lt;&gt;0,VLOOKUP(ActividadesCom[[#This Row],[NIVEL 1]],Catálogo!A:B,2,FALSE),"")</f>
        <v/>
      </c>
      <c r="M1680" s="5"/>
      <c r="N1680" s="6"/>
      <c r="O1680" s="5"/>
      <c r="P1680" s="5"/>
      <c r="Q1680" s="5" t="str">
        <f>IF(ActividadesCom[[#This Row],[NIVEL 2]]&lt;&gt;0,VLOOKUP(ActividadesCom[[#This Row],[NIVEL 2]],Catálogo!A:B,2,FALSE),"")</f>
        <v/>
      </c>
      <c r="R1680" s="5"/>
      <c r="S1680" s="6"/>
      <c r="T1680" s="5"/>
      <c r="U1680" s="5"/>
      <c r="V1680" s="5" t="str">
        <f>IF(ActividadesCom[[#This Row],[NIVEL 3]]&lt;&gt;0,VLOOKUP(ActividadesCom[[#This Row],[NIVEL 3]],Catálogo!A:B,2,FALSE),"")</f>
        <v/>
      </c>
      <c r="W1680" s="5"/>
      <c r="X1680" s="6"/>
      <c r="Y1680" s="5"/>
      <c r="Z1680" s="5"/>
      <c r="AA1680" s="5" t="str">
        <f>IF(ActividadesCom[[#This Row],[NIVEL 4]]&lt;&gt;0,VLOOKUP(ActividadesCom[[#This Row],[NIVEL 4]],Catálogo!A:B,2,FALSE),"")</f>
        <v/>
      </c>
      <c r="AB1680" s="5"/>
      <c r="AC1680" s="6" t="s">
        <v>23</v>
      </c>
      <c r="AD1680" s="5">
        <v>20173</v>
      </c>
      <c r="AE1680" s="5" t="s">
        <v>4264</v>
      </c>
      <c r="AF1680" s="5">
        <f>IF(ActividadesCom[[#This Row],[NIVEL 5]]&lt;&gt;0,VLOOKUP(ActividadesCom[[#This Row],[NIVEL 5]],Catálogo!A:B,2,FALSE),"")</f>
        <v>3</v>
      </c>
      <c r="AG1680" s="5">
        <v>1</v>
      </c>
      <c r="AH1680" s="2"/>
      <c r="AI1680" s="2"/>
    </row>
    <row r="1681" spans="1:35" x14ac:dyDescent="0.2">
      <c r="A1681" s="5" t="s">
        <v>4771</v>
      </c>
      <c r="B1681" s="7">
        <v>17470042</v>
      </c>
      <c r="C1681" s="10" t="s">
        <v>3180</v>
      </c>
      <c r="D1681" s="7" t="s">
        <v>1245</v>
      </c>
      <c r="E1681" s="5">
        <f>SUM(ActividadesCom[[#This Row],[CRÉD. 1]],ActividadesCom[[#This Row],[CRÉD. 2]],ActividadesCom[[#This Row],[CRÉD. 3]],ActividadesCom[[#This Row],[CRÉD. 4]],ActividadesCom[[#This Row],[CRÉD. 5]])</f>
        <v>0</v>
      </c>
      <c r="F16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81" s="5" t="str">
        <f>IF(ActividadesCom[[#This Row],[PROMEDIO]]="","",IF(ActividadesCom[[#This Row],[PROMEDIO]]&gt;=4,"EXCELENTE",IF(ActividadesCom[[#This Row],[PROMEDIO]]&gt;=3,"NOTABLE",IF(ActividadesCom[[#This Row],[PROMEDIO]]&gt;=2,"BUENO",IF(ActividadesCom[[#This Row],[PROMEDIO]]=1,"SUFICIENTE","")))))</f>
        <v/>
      </c>
      <c r="H1681" s="5">
        <f>MAX(ActividadesCom[[#This Row],[PERÍODO 1]],ActividadesCom[[#This Row],[PERÍODO 2]],ActividadesCom[[#This Row],[PERÍODO 3]],ActividadesCom[[#This Row],[PERÍODO 4]],ActividadesCom[[#This Row],[PERÍODO 5]])</f>
        <v>0</v>
      </c>
      <c r="I1681" s="6"/>
      <c r="J1681" s="5"/>
      <c r="K1681" s="5"/>
      <c r="L1681" s="5" t="str">
        <f>IF(ActividadesCom[[#This Row],[NIVEL 1]]&lt;&gt;0,VLOOKUP(ActividadesCom[[#This Row],[NIVEL 1]],Catálogo!A:B,2,FALSE),"")</f>
        <v/>
      </c>
      <c r="M1681" s="5"/>
      <c r="N1681" s="6"/>
      <c r="O1681" s="5"/>
      <c r="P1681" s="5"/>
      <c r="Q1681" s="5" t="str">
        <f>IF(ActividadesCom[[#This Row],[NIVEL 2]]&lt;&gt;0,VLOOKUP(ActividadesCom[[#This Row],[NIVEL 2]],Catálogo!A:B,2,FALSE),"")</f>
        <v/>
      </c>
      <c r="R1681" s="5"/>
      <c r="S1681" s="6"/>
      <c r="T1681" s="5"/>
      <c r="U1681" s="5"/>
      <c r="V1681" s="5" t="str">
        <f>IF(ActividadesCom[[#This Row],[NIVEL 3]]&lt;&gt;0,VLOOKUP(ActividadesCom[[#This Row],[NIVEL 3]],Catálogo!A:B,2,FALSE),"")</f>
        <v/>
      </c>
      <c r="W1681" s="5"/>
      <c r="X1681" s="6"/>
      <c r="Y1681" s="5"/>
      <c r="Z1681" s="5"/>
      <c r="AA1681" s="5" t="str">
        <f>IF(ActividadesCom[[#This Row],[NIVEL 4]]&lt;&gt;0,VLOOKUP(ActividadesCom[[#This Row],[NIVEL 4]],Catálogo!A:B,2,FALSE),"")</f>
        <v/>
      </c>
      <c r="AB1681" s="5"/>
      <c r="AC1681" s="6"/>
      <c r="AD1681" s="5"/>
      <c r="AE1681" s="5"/>
      <c r="AF1681" s="5" t="str">
        <f>IF(ActividadesCom[[#This Row],[NIVEL 5]]&lt;&gt;0,VLOOKUP(ActividadesCom[[#This Row],[NIVEL 5]],Catálogo!A:B,2,FALSE),"")</f>
        <v/>
      </c>
      <c r="AG1681" s="5"/>
      <c r="AH1681" s="2"/>
      <c r="AI1681" s="2"/>
    </row>
    <row r="1682" spans="1:35" ht="91" x14ac:dyDescent="0.2">
      <c r="A1682" s="5" t="s">
        <v>4771</v>
      </c>
      <c r="B1682" s="7">
        <v>17470043</v>
      </c>
      <c r="C1682" s="10" t="s">
        <v>3227</v>
      </c>
      <c r="D1682" s="7" t="s">
        <v>1245</v>
      </c>
      <c r="E1682" s="5">
        <f>SUM(ActividadesCom[[#This Row],[CRÉD. 1]],ActividadesCom[[#This Row],[CRÉD. 2]],ActividadesCom[[#This Row],[CRÉD. 3]],ActividadesCom[[#This Row],[CRÉD. 4]],ActividadesCom[[#This Row],[CRÉD. 5]])</f>
        <v>6</v>
      </c>
      <c r="F168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682" s="5" t="str">
        <f>IF(ActividadesCom[[#This Row],[PROMEDIO]]="","",IF(ActividadesCom[[#This Row],[PROMEDIO]]&gt;=4,"EXCELENTE",IF(ActividadesCom[[#This Row],[PROMEDIO]]&gt;=3,"NOTABLE",IF(ActividadesCom[[#This Row],[PROMEDIO]]&gt;=2,"BUENO",IF(ActividadesCom[[#This Row],[PROMEDIO]]=1,"SUFICIENTE","")))))</f>
        <v>BUENO</v>
      </c>
      <c r="H1682" s="5">
        <f>MAX(ActividadesCom[[#This Row],[PERÍODO 1]],ActividadesCom[[#This Row],[PERÍODO 2]],ActividadesCom[[#This Row],[PERÍODO 3]],ActividadesCom[[#This Row],[PERÍODO 4]],ActividadesCom[[#This Row],[PERÍODO 5]])</f>
        <v>20191</v>
      </c>
      <c r="I1682" s="6" t="s">
        <v>440</v>
      </c>
      <c r="J1682" s="5">
        <v>20173</v>
      </c>
      <c r="K1682" s="5" t="s">
        <v>4265</v>
      </c>
      <c r="L1682" s="5">
        <f>IF(ActividadesCom[[#This Row],[NIVEL 1]]&lt;&gt;0,VLOOKUP(ActividadesCom[[#This Row],[NIVEL 1]],Catálogo!A:B,2,FALSE),"")</f>
        <v>2</v>
      </c>
      <c r="M1682" s="5">
        <v>2</v>
      </c>
      <c r="N1682" s="6" t="s">
        <v>786</v>
      </c>
      <c r="O1682" s="5">
        <v>20183</v>
      </c>
      <c r="P1682" s="5" t="s">
        <v>4265</v>
      </c>
      <c r="Q1682" s="5">
        <f>IF(ActividadesCom[[#This Row],[NIVEL 2]]&lt;&gt;0,VLOOKUP(ActividadesCom[[#This Row],[NIVEL 2]],Catálogo!A:B,2,FALSE),"")</f>
        <v>2</v>
      </c>
      <c r="R1682" s="5">
        <v>1</v>
      </c>
      <c r="S1682" s="6" t="s">
        <v>931</v>
      </c>
      <c r="T1682" s="5">
        <v>20191</v>
      </c>
      <c r="U1682" s="5" t="s">
        <v>4265</v>
      </c>
      <c r="V1682" s="5">
        <f>IF(ActividadesCom[[#This Row],[NIVEL 3]]&lt;&gt;0,VLOOKUP(ActividadesCom[[#This Row],[NIVEL 3]],Catálogo!A:B,2,FALSE),"")</f>
        <v>2</v>
      </c>
      <c r="W1682" s="5">
        <v>1</v>
      </c>
      <c r="X1682" s="6" t="s">
        <v>42</v>
      </c>
      <c r="Y1682" s="5">
        <v>20181</v>
      </c>
      <c r="Z1682" s="5" t="s">
        <v>4264</v>
      </c>
      <c r="AA1682" s="5">
        <f>IF(ActividadesCom[[#This Row],[NIVEL 4]]&lt;&gt;0,VLOOKUP(ActividadesCom[[#This Row],[NIVEL 4]],Catálogo!A:B,2,FALSE),"")</f>
        <v>3</v>
      </c>
      <c r="AB1682" s="5">
        <v>1</v>
      </c>
      <c r="AC1682" s="6" t="s">
        <v>133</v>
      </c>
      <c r="AD1682" s="5">
        <v>20173</v>
      </c>
      <c r="AE1682" s="5" t="s">
        <v>4264</v>
      </c>
      <c r="AF1682" s="5">
        <f>IF(ActividadesCom[[#This Row],[NIVEL 5]]&lt;&gt;0,VLOOKUP(ActividadesCom[[#This Row],[NIVEL 5]],Catálogo!A:B,2,FALSE),"")</f>
        <v>3</v>
      </c>
      <c r="AG1682" s="5">
        <v>1</v>
      </c>
      <c r="AH1682" s="2"/>
      <c r="AI1682" s="2"/>
    </row>
    <row r="1683" spans="1:35" s="32" customFormat="1" ht="78" x14ac:dyDescent="0.2">
      <c r="A1683" s="5" t="s">
        <v>4771</v>
      </c>
      <c r="B1683" s="7">
        <v>17470044</v>
      </c>
      <c r="C1683" s="10" t="s">
        <v>3269</v>
      </c>
      <c r="D1683" s="7" t="s">
        <v>1245</v>
      </c>
      <c r="E1683" s="5">
        <f>SUM(ActividadesCom[[#This Row],[CRÉD. 1]],ActividadesCom[[#This Row],[CRÉD. 2]],ActividadesCom[[#This Row],[CRÉD. 3]],ActividadesCom[[#This Row],[CRÉD. 4]],ActividadesCom[[#This Row],[CRÉD. 5]])</f>
        <v>5</v>
      </c>
      <c r="F1683"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683" s="5" t="str">
        <f>IF(ActividadesCom[[#This Row],[PROMEDIO]]="","",IF(ActividadesCom[[#This Row],[PROMEDIO]]&gt;=4,"EXCELENTE",IF(ActividadesCom[[#This Row],[PROMEDIO]]&gt;=3,"NOTABLE",IF(ActividadesCom[[#This Row],[PROMEDIO]]&gt;=2,"BUENO",IF(ActividadesCom[[#This Row],[PROMEDIO]]=1,"SUFICIENTE","")))))</f>
        <v>NOTABLE</v>
      </c>
      <c r="H1683" s="5">
        <f>MAX(ActividadesCom[[#This Row],[PERÍODO 1]],ActividadesCom[[#This Row],[PERÍODO 2]],ActividadesCom[[#This Row],[PERÍODO 3]],ActividadesCom[[#This Row],[PERÍODO 4]],ActividadesCom[[#This Row],[PERÍODO 5]])</f>
        <v>20183</v>
      </c>
      <c r="I1683" s="6" t="s">
        <v>1053</v>
      </c>
      <c r="J1683" s="5">
        <v>20183</v>
      </c>
      <c r="K1683" s="5" t="s">
        <v>4265</v>
      </c>
      <c r="L1683" s="5">
        <f>IF(ActividadesCom[[#This Row],[NIVEL 1]]&lt;&gt;0,VLOOKUP(ActividadesCom[[#This Row],[NIVEL 1]],Catálogo!A:B,2,FALSE),"")</f>
        <v>2</v>
      </c>
      <c r="M1683" s="5">
        <v>1</v>
      </c>
      <c r="N1683" s="6" t="s">
        <v>1054</v>
      </c>
      <c r="O1683" s="5">
        <v>20181</v>
      </c>
      <c r="P1683" s="5" t="s">
        <v>4265</v>
      </c>
      <c r="Q1683" s="5">
        <f>IF(ActividadesCom[[#This Row],[NIVEL 2]]&lt;&gt;0,VLOOKUP(ActividadesCom[[#This Row],[NIVEL 2]],Catálogo!A:B,2,FALSE),"")</f>
        <v>2</v>
      </c>
      <c r="R1683" s="5">
        <v>1</v>
      </c>
      <c r="S1683" s="6" t="s">
        <v>1055</v>
      </c>
      <c r="T1683" s="5">
        <v>20181</v>
      </c>
      <c r="U1683" s="5" t="s">
        <v>4263</v>
      </c>
      <c r="V1683" s="5">
        <f>IF(ActividadesCom[[#This Row],[NIVEL 3]]&lt;&gt;0,VLOOKUP(ActividadesCom[[#This Row],[NIVEL 3]],Catálogo!A:B,2,FALSE),"")</f>
        <v>4</v>
      </c>
      <c r="W1683" s="5">
        <v>1</v>
      </c>
      <c r="X1683" s="6" t="s">
        <v>406</v>
      </c>
      <c r="Y1683" s="5">
        <v>20181</v>
      </c>
      <c r="Z1683" s="5" t="s">
        <v>4264</v>
      </c>
      <c r="AA1683" s="5">
        <f>IF(ActividadesCom[[#This Row],[NIVEL 4]]&lt;&gt;0,VLOOKUP(ActividadesCom[[#This Row],[NIVEL 4]],Catálogo!A:B,2,FALSE),"")</f>
        <v>3</v>
      </c>
      <c r="AB1683" s="5">
        <v>1</v>
      </c>
      <c r="AC1683" s="6" t="s">
        <v>406</v>
      </c>
      <c r="AD1683" s="5">
        <v>20173</v>
      </c>
      <c r="AE1683" s="5" t="s">
        <v>4265</v>
      </c>
      <c r="AF1683" s="5">
        <f>IF(ActividadesCom[[#This Row],[NIVEL 5]]&lt;&gt;0,VLOOKUP(ActividadesCom[[#This Row],[NIVEL 5]],Catálogo!A:B,2,FALSE),"")</f>
        <v>2</v>
      </c>
      <c r="AG1683" s="5">
        <v>1</v>
      </c>
    </row>
    <row r="1684" spans="1:35" s="32" customFormat="1" x14ac:dyDescent="0.2">
      <c r="A1684" s="5" t="s">
        <v>4771</v>
      </c>
      <c r="B1684" s="7">
        <v>17470045</v>
      </c>
      <c r="C1684" s="10" t="s">
        <v>3232</v>
      </c>
      <c r="D1684" s="7" t="s">
        <v>1245</v>
      </c>
      <c r="E1684" s="5">
        <f>SUM(ActividadesCom[[#This Row],[CRÉD. 1]],ActividadesCom[[#This Row],[CRÉD. 2]],ActividadesCom[[#This Row],[CRÉD. 3]],ActividadesCom[[#This Row],[CRÉD. 4]],ActividadesCom[[#This Row],[CRÉD. 5]])</f>
        <v>0</v>
      </c>
      <c r="F16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84" s="5" t="str">
        <f>IF(ActividadesCom[[#This Row],[PROMEDIO]]="","",IF(ActividadesCom[[#This Row],[PROMEDIO]]&gt;=4,"EXCELENTE",IF(ActividadesCom[[#This Row],[PROMEDIO]]&gt;=3,"NOTABLE",IF(ActividadesCom[[#This Row],[PROMEDIO]]&gt;=2,"BUENO",IF(ActividadesCom[[#This Row],[PROMEDIO]]=1,"SUFICIENTE","")))))</f>
        <v/>
      </c>
      <c r="H1684" s="5">
        <f>MAX(ActividadesCom[[#This Row],[PERÍODO 1]],ActividadesCom[[#This Row],[PERÍODO 2]],ActividadesCom[[#This Row],[PERÍODO 3]],ActividadesCom[[#This Row],[PERÍODO 4]],ActividadesCom[[#This Row],[PERÍODO 5]])</f>
        <v>0</v>
      </c>
      <c r="I1684" s="6"/>
      <c r="J1684" s="5"/>
      <c r="K1684" s="5"/>
      <c r="L1684" s="5" t="str">
        <f>IF(ActividadesCom[[#This Row],[NIVEL 1]]&lt;&gt;0,VLOOKUP(ActividadesCom[[#This Row],[NIVEL 1]],Catálogo!A:B,2,FALSE),"")</f>
        <v/>
      </c>
      <c r="M1684" s="5"/>
      <c r="N1684" s="6"/>
      <c r="O1684" s="5"/>
      <c r="P1684" s="5"/>
      <c r="Q1684" s="5" t="str">
        <f>IF(ActividadesCom[[#This Row],[NIVEL 2]]&lt;&gt;0,VLOOKUP(ActividadesCom[[#This Row],[NIVEL 2]],Catálogo!A:B,2,FALSE),"")</f>
        <v/>
      </c>
      <c r="R1684" s="5"/>
      <c r="S1684" s="6"/>
      <c r="T1684" s="5"/>
      <c r="U1684" s="5"/>
      <c r="V1684" s="5" t="str">
        <f>IF(ActividadesCom[[#This Row],[NIVEL 3]]&lt;&gt;0,VLOOKUP(ActividadesCom[[#This Row],[NIVEL 3]],Catálogo!A:B,2,FALSE),"")</f>
        <v/>
      </c>
      <c r="W1684" s="5"/>
      <c r="X1684" s="6"/>
      <c r="Y1684" s="5"/>
      <c r="Z1684" s="5"/>
      <c r="AA1684" s="5" t="str">
        <f>IF(ActividadesCom[[#This Row],[NIVEL 4]]&lt;&gt;0,VLOOKUP(ActividadesCom[[#This Row],[NIVEL 4]],Catálogo!A:B,2,FALSE),"")</f>
        <v/>
      </c>
      <c r="AB1684" s="5"/>
      <c r="AC1684" s="6"/>
      <c r="AD1684" s="5"/>
      <c r="AE1684" s="5"/>
      <c r="AF1684" s="5" t="str">
        <f>IF(ActividadesCom[[#This Row],[NIVEL 5]]&lt;&gt;0,VLOOKUP(ActividadesCom[[#This Row],[NIVEL 5]],Catálogo!A:B,2,FALSE),"")</f>
        <v/>
      </c>
      <c r="AG1684" s="5"/>
    </row>
    <row r="1685" spans="1:35" x14ac:dyDescent="0.2">
      <c r="A1685" s="5" t="s">
        <v>4771</v>
      </c>
      <c r="B1685" s="7">
        <v>17470046</v>
      </c>
      <c r="C1685" s="10" t="s">
        <v>3265</v>
      </c>
      <c r="D1685" s="7" t="s">
        <v>1250</v>
      </c>
      <c r="E1685" s="5">
        <f>SUM(ActividadesCom[[#This Row],[CRÉD. 1]],ActividadesCom[[#This Row],[CRÉD. 2]],ActividadesCom[[#This Row],[CRÉD. 3]],ActividadesCom[[#This Row],[CRÉD. 4]],ActividadesCom[[#This Row],[CRÉD. 5]])</f>
        <v>1</v>
      </c>
      <c r="F16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85" s="5" t="str">
        <f>IF(ActividadesCom[[#This Row],[PROMEDIO]]="","",IF(ActividadesCom[[#This Row],[PROMEDIO]]&gt;=4,"EXCELENTE",IF(ActividadesCom[[#This Row],[PROMEDIO]]&gt;=3,"NOTABLE",IF(ActividadesCom[[#This Row],[PROMEDIO]]&gt;=2,"BUENO",IF(ActividadesCom[[#This Row],[PROMEDIO]]=1,"SUFICIENTE","")))))</f>
        <v/>
      </c>
      <c r="H1685" s="5">
        <f>MAX(ActividadesCom[[#This Row],[PERÍODO 1]],ActividadesCom[[#This Row],[PERÍODO 2]],ActividadesCom[[#This Row],[PERÍODO 3]],ActividadesCom[[#This Row],[PERÍODO 4]],ActividadesCom[[#This Row],[PERÍODO 5]])</f>
        <v>20173</v>
      </c>
      <c r="I1685" s="6"/>
      <c r="J1685" s="5"/>
      <c r="K1685" s="5"/>
      <c r="L1685" s="5" t="str">
        <f>IF(ActividadesCom[[#This Row],[NIVEL 1]]&lt;&gt;0,VLOOKUP(ActividadesCom[[#This Row],[NIVEL 1]],Catálogo!A:B,2,FALSE),"")</f>
        <v/>
      </c>
      <c r="M1685" s="5"/>
      <c r="N1685" s="6"/>
      <c r="O1685" s="5"/>
      <c r="P1685" s="5"/>
      <c r="Q1685" s="5" t="str">
        <f>IF(ActividadesCom[[#This Row],[NIVEL 2]]&lt;&gt;0,VLOOKUP(ActividadesCom[[#This Row],[NIVEL 2]],Catálogo!A:B,2,FALSE),"")</f>
        <v/>
      </c>
      <c r="R1685" s="5"/>
      <c r="S1685" s="6"/>
      <c r="T1685" s="5"/>
      <c r="U1685" s="5"/>
      <c r="V1685" s="5" t="str">
        <f>IF(ActividadesCom[[#This Row],[NIVEL 3]]&lt;&gt;0,VLOOKUP(ActividadesCom[[#This Row],[NIVEL 3]],Catálogo!A:B,2,FALSE),"")</f>
        <v/>
      </c>
      <c r="W1685" s="5"/>
      <c r="X1685" s="6"/>
      <c r="Y1685" s="5"/>
      <c r="Z1685" s="5"/>
      <c r="AA1685" s="5" t="str">
        <f>IF(ActividadesCom[[#This Row],[NIVEL 4]]&lt;&gt;0,VLOOKUP(ActividadesCom[[#This Row],[NIVEL 4]],Catálogo!A:B,2,FALSE),"")</f>
        <v/>
      </c>
      <c r="AB1685" s="5"/>
      <c r="AC1685" s="6" t="s">
        <v>34</v>
      </c>
      <c r="AD1685" s="5">
        <v>20173</v>
      </c>
      <c r="AE1685" s="5" t="s">
        <v>4265</v>
      </c>
      <c r="AF1685" s="5">
        <f>IF(ActividadesCom[[#This Row],[NIVEL 5]]&lt;&gt;0,VLOOKUP(ActividadesCom[[#This Row],[NIVEL 5]],Catálogo!A:B,2,FALSE),"")</f>
        <v>2</v>
      </c>
      <c r="AG1685" s="5">
        <v>1</v>
      </c>
      <c r="AH1685" s="2"/>
      <c r="AI1685" s="2"/>
    </row>
    <row r="1686" spans="1:35" x14ac:dyDescent="0.2">
      <c r="A1686" s="5" t="s">
        <v>4771</v>
      </c>
      <c r="B1686" s="7">
        <v>17470047</v>
      </c>
      <c r="C1686" s="10" t="s">
        <v>3246</v>
      </c>
      <c r="D1686" s="7" t="s">
        <v>1245</v>
      </c>
      <c r="E1686" s="5">
        <f>SUM(ActividadesCom[[#This Row],[CRÉD. 1]],ActividadesCom[[#This Row],[CRÉD. 2]],ActividadesCom[[#This Row],[CRÉD. 3]],ActividadesCom[[#This Row],[CRÉD. 4]],ActividadesCom[[#This Row],[CRÉD. 5]])</f>
        <v>0</v>
      </c>
      <c r="F16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86" s="5" t="str">
        <f>IF(ActividadesCom[[#This Row],[PROMEDIO]]="","",IF(ActividadesCom[[#This Row],[PROMEDIO]]&gt;=4,"EXCELENTE",IF(ActividadesCom[[#This Row],[PROMEDIO]]&gt;=3,"NOTABLE",IF(ActividadesCom[[#This Row],[PROMEDIO]]&gt;=2,"BUENO",IF(ActividadesCom[[#This Row],[PROMEDIO]]=1,"SUFICIENTE","")))))</f>
        <v/>
      </c>
      <c r="H1686" s="5">
        <f>MAX(ActividadesCom[[#This Row],[PERÍODO 1]],ActividadesCom[[#This Row],[PERÍODO 2]],ActividadesCom[[#This Row],[PERÍODO 3]],ActividadesCom[[#This Row],[PERÍODO 4]],ActividadesCom[[#This Row],[PERÍODO 5]])</f>
        <v>0</v>
      </c>
      <c r="I1686" s="6"/>
      <c r="J1686" s="5"/>
      <c r="K1686" s="5"/>
      <c r="L1686" s="5" t="str">
        <f>IF(ActividadesCom[[#This Row],[NIVEL 1]]&lt;&gt;0,VLOOKUP(ActividadesCom[[#This Row],[NIVEL 1]],Catálogo!A:B,2,FALSE),"")</f>
        <v/>
      </c>
      <c r="M1686" s="5"/>
      <c r="N1686" s="6"/>
      <c r="O1686" s="5"/>
      <c r="P1686" s="5"/>
      <c r="Q1686" s="5" t="str">
        <f>IF(ActividadesCom[[#This Row],[NIVEL 2]]&lt;&gt;0,VLOOKUP(ActividadesCom[[#This Row],[NIVEL 2]],Catálogo!A:B,2,FALSE),"")</f>
        <v/>
      </c>
      <c r="R1686" s="5"/>
      <c r="S1686" s="6"/>
      <c r="T1686" s="5"/>
      <c r="U1686" s="5"/>
      <c r="V1686" s="5" t="str">
        <f>IF(ActividadesCom[[#This Row],[NIVEL 3]]&lt;&gt;0,VLOOKUP(ActividadesCom[[#This Row],[NIVEL 3]],Catálogo!A:B,2,FALSE),"")</f>
        <v/>
      </c>
      <c r="W1686" s="5"/>
      <c r="X1686" s="6"/>
      <c r="Y1686" s="5"/>
      <c r="Z1686" s="5"/>
      <c r="AA1686" s="5" t="str">
        <f>IF(ActividadesCom[[#This Row],[NIVEL 4]]&lt;&gt;0,VLOOKUP(ActividadesCom[[#This Row],[NIVEL 4]],Catálogo!A:B,2,FALSE),"")</f>
        <v/>
      </c>
      <c r="AB1686" s="5"/>
      <c r="AC1686" s="6"/>
      <c r="AD1686" s="5"/>
      <c r="AE1686" s="5"/>
      <c r="AF1686" s="5" t="str">
        <f>IF(ActividadesCom[[#This Row],[NIVEL 5]]&lt;&gt;0,VLOOKUP(ActividadesCom[[#This Row],[NIVEL 5]],Catálogo!A:B,2,FALSE),"")</f>
        <v/>
      </c>
      <c r="AG1686" s="5"/>
      <c r="AH1686" s="2"/>
      <c r="AI1686" s="2"/>
    </row>
    <row r="1687" spans="1:35" ht="26" x14ac:dyDescent="0.2">
      <c r="A1687" s="5" t="s">
        <v>4771</v>
      </c>
      <c r="B1687" s="7">
        <v>17470048</v>
      </c>
      <c r="C1687" s="10" t="s">
        <v>3282</v>
      </c>
      <c r="D1687" s="7" t="s">
        <v>1245</v>
      </c>
      <c r="E1687" s="5">
        <f>SUM(ActividadesCom[[#This Row],[CRÉD. 1]],ActividadesCom[[#This Row],[CRÉD. 2]],ActividadesCom[[#This Row],[CRÉD. 3]],ActividadesCom[[#This Row],[CRÉD. 4]],ActividadesCom[[#This Row],[CRÉD. 5]])</f>
        <v>5</v>
      </c>
      <c r="F1687"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1687" s="5" t="str">
        <f>IF(ActividadesCom[[#This Row],[PROMEDIO]]="","",IF(ActividadesCom[[#This Row],[PROMEDIO]]&gt;=4,"EXCELENTE",IF(ActividadesCom[[#This Row],[PROMEDIO]]&gt;=3,"NOTABLE",IF(ActividadesCom[[#This Row],[PROMEDIO]]&gt;=2,"BUENO",IF(ActividadesCom[[#This Row],[PROMEDIO]]=1,"SUFICIENTE","")))))</f>
        <v>EXCELENTE</v>
      </c>
      <c r="H1687" s="5">
        <f>MAX(ActividadesCom[[#This Row],[PERÍODO 1]],ActividadesCom[[#This Row],[PERÍODO 2]],ActividadesCom[[#This Row],[PERÍODO 3]],ActividadesCom[[#This Row],[PERÍODO 4]],ActividadesCom[[#This Row],[PERÍODO 5]])</f>
        <v>20211</v>
      </c>
      <c r="I1687" s="6" t="s">
        <v>4465</v>
      </c>
      <c r="J1687" s="5">
        <v>20211</v>
      </c>
      <c r="K1687" s="5" t="s">
        <v>4263</v>
      </c>
      <c r="L1687" s="5">
        <f>IF(ActividadesCom[[#This Row],[NIVEL 1]]&lt;&gt;0,VLOOKUP(ActividadesCom[[#This Row],[NIVEL 1]],Catálogo!A:B,2,FALSE),"")</f>
        <v>4</v>
      </c>
      <c r="M1687" s="5">
        <v>1</v>
      </c>
      <c r="N1687" s="6" t="s">
        <v>4467</v>
      </c>
      <c r="O1687" s="5">
        <v>20211</v>
      </c>
      <c r="P1687" s="5" t="s">
        <v>4263</v>
      </c>
      <c r="Q1687" s="5">
        <f>IF(ActividadesCom[[#This Row],[NIVEL 2]]&lt;&gt;0,VLOOKUP(ActividadesCom[[#This Row],[NIVEL 2]],Catálogo!A:B,2,FALSE),"")</f>
        <v>4</v>
      </c>
      <c r="R1687" s="5">
        <v>1</v>
      </c>
      <c r="S1687" s="6" t="s">
        <v>4475</v>
      </c>
      <c r="T1687" s="5">
        <v>20202</v>
      </c>
      <c r="U1687" s="5" t="s">
        <v>4263</v>
      </c>
      <c r="V1687" s="5">
        <f>IF(ActividadesCom[[#This Row],[NIVEL 3]]&lt;&gt;0,VLOOKUP(ActividadesCom[[#This Row],[NIVEL 3]],Catálogo!A:B,2,FALSE),"")</f>
        <v>4</v>
      </c>
      <c r="W1687" s="5">
        <v>1</v>
      </c>
      <c r="X1687" s="6" t="s">
        <v>42</v>
      </c>
      <c r="Y1687" s="5">
        <v>20181</v>
      </c>
      <c r="Z1687" s="5" t="s">
        <v>4264</v>
      </c>
      <c r="AA1687" s="5">
        <f>IF(ActividadesCom[[#This Row],[NIVEL 4]]&lt;&gt;0,VLOOKUP(ActividadesCom[[#This Row],[NIVEL 4]],Catálogo!A:B,2,FALSE),"")</f>
        <v>3</v>
      </c>
      <c r="AB1687" s="5">
        <v>1</v>
      </c>
      <c r="AC1687" s="6" t="s">
        <v>27</v>
      </c>
      <c r="AD1687" s="5">
        <v>20173</v>
      </c>
      <c r="AE1687" s="5" t="s">
        <v>4264</v>
      </c>
      <c r="AF1687" s="5">
        <f>IF(ActividadesCom[[#This Row],[NIVEL 5]]&lt;&gt;0,VLOOKUP(ActividadesCom[[#This Row],[NIVEL 5]],Catálogo!A:B,2,FALSE),"")</f>
        <v>3</v>
      </c>
      <c r="AG1687" s="5">
        <v>1</v>
      </c>
      <c r="AH1687" s="2"/>
      <c r="AI1687" s="2"/>
    </row>
    <row r="1688" spans="1:35" ht="78" x14ac:dyDescent="0.2">
      <c r="A1688" s="5" t="s">
        <v>4771</v>
      </c>
      <c r="B1688" s="7">
        <v>17470049</v>
      </c>
      <c r="C1688" s="10" t="s">
        <v>3281</v>
      </c>
      <c r="D1688" s="7" t="s">
        <v>1245</v>
      </c>
      <c r="E1688" s="5">
        <f>SUM(ActividadesCom[[#This Row],[CRÉD. 1]],ActividadesCom[[#This Row],[CRÉD. 2]],ActividadesCom[[#This Row],[CRÉD. 3]],ActividadesCom[[#This Row],[CRÉD. 4]],ActividadesCom[[#This Row],[CRÉD. 5]])</f>
        <v>5</v>
      </c>
      <c r="F1688"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688" s="5" t="str">
        <f>IF(ActividadesCom[[#This Row],[PROMEDIO]]="","",IF(ActividadesCom[[#This Row],[PROMEDIO]]&gt;=4,"EXCELENTE",IF(ActividadesCom[[#This Row],[PROMEDIO]]&gt;=3,"NOTABLE",IF(ActividadesCom[[#This Row],[PROMEDIO]]&gt;=2,"BUENO",IF(ActividadesCom[[#This Row],[PROMEDIO]]=1,"SUFICIENTE","")))))</f>
        <v>NOTABLE</v>
      </c>
      <c r="H1688" s="5">
        <f>MAX(ActividadesCom[[#This Row],[PERÍODO 1]],ActividadesCom[[#This Row],[PERÍODO 2]],ActividadesCom[[#This Row],[PERÍODO 3]],ActividadesCom[[#This Row],[PERÍODO 4]],ActividadesCom[[#This Row],[PERÍODO 5]])</f>
        <v>20203</v>
      </c>
      <c r="I1688" s="6" t="s">
        <v>914</v>
      </c>
      <c r="J1688" s="5">
        <v>20191</v>
      </c>
      <c r="K1688" s="5" t="s">
        <v>4265</v>
      </c>
      <c r="L1688" s="5">
        <f>IF(ActividadesCom[[#This Row],[NIVEL 1]]&lt;&gt;0,VLOOKUP(ActividadesCom[[#This Row],[NIVEL 1]],Catálogo!A:B,2,FALSE),"")</f>
        <v>2</v>
      </c>
      <c r="M1688" s="5">
        <v>1</v>
      </c>
      <c r="N1688" s="6" t="s">
        <v>1046</v>
      </c>
      <c r="O1688" s="5">
        <v>20193</v>
      </c>
      <c r="P1688" s="5" t="s">
        <v>4263</v>
      </c>
      <c r="Q1688" s="5">
        <f>IF(ActividadesCom[[#This Row],[NIVEL 2]]&lt;&gt;0,VLOOKUP(ActividadesCom[[#This Row],[NIVEL 2]],Catálogo!A:B,2,FALSE),"")</f>
        <v>4</v>
      </c>
      <c r="R1688" s="5">
        <v>1</v>
      </c>
      <c r="S1688" s="6" t="s">
        <v>4471</v>
      </c>
      <c r="T1688" s="5">
        <v>20203</v>
      </c>
      <c r="U1688" s="5" t="s">
        <v>4263</v>
      </c>
      <c r="V1688" s="5">
        <f>IF(ActividadesCom[[#This Row],[NIVEL 3]]&lt;&gt;0,VLOOKUP(ActividadesCom[[#This Row],[NIVEL 3]],Catálogo!A:B,2,FALSE),"")</f>
        <v>4</v>
      </c>
      <c r="W1688" s="5">
        <v>1</v>
      </c>
      <c r="X1688" s="6" t="s">
        <v>25</v>
      </c>
      <c r="Y1688" s="5">
        <v>20181</v>
      </c>
      <c r="Z1688" s="5" t="s">
        <v>4264</v>
      </c>
      <c r="AA1688" s="5">
        <f>IF(ActividadesCom[[#This Row],[NIVEL 4]]&lt;&gt;0,VLOOKUP(ActividadesCom[[#This Row],[NIVEL 4]],Catálogo!A:B,2,FALSE),"")</f>
        <v>3</v>
      </c>
      <c r="AB1688" s="5">
        <v>1</v>
      </c>
      <c r="AC1688" s="6" t="s">
        <v>5</v>
      </c>
      <c r="AD1688" s="5">
        <v>20173</v>
      </c>
      <c r="AE1688" s="5" t="s">
        <v>4264</v>
      </c>
      <c r="AF1688" s="5">
        <f>IF(ActividadesCom[[#This Row],[NIVEL 5]]&lt;&gt;0,VLOOKUP(ActividadesCom[[#This Row],[NIVEL 5]],Catálogo!A:B,2,FALSE),"")</f>
        <v>3</v>
      </c>
      <c r="AG1688" s="5">
        <v>1</v>
      </c>
      <c r="AH1688" s="2"/>
      <c r="AI1688" s="2"/>
    </row>
    <row r="1689" spans="1:35" x14ac:dyDescent="0.2">
      <c r="A1689" s="5" t="s">
        <v>4771</v>
      </c>
      <c r="B1689" s="7">
        <v>17470050</v>
      </c>
      <c r="C1689" s="10" t="s">
        <v>3182</v>
      </c>
      <c r="D1689" s="7" t="s">
        <v>1245</v>
      </c>
      <c r="E1689" s="5">
        <f>SUM(ActividadesCom[[#This Row],[CRÉD. 1]],ActividadesCom[[#This Row],[CRÉD. 2]],ActividadesCom[[#This Row],[CRÉD. 3]],ActividadesCom[[#This Row],[CRÉD. 4]],ActividadesCom[[#This Row],[CRÉD. 5]])</f>
        <v>0</v>
      </c>
      <c r="F16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89" s="5" t="str">
        <f>IF(ActividadesCom[[#This Row],[PROMEDIO]]="","",IF(ActividadesCom[[#This Row],[PROMEDIO]]&gt;=4,"EXCELENTE",IF(ActividadesCom[[#This Row],[PROMEDIO]]&gt;=3,"NOTABLE",IF(ActividadesCom[[#This Row],[PROMEDIO]]&gt;=2,"BUENO",IF(ActividadesCom[[#This Row],[PROMEDIO]]=1,"SUFICIENTE","")))))</f>
        <v/>
      </c>
      <c r="H1689" s="5">
        <f>MAX(ActividadesCom[[#This Row],[PERÍODO 1]],ActividadesCom[[#This Row],[PERÍODO 2]],ActividadesCom[[#This Row],[PERÍODO 3]],ActividadesCom[[#This Row],[PERÍODO 4]],ActividadesCom[[#This Row],[PERÍODO 5]])</f>
        <v>0</v>
      </c>
      <c r="I1689" s="6"/>
      <c r="J1689" s="5"/>
      <c r="K1689" s="5"/>
      <c r="L1689" s="5" t="str">
        <f>IF(ActividadesCom[[#This Row],[NIVEL 1]]&lt;&gt;0,VLOOKUP(ActividadesCom[[#This Row],[NIVEL 1]],Catálogo!A:B,2,FALSE),"")</f>
        <v/>
      </c>
      <c r="M1689" s="5"/>
      <c r="N1689" s="6"/>
      <c r="O1689" s="5"/>
      <c r="P1689" s="5"/>
      <c r="Q1689" s="5" t="str">
        <f>IF(ActividadesCom[[#This Row],[NIVEL 2]]&lt;&gt;0,VLOOKUP(ActividadesCom[[#This Row],[NIVEL 2]],Catálogo!A:B,2,FALSE),"")</f>
        <v/>
      </c>
      <c r="R1689" s="5"/>
      <c r="S1689" s="6"/>
      <c r="T1689" s="5"/>
      <c r="U1689" s="5"/>
      <c r="V1689" s="5" t="str">
        <f>IF(ActividadesCom[[#This Row],[NIVEL 3]]&lt;&gt;0,VLOOKUP(ActividadesCom[[#This Row],[NIVEL 3]],Catálogo!A:B,2,FALSE),"")</f>
        <v/>
      </c>
      <c r="W1689" s="5"/>
      <c r="X1689" s="6"/>
      <c r="Y1689" s="5"/>
      <c r="Z1689" s="5"/>
      <c r="AA1689" s="5" t="str">
        <f>IF(ActividadesCom[[#This Row],[NIVEL 4]]&lt;&gt;0,VLOOKUP(ActividadesCom[[#This Row],[NIVEL 4]],Catálogo!A:B,2,FALSE),"")</f>
        <v/>
      </c>
      <c r="AB1689" s="5"/>
      <c r="AC1689" s="6"/>
      <c r="AD1689" s="5"/>
      <c r="AE1689" s="5"/>
      <c r="AF1689" s="5" t="str">
        <f>IF(ActividadesCom[[#This Row],[NIVEL 5]]&lt;&gt;0,VLOOKUP(ActividadesCom[[#This Row],[NIVEL 5]],Catálogo!A:B,2,FALSE),"")</f>
        <v/>
      </c>
      <c r="AG1689" s="5"/>
      <c r="AH1689" s="2"/>
      <c r="AI1689" s="2"/>
    </row>
    <row r="1690" spans="1:35" ht="78" x14ac:dyDescent="0.2">
      <c r="A1690" s="5" t="s">
        <v>4771</v>
      </c>
      <c r="B1690" s="23">
        <v>17470051</v>
      </c>
      <c r="C1690" s="10" t="s">
        <v>3283</v>
      </c>
      <c r="D1690" s="7" t="s">
        <v>1245</v>
      </c>
      <c r="E1690" s="5">
        <f>SUM(ActividadesCom[[#This Row],[CRÉD. 1]],ActividadesCom[[#This Row],[CRÉD. 2]],ActividadesCom[[#This Row],[CRÉD. 3]],ActividadesCom[[#This Row],[CRÉD. 4]],ActividadesCom[[#This Row],[CRÉD. 5]])</f>
        <v>5</v>
      </c>
      <c r="F1690"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1690" s="5" t="str">
        <f>IF(ActividadesCom[[#This Row],[PROMEDIO]]="","",IF(ActividadesCom[[#This Row],[PROMEDIO]]&gt;=4,"EXCELENTE",IF(ActividadesCom[[#This Row],[PROMEDIO]]&gt;=3,"NOTABLE",IF(ActividadesCom[[#This Row],[PROMEDIO]]&gt;=2,"BUENO",IF(ActividadesCom[[#This Row],[PROMEDIO]]=1,"SUFICIENTE","")))))</f>
        <v>EXCELENTE</v>
      </c>
      <c r="H1690" s="5">
        <f>MAX(ActividadesCom[[#This Row],[PERÍODO 1]],ActividadesCom[[#This Row],[PERÍODO 2]],ActividadesCom[[#This Row],[PERÍODO 3]],ActividadesCom[[#This Row],[PERÍODO 4]],ActividadesCom[[#This Row],[PERÍODO 5]])</f>
        <v>20211</v>
      </c>
      <c r="I1690" s="6" t="s">
        <v>4452</v>
      </c>
      <c r="J1690" s="5">
        <v>20203</v>
      </c>
      <c r="K1690" s="5" t="s">
        <v>4264</v>
      </c>
      <c r="L1690" s="5">
        <f>IF(ActividadesCom[[#This Row],[NIVEL 1]]&lt;&gt;0,VLOOKUP(ActividadesCom[[#This Row],[NIVEL 1]],Catálogo!A:B,2,FALSE),"")</f>
        <v>3</v>
      </c>
      <c r="M1690" s="5">
        <v>1</v>
      </c>
      <c r="N1690" s="6" t="s">
        <v>4474</v>
      </c>
      <c r="O1690" s="5">
        <v>20203</v>
      </c>
      <c r="P1690" s="5" t="s">
        <v>4263</v>
      </c>
      <c r="Q1690" s="5">
        <f>IF(ActividadesCom[[#This Row],[NIVEL 2]]&lt;&gt;0,VLOOKUP(ActividadesCom[[#This Row],[NIVEL 2]],Catálogo!A:B,2,FALSE),"")</f>
        <v>4</v>
      </c>
      <c r="R1690" s="5">
        <v>1</v>
      </c>
      <c r="S1690" s="6" t="s">
        <v>4467</v>
      </c>
      <c r="T1690" s="5">
        <v>20211</v>
      </c>
      <c r="U1690" s="5" t="s">
        <v>4263</v>
      </c>
      <c r="V1690" s="5">
        <v>4</v>
      </c>
      <c r="W1690" s="5">
        <v>2</v>
      </c>
      <c r="X1690" s="6"/>
      <c r="Y1690" s="5"/>
      <c r="Z1690" s="5"/>
      <c r="AA1690" s="5" t="str">
        <f>IF(ActividadesCom[[#This Row],[NIVEL 4]]&lt;&gt;0,VLOOKUP(ActividadesCom[[#This Row],[NIVEL 4]],Catálogo!A:B,2,FALSE),"")</f>
        <v/>
      </c>
      <c r="AB1690" s="5"/>
      <c r="AC1690" s="6" t="s">
        <v>11</v>
      </c>
      <c r="AD1690" s="5">
        <v>20173</v>
      </c>
      <c r="AE1690" s="5" t="s">
        <v>4263</v>
      </c>
      <c r="AF1690" s="5">
        <f>IF(ActividadesCom[[#This Row],[NIVEL 5]]&lt;&gt;0,VLOOKUP(ActividadesCom[[#This Row],[NIVEL 5]],Catálogo!A:B,2,FALSE),"")</f>
        <v>4</v>
      </c>
      <c r="AG1690" s="5">
        <v>1</v>
      </c>
      <c r="AH1690" s="2"/>
      <c r="AI1690" s="2"/>
    </row>
    <row r="1691" spans="1:35" x14ac:dyDescent="0.2">
      <c r="A1691" s="5" t="s">
        <v>4771</v>
      </c>
      <c r="B1691" s="7">
        <v>17470052</v>
      </c>
      <c r="C1691" s="10" t="s">
        <v>3270</v>
      </c>
      <c r="D1691" s="7" t="s">
        <v>1245</v>
      </c>
      <c r="E1691" s="5">
        <f>SUM(ActividadesCom[[#This Row],[CRÉD. 1]],ActividadesCom[[#This Row],[CRÉD. 2]],ActividadesCom[[#This Row],[CRÉD. 3]],ActividadesCom[[#This Row],[CRÉD. 4]],ActividadesCom[[#This Row],[CRÉD. 5]])</f>
        <v>0</v>
      </c>
      <c r="F16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91" s="5" t="str">
        <f>IF(ActividadesCom[[#This Row],[PROMEDIO]]="","",IF(ActividadesCom[[#This Row],[PROMEDIO]]&gt;=4,"EXCELENTE",IF(ActividadesCom[[#This Row],[PROMEDIO]]&gt;=3,"NOTABLE",IF(ActividadesCom[[#This Row],[PROMEDIO]]&gt;=2,"BUENO",IF(ActividadesCom[[#This Row],[PROMEDIO]]=1,"SUFICIENTE","")))))</f>
        <v/>
      </c>
      <c r="H1691" s="5">
        <f>MAX(ActividadesCom[[#This Row],[PERÍODO 1]],ActividadesCom[[#This Row],[PERÍODO 2]],ActividadesCom[[#This Row],[PERÍODO 3]],ActividadesCom[[#This Row],[PERÍODO 4]],ActividadesCom[[#This Row],[PERÍODO 5]])</f>
        <v>0</v>
      </c>
      <c r="I1691" s="6"/>
      <c r="J1691" s="5"/>
      <c r="K1691" s="5"/>
      <c r="L1691" s="5" t="str">
        <f>IF(ActividadesCom[[#This Row],[NIVEL 1]]&lt;&gt;0,VLOOKUP(ActividadesCom[[#This Row],[NIVEL 1]],Catálogo!A:B,2,FALSE),"")</f>
        <v/>
      </c>
      <c r="M1691" s="5"/>
      <c r="N1691" s="6"/>
      <c r="O1691" s="5"/>
      <c r="P1691" s="5"/>
      <c r="Q1691" s="5" t="str">
        <f>IF(ActividadesCom[[#This Row],[NIVEL 2]]&lt;&gt;0,VLOOKUP(ActividadesCom[[#This Row],[NIVEL 2]],Catálogo!A:B,2,FALSE),"")</f>
        <v/>
      </c>
      <c r="R1691" s="5"/>
      <c r="S1691" s="6"/>
      <c r="T1691" s="5"/>
      <c r="U1691" s="5"/>
      <c r="V1691" s="5" t="str">
        <f>IF(ActividadesCom[[#This Row],[NIVEL 3]]&lt;&gt;0,VLOOKUP(ActividadesCom[[#This Row],[NIVEL 3]],Catálogo!A:B,2,FALSE),"")</f>
        <v/>
      </c>
      <c r="W1691" s="5"/>
      <c r="X1691" s="6"/>
      <c r="Y1691" s="5"/>
      <c r="Z1691" s="5"/>
      <c r="AA1691" s="5" t="str">
        <f>IF(ActividadesCom[[#This Row],[NIVEL 4]]&lt;&gt;0,VLOOKUP(ActividadesCom[[#This Row],[NIVEL 4]],Catálogo!A:B,2,FALSE),"")</f>
        <v/>
      </c>
      <c r="AB1691" s="5"/>
      <c r="AC1691" s="6"/>
      <c r="AD1691" s="5"/>
      <c r="AE1691" s="5"/>
      <c r="AF1691" s="5" t="str">
        <f>IF(ActividadesCom[[#This Row],[NIVEL 5]]&lt;&gt;0,VLOOKUP(ActividadesCom[[#This Row],[NIVEL 5]],Catálogo!A:B,2,FALSE),"")</f>
        <v/>
      </c>
      <c r="AG1691" s="5"/>
      <c r="AH1691" s="2"/>
      <c r="AI1691" s="2"/>
    </row>
    <row r="1692" spans="1:35" x14ac:dyDescent="0.2">
      <c r="A1692" s="5" t="s">
        <v>4771</v>
      </c>
      <c r="B1692" s="7">
        <v>17470053</v>
      </c>
      <c r="C1692" s="10" t="s">
        <v>3230</v>
      </c>
      <c r="D1692" s="7" t="s">
        <v>1245</v>
      </c>
      <c r="E1692" s="5">
        <f>SUM(ActividadesCom[[#This Row],[CRÉD. 1]],ActividadesCom[[#This Row],[CRÉD. 2]],ActividadesCom[[#This Row],[CRÉD. 3]],ActividadesCom[[#This Row],[CRÉD. 4]],ActividadesCom[[#This Row],[CRÉD. 5]])</f>
        <v>2</v>
      </c>
      <c r="F16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92" s="5" t="str">
        <f>IF(ActividadesCom[[#This Row],[PROMEDIO]]="","",IF(ActividadesCom[[#This Row],[PROMEDIO]]&gt;=4,"EXCELENTE",IF(ActividadesCom[[#This Row],[PROMEDIO]]&gt;=3,"NOTABLE",IF(ActividadesCom[[#This Row],[PROMEDIO]]&gt;=2,"BUENO",IF(ActividadesCom[[#This Row],[PROMEDIO]]=1,"SUFICIENTE","")))))</f>
        <v/>
      </c>
      <c r="H1692" s="5">
        <f>MAX(ActividadesCom[[#This Row],[PERÍODO 1]],ActividadesCom[[#This Row],[PERÍODO 2]],ActividadesCom[[#This Row],[PERÍODO 3]],ActividadesCom[[#This Row],[PERÍODO 4]],ActividadesCom[[#This Row],[PERÍODO 5]])</f>
        <v>20183</v>
      </c>
      <c r="I1692" s="6"/>
      <c r="J1692" s="5"/>
      <c r="K1692" s="5"/>
      <c r="L1692" s="5" t="str">
        <f>IF(ActividadesCom[[#This Row],[NIVEL 1]]&lt;&gt;0,VLOOKUP(ActividadesCom[[#This Row],[NIVEL 1]],Catálogo!A:B,2,FALSE),"")</f>
        <v/>
      </c>
      <c r="M1692" s="5"/>
      <c r="N1692" s="6"/>
      <c r="O1692" s="5"/>
      <c r="P1692" s="5"/>
      <c r="Q1692" s="5" t="str">
        <f>IF(ActividadesCom[[#This Row],[NIVEL 2]]&lt;&gt;0,VLOOKUP(ActividadesCom[[#This Row],[NIVEL 2]],Catálogo!A:B,2,FALSE),"")</f>
        <v/>
      </c>
      <c r="R1692" s="5"/>
      <c r="S1692" s="6"/>
      <c r="T1692" s="5"/>
      <c r="U1692" s="5"/>
      <c r="V1692" s="5" t="str">
        <f>IF(ActividadesCom[[#This Row],[NIVEL 3]]&lt;&gt;0,VLOOKUP(ActividadesCom[[#This Row],[NIVEL 3]],Catálogo!A:B,2,FALSE),"")</f>
        <v/>
      </c>
      <c r="W1692" s="5"/>
      <c r="X1692" s="6" t="s">
        <v>673</v>
      </c>
      <c r="Y1692" s="5">
        <v>20183</v>
      </c>
      <c r="Z1692" s="5" t="s">
        <v>4265</v>
      </c>
      <c r="AA1692" s="5">
        <f>IF(ActividadesCom[[#This Row],[NIVEL 4]]&lt;&gt;0,VLOOKUP(ActividadesCom[[#This Row],[NIVEL 4]],Catálogo!A:B,2,FALSE),"")</f>
        <v>2</v>
      </c>
      <c r="AB1692" s="5">
        <v>1</v>
      </c>
      <c r="AC1692" s="6" t="s">
        <v>27</v>
      </c>
      <c r="AD1692" s="5">
        <v>20173</v>
      </c>
      <c r="AE1692" s="5" t="s">
        <v>4264</v>
      </c>
      <c r="AF1692" s="5">
        <f>IF(ActividadesCom[[#This Row],[NIVEL 5]]&lt;&gt;0,VLOOKUP(ActividadesCom[[#This Row],[NIVEL 5]],Catálogo!A:B,2,FALSE),"")</f>
        <v>3</v>
      </c>
      <c r="AG1692" s="5">
        <v>1</v>
      </c>
      <c r="AH1692" s="2"/>
      <c r="AI1692" s="2"/>
    </row>
    <row r="1693" spans="1:35" ht="104" x14ac:dyDescent="0.2">
      <c r="A1693" s="5" t="s">
        <v>4771</v>
      </c>
      <c r="B1693" s="7">
        <v>17470054</v>
      </c>
      <c r="C1693" s="10" t="s">
        <v>3285</v>
      </c>
      <c r="D1693" s="7" t="s">
        <v>1250</v>
      </c>
      <c r="E1693" s="5">
        <f>SUM(ActividadesCom[[#This Row],[CRÉD. 1]],ActividadesCom[[#This Row],[CRÉD. 2]],ActividadesCom[[#This Row],[CRÉD. 3]],ActividadesCom[[#This Row],[CRÉD. 4]],ActividadesCom[[#This Row],[CRÉD. 5]])</f>
        <v>5</v>
      </c>
      <c r="F169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693" s="5" t="str">
        <f>IF(ActividadesCom[[#This Row],[PROMEDIO]]="","",IF(ActividadesCom[[#This Row],[PROMEDIO]]&gt;=4,"EXCELENTE",IF(ActividadesCom[[#This Row],[PROMEDIO]]&gt;=3,"NOTABLE",IF(ActividadesCom[[#This Row],[PROMEDIO]]&gt;=2,"BUENO",IF(ActividadesCom[[#This Row],[PROMEDIO]]=1,"SUFICIENTE","")))))</f>
        <v>NOTABLE</v>
      </c>
      <c r="H1693" s="5">
        <f>MAX(ActividadesCom[[#This Row],[PERÍODO 1]],ActividadesCom[[#This Row],[PERÍODO 2]],ActividadesCom[[#This Row],[PERÍODO 3]],ActividadesCom[[#This Row],[PERÍODO 4]],ActividadesCom[[#This Row],[PERÍODO 5]])</f>
        <v>20203</v>
      </c>
      <c r="I1693" s="6" t="s">
        <v>914</v>
      </c>
      <c r="J1693" s="5">
        <v>20191</v>
      </c>
      <c r="K1693" s="5" t="s">
        <v>4265</v>
      </c>
      <c r="L1693" s="5">
        <f>IF(ActividadesCom[[#This Row],[NIVEL 1]]&lt;&gt;0,VLOOKUP(ActividadesCom[[#This Row],[NIVEL 1]],Catálogo!A:B,2,FALSE),"")</f>
        <v>2</v>
      </c>
      <c r="M1693" s="5">
        <v>1</v>
      </c>
      <c r="N1693" s="6" t="s">
        <v>397</v>
      </c>
      <c r="O1693" s="5">
        <v>20161</v>
      </c>
      <c r="P1693" s="5" t="s">
        <v>4265</v>
      </c>
      <c r="Q1693" s="5">
        <f>IF(ActividadesCom[[#This Row],[NIVEL 2]]&lt;&gt;0,VLOOKUP(ActividadesCom[[#This Row],[NIVEL 2]],Catálogo!A:B,2,FALSE),"")</f>
        <v>2</v>
      </c>
      <c r="R1693" s="5">
        <v>1</v>
      </c>
      <c r="S1693" s="6" t="s">
        <v>4451</v>
      </c>
      <c r="T1693" s="5">
        <v>20203</v>
      </c>
      <c r="U1693" s="5" t="s">
        <v>4263</v>
      </c>
      <c r="V1693" s="5">
        <f>IF(ActividadesCom[[#This Row],[NIVEL 3]]&lt;&gt;0,VLOOKUP(ActividadesCom[[#This Row],[NIVEL 3]],Catálogo!A:B,2,FALSE),"")</f>
        <v>4</v>
      </c>
      <c r="W1693" s="5">
        <v>1</v>
      </c>
      <c r="X1693" s="6" t="s">
        <v>34</v>
      </c>
      <c r="Y1693" s="5">
        <v>20181</v>
      </c>
      <c r="Z1693" s="5" t="s">
        <v>4264</v>
      </c>
      <c r="AA1693" s="5">
        <f>IF(ActividadesCom[[#This Row],[NIVEL 4]]&lt;&gt;0,VLOOKUP(ActividadesCom[[#This Row],[NIVEL 4]],Catálogo!A:B,2,FALSE),"")</f>
        <v>3</v>
      </c>
      <c r="AB1693" s="5">
        <v>1</v>
      </c>
      <c r="AC1693" s="6" t="s">
        <v>34</v>
      </c>
      <c r="AD1693" s="5">
        <v>20173</v>
      </c>
      <c r="AE1693" s="5" t="s">
        <v>4264</v>
      </c>
      <c r="AF1693" s="5">
        <f>IF(ActividadesCom[[#This Row],[NIVEL 5]]&lt;&gt;0,VLOOKUP(ActividadesCom[[#This Row],[NIVEL 5]],Catálogo!A:B,2,FALSE),"")</f>
        <v>3</v>
      </c>
      <c r="AG1693" s="5">
        <v>1</v>
      </c>
      <c r="AH1693" s="2"/>
      <c r="AI1693" s="2"/>
    </row>
    <row r="1694" spans="1:35" x14ac:dyDescent="0.2">
      <c r="A1694" s="5" t="s">
        <v>4771</v>
      </c>
      <c r="B1694" s="7">
        <v>17470055</v>
      </c>
      <c r="C1694" s="10" t="s">
        <v>3100</v>
      </c>
      <c r="D1694" s="7" t="s">
        <v>1245</v>
      </c>
      <c r="E1694" s="5">
        <f>SUM(ActividadesCom[[#This Row],[CRÉD. 1]],ActividadesCom[[#This Row],[CRÉD. 2]],ActividadesCom[[#This Row],[CRÉD. 3]],ActividadesCom[[#This Row],[CRÉD. 4]],ActividadesCom[[#This Row],[CRÉD. 5]])</f>
        <v>0</v>
      </c>
      <c r="F16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94" s="5" t="str">
        <f>IF(ActividadesCom[[#This Row],[PROMEDIO]]="","",IF(ActividadesCom[[#This Row],[PROMEDIO]]&gt;=4,"EXCELENTE",IF(ActividadesCom[[#This Row],[PROMEDIO]]&gt;=3,"NOTABLE",IF(ActividadesCom[[#This Row],[PROMEDIO]]&gt;=2,"BUENO",IF(ActividadesCom[[#This Row],[PROMEDIO]]=1,"SUFICIENTE","")))))</f>
        <v/>
      </c>
      <c r="H1694" s="5">
        <f>MAX(ActividadesCom[[#This Row],[PERÍODO 1]],ActividadesCom[[#This Row],[PERÍODO 2]],ActividadesCom[[#This Row],[PERÍODO 3]],ActividadesCom[[#This Row],[PERÍODO 4]],ActividadesCom[[#This Row],[PERÍODO 5]])</f>
        <v>0</v>
      </c>
      <c r="I1694" s="6"/>
      <c r="J1694" s="5"/>
      <c r="K1694" s="5"/>
      <c r="L1694" s="5" t="str">
        <f>IF(ActividadesCom[[#This Row],[NIVEL 1]]&lt;&gt;0,VLOOKUP(ActividadesCom[[#This Row],[NIVEL 1]],Catálogo!A:B,2,FALSE),"")</f>
        <v/>
      </c>
      <c r="M1694" s="5"/>
      <c r="N1694" s="6"/>
      <c r="O1694" s="5"/>
      <c r="P1694" s="5"/>
      <c r="Q1694" s="5" t="str">
        <f>IF(ActividadesCom[[#This Row],[NIVEL 2]]&lt;&gt;0,VLOOKUP(ActividadesCom[[#This Row],[NIVEL 2]],Catálogo!A:B,2,FALSE),"")</f>
        <v/>
      </c>
      <c r="R1694" s="5"/>
      <c r="S1694" s="6"/>
      <c r="T1694" s="5"/>
      <c r="U1694" s="5"/>
      <c r="V1694" s="5" t="str">
        <f>IF(ActividadesCom[[#This Row],[NIVEL 3]]&lt;&gt;0,VLOOKUP(ActividadesCom[[#This Row],[NIVEL 3]],Catálogo!A:B,2,FALSE),"")</f>
        <v/>
      </c>
      <c r="W1694" s="5"/>
      <c r="X1694" s="6"/>
      <c r="Y1694" s="5"/>
      <c r="Z1694" s="5"/>
      <c r="AA1694" s="5" t="str">
        <f>IF(ActividadesCom[[#This Row],[NIVEL 4]]&lt;&gt;0,VLOOKUP(ActividadesCom[[#This Row],[NIVEL 4]],Catálogo!A:B,2,FALSE),"")</f>
        <v/>
      </c>
      <c r="AB1694" s="5"/>
      <c r="AC1694" s="6"/>
      <c r="AD1694" s="5"/>
      <c r="AE1694" s="5"/>
      <c r="AF1694" s="5" t="str">
        <f>IF(ActividadesCom[[#This Row],[NIVEL 5]]&lt;&gt;0,VLOOKUP(ActividadesCom[[#This Row],[NIVEL 5]],Catálogo!A:B,2,FALSE),"")</f>
        <v/>
      </c>
      <c r="AG1694" s="5"/>
      <c r="AH1694" s="2"/>
      <c r="AI1694" s="2"/>
    </row>
    <row r="1695" spans="1:35" x14ac:dyDescent="0.2">
      <c r="A1695" s="5" t="s">
        <v>4771</v>
      </c>
      <c r="B1695" s="7">
        <v>17470056</v>
      </c>
      <c r="C1695" s="10" t="s">
        <v>3236</v>
      </c>
      <c r="D1695" s="7" t="s">
        <v>1245</v>
      </c>
      <c r="E1695" s="5">
        <f>SUM(ActividadesCom[[#This Row],[CRÉD. 1]],ActividadesCom[[#This Row],[CRÉD. 2]],ActividadesCom[[#This Row],[CRÉD. 3]],ActividadesCom[[#This Row],[CRÉD. 4]],ActividadesCom[[#This Row],[CRÉD. 5]])</f>
        <v>0</v>
      </c>
      <c r="F16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95" s="5" t="str">
        <f>IF(ActividadesCom[[#This Row],[PROMEDIO]]="","",IF(ActividadesCom[[#This Row],[PROMEDIO]]&gt;=4,"EXCELENTE",IF(ActividadesCom[[#This Row],[PROMEDIO]]&gt;=3,"NOTABLE",IF(ActividadesCom[[#This Row],[PROMEDIO]]&gt;=2,"BUENO",IF(ActividadesCom[[#This Row],[PROMEDIO]]=1,"SUFICIENTE","")))))</f>
        <v/>
      </c>
      <c r="H1695" s="5">
        <f>MAX(ActividadesCom[[#This Row],[PERÍODO 1]],ActividadesCom[[#This Row],[PERÍODO 2]],ActividadesCom[[#This Row],[PERÍODO 3]],ActividadesCom[[#This Row],[PERÍODO 4]],ActividadesCom[[#This Row],[PERÍODO 5]])</f>
        <v>0</v>
      </c>
      <c r="I1695" s="6"/>
      <c r="J1695" s="5"/>
      <c r="K1695" s="5"/>
      <c r="L1695" s="5" t="str">
        <f>IF(ActividadesCom[[#This Row],[NIVEL 1]]&lt;&gt;0,VLOOKUP(ActividadesCom[[#This Row],[NIVEL 1]],Catálogo!A:B,2,FALSE),"")</f>
        <v/>
      </c>
      <c r="M1695" s="5"/>
      <c r="N1695" s="6"/>
      <c r="O1695" s="5"/>
      <c r="P1695" s="5"/>
      <c r="Q1695" s="5" t="str">
        <f>IF(ActividadesCom[[#This Row],[NIVEL 2]]&lt;&gt;0,VLOOKUP(ActividadesCom[[#This Row],[NIVEL 2]],Catálogo!A:B,2,FALSE),"")</f>
        <v/>
      </c>
      <c r="R1695" s="5"/>
      <c r="S1695" s="6"/>
      <c r="T1695" s="5"/>
      <c r="U1695" s="5"/>
      <c r="V1695" s="5" t="str">
        <f>IF(ActividadesCom[[#This Row],[NIVEL 3]]&lt;&gt;0,VLOOKUP(ActividadesCom[[#This Row],[NIVEL 3]],Catálogo!A:B,2,FALSE),"")</f>
        <v/>
      </c>
      <c r="W1695" s="5"/>
      <c r="X1695" s="6"/>
      <c r="Y1695" s="5"/>
      <c r="Z1695" s="5"/>
      <c r="AA1695" s="5" t="str">
        <f>IF(ActividadesCom[[#This Row],[NIVEL 4]]&lt;&gt;0,VLOOKUP(ActividadesCom[[#This Row],[NIVEL 4]],Catálogo!A:B,2,FALSE),"")</f>
        <v/>
      </c>
      <c r="AB1695" s="5"/>
      <c r="AC1695" s="6"/>
      <c r="AD1695" s="5"/>
      <c r="AE1695" s="5"/>
      <c r="AF1695" s="5" t="str">
        <f>IF(ActividadesCom[[#This Row],[NIVEL 5]]&lt;&gt;0,VLOOKUP(ActividadesCom[[#This Row],[NIVEL 5]],Catálogo!A:B,2,FALSE),"")</f>
        <v/>
      </c>
      <c r="AG1695" s="5"/>
      <c r="AH1695" s="2"/>
      <c r="AI1695" s="2"/>
    </row>
    <row r="1696" spans="1:35" ht="26" x14ac:dyDescent="0.2">
      <c r="A1696" s="5" t="s">
        <v>4771</v>
      </c>
      <c r="B1696" s="7">
        <v>17470057</v>
      </c>
      <c r="C1696" s="10" t="s">
        <v>1933</v>
      </c>
      <c r="D1696" s="7" t="s">
        <v>3249</v>
      </c>
      <c r="E1696" s="5">
        <f>SUM(ActividadesCom[[#This Row],[CRÉD. 1]],ActividadesCom[[#This Row],[CRÉD. 2]],ActividadesCom[[#This Row],[CRÉD. 3]],ActividadesCom[[#This Row],[CRÉD. 4]],ActividadesCom[[#This Row],[CRÉD. 5]])</f>
        <v>4</v>
      </c>
      <c r="F16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96" s="5" t="str">
        <f>IF(ActividadesCom[[#This Row],[PROMEDIO]]="","",IF(ActividadesCom[[#This Row],[PROMEDIO]]&gt;=4,"EXCELENTE",IF(ActividadesCom[[#This Row],[PROMEDIO]]&gt;=3,"NOTABLE",IF(ActividadesCom[[#This Row],[PROMEDIO]]&gt;=2,"BUENO",IF(ActividadesCom[[#This Row],[PROMEDIO]]=1,"SUFICIENTE","")))))</f>
        <v/>
      </c>
      <c r="H1696" s="5">
        <f>MAX(ActividadesCom[[#This Row],[PERÍODO 1]],ActividadesCom[[#This Row],[PERÍODO 2]],ActividadesCom[[#This Row],[PERÍODO 3]],ActividadesCom[[#This Row],[PERÍODO 4]],ActividadesCom[[#This Row],[PERÍODO 5]])</f>
        <v>20211</v>
      </c>
      <c r="I1696" s="6"/>
      <c r="J1696" s="5"/>
      <c r="K1696" s="5"/>
      <c r="L1696" s="5" t="str">
        <f>IF(ActividadesCom[[#This Row],[NIVEL 1]]&lt;&gt;0,VLOOKUP(ActividadesCom[[#This Row],[NIVEL 1]],Catálogo!A:B,2,FALSE),"")</f>
        <v/>
      </c>
      <c r="M1696" s="5"/>
      <c r="N1696" s="6" t="s">
        <v>23</v>
      </c>
      <c r="O1696" s="5">
        <v>20211</v>
      </c>
      <c r="P1696" s="5" t="s">
        <v>4264</v>
      </c>
      <c r="Q1696" s="5">
        <f>IF(ActividadesCom[[#This Row],[NIVEL 2]]&lt;&gt;0,VLOOKUP(ActividadesCom[[#This Row],[NIVEL 2]],Catálogo!A:B,2,FALSE),"")</f>
        <v>3</v>
      </c>
      <c r="R1696" s="5">
        <v>1</v>
      </c>
      <c r="S1696" s="6" t="s">
        <v>23</v>
      </c>
      <c r="T1696" s="5">
        <v>20203</v>
      </c>
      <c r="U1696" s="5" t="s">
        <v>4264</v>
      </c>
      <c r="V1696" s="5">
        <v>1</v>
      </c>
      <c r="W1696" s="5">
        <v>1</v>
      </c>
      <c r="X1696" s="6" t="s">
        <v>23</v>
      </c>
      <c r="Y1696" s="5">
        <v>20193</v>
      </c>
      <c r="Z1696" s="5" t="s">
        <v>4264</v>
      </c>
      <c r="AA1696" s="5">
        <f>IF(ActividadesCom[[#This Row],[NIVEL 4]]&lt;&gt;0,VLOOKUP(ActividadesCom[[#This Row],[NIVEL 4]],Catálogo!A:B,2,FALSE),"")</f>
        <v>3</v>
      </c>
      <c r="AB1696" s="5">
        <v>1</v>
      </c>
      <c r="AC1696" s="6" t="s">
        <v>23</v>
      </c>
      <c r="AD1696" s="5">
        <v>20173</v>
      </c>
      <c r="AE1696" s="5" t="s">
        <v>4264</v>
      </c>
      <c r="AF1696" s="5">
        <f>IF(ActividadesCom[[#This Row],[NIVEL 5]]&lt;&gt;0,VLOOKUP(ActividadesCom[[#This Row],[NIVEL 5]],Catálogo!A:B,2,FALSE),"")</f>
        <v>3</v>
      </c>
      <c r="AG1696" s="5">
        <v>1</v>
      </c>
      <c r="AH1696" s="2"/>
      <c r="AI1696" s="2"/>
    </row>
    <row r="1697" spans="1:35" ht="26" x14ac:dyDescent="0.2">
      <c r="A1697" s="5" t="s">
        <v>4771</v>
      </c>
      <c r="B1697" s="7">
        <v>17470058</v>
      </c>
      <c r="C1697" s="10" t="s">
        <v>3292</v>
      </c>
      <c r="D1697" s="7" t="s">
        <v>1245</v>
      </c>
      <c r="E1697" s="5">
        <f>SUM(ActividadesCom[[#This Row],[CRÉD. 1]],ActividadesCom[[#This Row],[CRÉD. 2]],ActividadesCom[[#This Row],[CRÉD. 3]],ActividadesCom[[#This Row],[CRÉD. 4]],ActividadesCom[[#This Row],[CRÉD. 5]])</f>
        <v>1</v>
      </c>
      <c r="F16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97" s="5" t="str">
        <f>IF(ActividadesCom[[#This Row],[PROMEDIO]]="","",IF(ActividadesCom[[#This Row],[PROMEDIO]]&gt;=4,"EXCELENTE",IF(ActividadesCom[[#This Row],[PROMEDIO]]&gt;=3,"NOTABLE",IF(ActividadesCom[[#This Row],[PROMEDIO]]&gt;=2,"BUENO",IF(ActividadesCom[[#This Row],[PROMEDIO]]=1,"SUFICIENTE","")))))</f>
        <v/>
      </c>
      <c r="H1697" s="5">
        <f>MAX(ActividadesCom[[#This Row],[PERÍODO 1]],ActividadesCom[[#This Row],[PERÍODO 2]],ActividadesCom[[#This Row],[PERÍODO 3]],ActividadesCom[[#This Row],[PERÍODO 4]],ActividadesCom[[#This Row],[PERÍODO 5]])</f>
        <v>20183</v>
      </c>
      <c r="I1697" s="6"/>
      <c r="J1697" s="5"/>
      <c r="K1697" s="5"/>
      <c r="L1697" s="5" t="str">
        <f>IF(ActividadesCom[[#This Row],[NIVEL 1]]&lt;&gt;0,VLOOKUP(ActividadesCom[[#This Row],[NIVEL 1]],Catálogo!A:B,2,FALSE),"")</f>
        <v/>
      </c>
      <c r="M1697" s="5"/>
      <c r="N1697" s="6"/>
      <c r="O1697" s="5"/>
      <c r="P1697" s="5"/>
      <c r="Q1697" s="5" t="str">
        <f>IF(ActividadesCom[[#This Row],[NIVEL 2]]&lt;&gt;0,VLOOKUP(ActividadesCom[[#This Row],[NIVEL 2]],Catálogo!A:B,2,FALSE),"")</f>
        <v/>
      </c>
      <c r="R1697" s="5"/>
      <c r="S1697" s="6"/>
      <c r="T1697" s="5"/>
      <c r="U1697" s="5"/>
      <c r="V1697" s="5" t="str">
        <f>IF(ActividadesCom[[#This Row],[NIVEL 3]]&lt;&gt;0,VLOOKUP(ActividadesCom[[#This Row],[NIVEL 3]],Catálogo!A:B,2,FALSE),"")</f>
        <v/>
      </c>
      <c r="W1697" s="5"/>
      <c r="X1697" s="6"/>
      <c r="Y1697" s="5"/>
      <c r="Z1697" s="5"/>
      <c r="AA1697" s="5" t="str">
        <f>IF(ActividadesCom[[#This Row],[NIVEL 4]]&lt;&gt;0,VLOOKUP(ActividadesCom[[#This Row],[NIVEL 4]],Catálogo!A:B,2,FALSE),"")</f>
        <v/>
      </c>
      <c r="AB1697" s="5"/>
      <c r="AC1697" s="6" t="s">
        <v>47</v>
      </c>
      <c r="AD1697" s="5">
        <v>20183</v>
      </c>
      <c r="AE1697" s="5" t="s">
        <v>4264</v>
      </c>
      <c r="AF1697" s="5">
        <f>IF(ActividadesCom[[#This Row],[NIVEL 5]]&lt;&gt;0,VLOOKUP(ActividadesCom[[#This Row],[NIVEL 5]],Catálogo!A:B,2,FALSE),"")</f>
        <v>3</v>
      </c>
      <c r="AG1697" s="5">
        <v>1</v>
      </c>
      <c r="AH1697" s="2"/>
      <c r="AI1697" s="2"/>
    </row>
    <row r="1698" spans="1:35" x14ac:dyDescent="0.2">
      <c r="A1698" s="5" t="s">
        <v>4771</v>
      </c>
      <c r="B1698" s="7">
        <v>17470059</v>
      </c>
      <c r="C1698" s="10" t="s">
        <v>3275</v>
      </c>
      <c r="D1698" s="7" t="s">
        <v>1245</v>
      </c>
      <c r="E1698" s="5">
        <f>SUM(ActividadesCom[[#This Row],[CRÉD. 1]],ActividadesCom[[#This Row],[CRÉD. 2]],ActividadesCom[[#This Row],[CRÉD. 3]],ActividadesCom[[#This Row],[CRÉD. 4]],ActividadesCom[[#This Row],[CRÉD. 5]])</f>
        <v>2</v>
      </c>
      <c r="F16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98" s="5" t="str">
        <f>IF(ActividadesCom[[#This Row],[PROMEDIO]]="","",IF(ActividadesCom[[#This Row],[PROMEDIO]]&gt;=4,"EXCELENTE",IF(ActividadesCom[[#This Row],[PROMEDIO]]&gt;=3,"NOTABLE",IF(ActividadesCom[[#This Row],[PROMEDIO]]&gt;=2,"BUENO",IF(ActividadesCom[[#This Row],[PROMEDIO]]=1,"SUFICIENTE","")))))</f>
        <v/>
      </c>
      <c r="H1698" s="5">
        <f>MAX(ActividadesCom[[#This Row],[PERÍODO 1]],ActividadesCom[[#This Row],[PERÍODO 2]],ActividadesCom[[#This Row],[PERÍODO 3]],ActividadesCom[[#This Row],[PERÍODO 4]],ActividadesCom[[#This Row],[PERÍODO 5]])</f>
        <v>20181</v>
      </c>
      <c r="I1698" s="6"/>
      <c r="J1698" s="5"/>
      <c r="K1698" s="5"/>
      <c r="L1698" s="5" t="str">
        <f>IF(ActividadesCom[[#This Row],[NIVEL 1]]&lt;&gt;0,VLOOKUP(ActividadesCom[[#This Row],[NIVEL 1]],Catálogo!A:B,2,FALSE),"")</f>
        <v/>
      </c>
      <c r="M1698" s="5"/>
      <c r="N1698" s="6"/>
      <c r="O1698" s="5"/>
      <c r="P1698" s="5"/>
      <c r="Q1698" s="5" t="str">
        <f>IF(ActividadesCom[[#This Row],[NIVEL 2]]&lt;&gt;0,VLOOKUP(ActividadesCom[[#This Row],[NIVEL 2]],Catálogo!A:B,2,FALSE),"")</f>
        <v/>
      </c>
      <c r="R1698" s="5"/>
      <c r="S1698" s="6"/>
      <c r="T1698" s="5"/>
      <c r="U1698" s="5"/>
      <c r="V1698" s="5" t="str">
        <f>IF(ActividadesCom[[#This Row],[NIVEL 3]]&lt;&gt;0,VLOOKUP(ActividadesCom[[#This Row],[NIVEL 3]],Catálogo!A:B,2,FALSE),"")</f>
        <v/>
      </c>
      <c r="W1698" s="5"/>
      <c r="X1698" s="6" t="s">
        <v>42</v>
      </c>
      <c r="Y1698" s="5">
        <v>20181</v>
      </c>
      <c r="Z1698" s="5" t="s">
        <v>4266</v>
      </c>
      <c r="AA1698" s="5">
        <f>IF(ActividadesCom[[#This Row],[NIVEL 4]]&lt;&gt;0,VLOOKUP(ActividadesCom[[#This Row],[NIVEL 4]],Catálogo!A:B,2,FALSE),"")</f>
        <v>1</v>
      </c>
      <c r="AB1698" s="5">
        <v>1</v>
      </c>
      <c r="AC1698" s="6" t="s">
        <v>27</v>
      </c>
      <c r="AD1698" s="5">
        <v>20173</v>
      </c>
      <c r="AE1698" s="5" t="s">
        <v>4264</v>
      </c>
      <c r="AF1698" s="5">
        <f>IF(ActividadesCom[[#This Row],[NIVEL 5]]&lt;&gt;0,VLOOKUP(ActividadesCom[[#This Row],[NIVEL 5]],Catálogo!A:B,2,FALSE),"")</f>
        <v>3</v>
      </c>
      <c r="AG1698" s="5">
        <v>1</v>
      </c>
      <c r="AH1698" s="2"/>
      <c r="AI1698" s="2"/>
    </row>
    <row r="1699" spans="1:35" x14ac:dyDescent="0.2">
      <c r="A1699" s="5" t="s">
        <v>4771</v>
      </c>
      <c r="B1699" s="7">
        <v>17470060</v>
      </c>
      <c r="C1699" s="10" t="s">
        <v>3277</v>
      </c>
      <c r="D1699" s="7" t="s">
        <v>1245</v>
      </c>
      <c r="E1699" s="5">
        <f>SUM(ActividadesCom[[#This Row],[CRÉD. 1]],ActividadesCom[[#This Row],[CRÉD. 2]],ActividadesCom[[#This Row],[CRÉD. 3]],ActividadesCom[[#This Row],[CRÉD. 4]],ActividadesCom[[#This Row],[CRÉD. 5]])</f>
        <v>1</v>
      </c>
      <c r="F16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699" s="5" t="str">
        <f>IF(ActividadesCom[[#This Row],[PROMEDIO]]="","",IF(ActividadesCom[[#This Row],[PROMEDIO]]&gt;=4,"EXCELENTE",IF(ActividadesCom[[#This Row],[PROMEDIO]]&gt;=3,"NOTABLE",IF(ActividadesCom[[#This Row],[PROMEDIO]]&gt;=2,"BUENO",IF(ActividadesCom[[#This Row],[PROMEDIO]]=1,"SUFICIENTE","")))))</f>
        <v/>
      </c>
      <c r="H1699" s="5">
        <f>MAX(ActividadesCom[[#This Row],[PERÍODO 1]],ActividadesCom[[#This Row],[PERÍODO 2]],ActividadesCom[[#This Row],[PERÍODO 3]],ActividadesCom[[#This Row],[PERÍODO 4]],ActividadesCom[[#This Row],[PERÍODO 5]])</f>
        <v>20173</v>
      </c>
      <c r="I1699" s="6"/>
      <c r="J1699" s="5"/>
      <c r="K1699" s="5"/>
      <c r="L1699" s="5" t="str">
        <f>IF(ActividadesCom[[#This Row],[NIVEL 1]]&lt;&gt;0,VLOOKUP(ActividadesCom[[#This Row],[NIVEL 1]],Catálogo!A:B,2,FALSE),"")</f>
        <v/>
      </c>
      <c r="M1699" s="5"/>
      <c r="N1699" s="6"/>
      <c r="O1699" s="5"/>
      <c r="P1699" s="5"/>
      <c r="Q1699" s="5" t="str">
        <f>IF(ActividadesCom[[#This Row],[NIVEL 2]]&lt;&gt;0,VLOOKUP(ActividadesCom[[#This Row],[NIVEL 2]],Catálogo!A:B,2,FALSE),"")</f>
        <v/>
      </c>
      <c r="R1699" s="5"/>
      <c r="S1699" s="6"/>
      <c r="T1699" s="5"/>
      <c r="U1699" s="5"/>
      <c r="V1699" s="5" t="str">
        <f>IF(ActividadesCom[[#This Row],[NIVEL 3]]&lt;&gt;0,VLOOKUP(ActividadesCom[[#This Row],[NIVEL 3]],Catálogo!A:B,2,FALSE),"")</f>
        <v/>
      </c>
      <c r="W1699" s="5"/>
      <c r="X1699" s="6"/>
      <c r="Y1699" s="5"/>
      <c r="Z1699" s="5"/>
      <c r="AA1699" s="5" t="str">
        <f>IF(ActividadesCom[[#This Row],[NIVEL 4]]&lt;&gt;0,VLOOKUP(ActividadesCom[[#This Row],[NIVEL 4]],Catálogo!A:B,2,FALSE),"")</f>
        <v/>
      </c>
      <c r="AB1699" s="5"/>
      <c r="AC1699" s="6" t="s">
        <v>27</v>
      </c>
      <c r="AD1699" s="5">
        <v>20173</v>
      </c>
      <c r="AE1699" s="5" t="s">
        <v>4264</v>
      </c>
      <c r="AF1699" s="5">
        <f>IF(ActividadesCom[[#This Row],[NIVEL 5]]&lt;&gt;0,VLOOKUP(ActividadesCom[[#This Row],[NIVEL 5]],Catálogo!A:B,2,FALSE),"")</f>
        <v>3</v>
      </c>
      <c r="AG1699" s="5">
        <v>1</v>
      </c>
      <c r="AH1699" s="2"/>
      <c r="AI1699" s="2"/>
    </row>
    <row r="1700" spans="1:35" x14ac:dyDescent="0.2">
      <c r="A1700" s="5" t="s">
        <v>4771</v>
      </c>
      <c r="B1700" s="7">
        <v>17470061</v>
      </c>
      <c r="C1700" s="10" t="s">
        <v>3288</v>
      </c>
      <c r="D1700" s="7" t="s">
        <v>1245</v>
      </c>
      <c r="E1700" s="5">
        <f>SUM(ActividadesCom[[#This Row],[CRÉD. 1]],ActividadesCom[[#This Row],[CRÉD. 2]],ActividadesCom[[#This Row],[CRÉD. 3]],ActividadesCom[[#This Row],[CRÉD. 4]],ActividadesCom[[#This Row],[CRÉD. 5]])</f>
        <v>0</v>
      </c>
      <c r="F17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00" s="5" t="str">
        <f>IF(ActividadesCom[[#This Row],[PROMEDIO]]="","",IF(ActividadesCom[[#This Row],[PROMEDIO]]&gt;=4,"EXCELENTE",IF(ActividadesCom[[#This Row],[PROMEDIO]]&gt;=3,"NOTABLE",IF(ActividadesCom[[#This Row],[PROMEDIO]]&gt;=2,"BUENO",IF(ActividadesCom[[#This Row],[PROMEDIO]]=1,"SUFICIENTE","")))))</f>
        <v/>
      </c>
      <c r="H1700" s="5">
        <f>MAX(ActividadesCom[[#This Row],[PERÍODO 1]],ActividadesCom[[#This Row],[PERÍODO 2]],ActividadesCom[[#This Row],[PERÍODO 3]],ActividadesCom[[#This Row],[PERÍODO 4]],ActividadesCom[[#This Row],[PERÍODO 5]])</f>
        <v>0</v>
      </c>
      <c r="I1700" s="6"/>
      <c r="J1700" s="5"/>
      <c r="K1700" s="5"/>
      <c r="L1700" s="5" t="str">
        <f>IF(ActividadesCom[[#This Row],[NIVEL 1]]&lt;&gt;0,VLOOKUP(ActividadesCom[[#This Row],[NIVEL 1]],Catálogo!A:B,2,FALSE),"")</f>
        <v/>
      </c>
      <c r="M1700" s="5"/>
      <c r="N1700" s="6"/>
      <c r="O1700" s="5"/>
      <c r="P1700" s="5"/>
      <c r="Q1700" s="5" t="str">
        <f>IF(ActividadesCom[[#This Row],[NIVEL 2]]&lt;&gt;0,VLOOKUP(ActividadesCom[[#This Row],[NIVEL 2]],Catálogo!A:B,2,FALSE),"")</f>
        <v/>
      </c>
      <c r="R1700" s="5"/>
      <c r="S1700" s="6"/>
      <c r="T1700" s="5"/>
      <c r="U1700" s="5"/>
      <c r="V1700" s="5" t="str">
        <f>IF(ActividadesCom[[#This Row],[NIVEL 3]]&lt;&gt;0,VLOOKUP(ActividadesCom[[#This Row],[NIVEL 3]],Catálogo!A:B,2,FALSE),"")</f>
        <v/>
      </c>
      <c r="W1700" s="5"/>
      <c r="X1700" s="6"/>
      <c r="Y1700" s="5"/>
      <c r="Z1700" s="5"/>
      <c r="AA1700" s="5" t="str">
        <f>IF(ActividadesCom[[#This Row],[NIVEL 4]]&lt;&gt;0,VLOOKUP(ActividadesCom[[#This Row],[NIVEL 4]],Catálogo!A:B,2,FALSE),"")</f>
        <v/>
      </c>
      <c r="AB1700" s="5"/>
      <c r="AC1700" s="6"/>
      <c r="AD1700" s="5"/>
      <c r="AE1700" s="5"/>
      <c r="AF1700" s="5" t="str">
        <f>IF(ActividadesCom[[#This Row],[NIVEL 5]]&lt;&gt;0,VLOOKUP(ActividadesCom[[#This Row],[NIVEL 5]],Catálogo!A:B,2,FALSE),"")</f>
        <v/>
      </c>
      <c r="AG1700" s="5"/>
      <c r="AH1700" s="2"/>
      <c r="AI1700" s="2"/>
    </row>
    <row r="1701" spans="1:35" ht="78" x14ac:dyDescent="0.2">
      <c r="A1701" s="5" t="s">
        <v>4771</v>
      </c>
      <c r="B1701" s="7">
        <v>17470062</v>
      </c>
      <c r="C1701" s="10" t="s">
        <v>3268</v>
      </c>
      <c r="D1701" s="7" t="s">
        <v>1245</v>
      </c>
      <c r="E1701" s="5">
        <f>SUM(ActividadesCom[[#This Row],[CRÉD. 1]],ActividadesCom[[#This Row],[CRÉD. 2]],ActividadesCom[[#This Row],[CRÉD. 3]],ActividadesCom[[#This Row],[CRÉD. 4]],ActividadesCom[[#This Row],[CRÉD. 5]])</f>
        <v>5</v>
      </c>
      <c r="F170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01" s="5" t="str">
        <f>IF(ActividadesCom[[#This Row],[PROMEDIO]]="","",IF(ActividadesCom[[#This Row],[PROMEDIO]]&gt;=4,"EXCELENTE",IF(ActividadesCom[[#This Row],[PROMEDIO]]&gt;=3,"NOTABLE",IF(ActividadesCom[[#This Row],[PROMEDIO]]&gt;=2,"BUENO",IF(ActividadesCom[[#This Row],[PROMEDIO]]=1,"SUFICIENTE","")))))</f>
        <v>NOTABLE</v>
      </c>
      <c r="H1701" s="5">
        <f>MAX(ActividadesCom[[#This Row],[PERÍODO 1]],ActividadesCom[[#This Row],[PERÍODO 2]],ActividadesCom[[#This Row],[PERÍODO 3]],ActividadesCom[[#This Row],[PERÍODO 4]],ActividadesCom[[#This Row],[PERÍODO 5]])</f>
        <v>20203</v>
      </c>
      <c r="I1701" s="6" t="s">
        <v>914</v>
      </c>
      <c r="J1701" s="5">
        <v>20191</v>
      </c>
      <c r="K1701" s="5" t="s">
        <v>4265</v>
      </c>
      <c r="L1701" s="5">
        <f>IF(ActividadesCom[[#This Row],[NIVEL 1]]&lt;&gt;0,VLOOKUP(ActividadesCom[[#This Row],[NIVEL 1]],Catálogo!A:B,2,FALSE),"")</f>
        <v>2</v>
      </c>
      <c r="M1701" s="5">
        <v>1</v>
      </c>
      <c r="N1701" s="6" t="s">
        <v>1046</v>
      </c>
      <c r="O1701" s="5">
        <v>20193</v>
      </c>
      <c r="P1701" s="5" t="s">
        <v>4265</v>
      </c>
      <c r="Q1701" s="5">
        <f>IF(ActividadesCom[[#This Row],[NIVEL 2]]&lt;&gt;0,VLOOKUP(ActividadesCom[[#This Row],[NIVEL 2]],Catálogo!A:B,2,FALSE),"")</f>
        <v>2</v>
      </c>
      <c r="R1701" s="5">
        <v>1</v>
      </c>
      <c r="S1701" s="6" t="s">
        <v>4394</v>
      </c>
      <c r="T1701" s="5">
        <v>20203</v>
      </c>
      <c r="U1701" s="5" t="s">
        <v>4263</v>
      </c>
      <c r="V1701" s="5">
        <f>IF(ActividadesCom[[#This Row],[NIVEL 3]]&lt;&gt;0,VLOOKUP(ActividadesCom[[#This Row],[NIVEL 3]],Catálogo!A:B,2,FALSE),"")</f>
        <v>4</v>
      </c>
      <c r="W1701" s="5">
        <v>1</v>
      </c>
      <c r="X1701" s="6" t="s">
        <v>4451</v>
      </c>
      <c r="Y1701" s="5">
        <v>20203</v>
      </c>
      <c r="Z1701" s="5" t="s">
        <v>4263</v>
      </c>
      <c r="AA1701" s="5">
        <f>IF(ActividadesCom[[#This Row],[NIVEL 4]]&lt;&gt;0,VLOOKUP(ActividadesCom[[#This Row],[NIVEL 4]],Catálogo!A:B,2,FALSE),"")</f>
        <v>4</v>
      </c>
      <c r="AB1701" s="5">
        <v>1</v>
      </c>
      <c r="AC1701" s="6" t="s">
        <v>411</v>
      </c>
      <c r="AD1701" s="5">
        <v>20173</v>
      </c>
      <c r="AE1701" s="5" t="s">
        <v>4264</v>
      </c>
      <c r="AF1701" s="5">
        <f>IF(ActividadesCom[[#This Row],[NIVEL 5]]&lt;&gt;0,VLOOKUP(ActividadesCom[[#This Row],[NIVEL 5]],Catálogo!A:B,2,FALSE),"")</f>
        <v>3</v>
      </c>
      <c r="AG1701" s="5">
        <v>1</v>
      </c>
      <c r="AH1701" s="2"/>
      <c r="AI1701" s="2"/>
    </row>
    <row r="1702" spans="1:35" ht="65" x14ac:dyDescent="0.2">
      <c r="A1702" s="5" t="s">
        <v>4771</v>
      </c>
      <c r="B1702" s="7">
        <v>17470063</v>
      </c>
      <c r="C1702" s="10" t="s">
        <v>3258</v>
      </c>
      <c r="D1702" s="7" t="s">
        <v>1245</v>
      </c>
      <c r="E1702" s="5">
        <f>SUM(ActividadesCom[[#This Row],[CRÉD. 1]],ActividadesCom[[#This Row],[CRÉD. 2]],ActividadesCom[[#This Row],[CRÉD. 3]],ActividadesCom[[#This Row],[CRÉD. 4]],ActividadesCom[[#This Row],[CRÉD. 5]])</f>
        <v>5</v>
      </c>
      <c r="F170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702" s="5" t="str">
        <f>IF(ActividadesCom[[#This Row],[PROMEDIO]]="","",IF(ActividadesCom[[#This Row],[PROMEDIO]]&gt;=4,"EXCELENTE",IF(ActividadesCom[[#This Row],[PROMEDIO]]&gt;=3,"NOTABLE",IF(ActividadesCom[[#This Row],[PROMEDIO]]&gt;=2,"BUENO",IF(ActividadesCom[[#This Row],[PROMEDIO]]=1,"SUFICIENTE","")))))</f>
        <v>BUENO</v>
      </c>
      <c r="H1702" s="5">
        <f>MAX(ActividadesCom[[#This Row],[PERÍODO 1]],ActividadesCom[[#This Row],[PERÍODO 2]],ActividadesCom[[#This Row],[PERÍODO 3]],ActividadesCom[[#This Row],[PERÍODO 4]],ActividadesCom[[#This Row],[PERÍODO 5]])</f>
        <v>20203</v>
      </c>
      <c r="I1702" s="6" t="s">
        <v>4394</v>
      </c>
      <c r="J1702" s="5">
        <v>20202</v>
      </c>
      <c r="K1702" s="5" t="s">
        <v>4265</v>
      </c>
      <c r="L1702" s="5">
        <f>IF(ActividadesCom[[#This Row],[NIVEL 1]]&lt;&gt;0,VLOOKUP(ActividadesCom[[#This Row],[NIVEL 1]],Catálogo!A:B,2,FALSE),"")</f>
        <v>2</v>
      </c>
      <c r="M1702" s="5">
        <v>1</v>
      </c>
      <c r="N1702" s="6" t="s">
        <v>4402</v>
      </c>
      <c r="O1702" s="5">
        <v>20203</v>
      </c>
      <c r="P1702" s="5" t="s">
        <v>4265</v>
      </c>
      <c r="Q1702" s="5">
        <f>IF(ActividadesCom[[#This Row],[NIVEL 2]]&lt;&gt;0,VLOOKUP(ActividadesCom[[#This Row],[NIVEL 2]],Catálogo!A:B,2,FALSE),"")</f>
        <v>2</v>
      </c>
      <c r="R1702" s="5">
        <v>1</v>
      </c>
      <c r="S1702" s="6" t="s">
        <v>4451</v>
      </c>
      <c r="T1702" s="5">
        <v>20203</v>
      </c>
      <c r="U1702" s="5" t="s">
        <v>4264</v>
      </c>
      <c r="V1702" s="5">
        <f>IF(ActividadesCom[[#This Row],[NIVEL 3]]&lt;&gt;0,VLOOKUP(ActividadesCom[[#This Row],[NIVEL 3]],Catálogo!A:B,2,FALSE),"")</f>
        <v>3</v>
      </c>
      <c r="W1702" s="5">
        <v>1</v>
      </c>
      <c r="X1702" s="6" t="s">
        <v>3256</v>
      </c>
      <c r="Y1702" s="5">
        <v>20201</v>
      </c>
      <c r="Z1702" s="5" t="s">
        <v>4264</v>
      </c>
      <c r="AA1702" s="5">
        <f>IF(ActividadesCom[[#This Row],[NIVEL 4]]&lt;&gt;0,VLOOKUP(ActividadesCom[[#This Row],[NIVEL 4]],Catálogo!A:B,2,FALSE),"")</f>
        <v>3</v>
      </c>
      <c r="AB1702" s="5">
        <v>1</v>
      </c>
      <c r="AC1702" s="6" t="s">
        <v>623</v>
      </c>
      <c r="AD1702" s="5">
        <v>20183</v>
      </c>
      <c r="AE1702" s="5" t="s">
        <v>4266</v>
      </c>
      <c r="AF1702" s="5">
        <f>IF(ActividadesCom[[#This Row],[NIVEL 5]]&lt;&gt;0,VLOOKUP(ActividadesCom[[#This Row],[NIVEL 5]],Catálogo!A:B,2,FALSE),"")</f>
        <v>1</v>
      </c>
      <c r="AG1702" s="5">
        <v>1</v>
      </c>
      <c r="AH1702" s="2"/>
      <c r="AI1702" s="2"/>
    </row>
    <row r="1703" spans="1:35" ht="65" x14ac:dyDescent="0.2">
      <c r="A1703" s="5" t="s">
        <v>4771</v>
      </c>
      <c r="B1703" s="7">
        <v>17470064</v>
      </c>
      <c r="C1703" s="10" t="s">
        <v>3300</v>
      </c>
      <c r="D1703" s="7" t="s">
        <v>1250</v>
      </c>
      <c r="E1703" s="5">
        <f>SUM(ActividadesCom[[#This Row],[CRÉD. 1]],ActividadesCom[[#This Row],[CRÉD. 2]],ActividadesCom[[#This Row],[CRÉD. 3]],ActividadesCom[[#This Row],[CRÉD. 4]],ActividadesCom[[#This Row],[CRÉD. 5]])</f>
        <v>5</v>
      </c>
      <c r="F170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703" s="5" t="str">
        <f>IF(ActividadesCom[[#This Row],[PROMEDIO]]="","",IF(ActividadesCom[[#This Row],[PROMEDIO]]&gt;=4,"EXCELENTE",IF(ActividadesCom[[#This Row],[PROMEDIO]]&gt;=3,"NOTABLE",IF(ActividadesCom[[#This Row],[PROMEDIO]]&gt;=2,"BUENO",IF(ActividadesCom[[#This Row],[PROMEDIO]]=1,"SUFICIENTE","")))))</f>
        <v>BUENO</v>
      </c>
      <c r="H1703" s="5">
        <f>MAX(ActividadesCom[[#This Row],[PERÍODO 1]],ActividadesCom[[#This Row],[PERÍODO 2]],ActividadesCom[[#This Row],[PERÍODO 3]],ActividadesCom[[#This Row],[PERÍODO 4]],ActividadesCom[[#This Row],[PERÍODO 5]])</f>
        <v>20203</v>
      </c>
      <c r="I1703" s="6" t="s">
        <v>4394</v>
      </c>
      <c r="J1703" s="5">
        <v>20203</v>
      </c>
      <c r="K1703" s="5" t="s">
        <v>4265</v>
      </c>
      <c r="L1703" s="5">
        <f>IF(ActividadesCom[[#This Row],[NIVEL 1]]&lt;&gt;0,VLOOKUP(ActividadesCom[[#This Row],[NIVEL 1]],Catálogo!A:B,2,FALSE),"")</f>
        <v>2</v>
      </c>
      <c r="M1703" s="5">
        <v>1</v>
      </c>
      <c r="N1703" s="6" t="s">
        <v>4402</v>
      </c>
      <c r="O1703" s="5">
        <v>20203</v>
      </c>
      <c r="P1703" s="5" t="s">
        <v>4265</v>
      </c>
      <c r="Q1703" s="5">
        <f>IF(ActividadesCom[[#This Row],[NIVEL 2]]&lt;&gt;0,VLOOKUP(ActividadesCom[[#This Row],[NIVEL 2]],Catálogo!A:B,2,FALSE),"")</f>
        <v>2</v>
      </c>
      <c r="R1703" s="5">
        <v>1</v>
      </c>
      <c r="S1703" s="6" t="s">
        <v>4451</v>
      </c>
      <c r="T1703" s="5">
        <v>20203</v>
      </c>
      <c r="U1703" s="5" t="s">
        <v>4264</v>
      </c>
      <c r="V1703" s="5">
        <f>IF(ActividadesCom[[#This Row],[NIVEL 3]]&lt;&gt;0,VLOOKUP(ActividadesCom[[#This Row],[NIVEL 3]],Catálogo!A:B,2,FALSE),"")</f>
        <v>3</v>
      </c>
      <c r="W1703" s="5">
        <v>1</v>
      </c>
      <c r="X1703" s="6" t="s">
        <v>3256</v>
      </c>
      <c r="Y1703" s="5">
        <v>20201</v>
      </c>
      <c r="Z1703" s="5" t="s">
        <v>4264</v>
      </c>
      <c r="AA1703" s="5">
        <f>IF(ActividadesCom[[#This Row],[NIVEL 4]]&lt;&gt;0,VLOOKUP(ActividadesCom[[#This Row],[NIVEL 4]],Catálogo!A:B,2,FALSE),"")</f>
        <v>3</v>
      </c>
      <c r="AB1703" s="5">
        <v>1</v>
      </c>
      <c r="AC1703" s="6" t="s">
        <v>623</v>
      </c>
      <c r="AD1703" s="5">
        <v>20183</v>
      </c>
      <c r="AE1703" s="5" t="s">
        <v>4266</v>
      </c>
      <c r="AF1703" s="5">
        <f>IF(ActividadesCom[[#This Row],[NIVEL 5]]&lt;&gt;0,VLOOKUP(ActividadesCom[[#This Row],[NIVEL 5]],Catálogo!A:B,2,FALSE),"")</f>
        <v>1</v>
      </c>
      <c r="AG1703" s="5">
        <v>1</v>
      </c>
      <c r="AH1703" s="2"/>
      <c r="AI1703" s="2"/>
    </row>
    <row r="1704" spans="1:35" ht="78" x14ac:dyDescent="0.2">
      <c r="A1704" s="5" t="s">
        <v>4771</v>
      </c>
      <c r="B1704" s="7">
        <v>17470065</v>
      </c>
      <c r="C1704" s="10" t="s">
        <v>3280</v>
      </c>
      <c r="D1704" s="7" t="s">
        <v>1250</v>
      </c>
      <c r="E1704" s="5">
        <f>SUM(ActividadesCom[[#This Row],[CRÉD. 1]],ActividadesCom[[#This Row],[CRÉD. 2]],ActividadesCom[[#This Row],[CRÉD. 3]],ActividadesCom[[#This Row],[CRÉD. 4]],ActividadesCom[[#This Row],[CRÉD. 5]])</f>
        <v>5</v>
      </c>
      <c r="F1704"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04" s="5" t="str">
        <f>IF(ActividadesCom[[#This Row],[PROMEDIO]]="","",IF(ActividadesCom[[#This Row],[PROMEDIO]]&gt;=4,"EXCELENTE",IF(ActividadesCom[[#This Row],[PROMEDIO]]&gt;=3,"NOTABLE",IF(ActividadesCom[[#This Row],[PROMEDIO]]&gt;=2,"BUENO",IF(ActividadesCom[[#This Row],[PROMEDIO]]=1,"SUFICIENTE","")))))</f>
        <v>NOTABLE</v>
      </c>
      <c r="H1704" s="5">
        <f>MAX(ActividadesCom[[#This Row],[PERÍODO 1]],ActividadesCom[[#This Row],[PERÍODO 2]],ActividadesCom[[#This Row],[PERÍODO 3]],ActividadesCom[[#This Row],[PERÍODO 4]],ActividadesCom[[#This Row],[PERÍODO 5]])</f>
        <v>20203</v>
      </c>
      <c r="I1704" s="6" t="s">
        <v>914</v>
      </c>
      <c r="J1704" s="5">
        <v>20191</v>
      </c>
      <c r="K1704" s="5" t="s">
        <v>4265</v>
      </c>
      <c r="L1704" s="5">
        <f>IF(ActividadesCom[[#This Row],[NIVEL 1]]&lt;&gt;0,VLOOKUP(ActividadesCom[[#This Row],[NIVEL 1]],Catálogo!A:B,2,FALSE),"")</f>
        <v>2</v>
      </c>
      <c r="M1704" s="5">
        <v>1</v>
      </c>
      <c r="N1704" s="6" t="s">
        <v>1046</v>
      </c>
      <c r="O1704" s="5">
        <v>20193</v>
      </c>
      <c r="P1704" s="5" t="s">
        <v>4263</v>
      </c>
      <c r="Q1704" s="5">
        <f>IF(ActividadesCom[[#This Row],[NIVEL 2]]&lt;&gt;0,VLOOKUP(ActividadesCom[[#This Row],[NIVEL 2]],Catálogo!A:B,2,FALSE),"")</f>
        <v>4</v>
      </c>
      <c r="R1704" s="5">
        <v>1</v>
      </c>
      <c r="S1704" s="6" t="s">
        <v>4475</v>
      </c>
      <c r="T1704" s="5">
        <v>20202</v>
      </c>
      <c r="U1704" s="5" t="s">
        <v>4263</v>
      </c>
      <c r="V1704" s="5">
        <f>IF(ActividadesCom[[#This Row],[NIVEL 3]]&lt;&gt;0,VLOOKUP(ActividadesCom[[#This Row],[NIVEL 3]],Catálogo!A:B,2,FALSE),"")</f>
        <v>4</v>
      </c>
      <c r="W1704" s="5">
        <v>1</v>
      </c>
      <c r="X1704" s="6" t="s">
        <v>4757</v>
      </c>
      <c r="Y1704" s="5">
        <v>20203</v>
      </c>
      <c r="Z1704" s="5" t="s">
        <v>4263</v>
      </c>
      <c r="AA1704" s="5">
        <f>IF(ActividadesCom[[#This Row],[NIVEL 4]]&lt;&gt;0,VLOOKUP(ActividadesCom[[#This Row],[NIVEL 4]],Catálogo!A:B,2,FALSE),"")</f>
        <v>4</v>
      </c>
      <c r="AB1704" s="5">
        <v>1</v>
      </c>
      <c r="AC1704" s="6" t="s">
        <v>5</v>
      </c>
      <c r="AD1704" s="5">
        <v>20181</v>
      </c>
      <c r="AE1704" s="5" t="s">
        <v>4264</v>
      </c>
      <c r="AF1704" s="5">
        <f>IF(ActividadesCom[[#This Row],[NIVEL 5]]&lt;&gt;0,VLOOKUP(ActividadesCom[[#This Row],[NIVEL 5]],Catálogo!A:B,2,FALSE),"")</f>
        <v>3</v>
      </c>
      <c r="AG1704" s="5">
        <v>1</v>
      </c>
      <c r="AH1704" s="2"/>
      <c r="AI1704" s="2"/>
    </row>
    <row r="1705" spans="1:35" x14ac:dyDescent="0.2">
      <c r="A1705" s="5" t="s">
        <v>4771</v>
      </c>
      <c r="B1705" s="7">
        <v>17470066</v>
      </c>
      <c r="C1705" s="10" t="s">
        <v>3293</v>
      </c>
      <c r="D1705" s="7" t="s">
        <v>1245</v>
      </c>
      <c r="E1705" s="5">
        <f>SUM(ActividadesCom[[#This Row],[CRÉD. 1]],ActividadesCom[[#This Row],[CRÉD. 2]],ActividadesCom[[#This Row],[CRÉD. 3]],ActividadesCom[[#This Row],[CRÉD. 4]],ActividadesCom[[#This Row],[CRÉD. 5]])</f>
        <v>0</v>
      </c>
      <c r="F17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05" s="5" t="str">
        <f>IF(ActividadesCom[[#This Row],[PROMEDIO]]="","",IF(ActividadesCom[[#This Row],[PROMEDIO]]&gt;=4,"EXCELENTE",IF(ActividadesCom[[#This Row],[PROMEDIO]]&gt;=3,"NOTABLE",IF(ActividadesCom[[#This Row],[PROMEDIO]]&gt;=2,"BUENO",IF(ActividadesCom[[#This Row],[PROMEDIO]]=1,"SUFICIENTE","")))))</f>
        <v/>
      </c>
      <c r="H1705" s="5">
        <f>MAX(ActividadesCom[[#This Row],[PERÍODO 1]],ActividadesCom[[#This Row],[PERÍODO 2]],ActividadesCom[[#This Row],[PERÍODO 3]],ActividadesCom[[#This Row],[PERÍODO 4]],ActividadesCom[[#This Row],[PERÍODO 5]])</f>
        <v>0</v>
      </c>
      <c r="I1705" s="6"/>
      <c r="J1705" s="5"/>
      <c r="K1705" s="5"/>
      <c r="L1705" s="5" t="str">
        <f>IF(ActividadesCom[[#This Row],[NIVEL 1]]&lt;&gt;0,VLOOKUP(ActividadesCom[[#This Row],[NIVEL 1]],Catálogo!A:B,2,FALSE),"")</f>
        <v/>
      </c>
      <c r="M1705" s="5"/>
      <c r="N1705" s="6"/>
      <c r="O1705" s="5"/>
      <c r="P1705" s="5"/>
      <c r="Q1705" s="5" t="str">
        <f>IF(ActividadesCom[[#This Row],[NIVEL 2]]&lt;&gt;0,VLOOKUP(ActividadesCom[[#This Row],[NIVEL 2]],Catálogo!A:B,2,FALSE),"")</f>
        <v/>
      </c>
      <c r="R1705" s="5"/>
      <c r="S1705" s="6"/>
      <c r="T1705" s="5"/>
      <c r="U1705" s="5"/>
      <c r="V1705" s="5" t="str">
        <f>IF(ActividadesCom[[#This Row],[NIVEL 3]]&lt;&gt;0,VLOOKUP(ActividadesCom[[#This Row],[NIVEL 3]],Catálogo!A:B,2,FALSE),"")</f>
        <v/>
      </c>
      <c r="W1705" s="5"/>
      <c r="X1705" s="6"/>
      <c r="Y1705" s="5"/>
      <c r="Z1705" s="5"/>
      <c r="AA1705" s="5" t="str">
        <f>IF(ActividadesCom[[#This Row],[NIVEL 4]]&lt;&gt;0,VLOOKUP(ActividadesCom[[#This Row],[NIVEL 4]],Catálogo!A:B,2,FALSE),"")</f>
        <v/>
      </c>
      <c r="AB1705" s="5"/>
      <c r="AC1705" s="6"/>
      <c r="AD1705" s="5"/>
      <c r="AE1705" s="5"/>
      <c r="AF1705" s="5" t="str">
        <f>IF(ActividadesCom[[#This Row],[NIVEL 5]]&lt;&gt;0,VLOOKUP(ActividadesCom[[#This Row],[NIVEL 5]],Catálogo!A:B,2,FALSE),"")</f>
        <v/>
      </c>
      <c r="AG1705" s="5"/>
      <c r="AH1705" s="2"/>
      <c r="AI1705" s="2"/>
    </row>
    <row r="1706" spans="1:35" ht="91" x14ac:dyDescent="0.2">
      <c r="A1706" s="5" t="s">
        <v>4771</v>
      </c>
      <c r="B1706" s="7">
        <v>17470067</v>
      </c>
      <c r="C1706" s="10" t="s">
        <v>3255</v>
      </c>
      <c r="D1706" s="7" t="s">
        <v>1245</v>
      </c>
      <c r="E1706" s="5">
        <f>SUM(ActividadesCom[[#This Row],[CRÉD. 1]],ActividadesCom[[#This Row],[CRÉD. 2]],ActividadesCom[[#This Row],[CRÉD. 3]],ActividadesCom[[#This Row],[CRÉD. 4]],ActividadesCom[[#This Row],[CRÉD. 5]])</f>
        <v>5</v>
      </c>
      <c r="F170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06" s="5" t="str">
        <f>IF(ActividadesCom[[#This Row],[PROMEDIO]]="","",IF(ActividadesCom[[#This Row],[PROMEDIO]]&gt;=4,"EXCELENTE",IF(ActividadesCom[[#This Row],[PROMEDIO]]&gt;=3,"NOTABLE",IF(ActividadesCom[[#This Row],[PROMEDIO]]&gt;=2,"BUENO",IF(ActividadesCom[[#This Row],[PROMEDIO]]=1,"SUFICIENTE","")))))</f>
        <v>NOTABLE</v>
      </c>
      <c r="H1706" s="5">
        <f>MAX(ActividadesCom[[#This Row],[PERÍODO 1]],ActividadesCom[[#This Row],[PERÍODO 2]],ActividadesCom[[#This Row],[PERÍODO 3]],ActividadesCom[[#This Row],[PERÍODO 4]],ActividadesCom[[#This Row],[PERÍODO 5]])</f>
        <v>20203</v>
      </c>
      <c r="I1706" s="6" t="s">
        <v>786</v>
      </c>
      <c r="J1706" s="5">
        <v>20183</v>
      </c>
      <c r="K1706" s="5" t="s">
        <v>4265</v>
      </c>
      <c r="L1706" s="5">
        <f>IF(ActividadesCom[[#This Row],[NIVEL 1]]&lt;&gt;0,VLOOKUP(ActividadesCom[[#This Row],[NIVEL 1]],Catálogo!A:B,2,FALSE),"")</f>
        <v>2</v>
      </c>
      <c r="M1706" s="5">
        <v>1</v>
      </c>
      <c r="N1706" s="6" t="s">
        <v>1045</v>
      </c>
      <c r="O1706" s="5">
        <v>20193</v>
      </c>
      <c r="P1706" s="5" t="s">
        <v>4265</v>
      </c>
      <c r="Q1706" s="5">
        <f>IF(ActividadesCom[[#This Row],[NIVEL 2]]&lt;&gt;0,VLOOKUP(ActividadesCom[[#This Row],[NIVEL 2]],Catálogo!A:B,2,FALSE),"")</f>
        <v>2</v>
      </c>
      <c r="R1706" s="5">
        <v>1</v>
      </c>
      <c r="S1706" s="6" t="s">
        <v>4402</v>
      </c>
      <c r="T1706" s="5">
        <v>20203</v>
      </c>
      <c r="U1706" s="5" t="s">
        <v>4263</v>
      </c>
      <c r="V1706" s="5">
        <f>IF(ActividadesCom[[#This Row],[NIVEL 3]]&lt;&gt;0,VLOOKUP(ActividadesCom[[#This Row],[NIVEL 3]],Catálogo!A:B,2,FALSE),"")</f>
        <v>4</v>
      </c>
      <c r="W1706" s="5">
        <v>1</v>
      </c>
      <c r="X1706" s="6" t="s">
        <v>4756</v>
      </c>
      <c r="Y1706" s="5">
        <v>20201</v>
      </c>
      <c r="Z1706" s="5" t="s">
        <v>4263</v>
      </c>
      <c r="AA1706" s="5">
        <f>IF(ActividadesCom[[#This Row],[NIVEL 4]]&lt;&gt;0,VLOOKUP(ActividadesCom[[#This Row],[NIVEL 4]],Catálogo!A:B,2,FALSE),"")</f>
        <v>4</v>
      </c>
      <c r="AB1706" s="5">
        <v>1</v>
      </c>
      <c r="AC1706" s="6" t="s">
        <v>3256</v>
      </c>
      <c r="AD1706" s="5">
        <v>20201</v>
      </c>
      <c r="AE1706" s="5" t="s">
        <v>4263</v>
      </c>
      <c r="AF1706" s="5">
        <f>IF(ActividadesCom[[#This Row],[NIVEL 5]]&lt;&gt;0,VLOOKUP(ActividadesCom[[#This Row],[NIVEL 5]],Catálogo!A:B,2,FALSE),"")</f>
        <v>4</v>
      </c>
      <c r="AG1706" s="5">
        <v>1</v>
      </c>
      <c r="AH1706" s="2"/>
      <c r="AI1706" s="2"/>
    </row>
    <row r="1707" spans="1:35" ht="26" x14ac:dyDescent="0.2">
      <c r="A1707" s="5" t="s">
        <v>4771</v>
      </c>
      <c r="B1707" s="7">
        <v>17470068</v>
      </c>
      <c r="C1707" s="10" t="s">
        <v>3299</v>
      </c>
      <c r="D1707" s="7" t="s">
        <v>3249</v>
      </c>
      <c r="E1707" s="5">
        <f>SUM(ActividadesCom[[#This Row],[CRÉD. 1]],ActividadesCom[[#This Row],[CRÉD. 2]],ActividadesCom[[#This Row],[CRÉD. 3]],ActividadesCom[[#This Row],[CRÉD. 4]],ActividadesCom[[#This Row],[CRÉD. 5]])</f>
        <v>1</v>
      </c>
      <c r="F17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07" s="5" t="str">
        <f>IF(ActividadesCom[[#This Row],[PROMEDIO]]="","",IF(ActividadesCom[[#This Row],[PROMEDIO]]&gt;=4,"EXCELENTE",IF(ActividadesCom[[#This Row],[PROMEDIO]]&gt;=3,"NOTABLE",IF(ActividadesCom[[#This Row],[PROMEDIO]]&gt;=2,"BUENO",IF(ActividadesCom[[#This Row],[PROMEDIO]]=1,"SUFICIENTE","")))))</f>
        <v/>
      </c>
      <c r="H1707" s="5">
        <f>MAX(ActividadesCom[[#This Row],[PERÍODO 1]],ActividadesCom[[#This Row],[PERÍODO 2]],ActividadesCom[[#This Row],[PERÍODO 3]],ActividadesCom[[#This Row],[PERÍODO 4]],ActividadesCom[[#This Row],[PERÍODO 5]])</f>
        <v>20211</v>
      </c>
      <c r="I1707" s="6"/>
      <c r="J1707" s="5"/>
      <c r="K1707" s="5"/>
      <c r="L1707" s="5" t="str">
        <f>IF(ActividadesCom[[#This Row],[NIVEL 1]]&lt;&gt;0,VLOOKUP(ActividadesCom[[#This Row],[NIVEL 1]],Catálogo!A:B,2,FALSE),"")</f>
        <v/>
      </c>
      <c r="M1707" s="5"/>
      <c r="N1707" s="6"/>
      <c r="O1707" s="5"/>
      <c r="P1707" s="5"/>
      <c r="Q1707" s="5" t="str">
        <f>IF(ActividadesCom[[#This Row],[NIVEL 2]]&lt;&gt;0,VLOOKUP(ActividadesCom[[#This Row],[NIVEL 2]],Catálogo!A:B,2,FALSE),"")</f>
        <v/>
      </c>
      <c r="R1707" s="5"/>
      <c r="S1707" s="9"/>
      <c r="T1707" s="8"/>
      <c r="U1707" s="8"/>
      <c r="V1707" s="8" t="str">
        <f>IF(ActividadesCom[[#This Row],[NIVEL 3]]&lt;&gt;0,VLOOKUP(ActividadesCom[[#This Row],[NIVEL 3]],Catálogo!A:B,2,FALSE),"")</f>
        <v/>
      </c>
      <c r="W1707" s="8"/>
      <c r="X1707" s="6" t="s">
        <v>623</v>
      </c>
      <c r="Y1707" s="5">
        <v>20211</v>
      </c>
      <c r="Z1707" s="5" t="s">
        <v>4265</v>
      </c>
      <c r="AA1707" s="5">
        <f>IF(ActividadesCom[[#This Row],[NIVEL 4]]&lt;&gt;0,VLOOKUP(ActividadesCom[[#This Row],[NIVEL 4]],Catálogo!A:B,2,FALSE),"")</f>
        <v>2</v>
      </c>
      <c r="AB1707" s="5">
        <v>1</v>
      </c>
      <c r="AC1707" s="6"/>
      <c r="AD1707" s="5"/>
      <c r="AE1707" s="5"/>
      <c r="AF1707" s="5" t="str">
        <f>IF(ActividadesCom[[#This Row],[NIVEL 5]]&lt;&gt;0,VLOOKUP(ActividadesCom[[#This Row],[NIVEL 5]],Catálogo!A:B,2,FALSE),"")</f>
        <v/>
      </c>
      <c r="AG1707" s="5"/>
      <c r="AH1707" s="2"/>
      <c r="AI1707" s="2"/>
    </row>
    <row r="1708" spans="1:35" ht="26" x14ac:dyDescent="0.2">
      <c r="A1708" s="5" t="s">
        <v>4771</v>
      </c>
      <c r="B1708" s="7">
        <v>17470069</v>
      </c>
      <c r="C1708" s="10" t="s">
        <v>3266</v>
      </c>
      <c r="D1708" s="7" t="s">
        <v>3249</v>
      </c>
      <c r="E1708" s="5">
        <f>SUM(ActividadesCom[[#This Row],[CRÉD. 1]],ActividadesCom[[#This Row],[CRÉD. 2]],ActividadesCom[[#This Row],[CRÉD. 3]],ActividadesCom[[#This Row],[CRÉD. 4]],ActividadesCom[[#This Row],[CRÉD. 5]])</f>
        <v>5</v>
      </c>
      <c r="F17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08" s="5" t="str">
        <f>IF(ActividadesCom[[#This Row],[PROMEDIO]]="","",IF(ActividadesCom[[#This Row],[PROMEDIO]]&gt;=4,"EXCELENTE",IF(ActividadesCom[[#This Row],[PROMEDIO]]&gt;=3,"NOTABLE",IF(ActividadesCom[[#This Row],[PROMEDIO]]&gt;=2,"BUENO",IF(ActividadesCom[[#This Row],[PROMEDIO]]=1,"SUFICIENTE","")))))</f>
        <v/>
      </c>
      <c r="H1708" s="5">
        <f>MAX(ActividadesCom[[#This Row],[PERÍODO 1]],ActividadesCom[[#This Row],[PERÍODO 2]],ActividadesCom[[#This Row],[PERÍODO 3]],ActividadesCom[[#This Row],[PERÍODO 4]],ActividadesCom[[#This Row],[PERÍODO 5]])</f>
        <v>20211</v>
      </c>
      <c r="I1708" s="6"/>
      <c r="J1708" s="5"/>
      <c r="K1708" s="5"/>
      <c r="L1708" s="5" t="str">
        <f>IF(ActividadesCom[[#This Row],[NIVEL 1]]&lt;&gt;0,VLOOKUP(ActividadesCom[[#This Row],[NIVEL 1]],Catálogo!A:B,2,FALSE),"")</f>
        <v/>
      </c>
      <c r="M1708" s="5"/>
      <c r="N1708" s="6" t="s">
        <v>23</v>
      </c>
      <c r="O1708" s="5">
        <v>20211</v>
      </c>
      <c r="P1708" s="5" t="s">
        <v>4264</v>
      </c>
      <c r="Q1708" s="5">
        <f>IF(ActividadesCom[[#This Row],[NIVEL 2]]&lt;&gt;0,VLOOKUP(ActividadesCom[[#This Row],[NIVEL 2]],Catálogo!A:B,2,FALSE),"")</f>
        <v>3</v>
      </c>
      <c r="R1708" s="5">
        <v>1</v>
      </c>
      <c r="S1708" s="6" t="s">
        <v>23</v>
      </c>
      <c r="T1708" s="5">
        <v>20203</v>
      </c>
      <c r="U1708" s="5" t="s">
        <v>4264</v>
      </c>
      <c r="V1708" s="5">
        <f>IF(ActividadesCom[[#This Row],[NIVEL 3]]&lt;&gt;0,VLOOKUP(ActividadesCom[[#This Row],[NIVEL 3]],Catálogo!A:B,2,FALSE),"")</f>
        <v>3</v>
      </c>
      <c r="W1708" s="5">
        <v>1</v>
      </c>
      <c r="X1708" s="6" t="s">
        <v>42</v>
      </c>
      <c r="Y1708" s="5">
        <v>20181</v>
      </c>
      <c r="Z1708" s="5" t="s">
        <v>4264</v>
      </c>
      <c r="AA1708" s="5">
        <f>IF(ActividadesCom[[#This Row],[NIVEL 4]]&lt;&gt;0,VLOOKUP(ActividadesCom[[#This Row],[NIVEL 4]],Catálogo!A:B,2,FALSE),"")</f>
        <v>3</v>
      </c>
      <c r="AB1708" s="5">
        <v>2</v>
      </c>
      <c r="AC1708" s="6" t="s">
        <v>23</v>
      </c>
      <c r="AD1708" s="5">
        <v>20183</v>
      </c>
      <c r="AE1708" s="5" t="s">
        <v>4263</v>
      </c>
      <c r="AF1708" s="5">
        <f>IF(ActividadesCom[[#This Row],[NIVEL 5]]&lt;&gt;0,VLOOKUP(ActividadesCom[[#This Row],[NIVEL 5]],Catálogo!A:B,2,FALSE),"")</f>
        <v>4</v>
      </c>
      <c r="AG1708" s="5">
        <v>1</v>
      </c>
      <c r="AH1708" s="2"/>
      <c r="AI1708" s="2"/>
    </row>
    <row r="1709" spans="1:35" x14ac:dyDescent="0.2">
      <c r="A1709" s="5" t="s">
        <v>4771</v>
      </c>
      <c r="B1709" s="7">
        <v>17470070</v>
      </c>
      <c r="C1709" s="10" t="s">
        <v>2929</v>
      </c>
      <c r="D1709" s="7" t="s">
        <v>1245</v>
      </c>
      <c r="E1709" s="5">
        <f>SUM(ActividadesCom[[#This Row],[CRÉD. 1]],ActividadesCom[[#This Row],[CRÉD. 2]],ActividadesCom[[#This Row],[CRÉD. 3]],ActividadesCom[[#This Row],[CRÉD. 4]],ActividadesCom[[#This Row],[CRÉD. 5]])</f>
        <v>0</v>
      </c>
      <c r="F17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09" s="5" t="str">
        <f>IF(ActividadesCom[[#This Row],[PROMEDIO]]="","",IF(ActividadesCom[[#This Row],[PROMEDIO]]&gt;=4,"EXCELENTE",IF(ActividadesCom[[#This Row],[PROMEDIO]]&gt;=3,"NOTABLE",IF(ActividadesCom[[#This Row],[PROMEDIO]]&gt;=2,"BUENO",IF(ActividadesCom[[#This Row],[PROMEDIO]]=1,"SUFICIENTE","")))))</f>
        <v/>
      </c>
      <c r="H1709" s="5">
        <f>MAX(ActividadesCom[[#This Row],[PERÍODO 1]],ActividadesCom[[#This Row],[PERÍODO 2]],ActividadesCom[[#This Row],[PERÍODO 3]],ActividadesCom[[#This Row],[PERÍODO 4]],ActividadesCom[[#This Row],[PERÍODO 5]])</f>
        <v>0</v>
      </c>
      <c r="I1709" s="6"/>
      <c r="J1709" s="5"/>
      <c r="K1709" s="5"/>
      <c r="L1709" s="5" t="str">
        <f>IF(ActividadesCom[[#This Row],[NIVEL 1]]&lt;&gt;0,VLOOKUP(ActividadesCom[[#This Row],[NIVEL 1]],Catálogo!A:B,2,FALSE),"")</f>
        <v/>
      </c>
      <c r="M1709" s="5"/>
      <c r="N1709" s="6"/>
      <c r="O1709" s="5"/>
      <c r="P1709" s="5"/>
      <c r="Q1709" s="5" t="str">
        <f>IF(ActividadesCom[[#This Row],[NIVEL 2]]&lt;&gt;0,VLOOKUP(ActividadesCom[[#This Row],[NIVEL 2]],Catálogo!A:B,2,FALSE),"")</f>
        <v/>
      </c>
      <c r="R1709" s="5"/>
      <c r="S1709" s="6"/>
      <c r="T1709" s="5"/>
      <c r="U1709" s="5"/>
      <c r="V1709" s="5" t="str">
        <f>IF(ActividadesCom[[#This Row],[NIVEL 3]]&lt;&gt;0,VLOOKUP(ActividadesCom[[#This Row],[NIVEL 3]],Catálogo!A:B,2,FALSE),"")</f>
        <v/>
      </c>
      <c r="W1709" s="5"/>
      <c r="X1709" s="9"/>
      <c r="Y1709" s="8"/>
      <c r="Z1709" s="8"/>
      <c r="AA1709" s="5" t="str">
        <f>IF(ActividadesCom[[#This Row],[NIVEL 4]]&lt;&gt;0,VLOOKUP(ActividadesCom[[#This Row],[NIVEL 4]],Catálogo!A:B,2,FALSE),"")</f>
        <v/>
      </c>
      <c r="AB1709" s="8"/>
      <c r="AC1709" s="6"/>
      <c r="AD1709" s="5"/>
      <c r="AE1709" s="5"/>
      <c r="AF1709" s="5" t="str">
        <f>IF(ActividadesCom[[#This Row],[NIVEL 5]]&lt;&gt;0,VLOOKUP(ActividadesCom[[#This Row],[NIVEL 5]],Catálogo!A:B,2,FALSE),"")</f>
        <v/>
      </c>
      <c r="AG1709" s="5"/>
      <c r="AH1709" s="2"/>
      <c r="AI1709" s="2"/>
    </row>
    <row r="1710" spans="1:35" ht="91" x14ac:dyDescent="0.2">
      <c r="A1710" s="5" t="s">
        <v>4771</v>
      </c>
      <c r="B1710" s="7">
        <v>17470071</v>
      </c>
      <c r="C1710" s="10" t="s">
        <v>3290</v>
      </c>
      <c r="D1710" s="7" t="s">
        <v>1250</v>
      </c>
      <c r="E1710" s="5">
        <f>SUM(ActividadesCom[[#This Row],[CRÉD. 1]],ActividadesCom[[#This Row],[CRÉD. 2]],ActividadesCom[[#This Row],[CRÉD. 3]],ActividadesCom[[#This Row],[CRÉD. 4]],ActividadesCom[[#This Row],[CRÉD. 5]])</f>
        <v>4</v>
      </c>
      <c r="F17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10" s="5" t="str">
        <f>IF(ActividadesCom[[#This Row],[PROMEDIO]]="","",IF(ActividadesCom[[#This Row],[PROMEDIO]]&gt;=4,"EXCELENTE",IF(ActividadesCom[[#This Row],[PROMEDIO]]&gt;=3,"NOTABLE",IF(ActividadesCom[[#This Row],[PROMEDIO]]&gt;=2,"BUENO",IF(ActividadesCom[[#This Row],[PROMEDIO]]=1,"SUFICIENTE","")))))</f>
        <v/>
      </c>
      <c r="H1710" s="5">
        <f>MAX(ActividadesCom[[#This Row],[PERÍODO 1]],ActividadesCom[[#This Row],[PERÍODO 2]],ActividadesCom[[#This Row],[PERÍODO 3]],ActividadesCom[[#This Row],[PERÍODO 4]],ActividadesCom[[#This Row],[PERÍODO 5]])</f>
        <v>20201</v>
      </c>
      <c r="I1710" s="6" t="s">
        <v>786</v>
      </c>
      <c r="J1710" s="5">
        <v>20183</v>
      </c>
      <c r="K1710" s="5" t="s">
        <v>4265</v>
      </c>
      <c r="L1710" s="5">
        <f>IF(ActividadesCom[[#This Row],[NIVEL 1]]&lt;&gt;0,VLOOKUP(ActividadesCom[[#This Row],[NIVEL 1]],Catálogo!A:B,2,FALSE),"")</f>
        <v>2</v>
      </c>
      <c r="M1710" s="5">
        <v>1</v>
      </c>
      <c r="N1710" s="6" t="s">
        <v>4296</v>
      </c>
      <c r="O1710" s="5">
        <v>20201</v>
      </c>
      <c r="P1710" s="5" t="s">
        <v>4265</v>
      </c>
      <c r="Q1710" s="5">
        <f>IF(ActividadesCom[[#This Row],[NIVEL 2]]&lt;&gt;0,VLOOKUP(ActividadesCom[[#This Row],[NIVEL 2]],Catálogo!A:B,2,FALSE),"")</f>
        <v>2</v>
      </c>
      <c r="R1710" s="5">
        <v>1</v>
      </c>
      <c r="S1710" s="6"/>
      <c r="T1710" s="5"/>
      <c r="U1710" s="5"/>
      <c r="V1710" s="5" t="str">
        <f>IF(ActividadesCom[[#This Row],[NIVEL 3]]&lt;&gt;0,VLOOKUP(ActividadesCom[[#This Row],[NIVEL 3]],Catálogo!A:B,2,FALSE),"")</f>
        <v/>
      </c>
      <c r="W1710" s="5"/>
      <c r="X1710" s="6" t="s">
        <v>25</v>
      </c>
      <c r="Y1710" s="5">
        <v>20181</v>
      </c>
      <c r="Z1710" s="5" t="s">
        <v>4263</v>
      </c>
      <c r="AA1710" s="5">
        <f>IF(ActividadesCom[[#This Row],[NIVEL 4]]&lt;&gt;0,VLOOKUP(ActividadesCom[[#This Row],[NIVEL 4]],Catálogo!A:B,2,FALSE),"")</f>
        <v>4</v>
      </c>
      <c r="AB1710" s="5">
        <v>1</v>
      </c>
      <c r="AC1710" s="6" t="s">
        <v>5</v>
      </c>
      <c r="AD1710" s="5">
        <v>20173</v>
      </c>
      <c r="AE1710" s="5" t="s">
        <v>4263</v>
      </c>
      <c r="AF1710" s="5">
        <f>IF(ActividadesCom[[#This Row],[NIVEL 5]]&lt;&gt;0,VLOOKUP(ActividadesCom[[#This Row],[NIVEL 5]],Catálogo!A:B,2,FALSE),"")</f>
        <v>4</v>
      </c>
      <c r="AG1710" s="5">
        <v>1</v>
      </c>
      <c r="AH1710" s="2"/>
      <c r="AI1710" s="2"/>
    </row>
    <row r="1711" spans="1:35" ht="52" x14ac:dyDescent="0.2">
      <c r="A1711" s="5" t="s">
        <v>4771</v>
      </c>
      <c r="B1711" s="7">
        <v>17470072</v>
      </c>
      <c r="C1711" s="10" t="s">
        <v>3021</v>
      </c>
      <c r="D1711" s="7" t="s">
        <v>1250</v>
      </c>
      <c r="E1711" s="5">
        <f>SUM(ActividadesCom[[#This Row],[CRÉD. 1]],ActividadesCom[[#This Row],[CRÉD. 2]],ActividadesCom[[#This Row],[CRÉD. 3]],ActividadesCom[[#This Row],[CRÉD. 4]],ActividadesCom[[#This Row],[CRÉD. 5]])</f>
        <v>5</v>
      </c>
      <c r="F1711"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11" s="5" t="str">
        <f>IF(ActividadesCom[[#This Row],[PROMEDIO]]="","",IF(ActividadesCom[[#This Row],[PROMEDIO]]&gt;=4,"EXCELENTE",IF(ActividadesCom[[#This Row],[PROMEDIO]]&gt;=3,"NOTABLE",IF(ActividadesCom[[#This Row],[PROMEDIO]]&gt;=2,"BUENO",IF(ActividadesCom[[#This Row],[PROMEDIO]]=1,"SUFICIENTE","")))))</f>
        <v>NOTABLE</v>
      </c>
      <c r="H1711" s="5">
        <f>MAX(ActividadesCom[[#This Row],[PERÍODO 1]],ActividadesCom[[#This Row],[PERÍODO 2]],ActividadesCom[[#This Row],[PERÍODO 3]],ActividadesCom[[#This Row],[PERÍODO 4]],ActividadesCom[[#This Row],[PERÍODO 5]])</f>
        <v>20191</v>
      </c>
      <c r="I1711" s="6" t="s">
        <v>448</v>
      </c>
      <c r="J1711" s="5">
        <v>20181</v>
      </c>
      <c r="K1711" s="5" t="s">
        <v>4265</v>
      </c>
      <c r="L1711" s="5">
        <f>IF(ActividadesCom[[#This Row],[NIVEL 1]]&lt;&gt;0,VLOOKUP(ActividadesCom[[#This Row],[NIVEL 1]],Catálogo!A:B,2,FALSE),"")</f>
        <v>2</v>
      </c>
      <c r="M1711" s="5">
        <v>2</v>
      </c>
      <c r="N1711" s="6" t="s">
        <v>111</v>
      </c>
      <c r="O1711" s="5">
        <v>20191</v>
      </c>
      <c r="P1711" s="5" t="s">
        <v>4265</v>
      </c>
      <c r="Q1711" s="5">
        <f>IF(ActividadesCom[[#This Row],[NIVEL 2]]&lt;&gt;0,VLOOKUP(ActividadesCom[[#This Row],[NIVEL 2]],Catálogo!A:B,2,FALSE),"")</f>
        <v>2</v>
      </c>
      <c r="R1711" s="5">
        <v>1</v>
      </c>
      <c r="S1711" s="6"/>
      <c r="T1711" s="5"/>
      <c r="U1711" s="5"/>
      <c r="V1711" s="5" t="str">
        <f>IF(ActividadesCom[[#This Row],[NIVEL 3]]&lt;&gt;0,VLOOKUP(ActividadesCom[[#This Row],[NIVEL 3]],Catálogo!A:B,2,FALSE),"")</f>
        <v/>
      </c>
      <c r="W1711" s="5"/>
      <c r="X1711" s="6" t="s">
        <v>12</v>
      </c>
      <c r="Y1711" s="5">
        <v>20183</v>
      </c>
      <c r="Z1711" s="5" t="s">
        <v>4263</v>
      </c>
      <c r="AA1711" s="5">
        <f>IF(ActividadesCom[[#This Row],[NIVEL 4]]&lt;&gt;0,VLOOKUP(ActividadesCom[[#This Row],[NIVEL 4]],Catálogo!A:B,2,FALSE),"")</f>
        <v>4</v>
      </c>
      <c r="AB1711" s="5">
        <v>1</v>
      </c>
      <c r="AC1711" s="6" t="s">
        <v>37</v>
      </c>
      <c r="AD1711" s="5">
        <v>20173</v>
      </c>
      <c r="AE1711" s="5" t="s">
        <v>4264</v>
      </c>
      <c r="AF1711" s="5">
        <f>IF(ActividadesCom[[#This Row],[NIVEL 5]]&lt;&gt;0,VLOOKUP(ActividadesCom[[#This Row],[NIVEL 5]],Catálogo!A:B,2,FALSE),"")</f>
        <v>3</v>
      </c>
      <c r="AG1711" s="5">
        <v>1</v>
      </c>
      <c r="AH1711" s="2"/>
      <c r="AI1711" s="2"/>
    </row>
    <row r="1712" spans="1:35" s="32" customFormat="1" x14ac:dyDescent="0.2">
      <c r="A1712" s="5" t="s">
        <v>4771</v>
      </c>
      <c r="B1712" s="7">
        <v>17470073</v>
      </c>
      <c r="C1712" s="10" t="s">
        <v>3278</v>
      </c>
      <c r="D1712" s="7" t="s">
        <v>1245</v>
      </c>
      <c r="E1712" s="5">
        <f>SUM(ActividadesCom[[#This Row],[CRÉD. 1]],ActividadesCom[[#This Row],[CRÉD. 2]],ActividadesCom[[#This Row],[CRÉD. 3]],ActividadesCom[[#This Row],[CRÉD. 4]],ActividadesCom[[#This Row],[CRÉD. 5]])</f>
        <v>1</v>
      </c>
      <c r="F17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12" s="5" t="str">
        <f>IF(ActividadesCom[[#This Row],[PROMEDIO]]="","",IF(ActividadesCom[[#This Row],[PROMEDIO]]&gt;=4,"EXCELENTE",IF(ActividadesCom[[#This Row],[PROMEDIO]]&gt;=3,"NOTABLE",IF(ActividadesCom[[#This Row],[PROMEDIO]]&gt;=2,"BUENO",IF(ActividadesCom[[#This Row],[PROMEDIO]]=1,"SUFICIENTE","")))))</f>
        <v/>
      </c>
      <c r="H1712" s="5">
        <f>MAX(ActividadesCom[[#This Row],[PERÍODO 1]],ActividadesCom[[#This Row],[PERÍODO 2]],ActividadesCom[[#This Row],[PERÍODO 3]],ActividadesCom[[#This Row],[PERÍODO 4]],ActividadesCom[[#This Row],[PERÍODO 5]])</f>
        <v>20173</v>
      </c>
      <c r="I1712" s="6"/>
      <c r="J1712" s="5"/>
      <c r="K1712" s="5"/>
      <c r="L1712" s="5" t="str">
        <f>IF(ActividadesCom[[#This Row],[NIVEL 1]]&lt;&gt;0,VLOOKUP(ActividadesCom[[#This Row],[NIVEL 1]],Catálogo!A:B,2,FALSE),"")</f>
        <v/>
      </c>
      <c r="M1712" s="5"/>
      <c r="N1712" s="6"/>
      <c r="O1712" s="5"/>
      <c r="P1712" s="5"/>
      <c r="Q1712" s="5" t="str">
        <f>IF(ActividadesCom[[#This Row],[NIVEL 2]]&lt;&gt;0,VLOOKUP(ActividadesCom[[#This Row],[NIVEL 2]],Catálogo!A:B,2,FALSE),"")</f>
        <v/>
      </c>
      <c r="R1712" s="5"/>
      <c r="S1712" s="6"/>
      <c r="T1712" s="5"/>
      <c r="U1712" s="5"/>
      <c r="V1712" s="5" t="str">
        <f>IF(ActividadesCom[[#This Row],[NIVEL 3]]&lt;&gt;0,VLOOKUP(ActividadesCom[[#This Row],[NIVEL 3]],Catálogo!A:B,2,FALSE),"")</f>
        <v/>
      </c>
      <c r="W1712" s="5"/>
      <c r="X1712" s="6"/>
      <c r="Y1712" s="5"/>
      <c r="Z1712" s="5"/>
      <c r="AA1712" s="5" t="str">
        <f>IF(ActividadesCom[[#This Row],[NIVEL 4]]&lt;&gt;0,VLOOKUP(ActividadesCom[[#This Row],[NIVEL 4]],Catálogo!A:B,2,FALSE),"")</f>
        <v/>
      </c>
      <c r="AB1712" s="5"/>
      <c r="AC1712" s="6" t="s">
        <v>5</v>
      </c>
      <c r="AD1712" s="5">
        <v>20173</v>
      </c>
      <c r="AE1712" s="5" t="s">
        <v>4264</v>
      </c>
      <c r="AF1712" s="5">
        <f>IF(ActividadesCom[[#This Row],[NIVEL 5]]&lt;&gt;0,VLOOKUP(ActividadesCom[[#This Row],[NIVEL 5]],Catálogo!A:B,2,FALSE),"")</f>
        <v>3</v>
      </c>
      <c r="AG1712" s="5">
        <v>1</v>
      </c>
    </row>
    <row r="1713" spans="1:35" ht="91" x14ac:dyDescent="0.2">
      <c r="A1713" s="5" t="s">
        <v>4771</v>
      </c>
      <c r="B1713" s="7">
        <v>17470074</v>
      </c>
      <c r="C1713" s="10" t="s">
        <v>3071</v>
      </c>
      <c r="D1713" s="7" t="s">
        <v>1245</v>
      </c>
      <c r="E1713" s="5">
        <f>SUM(ActividadesCom[[#This Row],[CRÉD. 1]],ActividadesCom[[#This Row],[CRÉD. 2]],ActividadesCom[[#This Row],[CRÉD. 3]],ActividadesCom[[#This Row],[CRÉD. 4]],ActividadesCom[[#This Row],[CRÉD. 5]])</f>
        <v>4</v>
      </c>
      <c r="F17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13" s="5" t="str">
        <f>IF(ActividadesCom[[#This Row],[PROMEDIO]]="","",IF(ActividadesCom[[#This Row],[PROMEDIO]]&gt;=4,"EXCELENTE",IF(ActividadesCom[[#This Row],[PROMEDIO]]&gt;=3,"NOTABLE",IF(ActividadesCom[[#This Row],[PROMEDIO]]&gt;=2,"BUENO",IF(ActividadesCom[[#This Row],[PROMEDIO]]=1,"SUFICIENTE","")))))</f>
        <v/>
      </c>
      <c r="H1713" s="5">
        <f>MAX(ActividadesCom[[#This Row],[PERÍODO 1]],ActividadesCom[[#This Row],[PERÍODO 2]],ActividadesCom[[#This Row],[PERÍODO 3]],ActividadesCom[[#This Row],[PERÍODO 4]],ActividadesCom[[#This Row],[PERÍODO 5]])</f>
        <v>20183</v>
      </c>
      <c r="I1713" s="6" t="s">
        <v>505</v>
      </c>
      <c r="J1713" s="5">
        <v>20173</v>
      </c>
      <c r="K1713" s="5" t="s">
        <v>4265</v>
      </c>
      <c r="L1713" s="5">
        <f>IF(ActividadesCom[[#This Row],[NIVEL 1]]&lt;&gt;0,VLOOKUP(ActividadesCom[[#This Row],[NIVEL 1]],Catálogo!A:B,2,FALSE),"")</f>
        <v>2</v>
      </c>
      <c r="M1713" s="5">
        <v>1</v>
      </c>
      <c r="N1713" s="6" t="s">
        <v>658</v>
      </c>
      <c r="O1713" s="5">
        <v>20181</v>
      </c>
      <c r="P1713" s="5" t="s">
        <v>4265</v>
      </c>
      <c r="Q1713" s="5">
        <f>IF(ActividadesCom[[#This Row],[NIVEL 2]]&lt;&gt;0,VLOOKUP(ActividadesCom[[#This Row],[NIVEL 2]],Catálogo!A:B,2,FALSE),"")</f>
        <v>2</v>
      </c>
      <c r="R1713" s="5">
        <v>1</v>
      </c>
      <c r="S1713" s="6" t="s">
        <v>786</v>
      </c>
      <c r="T1713" s="5">
        <v>20183</v>
      </c>
      <c r="U1713" s="5" t="s">
        <v>4264</v>
      </c>
      <c r="V1713" s="5">
        <f>IF(ActividadesCom[[#This Row],[NIVEL 3]]&lt;&gt;0,VLOOKUP(ActividadesCom[[#This Row],[NIVEL 3]],Catálogo!A:B,2,FALSE),"")</f>
        <v>3</v>
      </c>
      <c r="W1713" s="5">
        <v>1</v>
      </c>
      <c r="X1713" s="6"/>
      <c r="Y1713" s="5"/>
      <c r="Z1713" s="5"/>
      <c r="AA1713" s="5" t="str">
        <f>IF(ActividadesCom[[#This Row],[NIVEL 4]]&lt;&gt;0,VLOOKUP(ActividadesCom[[#This Row],[NIVEL 4]],Catálogo!A:B,2,FALSE),"")</f>
        <v/>
      </c>
      <c r="AB1713" s="5"/>
      <c r="AC1713" s="6" t="s">
        <v>27</v>
      </c>
      <c r="AD1713" s="5">
        <v>20173</v>
      </c>
      <c r="AE1713" s="5" t="s">
        <v>4264</v>
      </c>
      <c r="AF1713" s="5">
        <f>IF(ActividadesCom[[#This Row],[NIVEL 5]]&lt;&gt;0,VLOOKUP(ActividadesCom[[#This Row],[NIVEL 5]],Catálogo!A:B,2,FALSE),"")</f>
        <v>3</v>
      </c>
      <c r="AG1713" s="5">
        <v>1</v>
      </c>
      <c r="AH1713" s="2"/>
      <c r="AI1713" s="2"/>
    </row>
    <row r="1714" spans="1:35" ht="26" x14ac:dyDescent="0.2">
      <c r="A1714" s="5" t="s">
        <v>4771</v>
      </c>
      <c r="B1714" s="7">
        <v>17470075</v>
      </c>
      <c r="C1714" s="10" t="s">
        <v>3267</v>
      </c>
      <c r="D1714" s="7" t="s">
        <v>1245</v>
      </c>
      <c r="E1714" s="5">
        <f>SUM(ActividadesCom[[#This Row],[CRÉD. 1]],ActividadesCom[[#This Row],[CRÉD. 2]],ActividadesCom[[#This Row],[CRÉD. 3]],ActividadesCom[[#This Row],[CRÉD. 4]],ActividadesCom[[#This Row],[CRÉD. 5]])</f>
        <v>3</v>
      </c>
      <c r="F17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14" s="5" t="str">
        <f>IF(ActividadesCom[[#This Row],[PROMEDIO]]="","",IF(ActividadesCom[[#This Row],[PROMEDIO]]&gt;=4,"EXCELENTE",IF(ActividadesCom[[#This Row],[PROMEDIO]]&gt;=3,"NOTABLE",IF(ActividadesCom[[#This Row],[PROMEDIO]]&gt;=2,"BUENO",IF(ActividadesCom[[#This Row],[PROMEDIO]]=1,"SUFICIENTE","")))))</f>
        <v/>
      </c>
      <c r="H1714" s="5">
        <f>MAX(ActividadesCom[[#This Row],[PERÍODO 1]],ActividadesCom[[#This Row],[PERÍODO 2]],ActividadesCom[[#This Row],[PERÍODO 3]],ActividadesCom[[#This Row],[PERÍODO 4]],ActividadesCom[[#This Row],[PERÍODO 5]])</f>
        <v>20183</v>
      </c>
      <c r="I1714" s="6"/>
      <c r="J1714" s="5"/>
      <c r="K1714" s="5"/>
      <c r="L1714" s="5" t="str">
        <f>IF(ActividadesCom[[#This Row],[NIVEL 1]]&lt;&gt;0,VLOOKUP(ActividadesCom[[#This Row],[NIVEL 1]],Catálogo!A:B,2,FALSE),"")</f>
        <v/>
      </c>
      <c r="M1714" s="5"/>
      <c r="N1714" s="6"/>
      <c r="O1714" s="5"/>
      <c r="P1714" s="5"/>
      <c r="Q1714" s="5" t="str">
        <f>IF(ActividadesCom[[#This Row],[NIVEL 2]]&lt;&gt;0,VLOOKUP(ActividadesCom[[#This Row],[NIVEL 2]],Catálogo!A:B,2,FALSE),"")</f>
        <v/>
      </c>
      <c r="R1714" s="5"/>
      <c r="S1714" s="6"/>
      <c r="T1714" s="5"/>
      <c r="U1714" s="5"/>
      <c r="V1714" s="5" t="str">
        <f>IF(ActividadesCom[[#This Row],[NIVEL 3]]&lt;&gt;0,VLOOKUP(ActividadesCom[[#This Row],[NIVEL 3]],Catálogo!A:B,2,FALSE),"")</f>
        <v/>
      </c>
      <c r="W1714" s="5"/>
      <c r="X1714" s="6" t="s">
        <v>4321</v>
      </c>
      <c r="Y1714" s="5">
        <v>20183</v>
      </c>
      <c r="Z1714" s="5" t="s">
        <v>4264</v>
      </c>
      <c r="AA1714" s="5">
        <f>IF(ActividadesCom[[#This Row],[NIVEL 4]]&lt;&gt;0,VLOOKUP(ActividadesCom[[#This Row],[NIVEL 4]],Catálogo!A:B,2,FALSE),"")</f>
        <v>3</v>
      </c>
      <c r="AB1714" s="5">
        <v>2</v>
      </c>
      <c r="AC1714" s="6" t="s">
        <v>27</v>
      </c>
      <c r="AD1714" s="5">
        <v>20173</v>
      </c>
      <c r="AE1714" s="5" t="s">
        <v>4264</v>
      </c>
      <c r="AF1714" s="5">
        <f>IF(ActividadesCom[[#This Row],[NIVEL 5]]&lt;&gt;0,VLOOKUP(ActividadesCom[[#This Row],[NIVEL 5]],Catálogo!A:B,2,FALSE),"")</f>
        <v>3</v>
      </c>
      <c r="AG1714" s="5">
        <v>1</v>
      </c>
      <c r="AH1714" s="2"/>
      <c r="AI1714" s="2"/>
    </row>
    <row r="1715" spans="1:35" ht="26" x14ac:dyDescent="0.2">
      <c r="A1715" s="5" t="s">
        <v>4771</v>
      </c>
      <c r="B1715" s="7">
        <v>17470076</v>
      </c>
      <c r="C1715" s="10" t="s">
        <v>3240</v>
      </c>
      <c r="D1715" s="7" t="s">
        <v>1245</v>
      </c>
      <c r="E1715" s="5">
        <f>SUM(ActividadesCom[[#This Row],[CRÉD. 1]],ActividadesCom[[#This Row],[CRÉD. 2]],ActividadesCom[[#This Row],[CRÉD. 3]],ActividadesCom[[#This Row],[CRÉD. 4]],ActividadesCom[[#This Row],[CRÉD. 5]])</f>
        <v>1</v>
      </c>
      <c r="F17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15" s="5" t="str">
        <f>IF(ActividadesCom[[#This Row],[PROMEDIO]]="","",IF(ActividadesCom[[#This Row],[PROMEDIO]]&gt;=4,"EXCELENTE",IF(ActividadesCom[[#This Row],[PROMEDIO]]&gt;=3,"NOTABLE",IF(ActividadesCom[[#This Row],[PROMEDIO]]&gt;=2,"BUENO",IF(ActividadesCom[[#This Row],[PROMEDIO]]=1,"SUFICIENTE","")))))</f>
        <v/>
      </c>
      <c r="H1715" s="5">
        <f>MAX(ActividadesCom[[#This Row],[PERÍODO 1]],ActividadesCom[[#This Row],[PERÍODO 2]],ActividadesCom[[#This Row],[PERÍODO 3]],ActividadesCom[[#This Row],[PERÍODO 4]],ActividadesCom[[#This Row],[PERÍODO 5]])</f>
        <v>20173</v>
      </c>
      <c r="I1715" s="6"/>
      <c r="J1715" s="5"/>
      <c r="K1715" s="5"/>
      <c r="L1715" s="5" t="str">
        <f>IF(ActividadesCom[[#This Row],[NIVEL 1]]&lt;&gt;0,VLOOKUP(ActividadesCom[[#This Row],[NIVEL 1]],Catálogo!A:B,2,FALSE),"")</f>
        <v/>
      </c>
      <c r="M1715" s="5"/>
      <c r="N1715" s="6"/>
      <c r="O1715" s="5"/>
      <c r="P1715" s="5"/>
      <c r="Q1715" s="5" t="str">
        <f>IF(ActividadesCom[[#This Row],[NIVEL 2]]&lt;&gt;0,VLOOKUP(ActividadesCom[[#This Row],[NIVEL 2]],Catálogo!A:B,2,FALSE),"")</f>
        <v/>
      </c>
      <c r="R1715" s="5"/>
      <c r="S1715" s="6"/>
      <c r="T1715" s="5"/>
      <c r="U1715" s="5"/>
      <c r="V1715" s="5" t="str">
        <f>IF(ActividadesCom[[#This Row],[NIVEL 3]]&lt;&gt;0,VLOOKUP(ActividadesCom[[#This Row],[NIVEL 3]],Catálogo!A:B,2,FALSE),"")</f>
        <v/>
      </c>
      <c r="W1715" s="5"/>
      <c r="X1715" s="6"/>
      <c r="Y1715" s="5"/>
      <c r="Z1715" s="5"/>
      <c r="AA1715" s="5" t="str">
        <f>IF(ActividadesCom[[#This Row],[NIVEL 4]]&lt;&gt;0,VLOOKUP(ActividadesCom[[#This Row],[NIVEL 4]],Catálogo!A:B,2,FALSE),"")</f>
        <v/>
      </c>
      <c r="AB1715" s="5"/>
      <c r="AC1715" s="6" t="s">
        <v>23</v>
      </c>
      <c r="AD1715" s="5">
        <v>20173</v>
      </c>
      <c r="AE1715" s="5" t="s">
        <v>4264</v>
      </c>
      <c r="AF1715" s="5">
        <f>IF(ActividadesCom[[#This Row],[NIVEL 5]]&lt;&gt;0,VLOOKUP(ActividadesCom[[#This Row],[NIVEL 5]],Catálogo!A:B,2,FALSE),"")</f>
        <v>3</v>
      </c>
      <c r="AG1715" s="5">
        <v>1</v>
      </c>
      <c r="AH1715" s="2"/>
      <c r="AI1715" s="2"/>
    </row>
    <row r="1716" spans="1:35" ht="26" x14ac:dyDescent="0.2">
      <c r="A1716" s="5" t="s">
        <v>4771</v>
      </c>
      <c r="B1716" s="7">
        <v>17470077</v>
      </c>
      <c r="C1716" s="10" t="s">
        <v>3272</v>
      </c>
      <c r="D1716" s="7" t="s">
        <v>1250</v>
      </c>
      <c r="E1716" s="5">
        <f>SUM(ActividadesCom[[#This Row],[CRÉD. 1]],ActividadesCom[[#This Row],[CRÉD. 2]],ActividadesCom[[#This Row],[CRÉD. 3]],ActividadesCom[[#This Row],[CRÉD. 4]],ActividadesCom[[#This Row],[CRÉD. 5]])</f>
        <v>0</v>
      </c>
      <c r="F17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16" s="5" t="str">
        <f>IF(ActividadesCom[[#This Row],[PROMEDIO]]="","",IF(ActividadesCom[[#This Row],[PROMEDIO]]&gt;=4,"EXCELENTE",IF(ActividadesCom[[#This Row],[PROMEDIO]]&gt;=3,"NOTABLE",IF(ActividadesCom[[#This Row],[PROMEDIO]]&gt;=2,"BUENO",IF(ActividadesCom[[#This Row],[PROMEDIO]]=1,"SUFICIENTE","")))))</f>
        <v/>
      </c>
      <c r="H1716" s="5">
        <f>MAX(ActividadesCom[[#This Row],[PERÍODO 1]],ActividadesCom[[#This Row],[PERÍODO 2]],ActividadesCom[[#This Row],[PERÍODO 3]],ActividadesCom[[#This Row],[PERÍODO 4]],ActividadesCom[[#This Row],[PERÍODO 5]])</f>
        <v>0</v>
      </c>
      <c r="I1716" s="6"/>
      <c r="J1716" s="5"/>
      <c r="K1716" s="5"/>
      <c r="L1716" s="5" t="str">
        <f>IF(ActividadesCom[[#This Row],[NIVEL 1]]&lt;&gt;0,VLOOKUP(ActividadesCom[[#This Row],[NIVEL 1]],Catálogo!A:B,2,FALSE),"")</f>
        <v/>
      </c>
      <c r="M1716" s="5"/>
      <c r="N1716" s="6"/>
      <c r="O1716" s="5"/>
      <c r="P1716" s="5"/>
      <c r="Q1716" s="5" t="str">
        <f>IF(ActividadesCom[[#This Row],[NIVEL 2]]&lt;&gt;0,VLOOKUP(ActividadesCom[[#This Row],[NIVEL 2]],Catálogo!A:B,2,FALSE),"")</f>
        <v/>
      </c>
      <c r="R1716" s="5"/>
      <c r="S1716" s="6"/>
      <c r="T1716" s="5"/>
      <c r="U1716" s="5"/>
      <c r="V1716" s="5" t="str">
        <f>IF(ActividadesCom[[#This Row],[NIVEL 3]]&lt;&gt;0,VLOOKUP(ActividadesCom[[#This Row],[NIVEL 3]],Catálogo!A:B,2,FALSE),"")</f>
        <v/>
      </c>
      <c r="W1716" s="5"/>
      <c r="X1716" s="6"/>
      <c r="Y1716" s="5"/>
      <c r="Z1716" s="5"/>
      <c r="AA1716" s="5" t="str">
        <f>IF(ActividadesCom[[#This Row],[NIVEL 4]]&lt;&gt;0,VLOOKUP(ActividadesCom[[#This Row],[NIVEL 4]],Catálogo!A:B,2,FALSE),"")</f>
        <v/>
      </c>
      <c r="AB1716" s="5"/>
      <c r="AC1716" s="6"/>
      <c r="AD1716" s="5"/>
      <c r="AE1716" s="5"/>
      <c r="AF1716" s="5" t="str">
        <f>IF(ActividadesCom[[#This Row],[NIVEL 5]]&lt;&gt;0,VLOOKUP(ActividadesCom[[#This Row],[NIVEL 5]],Catálogo!A:B,2,FALSE),"")</f>
        <v/>
      </c>
      <c r="AG1716" s="5"/>
      <c r="AH1716" s="2"/>
      <c r="AI1716" s="2"/>
    </row>
    <row r="1717" spans="1:35" x14ac:dyDescent="0.2">
      <c r="A1717" s="5" t="s">
        <v>4771</v>
      </c>
      <c r="B1717" s="7">
        <v>17470078</v>
      </c>
      <c r="C1717" s="10" t="s">
        <v>3231</v>
      </c>
      <c r="D1717" s="7" t="s">
        <v>1245</v>
      </c>
      <c r="E1717" s="5">
        <f>SUM(ActividadesCom[[#This Row],[CRÉD. 1]],ActividadesCom[[#This Row],[CRÉD. 2]],ActividadesCom[[#This Row],[CRÉD. 3]],ActividadesCom[[#This Row],[CRÉD. 4]],ActividadesCom[[#This Row],[CRÉD. 5]])</f>
        <v>2</v>
      </c>
      <c r="F17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17" s="5" t="str">
        <f>IF(ActividadesCom[[#This Row],[PROMEDIO]]="","",IF(ActividadesCom[[#This Row],[PROMEDIO]]&gt;=4,"EXCELENTE",IF(ActividadesCom[[#This Row],[PROMEDIO]]&gt;=3,"NOTABLE",IF(ActividadesCom[[#This Row],[PROMEDIO]]&gt;=2,"BUENO",IF(ActividadesCom[[#This Row],[PROMEDIO]]=1,"SUFICIENTE","")))))</f>
        <v/>
      </c>
      <c r="H1717" s="5">
        <f>MAX(ActividadesCom[[#This Row],[PERÍODO 1]],ActividadesCom[[#This Row],[PERÍODO 2]],ActividadesCom[[#This Row],[PERÍODO 3]],ActividadesCom[[#This Row],[PERÍODO 4]],ActividadesCom[[#This Row],[PERÍODO 5]])</f>
        <v>20181</v>
      </c>
      <c r="I1717" s="6"/>
      <c r="J1717" s="5"/>
      <c r="K1717" s="5"/>
      <c r="L1717" s="5" t="str">
        <f>IF(ActividadesCom[[#This Row],[NIVEL 1]]&lt;&gt;0,VLOOKUP(ActividadesCom[[#This Row],[NIVEL 1]],Catálogo!A:B,2,FALSE),"")</f>
        <v/>
      </c>
      <c r="M1717" s="5"/>
      <c r="N1717" s="6"/>
      <c r="O1717" s="5"/>
      <c r="P1717" s="5"/>
      <c r="Q1717" s="5" t="str">
        <f>IF(ActividadesCom[[#This Row],[NIVEL 2]]&lt;&gt;0,VLOOKUP(ActividadesCom[[#This Row],[NIVEL 2]],Catálogo!A:B,2,FALSE),"")</f>
        <v/>
      </c>
      <c r="R1717" s="5"/>
      <c r="S1717" s="6"/>
      <c r="T1717" s="5"/>
      <c r="U1717" s="5"/>
      <c r="V1717" s="5" t="str">
        <f>IF(ActividadesCom[[#This Row],[NIVEL 3]]&lt;&gt;0,VLOOKUP(ActividadesCom[[#This Row],[NIVEL 3]],Catálogo!A:B,2,FALSE),"")</f>
        <v/>
      </c>
      <c r="W1717" s="5"/>
      <c r="X1717" s="6" t="s">
        <v>11</v>
      </c>
      <c r="Y1717" s="5">
        <v>20181</v>
      </c>
      <c r="Z1717" s="5" t="s">
        <v>4266</v>
      </c>
      <c r="AA1717" s="5">
        <f>IF(ActividadesCom[[#This Row],[NIVEL 4]]&lt;&gt;0,VLOOKUP(ActividadesCom[[#This Row],[NIVEL 4]],Catálogo!A:B,2,FALSE),"")</f>
        <v>1</v>
      </c>
      <c r="AB1717" s="5">
        <v>1</v>
      </c>
      <c r="AC1717" s="6" t="s">
        <v>11</v>
      </c>
      <c r="AD1717" s="5">
        <v>20173</v>
      </c>
      <c r="AE1717" s="5" t="s">
        <v>4263</v>
      </c>
      <c r="AF1717" s="5">
        <f>IF(ActividadesCom[[#This Row],[NIVEL 5]]&lt;&gt;0,VLOOKUP(ActividadesCom[[#This Row],[NIVEL 5]],Catálogo!A:B,2,FALSE),"")</f>
        <v>4</v>
      </c>
      <c r="AG1717" s="5">
        <v>1</v>
      </c>
      <c r="AH1717" s="2"/>
      <c r="AI1717" s="2"/>
    </row>
    <row r="1718" spans="1:35" ht="26" x14ac:dyDescent="0.2">
      <c r="A1718" s="5" t="s">
        <v>4771</v>
      </c>
      <c r="B1718" s="7">
        <v>17470079</v>
      </c>
      <c r="C1718" s="10" t="s">
        <v>3263</v>
      </c>
      <c r="D1718" s="7" t="s">
        <v>1245</v>
      </c>
      <c r="E1718" s="5">
        <f>SUM(ActividadesCom[[#This Row],[CRÉD. 1]],ActividadesCom[[#This Row],[CRÉD. 2]],ActividadesCom[[#This Row],[CRÉD. 3]],ActividadesCom[[#This Row],[CRÉD. 4]],ActividadesCom[[#This Row],[CRÉD. 5]])</f>
        <v>4</v>
      </c>
      <c r="F17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18" s="5" t="str">
        <f>IF(ActividadesCom[[#This Row],[PROMEDIO]]="","",IF(ActividadesCom[[#This Row],[PROMEDIO]]&gt;=4,"EXCELENTE",IF(ActividadesCom[[#This Row],[PROMEDIO]]&gt;=3,"NOTABLE",IF(ActividadesCom[[#This Row],[PROMEDIO]]&gt;=2,"BUENO",IF(ActividadesCom[[#This Row],[PROMEDIO]]=1,"SUFICIENTE","")))))</f>
        <v/>
      </c>
      <c r="H1718" s="5">
        <f>MAX(ActividadesCom[[#This Row],[PERÍODO 1]],ActividadesCom[[#This Row],[PERÍODO 2]],ActividadesCom[[#This Row],[PERÍODO 3]],ActividadesCom[[#This Row],[PERÍODO 4]],ActividadesCom[[#This Row],[PERÍODO 5]])</f>
        <v>20211</v>
      </c>
      <c r="I1718" s="6" t="s">
        <v>4467</v>
      </c>
      <c r="J1718" s="5">
        <v>20211</v>
      </c>
      <c r="K1718" s="5" t="s">
        <v>4263</v>
      </c>
      <c r="L1718" s="5">
        <f>IF(ActividadesCom[[#This Row],[NIVEL 1]]&lt;&gt;0,VLOOKUP(ActividadesCom[[#This Row],[NIVEL 1]],Catálogo!A:B,2,FALSE),"")</f>
        <v>4</v>
      </c>
      <c r="M1718" s="5">
        <v>1</v>
      </c>
      <c r="N1718" s="6" t="s">
        <v>4476</v>
      </c>
      <c r="O1718" s="5">
        <v>20202</v>
      </c>
      <c r="P1718" s="5" t="s">
        <v>4263</v>
      </c>
      <c r="Q1718" s="5">
        <f>IF(ActividadesCom[[#This Row],[NIVEL 2]]&lt;&gt;0,VLOOKUP(ActividadesCom[[#This Row],[NIVEL 2]],Catálogo!A:B,2,FALSE),"")</f>
        <v>4</v>
      </c>
      <c r="R1718" s="5">
        <v>1</v>
      </c>
      <c r="S1718" s="6"/>
      <c r="T1718" s="5"/>
      <c r="U1718" s="5"/>
      <c r="V1718" s="5" t="str">
        <f>IF(ActividadesCom[[#This Row],[NIVEL 3]]&lt;&gt;0,VLOOKUP(ActividadesCom[[#This Row],[NIVEL 3]],Catálogo!A:B,2,FALSE),"")</f>
        <v/>
      </c>
      <c r="W1718" s="5"/>
      <c r="X1718" s="6" t="s">
        <v>42</v>
      </c>
      <c r="Y1718" s="5">
        <v>20181</v>
      </c>
      <c r="Z1718" s="5" t="s">
        <v>4266</v>
      </c>
      <c r="AA1718" s="5">
        <f>IF(ActividadesCom[[#This Row],[NIVEL 4]]&lt;&gt;0,VLOOKUP(ActividadesCom[[#This Row],[NIVEL 4]],Catálogo!A:B,2,FALSE),"")</f>
        <v>1</v>
      </c>
      <c r="AB1718" s="5">
        <v>1</v>
      </c>
      <c r="AC1718" s="6" t="s">
        <v>5</v>
      </c>
      <c r="AD1718" s="5">
        <v>20173</v>
      </c>
      <c r="AE1718" s="5" t="s">
        <v>4264</v>
      </c>
      <c r="AF1718" s="5">
        <f>IF(ActividadesCom[[#This Row],[NIVEL 5]]&lt;&gt;0,VLOOKUP(ActividadesCom[[#This Row],[NIVEL 5]],Catálogo!A:B,2,FALSE),"")</f>
        <v>3</v>
      </c>
      <c r="AG1718" s="5">
        <v>1</v>
      </c>
      <c r="AH1718" s="2"/>
      <c r="AI1718" s="2"/>
    </row>
    <row r="1719" spans="1:35" ht="26" x14ac:dyDescent="0.2">
      <c r="A1719" s="5" t="s">
        <v>4771</v>
      </c>
      <c r="B1719" s="7">
        <v>17470080</v>
      </c>
      <c r="C1719" s="10" t="s">
        <v>3295</v>
      </c>
      <c r="D1719" s="7" t="s">
        <v>1245</v>
      </c>
      <c r="E1719" s="5">
        <f>SUM(ActividadesCom[[#This Row],[CRÉD. 1]],ActividadesCom[[#This Row],[CRÉD. 2]],ActividadesCom[[#This Row],[CRÉD. 3]],ActividadesCom[[#This Row],[CRÉD. 4]],ActividadesCom[[#This Row],[CRÉD. 5]])</f>
        <v>1</v>
      </c>
      <c r="F17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19" s="5" t="str">
        <f>IF(ActividadesCom[[#This Row],[PROMEDIO]]="","",IF(ActividadesCom[[#This Row],[PROMEDIO]]&gt;=4,"EXCELENTE",IF(ActividadesCom[[#This Row],[PROMEDIO]]&gt;=3,"NOTABLE",IF(ActividadesCom[[#This Row],[PROMEDIO]]&gt;=2,"BUENO",IF(ActividadesCom[[#This Row],[PROMEDIO]]=1,"SUFICIENTE","")))))</f>
        <v/>
      </c>
      <c r="H1719" s="5">
        <f>MAX(ActividadesCom[[#This Row],[PERÍODO 1]],ActividadesCom[[#This Row],[PERÍODO 2]],ActividadesCom[[#This Row],[PERÍODO 3]],ActividadesCom[[#This Row],[PERÍODO 4]],ActividadesCom[[#This Row],[PERÍODO 5]])</f>
        <v>20183</v>
      </c>
      <c r="I1719" s="6"/>
      <c r="J1719" s="5"/>
      <c r="K1719" s="5"/>
      <c r="L1719" s="5" t="str">
        <f>IF(ActividadesCom[[#This Row],[NIVEL 1]]&lt;&gt;0,VLOOKUP(ActividadesCom[[#This Row],[NIVEL 1]],Catálogo!A:B,2,FALSE),"")</f>
        <v/>
      </c>
      <c r="M1719" s="5"/>
      <c r="N1719" s="6"/>
      <c r="O1719" s="5"/>
      <c r="P1719" s="5"/>
      <c r="Q1719" s="5" t="str">
        <f>IF(ActividadesCom[[#This Row],[NIVEL 2]]&lt;&gt;0,VLOOKUP(ActividadesCom[[#This Row],[NIVEL 2]],Catálogo!A:B,2,FALSE),"")</f>
        <v/>
      </c>
      <c r="R1719" s="5"/>
      <c r="S1719" s="6"/>
      <c r="T1719" s="5"/>
      <c r="U1719" s="5"/>
      <c r="V1719" s="5" t="str">
        <f>IF(ActividadesCom[[#This Row],[NIVEL 3]]&lt;&gt;0,VLOOKUP(ActividadesCom[[#This Row],[NIVEL 3]],Catálogo!A:B,2,FALSE),"")</f>
        <v/>
      </c>
      <c r="W1719" s="5"/>
      <c r="X1719" s="6"/>
      <c r="Y1719" s="5"/>
      <c r="Z1719" s="5"/>
      <c r="AA1719" s="5" t="str">
        <f>IF(ActividadesCom[[#This Row],[NIVEL 4]]&lt;&gt;0,VLOOKUP(ActividadesCom[[#This Row],[NIVEL 4]],Catálogo!A:B,2,FALSE),"")</f>
        <v/>
      </c>
      <c r="AB1719" s="5"/>
      <c r="AC1719" s="6" t="s">
        <v>47</v>
      </c>
      <c r="AD1719" s="5">
        <v>20183</v>
      </c>
      <c r="AE1719" s="5" t="s">
        <v>4265</v>
      </c>
      <c r="AF1719" s="5">
        <f>IF(ActividadesCom[[#This Row],[NIVEL 5]]&lt;&gt;0,VLOOKUP(ActividadesCom[[#This Row],[NIVEL 5]],Catálogo!A:B,2,FALSE),"")</f>
        <v>2</v>
      </c>
      <c r="AG1719" s="5">
        <v>1</v>
      </c>
      <c r="AH1719" s="2"/>
      <c r="AI1719" s="2"/>
    </row>
    <row r="1720" spans="1:35" x14ac:dyDescent="0.2">
      <c r="A1720" s="5" t="s">
        <v>4771</v>
      </c>
      <c r="B1720" s="7">
        <v>17470081</v>
      </c>
      <c r="C1720" s="10" t="s">
        <v>3217</v>
      </c>
      <c r="D1720" s="7" t="s">
        <v>1245</v>
      </c>
      <c r="E1720" s="5">
        <f>SUM(ActividadesCom[[#This Row],[CRÉD. 1]],ActividadesCom[[#This Row],[CRÉD. 2]],ActividadesCom[[#This Row],[CRÉD. 3]],ActividadesCom[[#This Row],[CRÉD. 4]],ActividadesCom[[#This Row],[CRÉD. 5]])</f>
        <v>2</v>
      </c>
      <c r="F17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20" s="5" t="str">
        <f>IF(ActividadesCom[[#This Row],[PROMEDIO]]="","",IF(ActividadesCom[[#This Row],[PROMEDIO]]&gt;=4,"EXCELENTE",IF(ActividadesCom[[#This Row],[PROMEDIO]]&gt;=3,"NOTABLE",IF(ActividadesCom[[#This Row],[PROMEDIO]]&gt;=2,"BUENO",IF(ActividadesCom[[#This Row],[PROMEDIO]]=1,"SUFICIENTE","")))))</f>
        <v/>
      </c>
      <c r="H1720" s="5">
        <f>MAX(ActividadesCom[[#This Row],[PERÍODO 1]],ActividadesCom[[#This Row],[PERÍODO 2]],ActividadesCom[[#This Row],[PERÍODO 3]],ActividadesCom[[#This Row],[PERÍODO 4]],ActividadesCom[[#This Row],[PERÍODO 5]])</f>
        <v>20181</v>
      </c>
      <c r="I1720" s="6"/>
      <c r="J1720" s="5"/>
      <c r="K1720" s="5"/>
      <c r="L1720" s="5" t="str">
        <f>IF(ActividadesCom[[#This Row],[NIVEL 1]]&lt;&gt;0,VLOOKUP(ActividadesCom[[#This Row],[NIVEL 1]],Catálogo!A:B,2,FALSE),"")</f>
        <v/>
      </c>
      <c r="M1720" s="5"/>
      <c r="N1720" s="6"/>
      <c r="O1720" s="5"/>
      <c r="P1720" s="5"/>
      <c r="Q1720" s="5" t="str">
        <f>IF(ActividadesCom[[#This Row],[NIVEL 2]]&lt;&gt;0,VLOOKUP(ActividadesCom[[#This Row],[NIVEL 2]],Catálogo!A:B,2,FALSE),"")</f>
        <v/>
      </c>
      <c r="R1720" s="5"/>
      <c r="S1720" s="6"/>
      <c r="T1720" s="5"/>
      <c r="U1720" s="5"/>
      <c r="V1720" s="5" t="str">
        <f>IF(ActividadesCom[[#This Row],[NIVEL 3]]&lt;&gt;0,VLOOKUP(ActividadesCom[[#This Row],[NIVEL 3]],Catálogo!A:B,2,FALSE),"")</f>
        <v/>
      </c>
      <c r="W1720" s="5"/>
      <c r="X1720" s="6" t="s">
        <v>27</v>
      </c>
      <c r="Y1720" s="5">
        <v>20181</v>
      </c>
      <c r="Z1720" s="5" t="s">
        <v>4263</v>
      </c>
      <c r="AA1720" s="5">
        <f>IF(ActividadesCom[[#This Row],[NIVEL 4]]&lt;&gt;0,VLOOKUP(ActividadesCom[[#This Row],[NIVEL 4]],Catálogo!A:B,2,FALSE),"")</f>
        <v>4</v>
      </c>
      <c r="AB1720" s="5">
        <v>1</v>
      </c>
      <c r="AC1720" s="6" t="s">
        <v>27</v>
      </c>
      <c r="AD1720" s="5">
        <v>20171</v>
      </c>
      <c r="AE1720" s="5" t="s">
        <v>4263</v>
      </c>
      <c r="AF1720" s="5">
        <f>IF(ActividadesCom[[#This Row],[NIVEL 5]]&lt;&gt;0,VLOOKUP(ActividadesCom[[#This Row],[NIVEL 5]],Catálogo!A:B,2,FALSE),"")</f>
        <v>4</v>
      </c>
      <c r="AG1720" s="5">
        <v>1</v>
      </c>
      <c r="AH1720" s="2"/>
      <c r="AI1720" s="2"/>
    </row>
    <row r="1721" spans="1:35" x14ac:dyDescent="0.2">
      <c r="A1721" s="5" t="s">
        <v>4771</v>
      </c>
      <c r="B1721" s="7">
        <v>17470082</v>
      </c>
      <c r="C1721" s="10" t="s">
        <v>3305</v>
      </c>
      <c r="D1721" s="7" t="s">
        <v>1245</v>
      </c>
      <c r="E1721" s="5">
        <f>SUM(ActividadesCom[[#This Row],[CRÉD. 1]],ActividadesCom[[#This Row],[CRÉD. 2]],ActividadesCom[[#This Row],[CRÉD. 3]],ActividadesCom[[#This Row],[CRÉD. 4]],ActividadesCom[[#This Row],[CRÉD. 5]])</f>
        <v>0</v>
      </c>
      <c r="F17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21" s="5" t="str">
        <f>IF(ActividadesCom[[#This Row],[PROMEDIO]]="","",IF(ActividadesCom[[#This Row],[PROMEDIO]]&gt;=4,"EXCELENTE",IF(ActividadesCom[[#This Row],[PROMEDIO]]&gt;=3,"NOTABLE",IF(ActividadesCom[[#This Row],[PROMEDIO]]&gt;=2,"BUENO",IF(ActividadesCom[[#This Row],[PROMEDIO]]=1,"SUFICIENTE","")))))</f>
        <v/>
      </c>
      <c r="H1721" s="5">
        <f>MAX(ActividadesCom[[#This Row],[PERÍODO 1]],ActividadesCom[[#This Row],[PERÍODO 2]],ActividadesCom[[#This Row],[PERÍODO 3]],ActividadesCom[[#This Row],[PERÍODO 4]],ActividadesCom[[#This Row],[PERÍODO 5]])</f>
        <v>0</v>
      </c>
      <c r="I1721" s="6"/>
      <c r="J1721" s="5"/>
      <c r="K1721" s="5"/>
      <c r="L1721" s="5" t="str">
        <f>IF(ActividadesCom[[#This Row],[NIVEL 1]]&lt;&gt;0,VLOOKUP(ActividadesCom[[#This Row],[NIVEL 1]],Catálogo!A:B,2,FALSE),"")</f>
        <v/>
      </c>
      <c r="M1721" s="5"/>
      <c r="N1721" s="6"/>
      <c r="O1721" s="5"/>
      <c r="P1721" s="5"/>
      <c r="Q1721" s="5" t="str">
        <f>IF(ActividadesCom[[#This Row],[NIVEL 2]]&lt;&gt;0,VLOOKUP(ActividadesCom[[#This Row],[NIVEL 2]],Catálogo!A:B,2,FALSE),"")</f>
        <v/>
      </c>
      <c r="R1721" s="5"/>
      <c r="S1721" s="6"/>
      <c r="T1721" s="5"/>
      <c r="U1721" s="5"/>
      <c r="V1721" s="5" t="str">
        <f>IF(ActividadesCom[[#This Row],[NIVEL 3]]&lt;&gt;0,VLOOKUP(ActividadesCom[[#This Row],[NIVEL 3]],Catálogo!A:B,2,FALSE),"")</f>
        <v/>
      </c>
      <c r="W1721" s="5"/>
      <c r="X1721" s="6"/>
      <c r="Y1721" s="5"/>
      <c r="Z1721" s="5"/>
      <c r="AA1721" s="5" t="str">
        <f>IF(ActividadesCom[[#This Row],[NIVEL 4]]&lt;&gt;0,VLOOKUP(ActividadesCom[[#This Row],[NIVEL 4]],Catálogo!A:B,2,FALSE),"")</f>
        <v/>
      </c>
      <c r="AB1721" s="5"/>
      <c r="AC1721" s="6"/>
      <c r="AD1721" s="5"/>
      <c r="AE1721" s="5"/>
      <c r="AF1721" s="5" t="str">
        <f>IF(ActividadesCom[[#This Row],[NIVEL 5]]&lt;&gt;0,VLOOKUP(ActividadesCom[[#This Row],[NIVEL 5]],Catálogo!A:B,2,FALSE),"")</f>
        <v/>
      </c>
      <c r="AG1721" s="5"/>
      <c r="AH1721" s="2"/>
      <c r="AI1721" s="2"/>
    </row>
    <row r="1722" spans="1:35" x14ac:dyDescent="0.2">
      <c r="A1722" s="5" t="s">
        <v>4771</v>
      </c>
      <c r="B1722" s="7">
        <v>17470083</v>
      </c>
      <c r="C1722" s="10" t="s">
        <v>3302</v>
      </c>
      <c r="D1722" s="7" t="s">
        <v>1245</v>
      </c>
      <c r="E1722" s="5">
        <f>SUM(ActividadesCom[[#This Row],[CRÉD. 1]],ActividadesCom[[#This Row],[CRÉD. 2]],ActividadesCom[[#This Row],[CRÉD. 3]],ActividadesCom[[#This Row],[CRÉD. 4]],ActividadesCom[[#This Row],[CRÉD. 5]])</f>
        <v>2</v>
      </c>
      <c r="F17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22" s="5" t="str">
        <f>IF(ActividadesCom[[#This Row],[PROMEDIO]]="","",IF(ActividadesCom[[#This Row],[PROMEDIO]]&gt;=4,"EXCELENTE",IF(ActividadesCom[[#This Row],[PROMEDIO]]&gt;=3,"NOTABLE",IF(ActividadesCom[[#This Row],[PROMEDIO]]&gt;=2,"BUENO",IF(ActividadesCom[[#This Row],[PROMEDIO]]=1,"SUFICIENTE","")))))</f>
        <v/>
      </c>
      <c r="H1722" s="5">
        <f>MAX(ActividadesCom[[#This Row],[PERÍODO 1]],ActividadesCom[[#This Row],[PERÍODO 2]],ActividadesCom[[#This Row],[PERÍODO 3]],ActividadesCom[[#This Row],[PERÍODO 4]],ActividadesCom[[#This Row],[PERÍODO 5]])</f>
        <v>20181</v>
      </c>
      <c r="I1722" s="6"/>
      <c r="J1722" s="5"/>
      <c r="K1722" s="5"/>
      <c r="L1722" s="5" t="str">
        <f>IF(ActividadesCom[[#This Row],[NIVEL 1]]&lt;&gt;0,VLOOKUP(ActividadesCom[[#This Row],[NIVEL 1]],Catálogo!A:B,2,FALSE),"")</f>
        <v/>
      </c>
      <c r="M1722" s="5"/>
      <c r="N1722" s="6"/>
      <c r="O1722" s="5"/>
      <c r="P1722" s="5"/>
      <c r="Q1722" s="5" t="str">
        <f>IF(ActividadesCom[[#This Row],[NIVEL 2]]&lt;&gt;0,VLOOKUP(ActividadesCom[[#This Row],[NIVEL 2]],Catálogo!A:B,2,FALSE),"")</f>
        <v/>
      </c>
      <c r="R1722" s="5"/>
      <c r="S1722" s="6"/>
      <c r="T1722" s="5"/>
      <c r="U1722" s="5"/>
      <c r="V1722" s="5" t="str">
        <f>IF(ActividadesCom[[#This Row],[NIVEL 3]]&lt;&gt;0,VLOOKUP(ActividadesCom[[#This Row],[NIVEL 3]],Catálogo!A:B,2,FALSE),"")</f>
        <v/>
      </c>
      <c r="W1722" s="5"/>
      <c r="X1722" s="6" t="s">
        <v>25</v>
      </c>
      <c r="Y1722" s="5">
        <v>20181</v>
      </c>
      <c r="Z1722" s="5" t="s">
        <v>4263</v>
      </c>
      <c r="AA1722" s="5">
        <f>IF(ActividadesCom[[#This Row],[NIVEL 4]]&lt;&gt;0,VLOOKUP(ActividadesCom[[#This Row],[NIVEL 4]],Catálogo!A:B,2,FALSE),"")</f>
        <v>4</v>
      </c>
      <c r="AB1722" s="5">
        <v>1</v>
      </c>
      <c r="AC1722" s="6" t="s">
        <v>5</v>
      </c>
      <c r="AD1722" s="5">
        <v>20173</v>
      </c>
      <c r="AE1722" s="5" t="s">
        <v>4264</v>
      </c>
      <c r="AF1722" s="5">
        <f>IF(ActividadesCom[[#This Row],[NIVEL 5]]&lt;&gt;0,VLOOKUP(ActividadesCom[[#This Row],[NIVEL 5]],Catálogo!A:B,2,FALSE),"")</f>
        <v>3</v>
      </c>
      <c r="AG1722" s="5">
        <v>1</v>
      </c>
      <c r="AH1722" s="2"/>
      <c r="AI1722" s="2"/>
    </row>
    <row r="1723" spans="1:35" ht="26" x14ac:dyDescent="0.2">
      <c r="A1723" s="5" t="s">
        <v>4771</v>
      </c>
      <c r="B1723" s="7">
        <v>17470084</v>
      </c>
      <c r="C1723" s="10" t="s">
        <v>3284</v>
      </c>
      <c r="D1723" s="7" t="s">
        <v>1245</v>
      </c>
      <c r="E1723" s="5">
        <f>SUM(ActividadesCom[[#This Row],[CRÉD. 1]],ActividadesCom[[#This Row],[CRÉD. 2]],ActividadesCom[[#This Row],[CRÉD. 3]],ActividadesCom[[#This Row],[CRÉD. 4]],ActividadesCom[[#This Row],[CRÉD. 5]])</f>
        <v>1</v>
      </c>
      <c r="F17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23" s="5" t="str">
        <f>IF(ActividadesCom[[#This Row],[PROMEDIO]]="","",IF(ActividadesCom[[#This Row],[PROMEDIO]]&gt;=4,"EXCELENTE",IF(ActividadesCom[[#This Row],[PROMEDIO]]&gt;=3,"NOTABLE",IF(ActividadesCom[[#This Row],[PROMEDIO]]&gt;=2,"BUENO",IF(ActividadesCom[[#This Row],[PROMEDIO]]=1,"SUFICIENTE","")))))</f>
        <v/>
      </c>
      <c r="H1723" s="5">
        <f>MAX(ActividadesCom[[#This Row],[PERÍODO 1]],ActividadesCom[[#This Row],[PERÍODO 2]],ActividadesCom[[#This Row],[PERÍODO 3]],ActividadesCom[[#This Row],[PERÍODO 4]],ActividadesCom[[#This Row],[PERÍODO 5]])</f>
        <v>20183</v>
      </c>
      <c r="I1723" s="6"/>
      <c r="J1723" s="5"/>
      <c r="K1723" s="5"/>
      <c r="L1723" s="5" t="str">
        <f>IF(ActividadesCom[[#This Row],[NIVEL 1]]&lt;&gt;0,VLOOKUP(ActividadesCom[[#This Row],[NIVEL 1]],Catálogo!A:B,2,FALSE),"")</f>
        <v/>
      </c>
      <c r="M1723" s="5"/>
      <c r="N1723" s="6"/>
      <c r="O1723" s="5"/>
      <c r="P1723" s="5"/>
      <c r="Q1723" s="5" t="str">
        <f>IF(ActividadesCom[[#This Row],[NIVEL 2]]&lt;&gt;0,VLOOKUP(ActividadesCom[[#This Row],[NIVEL 2]],Catálogo!A:B,2,FALSE),"")</f>
        <v/>
      </c>
      <c r="R1723" s="5"/>
      <c r="S1723" s="6"/>
      <c r="T1723" s="5"/>
      <c r="U1723" s="5"/>
      <c r="V1723" s="5" t="str">
        <f>IF(ActividadesCom[[#This Row],[NIVEL 3]]&lt;&gt;0,VLOOKUP(ActividadesCom[[#This Row],[NIVEL 3]],Catálogo!A:B,2,FALSE),"")</f>
        <v/>
      </c>
      <c r="W1723" s="5"/>
      <c r="X1723" s="6"/>
      <c r="Y1723" s="5"/>
      <c r="Z1723" s="5"/>
      <c r="AA1723" s="5" t="str">
        <f>IF(ActividadesCom[[#This Row],[NIVEL 4]]&lt;&gt;0,VLOOKUP(ActividadesCom[[#This Row],[NIVEL 4]],Catálogo!A:B,2,FALSE),"")</f>
        <v/>
      </c>
      <c r="AB1723" s="5"/>
      <c r="AC1723" s="6" t="s">
        <v>47</v>
      </c>
      <c r="AD1723" s="5">
        <v>20183</v>
      </c>
      <c r="AE1723" s="5" t="s">
        <v>4264</v>
      </c>
      <c r="AF1723" s="5">
        <f>IF(ActividadesCom[[#This Row],[NIVEL 5]]&lt;&gt;0,VLOOKUP(ActividadesCom[[#This Row],[NIVEL 5]],Catálogo!A:B,2,FALSE),"")</f>
        <v>3</v>
      </c>
      <c r="AG1723" s="5">
        <v>1</v>
      </c>
      <c r="AH1723" s="2"/>
      <c r="AI1723" s="2"/>
    </row>
    <row r="1724" spans="1:35" ht="78" x14ac:dyDescent="0.2">
      <c r="A1724" s="5" t="s">
        <v>4771</v>
      </c>
      <c r="B1724" s="7">
        <v>17470085</v>
      </c>
      <c r="C1724" s="10" t="s">
        <v>3260</v>
      </c>
      <c r="D1724" s="7" t="s">
        <v>1245</v>
      </c>
      <c r="E1724" s="5">
        <f>SUM(ActividadesCom[[#This Row],[CRÉD. 1]],ActividadesCom[[#This Row],[CRÉD. 2]],ActividadesCom[[#This Row],[CRÉD. 3]],ActividadesCom[[#This Row],[CRÉD. 4]],ActividadesCom[[#This Row],[CRÉD. 5]])</f>
        <v>5</v>
      </c>
      <c r="F1724"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1724" s="5" t="str">
        <f>IF(ActividadesCom[[#This Row],[PROMEDIO]]="","",IF(ActividadesCom[[#This Row],[PROMEDIO]]&gt;=4,"EXCELENTE",IF(ActividadesCom[[#This Row],[PROMEDIO]]&gt;=3,"NOTABLE",IF(ActividadesCom[[#This Row],[PROMEDIO]]&gt;=2,"BUENO",IF(ActividadesCom[[#This Row],[PROMEDIO]]=1,"SUFICIENTE","")))))</f>
        <v>EXCELENTE</v>
      </c>
      <c r="H1724" s="5">
        <f>MAX(ActividadesCom[[#This Row],[PERÍODO 1]],ActividadesCom[[#This Row],[PERÍODO 2]],ActividadesCom[[#This Row],[PERÍODO 3]],ActividadesCom[[#This Row],[PERÍODO 4]],ActividadesCom[[#This Row],[PERÍODO 5]])</f>
        <v>20211</v>
      </c>
      <c r="I1724" s="6" t="s">
        <v>4451</v>
      </c>
      <c r="J1724" s="5">
        <v>20203</v>
      </c>
      <c r="K1724" s="5" t="s">
        <v>4264</v>
      </c>
      <c r="L1724" s="5">
        <f>IF(ActividadesCom[[#This Row],[NIVEL 1]]&lt;&gt;0,VLOOKUP(ActividadesCom[[#This Row],[NIVEL 1]],Catálogo!A:B,2,FALSE),"")</f>
        <v>3</v>
      </c>
      <c r="M1724" s="5">
        <v>1</v>
      </c>
      <c r="N1724" s="6" t="s">
        <v>4467</v>
      </c>
      <c r="O1724" s="5">
        <v>20211</v>
      </c>
      <c r="P1724" s="5" t="s">
        <v>4263</v>
      </c>
      <c r="Q1724" s="5">
        <f>IF(ActividadesCom[[#This Row],[NIVEL 2]]&lt;&gt;0,VLOOKUP(ActividadesCom[[#This Row],[NIVEL 2]],Catálogo!A:B,2,FALSE),"")</f>
        <v>4</v>
      </c>
      <c r="R1724" s="5">
        <v>1</v>
      </c>
      <c r="S1724" s="6" t="s">
        <v>4755</v>
      </c>
      <c r="T1724" s="5">
        <v>20211</v>
      </c>
      <c r="U1724" s="5" t="s">
        <v>4263</v>
      </c>
      <c r="V1724" s="5">
        <f>IF(ActividadesCom[[#This Row],[NIVEL 3]]&lt;&gt;0,VLOOKUP(ActividadesCom[[#This Row],[NIVEL 3]],Catálogo!A:B,2,FALSE),"")</f>
        <v>4</v>
      </c>
      <c r="W1724" s="5">
        <v>1</v>
      </c>
      <c r="X1724" s="6" t="s">
        <v>5</v>
      </c>
      <c r="Y1724" s="5">
        <v>20181</v>
      </c>
      <c r="Z1724" s="5" t="s">
        <v>4264</v>
      </c>
      <c r="AA1724" s="5">
        <f>IF(ActividadesCom[[#This Row],[NIVEL 4]]&lt;&gt;0,VLOOKUP(ActividadesCom[[#This Row],[NIVEL 4]],Catálogo!A:B,2,FALSE),"")</f>
        <v>3</v>
      </c>
      <c r="AB1724" s="5">
        <v>1</v>
      </c>
      <c r="AC1724" s="6" t="s">
        <v>5</v>
      </c>
      <c r="AD1724" s="5">
        <v>20173</v>
      </c>
      <c r="AE1724" s="5" t="s">
        <v>4263</v>
      </c>
      <c r="AF1724" s="5">
        <f>IF(ActividadesCom[[#This Row],[NIVEL 5]]&lt;&gt;0,VLOOKUP(ActividadesCom[[#This Row],[NIVEL 5]],Catálogo!A:B,2,FALSE),"")</f>
        <v>4</v>
      </c>
      <c r="AG1724" s="5">
        <v>1</v>
      </c>
      <c r="AH1724" s="2"/>
      <c r="AI1724" s="2"/>
    </row>
    <row r="1725" spans="1:35" ht="78" x14ac:dyDescent="0.2">
      <c r="A1725" s="5" t="s">
        <v>4771</v>
      </c>
      <c r="B1725" s="7">
        <v>17470086</v>
      </c>
      <c r="C1725" s="10" t="s">
        <v>3286</v>
      </c>
      <c r="D1725" s="7" t="s">
        <v>1250</v>
      </c>
      <c r="E1725" s="5">
        <f>SUM(ActividadesCom[[#This Row],[CRÉD. 1]],ActividadesCom[[#This Row],[CRÉD. 2]],ActividadesCom[[#This Row],[CRÉD. 3]],ActividadesCom[[#This Row],[CRÉD. 4]],ActividadesCom[[#This Row],[CRÉD. 5]])</f>
        <v>5</v>
      </c>
      <c r="F172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25" s="5" t="str">
        <f>IF(ActividadesCom[[#This Row],[PROMEDIO]]="","",IF(ActividadesCom[[#This Row],[PROMEDIO]]&gt;=4,"EXCELENTE",IF(ActividadesCom[[#This Row],[PROMEDIO]]&gt;=3,"NOTABLE",IF(ActividadesCom[[#This Row],[PROMEDIO]]&gt;=2,"BUENO",IF(ActividadesCom[[#This Row],[PROMEDIO]]=1,"SUFICIENTE","")))))</f>
        <v>NOTABLE</v>
      </c>
      <c r="H1725" s="5">
        <f>MAX(ActividadesCom[[#This Row],[PERÍODO 1]],ActividadesCom[[#This Row],[PERÍODO 2]],ActividadesCom[[#This Row],[PERÍODO 3]],ActividadesCom[[#This Row],[PERÍODO 4]],ActividadesCom[[#This Row],[PERÍODO 5]])</f>
        <v>20202</v>
      </c>
      <c r="I1725" s="6" t="s">
        <v>914</v>
      </c>
      <c r="J1725" s="5">
        <v>20191</v>
      </c>
      <c r="K1725" s="5" t="s">
        <v>4265</v>
      </c>
      <c r="L1725" s="5">
        <f>IF(ActividadesCom[[#This Row],[NIVEL 1]]&lt;&gt;0,VLOOKUP(ActividadesCom[[#This Row],[NIVEL 1]],Catálogo!A:B,2,FALSE),"")</f>
        <v>2</v>
      </c>
      <c r="M1725" s="5">
        <v>1</v>
      </c>
      <c r="N1725" s="6" t="s">
        <v>1046</v>
      </c>
      <c r="O1725" s="5">
        <v>20193</v>
      </c>
      <c r="P1725" s="5" t="s">
        <v>4265</v>
      </c>
      <c r="Q1725" s="5">
        <f>IF(ActividadesCom[[#This Row],[NIVEL 2]]&lt;&gt;0,VLOOKUP(ActividadesCom[[#This Row],[NIVEL 2]],Catálogo!A:B,2,FALSE),"")</f>
        <v>2</v>
      </c>
      <c r="R1725" s="5">
        <v>1</v>
      </c>
      <c r="S1725" s="6" t="s">
        <v>4475</v>
      </c>
      <c r="T1725" s="5">
        <v>20202</v>
      </c>
      <c r="U1725" s="5" t="s">
        <v>4263</v>
      </c>
      <c r="V1725" s="5">
        <f>IF(ActividadesCom[[#This Row],[NIVEL 3]]&lt;&gt;0,VLOOKUP(ActividadesCom[[#This Row],[NIVEL 3]],Catálogo!A:B,2,FALSE),"")</f>
        <v>4</v>
      </c>
      <c r="W1725" s="5">
        <v>1</v>
      </c>
      <c r="X1725" s="6" t="s">
        <v>5</v>
      </c>
      <c r="Y1725" s="5">
        <v>20181</v>
      </c>
      <c r="Z1725" s="5" t="s">
        <v>4263</v>
      </c>
      <c r="AA1725" s="5">
        <f>IF(ActividadesCom[[#This Row],[NIVEL 4]]&lt;&gt;0,VLOOKUP(ActividadesCom[[#This Row],[NIVEL 4]],Catálogo!A:B,2,FALSE),"")</f>
        <v>4</v>
      </c>
      <c r="AB1725" s="5">
        <v>1</v>
      </c>
      <c r="AC1725" s="6" t="s">
        <v>5</v>
      </c>
      <c r="AD1725" s="5">
        <v>20173</v>
      </c>
      <c r="AE1725" s="5" t="s">
        <v>4263</v>
      </c>
      <c r="AF1725" s="5">
        <f>IF(ActividadesCom[[#This Row],[NIVEL 5]]&lt;&gt;0,VLOOKUP(ActividadesCom[[#This Row],[NIVEL 5]],Catálogo!A:B,2,FALSE),"")</f>
        <v>4</v>
      </c>
      <c r="AG1725" s="5">
        <v>1</v>
      </c>
      <c r="AH1725" s="2"/>
      <c r="AI1725" s="2"/>
    </row>
    <row r="1726" spans="1:35" ht="52" x14ac:dyDescent="0.2">
      <c r="A1726" s="5" t="s">
        <v>4771</v>
      </c>
      <c r="B1726" s="7">
        <v>17470087</v>
      </c>
      <c r="C1726" s="10" t="s">
        <v>3294</v>
      </c>
      <c r="D1726" s="7" t="s">
        <v>1245</v>
      </c>
      <c r="E1726" s="5">
        <f>SUM(ActividadesCom[[#This Row],[CRÉD. 1]],ActividadesCom[[#This Row],[CRÉD. 2]],ActividadesCom[[#This Row],[CRÉD. 3]],ActividadesCom[[#This Row],[CRÉD. 4]],ActividadesCom[[#This Row],[CRÉD. 5]])</f>
        <v>3</v>
      </c>
      <c r="F17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26" s="5" t="str">
        <f>IF(ActividadesCom[[#This Row],[PROMEDIO]]="","",IF(ActividadesCom[[#This Row],[PROMEDIO]]&gt;=4,"EXCELENTE",IF(ActividadesCom[[#This Row],[PROMEDIO]]&gt;=3,"NOTABLE",IF(ActividadesCom[[#This Row],[PROMEDIO]]&gt;=2,"BUENO",IF(ActividadesCom[[#This Row],[PROMEDIO]]=1,"SUFICIENTE","")))))</f>
        <v/>
      </c>
      <c r="H1726" s="5">
        <f>MAX(ActividadesCom[[#This Row],[PERÍODO 1]],ActividadesCom[[#This Row],[PERÍODO 2]],ActividadesCom[[#This Row],[PERÍODO 3]],ActividadesCom[[#This Row],[PERÍODO 4]],ActividadesCom[[#This Row],[PERÍODO 5]])</f>
        <v>20191</v>
      </c>
      <c r="I1726" s="6" t="s">
        <v>111</v>
      </c>
      <c r="J1726" s="5">
        <v>20191</v>
      </c>
      <c r="K1726" s="5" t="s">
        <v>4265</v>
      </c>
      <c r="L1726" s="5">
        <f>IF(ActividadesCom[[#This Row],[NIVEL 1]]&lt;&gt;0,VLOOKUP(ActividadesCom[[#This Row],[NIVEL 1]],Catálogo!A:B,2,FALSE),"")</f>
        <v>2</v>
      </c>
      <c r="M1726" s="5">
        <v>1</v>
      </c>
      <c r="N1726" s="6"/>
      <c r="O1726" s="5"/>
      <c r="P1726" s="5"/>
      <c r="Q1726" s="5" t="str">
        <f>IF(ActividadesCom[[#This Row],[NIVEL 2]]&lt;&gt;0,VLOOKUP(ActividadesCom[[#This Row],[NIVEL 2]],Catálogo!A:B,2,FALSE),"")</f>
        <v/>
      </c>
      <c r="R1726" s="5"/>
      <c r="S1726" s="6"/>
      <c r="T1726" s="5"/>
      <c r="U1726" s="5"/>
      <c r="V1726" s="5" t="str">
        <f>IF(ActividadesCom[[#This Row],[NIVEL 3]]&lt;&gt;0,VLOOKUP(ActividadesCom[[#This Row],[NIVEL 3]],Catálogo!A:B,2,FALSE),"")</f>
        <v/>
      </c>
      <c r="W1726" s="5"/>
      <c r="X1726" s="6" t="s">
        <v>47</v>
      </c>
      <c r="Y1726" s="5">
        <v>20181</v>
      </c>
      <c r="Z1726" s="5" t="s">
        <v>4264</v>
      </c>
      <c r="AA1726" s="5">
        <f>IF(ActividadesCom[[#This Row],[NIVEL 4]]&lt;&gt;0,VLOOKUP(ActividadesCom[[#This Row],[NIVEL 4]],Catálogo!A:B,2,FALSE),"")</f>
        <v>3</v>
      </c>
      <c r="AB1726" s="5">
        <v>1</v>
      </c>
      <c r="AC1726" s="6" t="s">
        <v>5</v>
      </c>
      <c r="AD1726" s="5">
        <v>20173</v>
      </c>
      <c r="AE1726" s="5" t="s">
        <v>4264</v>
      </c>
      <c r="AF1726" s="5">
        <f>IF(ActividadesCom[[#This Row],[NIVEL 5]]&lt;&gt;0,VLOOKUP(ActividadesCom[[#This Row],[NIVEL 5]],Catálogo!A:B,2,FALSE),"")</f>
        <v>3</v>
      </c>
      <c r="AG1726" s="5">
        <v>1</v>
      </c>
      <c r="AH1726" s="2"/>
      <c r="AI1726" s="2"/>
    </row>
    <row r="1727" spans="1:35" x14ac:dyDescent="0.2">
      <c r="A1727" s="5" t="s">
        <v>4771</v>
      </c>
      <c r="B1727" s="7">
        <v>17470088</v>
      </c>
      <c r="C1727" s="10" t="s">
        <v>3224</v>
      </c>
      <c r="D1727" s="7" t="s">
        <v>1245</v>
      </c>
      <c r="E1727" s="5">
        <f>SUM(ActividadesCom[[#This Row],[CRÉD. 1]],ActividadesCom[[#This Row],[CRÉD. 2]],ActividadesCom[[#This Row],[CRÉD. 3]],ActividadesCom[[#This Row],[CRÉD. 4]],ActividadesCom[[#This Row],[CRÉD. 5]])</f>
        <v>2</v>
      </c>
      <c r="F17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27" s="5" t="str">
        <f>IF(ActividadesCom[[#This Row],[PROMEDIO]]="","",IF(ActividadesCom[[#This Row],[PROMEDIO]]&gt;=4,"EXCELENTE",IF(ActividadesCom[[#This Row],[PROMEDIO]]&gt;=3,"NOTABLE",IF(ActividadesCom[[#This Row],[PROMEDIO]]&gt;=2,"BUENO",IF(ActividadesCom[[#This Row],[PROMEDIO]]=1,"SUFICIENTE","")))))</f>
        <v/>
      </c>
      <c r="H1727" s="5">
        <f>MAX(ActividadesCom[[#This Row],[PERÍODO 1]],ActividadesCom[[#This Row],[PERÍODO 2]],ActividadesCom[[#This Row],[PERÍODO 3]],ActividadesCom[[#This Row],[PERÍODO 4]],ActividadesCom[[#This Row],[PERÍODO 5]])</f>
        <v>20181</v>
      </c>
      <c r="I1727" s="6"/>
      <c r="J1727" s="5"/>
      <c r="K1727" s="5"/>
      <c r="L1727" s="5" t="str">
        <f>IF(ActividadesCom[[#This Row],[NIVEL 1]]&lt;&gt;0,VLOOKUP(ActividadesCom[[#This Row],[NIVEL 1]],Catálogo!A:B,2,FALSE),"")</f>
        <v/>
      </c>
      <c r="M1727" s="5"/>
      <c r="N1727" s="6"/>
      <c r="O1727" s="5"/>
      <c r="P1727" s="5"/>
      <c r="Q1727" s="5" t="str">
        <f>IF(ActividadesCom[[#This Row],[NIVEL 2]]&lt;&gt;0,VLOOKUP(ActividadesCom[[#This Row],[NIVEL 2]],Catálogo!A:B,2,FALSE),"")</f>
        <v/>
      </c>
      <c r="R1727" s="5"/>
      <c r="S1727" s="6"/>
      <c r="T1727" s="5"/>
      <c r="U1727" s="5"/>
      <c r="V1727" s="5" t="str">
        <f>IF(ActividadesCom[[#This Row],[NIVEL 3]]&lt;&gt;0,VLOOKUP(ActividadesCom[[#This Row],[NIVEL 3]],Catálogo!A:B,2,FALSE),"")</f>
        <v/>
      </c>
      <c r="W1727" s="5"/>
      <c r="X1727" s="6" t="s">
        <v>27</v>
      </c>
      <c r="Y1727" s="5">
        <v>20181</v>
      </c>
      <c r="Z1727" s="5" t="s">
        <v>4263</v>
      </c>
      <c r="AA1727" s="5">
        <f>IF(ActividadesCom[[#This Row],[NIVEL 4]]&lt;&gt;0,VLOOKUP(ActividadesCom[[#This Row],[NIVEL 4]],Catálogo!A:B,2,FALSE),"")</f>
        <v>4</v>
      </c>
      <c r="AB1727" s="5">
        <v>1</v>
      </c>
      <c r="AC1727" s="6" t="s">
        <v>27</v>
      </c>
      <c r="AD1727" s="5">
        <v>20173</v>
      </c>
      <c r="AE1727" s="5" t="s">
        <v>4263</v>
      </c>
      <c r="AF1727" s="5">
        <f>IF(ActividadesCom[[#This Row],[NIVEL 5]]&lt;&gt;0,VLOOKUP(ActividadesCom[[#This Row],[NIVEL 5]],Catálogo!A:B,2,FALSE),"")</f>
        <v>4</v>
      </c>
      <c r="AG1727" s="5">
        <v>1</v>
      </c>
      <c r="AH1727" s="2"/>
      <c r="AI1727" s="2"/>
    </row>
    <row r="1728" spans="1:35" x14ac:dyDescent="0.2">
      <c r="A1728" s="5" t="s">
        <v>4771</v>
      </c>
      <c r="B1728" s="7">
        <v>17470089</v>
      </c>
      <c r="C1728" s="10" t="s">
        <v>3220</v>
      </c>
      <c r="D1728" s="7" t="s">
        <v>1245</v>
      </c>
      <c r="E1728" s="5">
        <f>SUM(ActividadesCom[[#This Row],[CRÉD. 1]],ActividadesCom[[#This Row],[CRÉD. 2]],ActividadesCom[[#This Row],[CRÉD. 3]],ActividadesCom[[#This Row],[CRÉD. 4]],ActividadesCom[[#This Row],[CRÉD. 5]])</f>
        <v>1</v>
      </c>
      <c r="F17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28" s="5" t="str">
        <f>IF(ActividadesCom[[#This Row],[PROMEDIO]]="","",IF(ActividadesCom[[#This Row],[PROMEDIO]]&gt;=4,"EXCELENTE",IF(ActividadesCom[[#This Row],[PROMEDIO]]&gt;=3,"NOTABLE",IF(ActividadesCom[[#This Row],[PROMEDIO]]&gt;=2,"BUENO",IF(ActividadesCom[[#This Row],[PROMEDIO]]=1,"SUFICIENTE","")))))</f>
        <v/>
      </c>
      <c r="H1728" s="5">
        <f>MAX(ActividadesCom[[#This Row],[PERÍODO 1]],ActividadesCom[[#This Row],[PERÍODO 2]],ActividadesCom[[#This Row],[PERÍODO 3]],ActividadesCom[[#This Row],[PERÍODO 4]],ActividadesCom[[#This Row],[PERÍODO 5]])</f>
        <v>20173</v>
      </c>
      <c r="I1728" s="6"/>
      <c r="J1728" s="5"/>
      <c r="K1728" s="5"/>
      <c r="L1728" s="5" t="str">
        <f>IF(ActividadesCom[[#This Row],[NIVEL 1]]&lt;&gt;0,VLOOKUP(ActividadesCom[[#This Row],[NIVEL 1]],Catálogo!A:B,2,FALSE),"")</f>
        <v/>
      </c>
      <c r="M1728" s="5"/>
      <c r="N1728" s="6"/>
      <c r="O1728" s="5"/>
      <c r="P1728" s="5"/>
      <c r="Q1728" s="5" t="str">
        <f>IF(ActividadesCom[[#This Row],[NIVEL 2]]&lt;&gt;0,VLOOKUP(ActividadesCom[[#This Row],[NIVEL 2]],Catálogo!A:B,2,FALSE),"")</f>
        <v/>
      </c>
      <c r="R1728" s="5"/>
      <c r="S1728" s="6"/>
      <c r="T1728" s="5"/>
      <c r="U1728" s="5"/>
      <c r="V1728" s="5" t="str">
        <f>IF(ActividadesCom[[#This Row],[NIVEL 3]]&lt;&gt;0,VLOOKUP(ActividadesCom[[#This Row],[NIVEL 3]],Catálogo!A:B,2,FALSE),"")</f>
        <v/>
      </c>
      <c r="W1728" s="5"/>
      <c r="X1728" s="6"/>
      <c r="Y1728" s="5"/>
      <c r="Z1728" s="5"/>
      <c r="AA1728" s="5" t="str">
        <f>IF(ActividadesCom[[#This Row],[NIVEL 4]]&lt;&gt;0,VLOOKUP(ActividadesCom[[#This Row],[NIVEL 4]],Catálogo!A:B,2,FALSE),"")</f>
        <v/>
      </c>
      <c r="AB1728" s="5"/>
      <c r="AC1728" s="6" t="s">
        <v>11</v>
      </c>
      <c r="AD1728" s="5">
        <v>20173</v>
      </c>
      <c r="AE1728" s="5" t="s">
        <v>4263</v>
      </c>
      <c r="AF1728" s="5">
        <f>IF(ActividadesCom[[#This Row],[NIVEL 5]]&lt;&gt;0,VLOOKUP(ActividadesCom[[#This Row],[NIVEL 5]],Catálogo!A:B,2,FALSE),"")</f>
        <v>4</v>
      </c>
      <c r="AG1728" s="5">
        <v>1</v>
      </c>
      <c r="AH1728" s="2"/>
      <c r="AI1728" s="2"/>
    </row>
    <row r="1729" spans="1:35" ht="130" x14ac:dyDescent="0.2">
      <c r="A1729" s="5" t="s">
        <v>4771</v>
      </c>
      <c r="B1729" s="7">
        <v>17470090</v>
      </c>
      <c r="C1729" s="10" t="s">
        <v>2983</v>
      </c>
      <c r="D1729" s="7" t="s">
        <v>1245</v>
      </c>
      <c r="E1729" s="5">
        <f>SUM(ActividadesCom[[#This Row],[CRÉD. 1]],ActividadesCom[[#This Row],[CRÉD. 2]],ActividadesCom[[#This Row],[CRÉD. 3]],ActividadesCom[[#This Row],[CRÉD. 4]],ActividadesCom[[#This Row],[CRÉD. 5]])</f>
        <v>4</v>
      </c>
      <c r="F17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29" s="5" t="str">
        <f>IF(ActividadesCom[[#This Row],[PROMEDIO]]="","",IF(ActividadesCom[[#This Row],[PROMEDIO]]&gt;=4,"EXCELENTE",IF(ActividadesCom[[#This Row],[PROMEDIO]]&gt;=3,"NOTABLE",IF(ActividadesCom[[#This Row],[PROMEDIO]]&gt;=2,"BUENO",IF(ActividadesCom[[#This Row],[PROMEDIO]]=1,"SUFICIENTE","")))))</f>
        <v/>
      </c>
      <c r="H1729" s="5">
        <f>MAX(ActividadesCom[[#This Row],[PERÍODO 1]],ActividadesCom[[#This Row],[PERÍODO 2]],ActividadesCom[[#This Row],[PERÍODO 3]],ActividadesCom[[#This Row],[PERÍODO 4]],ActividadesCom[[#This Row],[PERÍODO 5]])</f>
        <v>20211</v>
      </c>
      <c r="I1729" s="6" t="s">
        <v>4306</v>
      </c>
      <c r="J1729" s="5">
        <v>20191</v>
      </c>
      <c r="K1729" s="5" t="s">
        <v>4265</v>
      </c>
      <c r="L1729" s="5">
        <f>IF(ActividadesCom[[#This Row],[NIVEL 1]]&lt;&gt;0,VLOOKUP(ActividadesCom[[#This Row],[NIVEL 1]],Catálogo!A:B,2,FALSE),"")</f>
        <v>2</v>
      </c>
      <c r="M1729" s="5">
        <v>1</v>
      </c>
      <c r="N1729" s="6" t="s">
        <v>4725</v>
      </c>
      <c r="O1729" s="5">
        <v>20211</v>
      </c>
      <c r="P1729" s="5" t="s">
        <v>4263</v>
      </c>
      <c r="Q1729" s="5">
        <f>IF(ActividadesCom[[#This Row],[NIVEL 2]]&lt;&gt;0,VLOOKUP(ActividadesCom[[#This Row],[NIVEL 2]],Catálogo!A:B,2,FALSE),"")</f>
        <v>4</v>
      </c>
      <c r="R1729" s="5">
        <v>1</v>
      </c>
      <c r="S1729" s="6"/>
      <c r="T1729" s="5"/>
      <c r="U1729" s="5"/>
      <c r="V1729" s="5" t="str">
        <f>IF(ActividadesCom[[#This Row],[NIVEL 3]]&lt;&gt;0,VLOOKUP(ActividadesCom[[#This Row],[NIVEL 3]],Catálogo!A:B,2,FALSE),"")</f>
        <v/>
      </c>
      <c r="W1729" s="5"/>
      <c r="X1729" s="6" t="s">
        <v>829</v>
      </c>
      <c r="Y1729" s="5">
        <v>20193</v>
      </c>
      <c r="Z1729" s="5" t="s">
        <v>4263</v>
      </c>
      <c r="AA1729" s="5">
        <f>IF(ActividadesCom[[#This Row],[NIVEL 4]]&lt;&gt;0,VLOOKUP(ActividadesCom[[#This Row],[NIVEL 4]],Catálogo!A:B,2,FALSE),"")</f>
        <v>4</v>
      </c>
      <c r="AB1729" s="5">
        <v>1</v>
      </c>
      <c r="AC1729" s="6" t="s">
        <v>991</v>
      </c>
      <c r="AD1729" s="5">
        <v>20191</v>
      </c>
      <c r="AE1729" s="5" t="s">
        <v>4264</v>
      </c>
      <c r="AF1729" s="5">
        <f>IF(ActividadesCom[[#This Row],[NIVEL 5]]&lt;&gt;0,VLOOKUP(ActividadesCom[[#This Row],[NIVEL 5]],Catálogo!A:B,2,FALSE),"")</f>
        <v>3</v>
      </c>
      <c r="AG1729" s="5">
        <v>1</v>
      </c>
      <c r="AH1729" s="2"/>
      <c r="AI1729" s="2"/>
    </row>
    <row r="1730" spans="1:35" x14ac:dyDescent="0.2">
      <c r="A1730" s="5" t="s">
        <v>4771</v>
      </c>
      <c r="B1730" s="7">
        <v>17470091</v>
      </c>
      <c r="C1730" s="10" t="s">
        <v>2946</v>
      </c>
      <c r="D1730" s="7" t="s">
        <v>1245</v>
      </c>
      <c r="E1730" s="5">
        <f>SUM(ActividadesCom[[#This Row],[CRÉD. 1]],ActividadesCom[[#This Row],[CRÉD. 2]],ActividadesCom[[#This Row],[CRÉD. 3]],ActividadesCom[[#This Row],[CRÉD. 4]],ActividadesCom[[#This Row],[CRÉD. 5]])</f>
        <v>1</v>
      </c>
      <c r="F17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30" s="5" t="str">
        <f>IF(ActividadesCom[[#This Row],[PROMEDIO]]="","",IF(ActividadesCom[[#This Row],[PROMEDIO]]&gt;=4,"EXCELENTE",IF(ActividadesCom[[#This Row],[PROMEDIO]]&gt;=3,"NOTABLE",IF(ActividadesCom[[#This Row],[PROMEDIO]]&gt;=2,"BUENO",IF(ActividadesCom[[#This Row],[PROMEDIO]]=1,"SUFICIENTE","")))))</f>
        <v/>
      </c>
      <c r="H1730" s="5">
        <f>MAX(ActividadesCom[[#This Row],[PERÍODO 1]],ActividadesCom[[#This Row],[PERÍODO 2]],ActividadesCom[[#This Row],[PERÍODO 3]],ActividadesCom[[#This Row],[PERÍODO 4]],ActividadesCom[[#This Row],[PERÍODO 5]])</f>
        <v>20173</v>
      </c>
      <c r="I1730" s="6"/>
      <c r="J1730" s="5"/>
      <c r="K1730" s="5"/>
      <c r="L1730" s="5" t="str">
        <f>IF(ActividadesCom[[#This Row],[NIVEL 1]]&lt;&gt;0,VLOOKUP(ActividadesCom[[#This Row],[NIVEL 1]],Catálogo!A:B,2,FALSE),"")</f>
        <v/>
      </c>
      <c r="M1730" s="5"/>
      <c r="N1730" s="6"/>
      <c r="O1730" s="5"/>
      <c r="P1730" s="5"/>
      <c r="Q1730" s="5" t="str">
        <f>IF(ActividadesCom[[#This Row],[NIVEL 2]]&lt;&gt;0,VLOOKUP(ActividadesCom[[#This Row],[NIVEL 2]],Catálogo!A:B,2,FALSE),"")</f>
        <v/>
      </c>
      <c r="R1730" s="5"/>
      <c r="S1730" s="6"/>
      <c r="T1730" s="5"/>
      <c r="U1730" s="5"/>
      <c r="V1730" s="5" t="str">
        <f>IF(ActividadesCom[[#This Row],[NIVEL 3]]&lt;&gt;0,VLOOKUP(ActividadesCom[[#This Row],[NIVEL 3]],Catálogo!A:B,2,FALSE),"")</f>
        <v/>
      </c>
      <c r="W1730" s="5"/>
      <c r="X1730" s="6"/>
      <c r="Y1730" s="5"/>
      <c r="Z1730" s="5"/>
      <c r="AA1730" s="5" t="str">
        <f>IF(ActividadesCom[[#This Row],[NIVEL 4]]&lt;&gt;0,VLOOKUP(ActividadesCom[[#This Row],[NIVEL 4]],Catálogo!A:B,2,FALSE),"")</f>
        <v/>
      </c>
      <c r="AB1730" s="5"/>
      <c r="AC1730" s="6" t="s">
        <v>5</v>
      </c>
      <c r="AD1730" s="5">
        <v>20173</v>
      </c>
      <c r="AE1730" s="5" t="s">
        <v>4264</v>
      </c>
      <c r="AF1730" s="5">
        <f>IF(ActividadesCom[[#This Row],[NIVEL 5]]&lt;&gt;0,VLOOKUP(ActividadesCom[[#This Row],[NIVEL 5]],Catálogo!A:B,2,FALSE),"")</f>
        <v>3</v>
      </c>
      <c r="AG1730" s="5">
        <v>1</v>
      </c>
      <c r="AH1730" s="2"/>
      <c r="AI1730" s="2"/>
    </row>
    <row r="1731" spans="1:35" ht="104" x14ac:dyDescent="0.2">
      <c r="A1731" s="5" t="s">
        <v>4771</v>
      </c>
      <c r="B1731" s="7">
        <v>17470092</v>
      </c>
      <c r="C1731" s="10" t="s">
        <v>2938</v>
      </c>
      <c r="D1731" s="7" t="s">
        <v>1250</v>
      </c>
      <c r="E1731" s="5">
        <f>SUM(ActividadesCom[[#This Row],[CRÉD. 1]],ActividadesCom[[#This Row],[CRÉD. 2]],ActividadesCom[[#This Row],[CRÉD. 3]],ActividadesCom[[#This Row],[CRÉD. 4]],ActividadesCom[[#This Row],[CRÉD. 5]])</f>
        <v>4</v>
      </c>
      <c r="F17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31" s="5" t="str">
        <f>IF(ActividadesCom[[#This Row],[PROMEDIO]]="","",IF(ActividadesCom[[#This Row],[PROMEDIO]]&gt;=4,"EXCELENTE",IF(ActividadesCom[[#This Row],[PROMEDIO]]&gt;=3,"NOTABLE",IF(ActividadesCom[[#This Row],[PROMEDIO]]&gt;=2,"BUENO",IF(ActividadesCom[[#This Row],[PROMEDIO]]=1,"SUFICIENTE","")))))</f>
        <v/>
      </c>
      <c r="H1731" s="5">
        <f>MAX(ActividadesCom[[#This Row],[PERÍODO 1]],ActividadesCom[[#This Row],[PERÍODO 2]],ActividadesCom[[#This Row],[PERÍODO 3]],ActividadesCom[[#This Row],[PERÍODO 4]],ActividadesCom[[#This Row],[PERÍODO 5]])</f>
        <v>20201</v>
      </c>
      <c r="I1731" s="6" t="s">
        <v>4717</v>
      </c>
      <c r="J1731" s="5">
        <v>20183</v>
      </c>
      <c r="K1731" s="5" t="s">
        <v>4263</v>
      </c>
      <c r="L1731" s="5">
        <f>IF(ActividadesCom[[#This Row],[NIVEL 1]]&lt;&gt;0,VLOOKUP(ActividadesCom[[#This Row],[NIVEL 1]],Catálogo!A:B,2,FALSE),"")</f>
        <v>4</v>
      </c>
      <c r="M1731" s="5">
        <v>1</v>
      </c>
      <c r="N1731" s="6" t="s">
        <v>4738</v>
      </c>
      <c r="O1731" s="5">
        <v>20201</v>
      </c>
      <c r="P1731" s="5" t="s">
        <v>4263</v>
      </c>
      <c r="Q1731" s="5">
        <f>IF(ActividadesCom[[#This Row],[NIVEL 2]]&lt;&gt;0,VLOOKUP(ActividadesCom[[#This Row],[NIVEL 2]],Catálogo!A:B,2,FALSE),"")</f>
        <v>4</v>
      </c>
      <c r="R1731" s="5">
        <v>1</v>
      </c>
      <c r="S1731" s="6"/>
      <c r="T1731" s="5"/>
      <c r="U1731" s="5"/>
      <c r="V1731" s="5" t="str">
        <f>IF(ActividadesCom[[#This Row],[NIVEL 3]]&lt;&gt;0,VLOOKUP(ActividadesCom[[#This Row],[NIVEL 3]],Catálogo!A:B,2,FALSE),"")</f>
        <v/>
      </c>
      <c r="W1731" s="5"/>
      <c r="X1731" s="6" t="s">
        <v>34</v>
      </c>
      <c r="Y1731" s="5">
        <v>20181</v>
      </c>
      <c r="Z1731" s="5" t="s">
        <v>4264</v>
      </c>
      <c r="AA1731" s="5">
        <f>IF(ActividadesCom[[#This Row],[NIVEL 4]]&lt;&gt;0,VLOOKUP(ActividadesCom[[#This Row],[NIVEL 4]],Catálogo!A:B,2,FALSE),"")</f>
        <v>3</v>
      </c>
      <c r="AB1731" s="5">
        <v>1</v>
      </c>
      <c r="AC1731" s="6" t="s">
        <v>529</v>
      </c>
      <c r="AD1731" s="5">
        <v>20173</v>
      </c>
      <c r="AE1731" s="5" t="s">
        <v>4264</v>
      </c>
      <c r="AF1731" s="5">
        <f>IF(ActividadesCom[[#This Row],[NIVEL 5]]&lt;&gt;0,VLOOKUP(ActividadesCom[[#This Row],[NIVEL 5]],Catálogo!A:B,2,FALSE),"")</f>
        <v>3</v>
      </c>
      <c r="AG1731" s="5">
        <v>1</v>
      </c>
      <c r="AH1731" s="2"/>
      <c r="AI1731" s="2"/>
    </row>
    <row r="1732" spans="1:35" ht="104" x14ac:dyDescent="0.2">
      <c r="A1732" s="5" t="s">
        <v>4771</v>
      </c>
      <c r="B1732" s="7">
        <v>17470093</v>
      </c>
      <c r="C1732" s="10" t="s">
        <v>2947</v>
      </c>
      <c r="D1732" s="7" t="s">
        <v>1250</v>
      </c>
      <c r="E1732" s="5">
        <f>SUM(ActividadesCom[[#This Row],[CRÉD. 1]],ActividadesCom[[#This Row],[CRÉD. 2]],ActividadesCom[[#This Row],[CRÉD. 3]],ActividadesCom[[#This Row],[CRÉD. 4]],ActividadesCom[[#This Row],[CRÉD. 5]])</f>
        <v>3</v>
      </c>
      <c r="F17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32" s="5" t="str">
        <f>IF(ActividadesCom[[#This Row],[PROMEDIO]]="","",IF(ActividadesCom[[#This Row],[PROMEDIO]]&gt;=4,"EXCELENTE",IF(ActividadesCom[[#This Row],[PROMEDIO]]&gt;=3,"NOTABLE",IF(ActividadesCom[[#This Row],[PROMEDIO]]&gt;=2,"BUENO",IF(ActividadesCom[[#This Row],[PROMEDIO]]=1,"SUFICIENTE","")))))</f>
        <v/>
      </c>
      <c r="H1732" s="5">
        <f>MAX(ActividadesCom[[#This Row],[PERÍODO 1]],ActividadesCom[[#This Row],[PERÍODO 2]],ActividadesCom[[#This Row],[PERÍODO 3]],ActividadesCom[[#This Row],[PERÍODO 4]],ActividadesCom[[#This Row],[PERÍODO 5]])</f>
        <v>20183</v>
      </c>
      <c r="I1732" s="6" t="s">
        <v>4717</v>
      </c>
      <c r="J1732" s="5">
        <v>20183</v>
      </c>
      <c r="K1732" s="5" t="s">
        <v>4263</v>
      </c>
      <c r="L1732" s="5">
        <f>IF(ActividadesCom[[#This Row],[NIVEL 1]]&lt;&gt;0,VLOOKUP(ActividadesCom[[#This Row],[NIVEL 1]],Catálogo!A:B,2,FALSE),"")</f>
        <v>4</v>
      </c>
      <c r="M1732" s="5">
        <v>1</v>
      </c>
      <c r="N1732" s="6"/>
      <c r="O1732" s="5"/>
      <c r="P1732" s="5"/>
      <c r="Q1732" s="5" t="str">
        <f>IF(ActividadesCom[[#This Row],[NIVEL 2]]&lt;&gt;0,VLOOKUP(ActividadesCom[[#This Row],[NIVEL 2]],Catálogo!A:B,2,FALSE),"")</f>
        <v/>
      </c>
      <c r="R1732" s="5"/>
      <c r="S1732" s="6"/>
      <c r="T1732" s="5"/>
      <c r="U1732" s="5"/>
      <c r="V1732" s="5" t="str">
        <f>IF(ActividadesCom[[#This Row],[NIVEL 3]]&lt;&gt;0,VLOOKUP(ActividadesCom[[#This Row],[NIVEL 3]],Catálogo!A:B,2,FALSE),"")</f>
        <v/>
      </c>
      <c r="W1732" s="5"/>
      <c r="X1732" s="6" t="s">
        <v>34</v>
      </c>
      <c r="Y1732" s="5">
        <v>20181</v>
      </c>
      <c r="Z1732" s="5" t="s">
        <v>4264</v>
      </c>
      <c r="AA1732" s="5">
        <f>IF(ActividadesCom[[#This Row],[NIVEL 4]]&lt;&gt;0,VLOOKUP(ActividadesCom[[#This Row],[NIVEL 4]],Catálogo!A:B,2,FALSE),"")</f>
        <v>3</v>
      </c>
      <c r="AB1732" s="5">
        <v>1</v>
      </c>
      <c r="AC1732" s="6" t="s">
        <v>529</v>
      </c>
      <c r="AD1732" s="5">
        <v>20173</v>
      </c>
      <c r="AE1732" s="5" t="s">
        <v>4264</v>
      </c>
      <c r="AF1732" s="5">
        <f>IF(ActividadesCom[[#This Row],[NIVEL 5]]&lt;&gt;0,VLOOKUP(ActividadesCom[[#This Row],[NIVEL 5]],Catálogo!A:B,2,FALSE),"")</f>
        <v>3</v>
      </c>
      <c r="AG1732" s="5">
        <v>1</v>
      </c>
      <c r="AH1732" s="2"/>
      <c r="AI1732" s="2"/>
    </row>
    <row r="1733" spans="1:35" ht="78" x14ac:dyDescent="0.2">
      <c r="A1733" s="5" t="s">
        <v>4771</v>
      </c>
      <c r="B1733" s="7">
        <v>17470094</v>
      </c>
      <c r="C1733" s="10" t="s">
        <v>2982</v>
      </c>
      <c r="D1733" s="7" t="s">
        <v>1250</v>
      </c>
      <c r="E1733" s="5">
        <f>SUM(ActividadesCom[[#This Row],[CRÉD. 1]],ActividadesCom[[#This Row],[CRÉD. 2]],ActividadesCom[[#This Row],[CRÉD. 3]],ActividadesCom[[#This Row],[CRÉD. 4]],ActividadesCom[[#This Row],[CRÉD. 5]])</f>
        <v>4</v>
      </c>
      <c r="F17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33" s="5" t="str">
        <f>IF(ActividadesCom[[#This Row],[PROMEDIO]]="","",IF(ActividadesCom[[#This Row],[PROMEDIO]]&gt;=4,"EXCELENTE",IF(ActividadesCom[[#This Row],[PROMEDIO]]&gt;=3,"NOTABLE",IF(ActividadesCom[[#This Row],[PROMEDIO]]&gt;=2,"BUENO",IF(ActividadesCom[[#This Row],[PROMEDIO]]=1,"SUFICIENTE","")))))</f>
        <v/>
      </c>
      <c r="H1733" s="5">
        <f>MAX(ActividadesCom[[#This Row],[PERÍODO 1]],ActividadesCom[[#This Row],[PERÍODO 2]],ActividadesCom[[#This Row],[PERÍODO 3]],ActividadesCom[[#This Row],[PERÍODO 4]],ActividadesCom[[#This Row],[PERÍODO 5]])</f>
        <v>20201</v>
      </c>
      <c r="I1733" s="6" t="s">
        <v>957</v>
      </c>
      <c r="J1733" s="5">
        <v>20193</v>
      </c>
      <c r="K1733" s="5" t="s">
        <v>4265</v>
      </c>
      <c r="L1733" s="5">
        <f>IF(ActividadesCom[[#This Row],[NIVEL 1]]&lt;&gt;0,VLOOKUP(ActividadesCom[[#This Row],[NIVEL 1]],Catálogo!A:B,2,FALSE),"")</f>
        <v>2</v>
      </c>
      <c r="M1733" s="5">
        <v>2</v>
      </c>
      <c r="N1733" s="6" t="s">
        <v>4307</v>
      </c>
      <c r="O1733" s="5">
        <v>20193</v>
      </c>
      <c r="P1733" s="5" t="s">
        <v>4265</v>
      </c>
      <c r="Q1733" s="5">
        <f>IF(ActividadesCom[[#This Row],[NIVEL 2]]&lt;&gt;0,VLOOKUP(ActividadesCom[[#This Row],[NIVEL 2]],Catálogo!A:B,2,FALSE),"")</f>
        <v>2</v>
      </c>
      <c r="R1733" s="5">
        <v>1</v>
      </c>
      <c r="S1733" s="6"/>
      <c r="T1733" s="5"/>
      <c r="U1733" s="5"/>
      <c r="V1733" s="5" t="str">
        <f>IF(ActividadesCom[[#This Row],[NIVEL 3]]&lt;&gt;0,VLOOKUP(ActividadesCom[[#This Row],[NIVEL 3]],Catálogo!A:B,2,FALSE),"")</f>
        <v/>
      </c>
      <c r="W1733" s="5"/>
      <c r="X1733" s="6" t="s">
        <v>2706</v>
      </c>
      <c r="Y1733" s="5">
        <v>20201</v>
      </c>
      <c r="Z1733" s="5" t="s">
        <v>4265</v>
      </c>
      <c r="AA1733" s="5">
        <f>IF(ActividadesCom[[#This Row],[NIVEL 4]]&lt;&gt;0,VLOOKUP(ActividadesCom[[#This Row],[NIVEL 4]],Catálogo!A:B,2,FALSE),"")</f>
        <v>2</v>
      </c>
      <c r="AB1733" s="5">
        <v>1</v>
      </c>
      <c r="AC1733" s="6"/>
      <c r="AD1733" s="5"/>
      <c r="AE1733" s="5"/>
      <c r="AF1733" s="5" t="str">
        <f>IF(ActividadesCom[[#This Row],[NIVEL 5]]&lt;&gt;0,VLOOKUP(ActividadesCom[[#This Row],[NIVEL 5]],Catálogo!A:B,2,FALSE),"")</f>
        <v/>
      </c>
      <c r="AG1733" s="5"/>
      <c r="AH1733" s="2"/>
      <c r="AI1733" s="2"/>
    </row>
    <row r="1734" spans="1:35" ht="78" x14ac:dyDescent="0.2">
      <c r="A1734" s="5" t="s">
        <v>4771</v>
      </c>
      <c r="B1734" s="7">
        <v>17470095</v>
      </c>
      <c r="C1734" s="10" t="s">
        <v>2984</v>
      </c>
      <c r="D1734" s="7" t="s">
        <v>1245</v>
      </c>
      <c r="E1734" s="5">
        <f>SUM(ActividadesCom[[#This Row],[CRÉD. 1]],ActividadesCom[[#This Row],[CRÉD. 2]],ActividadesCom[[#This Row],[CRÉD. 3]],ActividadesCom[[#This Row],[CRÉD. 4]],ActividadesCom[[#This Row],[CRÉD. 5]])</f>
        <v>5</v>
      </c>
      <c r="F1734"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34" s="5" t="str">
        <f>IF(ActividadesCom[[#This Row],[PROMEDIO]]="","",IF(ActividadesCom[[#This Row],[PROMEDIO]]&gt;=4,"EXCELENTE",IF(ActividadesCom[[#This Row],[PROMEDIO]]&gt;=3,"NOTABLE",IF(ActividadesCom[[#This Row],[PROMEDIO]]&gt;=2,"BUENO",IF(ActividadesCom[[#This Row],[PROMEDIO]]=1,"SUFICIENTE","")))))</f>
        <v>NOTABLE</v>
      </c>
      <c r="H1734" s="5">
        <f>MAX(ActividadesCom[[#This Row],[PERÍODO 1]],ActividadesCom[[#This Row],[PERÍODO 2]],ActividadesCom[[#This Row],[PERÍODO 3]],ActividadesCom[[#This Row],[PERÍODO 4]],ActividadesCom[[#This Row],[PERÍODO 5]])</f>
        <v>20211</v>
      </c>
      <c r="I1734" s="6" t="s">
        <v>957</v>
      </c>
      <c r="J1734" s="5">
        <v>20193</v>
      </c>
      <c r="K1734" s="5" t="s">
        <v>4265</v>
      </c>
      <c r="L1734" s="5">
        <f>IF(ActividadesCom[[#This Row],[NIVEL 1]]&lt;&gt;0,VLOOKUP(ActividadesCom[[#This Row],[NIVEL 1]],Catálogo!A:B,2,FALSE),"")</f>
        <v>2</v>
      </c>
      <c r="M1734" s="5">
        <v>2</v>
      </c>
      <c r="N1734" s="6" t="s">
        <v>4725</v>
      </c>
      <c r="O1734" s="5">
        <v>20211</v>
      </c>
      <c r="P1734" s="5" t="s">
        <v>4263</v>
      </c>
      <c r="Q1734" s="5">
        <f>IF(ActividadesCom[[#This Row],[NIVEL 2]]&lt;&gt;0,VLOOKUP(ActividadesCom[[#This Row],[NIVEL 2]],Catálogo!A:B,2,FALSE),"")</f>
        <v>4</v>
      </c>
      <c r="R1734" s="5">
        <v>1</v>
      </c>
      <c r="S1734" s="6"/>
      <c r="T1734" s="5"/>
      <c r="U1734" s="5"/>
      <c r="V1734" s="5" t="str">
        <f>IF(ActividadesCom[[#This Row],[NIVEL 3]]&lt;&gt;0,VLOOKUP(ActividadesCom[[#This Row],[NIVEL 3]],Catálogo!A:B,2,FALSE),"")</f>
        <v/>
      </c>
      <c r="W1734" s="5"/>
      <c r="X1734" s="6" t="s">
        <v>25</v>
      </c>
      <c r="Y1734" s="5">
        <v>20211</v>
      </c>
      <c r="Z1734" s="5" t="s">
        <v>4264</v>
      </c>
      <c r="AA1734" s="5">
        <f>IF(ActividadesCom[[#This Row],[NIVEL 4]]&lt;&gt;0,VLOOKUP(ActividadesCom[[#This Row],[NIVEL 4]],Catálogo!A:B,2,FALSE),"")</f>
        <v>3</v>
      </c>
      <c r="AB1734" s="5">
        <v>1</v>
      </c>
      <c r="AC1734" s="6" t="s">
        <v>623</v>
      </c>
      <c r="AD1734" s="5">
        <v>20183</v>
      </c>
      <c r="AE1734" s="5" t="s">
        <v>4263</v>
      </c>
      <c r="AF1734" s="5">
        <f>IF(ActividadesCom[[#This Row],[NIVEL 5]]&lt;&gt;0,VLOOKUP(ActividadesCom[[#This Row],[NIVEL 5]],Catálogo!A:B,2,FALSE),"")</f>
        <v>4</v>
      </c>
      <c r="AG1734" s="5">
        <v>1</v>
      </c>
      <c r="AH1734" s="2"/>
      <c r="AI1734" s="2"/>
    </row>
    <row r="1735" spans="1:35" x14ac:dyDescent="0.2">
      <c r="A1735" s="5" t="s">
        <v>4771</v>
      </c>
      <c r="B1735" s="7">
        <v>17470096</v>
      </c>
      <c r="C1735" s="10" t="s">
        <v>2956</v>
      </c>
      <c r="D1735" s="7" t="s">
        <v>1245</v>
      </c>
      <c r="E1735" s="5">
        <f>SUM(ActividadesCom[[#This Row],[CRÉD. 1]],ActividadesCom[[#This Row],[CRÉD. 2]],ActividadesCom[[#This Row],[CRÉD. 3]],ActividadesCom[[#This Row],[CRÉD. 4]],ActividadesCom[[#This Row],[CRÉD. 5]])</f>
        <v>1</v>
      </c>
      <c r="F17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35" s="5" t="str">
        <f>IF(ActividadesCom[[#This Row],[PROMEDIO]]="","",IF(ActividadesCom[[#This Row],[PROMEDIO]]&gt;=4,"EXCELENTE",IF(ActividadesCom[[#This Row],[PROMEDIO]]&gt;=3,"NOTABLE",IF(ActividadesCom[[#This Row],[PROMEDIO]]&gt;=2,"BUENO",IF(ActividadesCom[[#This Row],[PROMEDIO]]=1,"SUFICIENTE","")))))</f>
        <v/>
      </c>
      <c r="H1735" s="5">
        <f>MAX(ActividadesCom[[#This Row],[PERÍODO 1]],ActividadesCom[[#This Row],[PERÍODO 2]],ActividadesCom[[#This Row],[PERÍODO 3]],ActividadesCom[[#This Row],[PERÍODO 4]],ActividadesCom[[#This Row],[PERÍODO 5]])</f>
        <v>20173</v>
      </c>
      <c r="I1735" s="6"/>
      <c r="J1735" s="5"/>
      <c r="K1735" s="5"/>
      <c r="L1735" s="5" t="str">
        <f>IF(ActividadesCom[[#This Row],[NIVEL 1]]&lt;&gt;0,VLOOKUP(ActividadesCom[[#This Row],[NIVEL 1]],Catálogo!A:B,2,FALSE),"")</f>
        <v/>
      </c>
      <c r="M1735" s="5"/>
      <c r="N1735" s="6"/>
      <c r="O1735" s="5"/>
      <c r="P1735" s="5"/>
      <c r="Q1735" s="5" t="str">
        <f>IF(ActividadesCom[[#This Row],[NIVEL 2]]&lt;&gt;0,VLOOKUP(ActividadesCom[[#This Row],[NIVEL 2]],Catálogo!A:B,2,FALSE),"")</f>
        <v/>
      </c>
      <c r="R1735" s="5"/>
      <c r="S1735" s="6"/>
      <c r="T1735" s="5"/>
      <c r="U1735" s="5"/>
      <c r="V1735" s="5" t="str">
        <f>IF(ActividadesCom[[#This Row],[NIVEL 3]]&lt;&gt;0,VLOOKUP(ActividadesCom[[#This Row],[NIVEL 3]],Catálogo!A:B,2,FALSE),"")</f>
        <v/>
      </c>
      <c r="W1735" s="5"/>
      <c r="X1735" s="6"/>
      <c r="Y1735" s="5"/>
      <c r="Z1735" s="5"/>
      <c r="AA1735" s="5" t="str">
        <f>IF(ActividadesCom[[#This Row],[NIVEL 4]]&lt;&gt;0,VLOOKUP(ActividadesCom[[#This Row],[NIVEL 4]],Catálogo!A:B,2,FALSE),"")</f>
        <v/>
      </c>
      <c r="AB1735" s="5"/>
      <c r="AC1735" s="6" t="s">
        <v>31</v>
      </c>
      <c r="AD1735" s="5">
        <v>20173</v>
      </c>
      <c r="AE1735" s="5" t="s">
        <v>4263</v>
      </c>
      <c r="AF1735" s="5">
        <f>IF(ActividadesCom[[#This Row],[NIVEL 5]]&lt;&gt;0,VLOOKUP(ActividadesCom[[#This Row],[NIVEL 5]],Catálogo!A:B,2,FALSE),"")</f>
        <v>4</v>
      </c>
      <c r="AG1735" s="5">
        <v>1</v>
      </c>
      <c r="AH1735" s="2"/>
      <c r="AI1735" s="2"/>
    </row>
    <row r="1736" spans="1:35" x14ac:dyDescent="0.2">
      <c r="A1736" s="5" t="s">
        <v>4771</v>
      </c>
      <c r="B1736" s="7">
        <v>17470097</v>
      </c>
      <c r="C1736" s="10" t="s">
        <v>3212</v>
      </c>
      <c r="D1736" s="7" t="s">
        <v>1245</v>
      </c>
      <c r="E1736" s="5">
        <f>SUM(ActividadesCom[[#This Row],[CRÉD. 1]],ActividadesCom[[#This Row],[CRÉD. 2]],ActividadesCom[[#This Row],[CRÉD. 3]],ActividadesCom[[#This Row],[CRÉD. 4]],ActividadesCom[[#This Row],[CRÉD. 5]])</f>
        <v>1</v>
      </c>
      <c r="F17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36" s="5" t="str">
        <f>IF(ActividadesCom[[#This Row],[PROMEDIO]]="","",IF(ActividadesCom[[#This Row],[PROMEDIO]]&gt;=4,"EXCELENTE",IF(ActividadesCom[[#This Row],[PROMEDIO]]&gt;=3,"NOTABLE",IF(ActividadesCom[[#This Row],[PROMEDIO]]&gt;=2,"BUENO",IF(ActividadesCom[[#This Row],[PROMEDIO]]=1,"SUFICIENTE","")))))</f>
        <v/>
      </c>
      <c r="H1736" s="5">
        <f>MAX(ActividadesCom[[#This Row],[PERÍODO 1]],ActividadesCom[[#This Row],[PERÍODO 2]],ActividadesCom[[#This Row],[PERÍODO 3]],ActividadesCom[[#This Row],[PERÍODO 4]],ActividadesCom[[#This Row],[PERÍODO 5]])</f>
        <v>20193</v>
      </c>
      <c r="I1736" s="6"/>
      <c r="J1736" s="5"/>
      <c r="K1736" s="5"/>
      <c r="L1736" s="5" t="str">
        <f>IF(ActividadesCom[[#This Row],[NIVEL 1]]&lt;&gt;0,VLOOKUP(ActividadesCom[[#This Row],[NIVEL 1]],Catálogo!A:B,2,FALSE),"")</f>
        <v/>
      </c>
      <c r="M1736" s="5"/>
      <c r="N1736" s="6"/>
      <c r="O1736" s="5"/>
      <c r="P1736" s="5"/>
      <c r="Q1736" s="5" t="str">
        <f>IF(ActividadesCom[[#This Row],[NIVEL 2]]&lt;&gt;0,VLOOKUP(ActividadesCom[[#This Row],[NIVEL 2]],Catálogo!A:B,2,FALSE),"")</f>
        <v/>
      </c>
      <c r="R1736" s="5"/>
      <c r="S1736" s="6"/>
      <c r="T1736" s="5"/>
      <c r="U1736" s="5"/>
      <c r="V1736" s="5" t="str">
        <f>IF(ActividadesCom[[#This Row],[NIVEL 3]]&lt;&gt;0,VLOOKUP(ActividadesCom[[#This Row],[NIVEL 3]],Catálogo!A:B,2,FALSE),"")</f>
        <v/>
      </c>
      <c r="W1736" s="5"/>
      <c r="X1736" s="6"/>
      <c r="Y1736" s="5"/>
      <c r="Z1736" s="5"/>
      <c r="AA1736" s="5" t="str">
        <f>IF(ActividadesCom[[#This Row],[NIVEL 4]]&lt;&gt;0,VLOOKUP(ActividadesCom[[#This Row],[NIVEL 4]],Catálogo!A:B,2,FALSE),"")</f>
        <v/>
      </c>
      <c r="AB1736" s="5"/>
      <c r="AC1736" s="6" t="s">
        <v>133</v>
      </c>
      <c r="AD1736" s="5">
        <v>20193</v>
      </c>
      <c r="AE1736" s="5" t="s">
        <v>4263</v>
      </c>
      <c r="AF1736" s="5">
        <f>IF(ActividadesCom[[#This Row],[NIVEL 5]]&lt;&gt;0,VLOOKUP(ActividadesCom[[#This Row],[NIVEL 5]],Catálogo!A:B,2,FALSE),"")</f>
        <v>4</v>
      </c>
      <c r="AG1736" s="5">
        <v>1</v>
      </c>
      <c r="AH1736" s="2"/>
      <c r="AI1736" s="2"/>
    </row>
    <row r="1737" spans="1:35" x14ac:dyDescent="0.2">
      <c r="A1737" s="5" t="s">
        <v>4771</v>
      </c>
      <c r="B1737" s="7">
        <v>17470098</v>
      </c>
      <c r="C1737" s="10" t="s">
        <v>2942</v>
      </c>
      <c r="D1737" s="7" t="s">
        <v>1250</v>
      </c>
      <c r="E1737" s="5">
        <f>SUM(ActividadesCom[[#This Row],[CRÉD. 1]],ActividadesCom[[#This Row],[CRÉD. 2]],ActividadesCom[[#This Row],[CRÉD. 3]],ActividadesCom[[#This Row],[CRÉD. 4]],ActividadesCom[[#This Row],[CRÉD. 5]])</f>
        <v>0</v>
      </c>
      <c r="F17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37" s="5" t="str">
        <f>IF(ActividadesCom[[#This Row],[PROMEDIO]]="","",IF(ActividadesCom[[#This Row],[PROMEDIO]]&gt;=4,"EXCELENTE",IF(ActividadesCom[[#This Row],[PROMEDIO]]&gt;=3,"NOTABLE",IF(ActividadesCom[[#This Row],[PROMEDIO]]&gt;=2,"BUENO",IF(ActividadesCom[[#This Row],[PROMEDIO]]=1,"SUFICIENTE","")))))</f>
        <v/>
      </c>
      <c r="H1737" s="5">
        <f>MAX(ActividadesCom[[#This Row],[PERÍODO 1]],ActividadesCom[[#This Row],[PERÍODO 2]],ActividadesCom[[#This Row],[PERÍODO 3]],ActividadesCom[[#This Row],[PERÍODO 4]],ActividadesCom[[#This Row],[PERÍODO 5]])</f>
        <v>0</v>
      </c>
      <c r="I1737" s="6"/>
      <c r="J1737" s="5"/>
      <c r="K1737" s="5"/>
      <c r="L1737" s="5" t="str">
        <f>IF(ActividadesCom[[#This Row],[NIVEL 1]]&lt;&gt;0,VLOOKUP(ActividadesCom[[#This Row],[NIVEL 1]],Catálogo!A:B,2,FALSE),"")</f>
        <v/>
      </c>
      <c r="M1737" s="5"/>
      <c r="N1737" s="6"/>
      <c r="O1737" s="5"/>
      <c r="P1737" s="5"/>
      <c r="Q1737" s="5" t="str">
        <f>IF(ActividadesCom[[#This Row],[NIVEL 2]]&lt;&gt;0,VLOOKUP(ActividadesCom[[#This Row],[NIVEL 2]],Catálogo!A:B,2,FALSE),"")</f>
        <v/>
      </c>
      <c r="R1737" s="5"/>
      <c r="S1737" s="6"/>
      <c r="T1737" s="5"/>
      <c r="U1737" s="5"/>
      <c r="V1737" s="5" t="str">
        <f>IF(ActividadesCom[[#This Row],[NIVEL 3]]&lt;&gt;0,VLOOKUP(ActividadesCom[[#This Row],[NIVEL 3]],Catálogo!A:B,2,FALSE),"")</f>
        <v/>
      </c>
      <c r="W1737" s="5"/>
      <c r="X1737" s="6"/>
      <c r="Y1737" s="5"/>
      <c r="Z1737" s="5"/>
      <c r="AA1737" s="5" t="str">
        <f>IF(ActividadesCom[[#This Row],[NIVEL 4]]&lt;&gt;0,VLOOKUP(ActividadesCom[[#This Row],[NIVEL 4]],Catálogo!A:B,2,FALSE),"")</f>
        <v/>
      </c>
      <c r="AB1737" s="5"/>
      <c r="AC1737" s="6"/>
      <c r="AD1737" s="5"/>
      <c r="AE1737" s="5"/>
      <c r="AF1737" s="5" t="str">
        <f>IF(ActividadesCom[[#This Row],[NIVEL 5]]&lt;&gt;0,VLOOKUP(ActividadesCom[[#This Row],[NIVEL 5]],Catálogo!A:B,2,FALSE),"")</f>
        <v/>
      </c>
      <c r="AG1737" s="5"/>
      <c r="AH1737" s="2"/>
      <c r="AI1737" s="2"/>
    </row>
    <row r="1738" spans="1:35" ht="78" x14ac:dyDescent="0.2">
      <c r="A1738" s="5" t="s">
        <v>4771</v>
      </c>
      <c r="B1738" s="7">
        <v>17470099</v>
      </c>
      <c r="C1738" s="10" t="s">
        <v>2969</v>
      </c>
      <c r="D1738" s="7" t="s">
        <v>1250</v>
      </c>
      <c r="E1738" s="5">
        <f>SUM(ActividadesCom[[#This Row],[CRÉD. 1]],ActividadesCom[[#This Row],[CRÉD. 2]],ActividadesCom[[#This Row],[CRÉD. 3]],ActividadesCom[[#This Row],[CRÉD. 4]],ActividadesCom[[#This Row],[CRÉD. 5]])</f>
        <v>3</v>
      </c>
      <c r="F17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38" s="5" t="str">
        <f>IF(ActividadesCom[[#This Row],[PROMEDIO]]="","",IF(ActividadesCom[[#This Row],[PROMEDIO]]&gt;=4,"EXCELENTE",IF(ActividadesCom[[#This Row],[PROMEDIO]]&gt;=3,"NOTABLE",IF(ActividadesCom[[#This Row],[PROMEDIO]]&gt;=2,"BUENO",IF(ActividadesCom[[#This Row],[PROMEDIO]]=1,"SUFICIENTE","")))))</f>
        <v/>
      </c>
      <c r="H1738" s="5">
        <f>MAX(ActividadesCom[[#This Row],[PERÍODO 1]],ActividadesCom[[#This Row],[PERÍODO 2]],ActividadesCom[[#This Row],[PERÍODO 3]],ActividadesCom[[#This Row],[PERÍODO 4]],ActividadesCom[[#This Row],[PERÍODO 5]])</f>
        <v>20211</v>
      </c>
      <c r="I1738" s="6" t="s">
        <v>4725</v>
      </c>
      <c r="J1738" s="5">
        <v>20211</v>
      </c>
      <c r="K1738" s="5" t="s">
        <v>4263</v>
      </c>
      <c r="L1738" s="5">
        <f>IF(ActividadesCom[[#This Row],[NIVEL 1]]&lt;&gt;0,VLOOKUP(ActividadesCom[[#This Row],[NIVEL 1]],Catálogo!A:B,2,FALSE),"")</f>
        <v>4</v>
      </c>
      <c r="M1738" s="5">
        <v>1</v>
      </c>
      <c r="N1738" s="6"/>
      <c r="O1738" s="5"/>
      <c r="P1738" s="5"/>
      <c r="Q1738" s="5" t="str">
        <f>IF(ActividadesCom[[#This Row],[NIVEL 2]]&lt;&gt;0,VLOOKUP(ActividadesCom[[#This Row],[NIVEL 2]],Catálogo!A:B,2,FALSE),"")</f>
        <v/>
      </c>
      <c r="R1738" s="5"/>
      <c r="S1738" s="6"/>
      <c r="T1738" s="5"/>
      <c r="U1738" s="5"/>
      <c r="V1738" s="5" t="str">
        <f>IF(ActividadesCom[[#This Row],[NIVEL 3]]&lt;&gt;0,VLOOKUP(ActividadesCom[[#This Row],[NIVEL 3]],Catálogo!A:B,2,FALSE),"")</f>
        <v/>
      </c>
      <c r="W1738" s="5"/>
      <c r="X1738" s="6" t="s">
        <v>829</v>
      </c>
      <c r="Y1738" s="5">
        <v>20193</v>
      </c>
      <c r="Z1738" s="5" t="s">
        <v>4263</v>
      </c>
      <c r="AA1738" s="5">
        <f>IF(ActividadesCom[[#This Row],[NIVEL 4]]&lt;&gt;0,VLOOKUP(ActividadesCom[[#This Row],[NIVEL 4]],Catálogo!A:B,2,FALSE),"")</f>
        <v>4</v>
      </c>
      <c r="AB1738" s="5">
        <v>1</v>
      </c>
      <c r="AC1738" s="6" t="s">
        <v>37</v>
      </c>
      <c r="AD1738" s="5">
        <v>20173</v>
      </c>
      <c r="AE1738" s="5" t="s">
        <v>4265</v>
      </c>
      <c r="AF1738" s="5">
        <f>IF(ActividadesCom[[#This Row],[NIVEL 5]]&lt;&gt;0,VLOOKUP(ActividadesCom[[#This Row],[NIVEL 5]],Catálogo!A:B,2,FALSE),"")</f>
        <v>2</v>
      </c>
      <c r="AG1738" s="5">
        <v>1</v>
      </c>
      <c r="AH1738" s="2"/>
      <c r="AI1738" s="2"/>
    </row>
    <row r="1739" spans="1:35" ht="78" x14ac:dyDescent="0.2">
      <c r="A1739" s="5" t="s">
        <v>4771</v>
      </c>
      <c r="B1739" s="7">
        <v>17470100</v>
      </c>
      <c r="C1739" s="10" t="s">
        <v>2920</v>
      </c>
      <c r="D1739" s="7" t="s">
        <v>1250</v>
      </c>
      <c r="E1739" s="5">
        <f>SUM(ActividadesCom[[#This Row],[CRÉD. 1]],ActividadesCom[[#This Row],[CRÉD. 2]],ActividadesCom[[#This Row],[CRÉD. 3]],ActividadesCom[[#This Row],[CRÉD. 4]],ActividadesCom[[#This Row],[CRÉD. 5]])</f>
        <v>5</v>
      </c>
      <c r="F1739"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39" s="5" t="str">
        <f>IF(ActividadesCom[[#This Row],[PROMEDIO]]="","",IF(ActividadesCom[[#This Row],[PROMEDIO]]&gt;=4,"EXCELENTE",IF(ActividadesCom[[#This Row],[PROMEDIO]]&gt;=3,"NOTABLE",IF(ActividadesCom[[#This Row],[PROMEDIO]]&gt;=2,"BUENO",IF(ActividadesCom[[#This Row],[PROMEDIO]]=1,"SUFICIENTE","")))))</f>
        <v>NOTABLE</v>
      </c>
      <c r="H1739" s="5">
        <f>MAX(ActividadesCom[[#This Row],[PERÍODO 1]],ActividadesCom[[#This Row],[PERÍODO 2]],ActividadesCom[[#This Row],[PERÍODO 3]],ActividadesCom[[#This Row],[PERÍODO 4]],ActividadesCom[[#This Row],[PERÍODO 5]])</f>
        <v>20193</v>
      </c>
      <c r="I1739" s="6" t="s">
        <v>957</v>
      </c>
      <c r="J1739" s="5">
        <v>20193</v>
      </c>
      <c r="K1739" s="5" t="s">
        <v>4265</v>
      </c>
      <c r="L1739" s="5">
        <f>IF(ActividadesCom[[#This Row],[NIVEL 1]]&lt;&gt;0,VLOOKUP(ActividadesCom[[#This Row],[NIVEL 1]],Catálogo!A:B,2,FALSE),"")</f>
        <v>2</v>
      </c>
      <c r="M1739" s="5">
        <v>2</v>
      </c>
      <c r="N1739" s="6" t="s">
        <v>4718</v>
      </c>
      <c r="O1739" s="5">
        <v>20183</v>
      </c>
      <c r="P1739" s="5" t="s">
        <v>4263</v>
      </c>
      <c r="Q1739" s="5">
        <f>IF(ActividadesCom[[#This Row],[NIVEL 2]]&lt;&gt;0,VLOOKUP(ActividadesCom[[#This Row],[NIVEL 2]],Catálogo!A:B,2,FALSE),"")</f>
        <v>4</v>
      </c>
      <c r="R1739" s="5">
        <v>1</v>
      </c>
      <c r="S1739" s="6"/>
      <c r="T1739" s="5"/>
      <c r="U1739" s="5"/>
      <c r="V1739" s="5" t="str">
        <f>IF(ActividadesCom[[#This Row],[NIVEL 3]]&lt;&gt;0,VLOOKUP(ActividadesCom[[#This Row],[NIVEL 3]],Catálogo!A:B,2,FALSE),"")</f>
        <v/>
      </c>
      <c r="W1739" s="5"/>
      <c r="X1739" s="6" t="s">
        <v>34</v>
      </c>
      <c r="Y1739" s="5">
        <v>20181</v>
      </c>
      <c r="Z1739" s="5" t="s">
        <v>4265</v>
      </c>
      <c r="AA1739" s="5">
        <f>IF(ActividadesCom[[#This Row],[NIVEL 4]]&lt;&gt;0,VLOOKUP(ActividadesCom[[#This Row],[NIVEL 4]],Catálogo!A:B,2,FALSE),"")</f>
        <v>2</v>
      </c>
      <c r="AB1739" s="5">
        <v>1</v>
      </c>
      <c r="AC1739" s="6" t="s">
        <v>529</v>
      </c>
      <c r="AD1739" s="5">
        <v>20173</v>
      </c>
      <c r="AE1739" s="5" t="s">
        <v>4264</v>
      </c>
      <c r="AF1739" s="5">
        <f>IF(ActividadesCom[[#This Row],[NIVEL 5]]&lt;&gt;0,VLOOKUP(ActividadesCom[[#This Row],[NIVEL 5]],Catálogo!A:B,2,FALSE),"")</f>
        <v>3</v>
      </c>
      <c r="AG1739" s="5">
        <v>1</v>
      </c>
      <c r="AH1739" s="2"/>
      <c r="AI1739" s="2"/>
    </row>
    <row r="1740" spans="1:35" x14ac:dyDescent="0.2">
      <c r="A1740" s="5" t="s">
        <v>4771</v>
      </c>
      <c r="B1740" s="7">
        <v>17470101</v>
      </c>
      <c r="C1740" s="10" t="s">
        <v>2962</v>
      </c>
      <c r="D1740" s="7" t="s">
        <v>1245</v>
      </c>
      <c r="E1740" s="5">
        <f>SUM(ActividadesCom[[#This Row],[CRÉD. 1]],ActividadesCom[[#This Row],[CRÉD. 2]],ActividadesCom[[#This Row],[CRÉD. 3]],ActividadesCom[[#This Row],[CRÉD. 4]],ActividadesCom[[#This Row],[CRÉD. 5]])</f>
        <v>1</v>
      </c>
      <c r="F17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40" s="5" t="str">
        <f>IF(ActividadesCom[[#This Row],[PROMEDIO]]="","",IF(ActividadesCom[[#This Row],[PROMEDIO]]&gt;=4,"EXCELENTE",IF(ActividadesCom[[#This Row],[PROMEDIO]]&gt;=3,"NOTABLE",IF(ActividadesCom[[#This Row],[PROMEDIO]]&gt;=2,"BUENO",IF(ActividadesCom[[#This Row],[PROMEDIO]]=1,"SUFICIENTE","")))))</f>
        <v/>
      </c>
      <c r="H1740" s="5">
        <f>MAX(ActividadesCom[[#This Row],[PERÍODO 1]],ActividadesCom[[#This Row],[PERÍODO 2]],ActividadesCom[[#This Row],[PERÍODO 3]],ActividadesCom[[#This Row],[PERÍODO 4]],ActividadesCom[[#This Row],[PERÍODO 5]])</f>
        <v>20173</v>
      </c>
      <c r="I1740" s="6"/>
      <c r="J1740" s="5"/>
      <c r="K1740" s="5"/>
      <c r="L1740" s="5" t="str">
        <f>IF(ActividadesCom[[#This Row],[NIVEL 1]]&lt;&gt;0,VLOOKUP(ActividadesCom[[#This Row],[NIVEL 1]],Catálogo!A:B,2,FALSE),"")</f>
        <v/>
      </c>
      <c r="M1740" s="5"/>
      <c r="N1740" s="6"/>
      <c r="O1740" s="5"/>
      <c r="P1740" s="5"/>
      <c r="Q1740" s="5" t="str">
        <f>IF(ActividadesCom[[#This Row],[NIVEL 2]]&lt;&gt;0,VLOOKUP(ActividadesCom[[#This Row],[NIVEL 2]],Catálogo!A:B,2,FALSE),"")</f>
        <v/>
      </c>
      <c r="R1740" s="5"/>
      <c r="S1740" s="6"/>
      <c r="T1740" s="5"/>
      <c r="U1740" s="5"/>
      <c r="V1740" s="5" t="str">
        <f>IF(ActividadesCom[[#This Row],[NIVEL 3]]&lt;&gt;0,VLOOKUP(ActividadesCom[[#This Row],[NIVEL 3]],Catálogo!A:B,2,FALSE),"")</f>
        <v/>
      </c>
      <c r="W1740" s="5"/>
      <c r="X1740" s="6"/>
      <c r="Y1740" s="5"/>
      <c r="Z1740" s="5"/>
      <c r="AA1740" s="5" t="str">
        <f>IF(ActividadesCom[[#This Row],[NIVEL 4]]&lt;&gt;0,VLOOKUP(ActividadesCom[[#This Row],[NIVEL 4]],Catálogo!A:B,2,FALSE),"")</f>
        <v/>
      </c>
      <c r="AB1740" s="5"/>
      <c r="AC1740" s="6" t="s">
        <v>31</v>
      </c>
      <c r="AD1740" s="5">
        <v>20173</v>
      </c>
      <c r="AE1740" s="5" t="s">
        <v>4264</v>
      </c>
      <c r="AF1740" s="5">
        <f>IF(ActividadesCom[[#This Row],[NIVEL 5]]&lt;&gt;0,VLOOKUP(ActividadesCom[[#This Row],[NIVEL 5]],Catálogo!A:B,2,FALSE),"")</f>
        <v>3</v>
      </c>
      <c r="AG1740" s="5">
        <v>1</v>
      </c>
      <c r="AH1740" s="2"/>
      <c r="AI1740" s="2"/>
    </row>
    <row r="1741" spans="1:35" x14ac:dyDescent="0.2">
      <c r="A1741" s="5" t="s">
        <v>4771</v>
      </c>
      <c r="B1741" s="7">
        <v>17470102</v>
      </c>
      <c r="C1741" s="10" t="s">
        <v>2973</v>
      </c>
      <c r="D1741" s="7" t="s">
        <v>1245</v>
      </c>
      <c r="E1741" s="5">
        <f>SUM(ActividadesCom[[#This Row],[CRÉD. 1]],ActividadesCom[[#This Row],[CRÉD. 2]],ActividadesCom[[#This Row],[CRÉD. 3]],ActividadesCom[[#This Row],[CRÉD. 4]],ActividadesCom[[#This Row],[CRÉD. 5]])</f>
        <v>0</v>
      </c>
      <c r="F17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41" s="5" t="str">
        <f>IF(ActividadesCom[[#This Row],[PROMEDIO]]="","",IF(ActividadesCom[[#This Row],[PROMEDIO]]&gt;=4,"EXCELENTE",IF(ActividadesCom[[#This Row],[PROMEDIO]]&gt;=3,"NOTABLE",IF(ActividadesCom[[#This Row],[PROMEDIO]]&gt;=2,"BUENO",IF(ActividadesCom[[#This Row],[PROMEDIO]]=1,"SUFICIENTE","")))))</f>
        <v/>
      </c>
      <c r="H1741" s="5">
        <f>MAX(ActividadesCom[[#This Row],[PERÍODO 1]],ActividadesCom[[#This Row],[PERÍODO 2]],ActividadesCom[[#This Row],[PERÍODO 3]],ActividadesCom[[#This Row],[PERÍODO 4]],ActividadesCom[[#This Row],[PERÍODO 5]])</f>
        <v>0</v>
      </c>
      <c r="I1741" s="6"/>
      <c r="J1741" s="5"/>
      <c r="K1741" s="5"/>
      <c r="L1741" s="5" t="str">
        <f>IF(ActividadesCom[[#This Row],[NIVEL 1]]&lt;&gt;0,VLOOKUP(ActividadesCom[[#This Row],[NIVEL 1]],Catálogo!A:B,2,FALSE),"")</f>
        <v/>
      </c>
      <c r="M1741" s="5"/>
      <c r="N1741" s="6"/>
      <c r="O1741" s="5"/>
      <c r="P1741" s="5"/>
      <c r="Q1741" s="5" t="str">
        <f>IF(ActividadesCom[[#This Row],[NIVEL 2]]&lt;&gt;0,VLOOKUP(ActividadesCom[[#This Row],[NIVEL 2]],Catálogo!A:B,2,FALSE),"")</f>
        <v/>
      </c>
      <c r="R1741" s="5"/>
      <c r="S1741" s="6"/>
      <c r="T1741" s="5"/>
      <c r="U1741" s="5"/>
      <c r="V1741" s="5" t="str">
        <f>IF(ActividadesCom[[#This Row],[NIVEL 3]]&lt;&gt;0,VLOOKUP(ActividadesCom[[#This Row],[NIVEL 3]],Catálogo!A:B,2,FALSE),"")</f>
        <v/>
      </c>
      <c r="W1741" s="5"/>
      <c r="X1741" s="6"/>
      <c r="Y1741" s="5"/>
      <c r="Z1741" s="5"/>
      <c r="AA1741" s="5" t="str">
        <f>IF(ActividadesCom[[#This Row],[NIVEL 4]]&lt;&gt;0,VLOOKUP(ActividadesCom[[#This Row],[NIVEL 4]],Catálogo!A:B,2,FALSE),"")</f>
        <v/>
      </c>
      <c r="AB1741" s="5"/>
      <c r="AC1741" s="6"/>
      <c r="AD1741" s="5"/>
      <c r="AE1741" s="5"/>
      <c r="AF1741" s="5" t="str">
        <f>IF(ActividadesCom[[#This Row],[NIVEL 5]]&lt;&gt;0,VLOOKUP(ActividadesCom[[#This Row],[NIVEL 5]],Catálogo!A:B,2,FALSE),"")</f>
        <v/>
      </c>
      <c r="AG1741" s="5"/>
      <c r="AH1741" s="2"/>
      <c r="AI1741" s="2"/>
    </row>
    <row r="1742" spans="1:35" ht="26" x14ac:dyDescent="0.2">
      <c r="A1742" s="5" t="s">
        <v>4771</v>
      </c>
      <c r="B1742" s="7">
        <v>17470103</v>
      </c>
      <c r="C1742" s="10" t="s">
        <v>2961</v>
      </c>
      <c r="D1742" s="7" t="s">
        <v>1245</v>
      </c>
      <c r="E1742" s="5">
        <f>SUM(ActividadesCom[[#This Row],[CRÉD. 1]],ActividadesCom[[#This Row],[CRÉD. 2]],ActividadesCom[[#This Row],[CRÉD. 3]],ActividadesCom[[#This Row],[CRÉD. 4]],ActividadesCom[[#This Row],[CRÉD. 5]])</f>
        <v>2</v>
      </c>
      <c r="F17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42" s="5" t="str">
        <f>IF(ActividadesCom[[#This Row],[PROMEDIO]]="","",IF(ActividadesCom[[#This Row],[PROMEDIO]]&gt;=4,"EXCELENTE",IF(ActividadesCom[[#This Row],[PROMEDIO]]&gt;=3,"NOTABLE",IF(ActividadesCom[[#This Row],[PROMEDIO]]&gt;=2,"BUENO",IF(ActividadesCom[[#This Row],[PROMEDIO]]=1,"SUFICIENTE","")))))</f>
        <v/>
      </c>
      <c r="H1742" s="5">
        <f>MAX(ActividadesCom[[#This Row],[PERÍODO 1]],ActividadesCom[[#This Row],[PERÍODO 2]],ActividadesCom[[#This Row],[PERÍODO 3]],ActividadesCom[[#This Row],[PERÍODO 4]],ActividadesCom[[#This Row],[PERÍODO 5]])</f>
        <v>20183</v>
      </c>
      <c r="I1742" s="6"/>
      <c r="J1742" s="5"/>
      <c r="K1742" s="5"/>
      <c r="L1742" s="5" t="str">
        <f>IF(ActividadesCom[[#This Row],[NIVEL 1]]&lt;&gt;0,VLOOKUP(ActividadesCom[[#This Row],[NIVEL 1]],Catálogo!A:B,2,FALSE),"")</f>
        <v/>
      </c>
      <c r="M1742" s="5"/>
      <c r="N1742" s="6"/>
      <c r="O1742" s="5"/>
      <c r="P1742" s="5"/>
      <c r="Q1742" s="5" t="str">
        <f>IF(ActividadesCom[[#This Row],[NIVEL 2]]&lt;&gt;0,VLOOKUP(ActividadesCom[[#This Row],[NIVEL 2]],Catálogo!A:B,2,FALSE),"")</f>
        <v/>
      </c>
      <c r="R1742" s="5"/>
      <c r="S1742" s="6"/>
      <c r="T1742" s="5"/>
      <c r="U1742" s="5"/>
      <c r="V1742" s="5" t="str">
        <f>IF(ActividadesCom[[#This Row],[NIVEL 3]]&lt;&gt;0,VLOOKUP(ActividadesCom[[#This Row],[NIVEL 3]],Catálogo!A:B,2,FALSE),"")</f>
        <v/>
      </c>
      <c r="W1742" s="5"/>
      <c r="X1742" s="6" t="s">
        <v>42</v>
      </c>
      <c r="Y1742" s="5">
        <v>20183</v>
      </c>
      <c r="Z1742" s="5" t="s">
        <v>4265</v>
      </c>
      <c r="AA1742" s="5">
        <f>IF(ActividadesCom[[#This Row],[NIVEL 4]]&lt;&gt;0,VLOOKUP(ActividadesCom[[#This Row],[NIVEL 4]],Catálogo!A:B,2,FALSE),"")</f>
        <v>2</v>
      </c>
      <c r="AB1742" s="5">
        <v>1</v>
      </c>
      <c r="AC1742" s="6" t="s">
        <v>406</v>
      </c>
      <c r="AD1742" s="5">
        <v>20173</v>
      </c>
      <c r="AE1742" s="5" t="s">
        <v>4263</v>
      </c>
      <c r="AF1742" s="5">
        <f>IF(ActividadesCom[[#This Row],[NIVEL 5]]&lt;&gt;0,VLOOKUP(ActividadesCom[[#This Row],[NIVEL 5]],Catálogo!A:B,2,FALSE),"")</f>
        <v>4</v>
      </c>
      <c r="AG1742" s="5">
        <v>1</v>
      </c>
      <c r="AH1742" s="2"/>
      <c r="AI1742" s="2"/>
    </row>
    <row r="1743" spans="1:35" ht="117" x14ac:dyDescent="0.2">
      <c r="A1743" s="5" t="s">
        <v>4771</v>
      </c>
      <c r="B1743" s="7">
        <v>17470104</v>
      </c>
      <c r="C1743" s="10" t="s">
        <v>2993</v>
      </c>
      <c r="D1743" s="7" t="s">
        <v>1250</v>
      </c>
      <c r="E1743" s="5">
        <f>SUM(ActividadesCom[[#This Row],[CRÉD. 1]],ActividadesCom[[#This Row],[CRÉD. 2]],ActividadesCom[[#This Row],[CRÉD. 3]],ActividadesCom[[#This Row],[CRÉD. 4]],ActividadesCom[[#This Row],[CRÉD. 5]])</f>
        <v>4</v>
      </c>
      <c r="F17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43" s="5" t="str">
        <f>IF(ActividadesCom[[#This Row],[PROMEDIO]]="","",IF(ActividadesCom[[#This Row],[PROMEDIO]]&gt;=4,"EXCELENTE",IF(ActividadesCom[[#This Row],[PROMEDIO]]&gt;=3,"NOTABLE",IF(ActividadesCom[[#This Row],[PROMEDIO]]&gt;=2,"BUENO",IF(ActividadesCom[[#This Row],[PROMEDIO]]=1,"SUFICIENTE","")))))</f>
        <v/>
      </c>
      <c r="H1743" s="5">
        <f>MAX(ActividadesCom[[#This Row],[PERÍODO 1]],ActividadesCom[[#This Row],[PERÍODO 2]],ActividadesCom[[#This Row],[PERÍODO 3]],ActividadesCom[[#This Row],[PERÍODO 4]],ActividadesCom[[#This Row],[PERÍODO 5]])</f>
        <v>20193</v>
      </c>
      <c r="I1743" s="6" t="s">
        <v>1052</v>
      </c>
      <c r="J1743" s="5">
        <v>20193</v>
      </c>
      <c r="K1743" s="5" t="s">
        <v>4265</v>
      </c>
      <c r="L1743" s="5">
        <f>IF(ActividadesCom[[#This Row],[NIVEL 1]]&lt;&gt;0,VLOOKUP(ActividadesCom[[#This Row],[NIVEL 1]],Catálogo!A:B,2,FALSE),"")</f>
        <v>2</v>
      </c>
      <c r="M1743" s="5">
        <v>1</v>
      </c>
      <c r="N1743" s="6" t="s">
        <v>4454</v>
      </c>
      <c r="O1743" s="5">
        <v>20193</v>
      </c>
      <c r="P1743" s="5" t="s">
        <v>4263</v>
      </c>
      <c r="Q1743" s="5">
        <f>IF(ActividadesCom[[#This Row],[NIVEL 2]]&lt;&gt;0,VLOOKUP(ActividadesCom[[#This Row],[NIVEL 2]],Catálogo!A:B,2,FALSE),"")</f>
        <v>4</v>
      </c>
      <c r="R1743" s="5">
        <v>1</v>
      </c>
      <c r="S1743" s="6"/>
      <c r="T1743" s="5"/>
      <c r="U1743" s="5"/>
      <c r="V1743" s="5" t="str">
        <f>IF(ActividadesCom[[#This Row],[NIVEL 3]]&lt;&gt;0,VLOOKUP(ActividadesCom[[#This Row],[NIVEL 3]],Catálogo!A:B,2,FALSE),"")</f>
        <v/>
      </c>
      <c r="W1743" s="5"/>
      <c r="X1743" s="6" t="s">
        <v>4317</v>
      </c>
      <c r="Y1743" s="5">
        <v>20183</v>
      </c>
      <c r="Z1743" s="5" t="s">
        <v>4263</v>
      </c>
      <c r="AA1743" s="5">
        <f>IF(ActividadesCom[[#This Row],[NIVEL 4]]&lt;&gt;0,VLOOKUP(ActividadesCom[[#This Row],[NIVEL 4]],Catálogo!A:B,2,FALSE),"")</f>
        <v>4</v>
      </c>
      <c r="AB1743" s="5">
        <v>1</v>
      </c>
      <c r="AC1743" s="6" t="s">
        <v>5</v>
      </c>
      <c r="AD1743" s="5">
        <v>20173</v>
      </c>
      <c r="AE1743" s="5" t="s">
        <v>4264</v>
      </c>
      <c r="AF1743" s="5">
        <f>IF(ActividadesCom[[#This Row],[NIVEL 5]]&lt;&gt;0,VLOOKUP(ActividadesCom[[#This Row],[NIVEL 5]],Catálogo!A:B,2,FALSE),"")</f>
        <v>3</v>
      </c>
      <c r="AG1743" s="5">
        <v>1</v>
      </c>
      <c r="AH1743" s="2"/>
      <c r="AI1743" s="2"/>
    </row>
    <row r="1744" spans="1:35" x14ac:dyDescent="0.2">
      <c r="A1744" s="5" t="s">
        <v>4771</v>
      </c>
      <c r="B1744" s="7">
        <v>17470105</v>
      </c>
      <c r="C1744" s="10" t="s">
        <v>2954</v>
      </c>
      <c r="D1744" s="7" t="s">
        <v>1245</v>
      </c>
      <c r="E1744" s="5">
        <f>SUM(ActividadesCom[[#This Row],[CRÉD. 1]],ActividadesCom[[#This Row],[CRÉD. 2]],ActividadesCom[[#This Row],[CRÉD. 3]],ActividadesCom[[#This Row],[CRÉD. 4]],ActividadesCom[[#This Row],[CRÉD. 5]])</f>
        <v>1</v>
      </c>
      <c r="F17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44" s="5" t="str">
        <f>IF(ActividadesCom[[#This Row],[PROMEDIO]]="","",IF(ActividadesCom[[#This Row],[PROMEDIO]]&gt;=4,"EXCELENTE",IF(ActividadesCom[[#This Row],[PROMEDIO]]&gt;=3,"NOTABLE",IF(ActividadesCom[[#This Row],[PROMEDIO]]&gt;=2,"BUENO",IF(ActividadesCom[[#This Row],[PROMEDIO]]=1,"SUFICIENTE","")))))</f>
        <v/>
      </c>
      <c r="H1744" s="5">
        <f>MAX(ActividadesCom[[#This Row],[PERÍODO 1]],ActividadesCom[[#This Row],[PERÍODO 2]],ActividadesCom[[#This Row],[PERÍODO 3]],ActividadesCom[[#This Row],[PERÍODO 4]],ActividadesCom[[#This Row],[PERÍODO 5]])</f>
        <v>20173</v>
      </c>
      <c r="I1744" s="6"/>
      <c r="J1744" s="5"/>
      <c r="K1744" s="5"/>
      <c r="L1744" s="5" t="str">
        <f>IF(ActividadesCom[[#This Row],[NIVEL 1]]&lt;&gt;0,VLOOKUP(ActividadesCom[[#This Row],[NIVEL 1]],Catálogo!A:B,2,FALSE),"")</f>
        <v/>
      </c>
      <c r="M1744" s="5"/>
      <c r="N1744" s="6"/>
      <c r="O1744" s="5"/>
      <c r="P1744" s="5"/>
      <c r="Q1744" s="5" t="str">
        <f>IF(ActividadesCom[[#This Row],[NIVEL 2]]&lt;&gt;0,VLOOKUP(ActividadesCom[[#This Row],[NIVEL 2]],Catálogo!A:B,2,FALSE),"")</f>
        <v/>
      </c>
      <c r="R1744" s="5"/>
      <c r="S1744" s="6"/>
      <c r="T1744" s="5"/>
      <c r="U1744" s="5"/>
      <c r="V1744" s="5" t="str">
        <f>IF(ActividadesCom[[#This Row],[NIVEL 3]]&lt;&gt;0,VLOOKUP(ActividadesCom[[#This Row],[NIVEL 3]],Catálogo!A:B,2,FALSE),"")</f>
        <v/>
      </c>
      <c r="W1744" s="5"/>
      <c r="X1744" s="6"/>
      <c r="Y1744" s="5"/>
      <c r="Z1744" s="5"/>
      <c r="AA1744" s="5" t="str">
        <f>IF(ActividadesCom[[#This Row],[NIVEL 4]]&lt;&gt;0,VLOOKUP(ActividadesCom[[#This Row],[NIVEL 4]],Catálogo!A:B,2,FALSE),"")</f>
        <v/>
      </c>
      <c r="AB1744" s="5"/>
      <c r="AC1744" s="6" t="s">
        <v>5</v>
      </c>
      <c r="AD1744" s="5">
        <v>20173</v>
      </c>
      <c r="AE1744" s="5" t="s">
        <v>4264</v>
      </c>
      <c r="AF1744" s="5">
        <f>IF(ActividadesCom[[#This Row],[NIVEL 5]]&lt;&gt;0,VLOOKUP(ActividadesCom[[#This Row],[NIVEL 5]],Catálogo!A:B,2,FALSE),"")</f>
        <v>3</v>
      </c>
      <c r="AG1744" s="5">
        <v>1</v>
      </c>
      <c r="AH1744" s="2"/>
      <c r="AI1744" s="2"/>
    </row>
    <row r="1745" spans="1:35" ht="26" x14ac:dyDescent="0.2">
      <c r="A1745" s="5" t="s">
        <v>4771</v>
      </c>
      <c r="B1745" s="7">
        <v>17470106</v>
      </c>
      <c r="C1745" s="10" t="s">
        <v>3291</v>
      </c>
      <c r="D1745" s="7" t="s">
        <v>1250</v>
      </c>
      <c r="E1745" s="5">
        <f>SUM(ActividadesCom[[#This Row],[CRÉD. 1]],ActividadesCom[[#This Row],[CRÉD. 2]],ActividadesCom[[#This Row],[CRÉD. 3]],ActividadesCom[[#This Row],[CRÉD. 4]],ActividadesCom[[#This Row],[CRÉD. 5]])</f>
        <v>1</v>
      </c>
      <c r="F17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45" s="5" t="str">
        <f>IF(ActividadesCom[[#This Row],[PROMEDIO]]="","",IF(ActividadesCom[[#This Row],[PROMEDIO]]&gt;=4,"EXCELENTE",IF(ActividadesCom[[#This Row],[PROMEDIO]]&gt;=3,"NOTABLE",IF(ActividadesCom[[#This Row],[PROMEDIO]]&gt;=2,"BUENO",IF(ActividadesCom[[#This Row],[PROMEDIO]]=1,"SUFICIENTE","")))))</f>
        <v/>
      </c>
      <c r="H1745" s="5">
        <f>MAX(ActividadesCom[[#This Row],[PERÍODO 1]],ActividadesCom[[#This Row],[PERÍODO 2]],ActividadesCom[[#This Row],[PERÍODO 3]],ActividadesCom[[#This Row],[PERÍODO 4]],ActividadesCom[[#This Row],[PERÍODO 5]])</f>
        <v>20173</v>
      </c>
      <c r="I1745" s="6"/>
      <c r="J1745" s="5"/>
      <c r="K1745" s="5"/>
      <c r="L1745" s="5" t="str">
        <f>IF(ActividadesCom[[#This Row],[NIVEL 1]]&lt;&gt;0,VLOOKUP(ActividadesCom[[#This Row],[NIVEL 1]],Catálogo!A:B,2,FALSE),"")</f>
        <v/>
      </c>
      <c r="M1745" s="5"/>
      <c r="N1745" s="6"/>
      <c r="O1745" s="5"/>
      <c r="P1745" s="5"/>
      <c r="Q1745" s="5" t="str">
        <f>IF(ActividadesCom[[#This Row],[NIVEL 2]]&lt;&gt;0,VLOOKUP(ActividadesCom[[#This Row],[NIVEL 2]],Catálogo!A:B,2,FALSE),"")</f>
        <v/>
      </c>
      <c r="R1745" s="5"/>
      <c r="S1745" s="6"/>
      <c r="T1745" s="5"/>
      <c r="U1745" s="5"/>
      <c r="V1745" s="5" t="str">
        <f>IF(ActividadesCom[[#This Row],[NIVEL 3]]&lt;&gt;0,VLOOKUP(ActividadesCom[[#This Row],[NIVEL 3]],Catálogo!A:B,2,FALSE),"")</f>
        <v/>
      </c>
      <c r="W1745" s="5"/>
      <c r="X1745" s="6"/>
      <c r="Y1745" s="5"/>
      <c r="Z1745" s="5"/>
      <c r="AA1745" s="5" t="str">
        <f>IF(ActividadesCom[[#This Row],[NIVEL 4]]&lt;&gt;0,VLOOKUP(ActividadesCom[[#This Row],[NIVEL 4]],Catálogo!A:B,2,FALSE),"")</f>
        <v/>
      </c>
      <c r="AB1745" s="5"/>
      <c r="AC1745" s="6" t="s">
        <v>5</v>
      </c>
      <c r="AD1745" s="5">
        <v>20173</v>
      </c>
      <c r="AE1745" s="5" t="s">
        <v>4264</v>
      </c>
      <c r="AF1745" s="5">
        <f>IF(ActividadesCom[[#This Row],[NIVEL 5]]&lt;&gt;0,VLOOKUP(ActividadesCom[[#This Row],[NIVEL 5]],Catálogo!A:B,2,FALSE),"")</f>
        <v>3</v>
      </c>
      <c r="AG1745" s="5">
        <v>1</v>
      </c>
      <c r="AH1745" s="2"/>
      <c r="AI1745" s="2"/>
    </row>
    <row r="1746" spans="1:35" x14ac:dyDescent="0.2">
      <c r="A1746" s="5" t="s">
        <v>4771</v>
      </c>
      <c r="B1746" s="7">
        <v>17470107</v>
      </c>
      <c r="C1746" s="10" t="s">
        <v>2981</v>
      </c>
      <c r="D1746" s="7" t="s">
        <v>1245</v>
      </c>
      <c r="E1746" s="5">
        <f>SUM(ActividadesCom[[#This Row],[CRÉD. 1]],ActividadesCom[[#This Row],[CRÉD. 2]],ActividadesCom[[#This Row],[CRÉD. 3]],ActividadesCom[[#This Row],[CRÉD. 4]],ActividadesCom[[#This Row],[CRÉD. 5]])</f>
        <v>1</v>
      </c>
      <c r="F17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46" s="5" t="str">
        <f>IF(ActividadesCom[[#This Row],[PROMEDIO]]="","",IF(ActividadesCom[[#This Row],[PROMEDIO]]&gt;=4,"EXCELENTE",IF(ActividadesCom[[#This Row],[PROMEDIO]]&gt;=3,"NOTABLE",IF(ActividadesCom[[#This Row],[PROMEDIO]]&gt;=2,"BUENO",IF(ActividadesCom[[#This Row],[PROMEDIO]]=1,"SUFICIENTE","")))))</f>
        <v/>
      </c>
      <c r="H1746" s="5">
        <f>MAX(ActividadesCom[[#This Row],[PERÍODO 1]],ActividadesCom[[#This Row],[PERÍODO 2]],ActividadesCom[[#This Row],[PERÍODO 3]],ActividadesCom[[#This Row],[PERÍODO 4]],ActividadesCom[[#This Row],[PERÍODO 5]])</f>
        <v>20173</v>
      </c>
      <c r="I1746" s="6"/>
      <c r="J1746" s="5"/>
      <c r="K1746" s="5"/>
      <c r="L1746" s="5" t="str">
        <f>IF(ActividadesCom[[#This Row],[NIVEL 1]]&lt;&gt;0,VLOOKUP(ActividadesCom[[#This Row],[NIVEL 1]],Catálogo!A:B,2,FALSE),"")</f>
        <v/>
      </c>
      <c r="M1746" s="5"/>
      <c r="N1746" s="6"/>
      <c r="O1746" s="5"/>
      <c r="P1746" s="5"/>
      <c r="Q1746" s="5" t="str">
        <f>IF(ActividadesCom[[#This Row],[NIVEL 2]]&lt;&gt;0,VLOOKUP(ActividadesCom[[#This Row],[NIVEL 2]],Catálogo!A:B,2,FALSE),"")</f>
        <v/>
      </c>
      <c r="R1746" s="5"/>
      <c r="S1746" s="6"/>
      <c r="T1746" s="5"/>
      <c r="U1746" s="5"/>
      <c r="V1746" s="5" t="str">
        <f>IF(ActividadesCom[[#This Row],[NIVEL 3]]&lt;&gt;0,VLOOKUP(ActividadesCom[[#This Row],[NIVEL 3]],Catálogo!A:B,2,FALSE),"")</f>
        <v/>
      </c>
      <c r="W1746" s="5"/>
      <c r="X1746" s="6"/>
      <c r="Y1746" s="5"/>
      <c r="Z1746" s="5"/>
      <c r="AA1746" s="5" t="str">
        <f>IF(ActividadesCom[[#This Row],[NIVEL 4]]&lt;&gt;0,VLOOKUP(ActividadesCom[[#This Row],[NIVEL 4]],Catálogo!A:B,2,FALSE),"")</f>
        <v/>
      </c>
      <c r="AB1746" s="5"/>
      <c r="AC1746" s="6" t="s">
        <v>31</v>
      </c>
      <c r="AD1746" s="5">
        <v>20173</v>
      </c>
      <c r="AE1746" s="5" t="s">
        <v>4263</v>
      </c>
      <c r="AF1746" s="5">
        <f>IF(ActividadesCom[[#This Row],[NIVEL 5]]&lt;&gt;0,VLOOKUP(ActividadesCom[[#This Row],[NIVEL 5]],Catálogo!A:B,2,FALSE),"")</f>
        <v>4</v>
      </c>
      <c r="AG1746" s="5">
        <v>1</v>
      </c>
      <c r="AH1746" s="2"/>
      <c r="AI1746" s="2"/>
    </row>
    <row r="1747" spans="1:35" ht="26" x14ac:dyDescent="0.2">
      <c r="A1747" s="5" t="s">
        <v>4771</v>
      </c>
      <c r="B1747" s="7">
        <v>17470108</v>
      </c>
      <c r="C1747" s="10" t="s">
        <v>2913</v>
      </c>
      <c r="D1747" s="7" t="s">
        <v>1250</v>
      </c>
      <c r="E1747" s="5">
        <f>SUM(ActividadesCom[[#This Row],[CRÉD. 1]],ActividadesCom[[#This Row],[CRÉD. 2]],ActividadesCom[[#This Row],[CRÉD. 3]],ActividadesCom[[#This Row],[CRÉD. 4]],ActividadesCom[[#This Row],[CRÉD. 5]])</f>
        <v>1</v>
      </c>
      <c r="F17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47" s="5" t="str">
        <f>IF(ActividadesCom[[#This Row],[PROMEDIO]]="","",IF(ActividadesCom[[#This Row],[PROMEDIO]]&gt;=4,"EXCELENTE",IF(ActividadesCom[[#This Row],[PROMEDIO]]&gt;=3,"NOTABLE",IF(ActividadesCom[[#This Row],[PROMEDIO]]&gt;=2,"BUENO",IF(ActividadesCom[[#This Row],[PROMEDIO]]=1,"SUFICIENTE","")))))</f>
        <v/>
      </c>
      <c r="H1747" s="5">
        <f>MAX(ActividadesCom[[#This Row],[PERÍODO 1]],ActividadesCom[[#This Row],[PERÍODO 2]],ActividadesCom[[#This Row],[PERÍODO 3]],ActividadesCom[[#This Row],[PERÍODO 4]],ActividadesCom[[#This Row],[PERÍODO 5]])</f>
        <v>20183</v>
      </c>
      <c r="I1747" s="6"/>
      <c r="J1747" s="5"/>
      <c r="K1747" s="5"/>
      <c r="L1747" s="5" t="str">
        <f>IF(ActividadesCom[[#This Row],[NIVEL 1]]&lt;&gt;0,VLOOKUP(ActividadesCom[[#This Row],[NIVEL 1]],Catálogo!A:B,2,FALSE),"")</f>
        <v/>
      </c>
      <c r="M1747" s="5"/>
      <c r="N1747" s="6"/>
      <c r="O1747" s="5"/>
      <c r="P1747" s="5"/>
      <c r="Q1747" s="5" t="str">
        <f>IF(ActividadesCom[[#This Row],[NIVEL 2]]&lt;&gt;0,VLOOKUP(ActividadesCom[[#This Row],[NIVEL 2]],Catálogo!A:B,2,FALSE),"")</f>
        <v/>
      </c>
      <c r="R1747" s="5"/>
      <c r="S1747" s="6"/>
      <c r="T1747" s="5"/>
      <c r="U1747" s="5"/>
      <c r="V1747" s="5" t="str">
        <f>IF(ActividadesCom[[#This Row],[NIVEL 3]]&lt;&gt;0,VLOOKUP(ActividadesCom[[#This Row],[NIVEL 3]],Catálogo!A:B,2,FALSE),"")</f>
        <v/>
      </c>
      <c r="W1747" s="5"/>
      <c r="X1747" s="6"/>
      <c r="Y1747" s="5"/>
      <c r="Z1747" s="5"/>
      <c r="AA1747" s="5" t="str">
        <f>IF(ActividadesCom[[#This Row],[NIVEL 4]]&lt;&gt;0,VLOOKUP(ActividadesCom[[#This Row],[NIVEL 4]],Catálogo!A:B,2,FALSE),"")</f>
        <v/>
      </c>
      <c r="AB1747" s="5"/>
      <c r="AC1747" s="9" t="s">
        <v>623</v>
      </c>
      <c r="AD1747" s="8">
        <v>20183</v>
      </c>
      <c r="AE1747" s="8" t="s">
        <v>4263</v>
      </c>
      <c r="AF1747" s="8">
        <f>IF(ActividadesCom[[#This Row],[NIVEL 5]]&lt;&gt;0,VLOOKUP(ActividadesCom[[#This Row],[NIVEL 5]],Catálogo!A:B,2,FALSE),"")</f>
        <v>4</v>
      </c>
      <c r="AG1747" s="8">
        <v>1</v>
      </c>
      <c r="AH1747" s="2"/>
      <c r="AI1747" s="2"/>
    </row>
    <row r="1748" spans="1:35" ht="104" x14ac:dyDescent="0.2">
      <c r="A1748" s="5" t="s">
        <v>4771</v>
      </c>
      <c r="B1748" s="7">
        <v>17470109</v>
      </c>
      <c r="C1748" s="10" t="s">
        <v>2977</v>
      </c>
      <c r="D1748" s="7" t="s">
        <v>1245</v>
      </c>
      <c r="E1748" s="5">
        <f>SUM(ActividadesCom[[#This Row],[CRÉD. 1]],ActividadesCom[[#This Row],[CRÉD. 2]],ActividadesCom[[#This Row],[CRÉD. 3]],ActividadesCom[[#This Row],[CRÉD. 4]],ActividadesCom[[#This Row],[CRÉD. 5]])</f>
        <v>5</v>
      </c>
      <c r="F1748"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48" s="5" t="str">
        <f>IF(ActividadesCom[[#This Row],[PROMEDIO]]="","",IF(ActividadesCom[[#This Row],[PROMEDIO]]&gt;=4,"EXCELENTE",IF(ActividadesCom[[#This Row],[PROMEDIO]]&gt;=3,"NOTABLE",IF(ActividadesCom[[#This Row],[PROMEDIO]]&gt;=2,"BUENO",IF(ActividadesCom[[#This Row],[PROMEDIO]]=1,"SUFICIENTE","")))))</f>
        <v>NOTABLE</v>
      </c>
      <c r="H1748" s="5">
        <f>MAX(ActividadesCom[[#This Row],[PERÍODO 1]],ActividadesCom[[#This Row],[PERÍODO 2]],ActividadesCom[[#This Row],[PERÍODO 3]],ActividadesCom[[#This Row],[PERÍODO 4]],ActividadesCom[[#This Row],[PERÍODO 5]])</f>
        <v>20203</v>
      </c>
      <c r="I1748" s="6" t="s">
        <v>4402</v>
      </c>
      <c r="J1748" s="5">
        <v>20203</v>
      </c>
      <c r="K1748" s="5" t="s">
        <v>4265</v>
      </c>
      <c r="L1748" s="5">
        <f>IF(ActividadesCom[[#This Row],[NIVEL 1]]&lt;&gt;0,VLOOKUP(ActividadesCom[[#This Row],[NIVEL 1]],Catálogo!A:B,2,FALSE),"")</f>
        <v>2</v>
      </c>
      <c r="M1748" s="5">
        <v>1</v>
      </c>
      <c r="N1748" s="6" t="s">
        <v>623</v>
      </c>
      <c r="O1748" s="5">
        <v>20202</v>
      </c>
      <c r="P1748" s="5" t="s">
        <v>4265</v>
      </c>
      <c r="Q1748" s="5">
        <f>IF(ActividadesCom[[#This Row],[NIVEL 2]]&lt;&gt;0,VLOOKUP(ActividadesCom[[#This Row],[NIVEL 2]],Catálogo!A:B,2,FALSE),"")</f>
        <v>2</v>
      </c>
      <c r="R1748" s="5">
        <v>1</v>
      </c>
      <c r="S1748" s="6" t="s">
        <v>623</v>
      </c>
      <c r="T1748" s="5">
        <v>20201</v>
      </c>
      <c r="U1748" s="5" t="s">
        <v>4263</v>
      </c>
      <c r="V1748" s="5">
        <f>IF(ActividadesCom[[#This Row],[NIVEL 3]]&lt;&gt;0,VLOOKUP(ActividadesCom[[#This Row],[NIVEL 3]],Catálogo!A:B,2,FALSE),"")</f>
        <v>4</v>
      </c>
      <c r="W1748" s="5">
        <v>1</v>
      </c>
      <c r="X1748" s="6" t="s">
        <v>4717</v>
      </c>
      <c r="Y1748" s="5">
        <v>20183</v>
      </c>
      <c r="Z1748" s="5" t="s">
        <v>4263</v>
      </c>
      <c r="AA1748" s="5">
        <f>IF(ActividadesCom[[#This Row],[NIVEL 4]]&lt;&gt;0,VLOOKUP(ActividadesCom[[#This Row],[NIVEL 4]],Catálogo!A:B,2,FALSE),"")</f>
        <v>4</v>
      </c>
      <c r="AB1748" s="5">
        <v>1</v>
      </c>
      <c r="AC1748" s="6" t="s">
        <v>406</v>
      </c>
      <c r="AD1748" s="5">
        <v>20173</v>
      </c>
      <c r="AE1748" s="5" t="s">
        <v>4264</v>
      </c>
      <c r="AF1748" s="5">
        <f>IF(ActividadesCom[[#This Row],[NIVEL 5]]&lt;&gt;0,VLOOKUP(ActividadesCom[[#This Row],[NIVEL 5]],Catálogo!A:B,2,FALSE),"")</f>
        <v>3</v>
      </c>
      <c r="AG1748" s="5">
        <v>1</v>
      </c>
      <c r="AH1748" s="2"/>
      <c r="AI1748" s="2"/>
    </row>
    <row r="1749" spans="1:35" x14ac:dyDescent="0.2">
      <c r="A1749" s="5" t="s">
        <v>4771</v>
      </c>
      <c r="B1749" s="7">
        <v>17470110</v>
      </c>
      <c r="C1749" s="10" t="s">
        <v>2955</v>
      </c>
      <c r="D1749" s="7" t="s">
        <v>1245</v>
      </c>
      <c r="E1749" s="5">
        <f>SUM(ActividadesCom[[#This Row],[CRÉD. 1]],ActividadesCom[[#This Row],[CRÉD. 2]],ActividadesCom[[#This Row],[CRÉD. 3]],ActividadesCom[[#This Row],[CRÉD. 4]],ActividadesCom[[#This Row],[CRÉD. 5]])</f>
        <v>2</v>
      </c>
      <c r="F17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49" s="5" t="str">
        <f>IF(ActividadesCom[[#This Row],[PROMEDIO]]="","",IF(ActividadesCom[[#This Row],[PROMEDIO]]&gt;=4,"EXCELENTE",IF(ActividadesCom[[#This Row],[PROMEDIO]]&gt;=3,"NOTABLE",IF(ActividadesCom[[#This Row],[PROMEDIO]]&gt;=2,"BUENO",IF(ActividadesCom[[#This Row],[PROMEDIO]]=1,"SUFICIENTE","")))))</f>
        <v/>
      </c>
      <c r="H1749" s="5">
        <f>MAX(ActividadesCom[[#This Row],[PERÍODO 1]],ActividadesCom[[#This Row],[PERÍODO 2]],ActividadesCom[[#This Row],[PERÍODO 3]],ActividadesCom[[#This Row],[PERÍODO 4]],ActividadesCom[[#This Row],[PERÍODO 5]])</f>
        <v>20201</v>
      </c>
      <c r="I1749" s="6"/>
      <c r="J1749" s="5"/>
      <c r="K1749" s="5"/>
      <c r="L1749" s="5" t="str">
        <f>IF(ActividadesCom[[#This Row],[NIVEL 1]]&lt;&gt;0,VLOOKUP(ActividadesCom[[#This Row],[NIVEL 1]],Catálogo!A:B,2,FALSE),"")</f>
        <v/>
      </c>
      <c r="M1749" s="5"/>
      <c r="N1749" s="6"/>
      <c r="O1749" s="5"/>
      <c r="P1749" s="5"/>
      <c r="Q1749" s="5" t="str">
        <f>IF(ActividadesCom[[#This Row],[NIVEL 2]]&lt;&gt;0,VLOOKUP(ActividadesCom[[#This Row],[NIVEL 2]],Catálogo!A:B,2,FALSE),"")</f>
        <v/>
      </c>
      <c r="R1749" s="5"/>
      <c r="S1749" s="6"/>
      <c r="T1749" s="5"/>
      <c r="U1749" s="5"/>
      <c r="V1749" s="5" t="str">
        <f>IF(ActividadesCom[[#This Row],[NIVEL 3]]&lt;&gt;0,VLOOKUP(ActividadesCom[[#This Row],[NIVEL 3]],Catálogo!A:B,2,FALSE),"")</f>
        <v/>
      </c>
      <c r="W1749" s="5"/>
      <c r="X1749" s="6" t="s">
        <v>2706</v>
      </c>
      <c r="Y1749" s="5">
        <v>20201</v>
      </c>
      <c r="Z1749" s="5" t="s">
        <v>4265</v>
      </c>
      <c r="AA1749" s="5">
        <f>IF(ActividadesCom[[#This Row],[NIVEL 4]]&lt;&gt;0,VLOOKUP(ActividadesCom[[#This Row],[NIVEL 4]],Catálogo!A:B,2,FALSE),"")</f>
        <v>2</v>
      </c>
      <c r="AB1749" s="5">
        <v>1</v>
      </c>
      <c r="AC1749" s="6" t="s">
        <v>11</v>
      </c>
      <c r="AD1749" s="5">
        <v>20173</v>
      </c>
      <c r="AE1749" s="5" t="s">
        <v>4265</v>
      </c>
      <c r="AF1749" s="5">
        <f>IF(ActividadesCom[[#This Row],[NIVEL 5]]&lt;&gt;0,VLOOKUP(ActividadesCom[[#This Row],[NIVEL 5]],Catálogo!A:B,2,FALSE),"")</f>
        <v>2</v>
      </c>
      <c r="AG1749" s="5">
        <v>1</v>
      </c>
      <c r="AH1749" s="2"/>
      <c r="AI1749" s="2"/>
    </row>
    <row r="1750" spans="1:35" x14ac:dyDescent="0.2">
      <c r="A1750" s="5" t="s">
        <v>4771</v>
      </c>
      <c r="B1750" s="7">
        <v>17470111</v>
      </c>
      <c r="C1750" s="10" t="s">
        <v>2923</v>
      </c>
      <c r="D1750" s="7" t="s">
        <v>1250</v>
      </c>
      <c r="E1750" s="5">
        <f>SUM(ActividadesCom[[#This Row],[CRÉD. 1]],ActividadesCom[[#This Row],[CRÉD. 2]],ActividadesCom[[#This Row],[CRÉD. 3]],ActividadesCom[[#This Row],[CRÉD. 4]],ActividadesCom[[#This Row],[CRÉD. 5]])</f>
        <v>0</v>
      </c>
      <c r="F17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50" s="5" t="str">
        <f>IF(ActividadesCom[[#This Row],[PROMEDIO]]="","",IF(ActividadesCom[[#This Row],[PROMEDIO]]&gt;=4,"EXCELENTE",IF(ActividadesCom[[#This Row],[PROMEDIO]]&gt;=3,"NOTABLE",IF(ActividadesCom[[#This Row],[PROMEDIO]]&gt;=2,"BUENO",IF(ActividadesCom[[#This Row],[PROMEDIO]]=1,"SUFICIENTE","")))))</f>
        <v/>
      </c>
      <c r="H1750" s="5">
        <f>MAX(ActividadesCom[[#This Row],[PERÍODO 1]],ActividadesCom[[#This Row],[PERÍODO 2]],ActividadesCom[[#This Row],[PERÍODO 3]],ActividadesCom[[#This Row],[PERÍODO 4]],ActividadesCom[[#This Row],[PERÍODO 5]])</f>
        <v>0</v>
      </c>
      <c r="I1750" s="6"/>
      <c r="J1750" s="5"/>
      <c r="K1750" s="5"/>
      <c r="L1750" s="5" t="str">
        <f>IF(ActividadesCom[[#This Row],[NIVEL 1]]&lt;&gt;0,VLOOKUP(ActividadesCom[[#This Row],[NIVEL 1]],Catálogo!A:B,2,FALSE),"")</f>
        <v/>
      </c>
      <c r="M1750" s="5"/>
      <c r="N1750" s="6"/>
      <c r="O1750" s="5"/>
      <c r="P1750" s="5"/>
      <c r="Q1750" s="5" t="str">
        <f>IF(ActividadesCom[[#This Row],[NIVEL 2]]&lt;&gt;0,VLOOKUP(ActividadesCom[[#This Row],[NIVEL 2]],Catálogo!A:B,2,FALSE),"")</f>
        <v/>
      </c>
      <c r="R1750" s="5"/>
      <c r="S1750" s="6"/>
      <c r="T1750" s="5"/>
      <c r="U1750" s="5"/>
      <c r="V1750" s="5" t="str">
        <f>IF(ActividadesCom[[#This Row],[NIVEL 3]]&lt;&gt;0,VLOOKUP(ActividadesCom[[#This Row],[NIVEL 3]],Catálogo!A:B,2,FALSE),"")</f>
        <v/>
      </c>
      <c r="W1750" s="5"/>
      <c r="X1750" s="6"/>
      <c r="Y1750" s="5"/>
      <c r="Z1750" s="5"/>
      <c r="AA1750" s="5" t="str">
        <f>IF(ActividadesCom[[#This Row],[NIVEL 4]]&lt;&gt;0,VLOOKUP(ActividadesCom[[#This Row],[NIVEL 4]],Catálogo!A:B,2,FALSE),"")</f>
        <v/>
      </c>
      <c r="AB1750" s="5"/>
      <c r="AC1750" s="6"/>
      <c r="AD1750" s="5"/>
      <c r="AE1750" s="5"/>
      <c r="AF1750" s="5" t="str">
        <f>IF(ActividadesCom[[#This Row],[NIVEL 5]]&lt;&gt;0,VLOOKUP(ActividadesCom[[#This Row],[NIVEL 5]],Catálogo!A:B,2,FALSE),"")</f>
        <v/>
      </c>
      <c r="AG1750" s="5"/>
      <c r="AH1750" s="2"/>
      <c r="AI1750" s="2"/>
    </row>
    <row r="1751" spans="1:35" ht="78" x14ac:dyDescent="0.2">
      <c r="A1751" s="5" t="s">
        <v>4771</v>
      </c>
      <c r="B1751" s="7">
        <v>17470112</v>
      </c>
      <c r="C1751" s="10" t="s">
        <v>3072</v>
      </c>
      <c r="D1751" s="7" t="s">
        <v>1250</v>
      </c>
      <c r="E1751" s="5">
        <f>SUM(ActividadesCom[[#This Row],[CRÉD. 1]],ActividadesCom[[#This Row],[CRÉD. 2]],ActividadesCom[[#This Row],[CRÉD. 3]],ActividadesCom[[#This Row],[CRÉD. 4]],ActividadesCom[[#This Row],[CRÉD. 5]])</f>
        <v>4</v>
      </c>
      <c r="F17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51" s="5" t="str">
        <f>IF(ActividadesCom[[#This Row],[PROMEDIO]]="","",IF(ActividadesCom[[#This Row],[PROMEDIO]]&gt;=4,"EXCELENTE",IF(ActividadesCom[[#This Row],[PROMEDIO]]&gt;=3,"NOTABLE",IF(ActividadesCom[[#This Row],[PROMEDIO]]&gt;=2,"BUENO",IF(ActividadesCom[[#This Row],[PROMEDIO]]=1,"SUFICIENTE","")))))</f>
        <v/>
      </c>
      <c r="H1751" s="5">
        <f>MAX(ActividadesCom[[#This Row],[PERÍODO 1]],ActividadesCom[[#This Row],[PERÍODO 2]],ActividadesCom[[#This Row],[PERÍODO 3]],ActividadesCom[[#This Row],[PERÍODO 4]],ActividadesCom[[#This Row],[PERÍODO 5]])</f>
        <v>20211</v>
      </c>
      <c r="I1751" s="6" t="s">
        <v>505</v>
      </c>
      <c r="J1751" s="5">
        <v>20173</v>
      </c>
      <c r="K1751" s="5" t="s">
        <v>4265</v>
      </c>
      <c r="L1751" s="5">
        <f>IF(ActividadesCom[[#This Row],[NIVEL 1]]&lt;&gt;0,VLOOKUP(ActividadesCom[[#This Row],[NIVEL 1]],Catálogo!A:B,2,FALSE),"")</f>
        <v>2</v>
      </c>
      <c r="M1751" s="5">
        <v>1</v>
      </c>
      <c r="N1751" s="6" t="s">
        <v>4730</v>
      </c>
      <c r="O1751" s="5">
        <v>20203</v>
      </c>
      <c r="P1751" s="5" t="s">
        <v>4263</v>
      </c>
      <c r="Q1751" s="5">
        <f>IF(ActividadesCom[[#This Row],[NIVEL 2]]&lt;&gt;0,VLOOKUP(ActividadesCom[[#This Row],[NIVEL 2]],Catálogo!A:B,2,FALSE),"")</f>
        <v>4</v>
      </c>
      <c r="R1751" s="5">
        <v>1</v>
      </c>
      <c r="S1751" s="6" t="s">
        <v>4735</v>
      </c>
      <c r="T1751" s="5">
        <v>20211</v>
      </c>
      <c r="U1751" s="5" t="s">
        <v>4263</v>
      </c>
      <c r="V1751" s="5">
        <f>IF(ActividadesCom[[#This Row],[NIVEL 3]]&lt;&gt;0,VLOOKUP(ActividadesCom[[#This Row],[NIVEL 3]],Catálogo!A:B,2,FALSE),"")</f>
        <v>4</v>
      </c>
      <c r="W1751" s="5">
        <v>1</v>
      </c>
      <c r="X1751" s="6"/>
      <c r="Y1751" s="5"/>
      <c r="Z1751" s="5"/>
      <c r="AA1751" s="5" t="str">
        <f>IF(ActividadesCom[[#This Row],[NIVEL 4]]&lt;&gt;0,VLOOKUP(ActividadesCom[[#This Row],[NIVEL 4]],Catálogo!A:B,2,FALSE),"")</f>
        <v/>
      </c>
      <c r="AB1751" s="5"/>
      <c r="AC1751" s="6" t="s">
        <v>42</v>
      </c>
      <c r="AD1751" s="5">
        <v>20203</v>
      </c>
      <c r="AE1751" s="5" t="s">
        <v>4264</v>
      </c>
      <c r="AF1751" s="5">
        <f>IF(ActividadesCom[[#This Row],[NIVEL 5]]&lt;&gt;0,VLOOKUP(ActividadesCom[[#This Row],[NIVEL 5]],Catálogo!A:B,2,FALSE),"")</f>
        <v>3</v>
      </c>
      <c r="AG1751" s="5">
        <v>1</v>
      </c>
      <c r="AH1751" s="2"/>
      <c r="AI1751" s="2"/>
    </row>
    <row r="1752" spans="1:35" x14ac:dyDescent="0.2">
      <c r="A1752" s="5" t="s">
        <v>4771</v>
      </c>
      <c r="B1752" s="7">
        <v>17470113</v>
      </c>
      <c r="C1752" s="10" t="s">
        <v>2906</v>
      </c>
      <c r="D1752" s="7" t="s">
        <v>1245</v>
      </c>
      <c r="E1752" s="5">
        <f>SUM(ActividadesCom[[#This Row],[CRÉD. 1]],ActividadesCom[[#This Row],[CRÉD. 2]],ActividadesCom[[#This Row],[CRÉD. 3]],ActividadesCom[[#This Row],[CRÉD. 4]],ActividadesCom[[#This Row],[CRÉD. 5]])</f>
        <v>1</v>
      </c>
      <c r="F17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52" s="5" t="str">
        <f>IF(ActividadesCom[[#This Row],[PROMEDIO]]="","",IF(ActividadesCom[[#This Row],[PROMEDIO]]&gt;=4,"EXCELENTE",IF(ActividadesCom[[#This Row],[PROMEDIO]]&gt;=3,"NOTABLE",IF(ActividadesCom[[#This Row],[PROMEDIO]]&gt;=2,"BUENO",IF(ActividadesCom[[#This Row],[PROMEDIO]]=1,"SUFICIENTE","")))))</f>
        <v/>
      </c>
      <c r="H1752" s="5">
        <f>MAX(ActividadesCom[[#This Row],[PERÍODO 1]],ActividadesCom[[#This Row],[PERÍODO 2]],ActividadesCom[[#This Row],[PERÍODO 3]],ActividadesCom[[#This Row],[PERÍODO 4]],ActividadesCom[[#This Row],[PERÍODO 5]])</f>
        <v>20173</v>
      </c>
      <c r="I1752" s="6"/>
      <c r="J1752" s="5"/>
      <c r="K1752" s="5"/>
      <c r="L1752" s="5" t="str">
        <f>IF(ActividadesCom[[#This Row],[NIVEL 1]]&lt;&gt;0,VLOOKUP(ActividadesCom[[#This Row],[NIVEL 1]],Catálogo!A:B,2,FALSE),"")</f>
        <v/>
      </c>
      <c r="M1752" s="5"/>
      <c r="N1752" s="6"/>
      <c r="O1752" s="5"/>
      <c r="P1752" s="5"/>
      <c r="Q1752" s="5" t="str">
        <f>IF(ActividadesCom[[#This Row],[NIVEL 2]]&lt;&gt;0,VLOOKUP(ActividadesCom[[#This Row],[NIVEL 2]],Catálogo!A:B,2,FALSE),"")</f>
        <v/>
      </c>
      <c r="R1752" s="5"/>
      <c r="S1752" s="6"/>
      <c r="T1752" s="5"/>
      <c r="U1752" s="5"/>
      <c r="V1752" s="5" t="str">
        <f>IF(ActividadesCom[[#This Row],[NIVEL 3]]&lt;&gt;0,VLOOKUP(ActividadesCom[[#This Row],[NIVEL 3]],Catálogo!A:B,2,FALSE),"")</f>
        <v/>
      </c>
      <c r="W1752" s="5"/>
      <c r="X1752" s="6"/>
      <c r="Y1752" s="5"/>
      <c r="Z1752" s="5"/>
      <c r="AA1752" s="5" t="str">
        <f>IF(ActividadesCom[[#This Row],[NIVEL 4]]&lt;&gt;0,VLOOKUP(ActividadesCom[[#This Row],[NIVEL 4]],Catálogo!A:B,2,FALSE),"")</f>
        <v/>
      </c>
      <c r="AB1752" s="5"/>
      <c r="AC1752" s="6" t="s">
        <v>529</v>
      </c>
      <c r="AD1752" s="5">
        <v>20173</v>
      </c>
      <c r="AE1752" s="5" t="s">
        <v>4264</v>
      </c>
      <c r="AF1752" s="5">
        <f>IF(ActividadesCom[[#This Row],[NIVEL 5]]&lt;&gt;0,VLOOKUP(ActividadesCom[[#This Row],[NIVEL 5]],Catálogo!A:B,2,FALSE),"")</f>
        <v>3</v>
      </c>
      <c r="AG1752" s="5">
        <v>1</v>
      </c>
      <c r="AH1752" s="2"/>
      <c r="AI1752" s="2"/>
    </row>
    <row r="1753" spans="1:35" ht="52" x14ac:dyDescent="0.2">
      <c r="A1753" s="5" t="s">
        <v>4771</v>
      </c>
      <c r="B1753" s="7">
        <v>17470114</v>
      </c>
      <c r="C1753" s="10" t="s">
        <v>2951</v>
      </c>
      <c r="D1753" s="7" t="s">
        <v>1250</v>
      </c>
      <c r="E1753" s="5">
        <f>SUM(ActividadesCom[[#This Row],[CRÉD. 1]],ActividadesCom[[#This Row],[CRÉD. 2]],ActividadesCom[[#This Row],[CRÉD. 3]],ActividadesCom[[#This Row],[CRÉD. 4]],ActividadesCom[[#This Row],[CRÉD. 5]])</f>
        <v>5</v>
      </c>
      <c r="F1753"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53" s="5" t="str">
        <f>IF(ActividadesCom[[#This Row],[PROMEDIO]]="","",IF(ActividadesCom[[#This Row],[PROMEDIO]]&gt;=4,"EXCELENTE",IF(ActividadesCom[[#This Row],[PROMEDIO]]&gt;=3,"NOTABLE",IF(ActividadesCom[[#This Row],[PROMEDIO]]&gt;=2,"BUENO",IF(ActividadesCom[[#This Row],[PROMEDIO]]=1,"SUFICIENTE","")))))</f>
        <v>NOTABLE</v>
      </c>
      <c r="H1753" s="5">
        <f>MAX(ActividadesCom[[#This Row],[PERÍODO 1]],ActividadesCom[[#This Row],[PERÍODO 2]],ActividadesCom[[#This Row],[PERÍODO 3]],ActividadesCom[[#This Row],[PERÍODO 4]],ActividadesCom[[#This Row],[PERÍODO 5]])</f>
        <v>20193</v>
      </c>
      <c r="I1753" s="6" t="s">
        <v>957</v>
      </c>
      <c r="J1753" s="5">
        <v>20193</v>
      </c>
      <c r="K1753" s="5" t="s">
        <v>4265</v>
      </c>
      <c r="L1753" s="5">
        <f>IF(ActividadesCom[[#This Row],[NIVEL 1]]&lt;&gt;0,VLOOKUP(ActividadesCom[[#This Row],[NIVEL 1]],Catálogo!A:B,2,FALSE),"")</f>
        <v>2</v>
      </c>
      <c r="M1753" s="5">
        <v>2</v>
      </c>
      <c r="N1753" s="6" t="s">
        <v>1168</v>
      </c>
      <c r="O1753" s="5">
        <v>20193</v>
      </c>
      <c r="P1753" s="5" t="s">
        <v>4265</v>
      </c>
      <c r="Q1753" s="5">
        <f>IF(ActividadesCom[[#This Row],[NIVEL 2]]&lt;&gt;0,VLOOKUP(ActividadesCom[[#This Row],[NIVEL 2]],Catálogo!A:B,2,FALSE),"")</f>
        <v>2</v>
      </c>
      <c r="R1753" s="5">
        <v>1</v>
      </c>
      <c r="S1753" s="6"/>
      <c r="T1753" s="5"/>
      <c r="U1753" s="5"/>
      <c r="V1753" s="5" t="str">
        <f>IF(ActividadesCom[[#This Row],[NIVEL 3]]&lt;&gt;0,VLOOKUP(ActividadesCom[[#This Row],[NIVEL 3]],Catálogo!A:B,2,FALSE),"")</f>
        <v/>
      </c>
      <c r="W1753" s="5"/>
      <c r="X1753" s="6" t="s">
        <v>623</v>
      </c>
      <c r="Y1753" s="5">
        <v>20183</v>
      </c>
      <c r="Z1753" s="5" t="s">
        <v>4263</v>
      </c>
      <c r="AA1753" s="5">
        <f>IF(ActividadesCom[[#This Row],[NIVEL 4]]&lt;&gt;0,VLOOKUP(ActividadesCom[[#This Row],[NIVEL 4]],Catálogo!A:B,2,FALSE),"")</f>
        <v>4</v>
      </c>
      <c r="AB1753" s="5">
        <v>1</v>
      </c>
      <c r="AC1753" s="6" t="s">
        <v>529</v>
      </c>
      <c r="AD1753" s="5">
        <v>20173</v>
      </c>
      <c r="AE1753" s="5" t="s">
        <v>4264</v>
      </c>
      <c r="AF1753" s="5">
        <f>IF(ActividadesCom[[#This Row],[NIVEL 5]]&lt;&gt;0,VLOOKUP(ActividadesCom[[#This Row],[NIVEL 5]],Catálogo!A:B,2,FALSE),"")</f>
        <v>3</v>
      </c>
      <c r="AG1753" s="5">
        <v>1</v>
      </c>
      <c r="AH1753" s="2"/>
      <c r="AI1753" s="2"/>
    </row>
    <row r="1754" spans="1:35" s="32" customFormat="1" ht="52" x14ac:dyDescent="0.2">
      <c r="A1754" s="5" t="s">
        <v>4771</v>
      </c>
      <c r="B1754" s="7">
        <v>17470115</v>
      </c>
      <c r="C1754" s="10" t="s">
        <v>3039</v>
      </c>
      <c r="D1754" s="7" t="s">
        <v>1245</v>
      </c>
      <c r="E1754" s="5">
        <f>SUM(ActividadesCom[[#This Row],[CRÉD. 1]],ActividadesCom[[#This Row],[CRÉD. 2]],ActividadesCom[[#This Row],[CRÉD. 3]],ActividadesCom[[#This Row],[CRÉD. 4]],ActividadesCom[[#This Row],[CRÉD. 5]])</f>
        <v>3</v>
      </c>
      <c r="F17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54" s="5" t="str">
        <f>IF(ActividadesCom[[#This Row],[PROMEDIO]]="","",IF(ActividadesCom[[#This Row],[PROMEDIO]]&gt;=4,"EXCELENTE",IF(ActividadesCom[[#This Row],[PROMEDIO]]&gt;=3,"NOTABLE",IF(ActividadesCom[[#This Row],[PROMEDIO]]&gt;=2,"BUENO",IF(ActividadesCom[[#This Row],[PROMEDIO]]=1,"SUFICIENTE","")))))</f>
        <v/>
      </c>
      <c r="H1754" s="5">
        <f>MAX(ActividadesCom[[#This Row],[PERÍODO 1]],ActividadesCom[[#This Row],[PERÍODO 2]],ActividadesCom[[#This Row],[PERÍODO 3]],ActividadesCom[[#This Row],[PERÍODO 4]],ActividadesCom[[#This Row],[PERÍODO 5]])</f>
        <v>20191</v>
      </c>
      <c r="I1754" s="6" t="s">
        <v>111</v>
      </c>
      <c r="J1754" s="5">
        <v>20191</v>
      </c>
      <c r="K1754" s="5" t="s">
        <v>4265</v>
      </c>
      <c r="L1754" s="5">
        <f>IF(ActividadesCom[[#This Row],[NIVEL 1]]&lt;&gt;0,VLOOKUP(ActividadesCom[[#This Row],[NIVEL 1]],Catálogo!A:B,2,FALSE),"")</f>
        <v>2</v>
      </c>
      <c r="M1754" s="5">
        <v>1</v>
      </c>
      <c r="N1754" s="6"/>
      <c r="O1754" s="5"/>
      <c r="P1754" s="5"/>
      <c r="Q1754" s="5" t="str">
        <f>IF(ActividadesCom[[#This Row],[NIVEL 2]]&lt;&gt;0,VLOOKUP(ActividadesCom[[#This Row],[NIVEL 2]],Catálogo!A:B,2,FALSE),"")</f>
        <v/>
      </c>
      <c r="R1754" s="5"/>
      <c r="S1754" s="6"/>
      <c r="T1754" s="5"/>
      <c r="U1754" s="5"/>
      <c r="V1754" s="5" t="str">
        <f>IF(ActividadesCom[[#This Row],[NIVEL 3]]&lt;&gt;0,VLOOKUP(ActividadesCom[[#This Row],[NIVEL 3]],Catálogo!A:B,2,FALSE),"")</f>
        <v/>
      </c>
      <c r="W1754" s="5"/>
      <c r="X1754" s="6" t="s">
        <v>673</v>
      </c>
      <c r="Y1754" s="5">
        <v>20183</v>
      </c>
      <c r="Z1754" s="5" t="s">
        <v>4264</v>
      </c>
      <c r="AA1754" s="5">
        <f>IF(ActividadesCom[[#This Row],[NIVEL 4]]&lt;&gt;0,VLOOKUP(ActividadesCom[[#This Row],[NIVEL 4]],Catálogo!A:B,2,FALSE),"")</f>
        <v>3</v>
      </c>
      <c r="AB1754" s="5">
        <v>1</v>
      </c>
      <c r="AC1754" s="6" t="s">
        <v>31</v>
      </c>
      <c r="AD1754" s="5">
        <v>20173</v>
      </c>
      <c r="AE1754" s="5" t="s">
        <v>4264</v>
      </c>
      <c r="AF1754" s="5">
        <f>IF(ActividadesCom[[#This Row],[NIVEL 5]]&lt;&gt;0,VLOOKUP(ActividadesCom[[#This Row],[NIVEL 5]],Catálogo!A:B,2,FALSE),"")</f>
        <v>3</v>
      </c>
      <c r="AG1754" s="5">
        <v>1</v>
      </c>
    </row>
    <row r="1755" spans="1:35" ht="52" x14ac:dyDescent="0.2">
      <c r="A1755" s="5" t="s">
        <v>4771</v>
      </c>
      <c r="B1755" s="7">
        <v>17470116</v>
      </c>
      <c r="C1755" s="10" t="s">
        <v>2914</v>
      </c>
      <c r="D1755" s="7" t="s">
        <v>1245</v>
      </c>
      <c r="E1755" s="5">
        <f>SUM(ActividadesCom[[#This Row],[CRÉD. 1]],ActividadesCom[[#This Row],[CRÉD. 2]],ActividadesCom[[#This Row],[CRÉD. 3]],ActividadesCom[[#This Row],[CRÉD. 4]],ActividadesCom[[#This Row],[CRÉD. 5]])</f>
        <v>3</v>
      </c>
      <c r="F17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55" s="5" t="str">
        <f>IF(ActividadesCom[[#This Row],[PROMEDIO]]="","",IF(ActividadesCom[[#This Row],[PROMEDIO]]&gt;=4,"EXCELENTE",IF(ActividadesCom[[#This Row],[PROMEDIO]]&gt;=3,"NOTABLE",IF(ActividadesCom[[#This Row],[PROMEDIO]]&gt;=2,"BUENO",IF(ActividadesCom[[#This Row],[PROMEDIO]]=1,"SUFICIENTE","")))))</f>
        <v/>
      </c>
      <c r="H1755" s="5">
        <f>MAX(ActividadesCom[[#This Row],[PERÍODO 1]],ActividadesCom[[#This Row],[PERÍODO 2]],ActividadesCom[[#This Row],[PERÍODO 3]],ActividadesCom[[#This Row],[PERÍODO 4]],ActividadesCom[[#This Row],[PERÍODO 5]])</f>
        <v>20193</v>
      </c>
      <c r="I1755" s="6" t="s">
        <v>3308</v>
      </c>
      <c r="J1755" s="5">
        <v>20193</v>
      </c>
      <c r="K1755" s="5" t="s">
        <v>4263</v>
      </c>
      <c r="L1755" s="5">
        <f>IF(ActividadesCom[[#This Row],[NIVEL 1]]&lt;&gt;0,VLOOKUP(ActividadesCom[[#This Row],[NIVEL 1]],Catálogo!A:B,2,FALSE),"")</f>
        <v>4</v>
      </c>
      <c r="M1755" s="5">
        <v>1</v>
      </c>
      <c r="N1755" s="6"/>
      <c r="O1755" s="5"/>
      <c r="P1755" s="5"/>
      <c r="Q1755" s="5" t="str">
        <f>IF(ActividadesCom[[#This Row],[NIVEL 2]]&lt;&gt;0,VLOOKUP(ActividadesCom[[#This Row],[NIVEL 2]],Catálogo!A:B,2,FALSE),"")</f>
        <v/>
      </c>
      <c r="R1755" s="5"/>
      <c r="S1755" s="6"/>
      <c r="T1755" s="5"/>
      <c r="U1755" s="5"/>
      <c r="V1755" s="5" t="str">
        <f>IF(ActividadesCom[[#This Row],[NIVEL 3]]&lt;&gt;0,VLOOKUP(ActividadesCom[[#This Row],[NIVEL 3]],Catálogo!A:B,2,FALSE),"")</f>
        <v/>
      </c>
      <c r="W1755" s="5"/>
      <c r="X1755" s="6" t="s">
        <v>623</v>
      </c>
      <c r="Y1755" s="5">
        <v>20183</v>
      </c>
      <c r="Z1755" s="5" t="s">
        <v>4263</v>
      </c>
      <c r="AA1755" s="5">
        <f>IF(ActividadesCom[[#This Row],[NIVEL 4]]&lt;&gt;0,VLOOKUP(ActividadesCom[[#This Row],[NIVEL 4]],Catálogo!A:B,2,FALSE),"")</f>
        <v>4</v>
      </c>
      <c r="AB1755" s="5">
        <v>1</v>
      </c>
      <c r="AC1755" s="6" t="s">
        <v>529</v>
      </c>
      <c r="AD1755" s="5">
        <v>20173</v>
      </c>
      <c r="AE1755" s="5" t="s">
        <v>4264</v>
      </c>
      <c r="AF1755" s="5">
        <f>IF(ActividadesCom[[#This Row],[NIVEL 5]]&lt;&gt;0,VLOOKUP(ActividadesCom[[#This Row],[NIVEL 5]],Catálogo!A:B,2,FALSE),"")</f>
        <v>3</v>
      </c>
      <c r="AG1755" s="5">
        <v>1</v>
      </c>
      <c r="AH1755" s="2"/>
      <c r="AI1755" s="2"/>
    </row>
    <row r="1756" spans="1:35" ht="52" x14ac:dyDescent="0.2">
      <c r="A1756" s="5" t="s">
        <v>4771</v>
      </c>
      <c r="B1756" s="7">
        <v>17470117</v>
      </c>
      <c r="C1756" s="10" t="s">
        <v>3046</v>
      </c>
      <c r="D1756" s="7" t="s">
        <v>1245</v>
      </c>
      <c r="E1756" s="5">
        <f>SUM(ActividadesCom[[#This Row],[CRÉD. 1]],ActividadesCom[[#This Row],[CRÉD. 2]],ActividadesCom[[#This Row],[CRÉD. 3]],ActividadesCom[[#This Row],[CRÉD. 4]],ActividadesCom[[#This Row],[CRÉD. 5]])</f>
        <v>3</v>
      </c>
      <c r="F17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56" s="5" t="str">
        <f>IF(ActividadesCom[[#This Row],[PROMEDIO]]="","",IF(ActividadesCom[[#This Row],[PROMEDIO]]&gt;=4,"EXCELENTE",IF(ActividadesCom[[#This Row],[PROMEDIO]]&gt;=3,"NOTABLE",IF(ActividadesCom[[#This Row],[PROMEDIO]]&gt;=2,"BUENO",IF(ActividadesCom[[#This Row],[PROMEDIO]]=1,"SUFICIENTE","")))))</f>
        <v/>
      </c>
      <c r="H1756" s="5">
        <f>MAX(ActividadesCom[[#This Row],[PERÍODO 1]],ActividadesCom[[#This Row],[PERÍODO 2]],ActividadesCom[[#This Row],[PERÍODO 3]],ActividadesCom[[#This Row],[PERÍODO 4]],ActividadesCom[[#This Row],[PERÍODO 5]])</f>
        <v>20203</v>
      </c>
      <c r="I1756" s="6" t="s">
        <v>111</v>
      </c>
      <c r="J1756" s="5">
        <v>20191</v>
      </c>
      <c r="K1756" s="5" t="s">
        <v>4265</v>
      </c>
      <c r="L1756" s="5">
        <f>IF(ActividadesCom[[#This Row],[NIVEL 1]]&lt;&gt;0,VLOOKUP(ActividadesCom[[#This Row],[NIVEL 1]],Catálogo!A:B,2,FALSE),"")</f>
        <v>2</v>
      </c>
      <c r="M1756" s="5">
        <v>1</v>
      </c>
      <c r="N1756" s="6" t="s">
        <v>4417</v>
      </c>
      <c r="O1756" s="5">
        <v>20203</v>
      </c>
      <c r="P1756" s="5" t="s">
        <v>4265</v>
      </c>
      <c r="Q1756" s="5">
        <f>IF(ActividadesCom[[#This Row],[NIVEL 2]]&lt;&gt;0,VLOOKUP(ActividadesCom[[#This Row],[NIVEL 2]],Catálogo!A:B,2,FALSE),"")</f>
        <v>2</v>
      </c>
      <c r="R1756" s="5">
        <v>2</v>
      </c>
      <c r="S1756" s="6"/>
      <c r="T1756" s="5"/>
      <c r="U1756" s="5"/>
      <c r="V1756" s="5" t="str">
        <f>IF(ActividadesCom[[#This Row],[NIVEL 3]]&lt;&gt;0,VLOOKUP(ActividadesCom[[#This Row],[NIVEL 3]],Catálogo!A:B,2,FALSE),"")</f>
        <v/>
      </c>
      <c r="W1756" s="5"/>
      <c r="X1756" s="6"/>
      <c r="Y1756" s="5"/>
      <c r="Z1756" s="5"/>
      <c r="AA1756" s="5" t="str">
        <f>IF(ActividadesCom[[#This Row],[NIVEL 4]]&lt;&gt;0,VLOOKUP(ActividadesCom[[#This Row],[NIVEL 4]],Catálogo!A:B,2,FALSE),"")</f>
        <v/>
      </c>
      <c r="AB1756" s="5"/>
      <c r="AC1756" s="6"/>
      <c r="AD1756" s="5"/>
      <c r="AE1756" s="5"/>
      <c r="AF1756" s="5" t="str">
        <f>IF(ActividadesCom[[#This Row],[NIVEL 5]]&lt;&gt;0,VLOOKUP(ActividadesCom[[#This Row],[NIVEL 5]],Catálogo!A:B,2,FALSE),"")</f>
        <v/>
      </c>
      <c r="AG1756" s="5"/>
      <c r="AH1756" s="2"/>
      <c r="AI1756" s="2"/>
    </row>
    <row r="1757" spans="1:35" x14ac:dyDescent="0.2">
      <c r="A1757" s="5" t="s">
        <v>4771</v>
      </c>
      <c r="B1757" s="7">
        <v>17470118</v>
      </c>
      <c r="C1757" s="10" t="s">
        <v>2908</v>
      </c>
      <c r="D1757" s="7" t="s">
        <v>1250</v>
      </c>
      <c r="E1757" s="5">
        <f>SUM(ActividadesCom[[#This Row],[CRÉD. 1]],ActividadesCom[[#This Row],[CRÉD. 2]],ActividadesCom[[#This Row],[CRÉD. 3]],ActividadesCom[[#This Row],[CRÉD. 4]],ActividadesCom[[#This Row],[CRÉD. 5]])</f>
        <v>0</v>
      </c>
      <c r="F17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57" s="5" t="str">
        <f>IF(ActividadesCom[[#This Row],[PROMEDIO]]="","",IF(ActividadesCom[[#This Row],[PROMEDIO]]&gt;=4,"EXCELENTE",IF(ActividadesCom[[#This Row],[PROMEDIO]]&gt;=3,"NOTABLE",IF(ActividadesCom[[#This Row],[PROMEDIO]]&gt;=2,"BUENO",IF(ActividadesCom[[#This Row],[PROMEDIO]]=1,"SUFICIENTE","")))))</f>
        <v/>
      </c>
      <c r="H1757" s="5">
        <f>MAX(ActividadesCom[[#This Row],[PERÍODO 1]],ActividadesCom[[#This Row],[PERÍODO 2]],ActividadesCom[[#This Row],[PERÍODO 3]],ActividadesCom[[#This Row],[PERÍODO 4]],ActividadesCom[[#This Row],[PERÍODO 5]])</f>
        <v>0</v>
      </c>
      <c r="I1757" s="6"/>
      <c r="J1757" s="5"/>
      <c r="K1757" s="5"/>
      <c r="L1757" s="5" t="str">
        <f>IF(ActividadesCom[[#This Row],[NIVEL 1]]&lt;&gt;0,VLOOKUP(ActividadesCom[[#This Row],[NIVEL 1]],Catálogo!A:B,2,FALSE),"")</f>
        <v/>
      </c>
      <c r="M1757" s="5"/>
      <c r="N1757" s="6"/>
      <c r="O1757" s="5"/>
      <c r="P1757" s="5"/>
      <c r="Q1757" s="5" t="str">
        <f>IF(ActividadesCom[[#This Row],[NIVEL 2]]&lt;&gt;0,VLOOKUP(ActividadesCom[[#This Row],[NIVEL 2]],Catálogo!A:B,2,FALSE),"")</f>
        <v/>
      </c>
      <c r="R1757" s="5"/>
      <c r="S1757" s="6"/>
      <c r="T1757" s="5"/>
      <c r="U1757" s="5"/>
      <c r="V1757" s="5" t="str">
        <f>IF(ActividadesCom[[#This Row],[NIVEL 3]]&lt;&gt;0,VLOOKUP(ActividadesCom[[#This Row],[NIVEL 3]],Catálogo!A:B,2,FALSE),"")</f>
        <v/>
      </c>
      <c r="W1757" s="5"/>
      <c r="X1757" s="6"/>
      <c r="Y1757" s="5"/>
      <c r="Z1757" s="5"/>
      <c r="AA1757" s="5" t="str">
        <f>IF(ActividadesCom[[#This Row],[NIVEL 4]]&lt;&gt;0,VLOOKUP(ActividadesCom[[#This Row],[NIVEL 4]],Catálogo!A:B,2,FALSE),"")</f>
        <v/>
      </c>
      <c r="AB1757" s="5"/>
      <c r="AC1757" s="6"/>
      <c r="AD1757" s="5"/>
      <c r="AE1757" s="5"/>
      <c r="AF1757" s="5" t="str">
        <f>IF(ActividadesCom[[#This Row],[NIVEL 5]]&lt;&gt;0,VLOOKUP(ActividadesCom[[#This Row],[NIVEL 5]],Catálogo!A:B,2,FALSE),"")</f>
        <v/>
      </c>
      <c r="AG1757" s="5"/>
      <c r="AH1757" s="2"/>
      <c r="AI1757" s="2"/>
    </row>
    <row r="1758" spans="1:35" x14ac:dyDescent="0.2">
      <c r="A1758" s="5" t="s">
        <v>4771</v>
      </c>
      <c r="B1758" s="7">
        <v>17470119</v>
      </c>
      <c r="C1758" s="10" t="s">
        <v>3139</v>
      </c>
      <c r="D1758" s="7" t="s">
        <v>1245</v>
      </c>
      <c r="E1758" s="5">
        <f>SUM(ActividadesCom[[#This Row],[CRÉD. 1]],ActividadesCom[[#This Row],[CRÉD. 2]],ActividadesCom[[#This Row],[CRÉD. 3]],ActividadesCom[[#This Row],[CRÉD. 4]],ActividadesCom[[#This Row],[CRÉD. 5]])</f>
        <v>0</v>
      </c>
      <c r="F17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58" s="5" t="str">
        <f>IF(ActividadesCom[[#This Row],[PROMEDIO]]="","",IF(ActividadesCom[[#This Row],[PROMEDIO]]&gt;=4,"EXCELENTE",IF(ActividadesCom[[#This Row],[PROMEDIO]]&gt;=3,"NOTABLE",IF(ActividadesCom[[#This Row],[PROMEDIO]]&gt;=2,"BUENO",IF(ActividadesCom[[#This Row],[PROMEDIO]]=1,"SUFICIENTE","")))))</f>
        <v/>
      </c>
      <c r="H1758" s="5">
        <f>MAX(ActividadesCom[[#This Row],[PERÍODO 1]],ActividadesCom[[#This Row],[PERÍODO 2]],ActividadesCom[[#This Row],[PERÍODO 3]],ActividadesCom[[#This Row],[PERÍODO 4]],ActividadesCom[[#This Row],[PERÍODO 5]])</f>
        <v>0</v>
      </c>
      <c r="I1758" s="6"/>
      <c r="J1758" s="5"/>
      <c r="K1758" s="5"/>
      <c r="L1758" s="5" t="str">
        <f>IF(ActividadesCom[[#This Row],[NIVEL 1]]&lt;&gt;0,VLOOKUP(ActividadesCom[[#This Row],[NIVEL 1]],Catálogo!A:B,2,FALSE),"")</f>
        <v/>
      </c>
      <c r="M1758" s="5"/>
      <c r="N1758" s="6"/>
      <c r="O1758" s="5"/>
      <c r="P1758" s="5"/>
      <c r="Q1758" s="5" t="str">
        <f>IF(ActividadesCom[[#This Row],[NIVEL 2]]&lt;&gt;0,VLOOKUP(ActividadesCom[[#This Row],[NIVEL 2]],Catálogo!A:B,2,FALSE),"")</f>
        <v/>
      </c>
      <c r="R1758" s="5"/>
      <c r="S1758" s="6"/>
      <c r="T1758" s="5"/>
      <c r="U1758" s="5"/>
      <c r="V1758" s="5" t="str">
        <f>IF(ActividadesCom[[#This Row],[NIVEL 3]]&lt;&gt;0,VLOOKUP(ActividadesCom[[#This Row],[NIVEL 3]],Catálogo!A:B,2,FALSE),"")</f>
        <v/>
      </c>
      <c r="W1758" s="5"/>
      <c r="X1758" s="6"/>
      <c r="Y1758" s="5"/>
      <c r="Z1758" s="5"/>
      <c r="AA1758" s="5" t="str">
        <f>IF(ActividadesCom[[#This Row],[NIVEL 4]]&lt;&gt;0,VLOOKUP(ActividadesCom[[#This Row],[NIVEL 4]],Catálogo!A:B,2,FALSE),"")</f>
        <v/>
      </c>
      <c r="AB1758" s="5"/>
      <c r="AC1758" s="6"/>
      <c r="AD1758" s="5"/>
      <c r="AE1758" s="5"/>
      <c r="AF1758" s="5" t="str">
        <f>IF(ActividadesCom[[#This Row],[NIVEL 5]]&lt;&gt;0,VLOOKUP(ActividadesCom[[#This Row],[NIVEL 5]],Catálogo!A:B,2,FALSE),"")</f>
        <v/>
      </c>
      <c r="AG1758" s="5"/>
      <c r="AH1758" s="2"/>
      <c r="AI1758" s="2"/>
    </row>
    <row r="1759" spans="1:35" ht="26" x14ac:dyDescent="0.2">
      <c r="A1759" s="5" t="s">
        <v>4771</v>
      </c>
      <c r="B1759" s="7">
        <v>17470120</v>
      </c>
      <c r="C1759" s="10" t="s">
        <v>3176</v>
      </c>
      <c r="D1759" s="7" t="s">
        <v>1245</v>
      </c>
      <c r="E1759" s="5">
        <f>SUM(ActividadesCom[[#This Row],[CRÉD. 1]],ActividadesCom[[#This Row],[CRÉD. 2]],ActividadesCom[[#This Row],[CRÉD. 3]],ActividadesCom[[#This Row],[CRÉD. 4]],ActividadesCom[[#This Row],[CRÉD. 5]])</f>
        <v>4</v>
      </c>
      <c r="F17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59" s="5" t="str">
        <f>IF(ActividadesCom[[#This Row],[PROMEDIO]]="","",IF(ActividadesCom[[#This Row],[PROMEDIO]]&gt;=4,"EXCELENTE",IF(ActividadesCom[[#This Row],[PROMEDIO]]&gt;=3,"NOTABLE",IF(ActividadesCom[[#This Row],[PROMEDIO]]&gt;=2,"BUENO",IF(ActividadesCom[[#This Row],[PROMEDIO]]=1,"SUFICIENTE","")))))</f>
        <v/>
      </c>
      <c r="H1759" s="5">
        <f>MAX(ActividadesCom[[#This Row],[PERÍODO 1]],ActividadesCom[[#This Row],[PERÍODO 2]],ActividadesCom[[#This Row],[PERÍODO 3]],ActividadesCom[[#This Row],[PERÍODO 4]],ActividadesCom[[#This Row],[PERÍODO 5]])</f>
        <v>20173</v>
      </c>
      <c r="I1759" s="6" t="s">
        <v>527</v>
      </c>
      <c r="J1759" s="5">
        <v>20173</v>
      </c>
      <c r="K1759" s="5" t="s">
        <v>4265</v>
      </c>
      <c r="L1759" s="5">
        <f>IF(ActividadesCom[[#This Row],[NIVEL 1]]&lt;&gt;0,VLOOKUP(ActividadesCom[[#This Row],[NIVEL 1]],Catálogo!A:B,2,FALSE),"")</f>
        <v>2</v>
      </c>
      <c r="M1759" s="5">
        <v>1</v>
      </c>
      <c r="N1759" s="6"/>
      <c r="O1759" s="5"/>
      <c r="P1759" s="5"/>
      <c r="Q1759" s="5" t="str">
        <f>IF(ActividadesCom[[#This Row],[NIVEL 2]]&lt;&gt;0,VLOOKUP(ActividadesCom[[#This Row],[NIVEL 2]],Catálogo!A:B,2,FALSE),"")</f>
        <v/>
      </c>
      <c r="R1759" s="5"/>
      <c r="S1759" s="6"/>
      <c r="T1759" s="5"/>
      <c r="U1759" s="5"/>
      <c r="V1759" s="5" t="str">
        <f>IF(ActividadesCom[[#This Row],[NIVEL 3]]&lt;&gt;0,VLOOKUP(ActividadesCom[[#This Row],[NIVEL 3]],Catálogo!A:B,2,FALSE),"")</f>
        <v/>
      </c>
      <c r="W1759" s="5"/>
      <c r="X1759" s="6" t="s">
        <v>837</v>
      </c>
      <c r="Y1759" s="5" t="s">
        <v>828</v>
      </c>
      <c r="Z1759" s="5" t="s">
        <v>4265</v>
      </c>
      <c r="AA1759" s="5">
        <f>IF(ActividadesCom[[#This Row],[NIVEL 4]]&lt;&gt;0,VLOOKUP(ActividadesCom[[#This Row],[NIVEL 4]],Catálogo!A:B,2,FALSE),"")</f>
        <v>2</v>
      </c>
      <c r="AB1759" s="5">
        <v>2</v>
      </c>
      <c r="AC1759" s="6" t="s">
        <v>27</v>
      </c>
      <c r="AD1759" s="5">
        <v>20173</v>
      </c>
      <c r="AE1759" s="5" t="s">
        <v>4265</v>
      </c>
      <c r="AF1759" s="5">
        <f>IF(ActividadesCom[[#This Row],[NIVEL 5]]&lt;&gt;0,VLOOKUP(ActividadesCom[[#This Row],[NIVEL 5]],Catálogo!A:B,2,FALSE),"")</f>
        <v>2</v>
      </c>
      <c r="AG1759" s="5">
        <v>1</v>
      </c>
      <c r="AH1759" s="2"/>
      <c r="AI1759" s="2"/>
    </row>
    <row r="1760" spans="1:35" ht="104" x14ac:dyDescent="0.2">
      <c r="A1760" s="5" t="s">
        <v>4771</v>
      </c>
      <c r="B1760" s="7">
        <v>17470121</v>
      </c>
      <c r="C1760" s="10" t="s">
        <v>2964</v>
      </c>
      <c r="D1760" s="7" t="s">
        <v>1250</v>
      </c>
      <c r="E1760" s="5">
        <f>SUM(ActividadesCom[[#This Row],[CRÉD. 1]],ActividadesCom[[#This Row],[CRÉD. 2]],ActividadesCom[[#This Row],[CRÉD. 3]],ActividadesCom[[#This Row],[CRÉD. 4]],ActividadesCom[[#This Row],[CRÉD. 5]])</f>
        <v>5</v>
      </c>
      <c r="F1760"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1760" s="5" t="str">
        <f>IF(ActividadesCom[[#This Row],[PROMEDIO]]="","",IF(ActividadesCom[[#This Row],[PROMEDIO]]&gt;=4,"EXCELENTE",IF(ActividadesCom[[#This Row],[PROMEDIO]]&gt;=3,"NOTABLE",IF(ActividadesCom[[#This Row],[PROMEDIO]]&gt;=2,"BUENO",IF(ActividadesCom[[#This Row],[PROMEDIO]]=1,"SUFICIENTE","")))))</f>
        <v>EXCELENTE</v>
      </c>
      <c r="H1760" s="5">
        <f>MAX(ActividadesCom[[#This Row],[PERÍODO 1]],ActividadesCom[[#This Row],[PERÍODO 2]],ActividadesCom[[#This Row],[PERÍODO 3]],ActividadesCom[[#This Row],[PERÍODO 4]],ActividadesCom[[#This Row],[PERÍODO 5]])</f>
        <v>20193</v>
      </c>
      <c r="I1760" s="6" t="s">
        <v>4717</v>
      </c>
      <c r="J1760" s="5">
        <v>20183</v>
      </c>
      <c r="K1760" s="5" t="s">
        <v>4263</v>
      </c>
      <c r="L1760" s="5">
        <f>IF(ActividadesCom[[#This Row],[NIVEL 1]]&lt;&gt;0,VLOOKUP(ActividadesCom[[#This Row],[NIVEL 1]],Catálogo!A:B,2,FALSE),"")</f>
        <v>4</v>
      </c>
      <c r="M1760" s="5">
        <v>1</v>
      </c>
      <c r="N1760" s="6" t="s">
        <v>4773</v>
      </c>
      <c r="O1760" s="5">
        <v>20183</v>
      </c>
      <c r="P1760" s="5" t="s">
        <v>4263</v>
      </c>
      <c r="Q1760" s="5">
        <f>IF(ActividadesCom[[#This Row],[NIVEL 2]]&lt;&gt;0,VLOOKUP(ActividadesCom[[#This Row],[NIVEL 2]],Catálogo!A:B,2,FALSE),"")</f>
        <v>4</v>
      </c>
      <c r="R1760" s="5">
        <v>1</v>
      </c>
      <c r="S1760" s="6" t="s">
        <v>4774</v>
      </c>
      <c r="T1760" s="5">
        <v>20193</v>
      </c>
      <c r="U1760" s="5" t="s">
        <v>4263</v>
      </c>
      <c r="V1760" s="5">
        <f>IF(ActividadesCom[[#This Row],[NIVEL 3]]&lt;&gt;0,VLOOKUP(ActividadesCom[[#This Row],[NIVEL 3]],Catálogo!A:B,2,FALSE),"")</f>
        <v>4</v>
      </c>
      <c r="W1760" s="5">
        <v>1</v>
      </c>
      <c r="X1760" s="6" t="s">
        <v>406</v>
      </c>
      <c r="Y1760" s="5">
        <v>20181</v>
      </c>
      <c r="Z1760" s="5" t="s">
        <v>4263</v>
      </c>
      <c r="AA1760" s="5">
        <f>IF(ActividadesCom[[#This Row],[NIVEL 4]]&lt;&gt;0,VLOOKUP(ActividadesCom[[#This Row],[NIVEL 4]],Catálogo!A:B,2,FALSE),"")</f>
        <v>4</v>
      </c>
      <c r="AB1760" s="5">
        <v>1</v>
      </c>
      <c r="AC1760" s="6" t="s">
        <v>34</v>
      </c>
      <c r="AD1760" s="5">
        <v>20173</v>
      </c>
      <c r="AE1760" s="5" t="s">
        <v>4263</v>
      </c>
      <c r="AF1760" s="5">
        <f>IF(ActividadesCom[[#This Row],[NIVEL 5]]&lt;&gt;0,VLOOKUP(ActividadesCom[[#This Row],[NIVEL 5]],Catálogo!A:B,2,FALSE),"")</f>
        <v>4</v>
      </c>
      <c r="AG1760" s="5">
        <v>1</v>
      </c>
      <c r="AH1760" s="2"/>
      <c r="AI1760" s="2"/>
    </row>
    <row r="1761" spans="1:35" ht="26" x14ac:dyDescent="0.2">
      <c r="A1761" s="5" t="s">
        <v>4771</v>
      </c>
      <c r="B1761" s="7">
        <v>17470122</v>
      </c>
      <c r="C1761" s="10" t="s">
        <v>3106</v>
      </c>
      <c r="D1761" s="7" t="s">
        <v>1245</v>
      </c>
      <c r="E1761" s="5">
        <f>SUM(ActividadesCom[[#This Row],[CRÉD. 1]],ActividadesCom[[#This Row],[CRÉD. 2]],ActividadesCom[[#This Row],[CRÉD. 3]],ActividadesCom[[#This Row],[CRÉD. 4]],ActividadesCom[[#This Row],[CRÉD. 5]])</f>
        <v>6</v>
      </c>
      <c r="F176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61" s="5" t="str">
        <f>IF(ActividadesCom[[#This Row],[PROMEDIO]]="","",IF(ActividadesCom[[#This Row],[PROMEDIO]]&gt;=4,"EXCELENTE",IF(ActividadesCom[[#This Row],[PROMEDIO]]&gt;=3,"NOTABLE",IF(ActividadesCom[[#This Row],[PROMEDIO]]&gt;=2,"BUENO",IF(ActividadesCom[[#This Row],[PROMEDIO]]=1,"SUFICIENTE","")))))</f>
        <v>NOTABLE</v>
      </c>
      <c r="H1761" s="5">
        <f>MAX(ActividadesCom[[#This Row],[PERÍODO 1]],ActividadesCom[[#This Row],[PERÍODO 2]],ActividadesCom[[#This Row],[PERÍODO 3]],ActividadesCom[[#This Row],[PERÍODO 4]],ActividadesCom[[#This Row],[PERÍODO 5]])</f>
        <v>20191</v>
      </c>
      <c r="I1761" s="6" t="s">
        <v>527</v>
      </c>
      <c r="J1761" s="5">
        <v>20183</v>
      </c>
      <c r="K1761" s="5" t="s">
        <v>4263</v>
      </c>
      <c r="L1761" s="5">
        <f>IF(ActividadesCom[[#This Row],[NIVEL 1]]&lt;&gt;0,VLOOKUP(ActividadesCom[[#This Row],[NIVEL 1]],Catálogo!A:B,2,FALSE),"")</f>
        <v>4</v>
      </c>
      <c r="M1761" s="5">
        <v>2</v>
      </c>
      <c r="N1761" s="6" t="s">
        <v>4455</v>
      </c>
      <c r="O1761" s="5">
        <v>20181</v>
      </c>
      <c r="P1761" s="5" t="s">
        <v>4266</v>
      </c>
      <c r="Q1761" s="5">
        <f>IF(ActividadesCom[[#This Row],[NIVEL 2]]&lt;&gt;0,VLOOKUP(ActividadesCom[[#This Row],[NIVEL 2]],Catálogo!A:B,2,FALSE),"")</f>
        <v>1</v>
      </c>
      <c r="R1761" s="5">
        <v>1</v>
      </c>
      <c r="S1761" s="6" t="s">
        <v>527</v>
      </c>
      <c r="T1761" s="5">
        <v>20191</v>
      </c>
      <c r="U1761" s="5" t="s">
        <v>4263</v>
      </c>
      <c r="V1761" s="5">
        <f>IF(ActividadesCom[[#This Row],[NIVEL 3]]&lt;&gt;0,VLOOKUP(ActividadesCom[[#This Row],[NIVEL 3]],Catálogo!A:B,2,FALSE),"")</f>
        <v>4</v>
      </c>
      <c r="W1761" s="5">
        <v>1</v>
      </c>
      <c r="X1761" s="6" t="s">
        <v>11</v>
      </c>
      <c r="Y1761" s="5">
        <v>20173</v>
      </c>
      <c r="Z1761" s="5" t="s">
        <v>4266</v>
      </c>
      <c r="AA1761" s="5">
        <f>IF(ActividadesCom[[#This Row],[NIVEL 4]]&lt;&gt;0,VLOOKUP(ActividadesCom[[#This Row],[NIVEL 4]],Catálogo!A:B,2,FALSE),"")</f>
        <v>1</v>
      </c>
      <c r="AB1761" s="5">
        <v>1</v>
      </c>
      <c r="AC1761" s="6" t="s">
        <v>31</v>
      </c>
      <c r="AD1761" s="5">
        <v>20173</v>
      </c>
      <c r="AE1761" s="5" t="s">
        <v>4264</v>
      </c>
      <c r="AF1761" s="5">
        <f>IF(ActividadesCom[[#This Row],[NIVEL 5]]&lt;&gt;0,VLOOKUP(ActividadesCom[[#This Row],[NIVEL 5]],Catálogo!A:B,2,FALSE),"")</f>
        <v>3</v>
      </c>
      <c r="AG1761" s="5">
        <v>1</v>
      </c>
      <c r="AH1761" s="2"/>
      <c r="AI1761" s="2"/>
    </row>
    <row r="1762" spans="1:35" ht="117" x14ac:dyDescent="0.2">
      <c r="A1762" s="5" t="s">
        <v>4771</v>
      </c>
      <c r="B1762" s="7">
        <v>17470123</v>
      </c>
      <c r="C1762" s="10" t="s">
        <v>2909</v>
      </c>
      <c r="D1762" s="7" t="s">
        <v>1250</v>
      </c>
      <c r="E1762" s="5">
        <f>SUM(ActividadesCom[[#This Row],[CRÉD. 1]],ActividadesCom[[#This Row],[CRÉD. 2]],ActividadesCom[[#This Row],[CRÉD. 3]],ActividadesCom[[#This Row],[CRÉD. 4]],ActividadesCom[[#This Row],[CRÉD. 5]])</f>
        <v>5</v>
      </c>
      <c r="F176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762" s="5" t="str">
        <f>IF(ActividadesCom[[#This Row],[PROMEDIO]]="","",IF(ActividadesCom[[#This Row],[PROMEDIO]]&gt;=4,"EXCELENTE",IF(ActividadesCom[[#This Row],[PROMEDIO]]&gt;=3,"NOTABLE",IF(ActividadesCom[[#This Row],[PROMEDIO]]&gt;=2,"BUENO",IF(ActividadesCom[[#This Row],[PROMEDIO]]=1,"SUFICIENTE","")))))</f>
        <v>BUENO</v>
      </c>
      <c r="H1762" s="5">
        <f>MAX(ActividadesCom[[#This Row],[PERÍODO 1]],ActividadesCom[[#This Row],[PERÍODO 2]],ActividadesCom[[#This Row],[PERÍODO 3]],ActividadesCom[[#This Row],[PERÍODO 4]],ActividadesCom[[#This Row],[PERÍODO 5]])</f>
        <v>20193</v>
      </c>
      <c r="I1762" s="6" t="s">
        <v>3307</v>
      </c>
      <c r="J1762" s="5">
        <v>20193</v>
      </c>
      <c r="K1762" s="5" t="s">
        <v>4265</v>
      </c>
      <c r="L1762" s="5">
        <f>IF(ActividadesCom[[#This Row],[NIVEL 1]]&lt;&gt;0,VLOOKUP(ActividadesCom[[#This Row],[NIVEL 1]],Catálogo!A:B,2,FALSE),"")</f>
        <v>2</v>
      </c>
      <c r="M1762" s="5">
        <v>1</v>
      </c>
      <c r="N1762" s="6" t="s">
        <v>3308</v>
      </c>
      <c r="O1762" s="5">
        <v>20193</v>
      </c>
      <c r="P1762" s="5" t="s">
        <v>4265</v>
      </c>
      <c r="Q1762" s="5">
        <f>IF(ActividadesCom[[#This Row],[NIVEL 2]]&lt;&gt;0,VLOOKUP(ActividadesCom[[#This Row],[NIVEL 2]],Catálogo!A:B,2,FALSE),"")</f>
        <v>2</v>
      </c>
      <c r="R1762" s="5">
        <v>1</v>
      </c>
      <c r="S1762" s="6" t="s">
        <v>5</v>
      </c>
      <c r="T1762" s="5">
        <v>20173</v>
      </c>
      <c r="U1762" s="5" t="s">
        <v>4263</v>
      </c>
      <c r="V1762" s="5">
        <f>IF(ActividadesCom[[#This Row],[NIVEL 3]]&lt;&gt;0,VLOOKUP(ActividadesCom[[#This Row],[NIVEL 3]],Catálogo!A:B,2,FALSE),"")</f>
        <v>4</v>
      </c>
      <c r="W1762" s="5">
        <v>1</v>
      </c>
      <c r="X1762" s="6" t="s">
        <v>3309</v>
      </c>
      <c r="Y1762" s="5">
        <v>20173</v>
      </c>
      <c r="Z1762" s="5" t="s">
        <v>4265</v>
      </c>
      <c r="AA1762" s="5">
        <f>IF(ActividadesCom[[#This Row],[NIVEL 4]]&lt;&gt;0,VLOOKUP(ActividadesCom[[#This Row],[NIVEL 4]],Catálogo!A:B,2,FALSE),"")</f>
        <v>2</v>
      </c>
      <c r="AB1762" s="5">
        <v>1</v>
      </c>
      <c r="AC1762" s="6" t="s">
        <v>527</v>
      </c>
      <c r="AD1762" s="5">
        <v>20183</v>
      </c>
      <c r="AE1762" s="5" t="s">
        <v>4265</v>
      </c>
      <c r="AF1762" s="5">
        <f>IF(ActividadesCom[[#This Row],[NIVEL 5]]&lt;&gt;0,VLOOKUP(ActividadesCom[[#This Row],[NIVEL 5]],Catálogo!A:B,2,FALSE),"")</f>
        <v>2</v>
      </c>
      <c r="AG1762" s="5">
        <v>1</v>
      </c>
      <c r="AH1762" s="2"/>
      <c r="AI1762" s="2"/>
    </row>
    <row r="1763" spans="1:35" s="32" customFormat="1" ht="104" x14ac:dyDescent="0.2">
      <c r="A1763" s="5" t="s">
        <v>4771</v>
      </c>
      <c r="B1763" s="7">
        <v>17470124</v>
      </c>
      <c r="C1763" s="10" t="s">
        <v>3047</v>
      </c>
      <c r="D1763" s="7" t="s">
        <v>1245</v>
      </c>
      <c r="E1763" s="5">
        <f>SUM(ActividadesCom[[#This Row],[CRÉD. 1]],ActividadesCom[[#This Row],[CRÉD. 2]],ActividadesCom[[#This Row],[CRÉD. 3]],ActividadesCom[[#This Row],[CRÉD. 4]],ActividadesCom[[#This Row],[CRÉD. 5]])</f>
        <v>5</v>
      </c>
      <c r="F1763"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63" s="5" t="str">
        <f>IF(ActividadesCom[[#This Row],[PROMEDIO]]="","",IF(ActividadesCom[[#This Row],[PROMEDIO]]&gt;=4,"EXCELENTE",IF(ActividadesCom[[#This Row],[PROMEDIO]]&gt;=3,"NOTABLE",IF(ActividadesCom[[#This Row],[PROMEDIO]]&gt;=2,"BUENO",IF(ActividadesCom[[#This Row],[PROMEDIO]]=1,"SUFICIENTE","")))))</f>
        <v>NOTABLE</v>
      </c>
      <c r="H1763" s="5">
        <f>MAX(ActividadesCom[[#This Row],[PERÍODO 1]],ActividadesCom[[#This Row],[PERÍODO 2]],ActividadesCom[[#This Row],[PERÍODO 3]],ActividadesCom[[#This Row],[PERÍODO 4]],ActividadesCom[[#This Row],[PERÍODO 5]])</f>
        <v>20193</v>
      </c>
      <c r="I1763" s="6" t="s">
        <v>931</v>
      </c>
      <c r="J1763" s="5">
        <v>20191</v>
      </c>
      <c r="K1763" s="5" t="s">
        <v>4265</v>
      </c>
      <c r="L1763" s="5">
        <f>IF(ActividadesCom[[#This Row],[NIVEL 1]]&lt;&gt;0,VLOOKUP(ActividadesCom[[#This Row],[NIVEL 1]],Catálogo!A:B,2,FALSE),"")</f>
        <v>2</v>
      </c>
      <c r="M1763" s="5">
        <v>1</v>
      </c>
      <c r="N1763" s="6" t="s">
        <v>111</v>
      </c>
      <c r="O1763" s="5">
        <v>20191</v>
      </c>
      <c r="P1763" s="5" t="s">
        <v>4265</v>
      </c>
      <c r="Q1763" s="5">
        <f>IF(ActividadesCom[[#This Row],[NIVEL 2]]&lt;&gt;0,VLOOKUP(ActividadesCom[[#This Row],[NIVEL 2]],Catálogo!A:B,2,FALSE),"")</f>
        <v>2</v>
      </c>
      <c r="R1763" s="5">
        <v>1</v>
      </c>
      <c r="S1763" s="6" t="s">
        <v>1087</v>
      </c>
      <c r="T1763" s="5">
        <v>20193</v>
      </c>
      <c r="U1763" s="5" t="s">
        <v>4263</v>
      </c>
      <c r="V1763" s="5">
        <f>IF(ActividadesCom[[#This Row],[NIVEL 3]]&lt;&gt;0,VLOOKUP(ActividadesCom[[#This Row],[NIVEL 3]],Catálogo!A:B,2,FALSE),"")</f>
        <v>4</v>
      </c>
      <c r="W1763" s="5">
        <v>1</v>
      </c>
      <c r="X1763" s="6" t="s">
        <v>406</v>
      </c>
      <c r="Y1763" s="5">
        <v>20181</v>
      </c>
      <c r="Z1763" s="5" t="s">
        <v>4263</v>
      </c>
      <c r="AA1763" s="5">
        <f>IF(ActividadesCom[[#This Row],[NIVEL 4]]&lt;&gt;0,VLOOKUP(ActividadesCom[[#This Row],[NIVEL 4]],Catálogo!A:B,2,FALSE),"")</f>
        <v>4</v>
      </c>
      <c r="AB1763" s="5">
        <v>1</v>
      </c>
      <c r="AC1763" s="6" t="s">
        <v>406</v>
      </c>
      <c r="AD1763" s="5">
        <v>20173</v>
      </c>
      <c r="AE1763" s="5" t="s">
        <v>4263</v>
      </c>
      <c r="AF1763" s="5">
        <f>IF(ActividadesCom[[#This Row],[NIVEL 5]]&lt;&gt;0,VLOOKUP(ActividadesCom[[#This Row],[NIVEL 5]],Catálogo!A:B,2,FALSE),"")</f>
        <v>4</v>
      </c>
      <c r="AG1763" s="5">
        <v>1</v>
      </c>
    </row>
    <row r="1764" spans="1:35" s="32" customFormat="1" x14ac:dyDescent="0.2">
      <c r="A1764" s="5" t="s">
        <v>4771</v>
      </c>
      <c r="B1764" s="7">
        <v>17470125</v>
      </c>
      <c r="C1764" s="10" t="s">
        <v>2907</v>
      </c>
      <c r="D1764" s="7" t="s">
        <v>1245</v>
      </c>
      <c r="E1764" s="5">
        <f>SUM(ActividadesCom[[#This Row],[CRÉD. 1]],ActividadesCom[[#This Row],[CRÉD. 2]],ActividadesCom[[#This Row],[CRÉD. 3]],ActividadesCom[[#This Row],[CRÉD. 4]],ActividadesCom[[#This Row],[CRÉD. 5]])</f>
        <v>0</v>
      </c>
      <c r="F17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64" s="5" t="str">
        <f>IF(ActividadesCom[[#This Row],[PROMEDIO]]="","",IF(ActividadesCom[[#This Row],[PROMEDIO]]&gt;=4,"EXCELENTE",IF(ActividadesCom[[#This Row],[PROMEDIO]]&gt;=3,"NOTABLE",IF(ActividadesCom[[#This Row],[PROMEDIO]]&gt;=2,"BUENO",IF(ActividadesCom[[#This Row],[PROMEDIO]]=1,"SUFICIENTE","")))))</f>
        <v/>
      </c>
      <c r="H1764" s="5">
        <f>MAX(ActividadesCom[[#This Row],[PERÍODO 1]],ActividadesCom[[#This Row],[PERÍODO 2]],ActividadesCom[[#This Row],[PERÍODO 3]],ActividadesCom[[#This Row],[PERÍODO 4]],ActividadesCom[[#This Row],[PERÍODO 5]])</f>
        <v>0</v>
      </c>
      <c r="I1764" s="6"/>
      <c r="J1764" s="5"/>
      <c r="K1764" s="5"/>
      <c r="L1764" s="5" t="str">
        <f>IF(ActividadesCom[[#This Row],[NIVEL 1]]&lt;&gt;0,VLOOKUP(ActividadesCom[[#This Row],[NIVEL 1]],Catálogo!A:B,2,FALSE),"")</f>
        <v/>
      </c>
      <c r="M1764" s="5"/>
      <c r="N1764" s="6"/>
      <c r="O1764" s="5"/>
      <c r="P1764" s="5"/>
      <c r="Q1764" s="5" t="str">
        <f>IF(ActividadesCom[[#This Row],[NIVEL 2]]&lt;&gt;0,VLOOKUP(ActividadesCom[[#This Row],[NIVEL 2]],Catálogo!A:B,2,FALSE),"")</f>
        <v/>
      </c>
      <c r="R1764" s="5"/>
      <c r="S1764" s="6"/>
      <c r="T1764" s="5"/>
      <c r="U1764" s="5"/>
      <c r="V1764" s="5" t="str">
        <f>IF(ActividadesCom[[#This Row],[NIVEL 3]]&lt;&gt;0,VLOOKUP(ActividadesCom[[#This Row],[NIVEL 3]],Catálogo!A:B,2,FALSE),"")</f>
        <v/>
      </c>
      <c r="W1764" s="5"/>
      <c r="X1764" s="6"/>
      <c r="Y1764" s="5"/>
      <c r="Z1764" s="5"/>
      <c r="AA1764" s="5" t="str">
        <f>IF(ActividadesCom[[#This Row],[NIVEL 4]]&lt;&gt;0,VLOOKUP(ActividadesCom[[#This Row],[NIVEL 4]],Catálogo!A:B,2,FALSE),"")</f>
        <v/>
      </c>
      <c r="AB1764" s="5"/>
      <c r="AC1764" s="6"/>
      <c r="AD1764" s="5"/>
      <c r="AE1764" s="5"/>
      <c r="AF1764" s="5" t="str">
        <f>IF(ActividadesCom[[#This Row],[NIVEL 5]]&lt;&gt;0,VLOOKUP(ActividadesCom[[#This Row],[NIVEL 5]],Catálogo!A:B,2,FALSE),"")</f>
        <v/>
      </c>
      <c r="AG1764" s="5"/>
    </row>
    <row r="1765" spans="1:35" ht="26" x14ac:dyDescent="0.2">
      <c r="A1765" s="5" t="s">
        <v>4771</v>
      </c>
      <c r="B1765" s="7">
        <v>17470126</v>
      </c>
      <c r="C1765" s="10" t="s">
        <v>2931</v>
      </c>
      <c r="D1765" s="7" t="s">
        <v>1245</v>
      </c>
      <c r="E1765" s="5">
        <f>SUM(ActividadesCom[[#This Row],[CRÉD. 1]],ActividadesCom[[#This Row],[CRÉD. 2]],ActividadesCom[[#This Row],[CRÉD. 3]],ActividadesCom[[#This Row],[CRÉD. 4]],ActividadesCom[[#This Row],[CRÉD. 5]])</f>
        <v>0</v>
      </c>
      <c r="F17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65" s="5" t="str">
        <f>IF(ActividadesCom[[#This Row],[PROMEDIO]]="","",IF(ActividadesCom[[#This Row],[PROMEDIO]]&gt;=4,"EXCELENTE",IF(ActividadesCom[[#This Row],[PROMEDIO]]&gt;=3,"NOTABLE",IF(ActividadesCom[[#This Row],[PROMEDIO]]&gt;=2,"BUENO",IF(ActividadesCom[[#This Row],[PROMEDIO]]=1,"SUFICIENTE","")))))</f>
        <v/>
      </c>
      <c r="H1765" s="5">
        <f>MAX(ActividadesCom[[#This Row],[PERÍODO 1]],ActividadesCom[[#This Row],[PERÍODO 2]],ActividadesCom[[#This Row],[PERÍODO 3]],ActividadesCom[[#This Row],[PERÍODO 4]],ActividadesCom[[#This Row],[PERÍODO 5]])</f>
        <v>0</v>
      </c>
      <c r="I1765" s="6"/>
      <c r="J1765" s="5"/>
      <c r="K1765" s="5"/>
      <c r="L1765" s="5" t="str">
        <f>IF(ActividadesCom[[#This Row],[NIVEL 1]]&lt;&gt;0,VLOOKUP(ActividadesCom[[#This Row],[NIVEL 1]],Catálogo!A:B,2,FALSE),"")</f>
        <v/>
      </c>
      <c r="M1765" s="5"/>
      <c r="N1765" s="6"/>
      <c r="O1765" s="5"/>
      <c r="P1765" s="5"/>
      <c r="Q1765" s="5" t="str">
        <f>IF(ActividadesCom[[#This Row],[NIVEL 2]]&lt;&gt;0,VLOOKUP(ActividadesCom[[#This Row],[NIVEL 2]],Catálogo!A:B,2,FALSE),"")</f>
        <v/>
      </c>
      <c r="R1765" s="5"/>
      <c r="S1765" s="6"/>
      <c r="T1765" s="5"/>
      <c r="U1765" s="5"/>
      <c r="V1765" s="5" t="str">
        <f>IF(ActividadesCom[[#This Row],[NIVEL 3]]&lt;&gt;0,VLOOKUP(ActividadesCom[[#This Row],[NIVEL 3]],Catálogo!A:B,2,FALSE),"")</f>
        <v/>
      </c>
      <c r="W1765" s="5"/>
      <c r="X1765" s="6"/>
      <c r="Y1765" s="5"/>
      <c r="Z1765" s="5"/>
      <c r="AA1765" s="5" t="str">
        <f>IF(ActividadesCom[[#This Row],[NIVEL 4]]&lt;&gt;0,VLOOKUP(ActividadesCom[[#This Row],[NIVEL 4]],Catálogo!A:B,2,FALSE),"")</f>
        <v/>
      </c>
      <c r="AB1765" s="5"/>
      <c r="AC1765" s="6"/>
      <c r="AD1765" s="5"/>
      <c r="AE1765" s="5"/>
      <c r="AF1765" s="5" t="str">
        <f>IF(ActividadesCom[[#This Row],[NIVEL 5]]&lt;&gt;0,VLOOKUP(ActividadesCom[[#This Row],[NIVEL 5]],Catálogo!A:B,2,FALSE),"")</f>
        <v/>
      </c>
      <c r="AG1765" s="5"/>
      <c r="AH1765" s="2"/>
      <c r="AI1765" s="2"/>
    </row>
    <row r="1766" spans="1:35" ht="182" x14ac:dyDescent="0.2">
      <c r="A1766" s="5" t="s">
        <v>4771</v>
      </c>
      <c r="B1766" s="7">
        <v>17470127</v>
      </c>
      <c r="C1766" s="10" t="s">
        <v>3094</v>
      </c>
      <c r="D1766" s="7" t="s">
        <v>1245</v>
      </c>
      <c r="E1766" s="5">
        <f>SUM(ActividadesCom[[#This Row],[CRÉD. 1]],ActividadesCom[[#This Row],[CRÉD. 2]],ActividadesCom[[#This Row],[CRÉD. 3]],ActividadesCom[[#This Row],[CRÉD. 4]],ActividadesCom[[#This Row],[CRÉD. 5]])</f>
        <v>5</v>
      </c>
      <c r="F1766"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66" s="5" t="str">
        <f>IF(ActividadesCom[[#This Row],[PROMEDIO]]="","",IF(ActividadesCom[[#This Row],[PROMEDIO]]&gt;=4,"EXCELENTE",IF(ActividadesCom[[#This Row],[PROMEDIO]]&gt;=3,"NOTABLE",IF(ActividadesCom[[#This Row],[PROMEDIO]]&gt;=2,"BUENO",IF(ActividadesCom[[#This Row],[PROMEDIO]]=1,"SUFICIENTE","")))))</f>
        <v>NOTABLE</v>
      </c>
      <c r="H1766" s="5">
        <f>MAX(ActividadesCom[[#This Row],[PERÍODO 1]],ActividadesCom[[#This Row],[PERÍODO 2]],ActividadesCom[[#This Row],[PERÍODO 3]],ActividadesCom[[#This Row],[PERÍODO 4]],ActividadesCom[[#This Row],[PERÍODO 5]])</f>
        <v>20191</v>
      </c>
      <c r="I1766" s="6" t="s">
        <v>1022</v>
      </c>
      <c r="J1766" s="5">
        <v>20191</v>
      </c>
      <c r="K1766" s="5" t="s">
        <v>4265</v>
      </c>
      <c r="L1766" s="5">
        <f>IF(ActividadesCom[[#This Row],[NIVEL 1]]&lt;&gt;0,VLOOKUP(ActividadesCom[[#This Row],[NIVEL 1]],Catálogo!A:B,2,FALSE),"")</f>
        <v>2</v>
      </c>
      <c r="M1766" s="5">
        <v>1</v>
      </c>
      <c r="N1766" s="6" t="s">
        <v>527</v>
      </c>
      <c r="O1766" s="5">
        <v>20173</v>
      </c>
      <c r="P1766" s="5" t="s">
        <v>4265</v>
      </c>
      <c r="Q1766" s="5">
        <f>IF(ActividadesCom[[#This Row],[NIVEL 2]]&lt;&gt;0,VLOOKUP(ActividadesCom[[#This Row],[NIVEL 2]],Catálogo!A:B,2,FALSE),"")</f>
        <v>2</v>
      </c>
      <c r="R1766" s="5">
        <v>1</v>
      </c>
      <c r="S1766" s="6" t="s">
        <v>527</v>
      </c>
      <c r="T1766" s="5">
        <v>20181</v>
      </c>
      <c r="U1766" s="5" t="s">
        <v>4263</v>
      </c>
      <c r="V1766" s="5">
        <f>IF(ActividadesCom[[#This Row],[NIVEL 3]]&lt;&gt;0,VLOOKUP(ActividadesCom[[#This Row],[NIVEL 3]],Catálogo!A:B,2,FALSE),"")</f>
        <v>4</v>
      </c>
      <c r="W1766" s="5">
        <v>1</v>
      </c>
      <c r="X1766" s="6" t="s">
        <v>31</v>
      </c>
      <c r="Y1766" s="5">
        <v>20181</v>
      </c>
      <c r="Z1766" s="5" t="s">
        <v>4263</v>
      </c>
      <c r="AA1766" s="5">
        <f>IF(ActividadesCom[[#This Row],[NIVEL 4]]&lt;&gt;0,VLOOKUP(ActividadesCom[[#This Row],[NIVEL 4]],Catálogo!A:B,2,FALSE),"")</f>
        <v>4</v>
      </c>
      <c r="AB1766" s="5">
        <v>1</v>
      </c>
      <c r="AC1766" s="6" t="s">
        <v>31</v>
      </c>
      <c r="AD1766" s="5">
        <v>20173</v>
      </c>
      <c r="AE1766" s="5" t="s">
        <v>4264</v>
      </c>
      <c r="AF1766" s="5">
        <f>IF(ActividadesCom[[#This Row],[NIVEL 5]]&lt;&gt;0,VLOOKUP(ActividadesCom[[#This Row],[NIVEL 5]],Catálogo!A:B,2,FALSE),"")</f>
        <v>3</v>
      </c>
      <c r="AG1766" s="5">
        <v>1</v>
      </c>
      <c r="AH1766" s="2"/>
      <c r="AI1766" s="2"/>
    </row>
    <row r="1767" spans="1:35" s="32" customFormat="1" x14ac:dyDescent="0.2">
      <c r="A1767" s="5" t="s">
        <v>4771</v>
      </c>
      <c r="B1767" s="7">
        <v>17470128</v>
      </c>
      <c r="C1767" s="10" t="s">
        <v>2974</v>
      </c>
      <c r="D1767" s="7" t="s">
        <v>1245</v>
      </c>
      <c r="E1767" s="5">
        <f>SUM(ActividadesCom[[#This Row],[CRÉD. 1]],ActividadesCom[[#This Row],[CRÉD. 2]],ActividadesCom[[#This Row],[CRÉD. 3]],ActividadesCom[[#This Row],[CRÉD. 4]],ActividadesCom[[#This Row],[CRÉD. 5]])</f>
        <v>0</v>
      </c>
      <c r="F17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67" s="5" t="str">
        <f>IF(ActividadesCom[[#This Row],[PROMEDIO]]="","",IF(ActividadesCom[[#This Row],[PROMEDIO]]&gt;=4,"EXCELENTE",IF(ActividadesCom[[#This Row],[PROMEDIO]]&gt;=3,"NOTABLE",IF(ActividadesCom[[#This Row],[PROMEDIO]]&gt;=2,"BUENO",IF(ActividadesCom[[#This Row],[PROMEDIO]]=1,"SUFICIENTE","")))))</f>
        <v/>
      </c>
      <c r="H1767" s="5">
        <f>MAX(ActividadesCom[[#This Row],[PERÍODO 1]],ActividadesCom[[#This Row],[PERÍODO 2]],ActividadesCom[[#This Row],[PERÍODO 3]],ActividadesCom[[#This Row],[PERÍODO 4]],ActividadesCom[[#This Row],[PERÍODO 5]])</f>
        <v>0</v>
      </c>
      <c r="I1767" s="6"/>
      <c r="J1767" s="5"/>
      <c r="K1767" s="5"/>
      <c r="L1767" s="5" t="str">
        <f>IF(ActividadesCom[[#This Row],[NIVEL 1]]&lt;&gt;0,VLOOKUP(ActividadesCom[[#This Row],[NIVEL 1]],Catálogo!A:B,2,FALSE),"")</f>
        <v/>
      </c>
      <c r="M1767" s="5"/>
      <c r="N1767" s="6"/>
      <c r="O1767" s="5"/>
      <c r="P1767" s="5"/>
      <c r="Q1767" s="5" t="str">
        <f>IF(ActividadesCom[[#This Row],[NIVEL 2]]&lt;&gt;0,VLOOKUP(ActividadesCom[[#This Row],[NIVEL 2]],Catálogo!A:B,2,FALSE),"")</f>
        <v/>
      </c>
      <c r="R1767" s="5"/>
      <c r="S1767" s="6"/>
      <c r="T1767" s="5"/>
      <c r="U1767" s="5"/>
      <c r="V1767" s="5" t="str">
        <f>IF(ActividadesCom[[#This Row],[NIVEL 3]]&lt;&gt;0,VLOOKUP(ActividadesCom[[#This Row],[NIVEL 3]],Catálogo!A:B,2,FALSE),"")</f>
        <v/>
      </c>
      <c r="W1767" s="5"/>
      <c r="X1767" s="6"/>
      <c r="Y1767" s="5"/>
      <c r="Z1767" s="5"/>
      <c r="AA1767" s="5" t="str">
        <f>IF(ActividadesCom[[#This Row],[NIVEL 4]]&lt;&gt;0,VLOOKUP(ActividadesCom[[#This Row],[NIVEL 4]],Catálogo!A:B,2,FALSE),"")</f>
        <v/>
      </c>
      <c r="AB1767" s="5"/>
      <c r="AC1767" s="6"/>
      <c r="AD1767" s="5"/>
      <c r="AE1767" s="5"/>
      <c r="AF1767" s="5" t="str">
        <f>IF(ActividadesCom[[#This Row],[NIVEL 5]]&lt;&gt;0,VLOOKUP(ActividadesCom[[#This Row],[NIVEL 5]],Catálogo!A:B,2,FALSE),"")</f>
        <v/>
      </c>
      <c r="AG1767" s="5"/>
    </row>
    <row r="1768" spans="1:35" x14ac:dyDescent="0.2">
      <c r="A1768" s="5" t="s">
        <v>4771</v>
      </c>
      <c r="B1768" s="7">
        <v>17470129</v>
      </c>
      <c r="C1768" s="10" t="s">
        <v>2911</v>
      </c>
      <c r="D1768" s="7" t="s">
        <v>1245</v>
      </c>
      <c r="E1768" s="5">
        <f>SUM(ActividadesCom[[#This Row],[CRÉD. 1]],ActividadesCom[[#This Row],[CRÉD. 2]],ActividadesCom[[#This Row],[CRÉD. 3]],ActividadesCom[[#This Row],[CRÉD. 4]],ActividadesCom[[#This Row],[CRÉD. 5]])</f>
        <v>1</v>
      </c>
      <c r="F17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68" s="5" t="str">
        <f>IF(ActividadesCom[[#This Row],[PROMEDIO]]="","",IF(ActividadesCom[[#This Row],[PROMEDIO]]&gt;=4,"EXCELENTE",IF(ActividadesCom[[#This Row],[PROMEDIO]]&gt;=3,"NOTABLE",IF(ActividadesCom[[#This Row],[PROMEDIO]]&gt;=2,"BUENO",IF(ActividadesCom[[#This Row],[PROMEDIO]]=1,"SUFICIENTE","")))))</f>
        <v/>
      </c>
      <c r="H1768" s="5">
        <f>MAX(ActividadesCom[[#This Row],[PERÍODO 1]],ActividadesCom[[#This Row],[PERÍODO 2]],ActividadesCom[[#This Row],[PERÍODO 3]],ActividadesCom[[#This Row],[PERÍODO 4]],ActividadesCom[[#This Row],[PERÍODO 5]])</f>
        <v>20173</v>
      </c>
      <c r="I1768" s="6"/>
      <c r="J1768" s="5"/>
      <c r="K1768" s="5"/>
      <c r="L1768" s="5" t="str">
        <f>IF(ActividadesCom[[#This Row],[NIVEL 1]]&lt;&gt;0,VLOOKUP(ActividadesCom[[#This Row],[NIVEL 1]],Catálogo!A:B,2,FALSE),"")</f>
        <v/>
      </c>
      <c r="M1768" s="5"/>
      <c r="N1768" s="6"/>
      <c r="O1768" s="5"/>
      <c r="P1768" s="5"/>
      <c r="Q1768" s="5" t="str">
        <f>IF(ActividadesCom[[#This Row],[NIVEL 2]]&lt;&gt;0,VLOOKUP(ActividadesCom[[#This Row],[NIVEL 2]],Catálogo!A:B,2,FALSE),"")</f>
        <v/>
      </c>
      <c r="R1768" s="5"/>
      <c r="S1768" s="6"/>
      <c r="T1768" s="5"/>
      <c r="U1768" s="5"/>
      <c r="V1768" s="5" t="str">
        <f>IF(ActividadesCom[[#This Row],[NIVEL 3]]&lt;&gt;0,VLOOKUP(ActividadesCom[[#This Row],[NIVEL 3]],Catálogo!A:B,2,FALSE),"")</f>
        <v/>
      </c>
      <c r="W1768" s="5"/>
      <c r="X1768" s="6"/>
      <c r="Y1768" s="5"/>
      <c r="Z1768" s="5"/>
      <c r="AA1768" s="5" t="str">
        <f>IF(ActividadesCom[[#This Row],[NIVEL 4]]&lt;&gt;0,VLOOKUP(ActividadesCom[[#This Row],[NIVEL 4]],Catálogo!A:B,2,FALSE),"")</f>
        <v/>
      </c>
      <c r="AB1768" s="5"/>
      <c r="AC1768" s="6" t="s">
        <v>5</v>
      </c>
      <c r="AD1768" s="5">
        <v>20173</v>
      </c>
      <c r="AE1768" s="5" t="s">
        <v>4263</v>
      </c>
      <c r="AF1768" s="5">
        <f>IF(ActividadesCom[[#This Row],[NIVEL 5]]&lt;&gt;0,VLOOKUP(ActividadesCom[[#This Row],[NIVEL 5]],Catálogo!A:B,2,FALSE),"")</f>
        <v>4</v>
      </c>
      <c r="AG1768" s="5">
        <v>1</v>
      </c>
      <c r="AH1768" s="2"/>
      <c r="AI1768" s="2"/>
    </row>
    <row r="1769" spans="1:35" ht="26" x14ac:dyDescent="0.2">
      <c r="A1769" s="5" t="s">
        <v>4771</v>
      </c>
      <c r="B1769" s="7">
        <v>17470130</v>
      </c>
      <c r="C1769" s="10" t="s">
        <v>3191</v>
      </c>
      <c r="D1769" s="7" t="s">
        <v>1245</v>
      </c>
      <c r="E1769" s="5">
        <f>SUM(ActividadesCom[[#This Row],[CRÉD. 1]],ActividadesCom[[#This Row],[CRÉD. 2]],ActividadesCom[[#This Row],[CRÉD. 3]],ActividadesCom[[#This Row],[CRÉD. 4]],ActividadesCom[[#This Row],[CRÉD. 5]])</f>
        <v>2</v>
      </c>
      <c r="F17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69" s="5" t="str">
        <f>IF(ActividadesCom[[#This Row],[PROMEDIO]]="","",IF(ActividadesCom[[#This Row],[PROMEDIO]]&gt;=4,"EXCELENTE",IF(ActividadesCom[[#This Row],[PROMEDIO]]&gt;=3,"NOTABLE",IF(ActividadesCom[[#This Row],[PROMEDIO]]&gt;=2,"BUENO",IF(ActividadesCom[[#This Row],[PROMEDIO]]=1,"SUFICIENTE","")))))</f>
        <v/>
      </c>
      <c r="H1769" s="5">
        <f>MAX(ActividadesCom[[#This Row],[PERÍODO 1]],ActividadesCom[[#This Row],[PERÍODO 2]],ActividadesCom[[#This Row],[PERÍODO 3]],ActividadesCom[[#This Row],[PERÍODO 4]],ActividadesCom[[#This Row],[PERÍODO 5]])</f>
        <v>20173</v>
      </c>
      <c r="I1769" s="6" t="s">
        <v>527</v>
      </c>
      <c r="J1769" s="5">
        <v>20173</v>
      </c>
      <c r="K1769" s="5" t="s">
        <v>4265</v>
      </c>
      <c r="L1769" s="5">
        <f>IF(ActividadesCom[[#This Row],[NIVEL 1]]&lt;&gt;0,VLOOKUP(ActividadesCom[[#This Row],[NIVEL 1]],Catálogo!A:B,2,FALSE),"")</f>
        <v>2</v>
      </c>
      <c r="M1769" s="5">
        <v>1</v>
      </c>
      <c r="N1769" s="6"/>
      <c r="O1769" s="5"/>
      <c r="P1769" s="5"/>
      <c r="Q1769" s="5" t="str">
        <f>IF(ActividadesCom[[#This Row],[NIVEL 2]]&lt;&gt;0,VLOOKUP(ActividadesCom[[#This Row],[NIVEL 2]],Catálogo!A:B,2,FALSE),"")</f>
        <v/>
      </c>
      <c r="R1769" s="5"/>
      <c r="S1769" s="6"/>
      <c r="T1769" s="5"/>
      <c r="U1769" s="5"/>
      <c r="V1769" s="5" t="str">
        <f>IF(ActividadesCom[[#This Row],[NIVEL 3]]&lt;&gt;0,VLOOKUP(ActividadesCom[[#This Row],[NIVEL 3]],Catálogo!A:B,2,FALSE),"")</f>
        <v/>
      </c>
      <c r="W1769" s="5"/>
      <c r="X1769" s="6"/>
      <c r="Y1769" s="5"/>
      <c r="Z1769" s="5"/>
      <c r="AA1769" s="5" t="str">
        <f>IF(ActividadesCom[[#This Row],[NIVEL 4]]&lt;&gt;0,VLOOKUP(ActividadesCom[[#This Row],[NIVEL 4]],Catálogo!A:B,2,FALSE),"")</f>
        <v/>
      </c>
      <c r="AB1769" s="5"/>
      <c r="AC1769" s="6" t="s">
        <v>27</v>
      </c>
      <c r="AD1769" s="5">
        <v>20173</v>
      </c>
      <c r="AE1769" s="5" t="s">
        <v>4265</v>
      </c>
      <c r="AF1769" s="5">
        <f>IF(ActividadesCom[[#This Row],[NIVEL 5]]&lt;&gt;0,VLOOKUP(ActividadesCom[[#This Row],[NIVEL 5]],Catálogo!A:B,2,FALSE),"")</f>
        <v>2</v>
      </c>
      <c r="AG1769" s="5">
        <v>1</v>
      </c>
      <c r="AH1769" s="2"/>
      <c r="AI1769" s="2"/>
    </row>
    <row r="1770" spans="1:35" ht="104" x14ac:dyDescent="0.2">
      <c r="A1770" s="5" t="s">
        <v>4771</v>
      </c>
      <c r="B1770" s="7">
        <v>17470131</v>
      </c>
      <c r="C1770" s="10" t="s">
        <v>2928</v>
      </c>
      <c r="D1770" s="7" t="s">
        <v>1250</v>
      </c>
      <c r="E1770" s="5">
        <f>SUM(ActividadesCom[[#This Row],[CRÉD. 1]],ActividadesCom[[#This Row],[CRÉD. 2]],ActividadesCom[[#This Row],[CRÉD. 3]],ActividadesCom[[#This Row],[CRÉD. 4]],ActividadesCom[[#This Row],[CRÉD. 5]])</f>
        <v>5</v>
      </c>
      <c r="F1770"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70" s="5" t="str">
        <f>IF(ActividadesCom[[#This Row],[PROMEDIO]]="","",IF(ActividadesCom[[#This Row],[PROMEDIO]]&gt;=4,"EXCELENTE",IF(ActividadesCom[[#This Row],[PROMEDIO]]&gt;=3,"NOTABLE",IF(ActividadesCom[[#This Row],[PROMEDIO]]&gt;=2,"BUENO",IF(ActividadesCom[[#This Row],[PROMEDIO]]=1,"SUFICIENTE","")))))</f>
        <v>NOTABLE</v>
      </c>
      <c r="H1770" s="5">
        <f>MAX(ActividadesCom[[#This Row],[PERÍODO 1]],ActividadesCom[[#This Row],[PERÍODO 2]],ActividadesCom[[#This Row],[PERÍODO 3]],ActividadesCom[[#This Row],[PERÍODO 4]],ActividadesCom[[#This Row],[PERÍODO 5]])</f>
        <v>20203</v>
      </c>
      <c r="I1770" s="6" t="s">
        <v>4717</v>
      </c>
      <c r="J1770" s="5">
        <v>20183</v>
      </c>
      <c r="K1770" s="5" t="s">
        <v>4263</v>
      </c>
      <c r="L1770" s="5">
        <f>IF(ActividadesCom[[#This Row],[NIVEL 1]]&lt;&gt;0,VLOOKUP(ActividadesCom[[#This Row],[NIVEL 1]],Catálogo!A:B,2,FALSE),"")</f>
        <v>4</v>
      </c>
      <c r="M1770" s="5">
        <v>1</v>
      </c>
      <c r="N1770" s="6" t="s">
        <v>4718</v>
      </c>
      <c r="O1770" s="5">
        <v>20183</v>
      </c>
      <c r="P1770" s="5" t="s">
        <v>4263</v>
      </c>
      <c r="Q1770" s="5">
        <f>IF(ActividadesCom[[#This Row],[NIVEL 2]]&lt;&gt;0,VLOOKUP(ActividadesCom[[#This Row],[NIVEL 2]],Catálogo!A:B,2,FALSE),"")</f>
        <v>4</v>
      </c>
      <c r="R1770" s="5">
        <v>1</v>
      </c>
      <c r="S1770" s="6" t="s">
        <v>25</v>
      </c>
      <c r="T1770" s="5">
        <v>20203</v>
      </c>
      <c r="U1770" s="5" t="s">
        <v>4265</v>
      </c>
      <c r="V1770" s="5">
        <f>IF(ActividadesCom[[#This Row],[NIVEL 3]]&lt;&gt;0,VLOOKUP(ActividadesCom[[#This Row],[NIVEL 3]],Catálogo!A:B,2,FALSE),"")</f>
        <v>2</v>
      </c>
      <c r="W1770" s="5">
        <v>1</v>
      </c>
      <c r="X1770" s="6" t="s">
        <v>623</v>
      </c>
      <c r="Y1770" s="5">
        <v>20183</v>
      </c>
      <c r="Z1770" s="5" t="s">
        <v>4263</v>
      </c>
      <c r="AA1770" s="5">
        <f>IF(ActividadesCom[[#This Row],[NIVEL 4]]&lt;&gt;0,VLOOKUP(ActividadesCom[[#This Row],[NIVEL 4]],Catálogo!A:B,2,FALSE),"")</f>
        <v>4</v>
      </c>
      <c r="AB1770" s="5">
        <v>1</v>
      </c>
      <c r="AC1770" s="6" t="s">
        <v>411</v>
      </c>
      <c r="AD1770" s="5">
        <v>20173</v>
      </c>
      <c r="AE1770" s="5" t="s">
        <v>4264</v>
      </c>
      <c r="AF1770" s="5">
        <f>IF(ActividadesCom[[#This Row],[NIVEL 5]]&lt;&gt;0,VLOOKUP(ActividadesCom[[#This Row],[NIVEL 5]],Catálogo!A:B,2,FALSE),"")</f>
        <v>3</v>
      </c>
      <c r="AG1770" s="5">
        <v>1</v>
      </c>
      <c r="AH1770" s="2"/>
      <c r="AI1770" s="2"/>
    </row>
    <row r="1771" spans="1:35" ht="91" x14ac:dyDescent="0.2">
      <c r="A1771" s="5" t="s">
        <v>4771</v>
      </c>
      <c r="B1771" s="7">
        <v>17470132</v>
      </c>
      <c r="C1771" s="10" t="s">
        <v>2963</v>
      </c>
      <c r="D1771" s="7" t="s">
        <v>1245</v>
      </c>
      <c r="E1771" s="5">
        <f>SUM(ActividadesCom[[#This Row],[CRÉD. 1]],ActividadesCom[[#This Row],[CRÉD. 2]],ActividadesCom[[#This Row],[CRÉD. 3]],ActividadesCom[[#This Row],[CRÉD. 4]],ActividadesCom[[#This Row],[CRÉD. 5]])</f>
        <v>5</v>
      </c>
      <c r="F1771"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1771" s="5" t="str">
        <f>IF(ActividadesCom[[#This Row],[PROMEDIO]]="","",IF(ActividadesCom[[#This Row],[PROMEDIO]]&gt;=4,"EXCELENTE",IF(ActividadesCom[[#This Row],[PROMEDIO]]&gt;=3,"NOTABLE",IF(ActividadesCom[[#This Row],[PROMEDIO]]&gt;=2,"BUENO",IF(ActividadesCom[[#This Row],[PROMEDIO]]=1,"SUFICIENTE","")))))</f>
        <v>EXCELENTE</v>
      </c>
      <c r="H1771" s="5">
        <f>MAX(ActividadesCom[[#This Row],[PERÍODO 1]],ActividadesCom[[#This Row],[PERÍODO 2]],ActividadesCom[[#This Row],[PERÍODO 3]],ActividadesCom[[#This Row],[PERÍODO 4]],ActividadesCom[[#This Row],[PERÍODO 5]])</f>
        <v>20183</v>
      </c>
      <c r="I1771" s="6" t="s">
        <v>786</v>
      </c>
      <c r="J1771" s="5">
        <v>20183</v>
      </c>
      <c r="K1771" s="5" t="s">
        <v>4265</v>
      </c>
      <c r="L1771" s="5">
        <f>IF(ActividadesCom[[#This Row],[NIVEL 1]]&lt;&gt;0,VLOOKUP(ActividadesCom[[#This Row],[NIVEL 1]],Catálogo!A:B,2,FALSE),"")</f>
        <v>2</v>
      </c>
      <c r="M1771" s="5">
        <v>1</v>
      </c>
      <c r="N1771" s="6" t="s">
        <v>527</v>
      </c>
      <c r="O1771" s="5">
        <v>20173</v>
      </c>
      <c r="P1771" s="5" t="s">
        <v>4263</v>
      </c>
      <c r="Q1771" s="5">
        <f>IF(ActividadesCom[[#This Row],[NIVEL 2]]&lt;&gt;0,VLOOKUP(ActividadesCom[[#This Row],[NIVEL 2]],Catálogo!A:B,2,FALSE),"")</f>
        <v>4</v>
      </c>
      <c r="R1771" s="5">
        <v>1</v>
      </c>
      <c r="S1771" s="6" t="s">
        <v>527</v>
      </c>
      <c r="T1771" s="5">
        <v>20181</v>
      </c>
      <c r="U1771" s="5" t="s">
        <v>4263</v>
      </c>
      <c r="V1771" s="5">
        <f>IF(ActividadesCom[[#This Row],[NIVEL 3]]&lt;&gt;0,VLOOKUP(ActividadesCom[[#This Row],[NIVEL 3]],Catálogo!A:B,2,FALSE),"")</f>
        <v>4</v>
      </c>
      <c r="W1771" s="5">
        <v>1</v>
      </c>
      <c r="X1771" s="6" t="s">
        <v>5</v>
      </c>
      <c r="Y1771" s="5">
        <v>20181</v>
      </c>
      <c r="Z1771" s="5" t="s">
        <v>4263</v>
      </c>
      <c r="AA1771" s="5">
        <f>IF(ActividadesCom[[#This Row],[NIVEL 4]]&lt;&gt;0,VLOOKUP(ActividadesCom[[#This Row],[NIVEL 4]],Catálogo!A:B,2,FALSE),"")</f>
        <v>4</v>
      </c>
      <c r="AB1771" s="5">
        <v>1</v>
      </c>
      <c r="AC1771" s="6" t="s">
        <v>5</v>
      </c>
      <c r="AD1771" s="5">
        <v>20173</v>
      </c>
      <c r="AE1771" s="5" t="s">
        <v>4263</v>
      </c>
      <c r="AF1771" s="5">
        <f>IF(ActividadesCom[[#This Row],[NIVEL 5]]&lt;&gt;0,VLOOKUP(ActividadesCom[[#This Row],[NIVEL 5]],Catálogo!A:B,2,FALSE),"")</f>
        <v>4</v>
      </c>
      <c r="AG1771" s="5">
        <v>1</v>
      </c>
      <c r="AH1771" s="2"/>
      <c r="AI1771" s="2"/>
    </row>
    <row r="1772" spans="1:35" ht="65" x14ac:dyDescent="0.2">
      <c r="A1772" s="5" t="s">
        <v>4771</v>
      </c>
      <c r="B1772" s="7">
        <v>17470133</v>
      </c>
      <c r="C1772" s="10" t="s">
        <v>2905</v>
      </c>
      <c r="D1772" s="7" t="s">
        <v>1245</v>
      </c>
      <c r="E1772" s="5">
        <f>SUM(ActividadesCom[[#This Row],[CRÉD. 1]],ActividadesCom[[#This Row],[CRÉD. 2]],ActividadesCom[[#This Row],[CRÉD. 3]],ActividadesCom[[#This Row],[CRÉD. 4]],ActividadesCom[[#This Row],[CRÉD. 5]])</f>
        <v>2</v>
      </c>
      <c r="F17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72" s="5" t="str">
        <f>IF(ActividadesCom[[#This Row],[PROMEDIO]]="","",IF(ActividadesCom[[#This Row],[PROMEDIO]]&gt;=4,"EXCELENTE",IF(ActividadesCom[[#This Row],[PROMEDIO]]&gt;=3,"NOTABLE",IF(ActividadesCom[[#This Row],[PROMEDIO]]&gt;=2,"BUENO",IF(ActividadesCom[[#This Row],[PROMEDIO]]=1,"SUFICIENTE","")))))</f>
        <v/>
      </c>
      <c r="H1772" s="5">
        <f>MAX(ActividadesCom[[#This Row],[PERÍODO 1]],ActividadesCom[[#This Row],[PERÍODO 2]],ActividadesCom[[#This Row],[PERÍODO 3]],ActividadesCom[[#This Row],[PERÍODO 4]],ActividadesCom[[#This Row],[PERÍODO 5]])</f>
        <v>20193</v>
      </c>
      <c r="I1772" s="6" t="s">
        <v>1169</v>
      </c>
      <c r="J1772" s="5">
        <v>20193</v>
      </c>
      <c r="K1772" s="5" t="s">
        <v>4265</v>
      </c>
      <c r="L1772" s="5">
        <f>IF(ActividadesCom[[#This Row],[NIVEL 1]]&lt;&gt;0,VLOOKUP(ActividadesCom[[#This Row],[NIVEL 1]],Catálogo!A:B,2,FALSE),"")</f>
        <v>2</v>
      </c>
      <c r="M1772" s="5">
        <v>1</v>
      </c>
      <c r="N1772" s="6"/>
      <c r="O1772" s="5"/>
      <c r="P1772" s="5"/>
      <c r="Q1772" s="5" t="str">
        <f>IF(ActividadesCom[[#This Row],[NIVEL 2]]&lt;&gt;0,VLOOKUP(ActividadesCom[[#This Row],[NIVEL 2]],Catálogo!A:B,2,FALSE),"")</f>
        <v/>
      </c>
      <c r="R1772" s="5"/>
      <c r="S1772" s="6"/>
      <c r="T1772" s="5"/>
      <c r="U1772" s="5"/>
      <c r="V1772" s="5" t="str">
        <f>IF(ActividadesCom[[#This Row],[NIVEL 3]]&lt;&gt;0,VLOOKUP(ActividadesCom[[#This Row],[NIVEL 3]],Catálogo!A:B,2,FALSE),"")</f>
        <v/>
      </c>
      <c r="W1772" s="5"/>
      <c r="X1772" s="6"/>
      <c r="Y1772" s="5"/>
      <c r="Z1772" s="5"/>
      <c r="AA1772" s="5" t="str">
        <f>IF(ActividadesCom[[#This Row],[NIVEL 4]]&lt;&gt;0,VLOOKUP(ActividadesCom[[#This Row],[NIVEL 4]],Catálogo!A:B,2,FALSE),"")</f>
        <v/>
      </c>
      <c r="AB1772" s="5"/>
      <c r="AC1772" s="6" t="s">
        <v>42</v>
      </c>
      <c r="AD1772" s="5">
        <v>20181</v>
      </c>
      <c r="AE1772" s="5" t="s">
        <v>4265</v>
      </c>
      <c r="AF1772" s="5">
        <f>IF(ActividadesCom[[#This Row],[NIVEL 5]]&lt;&gt;0,VLOOKUP(ActividadesCom[[#This Row],[NIVEL 5]],Catálogo!A:B,2,FALSE),"")</f>
        <v>2</v>
      </c>
      <c r="AG1772" s="5">
        <v>1</v>
      </c>
      <c r="AH1772" s="2"/>
      <c r="AI1772" s="2"/>
    </row>
    <row r="1773" spans="1:35" ht="26" x14ac:dyDescent="0.2">
      <c r="A1773" s="5" t="s">
        <v>4771</v>
      </c>
      <c r="B1773" s="7">
        <v>17470134</v>
      </c>
      <c r="C1773" s="10" t="s">
        <v>2950</v>
      </c>
      <c r="D1773" s="7" t="s">
        <v>1245</v>
      </c>
      <c r="E1773" s="5">
        <f>SUM(ActividadesCom[[#This Row],[CRÉD. 1]],ActividadesCom[[#This Row],[CRÉD. 2]],ActividadesCom[[#This Row],[CRÉD. 3]],ActividadesCom[[#This Row],[CRÉD. 4]],ActividadesCom[[#This Row],[CRÉD. 5]])</f>
        <v>0</v>
      </c>
      <c r="F17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73" s="5" t="str">
        <f>IF(ActividadesCom[[#This Row],[PROMEDIO]]="","",IF(ActividadesCom[[#This Row],[PROMEDIO]]&gt;=4,"EXCELENTE",IF(ActividadesCom[[#This Row],[PROMEDIO]]&gt;=3,"NOTABLE",IF(ActividadesCom[[#This Row],[PROMEDIO]]&gt;=2,"BUENO",IF(ActividadesCom[[#This Row],[PROMEDIO]]=1,"SUFICIENTE","")))))</f>
        <v/>
      </c>
      <c r="H1773" s="5">
        <f>MAX(ActividadesCom[[#This Row],[PERÍODO 1]],ActividadesCom[[#This Row],[PERÍODO 2]],ActividadesCom[[#This Row],[PERÍODO 3]],ActividadesCom[[#This Row],[PERÍODO 4]],ActividadesCom[[#This Row],[PERÍODO 5]])</f>
        <v>0</v>
      </c>
      <c r="I1773" s="6"/>
      <c r="J1773" s="5"/>
      <c r="K1773" s="5"/>
      <c r="L1773" s="5" t="str">
        <f>IF(ActividadesCom[[#This Row],[NIVEL 1]]&lt;&gt;0,VLOOKUP(ActividadesCom[[#This Row],[NIVEL 1]],Catálogo!A:B,2,FALSE),"")</f>
        <v/>
      </c>
      <c r="M1773" s="5"/>
      <c r="N1773" s="6"/>
      <c r="O1773" s="5"/>
      <c r="P1773" s="5"/>
      <c r="Q1773" s="5" t="str">
        <f>IF(ActividadesCom[[#This Row],[NIVEL 2]]&lt;&gt;0,VLOOKUP(ActividadesCom[[#This Row],[NIVEL 2]],Catálogo!A:B,2,FALSE),"")</f>
        <v/>
      </c>
      <c r="R1773" s="5"/>
      <c r="S1773" s="6"/>
      <c r="T1773" s="5"/>
      <c r="U1773" s="5"/>
      <c r="V1773" s="5" t="str">
        <f>IF(ActividadesCom[[#This Row],[NIVEL 3]]&lt;&gt;0,VLOOKUP(ActividadesCom[[#This Row],[NIVEL 3]],Catálogo!A:B,2,FALSE),"")</f>
        <v/>
      </c>
      <c r="W1773" s="5"/>
      <c r="X1773" s="6"/>
      <c r="Y1773" s="5"/>
      <c r="Z1773" s="5"/>
      <c r="AA1773" s="5" t="str">
        <f>IF(ActividadesCom[[#This Row],[NIVEL 4]]&lt;&gt;0,VLOOKUP(ActividadesCom[[#This Row],[NIVEL 4]],Catálogo!A:B,2,FALSE),"")</f>
        <v/>
      </c>
      <c r="AB1773" s="5"/>
      <c r="AC1773" s="6"/>
      <c r="AD1773" s="5"/>
      <c r="AE1773" s="5"/>
      <c r="AF1773" s="5" t="str">
        <f>IF(ActividadesCom[[#This Row],[NIVEL 5]]&lt;&gt;0,VLOOKUP(ActividadesCom[[#This Row],[NIVEL 5]],Catálogo!A:B,2,FALSE),"")</f>
        <v/>
      </c>
      <c r="AG1773" s="5"/>
      <c r="AH1773" s="2"/>
      <c r="AI1773" s="2"/>
    </row>
    <row r="1774" spans="1:35" x14ac:dyDescent="0.2">
      <c r="A1774" s="5" t="s">
        <v>4771</v>
      </c>
      <c r="B1774" s="7">
        <v>17470135</v>
      </c>
      <c r="C1774" s="10" t="s">
        <v>3119</v>
      </c>
      <c r="D1774" s="7" t="s">
        <v>1245</v>
      </c>
      <c r="E1774" s="5">
        <f>SUM(ActividadesCom[[#This Row],[CRÉD. 1]],ActividadesCom[[#This Row],[CRÉD. 2]],ActividadesCom[[#This Row],[CRÉD. 3]],ActividadesCom[[#This Row],[CRÉD. 4]],ActividadesCom[[#This Row],[CRÉD. 5]])</f>
        <v>0</v>
      </c>
      <c r="F17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74" s="5" t="str">
        <f>IF(ActividadesCom[[#This Row],[PROMEDIO]]="","",IF(ActividadesCom[[#This Row],[PROMEDIO]]&gt;=4,"EXCELENTE",IF(ActividadesCom[[#This Row],[PROMEDIO]]&gt;=3,"NOTABLE",IF(ActividadesCom[[#This Row],[PROMEDIO]]&gt;=2,"BUENO",IF(ActividadesCom[[#This Row],[PROMEDIO]]=1,"SUFICIENTE","")))))</f>
        <v/>
      </c>
      <c r="H1774" s="5">
        <f>MAX(ActividadesCom[[#This Row],[PERÍODO 1]],ActividadesCom[[#This Row],[PERÍODO 2]],ActividadesCom[[#This Row],[PERÍODO 3]],ActividadesCom[[#This Row],[PERÍODO 4]],ActividadesCom[[#This Row],[PERÍODO 5]])</f>
        <v>0</v>
      </c>
      <c r="I1774" s="6"/>
      <c r="J1774" s="5"/>
      <c r="K1774" s="5"/>
      <c r="L1774" s="5" t="str">
        <f>IF(ActividadesCom[[#This Row],[NIVEL 1]]&lt;&gt;0,VLOOKUP(ActividadesCom[[#This Row],[NIVEL 1]],Catálogo!A:B,2,FALSE),"")</f>
        <v/>
      </c>
      <c r="M1774" s="5"/>
      <c r="N1774" s="6"/>
      <c r="O1774" s="5"/>
      <c r="P1774" s="5"/>
      <c r="Q1774" s="5" t="str">
        <f>IF(ActividadesCom[[#This Row],[NIVEL 2]]&lt;&gt;0,VLOOKUP(ActividadesCom[[#This Row],[NIVEL 2]],Catálogo!A:B,2,FALSE),"")</f>
        <v/>
      </c>
      <c r="R1774" s="5"/>
      <c r="S1774" s="6"/>
      <c r="T1774" s="5"/>
      <c r="U1774" s="5"/>
      <c r="V1774" s="5" t="str">
        <f>IF(ActividadesCom[[#This Row],[NIVEL 3]]&lt;&gt;0,VLOOKUP(ActividadesCom[[#This Row],[NIVEL 3]],Catálogo!A:B,2,FALSE),"")</f>
        <v/>
      </c>
      <c r="W1774" s="5"/>
      <c r="X1774" s="6"/>
      <c r="Y1774" s="5"/>
      <c r="Z1774" s="5"/>
      <c r="AA1774" s="5" t="str">
        <f>IF(ActividadesCom[[#This Row],[NIVEL 4]]&lt;&gt;0,VLOOKUP(ActividadesCom[[#This Row],[NIVEL 4]],Catálogo!A:B,2,FALSE),"")</f>
        <v/>
      </c>
      <c r="AB1774" s="5"/>
      <c r="AC1774" s="6"/>
      <c r="AD1774" s="5"/>
      <c r="AE1774" s="5"/>
      <c r="AF1774" s="5" t="str">
        <f>IF(ActividadesCom[[#This Row],[NIVEL 5]]&lt;&gt;0,VLOOKUP(ActividadesCom[[#This Row],[NIVEL 5]],Catálogo!A:B,2,FALSE),"")</f>
        <v/>
      </c>
      <c r="AG1774" s="5"/>
      <c r="AH1774" s="2"/>
      <c r="AI1774" s="2"/>
    </row>
    <row r="1775" spans="1:35" x14ac:dyDescent="0.2">
      <c r="A1775" s="5" t="s">
        <v>4771</v>
      </c>
      <c r="B1775" s="7">
        <v>17470136</v>
      </c>
      <c r="C1775" s="10" t="s">
        <v>2965</v>
      </c>
      <c r="D1775" s="7" t="s">
        <v>1245</v>
      </c>
      <c r="E1775" s="5">
        <f>SUM(ActividadesCom[[#This Row],[CRÉD. 1]],ActividadesCom[[#This Row],[CRÉD. 2]],ActividadesCom[[#This Row],[CRÉD. 3]],ActividadesCom[[#This Row],[CRÉD. 4]],ActividadesCom[[#This Row],[CRÉD. 5]])</f>
        <v>1</v>
      </c>
      <c r="F17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75" s="5" t="str">
        <f>IF(ActividadesCom[[#This Row],[PROMEDIO]]="","",IF(ActividadesCom[[#This Row],[PROMEDIO]]&gt;=4,"EXCELENTE",IF(ActividadesCom[[#This Row],[PROMEDIO]]&gt;=3,"NOTABLE",IF(ActividadesCom[[#This Row],[PROMEDIO]]&gt;=2,"BUENO",IF(ActividadesCom[[#This Row],[PROMEDIO]]=1,"SUFICIENTE","")))))</f>
        <v/>
      </c>
      <c r="H1775" s="5">
        <f>MAX(ActividadesCom[[#This Row],[PERÍODO 1]],ActividadesCom[[#This Row],[PERÍODO 2]],ActividadesCom[[#This Row],[PERÍODO 3]],ActividadesCom[[#This Row],[PERÍODO 4]],ActividadesCom[[#This Row],[PERÍODO 5]])</f>
        <v>20173</v>
      </c>
      <c r="I1775" s="6"/>
      <c r="J1775" s="5"/>
      <c r="K1775" s="5"/>
      <c r="L1775" s="5" t="str">
        <f>IF(ActividadesCom[[#This Row],[NIVEL 1]]&lt;&gt;0,VLOOKUP(ActividadesCom[[#This Row],[NIVEL 1]],Catálogo!A:B,2,FALSE),"")</f>
        <v/>
      </c>
      <c r="M1775" s="5"/>
      <c r="N1775" s="6"/>
      <c r="O1775" s="5"/>
      <c r="P1775" s="5"/>
      <c r="Q1775" s="5" t="str">
        <f>IF(ActividadesCom[[#This Row],[NIVEL 2]]&lt;&gt;0,VLOOKUP(ActividadesCom[[#This Row],[NIVEL 2]],Catálogo!A:B,2,FALSE),"")</f>
        <v/>
      </c>
      <c r="R1775" s="5"/>
      <c r="S1775" s="6"/>
      <c r="T1775" s="5"/>
      <c r="U1775" s="5"/>
      <c r="V1775" s="5" t="str">
        <f>IF(ActividadesCom[[#This Row],[NIVEL 3]]&lt;&gt;0,VLOOKUP(ActividadesCom[[#This Row],[NIVEL 3]],Catálogo!A:B,2,FALSE),"")</f>
        <v/>
      </c>
      <c r="W1775" s="5"/>
      <c r="X1775" s="6"/>
      <c r="Y1775" s="5"/>
      <c r="Z1775" s="5"/>
      <c r="AA1775" s="5" t="str">
        <f>IF(ActividadesCom[[#This Row],[NIVEL 4]]&lt;&gt;0,VLOOKUP(ActividadesCom[[#This Row],[NIVEL 4]],Catálogo!A:B,2,FALSE),"")</f>
        <v/>
      </c>
      <c r="AB1775" s="5"/>
      <c r="AC1775" s="6" t="s">
        <v>27</v>
      </c>
      <c r="AD1775" s="5">
        <v>20173</v>
      </c>
      <c r="AE1775" s="5" t="s">
        <v>4264</v>
      </c>
      <c r="AF1775" s="5">
        <f>IF(ActividadesCom[[#This Row],[NIVEL 5]]&lt;&gt;0,VLOOKUP(ActividadesCom[[#This Row],[NIVEL 5]],Catálogo!A:B,2,FALSE),"")</f>
        <v>3</v>
      </c>
      <c r="AG1775" s="5">
        <v>1</v>
      </c>
      <c r="AH1775" s="2"/>
      <c r="AI1775" s="2"/>
    </row>
    <row r="1776" spans="1:35" ht="104" x14ac:dyDescent="0.2">
      <c r="A1776" s="5" t="s">
        <v>4771</v>
      </c>
      <c r="B1776" s="7">
        <v>17470137</v>
      </c>
      <c r="C1776" s="10" t="s">
        <v>3271</v>
      </c>
      <c r="D1776" s="7" t="s">
        <v>1245</v>
      </c>
      <c r="E1776" s="5">
        <f>SUM(ActividadesCom[[#This Row],[CRÉD. 1]],ActividadesCom[[#This Row],[CRÉD. 2]],ActividadesCom[[#This Row],[CRÉD. 3]],ActividadesCom[[#This Row],[CRÉD. 4]],ActividadesCom[[#This Row],[CRÉD. 5]])</f>
        <v>5</v>
      </c>
      <c r="F177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76" s="5" t="str">
        <f>IF(ActividadesCom[[#This Row],[PROMEDIO]]="","",IF(ActividadesCom[[#This Row],[PROMEDIO]]&gt;=4,"EXCELENTE",IF(ActividadesCom[[#This Row],[PROMEDIO]]&gt;=3,"NOTABLE",IF(ActividadesCom[[#This Row],[PROMEDIO]]&gt;=2,"BUENO",IF(ActividadesCom[[#This Row],[PROMEDIO]]=1,"SUFICIENTE","")))))</f>
        <v>NOTABLE</v>
      </c>
      <c r="H1776" s="5">
        <f>MAX(ActividadesCom[[#This Row],[PERÍODO 1]],ActividadesCom[[#This Row],[PERÍODO 2]],ActividadesCom[[#This Row],[PERÍODO 3]],ActividadesCom[[#This Row],[PERÍODO 4]],ActividadesCom[[#This Row],[PERÍODO 5]])</f>
        <v>20203</v>
      </c>
      <c r="I1776" s="6" t="s">
        <v>914</v>
      </c>
      <c r="J1776" s="5">
        <v>20191</v>
      </c>
      <c r="K1776" s="5" t="s">
        <v>4265</v>
      </c>
      <c r="L1776" s="5">
        <f>IF(ActividadesCom[[#This Row],[NIVEL 1]]&lt;&gt;0,VLOOKUP(ActividadesCom[[#This Row],[NIVEL 1]],Catálogo!A:B,2,FALSE),"")</f>
        <v>2</v>
      </c>
      <c r="M1776" s="5">
        <v>1</v>
      </c>
      <c r="N1776" s="6" t="s">
        <v>4452</v>
      </c>
      <c r="O1776" s="5">
        <v>20203</v>
      </c>
      <c r="P1776" s="5" t="s">
        <v>4263</v>
      </c>
      <c r="Q1776" s="5">
        <f>IF(ActividadesCom[[#This Row],[NIVEL 2]]&lt;&gt;0,VLOOKUP(ActividadesCom[[#This Row],[NIVEL 2]],Catálogo!A:B,2,FALSE),"")</f>
        <v>4</v>
      </c>
      <c r="R1776" s="5">
        <v>1</v>
      </c>
      <c r="S1776" s="6" t="s">
        <v>4470</v>
      </c>
      <c r="T1776" s="5">
        <v>20193</v>
      </c>
      <c r="U1776" s="5" t="s">
        <v>4263</v>
      </c>
      <c r="V1776" s="5">
        <f>IF(ActividadesCom[[#This Row],[NIVEL 3]]&lt;&gt;0,VLOOKUP(ActividadesCom[[#This Row],[NIVEL 3]],Catálogo!A:B,2,FALSE),"")</f>
        <v>4</v>
      </c>
      <c r="W1776" s="5">
        <v>1</v>
      </c>
      <c r="X1776" s="6" t="s">
        <v>4471</v>
      </c>
      <c r="Y1776" s="5">
        <v>20203</v>
      </c>
      <c r="Z1776" s="5" t="s">
        <v>4263</v>
      </c>
      <c r="AA1776" s="5">
        <f>IF(ActividadesCom[[#This Row],[NIVEL 4]]&lt;&gt;0,VLOOKUP(ActividadesCom[[#This Row],[NIVEL 4]],Catálogo!A:B,2,FALSE),"")</f>
        <v>4</v>
      </c>
      <c r="AB1776" s="5">
        <v>1</v>
      </c>
      <c r="AC1776" s="6" t="s">
        <v>406</v>
      </c>
      <c r="AD1776" s="5">
        <v>20173</v>
      </c>
      <c r="AE1776" s="5" t="s">
        <v>4264</v>
      </c>
      <c r="AF1776" s="5">
        <f>IF(ActividadesCom[[#This Row],[NIVEL 5]]&lt;&gt;0,VLOOKUP(ActividadesCom[[#This Row],[NIVEL 5]],Catálogo!A:B,2,FALSE),"")</f>
        <v>3</v>
      </c>
      <c r="AG1776" s="5">
        <v>1</v>
      </c>
      <c r="AH1776" s="2"/>
      <c r="AI1776" s="2"/>
    </row>
    <row r="1777" spans="1:35" ht="78" x14ac:dyDescent="0.2">
      <c r="A1777" s="5" t="s">
        <v>4771</v>
      </c>
      <c r="B1777" s="7">
        <v>17470138</v>
      </c>
      <c r="C1777" s="10" t="s">
        <v>2925</v>
      </c>
      <c r="D1777" s="7" t="s">
        <v>1245</v>
      </c>
      <c r="E1777" s="5">
        <f>SUM(ActividadesCom[[#This Row],[CRÉD. 1]],ActividadesCom[[#This Row],[CRÉD. 2]],ActividadesCom[[#This Row],[CRÉD. 3]],ActividadesCom[[#This Row],[CRÉD. 4]],ActividadesCom[[#This Row],[CRÉD. 5]])</f>
        <v>2</v>
      </c>
      <c r="F17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77" s="5" t="str">
        <f>IF(ActividadesCom[[#This Row],[PROMEDIO]]="","",IF(ActividadesCom[[#This Row],[PROMEDIO]]&gt;=4,"EXCELENTE",IF(ActividadesCom[[#This Row],[PROMEDIO]]&gt;=3,"NOTABLE",IF(ActividadesCom[[#This Row],[PROMEDIO]]&gt;=2,"BUENO",IF(ActividadesCom[[#This Row],[PROMEDIO]]=1,"SUFICIENTE","")))))</f>
        <v/>
      </c>
      <c r="H1777" s="5">
        <f>MAX(ActividadesCom[[#This Row],[PERÍODO 1]],ActividadesCom[[#This Row],[PERÍODO 2]],ActividadesCom[[#This Row],[PERÍODO 3]],ActividadesCom[[#This Row],[PERÍODO 4]],ActividadesCom[[#This Row],[PERÍODO 5]])</f>
        <v>20211</v>
      </c>
      <c r="I1777" s="9" t="s">
        <v>4718</v>
      </c>
      <c r="J1777" s="8">
        <v>20183</v>
      </c>
      <c r="K1777" s="8" t="s">
        <v>4263</v>
      </c>
      <c r="L1777" s="5">
        <f>IF(ActividadesCom[[#This Row],[NIVEL 1]]&lt;&gt;0,VLOOKUP(ActividadesCom[[#This Row],[NIVEL 1]],Catálogo!A:B,2,FALSE),"")</f>
        <v>4</v>
      </c>
      <c r="M1777" s="8">
        <v>1</v>
      </c>
      <c r="N1777" s="6"/>
      <c r="O1777" s="5"/>
      <c r="P1777" s="5"/>
      <c r="Q1777" s="5" t="str">
        <f>IF(ActividadesCom[[#This Row],[NIVEL 2]]&lt;&gt;0,VLOOKUP(ActividadesCom[[#This Row],[NIVEL 2]],Catálogo!A:B,2,FALSE),"")</f>
        <v/>
      </c>
      <c r="R1777" s="5"/>
      <c r="S1777" s="6"/>
      <c r="T1777" s="5"/>
      <c r="U1777" s="5"/>
      <c r="V1777" s="5" t="str">
        <f>IF(ActividadesCom[[#This Row],[NIVEL 3]]&lt;&gt;0,VLOOKUP(ActividadesCom[[#This Row],[NIVEL 3]],Catálogo!A:B,2,FALSE),"")</f>
        <v/>
      </c>
      <c r="W1777" s="5"/>
      <c r="X1777" s="6" t="s">
        <v>30</v>
      </c>
      <c r="Y1777" s="5">
        <v>20211</v>
      </c>
      <c r="Z1777" s="5" t="s">
        <v>4263</v>
      </c>
      <c r="AA1777" s="5">
        <f>IF(ActividadesCom[[#This Row],[NIVEL 4]]&lt;&gt;0,VLOOKUP(ActividadesCom[[#This Row],[NIVEL 4]],Catálogo!A:B,2,FALSE),"")</f>
        <v>4</v>
      </c>
      <c r="AB1777" s="5">
        <v>1</v>
      </c>
      <c r="AC1777" s="6"/>
      <c r="AD1777" s="5"/>
      <c r="AE1777" s="5"/>
      <c r="AF1777" s="5" t="str">
        <f>IF(ActividadesCom[[#This Row],[NIVEL 5]]&lt;&gt;0,VLOOKUP(ActividadesCom[[#This Row],[NIVEL 5]],Catálogo!A:B,2,FALSE),"")</f>
        <v/>
      </c>
      <c r="AG1777" s="5"/>
      <c r="AH1777" s="2"/>
      <c r="AI1777" s="2"/>
    </row>
    <row r="1778" spans="1:35" x14ac:dyDescent="0.2">
      <c r="A1778" s="5" t="s">
        <v>4771</v>
      </c>
      <c r="B1778" s="7">
        <v>17470139</v>
      </c>
      <c r="C1778" s="10" t="s">
        <v>3056</v>
      </c>
      <c r="D1778" s="7" t="s">
        <v>1250</v>
      </c>
      <c r="E1778" s="5">
        <f>SUM(ActividadesCom[[#This Row],[CRÉD. 1]],ActividadesCom[[#This Row],[CRÉD. 2]],ActividadesCom[[#This Row],[CRÉD. 3]],ActividadesCom[[#This Row],[CRÉD. 4]],ActividadesCom[[#This Row],[CRÉD. 5]])</f>
        <v>0</v>
      </c>
      <c r="F17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78" s="5" t="str">
        <f>IF(ActividadesCom[[#This Row],[PROMEDIO]]="","",IF(ActividadesCom[[#This Row],[PROMEDIO]]&gt;=4,"EXCELENTE",IF(ActividadesCom[[#This Row],[PROMEDIO]]&gt;=3,"NOTABLE",IF(ActividadesCom[[#This Row],[PROMEDIO]]&gt;=2,"BUENO",IF(ActividadesCom[[#This Row],[PROMEDIO]]=1,"SUFICIENTE","")))))</f>
        <v/>
      </c>
      <c r="H1778" s="5">
        <f>MAX(ActividadesCom[[#This Row],[PERÍODO 1]],ActividadesCom[[#This Row],[PERÍODO 2]],ActividadesCom[[#This Row],[PERÍODO 3]],ActividadesCom[[#This Row],[PERÍODO 4]],ActividadesCom[[#This Row],[PERÍODO 5]])</f>
        <v>0</v>
      </c>
      <c r="I1778" s="6"/>
      <c r="J1778" s="5"/>
      <c r="K1778" s="5"/>
      <c r="L1778" s="5" t="str">
        <f>IF(ActividadesCom[[#This Row],[NIVEL 1]]&lt;&gt;0,VLOOKUP(ActividadesCom[[#This Row],[NIVEL 1]],Catálogo!A:B,2,FALSE),"")</f>
        <v/>
      </c>
      <c r="M1778" s="5"/>
      <c r="N1778" s="6"/>
      <c r="O1778" s="5"/>
      <c r="P1778" s="5"/>
      <c r="Q1778" s="5" t="str">
        <f>IF(ActividadesCom[[#This Row],[NIVEL 2]]&lt;&gt;0,VLOOKUP(ActividadesCom[[#This Row],[NIVEL 2]],Catálogo!A:B,2,FALSE),"")</f>
        <v/>
      </c>
      <c r="R1778" s="5"/>
      <c r="S1778" s="6"/>
      <c r="T1778" s="5"/>
      <c r="U1778" s="5"/>
      <c r="V1778" s="5" t="str">
        <f>IF(ActividadesCom[[#This Row],[NIVEL 3]]&lt;&gt;0,VLOOKUP(ActividadesCom[[#This Row],[NIVEL 3]],Catálogo!A:B,2,FALSE),"")</f>
        <v/>
      </c>
      <c r="W1778" s="5"/>
      <c r="X1778" s="6"/>
      <c r="Y1778" s="5"/>
      <c r="Z1778" s="5"/>
      <c r="AA1778" s="5" t="str">
        <f>IF(ActividadesCom[[#This Row],[NIVEL 4]]&lt;&gt;0,VLOOKUP(ActividadesCom[[#This Row],[NIVEL 4]],Catálogo!A:B,2,FALSE),"")</f>
        <v/>
      </c>
      <c r="AB1778" s="5"/>
      <c r="AC1778" s="6"/>
      <c r="AD1778" s="5"/>
      <c r="AE1778" s="5"/>
      <c r="AF1778" s="5" t="str">
        <f>IF(ActividadesCom[[#This Row],[NIVEL 5]]&lt;&gt;0,VLOOKUP(ActividadesCom[[#This Row],[NIVEL 5]],Catálogo!A:B,2,FALSE),"")</f>
        <v/>
      </c>
      <c r="AG1778" s="5"/>
      <c r="AH1778" s="2"/>
      <c r="AI1778" s="2"/>
    </row>
    <row r="1779" spans="1:35" ht="26" x14ac:dyDescent="0.2">
      <c r="A1779" s="5" t="s">
        <v>4771</v>
      </c>
      <c r="B1779" s="7">
        <v>17470140</v>
      </c>
      <c r="C1779" s="10" t="s">
        <v>2953</v>
      </c>
      <c r="D1779" s="7" t="s">
        <v>1250</v>
      </c>
      <c r="E1779" s="5">
        <f>SUM(ActividadesCom[[#This Row],[CRÉD. 1]],ActividadesCom[[#This Row],[CRÉD. 2]],ActividadesCom[[#This Row],[CRÉD. 3]],ActividadesCom[[#This Row],[CRÉD. 4]],ActividadesCom[[#This Row],[CRÉD. 5]])</f>
        <v>1</v>
      </c>
      <c r="F17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79" s="5" t="str">
        <f>IF(ActividadesCom[[#This Row],[PROMEDIO]]="","",IF(ActividadesCom[[#This Row],[PROMEDIO]]&gt;=4,"EXCELENTE",IF(ActividadesCom[[#This Row],[PROMEDIO]]&gt;=3,"NOTABLE",IF(ActividadesCom[[#This Row],[PROMEDIO]]&gt;=2,"BUENO",IF(ActividadesCom[[#This Row],[PROMEDIO]]=1,"SUFICIENTE","")))))</f>
        <v/>
      </c>
      <c r="H1779" s="5">
        <f>MAX(ActividadesCom[[#This Row],[PERÍODO 1]],ActividadesCom[[#This Row],[PERÍODO 2]],ActividadesCom[[#This Row],[PERÍODO 3]],ActividadesCom[[#This Row],[PERÍODO 4]],ActividadesCom[[#This Row],[PERÍODO 5]])</f>
        <v>20173</v>
      </c>
      <c r="I1779" s="6"/>
      <c r="J1779" s="5"/>
      <c r="K1779" s="5"/>
      <c r="L1779" s="5" t="str">
        <f>IF(ActividadesCom[[#This Row],[NIVEL 1]]&lt;&gt;0,VLOOKUP(ActividadesCom[[#This Row],[NIVEL 1]],Catálogo!A:B,2,FALSE),"")</f>
        <v/>
      </c>
      <c r="M1779" s="5"/>
      <c r="N1779" s="6"/>
      <c r="O1779" s="5"/>
      <c r="P1779" s="5"/>
      <c r="Q1779" s="5" t="str">
        <f>IF(ActividadesCom[[#This Row],[NIVEL 2]]&lt;&gt;0,VLOOKUP(ActividadesCom[[#This Row],[NIVEL 2]],Catálogo!A:B,2,FALSE),"")</f>
        <v/>
      </c>
      <c r="R1779" s="5"/>
      <c r="S1779" s="6"/>
      <c r="T1779" s="5"/>
      <c r="U1779" s="5"/>
      <c r="V1779" s="5" t="str">
        <f>IF(ActividadesCom[[#This Row],[NIVEL 3]]&lt;&gt;0,VLOOKUP(ActividadesCom[[#This Row],[NIVEL 3]],Catálogo!A:B,2,FALSE),"")</f>
        <v/>
      </c>
      <c r="W1779" s="5"/>
      <c r="X1779" s="6"/>
      <c r="Y1779" s="5"/>
      <c r="Z1779" s="5"/>
      <c r="AA1779" s="5" t="str">
        <f>IF(ActividadesCom[[#This Row],[NIVEL 4]]&lt;&gt;0,VLOOKUP(ActividadesCom[[#This Row],[NIVEL 4]],Catálogo!A:B,2,FALSE),"")</f>
        <v/>
      </c>
      <c r="AB1779" s="5"/>
      <c r="AC1779" s="6" t="s">
        <v>37</v>
      </c>
      <c r="AD1779" s="5">
        <v>20173</v>
      </c>
      <c r="AE1779" s="5" t="s">
        <v>4263</v>
      </c>
      <c r="AF1779" s="5">
        <f>IF(ActividadesCom[[#This Row],[NIVEL 5]]&lt;&gt;0,VLOOKUP(ActividadesCom[[#This Row],[NIVEL 5]],Catálogo!A:B,2,FALSE),"")</f>
        <v>4</v>
      </c>
      <c r="AG1779" s="5">
        <v>1</v>
      </c>
      <c r="AH1779" s="2"/>
      <c r="AI1779" s="2"/>
    </row>
    <row r="1780" spans="1:35" ht="169" x14ac:dyDescent="0.2">
      <c r="A1780" s="5" t="s">
        <v>4771</v>
      </c>
      <c r="B1780" s="7">
        <v>17470141</v>
      </c>
      <c r="C1780" s="10" t="s">
        <v>3129</v>
      </c>
      <c r="D1780" s="7" t="s">
        <v>1250</v>
      </c>
      <c r="E1780" s="5">
        <f>SUM(ActividadesCom[[#This Row],[CRÉD. 1]],ActividadesCom[[#This Row],[CRÉD. 2]],ActividadesCom[[#This Row],[CRÉD. 3]],ActividadesCom[[#This Row],[CRÉD. 4]],ActividadesCom[[#This Row],[CRÉD. 5]])</f>
        <v>5</v>
      </c>
      <c r="F178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80" s="5" t="str">
        <f>IF(ActividadesCom[[#This Row],[PROMEDIO]]="","",IF(ActividadesCom[[#This Row],[PROMEDIO]]&gt;=4,"EXCELENTE",IF(ActividadesCom[[#This Row],[PROMEDIO]]&gt;=3,"NOTABLE",IF(ActividadesCom[[#This Row],[PROMEDIO]]&gt;=2,"BUENO",IF(ActividadesCom[[#This Row],[PROMEDIO]]=1,"SUFICIENTE","")))))</f>
        <v>NOTABLE</v>
      </c>
      <c r="H1780" s="5">
        <f>MAX(ActividadesCom[[#This Row],[PERÍODO 1]],ActividadesCom[[#This Row],[PERÍODO 2]],ActividadesCom[[#This Row],[PERÍODO 3]],ActividadesCom[[#This Row],[PERÍODO 4]],ActividadesCom[[#This Row],[PERÍODO 5]])</f>
        <v>20191</v>
      </c>
      <c r="I1780" s="6" t="s">
        <v>527</v>
      </c>
      <c r="J1780" s="5">
        <v>20173</v>
      </c>
      <c r="K1780" s="5" t="s">
        <v>4265</v>
      </c>
      <c r="L1780" s="5">
        <f>IF(ActividadesCom[[#This Row],[NIVEL 1]]&lt;&gt;0,VLOOKUP(ActividadesCom[[#This Row],[NIVEL 1]],Catálogo!A:B,2,FALSE),"")</f>
        <v>2</v>
      </c>
      <c r="M1780" s="5">
        <v>1</v>
      </c>
      <c r="N1780" s="6" t="s">
        <v>4388</v>
      </c>
      <c r="O1780" s="5">
        <v>20181</v>
      </c>
      <c r="P1780" s="5" t="s">
        <v>4265</v>
      </c>
      <c r="Q1780" s="5">
        <f>IF(ActividadesCom[[#This Row],[NIVEL 2]]&lt;&gt;0,VLOOKUP(ActividadesCom[[#This Row],[NIVEL 2]],Catálogo!A:B,2,FALSE),"")</f>
        <v>2</v>
      </c>
      <c r="R1780" s="5">
        <v>1</v>
      </c>
      <c r="S1780" s="6" t="s">
        <v>4389</v>
      </c>
      <c r="T1780" s="5">
        <v>20191</v>
      </c>
      <c r="U1780" s="5" t="s">
        <v>4263</v>
      </c>
      <c r="V1780" s="5">
        <f>IF(ActividadesCom[[#This Row],[NIVEL 3]]&lt;&gt;0,VLOOKUP(ActividadesCom[[#This Row],[NIVEL 3]],Catálogo!A:B,2,FALSE),"")</f>
        <v>4</v>
      </c>
      <c r="W1780" s="5">
        <v>1</v>
      </c>
      <c r="X1780" s="6" t="s">
        <v>12</v>
      </c>
      <c r="Y1780" s="5">
        <v>20183</v>
      </c>
      <c r="Z1780" s="5" t="s">
        <v>4264</v>
      </c>
      <c r="AA1780" s="5">
        <f>IF(ActividadesCom[[#This Row],[NIVEL 4]]&lt;&gt;0,VLOOKUP(ActividadesCom[[#This Row],[NIVEL 4]],Catálogo!A:B,2,FALSE),"")</f>
        <v>3</v>
      </c>
      <c r="AB1780" s="5">
        <v>1</v>
      </c>
      <c r="AC1780" s="6" t="s">
        <v>31</v>
      </c>
      <c r="AD1780" s="5">
        <v>20173</v>
      </c>
      <c r="AE1780" s="5" t="s">
        <v>4263</v>
      </c>
      <c r="AF1780" s="5">
        <f>IF(ActividadesCom[[#This Row],[NIVEL 5]]&lt;&gt;0,VLOOKUP(ActividadesCom[[#This Row],[NIVEL 5]],Catálogo!A:B,2,FALSE),"")</f>
        <v>4</v>
      </c>
      <c r="AG1780" s="5">
        <v>1</v>
      </c>
      <c r="AH1780" s="2"/>
      <c r="AI1780" s="2"/>
    </row>
    <row r="1781" spans="1:35" s="32" customFormat="1" x14ac:dyDescent="0.2">
      <c r="A1781" s="5" t="s">
        <v>4771</v>
      </c>
      <c r="B1781" s="7">
        <v>17470142</v>
      </c>
      <c r="C1781" s="10" t="s">
        <v>2930</v>
      </c>
      <c r="D1781" s="7" t="s">
        <v>1245</v>
      </c>
      <c r="E1781" s="5">
        <f>SUM(ActividadesCom[[#This Row],[CRÉD. 1]],ActividadesCom[[#This Row],[CRÉD. 2]],ActividadesCom[[#This Row],[CRÉD. 3]],ActividadesCom[[#This Row],[CRÉD. 4]],ActividadesCom[[#This Row],[CRÉD. 5]])</f>
        <v>0</v>
      </c>
      <c r="F17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81" s="5" t="str">
        <f>IF(ActividadesCom[[#This Row],[PROMEDIO]]="","",IF(ActividadesCom[[#This Row],[PROMEDIO]]&gt;=4,"EXCELENTE",IF(ActividadesCom[[#This Row],[PROMEDIO]]&gt;=3,"NOTABLE",IF(ActividadesCom[[#This Row],[PROMEDIO]]&gt;=2,"BUENO",IF(ActividadesCom[[#This Row],[PROMEDIO]]=1,"SUFICIENTE","")))))</f>
        <v/>
      </c>
      <c r="H1781" s="5">
        <f>MAX(ActividadesCom[[#This Row],[PERÍODO 1]],ActividadesCom[[#This Row],[PERÍODO 2]],ActividadesCom[[#This Row],[PERÍODO 3]],ActividadesCom[[#This Row],[PERÍODO 4]],ActividadesCom[[#This Row],[PERÍODO 5]])</f>
        <v>0</v>
      </c>
      <c r="I1781" s="6"/>
      <c r="J1781" s="5"/>
      <c r="K1781" s="5"/>
      <c r="L1781" s="5" t="str">
        <f>IF(ActividadesCom[[#This Row],[NIVEL 1]]&lt;&gt;0,VLOOKUP(ActividadesCom[[#This Row],[NIVEL 1]],Catálogo!A:B,2,FALSE),"")</f>
        <v/>
      </c>
      <c r="M1781" s="5"/>
      <c r="N1781" s="6"/>
      <c r="O1781" s="5"/>
      <c r="P1781" s="5"/>
      <c r="Q1781" s="5" t="str">
        <f>IF(ActividadesCom[[#This Row],[NIVEL 2]]&lt;&gt;0,VLOOKUP(ActividadesCom[[#This Row],[NIVEL 2]],Catálogo!A:B,2,FALSE),"")</f>
        <v/>
      </c>
      <c r="R1781" s="5"/>
      <c r="S1781" s="6"/>
      <c r="T1781" s="5"/>
      <c r="U1781" s="5"/>
      <c r="V1781" s="5" t="str">
        <f>IF(ActividadesCom[[#This Row],[NIVEL 3]]&lt;&gt;0,VLOOKUP(ActividadesCom[[#This Row],[NIVEL 3]],Catálogo!A:B,2,FALSE),"")</f>
        <v/>
      </c>
      <c r="W1781" s="5"/>
      <c r="X1781" s="6"/>
      <c r="Y1781" s="5"/>
      <c r="Z1781" s="5"/>
      <c r="AA1781" s="5" t="str">
        <f>IF(ActividadesCom[[#This Row],[NIVEL 4]]&lt;&gt;0,VLOOKUP(ActividadesCom[[#This Row],[NIVEL 4]],Catálogo!A:B,2,FALSE),"")</f>
        <v/>
      </c>
      <c r="AB1781" s="5"/>
      <c r="AC1781" s="6"/>
      <c r="AD1781" s="5"/>
      <c r="AE1781" s="5"/>
      <c r="AF1781" s="5" t="str">
        <f>IF(ActividadesCom[[#This Row],[NIVEL 5]]&lt;&gt;0,VLOOKUP(ActividadesCom[[#This Row],[NIVEL 5]],Catálogo!A:B,2,FALSE),"")</f>
        <v/>
      </c>
      <c r="AG1781" s="5"/>
    </row>
    <row r="1782" spans="1:35" x14ac:dyDescent="0.2">
      <c r="A1782" s="5" t="s">
        <v>4771</v>
      </c>
      <c r="B1782" s="7">
        <v>17470143</v>
      </c>
      <c r="C1782" s="10" t="s">
        <v>3088</v>
      </c>
      <c r="D1782" s="7" t="s">
        <v>1250</v>
      </c>
      <c r="E1782" s="5">
        <f>SUM(ActividadesCom[[#This Row],[CRÉD. 1]],ActividadesCom[[#This Row],[CRÉD. 2]],ActividadesCom[[#This Row],[CRÉD. 3]],ActividadesCom[[#This Row],[CRÉD. 4]],ActividadesCom[[#This Row],[CRÉD. 5]])</f>
        <v>0</v>
      </c>
      <c r="F17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82" s="5" t="str">
        <f>IF(ActividadesCom[[#This Row],[PROMEDIO]]="","",IF(ActividadesCom[[#This Row],[PROMEDIO]]&gt;=4,"EXCELENTE",IF(ActividadesCom[[#This Row],[PROMEDIO]]&gt;=3,"NOTABLE",IF(ActividadesCom[[#This Row],[PROMEDIO]]&gt;=2,"BUENO",IF(ActividadesCom[[#This Row],[PROMEDIO]]=1,"SUFICIENTE","")))))</f>
        <v/>
      </c>
      <c r="H1782" s="5">
        <f>MAX(ActividadesCom[[#This Row],[PERÍODO 1]],ActividadesCom[[#This Row],[PERÍODO 2]],ActividadesCom[[#This Row],[PERÍODO 3]],ActividadesCom[[#This Row],[PERÍODO 4]],ActividadesCom[[#This Row],[PERÍODO 5]])</f>
        <v>0</v>
      </c>
      <c r="I1782" s="6"/>
      <c r="J1782" s="5"/>
      <c r="K1782" s="5"/>
      <c r="L1782" s="5" t="str">
        <f>IF(ActividadesCom[[#This Row],[NIVEL 1]]&lt;&gt;0,VLOOKUP(ActividadesCom[[#This Row],[NIVEL 1]],Catálogo!A:B,2,FALSE),"")</f>
        <v/>
      </c>
      <c r="M1782" s="5"/>
      <c r="N1782" s="6"/>
      <c r="O1782" s="5"/>
      <c r="P1782" s="5"/>
      <c r="Q1782" s="5" t="str">
        <f>IF(ActividadesCom[[#This Row],[NIVEL 2]]&lt;&gt;0,VLOOKUP(ActividadesCom[[#This Row],[NIVEL 2]],Catálogo!A:B,2,FALSE),"")</f>
        <v/>
      </c>
      <c r="R1782" s="5"/>
      <c r="S1782" s="6"/>
      <c r="T1782" s="5"/>
      <c r="U1782" s="5"/>
      <c r="V1782" s="5" t="str">
        <f>IF(ActividadesCom[[#This Row],[NIVEL 3]]&lt;&gt;0,VLOOKUP(ActividadesCom[[#This Row],[NIVEL 3]],Catálogo!A:B,2,FALSE),"")</f>
        <v/>
      </c>
      <c r="W1782" s="5"/>
      <c r="X1782" s="6"/>
      <c r="Y1782" s="5"/>
      <c r="Z1782" s="5"/>
      <c r="AA1782" s="5" t="str">
        <f>IF(ActividadesCom[[#This Row],[NIVEL 4]]&lt;&gt;0,VLOOKUP(ActividadesCom[[#This Row],[NIVEL 4]],Catálogo!A:B,2,FALSE),"")</f>
        <v/>
      </c>
      <c r="AB1782" s="5"/>
      <c r="AC1782" s="6"/>
      <c r="AD1782" s="5"/>
      <c r="AE1782" s="5"/>
      <c r="AF1782" s="5" t="str">
        <f>IF(ActividadesCom[[#This Row],[NIVEL 5]]&lt;&gt;0,VLOOKUP(ActividadesCom[[#This Row],[NIVEL 5]],Catálogo!A:B,2,FALSE),"")</f>
        <v/>
      </c>
      <c r="AG1782" s="5"/>
      <c r="AH1782" s="2"/>
      <c r="AI1782" s="2"/>
    </row>
    <row r="1783" spans="1:35" x14ac:dyDescent="0.2">
      <c r="A1783" s="5" t="s">
        <v>4771</v>
      </c>
      <c r="B1783" s="7">
        <v>17470144</v>
      </c>
      <c r="C1783" s="10" t="s">
        <v>2979</v>
      </c>
      <c r="D1783" s="7" t="s">
        <v>1250</v>
      </c>
      <c r="E1783" s="5">
        <f>SUM(ActividadesCom[[#This Row],[CRÉD. 1]],ActividadesCom[[#This Row],[CRÉD. 2]],ActividadesCom[[#This Row],[CRÉD. 3]],ActividadesCom[[#This Row],[CRÉD. 4]],ActividadesCom[[#This Row],[CRÉD. 5]])</f>
        <v>1</v>
      </c>
      <c r="F17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83" s="5" t="str">
        <f>IF(ActividadesCom[[#This Row],[PROMEDIO]]="","",IF(ActividadesCom[[#This Row],[PROMEDIO]]&gt;=4,"EXCELENTE",IF(ActividadesCom[[#This Row],[PROMEDIO]]&gt;=3,"NOTABLE",IF(ActividadesCom[[#This Row],[PROMEDIO]]&gt;=2,"BUENO",IF(ActividadesCom[[#This Row],[PROMEDIO]]=1,"SUFICIENTE","")))))</f>
        <v/>
      </c>
      <c r="H1783" s="5">
        <f>MAX(ActividadesCom[[#This Row],[PERÍODO 1]],ActividadesCom[[#This Row],[PERÍODO 2]],ActividadesCom[[#This Row],[PERÍODO 3]],ActividadesCom[[#This Row],[PERÍODO 4]],ActividadesCom[[#This Row],[PERÍODO 5]])</f>
        <v>20173</v>
      </c>
      <c r="I1783" s="6"/>
      <c r="J1783" s="5"/>
      <c r="K1783" s="5"/>
      <c r="L1783" s="5" t="str">
        <f>IF(ActividadesCom[[#This Row],[NIVEL 1]]&lt;&gt;0,VLOOKUP(ActividadesCom[[#This Row],[NIVEL 1]],Catálogo!A:B,2,FALSE),"")</f>
        <v/>
      </c>
      <c r="M1783" s="5"/>
      <c r="N1783" s="6"/>
      <c r="O1783" s="5"/>
      <c r="P1783" s="5"/>
      <c r="Q1783" s="5" t="str">
        <f>IF(ActividadesCom[[#This Row],[NIVEL 2]]&lt;&gt;0,VLOOKUP(ActividadesCom[[#This Row],[NIVEL 2]],Catálogo!A:B,2,FALSE),"")</f>
        <v/>
      </c>
      <c r="R1783" s="5"/>
      <c r="S1783" s="6"/>
      <c r="T1783" s="5"/>
      <c r="U1783" s="5"/>
      <c r="V1783" s="5" t="str">
        <f>IF(ActividadesCom[[#This Row],[NIVEL 3]]&lt;&gt;0,VLOOKUP(ActividadesCom[[#This Row],[NIVEL 3]],Catálogo!A:B,2,FALSE),"")</f>
        <v/>
      </c>
      <c r="W1783" s="5"/>
      <c r="X1783" s="6"/>
      <c r="Y1783" s="5"/>
      <c r="Z1783" s="5"/>
      <c r="AA1783" s="5" t="str">
        <f>IF(ActividadesCom[[#This Row],[NIVEL 4]]&lt;&gt;0,VLOOKUP(ActividadesCom[[#This Row],[NIVEL 4]],Catálogo!A:B,2,FALSE),"")</f>
        <v/>
      </c>
      <c r="AB1783" s="5"/>
      <c r="AC1783" s="6" t="s">
        <v>5</v>
      </c>
      <c r="AD1783" s="5">
        <v>20173</v>
      </c>
      <c r="AE1783" s="5" t="s">
        <v>4263</v>
      </c>
      <c r="AF1783" s="5">
        <f>IF(ActividadesCom[[#This Row],[NIVEL 5]]&lt;&gt;0,VLOOKUP(ActividadesCom[[#This Row],[NIVEL 5]],Catálogo!A:B,2,FALSE),"")</f>
        <v>4</v>
      </c>
      <c r="AG1783" s="5">
        <v>1</v>
      </c>
      <c r="AH1783" s="2"/>
      <c r="AI1783" s="2"/>
    </row>
    <row r="1784" spans="1:35" ht="104" x14ac:dyDescent="0.2">
      <c r="A1784" s="5" t="s">
        <v>4771</v>
      </c>
      <c r="B1784" s="7">
        <v>17470145</v>
      </c>
      <c r="C1784" s="10" t="s">
        <v>2971</v>
      </c>
      <c r="D1784" s="7" t="s">
        <v>1250</v>
      </c>
      <c r="E1784" s="5">
        <f>SUM(ActividadesCom[[#This Row],[CRÉD. 1]],ActividadesCom[[#This Row],[CRÉD. 2]],ActividadesCom[[#This Row],[CRÉD. 3]],ActividadesCom[[#This Row],[CRÉD. 4]],ActividadesCom[[#This Row],[CRÉD. 5]])</f>
        <v>5</v>
      </c>
      <c r="F1784"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1784" s="5" t="str">
        <f>IF(ActividadesCom[[#This Row],[PROMEDIO]]="","",IF(ActividadesCom[[#This Row],[PROMEDIO]]&gt;=4,"EXCELENTE",IF(ActividadesCom[[#This Row],[PROMEDIO]]&gt;=3,"NOTABLE",IF(ActividadesCom[[#This Row],[PROMEDIO]]&gt;=2,"BUENO",IF(ActividadesCom[[#This Row],[PROMEDIO]]=1,"SUFICIENTE","")))))</f>
        <v>EXCELENTE</v>
      </c>
      <c r="H1784" s="5">
        <f>MAX(ActividadesCom[[#This Row],[PERÍODO 1]],ActividadesCom[[#This Row],[PERÍODO 2]],ActividadesCom[[#This Row],[PERÍODO 3]],ActividadesCom[[#This Row],[PERÍODO 4]],ActividadesCom[[#This Row],[PERÍODO 5]])</f>
        <v>20193</v>
      </c>
      <c r="I1784" s="6" t="s">
        <v>957</v>
      </c>
      <c r="J1784" s="5">
        <v>20193</v>
      </c>
      <c r="K1784" s="5" t="s">
        <v>4265</v>
      </c>
      <c r="L1784" s="5">
        <f>IF(ActividadesCom[[#This Row],[NIVEL 1]]&lt;&gt;0,VLOOKUP(ActividadesCom[[#This Row],[NIVEL 1]],Catálogo!A:B,2,FALSE),"")</f>
        <v>2</v>
      </c>
      <c r="M1784" s="5">
        <v>2</v>
      </c>
      <c r="N1784" s="6" t="s">
        <v>4717</v>
      </c>
      <c r="O1784" s="5">
        <v>20183</v>
      </c>
      <c r="P1784" s="5" t="s">
        <v>4263</v>
      </c>
      <c r="Q1784" s="5">
        <f>IF(ActividadesCom[[#This Row],[NIVEL 2]]&lt;&gt;0,VLOOKUP(ActividadesCom[[#This Row],[NIVEL 2]],Catálogo!A:B,2,FALSE),"")</f>
        <v>4</v>
      </c>
      <c r="R1784" s="5">
        <v>1</v>
      </c>
      <c r="S1784" s="6"/>
      <c r="T1784" s="5"/>
      <c r="U1784" s="5"/>
      <c r="V1784" s="5" t="str">
        <f>IF(ActividadesCom[[#This Row],[NIVEL 3]]&lt;&gt;0,VLOOKUP(ActividadesCom[[#This Row],[NIVEL 3]],Catálogo!A:B,2,FALSE),"")</f>
        <v/>
      </c>
      <c r="W1784" s="5"/>
      <c r="X1784" s="6" t="s">
        <v>406</v>
      </c>
      <c r="Y1784" s="5">
        <v>20181</v>
      </c>
      <c r="Z1784" s="5" t="s">
        <v>4263</v>
      </c>
      <c r="AA1784" s="5">
        <f>IF(ActividadesCom[[#This Row],[NIVEL 4]]&lt;&gt;0,VLOOKUP(ActividadesCom[[#This Row],[NIVEL 4]],Catálogo!A:B,2,FALSE),"")</f>
        <v>4</v>
      </c>
      <c r="AB1784" s="5">
        <v>1</v>
      </c>
      <c r="AC1784" s="6" t="s">
        <v>406</v>
      </c>
      <c r="AD1784" s="5">
        <v>20173</v>
      </c>
      <c r="AE1784" s="5" t="s">
        <v>4263</v>
      </c>
      <c r="AF1784" s="5">
        <f>IF(ActividadesCom[[#This Row],[NIVEL 5]]&lt;&gt;0,VLOOKUP(ActividadesCom[[#This Row],[NIVEL 5]],Catálogo!A:B,2,FALSE),"")</f>
        <v>4</v>
      </c>
      <c r="AG1784" s="5">
        <v>1</v>
      </c>
      <c r="AH1784" s="2"/>
      <c r="AI1784" s="2"/>
    </row>
    <row r="1785" spans="1:35" ht="65" x14ac:dyDescent="0.2">
      <c r="A1785" s="5" t="s">
        <v>4771</v>
      </c>
      <c r="B1785" s="7">
        <v>17470146</v>
      </c>
      <c r="C1785" s="10" t="s">
        <v>3296</v>
      </c>
      <c r="D1785" s="7" t="s">
        <v>1250</v>
      </c>
      <c r="E1785" s="5">
        <f>SUM(ActividadesCom[[#This Row],[CRÉD. 1]],ActividadesCom[[#This Row],[CRÉD. 2]],ActividadesCom[[#This Row],[CRÉD. 3]],ActividadesCom[[#This Row],[CRÉD. 4]],ActividadesCom[[#This Row],[CRÉD. 5]])</f>
        <v>2</v>
      </c>
      <c r="F17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85" s="5" t="str">
        <f>IF(ActividadesCom[[#This Row],[PROMEDIO]]="","",IF(ActividadesCom[[#This Row],[PROMEDIO]]&gt;=4,"EXCELENTE",IF(ActividadesCom[[#This Row],[PROMEDIO]]&gt;=3,"NOTABLE",IF(ActividadesCom[[#This Row],[PROMEDIO]]&gt;=2,"BUENO",IF(ActividadesCom[[#This Row],[PROMEDIO]]=1,"SUFICIENTE","")))))</f>
        <v/>
      </c>
      <c r="H1785" s="5">
        <f>MAX(ActividadesCom[[#This Row],[PERÍODO 1]],ActividadesCom[[#This Row],[PERÍODO 2]],ActividadesCom[[#This Row],[PERÍODO 3]],ActividadesCom[[#This Row],[PERÍODO 4]],ActividadesCom[[#This Row],[PERÍODO 5]])</f>
        <v>20173</v>
      </c>
      <c r="I1785" s="6" t="s">
        <v>846</v>
      </c>
      <c r="J1785" s="5" t="s">
        <v>847</v>
      </c>
      <c r="K1785" s="5" t="s">
        <v>4265</v>
      </c>
      <c r="L1785" s="5">
        <f>IF(ActividadesCom[[#This Row],[NIVEL 1]]&lt;&gt;0,VLOOKUP(ActividadesCom[[#This Row],[NIVEL 1]],Catálogo!A:B,2,FALSE),"")</f>
        <v>2</v>
      </c>
      <c r="M1785" s="5">
        <v>1</v>
      </c>
      <c r="N1785" s="6"/>
      <c r="O1785" s="5"/>
      <c r="P1785" s="5"/>
      <c r="Q1785" s="5" t="str">
        <f>IF(ActividadesCom[[#This Row],[NIVEL 2]]&lt;&gt;0,VLOOKUP(ActividadesCom[[#This Row],[NIVEL 2]],Catálogo!A:B,2,FALSE),"")</f>
        <v/>
      </c>
      <c r="R1785" s="5"/>
      <c r="S1785" s="6"/>
      <c r="T1785" s="5"/>
      <c r="U1785" s="5"/>
      <c r="V1785" s="5" t="str">
        <f>IF(ActividadesCom[[#This Row],[NIVEL 3]]&lt;&gt;0,VLOOKUP(ActividadesCom[[#This Row],[NIVEL 3]],Catálogo!A:B,2,FALSE),"")</f>
        <v/>
      </c>
      <c r="W1785" s="5"/>
      <c r="X1785" s="6"/>
      <c r="Y1785" s="5"/>
      <c r="Z1785" s="5"/>
      <c r="AA1785" s="5" t="str">
        <f>IF(ActividadesCom[[#This Row],[NIVEL 4]]&lt;&gt;0,VLOOKUP(ActividadesCom[[#This Row],[NIVEL 4]],Catálogo!A:B,2,FALSE),"")</f>
        <v/>
      </c>
      <c r="AB1785" s="5"/>
      <c r="AC1785" s="6" t="s">
        <v>34</v>
      </c>
      <c r="AD1785" s="5">
        <v>20173</v>
      </c>
      <c r="AE1785" s="5" t="s">
        <v>4264</v>
      </c>
      <c r="AF1785" s="5">
        <f>IF(ActividadesCom[[#This Row],[NIVEL 5]]&lt;&gt;0,VLOOKUP(ActividadesCom[[#This Row],[NIVEL 5]],Catálogo!A:B,2,FALSE),"")</f>
        <v>3</v>
      </c>
      <c r="AG1785" s="5">
        <v>1</v>
      </c>
      <c r="AH1785" s="2"/>
      <c r="AI1785" s="2"/>
    </row>
    <row r="1786" spans="1:35" ht="78" x14ac:dyDescent="0.2">
      <c r="A1786" s="5" t="s">
        <v>4771</v>
      </c>
      <c r="B1786" s="7">
        <v>17470147</v>
      </c>
      <c r="C1786" s="10" t="s">
        <v>2967</v>
      </c>
      <c r="D1786" s="7" t="s">
        <v>1250</v>
      </c>
      <c r="E1786" s="5">
        <f>SUM(ActividadesCom[[#This Row],[CRÉD. 1]],ActividadesCom[[#This Row],[CRÉD. 2]],ActividadesCom[[#This Row],[CRÉD. 3]],ActividadesCom[[#This Row],[CRÉD. 4]],ActividadesCom[[#This Row],[CRÉD. 5]])</f>
        <v>3</v>
      </c>
      <c r="F17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86" s="5" t="str">
        <f>IF(ActividadesCom[[#This Row],[PROMEDIO]]="","",IF(ActividadesCom[[#This Row],[PROMEDIO]]&gt;=4,"EXCELENTE",IF(ActividadesCom[[#This Row],[PROMEDIO]]&gt;=3,"NOTABLE",IF(ActividadesCom[[#This Row],[PROMEDIO]]&gt;=2,"BUENO",IF(ActividadesCom[[#This Row],[PROMEDIO]]=1,"SUFICIENTE","")))))</f>
        <v/>
      </c>
      <c r="H1786" s="5">
        <f>MAX(ActividadesCom[[#This Row],[PERÍODO 1]],ActividadesCom[[#This Row],[PERÍODO 2]],ActividadesCom[[#This Row],[PERÍODO 3]],ActividadesCom[[#This Row],[PERÍODO 4]],ActividadesCom[[#This Row],[PERÍODO 5]])</f>
        <v>20201</v>
      </c>
      <c r="I1786" s="6" t="s">
        <v>4252</v>
      </c>
      <c r="J1786" s="5">
        <v>20183</v>
      </c>
      <c r="K1786" s="5" t="s">
        <v>4265</v>
      </c>
      <c r="L1786" s="5">
        <f>IF(ActividadesCom[[#This Row],[NIVEL 1]]&lt;&gt;0,VLOOKUP(ActividadesCom[[#This Row],[NIVEL 1]],Catálogo!A:B,2,FALSE),"")</f>
        <v>2</v>
      </c>
      <c r="M1786" s="5">
        <v>1</v>
      </c>
      <c r="N1786" s="6" t="s">
        <v>4718</v>
      </c>
      <c r="O1786" s="5">
        <v>20183</v>
      </c>
      <c r="P1786" s="5" t="s">
        <v>4263</v>
      </c>
      <c r="Q1786" s="5">
        <f>IF(ActividadesCom[[#This Row],[NIVEL 2]]&lt;&gt;0,VLOOKUP(ActividadesCom[[#This Row],[NIVEL 2]],Catálogo!A:B,2,FALSE),"")</f>
        <v>4</v>
      </c>
      <c r="R1786" s="5">
        <v>1</v>
      </c>
      <c r="S1786" s="6"/>
      <c r="T1786" s="5"/>
      <c r="U1786" s="5"/>
      <c r="V1786" s="5" t="str">
        <f>IF(ActividadesCom[[#This Row],[NIVEL 3]]&lt;&gt;0,VLOOKUP(ActividadesCom[[#This Row],[NIVEL 3]],Catálogo!A:B,2,FALSE),"")</f>
        <v/>
      </c>
      <c r="W1786" s="5"/>
      <c r="X1786" s="6"/>
      <c r="Y1786" s="5"/>
      <c r="Z1786" s="5"/>
      <c r="AA1786" s="5" t="str">
        <f>IF(ActividadesCom[[#This Row],[NIVEL 4]]&lt;&gt;0,VLOOKUP(ActividadesCom[[#This Row],[NIVEL 4]],Catálogo!A:B,2,FALSE),"")</f>
        <v/>
      </c>
      <c r="AB1786" s="5"/>
      <c r="AC1786" s="6" t="s">
        <v>2968</v>
      </c>
      <c r="AD1786" s="5">
        <v>20201</v>
      </c>
      <c r="AE1786" s="5" t="s">
        <v>4264</v>
      </c>
      <c r="AF1786" s="5">
        <f>IF(ActividadesCom[[#This Row],[NIVEL 5]]&lt;&gt;0,VLOOKUP(ActividadesCom[[#This Row],[NIVEL 5]],Catálogo!A:B,2,FALSE),"")</f>
        <v>3</v>
      </c>
      <c r="AG1786" s="5">
        <v>1</v>
      </c>
      <c r="AH1786" s="2"/>
      <c r="AI1786" s="2"/>
    </row>
    <row r="1787" spans="1:35" ht="104" x14ac:dyDescent="0.2">
      <c r="A1787" s="5" t="s">
        <v>4771</v>
      </c>
      <c r="B1787" s="7">
        <v>17470148</v>
      </c>
      <c r="C1787" s="10" t="s">
        <v>3001</v>
      </c>
      <c r="D1787" s="7" t="s">
        <v>1245</v>
      </c>
      <c r="E1787" s="5">
        <f>SUM(ActividadesCom[[#This Row],[CRÉD. 1]],ActividadesCom[[#This Row],[CRÉD. 2]],ActividadesCom[[#This Row],[CRÉD. 3]],ActividadesCom[[#This Row],[CRÉD. 4]],ActividadesCom[[#This Row],[CRÉD. 5]])</f>
        <v>4</v>
      </c>
      <c r="F17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87" s="5" t="str">
        <f>IF(ActividadesCom[[#This Row],[PROMEDIO]]="","",IF(ActividadesCom[[#This Row],[PROMEDIO]]&gt;=4,"EXCELENTE",IF(ActividadesCom[[#This Row],[PROMEDIO]]&gt;=3,"NOTABLE",IF(ActividadesCom[[#This Row],[PROMEDIO]]&gt;=2,"BUENO",IF(ActividadesCom[[#This Row],[PROMEDIO]]=1,"SUFICIENTE","")))))</f>
        <v/>
      </c>
      <c r="H1787" s="5">
        <f>MAX(ActividadesCom[[#This Row],[PERÍODO 1]],ActividadesCom[[#This Row],[PERÍODO 2]],ActividadesCom[[#This Row],[PERÍODO 3]],ActividadesCom[[#This Row],[PERÍODO 4]],ActividadesCom[[#This Row],[PERÍODO 5]])</f>
        <v>20191</v>
      </c>
      <c r="I1787" s="6" t="s">
        <v>4318</v>
      </c>
      <c r="J1787" s="5">
        <v>20183</v>
      </c>
      <c r="K1787" s="5" t="s">
        <v>4265</v>
      </c>
      <c r="L1787" s="5">
        <f>IF(ActividadesCom[[#This Row],[NIVEL 1]]&lt;&gt;0,VLOOKUP(ActividadesCom[[#This Row],[NIVEL 1]],Catálogo!A:B,2,FALSE),"")</f>
        <v>2</v>
      </c>
      <c r="M1787" s="5">
        <v>1</v>
      </c>
      <c r="N1787" s="6" t="s">
        <v>4717</v>
      </c>
      <c r="O1787" s="5">
        <v>20183</v>
      </c>
      <c r="P1787" s="5" t="s">
        <v>4263</v>
      </c>
      <c r="Q1787" s="5">
        <f>IF(ActividadesCom[[#This Row],[NIVEL 2]]&lt;&gt;0,VLOOKUP(ActividadesCom[[#This Row],[NIVEL 2]],Catálogo!A:B,2,FALSE),"")</f>
        <v>4</v>
      </c>
      <c r="R1787" s="5">
        <v>1</v>
      </c>
      <c r="S1787" s="6"/>
      <c r="T1787" s="5"/>
      <c r="U1787" s="5"/>
      <c r="V1787" s="5" t="str">
        <f>IF(ActividadesCom[[#This Row],[NIVEL 3]]&lt;&gt;0,VLOOKUP(ActividadesCom[[#This Row],[NIVEL 3]],Catálogo!A:B,2,FALSE),"")</f>
        <v/>
      </c>
      <c r="W1787" s="5"/>
      <c r="X1787" s="6" t="s">
        <v>992</v>
      </c>
      <c r="Y1787" s="5">
        <v>20191</v>
      </c>
      <c r="Z1787" s="5" t="s">
        <v>4264</v>
      </c>
      <c r="AA1787" s="5">
        <f>IF(ActividadesCom[[#This Row],[NIVEL 4]]&lt;&gt;0,VLOOKUP(ActividadesCom[[#This Row],[NIVEL 4]],Catálogo!A:B,2,FALSE),"")</f>
        <v>3</v>
      </c>
      <c r="AB1787" s="5">
        <v>1</v>
      </c>
      <c r="AC1787" s="6" t="s">
        <v>829</v>
      </c>
      <c r="AD1787" s="5">
        <v>20183</v>
      </c>
      <c r="AE1787" s="5" t="s">
        <v>4263</v>
      </c>
      <c r="AF1787" s="5">
        <f>IF(ActividadesCom[[#This Row],[NIVEL 5]]&lt;&gt;0,VLOOKUP(ActividadesCom[[#This Row],[NIVEL 5]],Catálogo!A:B,2,FALSE),"")</f>
        <v>4</v>
      </c>
      <c r="AG1787" s="5">
        <v>1</v>
      </c>
      <c r="AH1787" s="2"/>
      <c r="AI1787" s="2"/>
    </row>
    <row r="1788" spans="1:35" x14ac:dyDescent="0.2">
      <c r="A1788" s="5" t="s">
        <v>4771</v>
      </c>
      <c r="B1788" s="7">
        <v>17470149</v>
      </c>
      <c r="C1788" s="10" t="s">
        <v>2997</v>
      </c>
      <c r="D1788" s="7" t="s">
        <v>1250</v>
      </c>
      <c r="E1788" s="5">
        <f>SUM(ActividadesCom[[#This Row],[CRÉD. 1]],ActividadesCom[[#This Row],[CRÉD. 2]],ActividadesCom[[#This Row],[CRÉD. 3]],ActividadesCom[[#This Row],[CRÉD. 4]],ActividadesCom[[#This Row],[CRÉD. 5]])</f>
        <v>0</v>
      </c>
      <c r="F17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88" s="5" t="str">
        <f>IF(ActividadesCom[[#This Row],[PROMEDIO]]="","",IF(ActividadesCom[[#This Row],[PROMEDIO]]&gt;=4,"EXCELENTE",IF(ActividadesCom[[#This Row],[PROMEDIO]]&gt;=3,"NOTABLE",IF(ActividadesCom[[#This Row],[PROMEDIO]]&gt;=2,"BUENO",IF(ActividadesCom[[#This Row],[PROMEDIO]]=1,"SUFICIENTE","")))))</f>
        <v/>
      </c>
      <c r="H1788" s="5">
        <f>MAX(ActividadesCom[[#This Row],[PERÍODO 1]],ActividadesCom[[#This Row],[PERÍODO 2]],ActividadesCom[[#This Row],[PERÍODO 3]],ActividadesCom[[#This Row],[PERÍODO 4]],ActividadesCom[[#This Row],[PERÍODO 5]])</f>
        <v>0</v>
      </c>
      <c r="I1788" s="6"/>
      <c r="J1788" s="5"/>
      <c r="K1788" s="5"/>
      <c r="L1788" s="5" t="str">
        <f>IF(ActividadesCom[[#This Row],[NIVEL 1]]&lt;&gt;0,VLOOKUP(ActividadesCom[[#This Row],[NIVEL 1]],Catálogo!A:B,2,FALSE),"")</f>
        <v/>
      </c>
      <c r="M1788" s="5"/>
      <c r="N1788" s="6"/>
      <c r="O1788" s="5"/>
      <c r="P1788" s="5"/>
      <c r="Q1788" s="5" t="str">
        <f>IF(ActividadesCom[[#This Row],[NIVEL 2]]&lt;&gt;0,VLOOKUP(ActividadesCom[[#This Row],[NIVEL 2]],Catálogo!A:B,2,FALSE),"")</f>
        <v/>
      </c>
      <c r="R1788" s="5"/>
      <c r="S1788" s="6"/>
      <c r="T1788" s="5"/>
      <c r="U1788" s="5"/>
      <c r="V1788" s="5" t="str">
        <f>IF(ActividadesCom[[#This Row],[NIVEL 3]]&lt;&gt;0,VLOOKUP(ActividadesCom[[#This Row],[NIVEL 3]],Catálogo!A:B,2,FALSE),"")</f>
        <v/>
      </c>
      <c r="W1788" s="5"/>
      <c r="X1788" s="6"/>
      <c r="Y1788" s="5"/>
      <c r="Z1788" s="5"/>
      <c r="AA1788" s="5" t="str">
        <f>IF(ActividadesCom[[#This Row],[NIVEL 4]]&lt;&gt;0,VLOOKUP(ActividadesCom[[#This Row],[NIVEL 4]],Catálogo!A:B,2,FALSE),"")</f>
        <v/>
      </c>
      <c r="AB1788" s="5"/>
      <c r="AC1788" s="9"/>
      <c r="AD1788" s="8"/>
      <c r="AE1788" s="8"/>
      <c r="AF1788" s="8" t="str">
        <f>IF(ActividadesCom[[#This Row],[NIVEL 5]]&lt;&gt;0,VLOOKUP(ActividadesCom[[#This Row],[NIVEL 5]],Catálogo!A:B,2,FALSE),"")</f>
        <v/>
      </c>
      <c r="AG1788" s="8"/>
      <c r="AH1788" s="2"/>
      <c r="AI1788" s="2"/>
    </row>
    <row r="1789" spans="1:35" ht="104" x14ac:dyDescent="0.2">
      <c r="A1789" s="5" t="s">
        <v>4771</v>
      </c>
      <c r="B1789" s="7">
        <v>17470150</v>
      </c>
      <c r="C1789" s="10" t="s">
        <v>2536</v>
      </c>
      <c r="D1789" s="7" t="s">
        <v>1245</v>
      </c>
      <c r="E1789" s="5">
        <f>SUM(ActividadesCom[[#This Row],[CRÉD. 1]],ActividadesCom[[#This Row],[CRÉD. 2]],ActividadesCom[[#This Row],[CRÉD. 3]],ActividadesCom[[#This Row],[CRÉD. 4]],ActividadesCom[[#This Row],[CRÉD. 5]])</f>
        <v>3</v>
      </c>
      <c r="F17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89" s="5" t="str">
        <f>IF(ActividadesCom[[#This Row],[PROMEDIO]]="","",IF(ActividadesCom[[#This Row],[PROMEDIO]]&gt;=4,"EXCELENTE",IF(ActividadesCom[[#This Row],[PROMEDIO]]&gt;=3,"NOTABLE",IF(ActividadesCom[[#This Row],[PROMEDIO]]&gt;=2,"BUENO",IF(ActividadesCom[[#This Row],[PROMEDIO]]=1,"SUFICIENTE","")))))</f>
        <v/>
      </c>
      <c r="H1789" s="5">
        <f>MAX(ActividadesCom[[#This Row],[PERÍODO 1]],ActividadesCom[[#This Row],[PERÍODO 2]],ActividadesCom[[#This Row],[PERÍODO 3]],ActividadesCom[[#This Row],[PERÍODO 4]],ActividadesCom[[#This Row],[PERÍODO 5]])</f>
        <v>20183</v>
      </c>
      <c r="I1789" s="6" t="s">
        <v>4717</v>
      </c>
      <c r="J1789" s="5">
        <v>20183</v>
      </c>
      <c r="K1789" s="5" t="s">
        <v>4263</v>
      </c>
      <c r="L1789" s="5">
        <f>IF(ActividadesCom[[#This Row],[NIVEL 1]]&lt;&gt;0,VLOOKUP(ActividadesCom[[#This Row],[NIVEL 1]],Catálogo!A:B,2,FALSE),"")</f>
        <v>4</v>
      </c>
      <c r="M1789" s="5">
        <v>1</v>
      </c>
      <c r="N1789" s="6"/>
      <c r="O1789" s="5"/>
      <c r="P1789" s="5"/>
      <c r="Q1789" s="5" t="str">
        <f>IF(ActividadesCom[[#This Row],[NIVEL 2]]&lt;&gt;0,VLOOKUP(ActividadesCom[[#This Row],[NIVEL 2]],Catálogo!A:B,2,FALSE),"")</f>
        <v/>
      </c>
      <c r="R1789" s="5"/>
      <c r="S1789" s="6"/>
      <c r="T1789" s="5"/>
      <c r="U1789" s="5"/>
      <c r="V1789" s="5" t="str">
        <f>IF(ActividadesCom[[#This Row],[NIVEL 3]]&lt;&gt;0,VLOOKUP(ActividadesCom[[#This Row],[NIVEL 3]],Catálogo!A:B,2,FALSE),"")</f>
        <v/>
      </c>
      <c r="W1789" s="5"/>
      <c r="X1789" s="6" t="s">
        <v>5</v>
      </c>
      <c r="Y1789" s="5">
        <v>20181</v>
      </c>
      <c r="Z1789" s="5" t="s">
        <v>4263</v>
      </c>
      <c r="AA1789" s="5">
        <f>IF(ActividadesCom[[#This Row],[NIVEL 4]]&lt;&gt;0,VLOOKUP(ActividadesCom[[#This Row],[NIVEL 4]],Catálogo!A:B,2,FALSE),"")</f>
        <v>4</v>
      </c>
      <c r="AB1789" s="5">
        <v>1</v>
      </c>
      <c r="AC1789" s="6" t="s">
        <v>529</v>
      </c>
      <c r="AD1789" s="5">
        <v>20173</v>
      </c>
      <c r="AE1789" s="5" t="s">
        <v>4264</v>
      </c>
      <c r="AF1789" s="5">
        <f>IF(ActividadesCom[[#This Row],[NIVEL 5]]&lt;&gt;0,VLOOKUP(ActividadesCom[[#This Row],[NIVEL 5]],Catálogo!A:B,2,FALSE),"")</f>
        <v>3</v>
      </c>
      <c r="AG1789" s="5">
        <v>1</v>
      </c>
      <c r="AH1789" s="2"/>
      <c r="AI1789" s="2"/>
    </row>
    <row r="1790" spans="1:35" ht="78" x14ac:dyDescent="0.2">
      <c r="A1790" s="5" t="s">
        <v>4771</v>
      </c>
      <c r="B1790" s="7">
        <v>17470151</v>
      </c>
      <c r="C1790" s="10" t="s">
        <v>3117</v>
      </c>
      <c r="D1790" s="7" t="s">
        <v>1250</v>
      </c>
      <c r="E1790" s="5">
        <f>SUM(ActividadesCom[[#This Row],[CRÉD. 1]],ActividadesCom[[#This Row],[CRÉD. 2]],ActividadesCom[[#This Row],[CRÉD. 3]],ActividadesCom[[#This Row],[CRÉD. 4]],ActividadesCom[[#This Row],[CRÉD. 5]])</f>
        <v>5</v>
      </c>
      <c r="F179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790" s="5" t="str">
        <f>IF(ActividadesCom[[#This Row],[PROMEDIO]]="","",IF(ActividadesCom[[#This Row],[PROMEDIO]]&gt;=4,"EXCELENTE",IF(ActividadesCom[[#This Row],[PROMEDIO]]&gt;=3,"NOTABLE",IF(ActividadesCom[[#This Row],[PROMEDIO]]&gt;=2,"BUENO",IF(ActividadesCom[[#This Row],[PROMEDIO]]=1,"SUFICIENTE","")))))</f>
        <v>NOTABLE</v>
      </c>
      <c r="H1790" s="5">
        <f>MAX(ActividadesCom[[#This Row],[PERÍODO 1]],ActividadesCom[[#This Row],[PERÍODO 2]],ActividadesCom[[#This Row],[PERÍODO 3]],ActividadesCom[[#This Row],[PERÍODO 4]],ActividadesCom[[#This Row],[PERÍODO 5]])</f>
        <v>20183</v>
      </c>
      <c r="I1790" s="6" t="s">
        <v>1020</v>
      </c>
      <c r="J1790" s="5">
        <v>20173</v>
      </c>
      <c r="K1790" s="5" t="s">
        <v>4265</v>
      </c>
      <c r="L1790" s="5">
        <f>IF(ActividadesCom[[#This Row],[NIVEL 1]]&lt;&gt;0,VLOOKUP(ActividadesCom[[#This Row],[NIVEL 1]],Catálogo!A:B,2,FALSE),"")</f>
        <v>2</v>
      </c>
      <c r="M1790" s="5">
        <v>1</v>
      </c>
      <c r="N1790" s="6" t="s">
        <v>1020</v>
      </c>
      <c r="O1790" s="5">
        <v>20181</v>
      </c>
      <c r="P1790" s="5" t="s">
        <v>4265</v>
      </c>
      <c r="Q1790" s="5">
        <f>IF(ActividadesCom[[#This Row],[NIVEL 2]]&lt;&gt;0,VLOOKUP(ActividadesCom[[#This Row],[NIVEL 2]],Catálogo!A:B,2,FALSE),"")</f>
        <v>2</v>
      </c>
      <c r="R1790" s="5">
        <v>1</v>
      </c>
      <c r="S1790" s="6" t="s">
        <v>4249</v>
      </c>
      <c r="T1790" s="5">
        <v>20181</v>
      </c>
      <c r="U1790" s="5" t="s">
        <v>4265</v>
      </c>
      <c r="V1790" s="5">
        <f>IF(ActividadesCom[[#This Row],[NIVEL 3]]&lt;&gt;0,VLOOKUP(ActividadesCom[[#This Row],[NIVEL 3]],Catálogo!A:B,2,FALSE),"")</f>
        <v>2</v>
      </c>
      <c r="W1790" s="5">
        <v>1</v>
      </c>
      <c r="X1790" s="6" t="s">
        <v>12</v>
      </c>
      <c r="Y1790" s="5">
        <v>20183</v>
      </c>
      <c r="Z1790" s="5" t="s">
        <v>4264</v>
      </c>
      <c r="AA1790" s="5">
        <f>IF(ActividadesCom[[#This Row],[NIVEL 4]]&lt;&gt;0,VLOOKUP(ActividadesCom[[#This Row],[NIVEL 4]],Catálogo!A:B,2,FALSE),"")</f>
        <v>3</v>
      </c>
      <c r="AB1790" s="5">
        <v>1</v>
      </c>
      <c r="AC1790" s="6" t="s">
        <v>31</v>
      </c>
      <c r="AD1790" s="5">
        <v>20173</v>
      </c>
      <c r="AE1790" s="5" t="s">
        <v>4263</v>
      </c>
      <c r="AF1790" s="5">
        <f>IF(ActividadesCom[[#This Row],[NIVEL 5]]&lt;&gt;0,VLOOKUP(ActividadesCom[[#This Row],[NIVEL 5]],Catálogo!A:B,2,FALSE),"")</f>
        <v>4</v>
      </c>
      <c r="AG1790" s="5">
        <v>1</v>
      </c>
      <c r="AH1790" s="2"/>
      <c r="AI1790" s="2"/>
    </row>
    <row r="1791" spans="1:35" s="32" customFormat="1" x14ac:dyDescent="0.2">
      <c r="A1791" s="5" t="s">
        <v>4771</v>
      </c>
      <c r="B1791" s="7">
        <v>17470152</v>
      </c>
      <c r="C1791" s="10" t="s">
        <v>3131</v>
      </c>
      <c r="D1791" s="7" t="s">
        <v>1245</v>
      </c>
      <c r="E1791" s="5">
        <f>SUM(ActividadesCom[[#This Row],[CRÉD. 1]],ActividadesCom[[#This Row],[CRÉD. 2]],ActividadesCom[[#This Row],[CRÉD. 3]],ActividadesCom[[#This Row],[CRÉD. 4]],ActividadesCom[[#This Row],[CRÉD. 5]])</f>
        <v>1</v>
      </c>
      <c r="F17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91" s="5" t="str">
        <f>IF(ActividadesCom[[#This Row],[PROMEDIO]]="","",IF(ActividadesCom[[#This Row],[PROMEDIO]]&gt;=4,"EXCELENTE",IF(ActividadesCom[[#This Row],[PROMEDIO]]&gt;=3,"NOTABLE",IF(ActividadesCom[[#This Row],[PROMEDIO]]&gt;=2,"BUENO",IF(ActividadesCom[[#This Row],[PROMEDIO]]=1,"SUFICIENTE","")))))</f>
        <v/>
      </c>
      <c r="H1791" s="5">
        <f>MAX(ActividadesCom[[#This Row],[PERÍODO 1]],ActividadesCom[[#This Row],[PERÍODO 2]],ActividadesCom[[#This Row],[PERÍODO 3]],ActividadesCom[[#This Row],[PERÍODO 4]],ActividadesCom[[#This Row],[PERÍODO 5]])</f>
        <v>20173</v>
      </c>
      <c r="I1791" s="6"/>
      <c r="J1791" s="5"/>
      <c r="K1791" s="5"/>
      <c r="L1791" s="5" t="str">
        <f>IF(ActividadesCom[[#This Row],[NIVEL 1]]&lt;&gt;0,VLOOKUP(ActividadesCom[[#This Row],[NIVEL 1]],Catálogo!A:B,2,FALSE),"")</f>
        <v/>
      </c>
      <c r="M1791" s="5"/>
      <c r="N1791" s="6"/>
      <c r="O1791" s="5"/>
      <c r="P1791" s="5"/>
      <c r="Q1791" s="5" t="str">
        <f>IF(ActividadesCom[[#This Row],[NIVEL 2]]&lt;&gt;0,VLOOKUP(ActividadesCom[[#This Row],[NIVEL 2]],Catálogo!A:B,2,FALSE),"")</f>
        <v/>
      </c>
      <c r="R1791" s="5"/>
      <c r="S1791" s="6"/>
      <c r="T1791" s="5"/>
      <c r="U1791" s="5"/>
      <c r="V1791" s="5" t="str">
        <f>IF(ActividadesCom[[#This Row],[NIVEL 3]]&lt;&gt;0,VLOOKUP(ActividadesCom[[#This Row],[NIVEL 3]],Catálogo!A:B,2,FALSE),"")</f>
        <v/>
      </c>
      <c r="W1791" s="5"/>
      <c r="X1791" s="6"/>
      <c r="Y1791" s="5"/>
      <c r="Z1791" s="5"/>
      <c r="AA1791" s="5" t="str">
        <f>IF(ActividadesCom[[#This Row],[NIVEL 4]]&lt;&gt;0,VLOOKUP(ActividadesCom[[#This Row],[NIVEL 4]],Catálogo!A:B,2,FALSE),"")</f>
        <v/>
      </c>
      <c r="AB1791" s="5"/>
      <c r="AC1791" s="6" t="s">
        <v>31</v>
      </c>
      <c r="AD1791" s="5">
        <v>20173</v>
      </c>
      <c r="AE1791" s="5" t="s">
        <v>4264</v>
      </c>
      <c r="AF1791" s="5">
        <f>IF(ActividadesCom[[#This Row],[NIVEL 5]]&lt;&gt;0,VLOOKUP(ActividadesCom[[#This Row],[NIVEL 5]],Catálogo!A:B,2,FALSE),"")</f>
        <v>3</v>
      </c>
      <c r="AG1791" s="5">
        <v>1</v>
      </c>
    </row>
    <row r="1792" spans="1:35" x14ac:dyDescent="0.2">
      <c r="A1792" s="5" t="s">
        <v>4771</v>
      </c>
      <c r="B1792" s="7">
        <v>17470153</v>
      </c>
      <c r="C1792" s="10" t="s">
        <v>2966</v>
      </c>
      <c r="D1792" s="7" t="s">
        <v>1245</v>
      </c>
      <c r="E1792" s="5">
        <f>SUM(ActividadesCom[[#This Row],[CRÉD. 1]],ActividadesCom[[#This Row],[CRÉD. 2]],ActividadesCom[[#This Row],[CRÉD. 3]],ActividadesCom[[#This Row],[CRÉD. 4]],ActividadesCom[[#This Row],[CRÉD. 5]])</f>
        <v>1</v>
      </c>
      <c r="F17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92" s="5" t="str">
        <f>IF(ActividadesCom[[#This Row],[PROMEDIO]]="","",IF(ActividadesCom[[#This Row],[PROMEDIO]]&gt;=4,"EXCELENTE",IF(ActividadesCom[[#This Row],[PROMEDIO]]&gt;=3,"NOTABLE",IF(ActividadesCom[[#This Row],[PROMEDIO]]&gt;=2,"BUENO",IF(ActividadesCom[[#This Row],[PROMEDIO]]=1,"SUFICIENTE","")))))</f>
        <v/>
      </c>
      <c r="H1792" s="5">
        <f>MAX(ActividadesCom[[#This Row],[PERÍODO 1]],ActividadesCom[[#This Row],[PERÍODO 2]],ActividadesCom[[#This Row],[PERÍODO 3]],ActividadesCom[[#This Row],[PERÍODO 4]],ActividadesCom[[#This Row],[PERÍODO 5]])</f>
        <v>20191</v>
      </c>
      <c r="I1792" s="6"/>
      <c r="J1792" s="5"/>
      <c r="K1792" s="5"/>
      <c r="L1792" s="5" t="str">
        <f>IF(ActividadesCom[[#This Row],[NIVEL 1]]&lt;&gt;0,VLOOKUP(ActividadesCom[[#This Row],[NIVEL 1]],Catálogo!A:B,2,FALSE),"")</f>
        <v/>
      </c>
      <c r="M1792" s="5"/>
      <c r="N1792" s="6"/>
      <c r="O1792" s="5"/>
      <c r="P1792" s="5"/>
      <c r="Q1792" s="5" t="str">
        <f>IF(ActividadesCom[[#This Row],[NIVEL 2]]&lt;&gt;0,VLOOKUP(ActividadesCom[[#This Row],[NIVEL 2]],Catálogo!A:B,2,FALSE),"")</f>
        <v/>
      </c>
      <c r="R1792" s="5"/>
      <c r="S1792" s="6"/>
      <c r="T1792" s="5"/>
      <c r="U1792" s="5"/>
      <c r="V1792" s="5" t="str">
        <f>IF(ActividadesCom[[#This Row],[NIVEL 3]]&lt;&gt;0,VLOOKUP(ActividadesCom[[#This Row],[NIVEL 3]],Catálogo!A:B,2,FALSE),"")</f>
        <v/>
      </c>
      <c r="W1792" s="5"/>
      <c r="X1792" s="6"/>
      <c r="Y1792" s="5"/>
      <c r="Z1792" s="5"/>
      <c r="AA1792" s="5" t="str">
        <f>IF(ActividadesCom[[#This Row],[NIVEL 4]]&lt;&gt;0,VLOOKUP(ActividadesCom[[#This Row],[NIVEL 4]],Catálogo!A:B,2,FALSE),"")</f>
        <v/>
      </c>
      <c r="AB1792" s="5"/>
      <c r="AC1792" s="6" t="s">
        <v>5</v>
      </c>
      <c r="AD1792" s="5">
        <v>20191</v>
      </c>
      <c r="AE1792" s="5" t="s">
        <v>4264</v>
      </c>
      <c r="AF1792" s="5">
        <f>IF(ActividadesCom[[#This Row],[NIVEL 5]]&lt;&gt;0,VLOOKUP(ActividadesCom[[#This Row],[NIVEL 5]],Catálogo!A:B,2,FALSE),"")</f>
        <v>3</v>
      </c>
      <c r="AG1792" s="5">
        <v>1</v>
      </c>
      <c r="AH1792" s="2"/>
      <c r="AI1792" s="2"/>
    </row>
    <row r="1793" spans="1:35" x14ac:dyDescent="0.2">
      <c r="A1793" s="5" t="s">
        <v>4771</v>
      </c>
      <c r="B1793" s="7">
        <v>17470154</v>
      </c>
      <c r="C1793" s="10" t="s">
        <v>2978</v>
      </c>
      <c r="D1793" s="7" t="s">
        <v>1245</v>
      </c>
      <c r="E1793" s="5">
        <f>SUM(ActividadesCom[[#This Row],[CRÉD. 1]],ActividadesCom[[#This Row],[CRÉD. 2]],ActividadesCom[[#This Row],[CRÉD. 3]],ActividadesCom[[#This Row],[CRÉD. 4]],ActividadesCom[[#This Row],[CRÉD. 5]])</f>
        <v>3</v>
      </c>
      <c r="F17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93" s="5" t="str">
        <f>IF(ActividadesCom[[#This Row],[PROMEDIO]]="","",IF(ActividadesCom[[#This Row],[PROMEDIO]]&gt;=4,"EXCELENTE",IF(ActividadesCom[[#This Row],[PROMEDIO]]&gt;=3,"NOTABLE",IF(ActividadesCom[[#This Row],[PROMEDIO]]&gt;=2,"BUENO",IF(ActividadesCom[[#This Row],[PROMEDIO]]=1,"SUFICIENTE","")))))</f>
        <v/>
      </c>
      <c r="H1793" s="5">
        <f>MAX(ActividadesCom[[#This Row],[PERÍODO 1]],ActividadesCom[[#This Row],[PERÍODO 2]],ActividadesCom[[#This Row],[PERÍODO 3]],ActividadesCom[[#This Row],[PERÍODO 4]],ActividadesCom[[#This Row],[PERÍODO 5]])</f>
        <v>20201</v>
      </c>
      <c r="I1793" s="6"/>
      <c r="J1793" s="5"/>
      <c r="K1793" s="5"/>
      <c r="L1793" s="5" t="str">
        <f>IF(ActividadesCom[[#This Row],[NIVEL 1]]&lt;&gt;0,VLOOKUP(ActividadesCom[[#This Row],[NIVEL 1]],Catálogo!A:B,2,FALSE),"")</f>
        <v/>
      </c>
      <c r="M1793" s="5"/>
      <c r="N1793" s="6"/>
      <c r="O1793" s="5"/>
      <c r="P1793" s="5"/>
      <c r="Q1793" s="5" t="str">
        <f>IF(ActividadesCom[[#This Row],[NIVEL 2]]&lt;&gt;0,VLOOKUP(ActividadesCom[[#This Row],[NIVEL 2]],Catálogo!A:B,2,FALSE),"")</f>
        <v/>
      </c>
      <c r="R1793" s="5"/>
      <c r="S1793" s="6" t="s">
        <v>2498</v>
      </c>
      <c r="T1793" s="5">
        <v>20201</v>
      </c>
      <c r="U1793" s="5" t="s">
        <v>4263</v>
      </c>
      <c r="V1793" s="5">
        <f>IF(ActividadesCom[[#This Row],[NIVEL 3]]&lt;&gt;0,VLOOKUP(ActividadesCom[[#This Row],[NIVEL 3]],Catálogo!A:B,2,FALSE),"")</f>
        <v>4</v>
      </c>
      <c r="W1793" s="5">
        <v>1</v>
      </c>
      <c r="X1793" s="6" t="s">
        <v>37</v>
      </c>
      <c r="Y1793" s="5">
        <v>20181</v>
      </c>
      <c r="Z1793" s="5" t="s">
        <v>4263</v>
      </c>
      <c r="AA1793" s="5">
        <f>IF(ActividadesCom[[#This Row],[NIVEL 4]]&lt;&gt;0,VLOOKUP(ActividadesCom[[#This Row],[NIVEL 4]],Catálogo!A:B,2,FALSE),"")</f>
        <v>4</v>
      </c>
      <c r="AB1793" s="5">
        <v>1</v>
      </c>
      <c r="AC1793" s="6" t="s">
        <v>37</v>
      </c>
      <c r="AD1793" s="5">
        <v>20173</v>
      </c>
      <c r="AE1793" s="5" t="s">
        <v>4263</v>
      </c>
      <c r="AF1793" s="5">
        <f>IF(ActividadesCom[[#This Row],[NIVEL 5]]&lt;&gt;0,VLOOKUP(ActividadesCom[[#This Row],[NIVEL 5]],Catálogo!A:B,2,FALSE),"")</f>
        <v>4</v>
      </c>
      <c r="AG1793" s="5">
        <v>1</v>
      </c>
      <c r="AH1793" s="2"/>
      <c r="AI1793" s="2"/>
    </row>
    <row r="1794" spans="1:35" x14ac:dyDescent="0.2">
      <c r="A1794" s="5" t="s">
        <v>4771</v>
      </c>
      <c r="B1794" s="7">
        <v>17470155</v>
      </c>
      <c r="C1794" s="10" t="s">
        <v>3237</v>
      </c>
      <c r="D1794" s="7" t="s">
        <v>1245</v>
      </c>
      <c r="E1794" s="5">
        <f>SUM(ActividadesCom[[#This Row],[CRÉD. 1]],ActividadesCom[[#This Row],[CRÉD. 2]],ActividadesCom[[#This Row],[CRÉD. 3]],ActividadesCom[[#This Row],[CRÉD. 4]],ActividadesCom[[#This Row],[CRÉD. 5]])</f>
        <v>2</v>
      </c>
      <c r="F17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94" s="5" t="str">
        <f>IF(ActividadesCom[[#This Row],[PROMEDIO]]="","",IF(ActividadesCom[[#This Row],[PROMEDIO]]&gt;=4,"EXCELENTE",IF(ActividadesCom[[#This Row],[PROMEDIO]]&gt;=3,"NOTABLE",IF(ActividadesCom[[#This Row],[PROMEDIO]]&gt;=2,"BUENO",IF(ActividadesCom[[#This Row],[PROMEDIO]]=1,"SUFICIENTE","")))))</f>
        <v/>
      </c>
      <c r="H1794" s="5">
        <f>MAX(ActividadesCom[[#This Row],[PERÍODO 1]],ActividadesCom[[#This Row],[PERÍODO 2]],ActividadesCom[[#This Row],[PERÍODO 3]],ActividadesCom[[#This Row],[PERÍODO 4]],ActividadesCom[[#This Row],[PERÍODO 5]])</f>
        <v>20181</v>
      </c>
      <c r="I1794" s="6"/>
      <c r="J1794" s="5"/>
      <c r="K1794" s="5"/>
      <c r="L1794" s="5" t="str">
        <f>IF(ActividadesCom[[#This Row],[NIVEL 1]]&lt;&gt;0,VLOOKUP(ActividadesCom[[#This Row],[NIVEL 1]],Catálogo!A:B,2,FALSE),"")</f>
        <v/>
      </c>
      <c r="M1794" s="5"/>
      <c r="N1794" s="6"/>
      <c r="O1794" s="5"/>
      <c r="P1794" s="5"/>
      <c r="Q1794" s="5" t="str">
        <f>IF(ActividadesCom[[#This Row],[NIVEL 2]]&lt;&gt;0,VLOOKUP(ActividadesCom[[#This Row],[NIVEL 2]],Catálogo!A:B,2,FALSE),"")</f>
        <v/>
      </c>
      <c r="R1794" s="5"/>
      <c r="S1794" s="6"/>
      <c r="T1794" s="5"/>
      <c r="U1794" s="5"/>
      <c r="V1794" s="5" t="str">
        <f>IF(ActividadesCom[[#This Row],[NIVEL 3]]&lt;&gt;0,VLOOKUP(ActividadesCom[[#This Row],[NIVEL 3]],Catálogo!A:B,2,FALSE),"")</f>
        <v/>
      </c>
      <c r="W1794" s="5"/>
      <c r="X1794" s="6" t="s">
        <v>133</v>
      </c>
      <c r="Y1794" s="5">
        <v>20181</v>
      </c>
      <c r="Z1794" s="5" t="s">
        <v>4264</v>
      </c>
      <c r="AA1794" s="5">
        <f>IF(ActividadesCom[[#This Row],[NIVEL 4]]&lt;&gt;0,VLOOKUP(ActividadesCom[[#This Row],[NIVEL 4]],Catálogo!A:B,2,FALSE),"")</f>
        <v>3</v>
      </c>
      <c r="AB1794" s="5">
        <v>1</v>
      </c>
      <c r="AC1794" s="6" t="s">
        <v>5</v>
      </c>
      <c r="AD1794" s="5">
        <v>20173</v>
      </c>
      <c r="AE1794" s="5" t="s">
        <v>4264</v>
      </c>
      <c r="AF1794" s="5">
        <f>IF(ActividadesCom[[#This Row],[NIVEL 5]]&lt;&gt;0,VLOOKUP(ActividadesCom[[#This Row],[NIVEL 5]],Catálogo!A:B,2,FALSE),"")</f>
        <v>3</v>
      </c>
      <c r="AG1794" s="5">
        <v>1</v>
      </c>
      <c r="AH1794" s="2"/>
      <c r="AI1794" s="2"/>
    </row>
    <row r="1795" spans="1:35" x14ac:dyDescent="0.2">
      <c r="A1795" s="5" t="s">
        <v>4771</v>
      </c>
      <c r="B1795" s="7">
        <v>17470156</v>
      </c>
      <c r="C1795" s="10" t="s">
        <v>2989</v>
      </c>
      <c r="D1795" s="7" t="s">
        <v>1245</v>
      </c>
      <c r="E1795" s="5">
        <f>SUM(ActividadesCom[[#This Row],[CRÉD. 1]],ActividadesCom[[#This Row],[CRÉD. 2]],ActividadesCom[[#This Row],[CRÉD. 3]],ActividadesCom[[#This Row],[CRÉD. 4]],ActividadesCom[[#This Row],[CRÉD. 5]])</f>
        <v>0</v>
      </c>
      <c r="F17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95" s="5" t="str">
        <f>IF(ActividadesCom[[#This Row],[PROMEDIO]]="","",IF(ActividadesCom[[#This Row],[PROMEDIO]]&gt;=4,"EXCELENTE",IF(ActividadesCom[[#This Row],[PROMEDIO]]&gt;=3,"NOTABLE",IF(ActividadesCom[[#This Row],[PROMEDIO]]&gt;=2,"BUENO",IF(ActividadesCom[[#This Row],[PROMEDIO]]=1,"SUFICIENTE","")))))</f>
        <v/>
      </c>
      <c r="H1795" s="5">
        <f>MAX(ActividadesCom[[#This Row],[PERÍODO 1]],ActividadesCom[[#This Row],[PERÍODO 2]],ActividadesCom[[#This Row],[PERÍODO 3]],ActividadesCom[[#This Row],[PERÍODO 4]],ActividadesCom[[#This Row],[PERÍODO 5]])</f>
        <v>0</v>
      </c>
      <c r="I1795" s="6"/>
      <c r="J1795" s="5"/>
      <c r="K1795" s="5"/>
      <c r="L1795" s="5" t="str">
        <f>IF(ActividadesCom[[#This Row],[NIVEL 1]]&lt;&gt;0,VLOOKUP(ActividadesCom[[#This Row],[NIVEL 1]],Catálogo!A:B,2,FALSE),"")</f>
        <v/>
      </c>
      <c r="M1795" s="5"/>
      <c r="N1795" s="6"/>
      <c r="O1795" s="5"/>
      <c r="P1795" s="5"/>
      <c r="Q1795" s="5" t="str">
        <f>IF(ActividadesCom[[#This Row],[NIVEL 2]]&lt;&gt;0,VLOOKUP(ActividadesCom[[#This Row],[NIVEL 2]],Catálogo!A:B,2,FALSE),"")</f>
        <v/>
      </c>
      <c r="R1795" s="5"/>
      <c r="S1795" s="6"/>
      <c r="T1795" s="5"/>
      <c r="U1795" s="5"/>
      <c r="V1795" s="5" t="str">
        <f>IF(ActividadesCom[[#This Row],[NIVEL 3]]&lt;&gt;0,VLOOKUP(ActividadesCom[[#This Row],[NIVEL 3]],Catálogo!A:B,2,FALSE),"")</f>
        <v/>
      </c>
      <c r="W1795" s="5"/>
      <c r="X1795" s="6"/>
      <c r="Y1795" s="5"/>
      <c r="Z1795" s="5"/>
      <c r="AA1795" s="5" t="str">
        <f>IF(ActividadesCom[[#This Row],[NIVEL 4]]&lt;&gt;0,VLOOKUP(ActividadesCom[[#This Row],[NIVEL 4]],Catálogo!A:B,2,FALSE),"")</f>
        <v/>
      </c>
      <c r="AB1795" s="5"/>
      <c r="AC1795" s="6"/>
      <c r="AD1795" s="5"/>
      <c r="AE1795" s="5"/>
      <c r="AF1795" s="5" t="str">
        <f>IF(ActividadesCom[[#This Row],[NIVEL 5]]&lt;&gt;0,VLOOKUP(ActividadesCom[[#This Row],[NIVEL 5]],Catálogo!A:B,2,FALSE),"")</f>
        <v/>
      </c>
      <c r="AG1795" s="5"/>
      <c r="AH1795" s="2"/>
      <c r="AI1795" s="2"/>
    </row>
    <row r="1796" spans="1:35" x14ac:dyDescent="0.2">
      <c r="A1796" s="5" t="s">
        <v>4771</v>
      </c>
      <c r="B1796" s="7">
        <v>17470157</v>
      </c>
      <c r="C1796" s="10" t="s">
        <v>3002</v>
      </c>
      <c r="D1796" s="7" t="s">
        <v>1245</v>
      </c>
      <c r="E1796" s="5">
        <f>SUM(ActividadesCom[[#This Row],[CRÉD. 1]],ActividadesCom[[#This Row],[CRÉD. 2]],ActividadesCom[[#This Row],[CRÉD. 3]],ActividadesCom[[#This Row],[CRÉD. 4]],ActividadesCom[[#This Row],[CRÉD. 5]])</f>
        <v>0</v>
      </c>
      <c r="F17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96" s="5" t="str">
        <f>IF(ActividadesCom[[#This Row],[PROMEDIO]]="","",IF(ActividadesCom[[#This Row],[PROMEDIO]]&gt;=4,"EXCELENTE",IF(ActividadesCom[[#This Row],[PROMEDIO]]&gt;=3,"NOTABLE",IF(ActividadesCom[[#This Row],[PROMEDIO]]&gt;=2,"BUENO",IF(ActividadesCom[[#This Row],[PROMEDIO]]=1,"SUFICIENTE","")))))</f>
        <v/>
      </c>
      <c r="H1796" s="5">
        <f>MAX(ActividadesCom[[#This Row],[PERÍODO 1]],ActividadesCom[[#This Row],[PERÍODO 2]],ActividadesCom[[#This Row],[PERÍODO 3]],ActividadesCom[[#This Row],[PERÍODO 4]],ActividadesCom[[#This Row],[PERÍODO 5]])</f>
        <v>0</v>
      </c>
      <c r="I1796" s="6"/>
      <c r="J1796" s="5"/>
      <c r="K1796" s="5"/>
      <c r="L1796" s="5" t="str">
        <f>IF(ActividadesCom[[#This Row],[NIVEL 1]]&lt;&gt;0,VLOOKUP(ActividadesCom[[#This Row],[NIVEL 1]],Catálogo!A:B,2,FALSE),"")</f>
        <v/>
      </c>
      <c r="M1796" s="5"/>
      <c r="N1796" s="6"/>
      <c r="O1796" s="5"/>
      <c r="P1796" s="5"/>
      <c r="Q1796" s="5" t="str">
        <f>IF(ActividadesCom[[#This Row],[NIVEL 2]]&lt;&gt;0,VLOOKUP(ActividadesCom[[#This Row],[NIVEL 2]],Catálogo!A:B,2,FALSE),"")</f>
        <v/>
      </c>
      <c r="R1796" s="5"/>
      <c r="S1796" s="6"/>
      <c r="T1796" s="5"/>
      <c r="U1796" s="5"/>
      <c r="V1796" s="5" t="str">
        <f>IF(ActividadesCom[[#This Row],[NIVEL 3]]&lt;&gt;0,VLOOKUP(ActividadesCom[[#This Row],[NIVEL 3]],Catálogo!A:B,2,FALSE),"")</f>
        <v/>
      </c>
      <c r="W1796" s="5"/>
      <c r="X1796" s="6"/>
      <c r="Y1796" s="5"/>
      <c r="Z1796" s="5"/>
      <c r="AA1796" s="5" t="str">
        <f>IF(ActividadesCom[[#This Row],[NIVEL 4]]&lt;&gt;0,VLOOKUP(ActividadesCom[[#This Row],[NIVEL 4]],Catálogo!A:B,2,FALSE),"")</f>
        <v/>
      </c>
      <c r="AB1796" s="5"/>
      <c r="AC1796" s="6"/>
      <c r="AD1796" s="5"/>
      <c r="AE1796" s="5"/>
      <c r="AF1796" s="5" t="str">
        <f>IF(ActividadesCom[[#This Row],[NIVEL 5]]&lt;&gt;0,VLOOKUP(ActividadesCom[[#This Row],[NIVEL 5]],Catálogo!A:B,2,FALSE),"")</f>
        <v/>
      </c>
      <c r="AG1796" s="5"/>
      <c r="AH1796" s="2"/>
      <c r="AI1796" s="2"/>
    </row>
    <row r="1797" spans="1:35" x14ac:dyDescent="0.2">
      <c r="A1797" s="5" t="s">
        <v>4771</v>
      </c>
      <c r="B1797" s="7">
        <v>17470158</v>
      </c>
      <c r="C1797" s="10" t="s">
        <v>3264</v>
      </c>
      <c r="D1797" s="7" t="s">
        <v>1245</v>
      </c>
      <c r="E1797" s="5">
        <f>SUM(ActividadesCom[[#This Row],[CRÉD. 1]],ActividadesCom[[#This Row],[CRÉD. 2]],ActividadesCom[[#This Row],[CRÉD. 3]],ActividadesCom[[#This Row],[CRÉD. 4]],ActividadesCom[[#This Row],[CRÉD. 5]])</f>
        <v>0</v>
      </c>
      <c r="F17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97" s="5" t="str">
        <f>IF(ActividadesCom[[#This Row],[PROMEDIO]]="","",IF(ActividadesCom[[#This Row],[PROMEDIO]]&gt;=4,"EXCELENTE",IF(ActividadesCom[[#This Row],[PROMEDIO]]&gt;=3,"NOTABLE",IF(ActividadesCom[[#This Row],[PROMEDIO]]&gt;=2,"BUENO",IF(ActividadesCom[[#This Row],[PROMEDIO]]=1,"SUFICIENTE","")))))</f>
        <v/>
      </c>
      <c r="H1797" s="5">
        <f>MAX(ActividadesCom[[#This Row],[PERÍODO 1]],ActividadesCom[[#This Row],[PERÍODO 2]],ActividadesCom[[#This Row],[PERÍODO 3]],ActividadesCom[[#This Row],[PERÍODO 4]],ActividadesCom[[#This Row],[PERÍODO 5]])</f>
        <v>0</v>
      </c>
      <c r="I1797" s="6"/>
      <c r="J1797" s="5"/>
      <c r="K1797" s="5"/>
      <c r="L1797" s="5" t="str">
        <f>IF(ActividadesCom[[#This Row],[NIVEL 1]]&lt;&gt;0,VLOOKUP(ActividadesCom[[#This Row],[NIVEL 1]],Catálogo!A:B,2,FALSE),"")</f>
        <v/>
      </c>
      <c r="M1797" s="5"/>
      <c r="N1797" s="6"/>
      <c r="O1797" s="5"/>
      <c r="P1797" s="5"/>
      <c r="Q1797" s="5" t="str">
        <f>IF(ActividadesCom[[#This Row],[NIVEL 2]]&lt;&gt;0,VLOOKUP(ActividadesCom[[#This Row],[NIVEL 2]],Catálogo!A:B,2,FALSE),"")</f>
        <v/>
      </c>
      <c r="R1797" s="5"/>
      <c r="S1797" s="6"/>
      <c r="T1797" s="5"/>
      <c r="U1797" s="5"/>
      <c r="V1797" s="5" t="str">
        <f>IF(ActividadesCom[[#This Row],[NIVEL 3]]&lt;&gt;0,VLOOKUP(ActividadesCom[[#This Row],[NIVEL 3]],Catálogo!A:B,2,FALSE),"")</f>
        <v/>
      </c>
      <c r="W1797" s="5"/>
      <c r="X1797" s="6"/>
      <c r="Y1797" s="5"/>
      <c r="Z1797" s="5"/>
      <c r="AA1797" s="5" t="str">
        <f>IF(ActividadesCom[[#This Row],[NIVEL 4]]&lt;&gt;0,VLOOKUP(ActividadesCom[[#This Row],[NIVEL 4]],Catálogo!A:B,2,FALSE),"")</f>
        <v/>
      </c>
      <c r="AB1797" s="5"/>
      <c r="AC1797" s="9"/>
      <c r="AD1797" s="8"/>
      <c r="AE1797" s="8"/>
      <c r="AF1797" s="8" t="str">
        <f>IF(ActividadesCom[[#This Row],[NIVEL 5]]&lt;&gt;0,VLOOKUP(ActividadesCom[[#This Row],[NIVEL 5]],Catálogo!A:B,2,FALSE),"")</f>
        <v/>
      </c>
      <c r="AG1797" s="8"/>
      <c r="AH1797" s="2"/>
      <c r="AI1797" s="2"/>
    </row>
    <row r="1798" spans="1:35" ht="91" x14ac:dyDescent="0.2">
      <c r="A1798" s="5" t="s">
        <v>4771</v>
      </c>
      <c r="B1798" s="7">
        <v>17470159</v>
      </c>
      <c r="C1798" s="10" t="s">
        <v>2924</v>
      </c>
      <c r="D1798" s="7" t="s">
        <v>1250</v>
      </c>
      <c r="E1798" s="5">
        <f>SUM(ActividadesCom[[#This Row],[CRÉD. 1]],ActividadesCom[[#This Row],[CRÉD. 2]],ActividadesCom[[#This Row],[CRÉD. 3]],ActividadesCom[[#This Row],[CRÉD. 4]],ActividadesCom[[#This Row],[CRÉD. 5]])</f>
        <v>5</v>
      </c>
      <c r="F1798"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1798" s="5" t="str">
        <f>IF(ActividadesCom[[#This Row],[PROMEDIO]]="","",IF(ActividadesCom[[#This Row],[PROMEDIO]]&gt;=4,"EXCELENTE",IF(ActividadesCom[[#This Row],[PROMEDIO]]&gt;=3,"NOTABLE",IF(ActividadesCom[[#This Row],[PROMEDIO]]&gt;=2,"BUENO",IF(ActividadesCom[[#This Row],[PROMEDIO]]=1,"SUFICIENTE","")))))</f>
        <v>EXCELENTE</v>
      </c>
      <c r="H1798" s="5">
        <f>MAX(ActividadesCom[[#This Row],[PERÍODO 1]],ActividadesCom[[#This Row],[PERÍODO 2]],ActividadesCom[[#This Row],[PERÍODO 3]],ActividadesCom[[#This Row],[PERÍODO 4]],ActividadesCom[[#This Row],[PERÍODO 5]])</f>
        <v>20193</v>
      </c>
      <c r="I1798" s="6" t="s">
        <v>529</v>
      </c>
      <c r="J1798" s="5">
        <v>20173</v>
      </c>
      <c r="K1798" s="5" t="s">
        <v>4264</v>
      </c>
      <c r="L1798" s="5">
        <f>IF(ActividadesCom[[#This Row],[NIVEL 1]]&lt;&gt;0,VLOOKUP(ActividadesCom[[#This Row],[NIVEL 1]],Catálogo!A:B,2,FALSE),"")</f>
        <v>3</v>
      </c>
      <c r="M1798" s="5">
        <v>1</v>
      </c>
      <c r="N1798" s="6" t="s">
        <v>4752</v>
      </c>
      <c r="O1798" s="5">
        <v>20193</v>
      </c>
      <c r="P1798" s="5" t="s">
        <v>4263</v>
      </c>
      <c r="Q1798" s="5">
        <f>IF(ActividadesCom[[#This Row],[NIVEL 2]]&lt;&gt;0,VLOOKUP(ActividadesCom[[#This Row],[NIVEL 2]],Catálogo!A:B,2,FALSE),"")</f>
        <v>4</v>
      </c>
      <c r="R1798" s="5">
        <v>1</v>
      </c>
      <c r="S1798" s="6" t="s">
        <v>4753</v>
      </c>
      <c r="T1798" s="5">
        <v>20183</v>
      </c>
      <c r="U1798" s="5" t="s">
        <v>4263</v>
      </c>
      <c r="V1798" s="5">
        <f>IF(ActividadesCom[[#This Row],[NIVEL 3]]&lt;&gt;0,VLOOKUP(ActividadesCom[[#This Row],[NIVEL 3]],Catálogo!A:B,2,FALSE),"")</f>
        <v>4</v>
      </c>
      <c r="W1798" s="5">
        <v>1</v>
      </c>
      <c r="X1798" s="6" t="s">
        <v>623</v>
      </c>
      <c r="Y1798" s="5">
        <v>20183</v>
      </c>
      <c r="Z1798" s="5" t="s">
        <v>4263</v>
      </c>
      <c r="AA1798" s="5">
        <f>IF(ActividadesCom[[#This Row],[NIVEL 4]]&lt;&gt;0,VLOOKUP(ActividadesCom[[#This Row],[NIVEL 4]],Catálogo!A:B,2,FALSE),"")</f>
        <v>4</v>
      </c>
      <c r="AB1798" s="5">
        <v>1</v>
      </c>
      <c r="AC1798" s="6" t="s">
        <v>529</v>
      </c>
      <c r="AD1798" s="5">
        <v>20173</v>
      </c>
      <c r="AE1798" s="5" t="s">
        <v>4264</v>
      </c>
      <c r="AF1798" s="5">
        <f>IF(ActividadesCom[[#This Row],[NIVEL 5]]&lt;&gt;0,VLOOKUP(ActividadesCom[[#This Row],[NIVEL 5]],Catálogo!A:B,2,FALSE),"")</f>
        <v>3</v>
      </c>
      <c r="AG1798" s="5">
        <v>1</v>
      </c>
      <c r="AH1798" s="2"/>
      <c r="AI1798" s="2"/>
    </row>
    <row r="1799" spans="1:35" ht="26" x14ac:dyDescent="0.2">
      <c r="A1799" s="5" t="s">
        <v>4771</v>
      </c>
      <c r="B1799" s="7">
        <v>17470160</v>
      </c>
      <c r="C1799" s="10" t="s">
        <v>2910</v>
      </c>
      <c r="D1799" s="7" t="s">
        <v>1245</v>
      </c>
      <c r="E1799" s="5">
        <f>SUM(ActividadesCom[[#This Row],[CRÉD. 1]],ActividadesCom[[#This Row],[CRÉD. 2]],ActividadesCom[[#This Row],[CRÉD. 3]],ActividadesCom[[#This Row],[CRÉD. 4]],ActividadesCom[[#This Row],[CRÉD. 5]])</f>
        <v>2</v>
      </c>
      <c r="F17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799" s="5" t="str">
        <f>IF(ActividadesCom[[#This Row],[PROMEDIO]]="","",IF(ActividadesCom[[#This Row],[PROMEDIO]]&gt;=4,"EXCELENTE",IF(ActividadesCom[[#This Row],[PROMEDIO]]&gt;=3,"NOTABLE",IF(ActividadesCom[[#This Row],[PROMEDIO]]&gt;=2,"BUENO",IF(ActividadesCom[[#This Row],[PROMEDIO]]=1,"SUFICIENTE","")))))</f>
        <v/>
      </c>
      <c r="H1799" s="5">
        <f>MAX(ActividadesCom[[#This Row],[PERÍODO 1]],ActividadesCom[[#This Row],[PERÍODO 2]],ActividadesCom[[#This Row],[PERÍODO 3]],ActividadesCom[[#This Row],[PERÍODO 4]],ActividadesCom[[#This Row],[PERÍODO 5]])</f>
        <v>20183</v>
      </c>
      <c r="I1799" s="6"/>
      <c r="J1799" s="5"/>
      <c r="K1799" s="5"/>
      <c r="L1799" s="5" t="str">
        <f>IF(ActividadesCom[[#This Row],[NIVEL 1]]&lt;&gt;0,VLOOKUP(ActividadesCom[[#This Row],[NIVEL 1]],Catálogo!A:B,2,FALSE),"")</f>
        <v/>
      </c>
      <c r="M1799" s="5"/>
      <c r="N1799" s="6"/>
      <c r="O1799" s="5"/>
      <c r="P1799" s="5"/>
      <c r="Q1799" s="5" t="str">
        <f>IF(ActividadesCom[[#This Row],[NIVEL 2]]&lt;&gt;0,VLOOKUP(ActividadesCom[[#This Row],[NIVEL 2]],Catálogo!A:B,2,FALSE),"")</f>
        <v/>
      </c>
      <c r="R1799" s="5"/>
      <c r="S1799" s="6"/>
      <c r="T1799" s="5"/>
      <c r="U1799" s="5"/>
      <c r="V1799" s="5" t="str">
        <f>IF(ActividadesCom[[#This Row],[NIVEL 3]]&lt;&gt;0,VLOOKUP(ActividadesCom[[#This Row],[NIVEL 3]],Catálogo!A:B,2,FALSE),"")</f>
        <v/>
      </c>
      <c r="W1799" s="5"/>
      <c r="X1799" s="6" t="s">
        <v>623</v>
      </c>
      <c r="Y1799" s="5">
        <v>20183</v>
      </c>
      <c r="Z1799" s="5" t="s">
        <v>4263</v>
      </c>
      <c r="AA1799" s="5">
        <f>IF(ActividadesCom[[#This Row],[NIVEL 4]]&lt;&gt;0,VLOOKUP(ActividadesCom[[#This Row],[NIVEL 4]],Catálogo!A:B,2,FALSE),"")</f>
        <v>4</v>
      </c>
      <c r="AB1799" s="5">
        <v>1</v>
      </c>
      <c r="AC1799" s="6" t="s">
        <v>5</v>
      </c>
      <c r="AD1799" s="5">
        <v>20173</v>
      </c>
      <c r="AE1799" s="5" t="s">
        <v>4264</v>
      </c>
      <c r="AF1799" s="5">
        <f>IF(ActividadesCom[[#This Row],[NIVEL 5]]&lt;&gt;0,VLOOKUP(ActividadesCom[[#This Row],[NIVEL 5]],Catálogo!A:B,2,FALSE),"")</f>
        <v>3</v>
      </c>
      <c r="AG1799" s="5">
        <v>1</v>
      </c>
      <c r="AH1799" s="2"/>
      <c r="AI1799" s="2"/>
    </row>
    <row r="1800" spans="1:35" ht="52" x14ac:dyDescent="0.2">
      <c r="A1800" s="5" t="s">
        <v>4771</v>
      </c>
      <c r="B1800" s="7">
        <v>17470161</v>
      </c>
      <c r="C1800" s="10" t="s">
        <v>3041</v>
      </c>
      <c r="D1800" s="7" t="s">
        <v>1245</v>
      </c>
      <c r="E1800" s="5">
        <f>SUM(ActividadesCom[[#This Row],[CRÉD. 1]],ActividadesCom[[#This Row],[CRÉD. 2]],ActividadesCom[[#This Row],[CRÉD. 3]],ActividadesCom[[#This Row],[CRÉD. 4]],ActividadesCom[[#This Row],[CRÉD. 5]])</f>
        <v>5</v>
      </c>
      <c r="F180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00" s="5" t="str">
        <f>IF(ActividadesCom[[#This Row],[PROMEDIO]]="","",IF(ActividadesCom[[#This Row],[PROMEDIO]]&gt;=4,"EXCELENTE",IF(ActividadesCom[[#This Row],[PROMEDIO]]&gt;=3,"NOTABLE",IF(ActividadesCom[[#This Row],[PROMEDIO]]&gt;=2,"BUENO",IF(ActividadesCom[[#This Row],[PROMEDIO]]=1,"SUFICIENTE","")))))</f>
        <v>BUENO</v>
      </c>
      <c r="H1800" s="5">
        <f>MAX(ActividadesCom[[#This Row],[PERÍODO 1]],ActividadesCom[[#This Row],[PERÍODO 2]],ActividadesCom[[#This Row],[PERÍODO 3]],ActividadesCom[[#This Row],[PERÍODO 4]],ActividadesCom[[#This Row],[PERÍODO 5]])</f>
        <v>20203</v>
      </c>
      <c r="I1800" s="6" t="s">
        <v>111</v>
      </c>
      <c r="J1800" s="5">
        <v>20191</v>
      </c>
      <c r="K1800" s="5" t="s">
        <v>4265</v>
      </c>
      <c r="L1800" s="5">
        <f>IF(ActividadesCom[[#This Row],[NIVEL 1]]&lt;&gt;0,VLOOKUP(ActividadesCom[[#This Row],[NIVEL 1]],Catálogo!A:B,2,FALSE),"")</f>
        <v>2</v>
      </c>
      <c r="M1800" s="5">
        <v>1</v>
      </c>
      <c r="N1800" s="6" t="s">
        <v>4417</v>
      </c>
      <c r="O1800" s="5">
        <v>20203</v>
      </c>
      <c r="P1800" s="5" t="s">
        <v>4265</v>
      </c>
      <c r="Q1800" s="5">
        <f>IF(ActividadesCom[[#This Row],[NIVEL 2]]&lt;&gt;0,VLOOKUP(ActividadesCom[[#This Row],[NIVEL 2]],Catálogo!A:B,2,FALSE),"")</f>
        <v>2</v>
      </c>
      <c r="R1800" s="5">
        <v>2</v>
      </c>
      <c r="S1800" s="6"/>
      <c r="T1800" s="5"/>
      <c r="U1800" s="5"/>
      <c r="V1800" s="5" t="str">
        <f>IF(ActividadesCom[[#This Row],[NIVEL 3]]&lt;&gt;0,VLOOKUP(ActividadesCom[[#This Row],[NIVEL 3]],Catálogo!A:B,2,FALSE),"")</f>
        <v/>
      </c>
      <c r="W1800" s="5"/>
      <c r="X1800" s="6" t="s">
        <v>406</v>
      </c>
      <c r="Y1800" s="5">
        <v>20181</v>
      </c>
      <c r="Z1800" s="5" t="s">
        <v>4265</v>
      </c>
      <c r="AA1800" s="5">
        <f>IF(ActividadesCom[[#This Row],[NIVEL 4]]&lt;&gt;0,VLOOKUP(ActividadesCom[[#This Row],[NIVEL 4]],Catálogo!A:B,2,FALSE),"")</f>
        <v>2</v>
      </c>
      <c r="AB1800" s="5">
        <v>1</v>
      </c>
      <c r="AC1800" s="6" t="s">
        <v>406</v>
      </c>
      <c r="AD1800" s="5">
        <v>20173</v>
      </c>
      <c r="AE1800" s="5" t="s">
        <v>4266</v>
      </c>
      <c r="AF1800" s="5">
        <f>IF(ActividadesCom[[#This Row],[NIVEL 5]]&lt;&gt;0,VLOOKUP(ActividadesCom[[#This Row],[NIVEL 5]],Catálogo!A:B,2,FALSE),"")</f>
        <v>1</v>
      </c>
      <c r="AG1800" s="5">
        <v>1</v>
      </c>
      <c r="AH1800" s="2"/>
      <c r="AI1800" s="2"/>
    </row>
    <row r="1801" spans="1:35" ht="104" x14ac:dyDescent="0.2">
      <c r="A1801" s="5" t="s">
        <v>4771</v>
      </c>
      <c r="B1801" s="7">
        <v>17470162</v>
      </c>
      <c r="C1801" s="10" t="s">
        <v>3165</v>
      </c>
      <c r="D1801" s="7" t="s">
        <v>3249</v>
      </c>
      <c r="E1801" s="5">
        <f>SUM(ActividadesCom[[#This Row],[CRÉD. 1]],ActividadesCom[[#This Row],[CRÉD. 2]],ActividadesCom[[#This Row],[CRÉD. 3]],ActividadesCom[[#This Row],[CRÉD. 4]],ActividadesCom[[#This Row],[CRÉD. 5]])</f>
        <v>5</v>
      </c>
      <c r="F180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01" s="5" t="str">
        <f>IF(ActividadesCom[[#This Row],[PROMEDIO]]="","",IF(ActividadesCom[[#This Row],[PROMEDIO]]&gt;=4,"EXCELENTE",IF(ActividadesCom[[#This Row],[PROMEDIO]]&gt;=3,"NOTABLE",IF(ActividadesCom[[#This Row],[PROMEDIO]]&gt;=2,"BUENO",IF(ActividadesCom[[#This Row],[PROMEDIO]]=1,"SUFICIENTE","")))))</f>
        <v>NOTABLE</v>
      </c>
      <c r="H1801" s="5">
        <f>MAX(ActividadesCom[[#This Row],[PERÍODO 1]],ActividadesCom[[#This Row],[PERÍODO 2]],ActividadesCom[[#This Row],[PERÍODO 3]],ActividadesCom[[#This Row],[PERÍODO 4]],ActividadesCom[[#This Row],[PERÍODO 5]])</f>
        <v>20211</v>
      </c>
      <c r="I1801" s="6" t="s">
        <v>4365</v>
      </c>
      <c r="J1801" s="5">
        <v>20183</v>
      </c>
      <c r="K1801" s="5" t="s">
        <v>4263</v>
      </c>
      <c r="L1801" s="5">
        <f>IF(ActividadesCom[[#This Row],[NIVEL 1]]&lt;&gt;0,VLOOKUP(ActividadesCom[[#This Row],[NIVEL 1]],Catálogo!A:B,2,FALSE),"")</f>
        <v>4</v>
      </c>
      <c r="M1801" s="5">
        <v>1</v>
      </c>
      <c r="N1801" s="6" t="s">
        <v>4742</v>
      </c>
      <c r="O1801" s="5">
        <v>20211</v>
      </c>
      <c r="P1801" s="5" t="s">
        <v>4263</v>
      </c>
      <c r="Q1801" s="5">
        <f>IF(ActividadesCom[[#This Row],[NIVEL 2]]&lt;&gt;0,VLOOKUP(ActividadesCom[[#This Row],[NIVEL 2]],Catálogo!A:B,2,FALSE),"")</f>
        <v>4</v>
      </c>
      <c r="R1801" s="5">
        <v>1</v>
      </c>
      <c r="S1801" s="6" t="s">
        <v>623</v>
      </c>
      <c r="T1801" s="5">
        <v>20211</v>
      </c>
      <c r="U1801" s="5" t="s">
        <v>4265</v>
      </c>
      <c r="V1801" s="5">
        <f>IF(ActividadesCom[[#This Row],[NIVEL 3]]&lt;&gt;0,VLOOKUP(ActividadesCom[[#This Row],[NIVEL 3]],Catálogo!A:B,2,FALSE),"")</f>
        <v>2</v>
      </c>
      <c r="W1801" s="5">
        <v>1</v>
      </c>
      <c r="X1801" s="6" t="s">
        <v>3160</v>
      </c>
      <c r="Y1801" s="5">
        <v>20201</v>
      </c>
      <c r="Z1801" s="5" t="s">
        <v>4266</v>
      </c>
      <c r="AA1801" s="5">
        <f>IF(ActividadesCom[[#This Row],[NIVEL 4]]&lt;&gt;0,VLOOKUP(ActividadesCom[[#This Row],[NIVEL 4]],Catálogo!A:B,2,FALSE),"")</f>
        <v>1</v>
      </c>
      <c r="AB1801" s="5">
        <v>1</v>
      </c>
      <c r="AC1801" s="6" t="s">
        <v>411</v>
      </c>
      <c r="AD1801" s="5">
        <v>20173</v>
      </c>
      <c r="AE1801" s="5" t="s">
        <v>4264</v>
      </c>
      <c r="AF1801" s="5">
        <f>IF(ActividadesCom[[#This Row],[NIVEL 5]]&lt;&gt;0,VLOOKUP(ActividadesCom[[#This Row],[NIVEL 5]],Catálogo!A:B,2,FALSE),"")</f>
        <v>3</v>
      </c>
      <c r="AG1801" s="5">
        <v>1</v>
      </c>
      <c r="AH1801" s="2"/>
      <c r="AI1801" s="2"/>
    </row>
    <row r="1802" spans="1:35" ht="65" x14ac:dyDescent="0.2">
      <c r="A1802" s="5" t="s">
        <v>4771</v>
      </c>
      <c r="B1802" s="7">
        <v>17470163</v>
      </c>
      <c r="C1802" s="10" t="s">
        <v>4248</v>
      </c>
      <c r="D1802" s="7" t="s">
        <v>1245</v>
      </c>
      <c r="E1802" s="5">
        <f>SUM(ActividadesCom[[#This Row],[CRÉD. 1]],ActividadesCom[[#This Row],[CRÉD. 2]],ActividadesCom[[#This Row],[CRÉD. 3]],ActividadesCom[[#This Row],[CRÉD. 4]],ActividadesCom[[#This Row],[CRÉD. 5]])</f>
        <v>4</v>
      </c>
      <c r="F18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02" s="5" t="str">
        <f>IF(ActividadesCom[[#This Row],[PROMEDIO]]="","",IF(ActividadesCom[[#This Row],[PROMEDIO]]&gt;=4,"EXCELENTE",IF(ActividadesCom[[#This Row],[PROMEDIO]]&gt;=3,"NOTABLE",IF(ActividadesCom[[#This Row],[PROMEDIO]]&gt;=2,"BUENO",IF(ActividadesCom[[#This Row],[PROMEDIO]]=1,"SUFICIENTE","")))))</f>
        <v/>
      </c>
      <c r="H1802" s="5">
        <f>MAX(ActividadesCom[[#This Row],[PERÍODO 1]],ActividadesCom[[#This Row],[PERÍODO 2]],ActividadesCom[[#This Row],[PERÍODO 3]],ActividadesCom[[#This Row],[PERÍODO 4]],ActividadesCom[[#This Row],[PERÍODO 5]])</f>
        <v>20181</v>
      </c>
      <c r="I1802" s="6" t="s">
        <v>448</v>
      </c>
      <c r="J1802" s="5">
        <v>20181</v>
      </c>
      <c r="K1802" s="5" t="s">
        <v>4265</v>
      </c>
      <c r="L1802" s="5">
        <f>IF(ActividadesCom[[#This Row],[NIVEL 1]]&lt;&gt;0,VLOOKUP(ActividadesCom[[#This Row],[NIVEL 1]],Catálogo!A:B,2,FALSE),"")</f>
        <v>2</v>
      </c>
      <c r="M1802" s="5">
        <v>2</v>
      </c>
      <c r="N1802" s="6" t="s">
        <v>506</v>
      </c>
      <c r="O1802" s="5">
        <v>20173</v>
      </c>
      <c r="P1802" s="5" t="s">
        <v>4265</v>
      </c>
      <c r="Q1802" s="5">
        <f>IF(ActividadesCom[[#This Row],[NIVEL 2]]&lt;&gt;0,VLOOKUP(ActividadesCom[[#This Row],[NIVEL 2]],Catálogo!A:B,2,FALSE),"")</f>
        <v>2</v>
      </c>
      <c r="R1802" s="5">
        <v>1</v>
      </c>
      <c r="S1802" s="6"/>
      <c r="T1802" s="5"/>
      <c r="U1802" s="5"/>
      <c r="V1802" s="5" t="str">
        <f>IF(ActividadesCom[[#This Row],[NIVEL 3]]&lt;&gt;0,VLOOKUP(ActividadesCom[[#This Row],[NIVEL 3]],Catálogo!A:B,2,FALSE),"")</f>
        <v/>
      </c>
      <c r="W1802" s="5"/>
      <c r="X1802" s="6"/>
      <c r="Y1802" s="5"/>
      <c r="Z1802" s="5"/>
      <c r="AA1802" s="5" t="str">
        <f>IF(ActividadesCom[[#This Row],[NIVEL 4]]&lt;&gt;0,VLOOKUP(ActividadesCom[[#This Row],[NIVEL 4]],Catálogo!A:B,2,FALSE),"")</f>
        <v/>
      </c>
      <c r="AB1802" s="5"/>
      <c r="AC1802" s="6" t="s">
        <v>37</v>
      </c>
      <c r="AD1802" s="5">
        <v>20173</v>
      </c>
      <c r="AE1802" s="5" t="s">
        <v>4265</v>
      </c>
      <c r="AF1802" s="5">
        <f>IF(ActividadesCom[[#This Row],[NIVEL 5]]&lt;&gt;0,VLOOKUP(ActividadesCom[[#This Row],[NIVEL 5]],Catálogo!A:B,2,FALSE),"")</f>
        <v>2</v>
      </c>
      <c r="AG1802" s="5">
        <v>1</v>
      </c>
      <c r="AH1802" s="2"/>
      <c r="AI1802" s="2"/>
    </row>
    <row r="1803" spans="1:35" ht="78" x14ac:dyDescent="0.2">
      <c r="A1803" s="5" t="s">
        <v>4771</v>
      </c>
      <c r="B1803" s="7">
        <v>17470164</v>
      </c>
      <c r="C1803" s="10" t="s">
        <v>3085</v>
      </c>
      <c r="D1803" s="7" t="s">
        <v>1250</v>
      </c>
      <c r="E1803" s="5">
        <f>SUM(ActividadesCom[[#This Row],[CRÉD. 1]],ActividadesCom[[#This Row],[CRÉD. 2]],ActividadesCom[[#This Row],[CRÉD. 3]],ActividadesCom[[#This Row],[CRÉD. 4]],ActividadesCom[[#This Row],[CRÉD. 5]])</f>
        <v>1</v>
      </c>
      <c r="F18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03" s="5" t="str">
        <f>IF(ActividadesCom[[#This Row],[PROMEDIO]]="","",IF(ActividadesCom[[#This Row],[PROMEDIO]]&gt;=4,"EXCELENTE",IF(ActividadesCom[[#This Row],[PROMEDIO]]&gt;=3,"NOTABLE",IF(ActividadesCom[[#This Row],[PROMEDIO]]&gt;=2,"BUENO",IF(ActividadesCom[[#This Row],[PROMEDIO]]=1,"SUFICIENTE","")))))</f>
        <v/>
      </c>
      <c r="H1803" s="5">
        <f>MAX(ActividadesCom[[#This Row],[PERÍODO 1]],ActividadesCom[[#This Row],[PERÍODO 2]],ActividadesCom[[#This Row],[PERÍODO 3]],ActividadesCom[[#This Row],[PERÍODO 4]],ActividadesCom[[#This Row],[PERÍODO 5]])</f>
        <v>20173</v>
      </c>
      <c r="I1803" s="9" t="s">
        <v>505</v>
      </c>
      <c r="J1803" s="8">
        <v>20173</v>
      </c>
      <c r="K1803" s="8" t="s">
        <v>4265</v>
      </c>
      <c r="L1803" s="5">
        <f>IF(ActividadesCom[[#This Row],[NIVEL 1]]&lt;&gt;0,VLOOKUP(ActividadesCom[[#This Row],[NIVEL 1]],Catálogo!A:B,2,FALSE),"")</f>
        <v>2</v>
      </c>
      <c r="M1803" s="5">
        <v>1</v>
      </c>
      <c r="N1803" s="6"/>
      <c r="O1803" s="5"/>
      <c r="P1803" s="5"/>
      <c r="Q1803" s="5" t="str">
        <f>IF(ActividadesCom[[#This Row],[NIVEL 2]]&lt;&gt;0,VLOOKUP(ActividadesCom[[#This Row],[NIVEL 2]],Catálogo!A:B,2,FALSE),"")</f>
        <v/>
      </c>
      <c r="R1803" s="5"/>
      <c r="S1803" s="6"/>
      <c r="T1803" s="5"/>
      <c r="U1803" s="5"/>
      <c r="V1803" s="5" t="str">
        <f>IF(ActividadesCom[[#This Row],[NIVEL 3]]&lt;&gt;0,VLOOKUP(ActividadesCom[[#This Row],[NIVEL 3]],Catálogo!A:B,2,FALSE),"")</f>
        <v/>
      </c>
      <c r="W1803" s="5"/>
      <c r="X1803" s="6"/>
      <c r="Y1803" s="5"/>
      <c r="Z1803" s="5"/>
      <c r="AA1803" s="5" t="str">
        <f>IF(ActividadesCom[[#This Row],[NIVEL 4]]&lt;&gt;0,VLOOKUP(ActividadesCom[[#This Row],[NIVEL 4]],Catálogo!A:B,2,FALSE),"")</f>
        <v/>
      </c>
      <c r="AB1803" s="5"/>
      <c r="AC1803" s="6"/>
      <c r="AD1803" s="5"/>
      <c r="AE1803" s="5"/>
      <c r="AF1803" s="5" t="str">
        <f>IF(ActividadesCom[[#This Row],[NIVEL 5]]&lt;&gt;0,VLOOKUP(ActividadesCom[[#This Row],[NIVEL 5]],Catálogo!A:B,2,FALSE),"")</f>
        <v/>
      </c>
      <c r="AG1803" s="5"/>
      <c r="AH1803" s="2"/>
      <c r="AI1803" s="2"/>
    </row>
    <row r="1804" spans="1:35" x14ac:dyDescent="0.2">
      <c r="A1804" s="5" t="s">
        <v>4771</v>
      </c>
      <c r="B1804" s="7">
        <v>17470165</v>
      </c>
      <c r="C1804" s="10" t="s">
        <v>3060</v>
      </c>
      <c r="D1804" s="7" t="s">
        <v>1245</v>
      </c>
      <c r="E1804" s="5">
        <f>SUM(ActividadesCom[[#This Row],[CRÉD. 1]],ActividadesCom[[#This Row],[CRÉD. 2]],ActividadesCom[[#This Row],[CRÉD. 3]],ActividadesCom[[#This Row],[CRÉD. 4]],ActividadesCom[[#This Row],[CRÉD. 5]])</f>
        <v>0</v>
      </c>
      <c r="F18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04" s="5" t="str">
        <f>IF(ActividadesCom[[#This Row],[PROMEDIO]]="","",IF(ActividadesCom[[#This Row],[PROMEDIO]]&gt;=4,"EXCELENTE",IF(ActividadesCom[[#This Row],[PROMEDIO]]&gt;=3,"NOTABLE",IF(ActividadesCom[[#This Row],[PROMEDIO]]&gt;=2,"BUENO",IF(ActividadesCom[[#This Row],[PROMEDIO]]=1,"SUFICIENTE","")))))</f>
        <v/>
      </c>
      <c r="H1804" s="5">
        <f>MAX(ActividadesCom[[#This Row],[PERÍODO 1]],ActividadesCom[[#This Row],[PERÍODO 2]],ActividadesCom[[#This Row],[PERÍODO 3]],ActividadesCom[[#This Row],[PERÍODO 4]],ActividadesCom[[#This Row],[PERÍODO 5]])</f>
        <v>0</v>
      </c>
      <c r="I1804" s="6"/>
      <c r="J1804" s="5"/>
      <c r="K1804" s="5"/>
      <c r="L1804" s="5" t="str">
        <f>IF(ActividadesCom[[#This Row],[NIVEL 1]]&lt;&gt;0,VLOOKUP(ActividadesCom[[#This Row],[NIVEL 1]],Catálogo!A:B,2,FALSE),"")</f>
        <v/>
      </c>
      <c r="M1804" s="5"/>
      <c r="N1804" s="6"/>
      <c r="O1804" s="5"/>
      <c r="P1804" s="5"/>
      <c r="Q1804" s="5" t="str">
        <f>IF(ActividadesCom[[#This Row],[NIVEL 2]]&lt;&gt;0,VLOOKUP(ActividadesCom[[#This Row],[NIVEL 2]],Catálogo!A:B,2,FALSE),"")</f>
        <v/>
      </c>
      <c r="R1804" s="5"/>
      <c r="S1804" s="6"/>
      <c r="T1804" s="5"/>
      <c r="U1804" s="5"/>
      <c r="V1804" s="5" t="str">
        <f>IF(ActividadesCom[[#This Row],[NIVEL 3]]&lt;&gt;0,VLOOKUP(ActividadesCom[[#This Row],[NIVEL 3]],Catálogo!A:B,2,FALSE),"")</f>
        <v/>
      </c>
      <c r="W1804" s="5"/>
      <c r="X1804" s="6"/>
      <c r="Y1804" s="5"/>
      <c r="Z1804" s="5"/>
      <c r="AA1804" s="5" t="str">
        <f>IF(ActividadesCom[[#This Row],[NIVEL 4]]&lt;&gt;0,VLOOKUP(ActividadesCom[[#This Row],[NIVEL 4]],Catálogo!A:B,2,FALSE),"")</f>
        <v/>
      </c>
      <c r="AB1804" s="5"/>
      <c r="AC1804" s="6"/>
      <c r="AD1804" s="5"/>
      <c r="AE1804" s="5"/>
      <c r="AF1804" s="5" t="str">
        <f>IF(ActividadesCom[[#This Row],[NIVEL 5]]&lt;&gt;0,VLOOKUP(ActividadesCom[[#This Row],[NIVEL 5]],Catálogo!A:B,2,FALSE),"")</f>
        <v/>
      </c>
      <c r="AG1804" s="5"/>
      <c r="AH1804" s="2"/>
      <c r="AI1804" s="2"/>
    </row>
    <row r="1805" spans="1:35" x14ac:dyDescent="0.2">
      <c r="A1805" s="5" t="s">
        <v>4771</v>
      </c>
      <c r="B1805" s="7">
        <v>17470166</v>
      </c>
      <c r="C1805" s="10" t="s">
        <v>2987</v>
      </c>
      <c r="D1805" s="7" t="s">
        <v>1245</v>
      </c>
      <c r="E1805" s="5">
        <f>SUM(ActividadesCom[[#This Row],[CRÉD. 1]],ActividadesCom[[#This Row],[CRÉD. 2]],ActividadesCom[[#This Row],[CRÉD. 3]],ActividadesCom[[#This Row],[CRÉD. 4]],ActividadesCom[[#This Row],[CRÉD. 5]])</f>
        <v>0</v>
      </c>
      <c r="F18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05" s="5" t="str">
        <f>IF(ActividadesCom[[#This Row],[PROMEDIO]]="","",IF(ActividadesCom[[#This Row],[PROMEDIO]]&gt;=4,"EXCELENTE",IF(ActividadesCom[[#This Row],[PROMEDIO]]&gt;=3,"NOTABLE",IF(ActividadesCom[[#This Row],[PROMEDIO]]&gt;=2,"BUENO",IF(ActividadesCom[[#This Row],[PROMEDIO]]=1,"SUFICIENTE","")))))</f>
        <v/>
      </c>
      <c r="H1805" s="5">
        <f>MAX(ActividadesCom[[#This Row],[PERÍODO 1]],ActividadesCom[[#This Row],[PERÍODO 2]],ActividadesCom[[#This Row],[PERÍODO 3]],ActividadesCom[[#This Row],[PERÍODO 4]],ActividadesCom[[#This Row],[PERÍODO 5]])</f>
        <v>0</v>
      </c>
      <c r="I1805" s="6"/>
      <c r="J1805" s="5"/>
      <c r="K1805" s="5"/>
      <c r="L1805" s="5" t="str">
        <f>IF(ActividadesCom[[#This Row],[NIVEL 1]]&lt;&gt;0,VLOOKUP(ActividadesCom[[#This Row],[NIVEL 1]],Catálogo!A:B,2,FALSE),"")</f>
        <v/>
      </c>
      <c r="M1805" s="5"/>
      <c r="N1805" s="6"/>
      <c r="O1805" s="5"/>
      <c r="P1805" s="5"/>
      <c r="Q1805" s="5" t="str">
        <f>IF(ActividadesCom[[#This Row],[NIVEL 2]]&lt;&gt;0,VLOOKUP(ActividadesCom[[#This Row],[NIVEL 2]],Catálogo!A:B,2,FALSE),"")</f>
        <v/>
      </c>
      <c r="R1805" s="5"/>
      <c r="S1805" s="6"/>
      <c r="T1805" s="5"/>
      <c r="U1805" s="5"/>
      <c r="V1805" s="5" t="str">
        <f>IF(ActividadesCom[[#This Row],[NIVEL 3]]&lt;&gt;0,VLOOKUP(ActividadesCom[[#This Row],[NIVEL 3]],Catálogo!A:B,2,FALSE),"")</f>
        <v/>
      </c>
      <c r="W1805" s="5"/>
      <c r="X1805" s="9"/>
      <c r="Y1805" s="8"/>
      <c r="Z1805" s="8"/>
      <c r="AA1805" s="5" t="str">
        <f>IF(ActividadesCom[[#This Row],[NIVEL 4]]&lt;&gt;0,VLOOKUP(ActividadesCom[[#This Row],[NIVEL 4]],Catálogo!A:B,2,FALSE),"")</f>
        <v/>
      </c>
      <c r="AB1805" s="8"/>
      <c r="AC1805" s="6"/>
      <c r="AD1805" s="5"/>
      <c r="AE1805" s="5"/>
      <c r="AF1805" s="5" t="str">
        <f>IF(ActividadesCom[[#This Row],[NIVEL 5]]&lt;&gt;0,VLOOKUP(ActividadesCom[[#This Row],[NIVEL 5]],Catálogo!A:B,2,FALSE),"")</f>
        <v/>
      </c>
      <c r="AG1805" s="5"/>
      <c r="AH1805" s="2"/>
      <c r="AI1805" s="2"/>
    </row>
    <row r="1806" spans="1:35" ht="117" x14ac:dyDescent="0.2">
      <c r="A1806" s="5" t="s">
        <v>4771</v>
      </c>
      <c r="B1806" s="7">
        <v>17470167</v>
      </c>
      <c r="C1806" s="10" t="s">
        <v>2992</v>
      </c>
      <c r="D1806" s="7" t="s">
        <v>1245</v>
      </c>
      <c r="E1806" s="5">
        <f>SUM(ActividadesCom[[#This Row],[CRÉD. 1]],ActividadesCom[[#This Row],[CRÉD. 2]],ActividadesCom[[#This Row],[CRÉD. 3]],ActividadesCom[[#This Row],[CRÉD. 4]],ActividadesCom[[#This Row],[CRÉD. 5]])</f>
        <v>5</v>
      </c>
      <c r="F180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06" s="5" t="str">
        <f>IF(ActividadesCom[[#This Row],[PROMEDIO]]="","",IF(ActividadesCom[[#This Row],[PROMEDIO]]&gt;=4,"EXCELENTE",IF(ActividadesCom[[#This Row],[PROMEDIO]]&gt;=3,"NOTABLE",IF(ActividadesCom[[#This Row],[PROMEDIO]]&gt;=2,"BUENO",IF(ActividadesCom[[#This Row],[PROMEDIO]]=1,"SUFICIENTE","")))))</f>
        <v>NOTABLE</v>
      </c>
      <c r="H1806" s="5">
        <f>MAX(ActividadesCom[[#This Row],[PERÍODO 1]],ActividadesCom[[#This Row],[PERÍODO 2]],ActividadesCom[[#This Row],[PERÍODO 3]],ActividadesCom[[#This Row],[PERÍODO 4]],ActividadesCom[[#This Row],[PERÍODO 5]])</f>
        <v>20211</v>
      </c>
      <c r="I1806" s="6" t="s">
        <v>1052</v>
      </c>
      <c r="J1806" s="5">
        <v>20193</v>
      </c>
      <c r="K1806" s="5" t="s">
        <v>4265</v>
      </c>
      <c r="L1806" s="5">
        <f>IF(ActividadesCom[[#This Row],[NIVEL 1]]&lt;&gt;0,VLOOKUP(ActividadesCom[[#This Row],[NIVEL 1]],Catálogo!A:B,2,FALSE),"")</f>
        <v>2</v>
      </c>
      <c r="M1806" s="5">
        <v>1</v>
      </c>
      <c r="N1806" s="6" t="s">
        <v>4718</v>
      </c>
      <c r="O1806" s="5">
        <v>20183</v>
      </c>
      <c r="P1806" s="5" t="s">
        <v>4263</v>
      </c>
      <c r="Q1806" s="5">
        <f>IF(ActividadesCom[[#This Row],[NIVEL 2]]&lt;&gt;0,VLOOKUP(ActividadesCom[[#This Row],[NIVEL 2]],Catálogo!A:B,2,FALSE),"")</f>
        <v>4</v>
      </c>
      <c r="R1806" s="5">
        <v>1</v>
      </c>
      <c r="S1806" s="6" t="s">
        <v>34</v>
      </c>
      <c r="T1806" s="5">
        <v>20211</v>
      </c>
      <c r="U1806" s="5" t="s">
        <v>4263</v>
      </c>
      <c r="V1806" s="5">
        <f>IF(ActividadesCom[[#This Row],[NIVEL 3]]&lt;&gt;0,VLOOKUP(ActividadesCom[[#This Row],[NIVEL 3]],Catálogo!A:B,2,FALSE),"")</f>
        <v>4</v>
      </c>
      <c r="W1806" s="5">
        <v>1</v>
      </c>
      <c r="X1806" s="6" t="s">
        <v>2706</v>
      </c>
      <c r="Y1806" s="5">
        <v>20201</v>
      </c>
      <c r="Z1806" s="5" t="s">
        <v>4265</v>
      </c>
      <c r="AA1806" s="5">
        <f>IF(ActividadesCom[[#This Row],[NIVEL 4]]&lt;&gt;0,VLOOKUP(ActividadesCom[[#This Row],[NIVEL 4]],Catálogo!A:B,2,FALSE),"")</f>
        <v>2</v>
      </c>
      <c r="AB1806" s="5">
        <v>1</v>
      </c>
      <c r="AC1806" s="6" t="s">
        <v>406</v>
      </c>
      <c r="AD1806" s="5">
        <v>20173</v>
      </c>
      <c r="AE1806" s="5" t="s">
        <v>4265</v>
      </c>
      <c r="AF1806" s="5">
        <f>IF(ActividadesCom[[#This Row],[NIVEL 5]]&lt;&gt;0,VLOOKUP(ActividadesCom[[#This Row],[NIVEL 5]],Catálogo!A:B,2,FALSE),"")</f>
        <v>2</v>
      </c>
      <c r="AG1806" s="5">
        <v>1</v>
      </c>
      <c r="AH1806" s="2"/>
      <c r="AI1806" s="2"/>
    </row>
    <row r="1807" spans="1:35" ht="91" x14ac:dyDescent="0.2">
      <c r="A1807" s="5" t="s">
        <v>4771</v>
      </c>
      <c r="B1807" s="7">
        <v>17470168</v>
      </c>
      <c r="C1807" s="10" t="s">
        <v>3065</v>
      </c>
      <c r="D1807" s="7" t="s">
        <v>1250</v>
      </c>
      <c r="E1807" s="5">
        <f>SUM(ActividadesCom[[#This Row],[CRÉD. 1]],ActividadesCom[[#This Row],[CRÉD. 2]],ActividadesCom[[#This Row],[CRÉD. 3]],ActividadesCom[[#This Row],[CRÉD. 4]],ActividadesCom[[#This Row],[CRÉD. 5]])</f>
        <v>6</v>
      </c>
      <c r="F1807"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07" s="5" t="str">
        <f>IF(ActividadesCom[[#This Row],[PROMEDIO]]="","",IF(ActividadesCom[[#This Row],[PROMEDIO]]&gt;=4,"EXCELENTE",IF(ActividadesCom[[#This Row],[PROMEDIO]]&gt;=3,"NOTABLE",IF(ActividadesCom[[#This Row],[PROMEDIO]]&gt;=2,"BUENO",IF(ActividadesCom[[#This Row],[PROMEDIO]]=1,"SUFICIENTE","")))))</f>
        <v>NOTABLE</v>
      </c>
      <c r="H1807" s="5">
        <f>MAX(ActividadesCom[[#This Row],[PERÍODO 1]],ActividadesCom[[#This Row],[PERÍODO 2]],ActividadesCom[[#This Row],[PERÍODO 3]],ActividadesCom[[#This Row],[PERÍODO 4]],ActividadesCom[[#This Row],[PERÍODO 5]])</f>
        <v>20193</v>
      </c>
      <c r="I1807" s="6" t="s">
        <v>448</v>
      </c>
      <c r="J1807" s="5">
        <v>20181</v>
      </c>
      <c r="K1807" s="5" t="s">
        <v>4265</v>
      </c>
      <c r="L1807" s="5">
        <f>IF(ActividadesCom[[#This Row],[NIVEL 1]]&lt;&gt;0,VLOOKUP(ActividadesCom[[#This Row],[NIVEL 1]],Catálogo!A:B,2,FALSE),"")</f>
        <v>2</v>
      </c>
      <c r="M1807" s="5">
        <v>2</v>
      </c>
      <c r="N1807" s="6" t="s">
        <v>931</v>
      </c>
      <c r="O1807" s="5">
        <v>20191</v>
      </c>
      <c r="P1807" s="5" t="s">
        <v>4265</v>
      </c>
      <c r="Q1807" s="5">
        <f>IF(ActividadesCom[[#This Row],[NIVEL 2]]&lt;&gt;0,VLOOKUP(ActividadesCom[[#This Row],[NIVEL 2]],Catálogo!A:B,2,FALSE),"")</f>
        <v>2</v>
      </c>
      <c r="R1807" s="5">
        <v>1</v>
      </c>
      <c r="S1807" s="6" t="s">
        <v>111</v>
      </c>
      <c r="T1807" s="5">
        <v>20191</v>
      </c>
      <c r="U1807" s="5" t="s">
        <v>4263</v>
      </c>
      <c r="V1807" s="5">
        <f>IF(ActividadesCom[[#This Row],[NIVEL 3]]&lt;&gt;0,VLOOKUP(ActividadesCom[[#This Row],[NIVEL 3]],Catálogo!A:B,2,FALSE),"")</f>
        <v>4</v>
      </c>
      <c r="W1807" s="5">
        <v>1</v>
      </c>
      <c r="X1807" s="6" t="s">
        <v>1087</v>
      </c>
      <c r="Y1807" s="5">
        <v>20193</v>
      </c>
      <c r="Z1807" s="5" t="s">
        <v>4263</v>
      </c>
      <c r="AA1807" s="5">
        <f>IF(ActividadesCom[[#This Row],[NIVEL 4]]&lt;&gt;0,VLOOKUP(ActividadesCom[[#This Row],[NIVEL 4]],Catálogo!A:B,2,FALSE),"")</f>
        <v>4</v>
      </c>
      <c r="AB1807" s="5">
        <v>1</v>
      </c>
      <c r="AC1807" s="6" t="s">
        <v>37</v>
      </c>
      <c r="AD1807" s="5">
        <v>20173</v>
      </c>
      <c r="AE1807" s="5" t="s">
        <v>4264</v>
      </c>
      <c r="AF1807" s="5">
        <f>IF(ActividadesCom[[#This Row],[NIVEL 5]]&lt;&gt;0,VLOOKUP(ActividadesCom[[#This Row],[NIVEL 5]],Catálogo!A:B,2,FALSE),"")</f>
        <v>3</v>
      </c>
      <c r="AG1807" s="5">
        <v>1</v>
      </c>
      <c r="AH1807" s="2"/>
      <c r="AI1807" s="2"/>
    </row>
    <row r="1808" spans="1:35" s="32" customFormat="1" x14ac:dyDescent="0.2">
      <c r="A1808" s="5" t="s">
        <v>4771</v>
      </c>
      <c r="B1808" s="7">
        <v>17470169</v>
      </c>
      <c r="C1808" s="10" t="s">
        <v>2912</v>
      </c>
      <c r="D1808" s="7" t="s">
        <v>1245</v>
      </c>
      <c r="E1808" s="5">
        <f>SUM(ActividadesCom[[#This Row],[CRÉD. 1]],ActividadesCom[[#This Row],[CRÉD. 2]],ActividadesCom[[#This Row],[CRÉD. 3]],ActividadesCom[[#This Row],[CRÉD. 4]],ActividadesCom[[#This Row],[CRÉD. 5]])</f>
        <v>0</v>
      </c>
      <c r="F18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08" s="5" t="str">
        <f>IF(ActividadesCom[[#This Row],[PROMEDIO]]="","",IF(ActividadesCom[[#This Row],[PROMEDIO]]&gt;=4,"EXCELENTE",IF(ActividadesCom[[#This Row],[PROMEDIO]]&gt;=3,"NOTABLE",IF(ActividadesCom[[#This Row],[PROMEDIO]]&gt;=2,"BUENO",IF(ActividadesCom[[#This Row],[PROMEDIO]]=1,"SUFICIENTE","")))))</f>
        <v/>
      </c>
      <c r="H1808" s="5">
        <f>MAX(ActividadesCom[[#This Row],[PERÍODO 1]],ActividadesCom[[#This Row],[PERÍODO 2]],ActividadesCom[[#This Row],[PERÍODO 3]],ActividadesCom[[#This Row],[PERÍODO 4]],ActividadesCom[[#This Row],[PERÍODO 5]])</f>
        <v>0</v>
      </c>
      <c r="I1808" s="6"/>
      <c r="J1808" s="5"/>
      <c r="K1808" s="5"/>
      <c r="L1808" s="5" t="str">
        <f>IF(ActividadesCom[[#This Row],[NIVEL 1]]&lt;&gt;0,VLOOKUP(ActividadesCom[[#This Row],[NIVEL 1]],Catálogo!A:B,2,FALSE),"")</f>
        <v/>
      </c>
      <c r="M1808" s="5"/>
      <c r="N1808" s="6"/>
      <c r="O1808" s="5"/>
      <c r="P1808" s="5"/>
      <c r="Q1808" s="5" t="str">
        <f>IF(ActividadesCom[[#This Row],[NIVEL 2]]&lt;&gt;0,VLOOKUP(ActividadesCom[[#This Row],[NIVEL 2]],Catálogo!A:B,2,FALSE),"")</f>
        <v/>
      </c>
      <c r="R1808" s="5"/>
      <c r="S1808" s="6"/>
      <c r="T1808" s="5"/>
      <c r="U1808" s="5"/>
      <c r="V1808" s="5" t="str">
        <f>IF(ActividadesCom[[#This Row],[NIVEL 3]]&lt;&gt;0,VLOOKUP(ActividadesCom[[#This Row],[NIVEL 3]],Catálogo!A:B,2,FALSE),"")</f>
        <v/>
      </c>
      <c r="W1808" s="5"/>
      <c r="X1808" s="6"/>
      <c r="Y1808" s="5"/>
      <c r="Z1808" s="5"/>
      <c r="AA1808" s="5" t="str">
        <f>IF(ActividadesCom[[#This Row],[NIVEL 4]]&lt;&gt;0,VLOOKUP(ActividadesCom[[#This Row],[NIVEL 4]],Catálogo!A:B,2,FALSE),"")</f>
        <v/>
      </c>
      <c r="AB1808" s="5"/>
      <c r="AC1808" s="6"/>
      <c r="AD1808" s="5"/>
      <c r="AE1808" s="5"/>
      <c r="AF1808" s="5" t="str">
        <f>IF(ActividadesCom[[#This Row],[NIVEL 5]]&lt;&gt;0,VLOOKUP(ActividadesCom[[#This Row],[NIVEL 5]],Catálogo!A:B,2,FALSE),"")</f>
        <v/>
      </c>
      <c r="AG1808" s="5"/>
    </row>
    <row r="1809" spans="1:35" x14ac:dyDescent="0.2">
      <c r="A1809" s="5" t="s">
        <v>4771</v>
      </c>
      <c r="B1809" s="7">
        <v>17470170</v>
      </c>
      <c r="C1809" s="10" t="s">
        <v>2932</v>
      </c>
      <c r="D1809" s="7" t="s">
        <v>1250</v>
      </c>
      <c r="E1809" s="5">
        <f>SUM(ActividadesCom[[#This Row],[CRÉD. 1]],ActividadesCom[[#This Row],[CRÉD. 2]],ActividadesCom[[#This Row],[CRÉD. 3]],ActividadesCom[[#This Row],[CRÉD. 4]],ActividadesCom[[#This Row],[CRÉD. 5]])</f>
        <v>0</v>
      </c>
      <c r="F18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09" s="5" t="str">
        <f>IF(ActividadesCom[[#This Row],[PROMEDIO]]="","",IF(ActividadesCom[[#This Row],[PROMEDIO]]&gt;=4,"EXCELENTE",IF(ActividadesCom[[#This Row],[PROMEDIO]]&gt;=3,"NOTABLE",IF(ActividadesCom[[#This Row],[PROMEDIO]]&gt;=2,"BUENO",IF(ActividadesCom[[#This Row],[PROMEDIO]]=1,"SUFICIENTE","")))))</f>
        <v/>
      </c>
      <c r="H1809" s="5">
        <f>MAX(ActividadesCom[[#This Row],[PERÍODO 1]],ActividadesCom[[#This Row],[PERÍODO 2]],ActividadesCom[[#This Row],[PERÍODO 3]],ActividadesCom[[#This Row],[PERÍODO 4]],ActividadesCom[[#This Row],[PERÍODO 5]])</f>
        <v>0</v>
      </c>
      <c r="I1809" s="6"/>
      <c r="J1809" s="5"/>
      <c r="K1809" s="5"/>
      <c r="L1809" s="5" t="str">
        <f>IF(ActividadesCom[[#This Row],[NIVEL 1]]&lt;&gt;0,VLOOKUP(ActividadesCom[[#This Row],[NIVEL 1]],Catálogo!A:B,2,FALSE),"")</f>
        <v/>
      </c>
      <c r="M1809" s="5"/>
      <c r="N1809" s="6"/>
      <c r="O1809" s="5"/>
      <c r="P1809" s="5"/>
      <c r="Q1809" s="5" t="str">
        <f>IF(ActividadesCom[[#This Row],[NIVEL 2]]&lt;&gt;0,VLOOKUP(ActividadesCom[[#This Row],[NIVEL 2]],Catálogo!A:B,2,FALSE),"")</f>
        <v/>
      </c>
      <c r="R1809" s="5"/>
      <c r="S1809" s="6"/>
      <c r="T1809" s="5"/>
      <c r="U1809" s="5"/>
      <c r="V1809" s="5" t="str">
        <f>IF(ActividadesCom[[#This Row],[NIVEL 3]]&lt;&gt;0,VLOOKUP(ActividadesCom[[#This Row],[NIVEL 3]],Catálogo!A:B,2,FALSE),"")</f>
        <v/>
      </c>
      <c r="W1809" s="5"/>
      <c r="X1809" s="6"/>
      <c r="Y1809" s="5"/>
      <c r="Z1809" s="5"/>
      <c r="AA1809" s="5" t="str">
        <f>IF(ActividadesCom[[#This Row],[NIVEL 4]]&lt;&gt;0,VLOOKUP(ActividadesCom[[#This Row],[NIVEL 4]],Catálogo!A:B,2,FALSE),"")</f>
        <v/>
      </c>
      <c r="AB1809" s="5"/>
      <c r="AC1809" s="6"/>
      <c r="AD1809" s="5"/>
      <c r="AE1809" s="5"/>
      <c r="AF1809" s="5" t="str">
        <f>IF(ActividadesCom[[#This Row],[NIVEL 5]]&lt;&gt;0,VLOOKUP(ActividadesCom[[#This Row],[NIVEL 5]],Catálogo!A:B,2,FALSE),"")</f>
        <v/>
      </c>
      <c r="AG1809" s="5"/>
      <c r="AH1809" s="2"/>
      <c r="AI1809" s="2"/>
    </row>
    <row r="1810" spans="1:35" ht="52" x14ac:dyDescent="0.2">
      <c r="A1810" s="5" t="s">
        <v>4771</v>
      </c>
      <c r="B1810" s="7">
        <v>17470171</v>
      </c>
      <c r="C1810" s="10" t="s">
        <v>3007</v>
      </c>
      <c r="D1810" s="7" t="s">
        <v>1245</v>
      </c>
      <c r="E1810" s="5">
        <f>SUM(ActividadesCom[[#This Row],[CRÉD. 1]],ActividadesCom[[#This Row],[CRÉD. 2]],ActividadesCom[[#This Row],[CRÉD. 3]],ActividadesCom[[#This Row],[CRÉD. 4]],ActividadesCom[[#This Row],[CRÉD. 5]])</f>
        <v>3</v>
      </c>
      <c r="F18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10" s="5" t="str">
        <f>IF(ActividadesCom[[#This Row],[PROMEDIO]]="","",IF(ActividadesCom[[#This Row],[PROMEDIO]]&gt;=4,"EXCELENTE",IF(ActividadesCom[[#This Row],[PROMEDIO]]&gt;=3,"NOTABLE",IF(ActividadesCom[[#This Row],[PROMEDIO]]&gt;=2,"BUENO",IF(ActividadesCom[[#This Row],[PROMEDIO]]=1,"SUFICIENTE","")))))</f>
        <v/>
      </c>
      <c r="H1810" s="5">
        <f>MAX(ActividadesCom[[#This Row],[PERÍODO 1]],ActividadesCom[[#This Row],[PERÍODO 2]],ActividadesCom[[#This Row],[PERÍODO 3]],ActividadesCom[[#This Row],[PERÍODO 4]],ActividadesCom[[#This Row],[PERÍODO 5]])</f>
        <v>20201</v>
      </c>
      <c r="I1810" s="6" t="s">
        <v>111</v>
      </c>
      <c r="J1810" s="5">
        <v>20191</v>
      </c>
      <c r="K1810" s="5" t="s">
        <v>4265</v>
      </c>
      <c r="L1810" s="5">
        <f>IF(ActividadesCom[[#This Row],[NIVEL 1]]&lt;&gt;0,VLOOKUP(ActividadesCom[[#This Row],[NIVEL 1]],Catálogo!A:B,2,FALSE),"")</f>
        <v>2</v>
      </c>
      <c r="M1810" s="5">
        <v>1</v>
      </c>
      <c r="N1810" s="6"/>
      <c r="O1810" s="5"/>
      <c r="P1810" s="5"/>
      <c r="Q1810" s="5" t="str">
        <f>IF(ActividadesCom[[#This Row],[NIVEL 2]]&lt;&gt;0,VLOOKUP(ActividadesCom[[#This Row],[NIVEL 2]],Catálogo!A:B,2,FALSE),"")</f>
        <v/>
      </c>
      <c r="R1810" s="5"/>
      <c r="S1810" s="6"/>
      <c r="T1810" s="5"/>
      <c r="U1810" s="5"/>
      <c r="V1810" s="5" t="str">
        <f>IF(ActividadesCom[[#This Row],[NIVEL 3]]&lt;&gt;0,VLOOKUP(ActividadesCom[[#This Row],[NIVEL 3]],Catálogo!A:B,2,FALSE),"")</f>
        <v/>
      </c>
      <c r="W1810" s="5"/>
      <c r="X1810" s="6" t="s">
        <v>3008</v>
      </c>
      <c r="Y1810" s="5">
        <v>20201</v>
      </c>
      <c r="Z1810" s="5" t="s">
        <v>4264</v>
      </c>
      <c r="AA1810" s="5">
        <f>IF(ActividadesCom[[#This Row],[NIVEL 4]]&lt;&gt;0,VLOOKUP(ActividadesCom[[#This Row],[NIVEL 4]],Catálogo!A:B,2,FALSE),"")</f>
        <v>3</v>
      </c>
      <c r="AB1810" s="5">
        <v>1</v>
      </c>
      <c r="AC1810" s="6" t="s">
        <v>673</v>
      </c>
      <c r="AD1810" s="5">
        <v>20191</v>
      </c>
      <c r="AE1810" s="5" t="s">
        <v>4265</v>
      </c>
      <c r="AF1810" s="5">
        <f>IF(ActividadesCom[[#This Row],[NIVEL 5]]&lt;&gt;0,VLOOKUP(ActividadesCom[[#This Row],[NIVEL 5]],Catálogo!A:B,2,FALSE),"")</f>
        <v>2</v>
      </c>
      <c r="AG1810" s="5">
        <v>1</v>
      </c>
      <c r="AH1810" s="2"/>
      <c r="AI1810" s="2"/>
    </row>
    <row r="1811" spans="1:35" ht="78" x14ac:dyDescent="0.2">
      <c r="A1811" s="5" t="s">
        <v>4771</v>
      </c>
      <c r="B1811" s="7">
        <v>17470172</v>
      </c>
      <c r="C1811" s="10" t="s">
        <v>2945</v>
      </c>
      <c r="D1811" s="7" t="s">
        <v>1245</v>
      </c>
      <c r="E1811" s="5">
        <f>SUM(ActividadesCom[[#This Row],[CRÉD. 1]],ActividadesCom[[#This Row],[CRÉD. 2]],ActividadesCom[[#This Row],[CRÉD. 3]],ActividadesCom[[#This Row],[CRÉD. 4]],ActividadesCom[[#This Row],[CRÉD. 5]])</f>
        <v>3</v>
      </c>
      <c r="F18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11" s="5" t="str">
        <f>IF(ActividadesCom[[#This Row],[PROMEDIO]]="","",IF(ActividadesCom[[#This Row],[PROMEDIO]]&gt;=4,"EXCELENTE",IF(ActividadesCom[[#This Row],[PROMEDIO]]&gt;=3,"NOTABLE",IF(ActividadesCom[[#This Row],[PROMEDIO]]&gt;=2,"BUENO",IF(ActividadesCom[[#This Row],[PROMEDIO]]=1,"SUFICIENTE","")))))</f>
        <v/>
      </c>
      <c r="H1811" s="5">
        <f>MAX(ActividadesCom[[#This Row],[PERÍODO 1]],ActividadesCom[[#This Row],[PERÍODO 2]],ActividadesCom[[#This Row],[PERÍODO 3]],ActividadesCom[[#This Row],[PERÍODO 4]],ActividadesCom[[#This Row],[PERÍODO 5]])</f>
        <v>20183</v>
      </c>
      <c r="I1811" s="6" t="s">
        <v>4252</v>
      </c>
      <c r="J1811" s="5">
        <v>20183</v>
      </c>
      <c r="K1811" s="5" t="s">
        <v>4265</v>
      </c>
      <c r="L1811" s="5">
        <f>IF(ActividadesCom[[#This Row],[NIVEL 1]]&lt;&gt;0,VLOOKUP(ActividadesCom[[#This Row],[NIVEL 1]],Catálogo!A:B,2,FALSE),"")</f>
        <v>2</v>
      </c>
      <c r="M1811" s="5">
        <v>1</v>
      </c>
      <c r="N1811" s="6"/>
      <c r="O1811" s="5"/>
      <c r="P1811" s="5"/>
      <c r="Q1811" s="5" t="str">
        <f>IF(ActividadesCom[[#This Row],[NIVEL 2]]&lt;&gt;0,VLOOKUP(ActividadesCom[[#This Row],[NIVEL 2]],Catálogo!A:B,2,FALSE),"")</f>
        <v/>
      </c>
      <c r="R1811" s="5"/>
      <c r="S1811" s="6"/>
      <c r="T1811" s="5"/>
      <c r="U1811" s="5"/>
      <c r="V1811" s="5" t="str">
        <f>IF(ActividadesCom[[#This Row],[NIVEL 3]]&lt;&gt;0,VLOOKUP(ActividadesCom[[#This Row],[NIVEL 3]],Catálogo!A:B,2,FALSE),"")</f>
        <v/>
      </c>
      <c r="W1811" s="5"/>
      <c r="X1811" s="6" t="s">
        <v>31</v>
      </c>
      <c r="Y1811" s="5">
        <v>20181</v>
      </c>
      <c r="Z1811" s="5" t="s">
        <v>4263</v>
      </c>
      <c r="AA1811" s="5">
        <f>IF(ActividadesCom[[#This Row],[NIVEL 4]]&lt;&gt;0,VLOOKUP(ActividadesCom[[#This Row],[NIVEL 4]],Catálogo!A:B,2,FALSE),"")</f>
        <v>4</v>
      </c>
      <c r="AB1811" s="5">
        <v>1</v>
      </c>
      <c r="AC1811" s="6" t="s">
        <v>406</v>
      </c>
      <c r="AD1811" s="5">
        <v>20173</v>
      </c>
      <c r="AE1811" s="5" t="s">
        <v>4265</v>
      </c>
      <c r="AF1811" s="5">
        <f>IF(ActividadesCom[[#This Row],[NIVEL 5]]&lt;&gt;0,VLOOKUP(ActividadesCom[[#This Row],[NIVEL 5]],Catálogo!A:B,2,FALSE),"")</f>
        <v>2</v>
      </c>
      <c r="AG1811" s="5">
        <v>1</v>
      </c>
      <c r="AH1811" s="2"/>
      <c r="AI1811" s="2"/>
    </row>
    <row r="1812" spans="1:35" ht="26" x14ac:dyDescent="0.2">
      <c r="A1812" s="5" t="s">
        <v>4771</v>
      </c>
      <c r="B1812" s="7">
        <v>17470173</v>
      </c>
      <c r="C1812" s="10" t="s">
        <v>2939</v>
      </c>
      <c r="D1812" s="7" t="s">
        <v>1250</v>
      </c>
      <c r="E1812" s="5">
        <f>SUM(ActividadesCom[[#This Row],[CRÉD. 1]],ActividadesCom[[#This Row],[CRÉD. 2]],ActividadesCom[[#This Row],[CRÉD. 3]],ActividadesCom[[#This Row],[CRÉD. 4]],ActividadesCom[[#This Row],[CRÉD. 5]])</f>
        <v>2</v>
      </c>
      <c r="F18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12" s="5" t="str">
        <f>IF(ActividadesCom[[#This Row],[PROMEDIO]]="","",IF(ActividadesCom[[#This Row],[PROMEDIO]]&gt;=4,"EXCELENTE",IF(ActividadesCom[[#This Row],[PROMEDIO]]&gt;=3,"NOTABLE",IF(ActividadesCom[[#This Row],[PROMEDIO]]&gt;=2,"BUENO",IF(ActividadesCom[[#This Row],[PROMEDIO]]=1,"SUFICIENTE","")))))</f>
        <v/>
      </c>
      <c r="H1812" s="5">
        <f>MAX(ActividadesCom[[#This Row],[PERÍODO 1]],ActividadesCom[[#This Row],[PERÍODO 2]],ActividadesCom[[#This Row],[PERÍODO 3]],ActividadesCom[[#This Row],[PERÍODO 4]],ActividadesCom[[#This Row],[PERÍODO 5]])</f>
        <v>20181</v>
      </c>
      <c r="I1812" s="6"/>
      <c r="J1812" s="5"/>
      <c r="K1812" s="5"/>
      <c r="L1812" s="5" t="str">
        <f>IF(ActividadesCom[[#This Row],[NIVEL 1]]&lt;&gt;0,VLOOKUP(ActividadesCom[[#This Row],[NIVEL 1]],Catálogo!A:B,2,FALSE),"")</f>
        <v/>
      </c>
      <c r="M1812" s="5"/>
      <c r="N1812" s="6"/>
      <c r="O1812" s="5"/>
      <c r="P1812" s="5"/>
      <c r="Q1812" s="5" t="str">
        <f>IF(ActividadesCom[[#This Row],[NIVEL 2]]&lt;&gt;0,VLOOKUP(ActividadesCom[[#This Row],[NIVEL 2]],Catálogo!A:B,2,FALSE),"")</f>
        <v/>
      </c>
      <c r="R1812" s="5"/>
      <c r="S1812" s="6"/>
      <c r="T1812" s="5"/>
      <c r="U1812" s="5"/>
      <c r="V1812" s="5" t="str">
        <f>IF(ActividadesCom[[#This Row],[NIVEL 3]]&lt;&gt;0,VLOOKUP(ActividadesCom[[#This Row],[NIVEL 3]],Catálogo!A:B,2,FALSE),"")</f>
        <v/>
      </c>
      <c r="W1812" s="5"/>
      <c r="X1812" s="6" t="s">
        <v>34</v>
      </c>
      <c r="Y1812" s="5">
        <v>20181</v>
      </c>
      <c r="Z1812" s="5" t="s">
        <v>4264</v>
      </c>
      <c r="AA1812" s="5">
        <f>IF(ActividadesCom[[#This Row],[NIVEL 4]]&lt;&gt;0,VLOOKUP(ActividadesCom[[#This Row],[NIVEL 4]],Catálogo!A:B,2,FALSE),"")</f>
        <v>3</v>
      </c>
      <c r="AB1812" s="5">
        <v>1</v>
      </c>
      <c r="AC1812" s="6" t="s">
        <v>406</v>
      </c>
      <c r="AD1812" s="5">
        <v>20173</v>
      </c>
      <c r="AE1812" s="5" t="s">
        <v>4264</v>
      </c>
      <c r="AF1812" s="5">
        <f>IF(ActividadesCom[[#This Row],[NIVEL 5]]&lt;&gt;0,VLOOKUP(ActividadesCom[[#This Row],[NIVEL 5]],Catálogo!A:B,2,FALSE),"")</f>
        <v>3</v>
      </c>
      <c r="AG1812" s="5">
        <v>1</v>
      </c>
      <c r="AH1812" s="2"/>
      <c r="AI1812" s="2"/>
    </row>
    <row r="1813" spans="1:35" ht="65" x14ac:dyDescent="0.2">
      <c r="A1813" s="5" t="s">
        <v>4771</v>
      </c>
      <c r="B1813" s="7">
        <v>17470174</v>
      </c>
      <c r="C1813" s="10" t="s">
        <v>2970</v>
      </c>
      <c r="D1813" s="7" t="s">
        <v>1245</v>
      </c>
      <c r="E1813" s="5">
        <f>SUM(ActividadesCom[[#This Row],[CRÉD. 1]],ActividadesCom[[#This Row],[CRÉD. 2]],ActividadesCom[[#This Row],[CRÉD. 3]],ActividadesCom[[#This Row],[CRÉD. 4]],ActividadesCom[[#This Row],[CRÉD. 5]])</f>
        <v>5</v>
      </c>
      <c r="F181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13" s="5" t="str">
        <f>IF(ActividadesCom[[#This Row],[PROMEDIO]]="","",IF(ActividadesCom[[#This Row],[PROMEDIO]]&gt;=4,"EXCELENTE",IF(ActividadesCom[[#This Row],[PROMEDIO]]&gt;=3,"NOTABLE",IF(ActividadesCom[[#This Row],[PROMEDIO]]&gt;=2,"BUENO",IF(ActividadesCom[[#This Row],[PROMEDIO]]=1,"SUFICIENTE","")))))</f>
        <v>NOTABLE</v>
      </c>
      <c r="H1813" s="5">
        <f>MAX(ActividadesCom[[#This Row],[PERÍODO 1]],ActividadesCom[[#This Row],[PERÍODO 2]],ActividadesCom[[#This Row],[PERÍODO 3]],ActividadesCom[[#This Row],[PERÍODO 4]],ActividadesCom[[#This Row],[PERÍODO 5]])</f>
        <v>20203</v>
      </c>
      <c r="I1813" s="6" t="s">
        <v>1169</v>
      </c>
      <c r="J1813" s="5">
        <v>20193</v>
      </c>
      <c r="K1813" s="5" t="s">
        <v>4265</v>
      </c>
      <c r="L1813" s="5">
        <f>IF(ActividadesCom[[#This Row],[NIVEL 1]]&lt;&gt;0,VLOOKUP(ActividadesCom[[#This Row],[NIVEL 1]],Catálogo!A:B,2,FALSE),"")</f>
        <v>2</v>
      </c>
      <c r="M1813" s="5">
        <v>1</v>
      </c>
      <c r="N1813" s="6" t="s">
        <v>320</v>
      </c>
      <c r="O1813" s="5">
        <v>20203</v>
      </c>
      <c r="P1813" s="5" t="s">
        <v>4265</v>
      </c>
      <c r="Q1813" s="5">
        <f>IF(ActividadesCom[[#This Row],[NIVEL 2]]&lt;&gt;0,VLOOKUP(ActividadesCom[[#This Row],[NIVEL 2]],Catálogo!A:B,2,FALSE),"")</f>
        <v>2</v>
      </c>
      <c r="R1813" s="5">
        <v>2</v>
      </c>
      <c r="S1813" s="6"/>
      <c r="T1813" s="5"/>
      <c r="U1813" s="5"/>
      <c r="V1813" s="5" t="str">
        <f>IF(ActividadesCom[[#This Row],[NIVEL 3]]&lt;&gt;0,VLOOKUP(ActividadesCom[[#This Row],[NIVEL 3]],Catálogo!A:B,2,FALSE),"")</f>
        <v/>
      </c>
      <c r="W1813" s="5"/>
      <c r="X1813" s="6" t="s">
        <v>5</v>
      </c>
      <c r="Y1813" s="5">
        <v>20181</v>
      </c>
      <c r="Z1813" s="5" t="s">
        <v>4263</v>
      </c>
      <c r="AA1813" s="5">
        <f>IF(ActividadesCom[[#This Row],[NIVEL 4]]&lt;&gt;0,VLOOKUP(ActividadesCom[[#This Row],[NIVEL 4]],Catálogo!A:B,2,FALSE),"")</f>
        <v>4</v>
      </c>
      <c r="AB1813" s="5">
        <v>1</v>
      </c>
      <c r="AC1813" s="6" t="s">
        <v>5</v>
      </c>
      <c r="AD1813" s="5">
        <v>20173</v>
      </c>
      <c r="AE1813" s="5" t="s">
        <v>4264</v>
      </c>
      <c r="AF1813" s="5">
        <f>IF(ActividadesCom[[#This Row],[NIVEL 5]]&lt;&gt;0,VLOOKUP(ActividadesCom[[#This Row],[NIVEL 5]],Catálogo!A:B,2,FALSE),"")</f>
        <v>3</v>
      </c>
      <c r="AG1813" s="5">
        <v>1</v>
      </c>
      <c r="AH1813" s="2"/>
      <c r="AI1813" s="2"/>
    </row>
    <row r="1814" spans="1:35" x14ac:dyDescent="0.2">
      <c r="A1814" s="5" t="s">
        <v>4771</v>
      </c>
      <c r="B1814" s="7">
        <v>17470175</v>
      </c>
      <c r="C1814" s="10" t="s">
        <v>2927</v>
      </c>
      <c r="D1814" s="7" t="s">
        <v>1245</v>
      </c>
      <c r="E1814" s="5">
        <f>SUM(ActividadesCom[[#This Row],[CRÉD. 1]],ActividadesCom[[#This Row],[CRÉD. 2]],ActividadesCom[[#This Row],[CRÉD. 3]],ActividadesCom[[#This Row],[CRÉD. 4]],ActividadesCom[[#This Row],[CRÉD. 5]])</f>
        <v>2</v>
      </c>
      <c r="F18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14" s="5" t="str">
        <f>IF(ActividadesCom[[#This Row],[PROMEDIO]]="","",IF(ActividadesCom[[#This Row],[PROMEDIO]]&gt;=4,"EXCELENTE",IF(ActividadesCom[[#This Row],[PROMEDIO]]&gt;=3,"NOTABLE",IF(ActividadesCom[[#This Row],[PROMEDIO]]&gt;=2,"BUENO",IF(ActividadesCom[[#This Row],[PROMEDIO]]=1,"SUFICIENTE","")))))</f>
        <v/>
      </c>
      <c r="H1814" s="5">
        <f>MAX(ActividadesCom[[#This Row],[PERÍODO 1]],ActividadesCom[[#This Row],[PERÍODO 2]],ActividadesCom[[#This Row],[PERÍODO 3]],ActividadesCom[[#This Row],[PERÍODO 4]],ActividadesCom[[#This Row],[PERÍODO 5]])</f>
        <v>20181</v>
      </c>
      <c r="I1814" s="6"/>
      <c r="J1814" s="5"/>
      <c r="K1814" s="5"/>
      <c r="L1814" s="5" t="str">
        <f>IF(ActividadesCom[[#This Row],[NIVEL 1]]&lt;&gt;0,VLOOKUP(ActividadesCom[[#This Row],[NIVEL 1]],Catálogo!A:B,2,FALSE),"")</f>
        <v/>
      </c>
      <c r="M1814" s="5"/>
      <c r="N1814" s="6"/>
      <c r="O1814" s="5"/>
      <c r="P1814" s="5"/>
      <c r="Q1814" s="5" t="str">
        <f>IF(ActividadesCom[[#This Row],[NIVEL 2]]&lt;&gt;0,VLOOKUP(ActividadesCom[[#This Row],[NIVEL 2]],Catálogo!A:B,2,FALSE),"")</f>
        <v/>
      </c>
      <c r="R1814" s="5"/>
      <c r="S1814" s="6"/>
      <c r="T1814" s="5"/>
      <c r="U1814" s="5"/>
      <c r="V1814" s="5" t="str">
        <f>IF(ActividadesCom[[#This Row],[NIVEL 3]]&lt;&gt;0,VLOOKUP(ActividadesCom[[#This Row],[NIVEL 3]],Catálogo!A:B,2,FALSE),"")</f>
        <v/>
      </c>
      <c r="W1814" s="5"/>
      <c r="X1814" s="6" t="s">
        <v>42</v>
      </c>
      <c r="Y1814" s="5">
        <v>20181</v>
      </c>
      <c r="Z1814" s="5" t="s">
        <v>4264</v>
      </c>
      <c r="AA1814" s="5">
        <f>IF(ActividadesCom[[#This Row],[NIVEL 4]]&lt;&gt;0,VLOOKUP(ActividadesCom[[#This Row],[NIVEL 4]],Catálogo!A:B,2,FALSE),"")</f>
        <v>3</v>
      </c>
      <c r="AB1814" s="5">
        <v>1</v>
      </c>
      <c r="AC1814" s="6" t="s">
        <v>11</v>
      </c>
      <c r="AD1814" s="5">
        <v>20173</v>
      </c>
      <c r="AE1814" s="5" t="s">
        <v>4264</v>
      </c>
      <c r="AF1814" s="5">
        <f>IF(ActividadesCom[[#This Row],[NIVEL 5]]&lt;&gt;0,VLOOKUP(ActividadesCom[[#This Row],[NIVEL 5]],Catálogo!A:B,2,FALSE),"")</f>
        <v>3</v>
      </c>
      <c r="AG1814" s="5">
        <v>1</v>
      </c>
      <c r="AH1814" s="2"/>
      <c r="AI1814" s="2"/>
    </row>
    <row r="1815" spans="1:35" x14ac:dyDescent="0.2">
      <c r="A1815" s="5" t="s">
        <v>4771</v>
      </c>
      <c r="B1815" s="7">
        <v>17470176</v>
      </c>
      <c r="C1815" s="10" t="s">
        <v>2948</v>
      </c>
      <c r="D1815" s="7" t="s">
        <v>1245</v>
      </c>
      <c r="E1815" s="5">
        <f>SUM(ActividadesCom[[#This Row],[CRÉD. 1]],ActividadesCom[[#This Row],[CRÉD. 2]],ActividadesCom[[#This Row],[CRÉD. 3]],ActividadesCom[[#This Row],[CRÉD. 4]],ActividadesCom[[#This Row],[CRÉD. 5]])</f>
        <v>0</v>
      </c>
      <c r="F18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15" s="5" t="str">
        <f>IF(ActividadesCom[[#This Row],[PROMEDIO]]="","",IF(ActividadesCom[[#This Row],[PROMEDIO]]&gt;=4,"EXCELENTE",IF(ActividadesCom[[#This Row],[PROMEDIO]]&gt;=3,"NOTABLE",IF(ActividadesCom[[#This Row],[PROMEDIO]]&gt;=2,"BUENO",IF(ActividadesCom[[#This Row],[PROMEDIO]]=1,"SUFICIENTE","")))))</f>
        <v/>
      </c>
      <c r="H1815" s="5">
        <f>MAX(ActividadesCom[[#This Row],[PERÍODO 1]],ActividadesCom[[#This Row],[PERÍODO 2]],ActividadesCom[[#This Row],[PERÍODO 3]],ActividadesCom[[#This Row],[PERÍODO 4]],ActividadesCom[[#This Row],[PERÍODO 5]])</f>
        <v>0</v>
      </c>
      <c r="I1815" s="6"/>
      <c r="J1815" s="5"/>
      <c r="K1815" s="5"/>
      <c r="L1815" s="5" t="str">
        <f>IF(ActividadesCom[[#This Row],[NIVEL 1]]&lt;&gt;0,VLOOKUP(ActividadesCom[[#This Row],[NIVEL 1]],Catálogo!A:B,2,FALSE),"")</f>
        <v/>
      </c>
      <c r="M1815" s="5"/>
      <c r="N1815" s="6"/>
      <c r="O1815" s="5"/>
      <c r="P1815" s="5"/>
      <c r="Q1815" s="5" t="str">
        <f>IF(ActividadesCom[[#This Row],[NIVEL 2]]&lt;&gt;0,VLOOKUP(ActividadesCom[[#This Row],[NIVEL 2]],Catálogo!A:B,2,FALSE),"")</f>
        <v/>
      </c>
      <c r="R1815" s="5"/>
      <c r="S1815" s="6"/>
      <c r="T1815" s="5"/>
      <c r="U1815" s="5"/>
      <c r="V1815" s="5" t="str">
        <f>IF(ActividadesCom[[#This Row],[NIVEL 3]]&lt;&gt;0,VLOOKUP(ActividadesCom[[#This Row],[NIVEL 3]],Catálogo!A:B,2,FALSE),"")</f>
        <v/>
      </c>
      <c r="W1815" s="5"/>
      <c r="X1815" s="6"/>
      <c r="Y1815" s="5"/>
      <c r="Z1815" s="5"/>
      <c r="AA1815" s="5" t="str">
        <f>IF(ActividadesCom[[#This Row],[NIVEL 4]]&lt;&gt;0,VLOOKUP(ActividadesCom[[#This Row],[NIVEL 4]],Catálogo!A:B,2,FALSE),"")</f>
        <v/>
      </c>
      <c r="AB1815" s="5"/>
      <c r="AC1815" s="6"/>
      <c r="AD1815" s="5"/>
      <c r="AE1815" s="5"/>
      <c r="AF1815" s="5" t="str">
        <f>IF(ActividadesCom[[#This Row],[NIVEL 5]]&lt;&gt;0,VLOOKUP(ActividadesCom[[#This Row],[NIVEL 5]],Catálogo!A:B,2,FALSE),"")</f>
        <v/>
      </c>
      <c r="AG1815" s="5"/>
      <c r="AH1815" s="2"/>
      <c r="AI1815" s="2"/>
    </row>
    <row r="1816" spans="1:35" ht="52" x14ac:dyDescent="0.2">
      <c r="A1816" s="5" t="s">
        <v>4771</v>
      </c>
      <c r="B1816" s="7">
        <v>17470177</v>
      </c>
      <c r="C1816" s="10" t="s">
        <v>3045</v>
      </c>
      <c r="D1816" s="7" t="s">
        <v>1245</v>
      </c>
      <c r="E1816" s="5">
        <f>SUM(ActividadesCom[[#This Row],[CRÉD. 1]],ActividadesCom[[#This Row],[CRÉD. 2]],ActividadesCom[[#This Row],[CRÉD. 3]],ActividadesCom[[#This Row],[CRÉD. 4]],ActividadesCom[[#This Row],[CRÉD. 5]])</f>
        <v>3</v>
      </c>
      <c r="F18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16" s="5" t="str">
        <f>IF(ActividadesCom[[#This Row],[PROMEDIO]]="","",IF(ActividadesCom[[#This Row],[PROMEDIO]]&gt;=4,"EXCELENTE",IF(ActividadesCom[[#This Row],[PROMEDIO]]&gt;=3,"NOTABLE",IF(ActividadesCom[[#This Row],[PROMEDIO]]&gt;=2,"BUENO",IF(ActividadesCom[[#This Row],[PROMEDIO]]=1,"SUFICIENTE","")))))</f>
        <v/>
      </c>
      <c r="H1816" s="5">
        <f>MAX(ActividadesCom[[#This Row],[PERÍODO 1]],ActividadesCom[[#This Row],[PERÍODO 2]],ActividadesCom[[#This Row],[PERÍODO 3]],ActividadesCom[[#This Row],[PERÍODO 4]],ActividadesCom[[#This Row],[PERÍODO 5]])</f>
        <v>20191</v>
      </c>
      <c r="I1816" s="6" t="s">
        <v>111</v>
      </c>
      <c r="J1816" s="5">
        <v>20191</v>
      </c>
      <c r="K1816" s="5" t="s">
        <v>4265</v>
      </c>
      <c r="L1816" s="5">
        <f>IF(ActividadesCom[[#This Row],[NIVEL 1]]&lt;&gt;0,VLOOKUP(ActividadesCom[[#This Row],[NIVEL 1]],Catálogo!A:B,2,FALSE),"")</f>
        <v>2</v>
      </c>
      <c r="M1816" s="5">
        <v>1</v>
      </c>
      <c r="N1816" s="6"/>
      <c r="O1816" s="5"/>
      <c r="P1816" s="5"/>
      <c r="Q1816" s="5" t="str">
        <f>IF(ActividadesCom[[#This Row],[NIVEL 2]]&lt;&gt;0,VLOOKUP(ActividadesCom[[#This Row],[NIVEL 2]],Catálogo!A:B,2,FALSE),"")</f>
        <v/>
      </c>
      <c r="R1816" s="5"/>
      <c r="S1816" s="6"/>
      <c r="T1816" s="5"/>
      <c r="U1816" s="5"/>
      <c r="V1816" s="5" t="str">
        <f>IF(ActividadesCom[[#This Row],[NIVEL 3]]&lt;&gt;0,VLOOKUP(ActividadesCom[[#This Row],[NIVEL 3]],Catálogo!A:B,2,FALSE),"")</f>
        <v/>
      </c>
      <c r="W1816" s="5"/>
      <c r="X1816" s="6" t="s">
        <v>47</v>
      </c>
      <c r="Y1816" s="5">
        <v>20181</v>
      </c>
      <c r="Z1816" s="5" t="s">
        <v>4265</v>
      </c>
      <c r="AA1816" s="5">
        <f>IF(ActividadesCom[[#This Row],[NIVEL 4]]&lt;&gt;0,VLOOKUP(ActividadesCom[[#This Row],[NIVEL 4]],Catálogo!A:B,2,FALSE),"")</f>
        <v>2</v>
      </c>
      <c r="AB1816" s="5">
        <v>1</v>
      </c>
      <c r="AC1816" s="6" t="s">
        <v>406</v>
      </c>
      <c r="AD1816" s="5">
        <v>20173</v>
      </c>
      <c r="AE1816" s="5" t="s">
        <v>4266</v>
      </c>
      <c r="AF1816" s="5">
        <f>IF(ActividadesCom[[#This Row],[NIVEL 5]]&lt;&gt;0,VLOOKUP(ActividadesCom[[#This Row],[NIVEL 5]],Catálogo!A:B,2,FALSE),"")</f>
        <v>1</v>
      </c>
      <c r="AG1816" s="5">
        <v>1</v>
      </c>
      <c r="AH1816" s="2"/>
      <c r="AI1816" s="2"/>
    </row>
    <row r="1817" spans="1:35" ht="104" x14ac:dyDescent="0.2">
      <c r="A1817" s="5" t="s">
        <v>4771</v>
      </c>
      <c r="B1817" s="7">
        <v>17470178</v>
      </c>
      <c r="C1817" s="10" t="s">
        <v>2941</v>
      </c>
      <c r="D1817" s="7" t="s">
        <v>1245</v>
      </c>
      <c r="E1817" s="5">
        <f>SUM(ActividadesCom[[#This Row],[CRÉD. 1]],ActividadesCom[[#This Row],[CRÉD. 2]],ActividadesCom[[#This Row],[CRÉD. 3]],ActividadesCom[[#This Row],[CRÉD. 4]],ActividadesCom[[#This Row],[CRÉD. 5]])</f>
        <v>2</v>
      </c>
      <c r="F18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17" s="5" t="str">
        <f>IF(ActividadesCom[[#This Row],[PROMEDIO]]="","",IF(ActividadesCom[[#This Row],[PROMEDIO]]&gt;=4,"EXCELENTE",IF(ActividadesCom[[#This Row],[PROMEDIO]]&gt;=3,"NOTABLE",IF(ActividadesCom[[#This Row],[PROMEDIO]]&gt;=2,"BUENO",IF(ActividadesCom[[#This Row],[PROMEDIO]]=1,"SUFICIENTE","")))))</f>
        <v/>
      </c>
      <c r="H1817" s="5">
        <f>MAX(ActividadesCom[[#This Row],[PERÍODO 1]],ActividadesCom[[#This Row],[PERÍODO 2]],ActividadesCom[[#This Row],[PERÍODO 3]],ActividadesCom[[#This Row],[PERÍODO 4]],ActividadesCom[[#This Row],[PERÍODO 5]])</f>
        <v>20183</v>
      </c>
      <c r="I1817" s="6" t="s">
        <v>4717</v>
      </c>
      <c r="J1817" s="5">
        <v>20183</v>
      </c>
      <c r="K1817" s="5" t="s">
        <v>4263</v>
      </c>
      <c r="L1817" s="5">
        <f>IF(ActividadesCom[[#This Row],[NIVEL 1]]&lt;&gt;0,VLOOKUP(ActividadesCom[[#This Row],[NIVEL 1]],Catálogo!A:B,2,FALSE),"")</f>
        <v>4</v>
      </c>
      <c r="M1817" s="5">
        <v>1</v>
      </c>
      <c r="N1817" s="6"/>
      <c r="O1817" s="5"/>
      <c r="P1817" s="5"/>
      <c r="Q1817" s="5" t="str">
        <f>IF(ActividadesCom[[#This Row],[NIVEL 2]]&lt;&gt;0,VLOOKUP(ActividadesCom[[#This Row],[NIVEL 2]],Catálogo!A:B,2,FALSE),"")</f>
        <v/>
      </c>
      <c r="R1817" s="5"/>
      <c r="S1817" s="6"/>
      <c r="T1817" s="5"/>
      <c r="U1817" s="5"/>
      <c r="V1817" s="5" t="str">
        <f>IF(ActividadesCom[[#This Row],[NIVEL 3]]&lt;&gt;0,VLOOKUP(ActividadesCom[[#This Row],[NIVEL 3]],Catálogo!A:B,2,FALSE),"")</f>
        <v/>
      </c>
      <c r="W1817" s="5"/>
      <c r="X1817" s="6"/>
      <c r="Y1817" s="5"/>
      <c r="Z1817" s="5"/>
      <c r="AA1817" s="5" t="str">
        <f>IF(ActividadesCom[[#This Row],[NIVEL 4]]&lt;&gt;0,VLOOKUP(ActividadesCom[[#This Row],[NIVEL 4]],Catálogo!A:B,2,FALSE),"")</f>
        <v/>
      </c>
      <c r="AB1817" s="5"/>
      <c r="AC1817" s="6" t="s">
        <v>829</v>
      </c>
      <c r="AD1817" s="5">
        <v>20183</v>
      </c>
      <c r="AE1817" s="5" t="s">
        <v>4263</v>
      </c>
      <c r="AF1817" s="5">
        <f>IF(ActividadesCom[[#This Row],[NIVEL 5]]&lt;&gt;0,VLOOKUP(ActividadesCom[[#This Row],[NIVEL 5]],Catálogo!A:B,2,FALSE),"")</f>
        <v>4</v>
      </c>
      <c r="AG1817" s="5">
        <v>1</v>
      </c>
      <c r="AH1817" s="2"/>
      <c r="AI1817" s="2"/>
    </row>
    <row r="1818" spans="1:35" ht="26" x14ac:dyDescent="0.2">
      <c r="A1818" s="5" t="s">
        <v>4771</v>
      </c>
      <c r="B1818" s="7">
        <v>17470179</v>
      </c>
      <c r="C1818" s="10" t="s">
        <v>2988</v>
      </c>
      <c r="D1818" s="7" t="s">
        <v>1245</v>
      </c>
      <c r="E1818" s="5">
        <f>SUM(ActividadesCom[[#This Row],[CRÉD. 1]],ActividadesCom[[#This Row],[CRÉD. 2]],ActividadesCom[[#This Row],[CRÉD. 3]],ActividadesCom[[#This Row],[CRÉD. 4]],ActividadesCom[[#This Row],[CRÉD. 5]])</f>
        <v>1</v>
      </c>
      <c r="F18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18" s="5" t="str">
        <f>IF(ActividadesCom[[#This Row],[PROMEDIO]]="","",IF(ActividadesCom[[#This Row],[PROMEDIO]]&gt;=4,"EXCELENTE",IF(ActividadesCom[[#This Row],[PROMEDIO]]&gt;=3,"NOTABLE",IF(ActividadesCom[[#This Row],[PROMEDIO]]&gt;=2,"BUENO",IF(ActividadesCom[[#This Row],[PROMEDIO]]=1,"SUFICIENTE","")))))</f>
        <v/>
      </c>
      <c r="H1818" s="5">
        <f>MAX(ActividadesCom[[#This Row],[PERÍODO 1]],ActividadesCom[[#This Row],[PERÍODO 2]],ActividadesCom[[#This Row],[PERÍODO 3]],ActividadesCom[[#This Row],[PERÍODO 4]],ActividadesCom[[#This Row],[PERÍODO 5]])</f>
        <v>20183</v>
      </c>
      <c r="I1818" s="6"/>
      <c r="J1818" s="5"/>
      <c r="K1818" s="5"/>
      <c r="L1818" s="5" t="str">
        <f>IF(ActividadesCom[[#This Row],[NIVEL 1]]&lt;&gt;0,VLOOKUP(ActividadesCom[[#This Row],[NIVEL 1]],Catálogo!A:B,2,FALSE),"")</f>
        <v/>
      </c>
      <c r="M1818" s="5"/>
      <c r="N1818" s="6"/>
      <c r="O1818" s="5"/>
      <c r="P1818" s="5"/>
      <c r="Q1818" s="5" t="str">
        <f>IF(ActividadesCom[[#This Row],[NIVEL 2]]&lt;&gt;0,VLOOKUP(ActividadesCom[[#This Row],[NIVEL 2]],Catálogo!A:B,2,FALSE),"")</f>
        <v/>
      </c>
      <c r="R1818" s="5"/>
      <c r="S1818" s="6"/>
      <c r="T1818" s="5"/>
      <c r="U1818" s="5"/>
      <c r="V1818" s="5" t="str">
        <f>IF(ActividadesCom[[#This Row],[NIVEL 3]]&lt;&gt;0,VLOOKUP(ActividadesCom[[#This Row],[NIVEL 3]],Catálogo!A:B,2,FALSE),"")</f>
        <v/>
      </c>
      <c r="W1818" s="5"/>
      <c r="X1818" s="6"/>
      <c r="Y1818" s="5"/>
      <c r="Z1818" s="5"/>
      <c r="AA1818" s="5" t="str">
        <f>IF(ActividadesCom[[#This Row],[NIVEL 4]]&lt;&gt;0,VLOOKUP(ActividadesCom[[#This Row],[NIVEL 4]],Catálogo!A:B,2,FALSE),"")</f>
        <v/>
      </c>
      <c r="AB1818" s="5"/>
      <c r="AC1818" s="6" t="s">
        <v>623</v>
      </c>
      <c r="AD1818" s="5">
        <v>20183</v>
      </c>
      <c r="AE1818" s="5" t="s">
        <v>4263</v>
      </c>
      <c r="AF1818" s="5">
        <f>IF(ActividadesCom[[#This Row],[NIVEL 5]]&lt;&gt;0,VLOOKUP(ActividadesCom[[#This Row],[NIVEL 5]],Catálogo!A:B,2,FALSE),"")</f>
        <v>4</v>
      </c>
      <c r="AG1818" s="5">
        <v>1</v>
      </c>
      <c r="AH1818" s="2"/>
      <c r="AI1818" s="2"/>
    </row>
    <row r="1819" spans="1:35" x14ac:dyDescent="0.2">
      <c r="A1819" s="5" t="s">
        <v>4771</v>
      </c>
      <c r="B1819" s="7">
        <v>17470180</v>
      </c>
      <c r="C1819" s="10" t="s">
        <v>2995</v>
      </c>
      <c r="D1819" s="7" t="s">
        <v>1245</v>
      </c>
      <c r="E1819" s="5">
        <f>SUM(ActividadesCom[[#This Row],[CRÉD. 1]],ActividadesCom[[#This Row],[CRÉD. 2]],ActividadesCom[[#This Row],[CRÉD. 3]],ActividadesCom[[#This Row],[CRÉD. 4]],ActividadesCom[[#This Row],[CRÉD. 5]])</f>
        <v>1</v>
      </c>
      <c r="F18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19" s="5" t="str">
        <f>IF(ActividadesCom[[#This Row],[PROMEDIO]]="","",IF(ActividadesCom[[#This Row],[PROMEDIO]]&gt;=4,"EXCELENTE",IF(ActividadesCom[[#This Row],[PROMEDIO]]&gt;=3,"NOTABLE",IF(ActividadesCom[[#This Row],[PROMEDIO]]&gt;=2,"BUENO",IF(ActividadesCom[[#This Row],[PROMEDIO]]=1,"SUFICIENTE","")))))</f>
        <v/>
      </c>
      <c r="H1819" s="5">
        <f>MAX(ActividadesCom[[#This Row],[PERÍODO 1]],ActividadesCom[[#This Row],[PERÍODO 2]],ActividadesCom[[#This Row],[PERÍODO 3]],ActividadesCom[[#This Row],[PERÍODO 4]],ActividadesCom[[#This Row],[PERÍODO 5]])</f>
        <v>20173</v>
      </c>
      <c r="I1819" s="6"/>
      <c r="J1819" s="5"/>
      <c r="K1819" s="5"/>
      <c r="L1819" s="5" t="str">
        <f>IF(ActividadesCom[[#This Row],[NIVEL 1]]&lt;&gt;0,VLOOKUP(ActividadesCom[[#This Row],[NIVEL 1]],Catálogo!A:B,2,FALSE),"")</f>
        <v/>
      </c>
      <c r="M1819" s="5"/>
      <c r="N1819" s="6"/>
      <c r="O1819" s="5"/>
      <c r="P1819" s="5"/>
      <c r="Q1819" s="5" t="str">
        <f>IF(ActividadesCom[[#This Row],[NIVEL 2]]&lt;&gt;0,VLOOKUP(ActividadesCom[[#This Row],[NIVEL 2]],Catálogo!A:B,2,FALSE),"")</f>
        <v/>
      </c>
      <c r="R1819" s="5"/>
      <c r="S1819" s="6"/>
      <c r="T1819" s="5"/>
      <c r="U1819" s="5"/>
      <c r="V1819" s="5" t="str">
        <f>IF(ActividadesCom[[#This Row],[NIVEL 3]]&lt;&gt;0,VLOOKUP(ActividadesCom[[#This Row],[NIVEL 3]],Catálogo!A:B,2,FALSE),"")</f>
        <v/>
      </c>
      <c r="W1819" s="5"/>
      <c r="X1819" s="6"/>
      <c r="Y1819" s="5"/>
      <c r="Z1819" s="5"/>
      <c r="AA1819" s="5" t="str">
        <f>IF(ActividadesCom[[#This Row],[NIVEL 4]]&lt;&gt;0,VLOOKUP(ActividadesCom[[#This Row],[NIVEL 4]],Catálogo!A:B,2,FALSE),"")</f>
        <v/>
      </c>
      <c r="AB1819" s="5"/>
      <c r="AC1819" s="6" t="s">
        <v>37</v>
      </c>
      <c r="AD1819" s="5">
        <v>20173</v>
      </c>
      <c r="AE1819" s="5" t="s">
        <v>4263</v>
      </c>
      <c r="AF1819" s="5">
        <f>IF(ActividadesCom[[#This Row],[NIVEL 5]]&lt;&gt;0,VLOOKUP(ActividadesCom[[#This Row],[NIVEL 5]],Catálogo!A:B,2,FALSE),"")</f>
        <v>4</v>
      </c>
      <c r="AG1819" s="5">
        <v>1</v>
      </c>
      <c r="AH1819" s="2"/>
      <c r="AI1819" s="2"/>
    </row>
    <row r="1820" spans="1:35" x14ac:dyDescent="0.2">
      <c r="A1820" s="5" t="s">
        <v>4771</v>
      </c>
      <c r="B1820" s="7">
        <v>17470181</v>
      </c>
      <c r="C1820" s="10" t="s">
        <v>2957</v>
      </c>
      <c r="D1820" s="7" t="s">
        <v>1245</v>
      </c>
      <c r="E1820" s="5">
        <f>SUM(ActividadesCom[[#This Row],[CRÉD. 1]],ActividadesCom[[#This Row],[CRÉD. 2]],ActividadesCom[[#This Row],[CRÉD. 3]],ActividadesCom[[#This Row],[CRÉD. 4]],ActividadesCom[[#This Row],[CRÉD. 5]])</f>
        <v>1</v>
      </c>
      <c r="F18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20" s="5" t="str">
        <f>IF(ActividadesCom[[#This Row],[PROMEDIO]]="","",IF(ActividadesCom[[#This Row],[PROMEDIO]]&gt;=4,"EXCELENTE",IF(ActividadesCom[[#This Row],[PROMEDIO]]&gt;=3,"NOTABLE",IF(ActividadesCom[[#This Row],[PROMEDIO]]&gt;=2,"BUENO",IF(ActividadesCom[[#This Row],[PROMEDIO]]=1,"SUFICIENTE","")))))</f>
        <v/>
      </c>
      <c r="H1820" s="5">
        <f>MAX(ActividadesCom[[#This Row],[PERÍODO 1]],ActividadesCom[[#This Row],[PERÍODO 2]],ActividadesCom[[#This Row],[PERÍODO 3]],ActividadesCom[[#This Row],[PERÍODO 4]],ActividadesCom[[#This Row],[PERÍODO 5]])</f>
        <v>20173</v>
      </c>
      <c r="I1820" s="6"/>
      <c r="J1820" s="5"/>
      <c r="K1820" s="5"/>
      <c r="L1820" s="5" t="str">
        <f>IF(ActividadesCom[[#This Row],[NIVEL 1]]&lt;&gt;0,VLOOKUP(ActividadesCom[[#This Row],[NIVEL 1]],Catálogo!A:B,2,FALSE),"")</f>
        <v/>
      </c>
      <c r="M1820" s="5"/>
      <c r="N1820" s="6"/>
      <c r="O1820" s="5"/>
      <c r="P1820" s="5"/>
      <c r="Q1820" s="5" t="str">
        <f>IF(ActividadesCom[[#This Row],[NIVEL 2]]&lt;&gt;0,VLOOKUP(ActividadesCom[[#This Row],[NIVEL 2]],Catálogo!A:B,2,FALSE),"")</f>
        <v/>
      </c>
      <c r="R1820" s="5"/>
      <c r="S1820" s="6"/>
      <c r="T1820" s="5"/>
      <c r="U1820" s="5"/>
      <c r="V1820" s="5" t="str">
        <f>IF(ActividadesCom[[#This Row],[NIVEL 3]]&lt;&gt;0,VLOOKUP(ActividadesCom[[#This Row],[NIVEL 3]],Catálogo!A:B,2,FALSE),"")</f>
        <v/>
      </c>
      <c r="W1820" s="5"/>
      <c r="X1820" s="6"/>
      <c r="Y1820" s="5"/>
      <c r="Z1820" s="5"/>
      <c r="AA1820" s="5" t="str">
        <f>IF(ActividadesCom[[#This Row],[NIVEL 4]]&lt;&gt;0,VLOOKUP(ActividadesCom[[#This Row],[NIVEL 4]],Catálogo!A:B,2,FALSE),"")</f>
        <v/>
      </c>
      <c r="AB1820" s="5"/>
      <c r="AC1820" s="6" t="s">
        <v>11</v>
      </c>
      <c r="AD1820" s="5">
        <v>20173</v>
      </c>
      <c r="AE1820" s="5" t="s">
        <v>4264</v>
      </c>
      <c r="AF1820" s="5">
        <f>IF(ActividadesCom[[#This Row],[NIVEL 5]]&lt;&gt;0,VLOOKUP(ActividadesCom[[#This Row],[NIVEL 5]],Catálogo!A:B,2,FALSE),"")</f>
        <v>3</v>
      </c>
      <c r="AG1820" s="5">
        <v>1</v>
      </c>
      <c r="AH1820" s="2"/>
      <c r="AI1820" s="2"/>
    </row>
    <row r="1821" spans="1:35" ht="52" x14ac:dyDescent="0.2">
      <c r="A1821" s="5" t="s">
        <v>4771</v>
      </c>
      <c r="B1821" s="7">
        <v>17470182</v>
      </c>
      <c r="C1821" s="10" t="s">
        <v>3245</v>
      </c>
      <c r="D1821" s="7" t="s">
        <v>1245</v>
      </c>
      <c r="E1821" s="5">
        <f>SUM(ActividadesCom[[#This Row],[CRÉD. 1]],ActividadesCom[[#This Row],[CRÉD. 2]],ActividadesCom[[#This Row],[CRÉD. 3]],ActividadesCom[[#This Row],[CRÉD. 4]],ActividadesCom[[#This Row],[CRÉD. 5]])</f>
        <v>3</v>
      </c>
      <c r="F18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21" s="5" t="str">
        <f>IF(ActividadesCom[[#This Row],[PROMEDIO]]="","",IF(ActividadesCom[[#This Row],[PROMEDIO]]&gt;=4,"EXCELENTE",IF(ActividadesCom[[#This Row],[PROMEDIO]]&gt;=3,"NOTABLE",IF(ActividadesCom[[#This Row],[PROMEDIO]]&gt;=2,"BUENO",IF(ActividadesCom[[#This Row],[PROMEDIO]]=1,"SUFICIENTE","")))))</f>
        <v/>
      </c>
      <c r="H1821" s="5">
        <f>MAX(ActividadesCom[[#This Row],[PERÍODO 1]],ActividadesCom[[#This Row],[PERÍODO 2]],ActividadesCom[[#This Row],[PERÍODO 3]],ActividadesCom[[#This Row],[PERÍODO 4]],ActividadesCom[[#This Row],[PERÍODO 5]])</f>
        <v>20181</v>
      </c>
      <c r="I1821" s="6" t="s">
        <v>448</v>
      </c>
      <c r="J1821" s="5">
        <v>20181</v>
      </c>
      <c r="K1821" s="5" t="s">
        <v>4265</v>
      </c>
      <c r="L1821" s="5">
        <f>IF(ActividadesCom[[#This Row],[NIVEL 1]]&lt;&gt;0,VLOOKUP(ActividadesCom[[#This Row],[NIVEL 1]],Catálogo!A:B,2,FALSE),"")</f>
        <v>2</v>
      </c>
      <c r="M1821" s="5">
        <v>2</v>
      </c>
      <c r="N1821" s="6"/>
      <c r="O1821" s="5"/>
      <c r="P1821" s="5"/>
      <c r="Q1821" s="5" t="str">
        <f>IF(ActividadesCom[[#This Row],[NIVEL 2]]&lt;&gt;0,VLOOKUP(ActividadesCom[[#This Row],[NIVEL 2]],Catálogo!A:B,2,FALSE),"")</f>
        <v/>
      </c>
      <c r="R1821" s="5"/>
      <c r="S1821" s="6"/>
      <c r="T1821" s="5"/>
      <c r="U1821" s="5"/>
      <c r="V1821" s="5" t="str">
        <f>IF(ActividadesCom[[#This Row],[NIVEL 3]]&lt;&gt;0,VLOOKUP(ActividadesCom[[#This Row],[NIVEL 3]],Catálogo!A:B,2,FALSE),"")</f>
        <v/>
      </c>
      <c r="W1821" s="5"/>
      <c r="X1821" s="6"/>
      <c r="Y1821" s="5"/>
      <c r="Z1821" s="5"/>
      <c r="AA1821" s="5" t="str">
        <f>IF(ActividadesCom[[#This Row],[NIVEL 4]]&lt;&gt;0,VLOOKUP(ActividadesCom[[#This Row],[NIVEL 4]],Catálogo!A:B,2,FALSE),"")</f>
        <v/>
      </c>
      <c r="AB1821" s="5"/>
      <c r="AC1821" s="6" t="s">
        <v>11</v>
      </c>
      <c r="AD1821" s="5">
        <v>20173</v>
      </c>
      <c r="AE1821" s="5" t="s">
        <v>4263</v>
      </c>
      <c r="AF1821" s="5">
        <f>IF(ActividadesCom[[#This Row],[NIVEL 5]]&lt;&gt;0,VLOOKUP(ActividadesCom[[#This Row],[NIVEL 5]],Catálogo!A:B,2,FALSE),"")</f>
        <v>4</v>
      </c>
      <c r="AG1821" s="5">
        <v>1</v>
      </c>
      <c r="AH1821" s="2"/>
      <c r="AI1821" s="2"/>
    </row>
    <row r="1822" spans="1:35" x14ac:dyDescent="0.2">
      <c r="A1822" s="5" t="s">
        <v>4771</v>
      </c>
      <c r="B1822" s="7">
        <v>17470183</v>
      </c>
      <c r="C1822" s="10" t="s">
        <v>3006</v>
      </c>
      <c r="D1822" s="7" t="s">
        <v>1245</v>
      </c>
      <c r="E1822" s="5">
        <f>SUM(ActividadesCom[[#This Row],[CRÉD. 1]],ActividadesCom[[#This Row],[CRÉD. 2]],ActividadesCom[[#This Row],[CRÉD. 3]],ActividadesCom[[#This Row],[CRÉD. 4]],ActividadesCom[[#This Row],[CRÉD. 5]])</f>
        <v>2</v>
      </c>
      <c r="F18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22" s="5" t="str">
        <f>IF(ActividadesCom[[#This Row],[PROMEDIO]]="","",IF(ActividadesCom[[#This Row],[PROMEDIO]]&gt;=4,"EXCELENTE",IF(ActividadesCom[[#This Row],[PROMEDIO]]&gt;=3,"NOTABLE",IF(ActividadesCom[[#This Row],[PROMEDIO]]&gt;=2,"BUENO",IF(ActividadesCom[[#This Row],[PROMEDIO]]=1,"SUFICIENTE","")))))</f>
        <v/>
      </c>
      <c r="H1822" s="5">
        <f>MAX(ActividadesCom[[#This Row],[PERÍODO 1]],ActividadesCom[[#This Row],[PERÍODO 2]],ActividadesCom[[#This Row],[PERÍODO 3]],ActividadesCom[[#This Row],[PERÍODO 4]],ActividadesCom[[#This Row],[PERÍODO 5]])</f>
        <v>20181</v>
      </c>
      <c r="I1822" s="6"/>
      <c r="J1822" s="5"/>
      <c r="K1822" s="5"/>
      <c r="L1822" s="5" t="str">
        <f>IF(ActividadesCom[[#This Row],[NIVEL 1]]&lt;&gt;0,VLOOKUP(ActividadesCom[[#This Row],[NIVEL 1]],Catálogo!A:B,2,FALSE),"")</f>
        <v/>
      </c>
      <c r="M1822" s="5"/>
      <c r="N1822" s="6"/>
      <c r="O1822" s="5"/>
      <c r="P1822" s="5"/>
      <c r="Q1822" s="5" t="str">
        <f>IF(ActividadesCom[[#This Row],[NIVEL 2]]&lt;&gt;0,VLOOKUP(ActividadesCom[[#This Row],[NIVEL 2]],Catálogo!A:B,2,FALSE),"")</f>
        <v/>
      </c>
      <c r="R1822" s="5"/>
      <c r="S1822" s="6"/>
      <c r="T1822" s="5"/>
      <c r="U1822" s="5"/>
      <c r="V1822" s="5" t="str">
        <f>IF(ActividadesCom[[#This Row],[NIVEL 3]]&lt;&gt;0,VLOOKUP(ActividadesCom[[#This Row],[NIVEL 3]],Catálogo!A:B,2,FALSE),"")</f>
        <v/>
      </c>
      <c r="W1822" s="5"/>
      <c r="X1822" s="6" t="s">
        <v>673</v>
      </c>
      <c r="Y1822" s="5">
        <v>20181</v>
      </c>
      <c r="Z1822" s="5" t="s">
        <v>4263</v>
      </c>
      <c r="AA1822" s="5">
        <f>IF(ActividadesCom[[#This Row],[NIVEL 4]]&lt;&gt;0,VLOOKUP(ActividadesCom[[#This Row],[NIVEL 4]],Catálogo!A:B,2,FALSE),"")</f>
        <v>4</v>
      </c>
      <c r="AB1822" s="5">
        <v>1</v>
      </c>
      <c r="AC1822" s="6" t="s">
        <v>11</v>
      </c>
      <c r="AD1822" s="5">
        <v>20173</v>
      </c>
      <c r="AE1822" s="5" t="s">
        <v>4264</v>
      </c>
      <c r="AF1822" s="5">
        <f>IF(ActividadesCom[[#This Row],[NIVEL 5]]&lt;&gt;0,VLOOKUP(ActividadesCom[[#This Row],[NIVEL 5]],Catálogo!A:B,2,FALSE),"")</f>
        <v>3</v>
      </c>
      <c r="AG1822" s="5">
        <v>1</v>
      </c>
      <c r="AH1822" s="2"/>
      <c r="AI1822" s="2"/>
    </row>
    <row r="1823" spans="1:35" ht="26" x14ac:dyDescent="0.2">
      <c r="A1823" s="5" t="s">
        <v>4771</v>
      </c>
      <c r="B1823" s="7">
        <v>17470184</v>
      </c>
      <c r="C1823" s="10" t="s">
        <v>2926</v>
      </c>
      <c r="D1823" s="7" t="s">
        <v>1245</v>
      </c>
      <c r="E1823" s="5">
        <f>SUM(ActividadesCom[[#This Row],[CRÉD. 1]],ActividadesCom[[#This Row],[CRÉD. 2]],ActividadesCom[[#This Row],[CRÉD. 3]],ActividadesCom[[#This Row],[CRÉD. 4]],ActividadesCom[[#This Row],[CRÉD. 5]])</f>
        <v>2</v>
      </c>
      <c r="F18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23" s="5" t="str">
        <f>IF(ActividadesCom[[#This Row],[PROMEDIO]]="","",IF(ActividadesCom[[#This Row],[PROMEDIO]]&gt;=4,"EXCELENTE",IF(ActividadesCom[[#This Row],[PROMEDIO]]&gt;=3,"NOTABLE",IF(ActividadesCom[[#This Row],[PROMEDIO]]&gt;=2,"BUENO",IF(ActividadesCom[[#This Row],[PROMEDIO]]=1,"SUFICIENTE","")))))</f>
        <v/>
      </c>
      <c r="H1823" s="5">
        <f>MAX(ActividadesCom[[#This Row],[PERÍODO 1]],ActividadesCom[[#This Row],[PERÍODO 2]],ActividadesCom[[#This Row],[PERÍODO 3]],ActividadesCom[[#This Row],[PERÍODO 4]],ActividadesCom[[#This Row],[PERÍODO 5]])</f>
        <v>20183</v>
      </c>
      <c r="I1823" s="6"/>
      <c r="J1823" s="5"/>
      <c r="K1823" s="5"/>
      <c r="L1823" s="5" t="str">
        <f>IF(ActividadesCom[[#This Row],[NIVEL 1]]&lt;&gt;0,VLOOKUP(ActividadesCom[[#This Row],[NIVEL 1]],Catálogo!A:B,2,FALSE),"")</f>
        <v/>
      </c>
      <c r="M1823" s="5"/>
      <c r="N1823" s="6"/>
      <c r="O1823" s="5"/>
      <c r="P1823" s="5"/>
      <c r="Q1823" s="5" t="str">
        <f>IF(ActividadesCom[[#This Row],[NIVEL 2]]&lt;&gt;0,VLOOKUP(ActividadesCom[[#This Row],[NIVEL 2]],Catálogo!A:B,2,FALSE),"")</f>
        <v/>
      </c>
      <c r="R1823" s="5"/>
      <c r="S1823" s="6"/>
      <c r="T1823" s="5"/>
      <c r="U1823" s="5"/>
      <c r="V1823" s="5" t="str">
        <f>IF(ActividadesCom[[#This Row],[NIVEL 3]]&lt;&gt;0,VLOOKUP(ActividadesCom[[#This Row],[NIVEL 3]],Catálogo!A:B,2,FALSE),"")</f>
        <v/>
      </c>
      <c r="W1823" s="5"/>
      <c r="X1823" s="6" t="s">
        <v>623</v>
      </c>
      <c r="Y1823" s="5">
        <v>20183</v>
      </c>
      <c r="Z1823" s="5" t="s">
        <v>4263</v>
      </c>
      <c r="AA1823" s="5">
        <f>IF(ActividadesCom[[#This Row],[NIVEL 4]]&lt;&gt;0,VLOOKUP(ActividadesCom[[#This Row],[NIVEL 4]],Catálogo!A:B,2,FALSE),"")</f>
        <v>4</v>
      </c>
      <c r="AB1823" s="5">
        <v>1</v>
      </c>
      <c r="AC1823" s="6" t="s">
        <v>529</v>
      </c>
      <c r="AD1823" s="5">
        <v>20173</v>
      </c>
      <c r="AE1823" s="5" t="s">
        <v>4264</v>
      </c>
      <c r="AF1823" s="5">
        <f>IF(ActividadesCom[[#This Row],[NIVEL 5]]&lt;&gt;0,VLOOKUP(ActividadesCom[[#This Row],[NIVEL 5]],Catálogo!A:B,2,FALSE),"")</f>
        <v>3</v>
      </c>
      <c r="AG1823" s="5">
        <v>1</v>
      </c>
      <c r="AH1823" s="2"/>
      <c r="AI1823" s="2"/>
    </row>
    <row r="1824" spans="1:35" ht="78" x14ac:dyDescent="0.2">
      <c r="A1824" s="5" t="s">
        <v>4771</v>
      </c>
      <c r="B1824" s="7">
        <v>17470185</v>
      </c>
      <c r="C1824" s="10" t="s">
        <v>2917</v>
      </c>
      <c r="D1824" s="7" t="s">
        <v>1245</v>
      </c>
      <c r="E1824" s="5">
        <f>SUM(ActividadesCom[[#This Row],[CRÉD. 1]],ActividadesCom[[#This Row],[CRÉD. 2]],ActividadesCom[[#This Row],[CRÉD. 3]],ActividadesCom[[#This Row],[CRÉD. 4]],ActividadesCom[[#This Row],[CRÉD. 5]])</f>
        <v>3</v>
      </c>
      <c r="F18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24" s="5" t="str">
        <f>IF(ActividadesCom[[#This Row],[PROMEDIO]]="","",IF(ActividadesCom[[#This Row],[PROMEDIO]]&gt;=4,"EXCELENTE",IF(ActividadesCom[[#This Row],[PROMEDIO]]&gt;=3,"NOTABLE",IF(ActividadesCom[[#This Row],[PROMEDIO]]&gt;=2,"BUENO",IF(ActividadesCom[[#This Row],[PROMEDIO]]=1,"SUFICIENTE","")))))</f>
        <v/>
      </c>
      <c r="H1824" s="5">
        <f>MAX(ActividadesCom[[#This Row],[PERÍODO 1]],ActividadesCom[[#This Row],[PERÍODO 2]],ActividadesCom[[#This Row],[PERÍODO 3]],ActividadesCom[[#This Row],[PERÍODO 4]],ActividadesCom[[#This Row],[PERÍODO 5]])</f>
        <v>20183</v>
      </c>
      <c r="I1824" s="6" t="s">
        <v>4718</v>
      </c>
      <c r="J1824" s="5">
        <v>20183</v>
      </c>
      <c r="K1824" s="5" t="s">
        <v>4263</v>
      </c>
      <c r="L1824" s="5">
        <f>IF(ActividadesCom[[#This Row],[NIVEL 1]]&lt;&gt;0,VLOOKUP(ActividadesCom[[#This Row],[NIVEL 1]],Catálogo!A:B,2,FALSE),"")</f>
        <v>4</v>
      </c>
      <c r="M1824" s="5">
        <v>1</v>
      </c>
      <c r="N1824" s="6"/>
      <c r="O1824" s="5"/>
      <c r="P1824" s="5"/>
      <c r="Q1824" s="5" t="str">
        <f>IF(ActividadesCom[[#This Row],[NIVEL 2]]&lt;&gt;0,VLOOKUP(ActividadesCom[[#This Row],[NIVEL 2]],Catálogo!A:B,2,FALSE),"")</f>
        <v/>
      </c>
      <c r="R1824" s="5"/>
      <c r="S1824" s="6"/>
      <c r="T1824" s="5"/>
      <c r="U1824" s="5"/>
      <c r="V1824" s="5" t="str">
        <f>IF(ActividadesCom[[#This Row],[NIVEL 3]]&lt;&gt;0,VLOOKUP(ActividadesCom[[#This Row],[NIVEL 3]],Catálogo!A:B,2,FALSE),"")</f>
        <v/>
      </c>
      <c r="W1824" s="5"/>
      <c r="X1824" s="6" t="s">
        <v>27</v>
      </c>
      <c r="Y1824" s="5">
        <v>20181</v>
      </c>
      <c r="Z1824" s="5" t="s">
        <v>4265</v>
      </c>
      <c r="AA1824" s="5">
        <f>IF(ActividadesCom[[#This Row],[NIVEL 4]]&lt;&gt;0,VLOOKUP(ActividadesCom[[#This Row],[NIVEL 4]],Catálogo!A:B,2,FALSE),"")</f>
        <v>2</v>
      </c>
      <c r="AB1824" s="5">
        <v>1</v>
      </c>
      <c r="AC1824" s="6" t="s">
        <v>27</v>
      </c>
      <c r="AD1824" s="5">
        <v>20173</v>
      </c>
      <c r="AE1824" s="5" t="s">
        <v>4264</v>
      </c>
      <c r="AF1824" s="5">
        <f>IF(ActividadesCom[[#This Row],[NIVEL 5]]&lt;&gt;0,VLOOKUP(ActividadesCom[[#This Row],[NIVEL 5]],Catálogo!A:B,2,FALSE),"")</f>
        <v>3</v>
      </c>
      <c r="AG1824" s="5">
        <v>1</v>
      </c>
      <c r="AH1824" s="2"/>
      <c r="AI1824" s="2"/>
    </row>
    <row r="1825" spans="1:35" x14ac:dyDescent="0.2">
      <c r="A1825" s="5" t="s">
        <v>4771</v>
      </c>
      <c r="B1825" s="7">
        <v>17470186</v>
      </c>
      <c r="C1825" s="10" t="s">
        <v>2935</v>
      </c>
      <c r="D1825" s="7" t="s">
        <v>1250</v>
      </c>
      <c r="E1825" s="5">
        <f>SUM(ActividadesCom[[#This Row],[CRÉD. 1]],ActividadesCom[[#This Row],[CRÉD. 2]],ActividadesCom[[#This Row],[CRÉD. 3]],ActividadesCom[[#This Row],[CRÉD. 4]],ActividadesCom[[#This Row],[CRÉD. 5]])</f>
        <v>1</v>
      </c>
      <c r="F18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25" s="5" t="str">
        <f>IF(ActividadesCom[[#This Row],[PROMEDIO]]="","",IF(ActividadesCom[[#This Row],[PROMEDIO]]&gt;=4,"EXCELENTE",IF(ActividadesCom[[#This Row],[PROMEDIO]]&gt;=3,"NOTABLE",IF(ActividadesCom[[#This Row],[PROMEDIO]]&gt;=2,"BUENO",IF(ActividadesCom[[#This Row],[PROMEDIO]]=1,"SUFICIENTE","")))))</f>
        <v/>
      </c>
      <c r="H1825" s="5">
        <f>MAX(ActividadesCom[[#This Row],[PERÍODO 1]],ActividadesCom[[#This Row],[PERÍODO 2]],ActividadesCom[[#This Row],[PERÍODO 3]],ActividadesCom[[#This Row],[PERÍODO 4]],ActividadesCom[[#This Row],[PERÍODO 5]])</f>
        <v>20173</v>
      </c>
      <c r="I1825" s="6"/>
      <c r="J1825" s="5"/>
      <c r="K1825" s="5"/>
      <c r="L1825" s="5" t="str">
        <f>IF(ActividadesCom[[#This Row],[NIVEL 1]]&lt;&gt;0,VLOOKUP(ActividadesCom[[#This Row],[NIVEL 1]],Catálogo!A:B,2,FALSE),"")</f>
        <v/>
      </c>
      <c r="M1825" s="5"/>
      <c r="N1825" s="6"/>
      <c r="O1825" s="5"/>
      <c r="P1825" s="5"/>
      <c r="Q1825" s="5" t="str">
        <f>IF(ActividadesCom[[#This Row],[NIVEL 2]]&lt;&gt;0,VLOOKUP(ActividadesCom[[#This Row],[NIVEL 2]],Catálogo!A:B,2,FALSE),"")</f>
        <v/>
      </c>
      <c r="R1825" s="5"/>
      <c r="S1825" s="6"/>
      <c r="T1825" s="5"/>
      <c r="U1825" s="5"/>
      <c r="V1825" s="5" t="str">
        <f>IF(ActividadesCom[[#This Row],[NIVEL 3]]&lt;&gt;0,VLOOKUP(ActividadesCom[[#This Row],[NIVEL 3]],Catálogo!A:B,2,FALSE),"")</f>
        <v/>
      </c>
      <c r="W1825" s="5"/>
      <c r="X1825" s="6"/>
      <c r="Y1825" s="5"/>
      <c r="Z1825" s="5"/>
      <c r="AA1825" s="5" t="str">
        <f>IF(ActividadesCom[[#This Row],[NIVEL 4]]&lt;&gt;0,VLOOKUP(ActividadesCom[[#This Row],[NIVEL 4]],Catálogo!A:B,2,FALSE),"")</f>
        <v/>
      </c>
      <c r="AB1825" s="5"/>
      <c r="AC1825" s="6" t="s">
        <v>529</v>
      </c>
      <c r="AD1825" s="5">
        <v>20173</v>
      </c>
      <c r="AE1825" s="5" t="s">
        <v>4264</v>
      </c>
      <c r="AF1825" s="5">
        <f>IF(ActividadesCom[[#This Row],[NIVEL 5]]&lt;&gt;0,VLOOKUP(ActividadesCom[[#This Row],[NIVEL 5]],Catálogo!A:B,2,FALSE),"")</f>
        <v>3</v>
      </c>
      <c r="AG1825" s="5">
        <v>1</v>
      </c>
      <c r="AH1825" s="2"/>
      <c r="AI1825" s="2"/>
    </row>
    <row r="1826" spans="1:35" ht="91" x14ac:dyDescent="0.2">
      <c r="A1826" s="5" t="s">
        <v>4771</v>
      </c>
      <c r="B1826" s="7">
        <v>17470187</v>
      </c>
      <c r="C1826" s="10" t="s">
        <v>3012</v>
      </c>
      <c r="D1826" s="7" t="s">
        <v>1250</v>
      </c>
      <c r="E1826" s="5">
        <f>SUM(ActividadesCom[[#This Row],[CRÉD. 1]],ActividadesCom[[#This Row],[CRÉD. 2]],ActividadesCom[[#This Row],[CRÉD. 3]],ActividadesCom[[#This Row],[CRÉD. 4]],ActividadesCom[[#This Row],[CRÉD. 5]])</f>
        <v>5</v>
      </c>
      <c r="F1826"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26" s="5" t="str">
        <f>IF(ActividadesCom[[#This Row],[PROMEDIO]]="","",IF(ActividadesCom[[#This Row],[PROMEDIO]]&gt;=4,"EXCELENTE",IF(ActividadesCom[[#This Row],[PROMEDIO]]&gt;=3,"NOTABLE",IF(ActividadesCom[[#This Row],[PROMEDIO]]&gt;=2,"BUENO",IF(ActividadesCom[[#This Row],[PROMEDIO]]=1,"SUFICIENTE","")))))</f>
        <v>NOTABLE</v>
      </c>
      <c r="H1826" s="5">
        <f>MAX(ActividadesCom[[#This Row],[PERÍODO 1]],ActividadesCom[[#This Row],[PERÍODO 2]],ActividadesCom[[#This Row],[PERÍODO 3]],ActividadesCom[[#This Row],[PERÍODO 4]],ActividadesCom[[#This Row],[PERÍODO 5]])</f>
        <v>20193</v>
      </c>
      <c r="I1826" s="6" t="s">
        <v>111</v>
      </c>
      <c r="J1826" s="5">
        <v>20191</v>
      </c>
      <c r="K1826" s="5" t="s">
        <v>4265</v>
      </c>
      <c r="L1826" s="5">
        <f>IF(ActividadesCom[[#This Row],[NIVEL 1]]&lt;&gt;0,VLOOKUP(ActividadesCom[[#This Row],[NIVEL 1]],Catálogo!A:B,2,FALSE),"")</f>
        <v>2</v>
      </c>
      <c r="M1826" s="5">
        <v>1</v>
      </c>
      <c r="N1826" s="6" t="s">
        <v>1119</v>
      </c>
      <c r="O1826" s="5">
        <v>20193</v>
      </c>
      <c r="P1826" s="5" t="s">
        <v>4265</v>
      </c>
      <c r="Q1826" s="5">
        <f>IF(ActividadesCom[[#This Row],[NIVEL 2]]&lt;&gt;0,VLOOKUP(ActividadesCom[[#This Row],[NIVEL 2]],Catálogo!A:B,2,FALSE),"")</f>
        <v>2</v>
      </c>
      <c r="R1826" s="5">
        <v>2</v>
      </c>
      <c r="S1826" s="6"/>
      <c r="T1826" s="5"/>
      <c r="U1826" s="5"/>
      <c r="V1826" s="5" t="str">
        <f>IF(ActividadesCom[[#This Row],[NIVEL 3]]&lt;&gt;0,VLOOKUP(ActividadesCom[[#This Row],[NIVEL 3]],Catálogo!A:B,2,FALSE),"")</f>
        <v/>
      </c>
      <c r="W1826" s="5"/>
      <c r="X1826" s="6" t="s">
        <v>673</v>
      </c>
      <c r="Y1826" s="5">
        <v>20183</v>
      </c>
      <c r="Z1826" s="5" t="s">
        <v>4265</v>
      </c>
      <c r="AA1826" s="5">
        <f>IF(ActividadesCom[[#This Row],[NIVEL 4]]&lt;&gt;0,VLOOKUP(ActividadesCom[[#This Row],[NIVEL 4]],Catálogo!A:B,2,FALSE),"")</f>
        <v>2</v>
      </c>
      <c r="AB1826" s="5">
        <v>1</v>
      </c>
      <c r="AC1826" s="6" t="s">
        <v>11</v>
      </c>
      <c r="AD1826" s="5">
        <v>20173</v>
      </c>
      <c r="AE1826" s="5" t="s">
        <v>4263</v>
      </c>
      <c r="AF1826" s="5">
        <f>IF(ActividadesCom[[#This Row],[NIVEL 5]]&lt;&gt;0,VLOOKUP(ActividadesCom[[#This Row],[NIVEL 5]],Catálogo!A:B,2,FALSE),"")</f>
        <v>4</v>
      </c>
      <c r="AG1826" s="5">
        <v>1</v>
      </c>
      <c r="AH1826" s="2"/>
      <c r="AI1826" s="2"/>
    </row>
    <row r="1827" spans="1:35" s="32" customFormat="1" x14ac:dyDescent="0.2">
      <c r="A1827" s="5" t="s">
        <v>4771</v>
      </c>
      <c r="B1827" s="7">
        <v>17470188</v>
      </c>
      <c r="C1827" s="10" t="s">
        <v>2943</v>
      </c>
      <c r="D1827" s="7" t="s">
        <v>1245</v>
      </c>
      <c r="E1827" s="5">
        <f>SUM(ActividadesCom[[#This Row],[CRÉD. 1]],ActividadesCom[[#This Row],[CRÉD. 2]],ActividadesCom[[#This Row],[CRÉD. 3]],ActividadesCom[[#This Row],[CRÉD. 4]],ActividadesCom[[#This Row],[CRÉD. 5]])</f>
        <v>0</v>
      </c>
      <c r="F18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27" s="5" t="str">
        <f>IF(ActividadesCom[[#This Row],[PROMEDIO]]="","",IF(ActividadesCom[[#This Row],[PROMEDIO]]&gt;=4,"EXCELENTE",IF(ActividadesCom[[#This Row],[PROMEDIO]]&gt;=3,"NOTABLE",IF(ActividadesCom[[#This Row],[PROMEDIO]]&gt;=2,"BUENO",IF(ActividadesCom[[#This Row],[PROMEDIO]]=1,"SUFICIENTE","")))))</f>
        <v/>
      </c>
      <c r="H1827" s="5">
        <f>MAX(ActividadesCom[[#This Row],[PERÍODO 1]],ActividadesCom[[#This Row],[PERÍODO 2]],ActividadesCom[[#This Row],[PERÍODO 3]],ActividadesCom[[#This Row],[PERÍODO 4]],ActividadesCom[[#This Row],[PERÍODO 5]])</f>
        <v>0</v>
      </c>
      <c r="I1827" s="6"/>
      <c r="J1827" s="5"/>
      <c r="K1827" s="5"/>
      <c r="L1827" s="5" t="str">
        <f>IF(ActividadesCom[[#This Row],[NIVEL 1]]&lt;&gt;0,VLOOKUP(ActividadesCom[[#This Row],[NIVEL 1]],Catálogo!A:B,2,FALSE),"")</f>
        <v/>
      </c>
      <c r="M1827" s="5"/>
      <c r="N1827" s="6"/>
      <c r="O1827" s="5"/>
      <c r="P1827" s="5"/>
      <c r="Q1827" s="5" t="str">
        <f>IF(ActividadesCom[[#This Row],[NIVEL 2]]&lt;&gt;0,VLOOKUP(ActividadesCom[[#This Row],[NIVEL 2]],Catálogo!A:B,2,FALSE),"")</f>
        <v/>
      </c>
      <c r="R1827" s="5"/>
      <c r="S1827" s="6"/>
      <c r="T1827" s="5"/>
      <c r="U1827" s="5"/>
      <c r="V1827" s="5" t="str">
        <f>IF(ActividadesCom[[#This Row],[NIVEL 3]]&lt;&gt;0,VLOOKUP(ActividadesCom[[#This Row],[NIVEL 3]],Catálogo!A:B,2,FALSE),"")</f>
        <v/>
      </c>
      <c r="W1827" s="5"/>
      <c r="X1827" s="6"/>
      <c r="Y1827" s="5"/>
      <c r="Z1827" s="5"/>
      <c r="AA1827" s="5" t="str">
        <f>IF(ActividadesCom[[#This Row],[NIVEL 4]]&lt;&gt;0,VLOOKUP(ActividadesCom[[#This Row],[NIVEL 4]],Catálogo!A:B,2,FALSE),"")</f>
        <v/>
      </c>
      <c r="AB1827" s="5"/>
      <c r="AC1827" s="9"/>
      <c r="AD1827" s="8"/>
      <c r="AE1827" s="8"/>
      <c r="AF1827" s="8" t="str">
        <f>IF(ActividadesCom[[#This Row],[NIVEL 5]]&lt;&gt;0,VLOOKUP(ActividadesCom[[#This Row],[NIVEL 5]],Catálogo!A:B,2,FALSE),"")</f>
        <v/>
      </c>
      <c r="AG1827" s="8"/>
    </row>
    <row r="1828" spans="1:35" ht="78" x14ac:dyDescent="0.2">
      <c r="A1828" s="5" t="s">
        <v>4771</v>
      </c>
      <c r="B1828" s="7">
        <v>17470189</v>
      </c>
      <c r="C1828" s="10" t="s">
        <v>2985</v>
      </c>
      <c r="D1828" s="7" t="s">
        <v>3249</v>
      </c>
      <c r="E1828" s="5">
        <f>SUM(ActividadesCom[[#This Row],[CRÉD. 1]],ActividadesCom[[#This Row],[CRÉD. 2]],ActividadesCom[[#This Row],[CRÉD. 3]],ActividadesCom[[#This Row],[CRÉD. 4]],ActividadesCom[[#This Row],[CRÉD. 5]])</f>
        <v>5</v>
      </c>
      <c r="F1828"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28" s="5" t="str">
        <f>IF(ActividadesCom[[#This Row],[PROMEDIO]]="","",IF(ActividadesCom[[#This Row],[PROMEDIO]]&gt;=4,"EXCELENTE",IF(ActividadesCom[[#This Row],[PROMEDIO]]&gt;=3,"NOTABLE",IF(ActividadesCom[[#This Row],[PROMEDIO]]&gt;=2,"BUENO",IF(ActividadesCom[[#This Row],[PROMEDIO]]=1,"SUFICIENTE","")))))</f>
        <v>NOTABLE</v>
      </c>
      <c r="H1828" s="5">
        <f>MAX(ActividadesCom[[#This Row],[PERÍODO 1]],ActividadesCom[[#This Row],[PERÍODO 2]],ActividadesCom[[#This Row],[PERÍODO 3]],ActividadesCom[[#This Row],[PERÍODO 4]],ActividadesCom[[#This Row],[PERÍODO 5]])</f>
        <v>20211</v>
      </c>
      <c r="I1828" s="6" t="s">
        <v>1169</v>
      </c>
      <c r="J1828" s="5">
        <v>20193</v>
      </c>
      <c r="K1828" s="5" t="s">
        <v>4265</v>
      </c>
      <c r="L1828" s="5">
        <f>IF(ActividadesCom[[#This Row],[NIVEL 1]]&lt;&gt;0,VLOOKUP(ActividadesCom[[#This Row],[NIVEL 1]],Catálogo!A:B,2,FALSE),"")</f>
        <v>2</v>
      </c>
      <c r="M1828" s="5">
        <v>1</v>
      </c>
      <c r="N1828" s="6" t="s">
        <v>4718</v>
      </c>
      <c r="O1828" s="5">
        <v>20183</v>
      </c>
      <c r="P1828" s="5" t="s">
        <v>4263</v>
      </c>
      <c r="Q1828" s="5">
        <f>IF(ActividadesCom[[#This Row],[NIVEL 2]]&lt;&gt;0,VLOOKUP(ActividadesCom[[#This Row],[NIVEL 2]],Catálogo!A:B,2,FALSE),"")</f>
        <v>4</v>
      </c>
      <c r="R1828" s="5">
        <v>1</v>
      </c>
      <c r="S1828" s="6" t="s">
        <v>623</v>
      </c>
      <c r="T1828" s="5">
        <v>20211</v>
      </c>
      <c r="U1828" s="5" t="s">
        <v>4265</v>
      </c>
      <c r="V1828" s="5">
        <f>IF(ActividadesCom[[#This Row],[NIVEL 3]]&lt;&gt;0,VLOOKUP(ActividadesCom[[#This Row],[NIVEL 3]],Catálogo!A:B,2,FALSE),"")</f>
        <v>2</v>
      </c>
      <c r="W1828" s="5">
        <v>1</v>
      </c>
      <c r="X1828" s="6" t="s">
        <v>992</v>
      </c>
      <c r="Y1828" s="5">
        <v>20193</v>
      </c>
      <c r="Z1828" s="5" t="s">
        <v>4263</v>
      </c>
      <c r="AA1828" s="5">
        <f>IF(ActividadesCom[[#This Row],[NIVEL 4]]&lt;&gt;0,VLOOKUP(ActividadesCom[[#This Row],[NIVEL 4]],Catálogo!A:B,2,FALSE),"")</f>
        <v>4</v>
      </c>
      <c r="AB1828" s="5">
        <v>1</v>
      </c>
      <c r="AC1828" s="6" t="s">
        <v>829</v>
      </c>
      <c r="AD1828" s="5">
        <v>20191</v>
      </c>
      <c r="AE1828" s="5" t="s">
        <v>4263</v>
      </c>
      <c r="AF1828" s="5">
        <f>IF(ActividadesCom[[#This Row],[NIVEL 5]]&lt;&gt;0,VLOOKUP(ActividadesCom[[#This Row],[NIVEL 5]],Catálogo!A:B,2,FALSE),"")</f>
        <v>4</v>
      </c>
      <c r="AG1828" s="5">
        <v>1</v>
      </c>
      <c r="AH1828" s="2"/>
      <c r="AI1828" s="2"/>
    </row>
    <row r="1829" spans="1:35" x14ac:dyDescent="0.2">
      <c r="A1829" s="5" t="s">
        <v>4771</v>
      </c>
      <c r="B1829" s="7">
        <v>17470190</v>
      </c>
      <c r="C1829" s="10" t="s">
        <v>2972</v>
      </c>
      <c r="D1829" s="7" t="s">
        <v>1245</v>
      </c>
      <c r="E1829" s="5">
        <f>SUM(ActividadesCom[[#This Row],[CRÉD. 1]],ActividadesCom[[#This Row],[CRÉD. 2]],ActividadesCom[[#This Row],[CRÉD. 3]],ActividadesCom[[#This Row],[CRÉD. 4]],ActividadesCom[[#This Row],[CRÉD. 5]])</f>
        <v>0</v>
      </c>
      <c r="F18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29" s="5" t="str">
        <f>IF(ActividadesCom[[#This Row],[PROMEDIO]]="","",IF(ActividadesCom[[#This Row],[PROMEDIO]]&gt;=4,"EXCELENTE",IF(ActividadesCom[[#This Row],[PROMEDIO]]&gt;=3,"NOTABLE",IF(ActividadesCom[[#This Row],[PROMEDIO]]&gt;=2,"BUENO",IF(ActividadesCom[[#This Row],[PROMEDIO]]=1,"SUFICIENTE","")))))</f>
        <v/>
      </c>
      <c r="H1829" s="5">
        <f>MAX(ActividadesCom[[#This Row],[PERÍODO 1]],ActividadesCom[[#This Row],[PERÍODO 2]],ActividadesCom[[#This Row],[PERÍODO 3]],ActividadesCom[[#This Row],[PERÍODO 4]],ActividadesCom[[#This Row],[PERÍODO 5]])</f>
        <v>0</v>
      </c>
      <c r="I1829" s="6"/>
      <c r="J1829" s="5"/>
      <c r="K1829" s="5"/>
      <c r="L1829" s="5" t="str">
        <f>IF(ActividadesCom[[#This Row],[NIVEL 1]]&lt;&gt;0,VLOOKUP(ActividadesCom[[#This Row],[NIVEL 1]],Catálogo!A:B,2,FALSE),"")</f>
        <v/>
      </c>
      <c r="M1829" s="5"/>
      <c r="N1829" s="6"/>
      <c r="O1829" s="5"/>
      <c r="P1829" s="5"/>
      <c r="Q1829" s="5" t="str">
        <f>IF(ActividadesCom[[#This Row],[NIVEL 2]]&lt;&gt;0,VLOOKUP(ActividadesCom[[#This Row],[NIVEL 2]],Catálogo!A:B,2,FALSE),"")</f>
        <v/>
      </c>
      <c r="R1829" s="5"/>
      <c r="S1829" s="6"/>
      <c r="T1829" s="5"/>
      <c r="U1829" s="5"/>
      <c r="V1829" s="5" t="str">
        <f>IF(ActividadesCom[[#This Row],[NIVEL 3]]&lt;&gt;0,VLOOKUP(ActividadesCom[[#This Row],[NIVEL 3]],Catálogo!A:B,2,FALSE),"")</f>
        <v/>
      </c>
      <c r="W1829" s="5"/>
      <c r="X1829" s="6"/>
      <c r="Y1829" s="5"/>
      <c r="Z1829" s="5"/>
      <c r="AA1829" s="5" t="str">
        <f>IF(ActividadesCom[[#This Row],[NIVEL 4]]&lt;&gt;0,VLOOKUP(ActividadesCom[[#This Row],[NIVEL 4]],Catálogo!A:B,2,FALSE),"")</f>
        <v/>
      </c>
      <c r="AB1829" s="5"/>
      <c r="AC1829" s="6"/>
      <c r="AD1829" s="5"/>
      <c r="AE1829" s="5"/>
      <c r="AF1829" s="5" t="str">
        <f>IF(ActividadesCom[[#This Row],[NIVEL 5]]&lt;&gt;0,VLOOKUP(ActividadesCom[[#This Row],[NIVEL 5]],Catálogo!A:B,2,FALSE),"")</f>
        <v/>
      </c>
      <c r="AG1829" s="5"/>
      <c r="AH1829" s="2"/>
      <c r="AI1829" s="2"/>
    </row>
    <row r="1830" spans="1:35" ht="26" x14ac:dyDescent="0.2">
      <c r="A1830" s="5" t="s">
        <v>4771</v>
      </c>
      <c r="B1830" s="7">
        <v>17470191</v>
      </c>
      <c r="C1830" s="10" t="s">
        <v>2916</v>
      </c>
      <c r="D1830" s="7" t="s">
        <v>1245</v>
      </c>
      <c r="E1830" s="5">
        <f>SUM(ActividadesCom[[#This Row],[CRÉD. 1]],ActividadesCom[[#This Row],[CRÉD. 2]],ActividadesCom[[#This Row],[CRÉD. 3]],ActividadesCom[[#This Row],[CRÉD. 4]],ActividadesCom[[#This Row],[CRÉD. 5]])</f>
        <v>0</v>
      </c>
      <c r="F18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30" s="5" t="str">
        <f>IF(ActividadesCom[[#This Row],[PROMEDIO]]="","",IF(ActividadesCom[[#This Row],[PROMEDIO]]&gt;=4,"EXCELENTE",IF(ActividadesCom[[#This Row],[PROMEDIO]]&gt;=3,"NOTABLE",IF(ActividadesCom[[#This Row],[PROMEDIO]]&gt;=2,"BUENO",IF(ActividadesCom[[#This Row],[PROMEDIO]]=1,"SUFICIENTE","")))))</f>
        <v/>
      </c>
      <c r="H1830" s="5">
        <f>MAX(ActividadesCom[[#This Row],[PERÍODO 1]],ActividadesCom[[#This Row],[PERÍODO 2]],ActividadesCom[[#This Row],[PERÍODO 3]],ActividadesCom[[#This Row],[PERÍODO 4]],ActividadesCom[[#This Row],[PERÍODO 5]])</f>
        <v>0</v>
      </c>
      <c r="I1830" s="6"/>
      <c r="J1830" s="5"/>
      <c r="K1830" s="5"/>
      <c r="L1830" s="5" t="str">
        <f>IF(ActividadesCom[[#This Row],[NIVEL 1]]&lt;&gt;0,VLOOKUP(ActividadesCom[[#This Row],[NIVEL 1]],Catálogo!A:B,2,FALSE),"")</f>
        <v/>
      </c>
      <c r="M1830" s="5"/>
      <c r="N1830" s="6"/>
      <c r="O1830" s="5"/>
      <c r="P1830" s="5"/>
      <c r="Q1830" s="5" t="str">
        <f>IF(ActividadesCom[[#This Row],[NIVEL 2]]&lt;&gt;0,VLOOKUP(ActividadesCom[[#This Row],[NIVEL 2]],Catálogo!A:B,2,FALSE),"")</f>
        <v/>
      </c>
      <c r="R1830" s="5"/>
      <c r="S1830" s="6"/>
      <c r="T1830" s="5"/>
      <c r="U1830" s="5"/>
      <c r="V1830" s="5" t="str">
        <f>IF(ActividadesCom[[#This Row],[NIVEL 3]]&lt;&gt;0,VLOOKUP(ActividadesCom[[#This Row],[NIVEL 3]],Catálogo!A:B,2,FALSE),"")</f>
        <v/>
      </c>
      <c r="W1830" s="5"/>
      <c r="X1830" s="6"/>
      <c r="Y1830" s="5"/>
      <c r="Z1830" s="5"/>
      <c r="AA1830" s="5" t="str">
        <f>IF(ActividadesCom[[#This Row],[NIVEL 4]]&lt;&gt;0,VLOOKUP(ActividadesCom[[#This Row],[NIVEL 4]],Catálogo!A:B,2,FALSE),"")</f>
        <v/>
      </c>
      <c r="AB1830" s="5"/>
      <c r="AC1830" s="6"/>
      <c r="AD1830" s="5"/>
      <c r="AE1830" s="5"/>
      <c r="AF1830" s="5" t="str">
        <f>IF(ActividadesCom[[#This Row],[NIVEL 5]]&lt;&gt;0,VLOOKUP(ActividadesCom[[#This Row],[NIVEL 5]],Catálogo!A:B,2,FALSE),"")</f>
        <v/>
      </c>
      <c r="AG1830" s="5"/>
      <c r="AH1830" s="2"/>
      <c r="AI1830" s="2"/>
    </row>
    <row r="1831" spans="1:35" x14ac:dyDescent="0.2">
      <c r="A1831" s="5" t="s">
        <v>4771</v>
      </c>
      <c r="B1831" s="7">
        <v>17470192</v>
      </c>
      <c r="C1831" s="10" t="s">
        <v>2996</v>
      </c>
      <c r="D1831" s="7" t="s">
        <v>1250</v>
      </c>
      <c r="E1831" s="5">
        <f>SUM(ActividadesCom[[#This Row],[CRÉD. 1]],ActividadesCom[[#This Row],[CRÉD. 2]],ActividadesCom[[#This Row],[CRÉD. 3]],ActividadesCom[[#This Row],[CRÉD. 4]],ActividadesCom[[#This Row],[CRÉD. 5]])</f>
        <v>1</v>
      </c>
      <c r="F18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31" s="5" t="str">
        <f>IF(ActividadesCom[[#This Row],[PROMEDIO]]="","",IF(ActividadesCom[[#This Row],[PROMEDIO]]&gt;=4,"EXCELENTE",IF(ActividadesCom[[#This Row],[PROMEDIO]]&gt;=3,"NOTABLE",IF(ActividadesCom[[#This Row],[PROMEDIO]]&gt;=2,"BUENO",IF(ActividadesCom[[#This Row],[PROMEDIO]]=1,"SUFICIENTE","")))))</f>
        <v/>
      </c>
      <c r="H1831" s="5">
        <f>MAX(ActividadesCom[[#This Row],[PERÍODO 1]],ActividadesCom[[#This Row],[PERÍODO 2]],ActividadesCom[[#This Row],[PERÍODO 3]],ActividadesCom[[#This Row],[PERÍODO 4]],ActividadesCom[[#This Row],[PERÍODO 5]])</f>
        <v>20193</v>
      </c>
      <c r="I1831" s="6"/>
      <c r="J1831" s="5"/>
      <c r="K1831" s="5"/>
      <c r="L1831" s="5" t="str">
        <f>IF(ActividadesCom[[#This Row],[NIVEL 1]]&lt;&gt;0,VLOOKUP(ActividadesCom[[#This Row],[NIVEL 1]],Catálogo!A:B,2,FALSE),"")</f>
        <v/>
      </c>
      <c r="M1831" s="5"/>
      <c r="N1831" s="6"/>
      <c r="O1831" s="5"/>
      <c r="P1831" s="5"/>
      <c r="Q1831" s="5" t="str">
        <f>IF(ActividadesCom[[#This Row],[NIVEL 2]]&lt;&gt;0,VLOOKUP(ActividadesCom[[#This Row],[NIVEL 2]],Catálogo!A:B,2,FALSE),"")</f>
        <v/>
      </c>
      <c r="R1831" s="5"/>
      <c r="S1831" s="6"/>
      <c r="T1831" s="5"/>
      <c r="U1831" s="5"/>
      <c r="V1831" s="5" t="str">
        <f>IF(ActividadesCom[[#This Row],[NIVEL 3]]&lt;&gt;0,VLOOKUP(ActividadesCom[[#This Row],[NIVEL 3]],Catálogo!A:B,2,FALSE),"")</f>
        <v/>
      </c>
      <c r="W1831" s="5"/>
      <c r="X1831" s="6"/>
      <c r="Y1831" s="5"/>
      <c r="Z1831" s="5"/>
      <c r="AA1831" s="5" t="str">
        <f>IF(ActividadesCom[[#This Row],[NIVEL 4]]&lt;&gt;0,VLOOKUP(ActividadesCom[[#This Row],[NIVEL 4]],Catálogo!A:B,2,FALSE),"")</f>
        <v/>
      </c>
      <c r="AB1831" s="5"/>
      <c r="AC1831" s="6" t="s">
        <v>992</v>
      </c>
      <c r="AD1831" s="5">
        <v>20193</v>
      </c>
      <c r="AE1831" s="5" t="s">
        <v>4263</v>
      </c>
      <c r="AF1831" s="5">
        <f>IF(ActividadesCom[[#This Row],[NIVEL 5]]&lt;&gt;0,VLOOKUP(ActividadesCom[[#This Row],[NIVEL 5]],Catálogo!A:B,2,FALSE),"")</f>
        <v>4</v>
      </c>
      <c r="AG1831" s="5">
        <v>1</v>
      </c>
      <c r="AH1831" s="2"/>
      <c r="AI1831" s="2"/>
    </row>
    <row r="1832" spans="1:35" ht="91" x14ac:dyDescent="0.2">
      <c r="A1832" s="5" t="s">
        <v>4771</v>
      </c>
      <c r="B1832" s="7">
        <v>17470193</v>
      </c>
      <c r="C1832" s="10" t="s">
        <v>3033</v>
      </c>
      <c r="D1832" s="7" t="s">
        <v>1245</v>
      </c>
      <c r="E1832" s="5">
        <f>SUM(ActividadesCom[[#This Row],[CRÉD. 1]],ActividadesCom[[#This Row],[CRÉD. 2]],ActividadesCom[[#This Row],[CRÉD. 3]],ActividadesCom[[#This Row],[CRÉD. 4]],ActividadesCom[[#This Row],[CRÉD. 5]])</f>
        <v>5</v>
      </c>
      <c r="F183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32" s="5" t="str">
        <f>IF(ActividadesCom[[#This Row],[PROMEDIO]]="","",IF(ActividadesCom[[#This Row],[PROMEDIO]]&gt;=4,"EXCELENTE",IF(ActividadesCom[[#This Row],[PROMEDIO]]&gt;=3,"NOTABLE",IF(ActividadesCom[[#This Row],[PROMEDIO]]&gt;=2,"BUENO",IF(ActividadesCom[[#This Row],[PROMEDIO]]=1,"SUFICIENTE","")))))</f>
        <v>NOTABLE</v>
      </c>
      <c r="H1832" s="5">
        <f>MAX(ActividadesCom[[#This Row],[PERÍODO 1]],ActividadesCom[[#This Row],[PERÍODO 2]],ActividadesCom[[#This Row],[PERÍODO 3]],ActividadesCom[[#This Row],[PERÍODO 4]],ActividadesCom[[#This Row],[PERÍODO 5]])</f>
        <v>20193</v>
      </c>
      <c r="I1832" s="6" t="s">
        <v>111</v>
      </c>
      <c r="J1832" s="5">
        <v>20191</v>
      </c>
      <c r="K1832" s="5" t="s">
        <v>4265</v>
      </c>
      <c r="L1832" s="5">
        <f>IF(ActividadesCom[[#This Row],[NIVEL 1]]&lt;&gt;0,VLOOKUP(ActividadesCom[[#This Row],[NIVEL 1]],Catálogo!A:B,2,FALSE),"")</f>
        <v>2</v>
      </c>
      <c r="M1832" s="5">
        <v>1</v>
      </c>
      <c r="N1832" s="6" t="s">
        <v>1119</v>
      </c>
      <c r="O1832" s="5">
        <v>20193</v>
      </c>
      <c r="P1832" s="5" t="s">
        <v>4265</v>
      </c>
      <c r="Q1832" s="5">
        <f>IF(ActividadesCom[[#This Row],[NIVEL 2]]&lt;&gt;0,VLOOKUP(ActividadesCom[[#This Row],[NIVEL 2]],Catálogo!A:B,2,FALSE),"")</f>
        <v>2</v>
      </c>
      <c r="R1832" s="5">
        <v>2</v>
      </c>
      <c r="S1832" s="6"/>
      <c r="T1832" s="5"/>
      <c r="U1832" s="5"/>
      <c r="V1832" s="5" t="str">
        <f>IF(ActividadesCom[[#This Row],[NIVEL 3]]&lt;&gt;0,VLOOKUP(ActividadesCom[[#This Row],[NIVEL 3]],Catálogo!A:B,2,FALSE),"")</f>
        <v/>
      </c>
      <c r="W1832" s="5"/>
      <c r="X1832" s="6" t="s">
        <v>42</v>
      </c>
      <c r="Y1832" s="5">
        <v>20181</v>
      </c>
      <c r="Z1832" s="5" t="s">
        <v>4263</v>
      </c>
      <c r="AA1832" s="5">
        <f>IF(ActividadesCom[[#This Row],[NIVEL 4]]&lt;&gt;0,VLOOKUP(ActividadesCom[[#This Row],[NIVEL 4]],Catálogo!A:B,2,FALSE),"")</f>
        <v>4</v>
      </c>
      <c r="AB1832" s="5">
        <v>1</v>
      </c>
      <c r="AC1832" s="6" t="s">
        <v>133</v>
      </c>
      <c r="AD1832" s="5">
        <v>20173</v>
      </c>
      <c r="AE1832" s="5" t="s">
        <v>4264</v>
      </c>
      <c r="AF1832" s="5">
        <f>IF(ActividadesCom[[#This Row],[NIVEL 5]]&lt;&gt;0,VLOOKUP(ActividadesCom[[#This Row],[NIVEL 5]],Catálogo!A:B,2,FALSE),"")</f>
        <v>3</v>
      </c>
      <c r="AG1832" s="5">
        <v>1</v>
      </c>
      <c r="AH1832" s="2"/>
      <c r="AI1832" s="2"/>
    </row>
    <row r="1833" spans="1:35" s="32" customFormat="1" ht="52" x14ac:dyDescent="0.2">
      <c r="A1833" s="5" t="s">
        <v>4771</v>
      </c>
      <c r="B1833" s="7">
        <v>17470194</v>
      </c>
      <c r="C1833" s="10" t="s">
        <v>2958</v>
      </c>
      <c r="D1833" s="7" t="s">
        <v>1250</v>
      </c>
      <c r="E1833" s="5">
        <f>SUM(ActividadesCom[[#This Row],[CRÉD. 1]],ActividadesCom[[#This Row],[CRÉD. 2]],ActividadesCom[[#This Row],[CRÉD. 3]],ActividadesCom[[#This Row],[CRÉD. 4]],ActividadesCom[[#This Row],[CRÉD. 5]])</f>
        <v>5</v>
      </c>
      <c r="F183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33" s="5" t="str">
        <f>IF(ActividadesCom[[#This Row],[PROMEDIO]]="","",IF(ActividadesCom[[#This Row],[PROMEDIO]]&gt;=4,"EXCELENTE",IF(ActividadesCom[[#This Row],[PROMEDIO]]&gt;=3,"NOTABLE",IF(ActividadesCom[[#This Row],[PROMEDIO]]&gt;=2,"BUENO",IF(ActividadesCom[[#This Row],[PROMEDIO]]=1,"SUFICIENTE","")))))</f>
        <v>BUENO</v>
      </c>
      <c r="H1833" s="5">
        <f>MAX(ActividadesCom[[#This Row],[PERÍODO 1]],ActividadesCom[[#This Row],[PERÍODO 2]],ActividadesCom[[#This Row],[PERÍODO 3]],ActividadesCom[[#This Row],[PERÍODO 4]],ActividadesCom[[#This Row],[PERÍODO 5]])</f>
        <v>20201</v>
      </c>
      <c r="I1833" s="6" t="s">
        <v>957</v>
      </c>
      <c r="J1833" s="5">
        <v>20193</v>
      </c>
      <c r="K1833" s="5" t="s">
        <v>4265</v>
      </c>
      <c r="L1833" s="5">
        <f>IF(ActividadesCom[[#This Row],[NIVEL 1]]&lt;&gt;0,VLOOKUP(ActividadesCom[[#This Row],[NIVEL 1]],Catálogo!A:B,2,FALSE),"")</f>
        <v>2</v>
      </c>
      <c r="M1833" s="5">
        <v>2</v>
      </c>
      <c r="N1833" s="6"/>
      <c r="O1833" s="5"/>
      <c r="P1833" s="5"/>
      <c r="Q1833" s="5" t="str">
        <f>IF(ActividadesCom[[#This Row],[NIVEL 2]]&lt;&gt;0,VLOOKUP(ActividadesCom[[#This Row],[NIVEL 2]],Catálogo!A:B,2,FALSE),"")</f>
        <v/>
      </c>
      <c r="R1833" s="5"/>
      <c r="S1833" s="6" t="s">
        <v>2959</v>
      </c>
      <c r="T1833" s="5">
        <v>20201</v>
      </c>
      <c r="U1833" s="5" t="s">
        <v>4265</v>
      </c>
      <c r="V1833" s="5">
        <f>IF(ActividadesCom[[#This Row],[NIVEL 3]]&lt;&gt;0,VLOOKUP(ActividadesCom[[#This Row],[NIVEL 3]],Catálogo!A:B,2,FALSE),"")</f>
        <v>2</v>
      </c>
      <c r="W1833" s="5">
        <v>1</v>
      </c>
      <c r="X1833" s="6" t="s">
        <v>34</v>
      </c>
      <c r="Y1833" s="5">
        <v>20181</v>
      </c>
      <c r="Z1833" s="5" t="s">
        <v>4265</v>
      </c>
      <c r="AA1833" s="5">
        <f>IF(ActividadesCom[[#This Row],[NIVEL 4]]&lt;&gt;0,VLOOKUP(ActividadesCom[[#This Row],[NIVEL 4]],Catálogo!A:B,2,FALSE),"")</f>
        <v>2</v>
      </c>
      <c r="AB1833" s="5">
        <v>1</v>
      </c>
      <c r="AC1833" s="6" t="s">
        <v>34</v>
      </c>
      <c r="AD1833" s="5">
        <v>20173</v>
      </c>
      <c r="AE1833" s="5" t="s">
        <v>4265</v>
      </c>
      <c r="AF1833" s="5">
        <f>IF(ActividadesCom[[#This Row],[NIVEL 5]]&lt;&gt;0,VLOOKUP(ActividadesCom[[#This Row],[NIVEL 5]],Catálogo!A:B,2,FALSE),"")</f>
        <v>2</v>
      </c>
      <c r="AG1833" s="5">
        <v>1</v>
      </c>
    </row>
    <row r="1834" spans="1:35" s="32" customFormat="1" ht="104" x14ac:dyDescent="0.2">
      <c r="A1834" s="5" t="s">
        <v>4771</v>
      </c>
      <c r="B1834" s="7">
        <v>17470195</v>
      </c>
      <c r="C1834" s="10" t="s">
        <v>3000</v>
      </c>
      <c r="D1834" s="7" t="s">
        <v>1245</v>
      </c>
      <c r="E1834" s="5">
        <f>SUM(ActividadesCom[[#This Row],[CRÉD. 1]],ActividadesCom[[#This Row],[CRÉD. 2]],ActividadesCom[[#This Row],[CRÉD. 3]],ActividadesCom[[#This Row],[CRÉD. 4]],ActividadesCom[[#This Row],[CRÉD. 5]])</f>
        <v>5</v>
      </c>
      <c r="F1834"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1834" s="5" t="str">
        <f>IF(ActividadesCom[[#This Row],[PROMEDIO]]="","",IF(ActividadesCom[[#This Row],[PROMEDIO]]&gt;=4,"EXCELENTE",IF(ActividadesCom[[#This Row],[PROMEDIO]]&gt;=3,"NOTABLE",IF(ActividadesCom[[#This Row],[PROMEDIO]]&gt;=2,"BUENO",IF(ActividadesCom[[#This Row],[PROMEDIO]]=1,"SUFICIENTE","")))))</f>
        <v>EXCELENTE</v>
      </c>
      <c r="H1834" s="5">
        <f>MAX(ActividadesCom[[#This Row],[PERÍODO 1]],ActividadesCom[[#This Row],[PERÍODO 2]],ActividadesCom[[#This Row],[PERÍODO 3]],ActividadesCom[[#This Row],[PERÍODO 4]],ActividadesCom[[#This Row],[PERÍODO 5]])</f>
        <v>20211</v>
      </c>
      <c r="I1834" s="6" t="s">
        <v>3308</v>
      </c>
      <c r="J1834" s="5">
        <v>20211</v>
      </c>
      <c r="K1834" s="5" t="s">
        <v>4263</v>
      </c>
      <c r="L1834" s="5">
        <f>IF(ActividadesCom[[#This Row],[NIVEL 1]]&lt;&gt;0,VLOOKUP(ActividadesCom[[#This Row],[NIVEL 1]],Catálogo!A:B,2,FALSE),"")</f>
        <v>4</v>
      </c>
      <c r="M1834" s="5">
        <v>1</v>
      </c>
      <c r="N1834" s="6" t="s">
        <v>4747</v>
      </c>
      <c r="O1834" s="5">
        <v>20173</v>
      </c>
      <c r="P1834" s="5" t="s">
        <v>4263</v>
      </c>
      <c r="Q1834" s="5">
        <f>IF(ActividadesCom[[#This Row],[NIVEL 2]]&lt;&gt;0,VLOOKUP(ActividadesCom[[#This Row],[NIVEL 2]],Catálogo!A:B,2,FALSE),"")</f>
        <v>4</v>
      </c>
      <c r="R1834" s="5">
        <v>1</v>
      </c>
      <c r="S1834" s="6" t="s">
        <v>4748</v>
      </c>
      <c r="T1834" s="5">
        <v>20183</v>
      </c>
      <c r="U1834" s="5" t="s">
        <v>4263</v>
      </c>
      <c r="V1834" s="5">
        <f>IF(ActividadesCom[[#This Row],[NIVEL 3]]&lt;&gt;0,VLOOKUP(ActividadesCom[[#This Row],[NIVEL 3]],Catálogo!A:B,2,FALSE),"")</f>
        <v>4</v>
      </c>
      <c r="W1834" s="5">
        <v>1</v>
      </c>
      <c r="X1834" s="6" t="s">
        <v>4786</v>
      </c>
      <c r="Y1834" s="5">
        <v>20211</v>
      </c>
      <c r="Z1834" s="5" t="s">
        <v>4263</v>
      </c>
      <c r="AA1834" s="5">
        <f>IF(ActividadesCom[[#This Row],[NIVEL 4]]&lt;&gt;0,VLOOKUP(ActividadesCom[[#This Row],[NIVEL 4]],Catálogo!A:B,2,FALSE),"")</f>
        <v>4</v>
      </c>
      <c r="AB1834" s="5">
        <v>1</v>
      </c>
      <c r="AC1834" s="6" t="s">
        <v>23</v>
      </c>
      <c r="AD1834" s="5">
        <v>20173</v>
      </c>
      <c r="AE1834" s="5" t="s">
        <v>4264</v>
      </c>
      <c r="AF1834" s="5">
        <f>IF(ActividadesCom[[#This Row],[NIVEL 5]]&lt;&gt;0,VLOOKUP(ActividadesCom[[#This Row],[NIVEL 5]],Catálogo!A:B,2,FALSE),"")</f>
        <v>3</v>
      </c>
      <c r="AG1834" s="5">
        <v>1</v>
      </c>
    </row>
    <row r="1835" spans="1:35" x14ac:dyDescent="0.2">
      <c r="A1835" s="5" t="s">
        <v>4771</v>
      </c>
      <c r="B1835" s="7">
        <v>17470196</v>
      </c>
      <c r="C1835" s="10" t="s">
        <v>3003</v>
      </c>
      <c r="D1835" s="7" t="s">
        <v>1245</v>
      </c>
      <c r="E1835" s="5">
        <f>SUM(ActividadesCom[[#This Row],[CRÉD. 1]],ActividadesCom[[#This Row],[CRÉD. 2]],ActividadesCom[[#This Row],[CRÉD. 3]],ActividadesCom[[#This Row],[CRÉD. 4]],ActividadesCom[[#This Row],[CRÉD. 5]])</f>
        <v>2</v>
      </c>
      <c r="F18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35" s="5" t="str">
        <f>IF(ActividadesCom[[#This Row],[PROMEDIO]]="","",IF(ActividadesCom[[#This Row],[PROMEDIO]]&gt;=4,"EXCELENTE",IF(ActividadesCom[[#This Row],[PROMEDIO]]&gt;=3,"NOTABLE",IF(ActividadesCom[[#This Row],[PROMEDIO]]&gt;=2,"BUENO",IF(ActividadesCom[[#This Row],[PROMEDIO]]=1,"SUFICIENTE","")))))</f>
        <v/>
      </c>
      <c r="H1835" s="5">
        <f>MAX(ActividadesCom[[#This Row],[PERÍODO 1]],ActividadesCom[[#This Row],[PERÍODO 2]],ActividadesCom[[#This Row],[PERÍODO 3]],ActividadesCom[[#This Row],[PERÍODO 4]],ActividadesCom[[#This Row],[PERÍODO 5]])</f>
        <v>20183</v>
      </c>
      <c r="I1835" s="6"/>
      <c r="J1835" s="5"/>
      <c r="K1835" s="5"/>
      <c r="L1835" s="5" t="str">
        <f>IF(ActividadesCom[[#This Row],[NIVEL 1]]&lt;&gt;0,VLOOKUP(ActividadesCom[[#This Row],[NIVEL 1]],Catálogo!A:B,2,FALSE),"")</f>
        <v/>
      </c>
      <c r="M1835" s="5"/>
      <c r="N1835" s="6"/>
      <c r="O1835" s="5"/>
      <c r="P1835" s="5"/>
      <c r="Q1835" s="5" t="str">
        <f>IF(ActividadesCom[[#This Row],[NIVEL 2]]&lt;&gt;0,VLOOKUP(ActividadesCom[[#This Row],[NIVEL 2]],Catálogo!A:B,2,FALSE),"")</f>
        <v/>
      </c>
      <c r="R1835" s="5"/>
      <c r="S1835" s="6"/>
      <c r="T1835" s="5"/>
      <c r="U1835" s="5"/>
      <c r="V1835" s="5" t="str">
        <f>IF(ActividadesCom[[#This Row],[NIVEL 3]]&lt;&gt;0,VLOOKUP(ActividadesCom[[#This Row],[NIVEL 3]],Catálogo!A:B,2,FALSE),"")</f>
        <v/>
      </c>
      <c r="W1835" s="5"/>
      <c r="X1835" s="6" t="s">
        <v>27</v>
      </c>
      <c r="Y1835" s="5">
        <v>20183</v>
      </c>
      <c r="Z1835" s="5" t="s">
        <v>4263</v>
      </c>
      <c r="AA1835" s="5">
        <f>IF(ActividadesCom[[#This Row],[NIVEL 4]]&lt;&gt;0,VLOOKUP(ActividadesCom[[#This Row],[NIVEL 4]],Catálogo!A:B,2,FALSE),"")</f>
        <v>4</v>
      </c>
      <c r="AB1835" s="5">
        <v>1</v>
      </c>
      <c r="AC1835" s="6" t="s">
        <v>27</v>
      </c>
      <c r="AD1835" s="5">
        <v>20181</v>
      </c>
      <c r="AE1835" s="5" t="s">
        <v>4263</v>
      </c>
      <c r="AF1835" s="5">
        <f>IF(ActividadesCom[[#This Row],[NIVEL 5]]&lt;&gt;0,VLOOKUP(ActividadesCom[[#This Row],[NIVEL 5]],Catálogo!A:B,2,FALSE),"")</f>
        <v>4</v>
      </c>
      <c r="AG1835" s="5">
        <v>1</v>
      </c>
      <c r="AH1835" s="2"/>
      <c r="AI1835" s="2"/>
    </row>
    <row r="1836" spans="1:35" ht="26" x14ac:dyDescent="0.2">
      <c r="A1836" s="5" t="s">
        <v>4771</v>
      </c>
      <c r="B1836" s="7">
        <v>17470197</v>
      </c>
      <c r="C1836" s="10" t="s">
        <v>2936</v>
      </c>
      <c r="D1836" s="7" t="s">
        <v>1245</v>
      </c>
      <c r="E1836" s="5">
        <f>SUM(ActividadesCom[[#This Row],[CRÉD. 1]],ActividadesCom[[#This Row],[CRÉD. 2]],ActividadesCom[[#This Row],[CRÉD. 3]],ActividadesCom[[#This Row],[CRÉD. 4]],ActividadesCom[[#This Row],[CRÉD. 5]])</f>
        <v>2</v>
      </c>
      <c r="F18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36" s="5" t="str">
        <f>IF(ActividadesCom[[#This Row],[PROMEDIO]]="","",IF(ActividadesCom[[#This Row],[PROMEDIO]]&gt;=4,"EXCELENTE",IF(ActividadesCom[[#This Row],[PROMEDIO]]&gt;=3,"NOTABLE",IF(ActividadesCom[[#This Row],[PROMEDIO]]&gt;=2,"BUENO",IF(ActividadesCom[[#This Row],[PROMEDIO]]=1,"SUFICIENTE","")))))</f>
        <v/>
      </c>
      <c r="H1836" s="5">
        <f>MAX(ActividadesCom[[#This Row],[PERÍODO 1]],ActividadesCom[[#This Row],[PERÍODO 2]],ActividadesCom[[#This Row],[PERÍODO 3]],ActividadesCom[[#This Row],[PERÍODO 4]],ActividadesCom[[#This Row],[PERÍODO 5]])</f>
        <v>20183</v>
      </c>
      <c r="I1836" s="6"/>
      <c r="J1836" s="5"/>
      <c r="K1836" s="5"/>
      <c r="L1836" s="5" t="str">
        <f>IF(ActividadesCom[[#This Row],[NIVEL 1]]&lt;&gt;0,VLOOKUP(ActividadesCom[[#This Row],[NIVEL 1]],Catálogo!A:B,2,FALSE),"")</f>
        <v/>
      </c>
      <c r="M1836" s="5"/>
      <c r="N1836" s="6"/>
      <c r="O1836" s="5"/>
      <c r="P1836" s="5"/>
      <c r="Q1836" s="5" t="str">
        <f>IF(ActividadesCom[[#This Row],[NIVEL 2]]&lt;&gt;0,VLOOKUP(ActividadesCom[[#This Row],[NIVEL 2]],Catálogo!A:B,2,FALSE),"")</f>
        <v/>
      </c>
      <c r="R1836" s="5"/>
      <c r="S1836" s="6"/>
      <c r="T1836" s="5"/>
      <c r="U1836" s="5"/>
      <c r="V1836" s="5" t="str">
        <f>IF(ActividadesCom[[#This Row],[NIVEL 3]]&lt;&gt;0,VLOOKUP(ActividadesCom[[#This Row],[NIVEL 3]],Catálogo!A:B,2,FALSE),"")</f>
        <v/>
      </c>
      <c r="W1836" s="5"/>
      <c r="X1836" s="6" t="s">
        <v>623</v>
      </c>
      <c r="Y1836" s="5">
        <v>20183</v>
      </c>
      <c r="Z1836" s="5" t="s">
        <v>4264</v>
      </c>
      <c r="AA1836" s="5">
        <f>IF(ActividadesCom[[#This Row],[NIVEL 4]]&lt;&gt;0,VLOOKUP(ActividadesCom[[#This Row],[NIVEL 4]],Catálogo!A:B,2,FALSE),"")</f>
        <v>3</v>
      </c>
      <c r="AB1836" s="5">
        <v>1</v>
      </c>
      <c r="AC1836" s="6" t="s">
        <v>5</v>
      </c>
      <c r="AD1836" s="5">
        <v>20173</v>
      </c>
      <c r="AE1836" s="5" t="s">
        <v>4264</v>
      </c>
      <c r="AF1836" s="5">
        <f>IF(ActividadesCom[[#This Row],[NIVEL 5]]&lt;&gt;0,VLOOKUP(ActividadesCom[[#This Row],[NIVEL 5]],Catálogo!A:B,2,FALSE),"")</f>
        <v>3</v>
      </c>
      <c r="AG1836" s="5">
        <v>1</v>
      </c>
      <c r="AH1836" s="2"/>
      <c r="AI1836" s="2"/>
    </row>
    <row r="1837" spans="1:35" x14ac:dyDescent="0.2">
      <c r="A1837" s="5" t="s">
        <v>4771</v>
      </c>
      <c r="B1837" s="7">
        <v>17470198</v>
      </c>
      <c r="C1837" s="10" t="s">
        <v>2904</v>
      </c>
      <c r="D1837" s="7" t="s">
        <v>1245</v>
      </c>
      <c r="E1837" s="5">
        <f>SUM(ActividadesCom[[#This Row],[CRÉD. 1]],ActividadesCom[[#This Row],[CRÉD. 2]],ActividadesCom[[#This Row],[CRÉD. 3]],ActividadesCom[[#This Row],[CRÉD. 4]],ActividadesCom[[#This Row],[CRÉD. 5]])</f>
        <v>0</v>
      </c>
      <c r="F18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37" s="5" t="str">
        <f>IF(ActividadesCom[[#This Row],[PROMEDIO]]="","",IF(ActividadesCom[[#This Row],[PROMEDIO]]&gt;=4,"EXCELENTE",IF(ActividadesCom[[#This Row],[PROMEDIO]]&gt;=3,"NOTABLE",IF(ActividadesCom[[#This Row],[PROMEDIO]]&gt;=2,"BUENO",IF(ActividadesCom[[#This Row],[PROMEDIO]]=1,"SUFICIENTE","")))))</f>
        <v/>
      </c>
      <c r="H1837" s="5">
        <f>MAX(ActividadesCom[[#This Row],[PERÍODO 1]],ActividadesCom[[#This Row],[PERÍODO 2]],ActividadesCom[[#This Row],[PERÍODO 3]],ActividadesCom[[#This Row],[PERÍODO 4]],ActividadesCom[[#This Row],[PERÍODO 5]])</f>
        <v>0</v>
      </c>
      <c r="I1837" s="6"/>
      <c r="J1837" s="5"/>
      <c r="K1837" s="5"/>
      <c r="L1837" s="5" t="str">
        <f>IF(ActividadesCom[[#This Row],[NIVEL 1]]&lt;&gt;0,VLOOKUP(ActividadesCom[[#This Row],[NIVEL 1]],Catálogo!A:B,2,FALSE),"")</f>
        <v/>
      </c>
      <c r="M1837" s="5"/>
      <c r="N1837" s="6"/>
      <c r="O1837" s="5"/>
      <c r="P1837" s="5"/>
      <c r="Q1837" s="5" t="str">
        <f>IF(ActividadesCom[[#This Row],[NIVEL 2]]&lt;&gt;0,VLOOKUP(ActividadesCom[[#This Row],[NIVEL 2]],Catálogo!A:B,2,FALSE),"")</f>
        <v/>
      </c>
      <c r="R1837" s="5"/>
      <c r="S1837" s="6"/>
      <c r="T1837" s="5"/>
      <c r="U1837" s="5"/>
      <c r="V1837" s="5" t="str">
        <f>IF(ActividadesCom[[#This Row],[NIVEL 3]]&lt;&gt;0,VLOOKUP(ActividadesCom[[#This Row],[NIVEL 3]],Catálogo!A:B,2,FALSE),"")</f>
        <v/>
      </c>
      <c r="W1837" s="5"/>
      <c r="X1837" s="6"/>
      <c r="Y1837" s="5"/>
      <c r="Z1837" s="5"/>
      <c r="AA1837" s="5" t="str">
        <f>IF(ActividadesCom[[#This Row],[NIVEL 4]]&lt;&gt;0,VLOOKUP(ActividadesCom[[#This Row],[NIVEL 4]],Catálogo!A:B,2,FALSE),"")</f>
        <v/>
      </c>
      <c r="AB1837" s="5"/>
      <c r="AC1837" s="6"/>
      <c r="AD1837" s="5"/>
      <c r="AE1837" s="5"/>
      <c r="AF1837" s="5" t="str">
        <f>IF(ActividadesCom[[#This Row],[NIVEL 5]]&lt;&gt;0,VLOOKUP(ActividadesCom[[#This Row],[NIVEL 5]],Catálogo!A:B,2,FALSE),"")</f>
        <v/>
      </c>
      <c r="AG1837" s="5"/>
      <c r="AH1837" s="2"/>
      <c r="AI1837" s="2"/>
    </row>
    <row r="1838" spans="1:35" ht="65" x14ac:dyDescent="0.2">
      <c r="A1838" s="5" t="s">
        <v>4771</v>
      </c>
      <c r="B1838" s="7">
        <v>17470199</v>
      </c>
      <c r="C1838" s="10" t="s">
        <v>3274</v>
      </c>
      <c r="D1838" s="7" t="s">
        <v>1250</v>
      </c>
      <c r="E1838" s="5">
        <f>SUM(ActividadesCom[[#This Row],[CRÉD. 1]],ActividadesCom[[#This Row],[CRÉD. 2]],ActividadesCom[[#This Row],[CRÉD. 3]],ActividadesCom[[#This Row],[CRÉD. 4]],ActividadesCom[[#This Row],[CRÉD. 5]])</f>
        <v>4</v>
      </c>
      <c r="F18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38" s="5" t="str">
        <f>IF(ActividadesCom[[#This Row],[PROMEDIO]]="","",IF(ActividadesCom[[#This Row],[PROMEDIO]]&gt;=4,"EXCELENTE",IF(ActividadesCom[[#This Row],[PROMEDIO]]&gt;=3,"NOTABLE",IF(ActividadesCom[[#This Row],[PROMEDIO]]&gt;=2,"BUENO",IF(ActividadesCom[[#This Row],[PROMEDIO]]=1,"SUFICIENTE","")))))</f>
        <v/>
      </c>
      <c r="H1838" s="5">
        <f>MAX(ActividadesCom[[#This Row],[PERÍODO 1]],ActividadesCom[[#This Row],[PERÍODO 2]],ActividadesCom[[#This Row],[PERÍODO 3]],ActividadesCom[[#This Row],[PERÍODO 4]],ActividadesCom[[#This Row],[PERÍODO 5]])</f>
        <v>20202</v>
      </c>
      <c r="I1838" s="6" t="s">
        <v>4296</v>
      </c>
      <c r="J1838" s="5">
        <v>20201</v>
      </c>
      <c r="K1838" s="5" t="s">
        <v>4265</v>
      </c>
      <c r="L1838" s="5">
        <f>IF(ActividadesCom[[#This Row],[NIVEL 1]]&lt;&gt;0,VLOOKUP(ActividadesCom[[#This Row],[NIVEL 1]],Catálogo!A:B,2,FALSE),"")</f>
        <v>2</v>
      </c>
      <c r="M1838" s="5">
        <v>1</v>
      </c>
      <c r="N1838" s="6" t="s">
        <v>4475</v>
      </c>
      <c r="O1838" s="5">
        <v>20202</v>
      </c>
      <c r="P1838" s="5" t="s">
        <v>4263</v>
      </c>
      <c r="Q1838" s="5">
        <f>IF(ActividadesCom[[#This Row],[NIVEL 2]]&lt;&gt;0,VLOOKUP(ActividadesCom[[#This Row],[NIVEL 2]],Catálogo!A:B,2,FALSE),"")</f>
        <v>4</v>
      </c>
      <c r="R1838" s="5">
        <v>1</v>
      </c>
      <c r="S1838" s="6"/>
      <c r="T1838" s="5"/>
      <c r="U1838" s="5"/>
      <c r="V1838" s="5" t="str">
        <f>IF(ActividadesCom[[#This Row],[NIVEL 3]]&lt;&gt;0,VLOOKUP(ActividadesCom[[#This Row],[NIVEL 3]],Catálogo!A:B,2,FALSE),"")</f>
        <v/>
      </c>
      <c r="W1838" s="5"/>
      <c r="X1838" s="6" t="s">
        <v>37</v>
      </c>
      <c r="Y1838" s="5">
        <v>20183</v>
      </c>
      <c r="Z1838" s="5" t="s">
        <v>4264</v>
      </c>
      <c r="AA1838" s="5">
        <f>IF(ActividadesCom[[#This Row],[NIVEL 4]]&lt;&gt;0,VLOOKUP(ActividadesCom[[#This Row],[NIVEL 4]],Catálogo!A:B,2,FALSE),"")</f>
        <v>3</v>
      </c>
      <c r="AB1838" s="5">
        <v>1</v>
      </c>
      <c r="AC1838" s="6" t="s">
        <v>34</v>
      </c>
      <c r="AD1838" s="5">
        <v>20173</v>
      </c>
      <c r="AE1838" s="5" t="s">
        <v>4265</v>
      </c>
      <c r="AF1838" s="5">
        <f>IF(ActividadesCom[[#This Row],[NIVEL 5]]&lt;&gt;0,VLOOKUP(ActividadesCom[[#This Row],[NIVEL 5]],Catálogo!A:B,2,FALSE),"")</f>
        <v>2</v>
      </c>
      <c r="AG1838" s="5">
        <v>1</v>
      </c>
      <c r="AH1838" s="2"/>
      <c r="AI1838" s="2"/>
    </row>
    <row r="1839" spans="1:35" x14ac:dyDescent="0.2">
      <c r="A1839" s="5" t="s">
        <v>4771</v>
      </c>
      <c r="B1839" s="7">
        <v>17470200</v>
      </c>
      <c r="C1839" s="10" t="s">
        <v>3052</v>
      </c>
      <c r="D1839" s="7" t="s">
        <v>1250</v>
      </c>
      <c r="E1839" s="5">
        <f>SUM(ActividadesCom[[#This Row],[CRÉD. 1]],ActividadesCom[[#This Row],[CRÉD. 2]],ActividadesCom[[#This Row],[CRÉD. 3]],ActividadesCom[[#This Row],[CRÉD. 4]],ActividadesCom[[#This Row],[CRÉD. 5]])</f>
        <v>1</v>
      </c>
      <c r="F18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39" s="5" t="str">
        <f>IF(ActividadesCom[[#This Row],[PROMEDIO]]="","",IF(ActividadesCom[[#This Row],[PROMEDIO]]&gt;=4,"EXCELENTE",IF(ActividadesCom[[#This Row],[PROMEDIO]]&gt;=3,"NOTABLE",IF(ActividadesCom[[#This Row],[PROMEDIO]]&gt;=2,"BUENO",IF(ActividadesCom[[#This Row],[PROMEDIO]]=1,"SUFICIENTE","")))))</f>
        <v/>
      </c>
      <c r="H1839" s="5">
        <f>MAX(ActividadesCom[[#This Row],[PERÍODO 1]],ActividadesCom[[#This Row],[PERÍODO 2]],ActividadesCom[[#This Row],[PERÍODO 3]],ActividadesCom[[#This Row],[PERÍODO 4]],ActividadesCom[[#This Row],[PERÍODO 5]])</f>
        <v>20173</v>
      </c>
      <c r="I1839" s="6"/>
      <c r="J1839" s="5"/>
      <c r="K1839" s="5"/>
      <c r="L1839" s="5" t="str">
        <f>IF(ActividadesCom[[#This Row],[NIVEL 1]]&lt;&gt;0,VLOOKUP(ActividadesCom[[#This Row],[NIVEL 1]],Catálogo!A:B,2,FALSE),"")</f>
        <v/>
      </c>
      <c r="M1839" s="5"/>
      <c r="N1839" s="6"/>
      <c r="O1839" s="5"/>
      <c r="P1839" s="5"/>
      <c r="Q1839" s="5" t="str">
        <f>IF(ActividadesCom[[#This Row],[NIVEL 2]]&lt;&gt;0,VLOOKUP(ActividadesCom[[#This Row],[NIVEL 2]],Catálogo!A:B,2,FALSE),"")</f>
        <v/>
      </c>
      <c r="R1839" s="5"/>
      <c r="S1839" s="6"/>
      <c r="T1839" s="5"/>
      <c r="U1839" s="5"/>
      <c r="V1839" s="5" t="str">
        <f>IF(ActividadesCom[[#This Row],[NIVEL 3]]&lt;&gt;0,VLOOKUP(ActividadesCom[[#This Row],[NIVEL 3]],Catálogo!A:B,2,FALSE),"")</f>
        <v/>
      </c>
      <c r="W1839" s="5"/>
      <c r="X1839" s="6"/>
      <c r="Y1839" s="5"/>
      <c r="Z1839" s="5"/>
      <c r="AA1839" s="5" t="str">
        <f>IF(ActividadesCom[[#This Row],[NIVEL 4]]&lt;&gt;0,VLOOKUP(ActividadesCom[[#This Row],[NIVEL 4]],Catálogo!A:B,2,FALSE),"")</f>
        <v/>
      </c>
      <c r="AB1839" s="5"/>
      <c r="AC1839" s="6" t="s">
        <v>11</v>
      </c>
      <c r="AD1839" s="5">
        <v>20173</v>
      </c>
      <c r="AE1839" s="5" t="s">
        <v>4265</v>
      </c>
      <c r="AF1839" s="5">
        <f>IF(ActividadesCom[[#This Row],[NIVEL 5]]&lt;&gt;0,VLOOKUP(ActividadesCom[[#This Row],[NIVEL 5]],Catálogo!A:B,2,FALSE),"")</f>
        <v>2</v>
      </c>
      <c r="AG1839" s="5">
        <v>1</v>
      </c>
      <c r="AH1839" s="2"/>
      <c r="AI1839" s="2"/>
    </row>
    <row r="1840" spans="1:35" ht="65" x14ac:dyDescent="0.2">
      <c r="A1840" s="5" t="s">
        <v>4771</v>
      </c>
      <c r="B1840" s="7">
        <v>17470201</v>
      </c>
      <c r="C1840" s="10" t="s">
        <v>3082</v>
      </c>
      <c r="D1840" s="7" t="s">
        <v>1245</v>
      </c>
      <c r="E1840" s="5">
        <f>SUM(ActividadesCom[[#This Row],[CRÉD. 1]],ActividadesCom[[#This Row],[CRÉD. 2]],ActividadesCom[[#This Row],[CRÉD. 3]],ActividadesCom[[#This Row],[CRÉD. 4]],ActividadesCom[[#This Row],[CRÉD. 5]])</f>
        <v>6</v>
      </c>
      <c r="F1840"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40" s="5" t="str">
        <f>IF(ActividadesCom[[#This Row],[PROMEDIO]]="","",IF(ActividadesCom[[#This Row],[PROMEDIO]]&gt;=4,"EXCELENTE",IF(ActividadesCom[[#This Row],[PROMEDIO]]&gt;=3,"NOTABLE",IF(ActividadesCom[[#This Row],[PROMEDIO]]&gt;=2,"BUENO",IF(ActividadesCom[[#This Row],[PROMEDIO]]=1,"SUFICIENTE","")))))</f>
        <v>NOTABLE</v>
      </c>
      <c r="H1840" s="5">
        <f>MAX(ActividadesCom[[#This Row],[PERÍODO 1]],ActividadesCom[[#This Row],[PERÍODO 2]],ActividadesCom[[#This Row],[PERÍODO 3]],ActividadesCom[[#This Row],[PERÍODO 4]],ActividadesCom[[#This Row],[PERÍODO 5]])</f>
        <v>20211</v>
      </c>
      <c r="I1840" s="6" t="s">
        <v>448</v>
      </c>
      <c r="J1840" s="5">
        <v>20181</v>
      </c>
      <c r="K1840" s="5" t="s">
        <v>4265</v>
      </c>
      <c r="L1840" s="5">
        <f>IF(ActividadesCom[[#This Row],[NIVEL 1]]&lt;&gt;0,VLOOKUP(ActividadesCom[[#This Row],[NIVEL 1]],Catálogo!A:B,2,FALSE),"")</f>
        <v>2</v>
      </c>
      <c r="M1840" s="5">
        <v>2</v>
      </c>
      <c r="N1840" s="6" t="s">
        <v>4732</v>
      </c>
      <c r="O1840" s="5">
        <v>20203</v>
      </c>
      <c r="P1840" s="5" t="s">
        <v>4263</v>
      </c>
      <c r="Q1840" s="5">
        <f>IF(ActividadesCom[[#This Row],[NIVEL 2]]&lt;&gt;0,VLOOKUP(ActividadesCom[[#This Row],[NIVEL 2]],Catálogo!A:B,2,FALSE),"")</f>
        <v>4</v>
      </c>
      <c r="R1840" s="5">
        <v>1</v>
      </c>
      <c r="S1840" s="6" t="s">
        <v>4735</v>
      </c>
      <c r="T1840" s="5">
        <v>20211</v>
      </c>
      <c r="U1840" s="5" t="s">
        <v>4263</v>
      </c>
      <c r="V1840" s="5">
        <f>IF(ActividadesCom[[#This Row],[NIVEL 3]]&lt;&gt;0,VLOOKUP(ActividadesCom[[#This Row],[NIVEL 3]],Catálogo!A:B,2,FALSE),"")</f>
        <v>4</v>
      </c>
      <c r="W1840" s="5">
        <v>1</v>
      </c>
      <c r="X1840" s="6" t="s">
        <v>12</v>
      </c>
      <c r="Y1840" s="5">
        <v>20183</v>
      </c>
      <c r="Z1840" s="5" t="s">
        <v>4263</v>
      </c>
      <c r="AA1840" s="5">
        <f>IF(ActividadesCom[[#This Row],[NIVEL 4]]&lt;&gt;0,VLOOKUP(ActividadesCom[[#This Row],[NIVEL 4]],Catálogo!A:B,2,FALSE),"")</f>
        <v>4</v>
      </c>
      <c r="AB1840" s="5">
        <v>1</v>
      </c>
      <c r="AC1840" s="6" t="s">
        <v>133</v>
      </c>
      <c r="AD1840" s="5">
        <v>20173</v>
      </c>
      <c r="AE1840" s="5" t="s">
        <v>4264</v>
      </c>
      <c r="AF1840" s="5">
        <f>IF(ActividadesCom[[#This Row],[NIVEL 5]]&lt;&gt;0,VLOOKUP(ActividadesCom[[#This Row],[NIVEL 5]],Catálogo!A:B,2,FALSE),"")</f>
        <v>3</v>
      </c>
      <c r="AG1840" s="5">
        <v>1</v>
      </c>
      <c r="AH1840" s="2"/>
      <c r="AI1840" s="2"/>
    </row>
    <row r="1841" spans="1:35" ht="104" x14ac:dyDescent="0.2">
      <c r="A1841" s="5" t="s">
        <v>4771</v>
      </c>
      <c r="B1841" s="7">
        <v>17470202</v>
      </c>
      <c r="C1841" s="10" t="s">
        <v>3159</v>
      </c>
      <c r="D1841" s="7" t="s">
        <v>1245</v>
      </c>
      <c r="E1841" s="5">
        <f>SUM(ActividadesCom[[#This Row],[CRÉD. 1]],ActividadesCom[[#This Row],[CRÉD. 2]],ActividadesCom[[#This Row],[CRÉD. 3]],ActividadesCom[[#This Row],[CRÉD. 4]],ActividadesCom[[#This Row],[CRÉD. 5]])</f>
        <v>5</v>
      </c>
      <c r="F184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41" s="5" t="str">
        <f>IF(ActividadesCom[[#This Row],[PROMEDIO]]="","",IF(ActividadesCom[[#This Row],[PROMEDIO]]&gt;=4,"EXCELENTE",IF(ActividadesCom[[#This Row],[PROMEDIO]]&gt;=3,"NOTABLE",IF(ActividadesCom[[#This Row],[PROMEDIO]]&gt;=2,"BUENO",IF(ActividadesCom[[#This Row],[PROMEDIO]]=1,"SUFICIENTE","")))))</f>
        <v>NOTABLE</v>
      </c>
      <c r="H1841" s="5">
        <f>MAX(ActividadesCom[[#This Row],[PERÍODO 1]],ActividadesCom[[#This Row],[PERÍODO 2]],ActividadesCom[[#This Row],[PERÍODO 3]],ActividadesCom[[#This Row],[PERÍODO 4]],ActividadesCom[[#This Row],[PERÍODO 5]])</f>
        <v>20211</v>
      </c>
      <c r="I1841" s="6" t="s">
        <v>4365</v>
      </c>
      <c r="J1841" s="5">
        <v>20183</v>
      </c>
      <c r="K1841" s="5" t="s">
        <v>4263</v>
      </c>
      <c r="L1841" s="5">
        <f>IF(ActividadesCom[[#This Row],[NIVEL 1]]&lt;&gt;0,VLOOKUP(ActividadesCom[[#This Row],[NIVEL 1]],Catálogo!A:B,2,FALSE),"")</f>
        <v>4</v>
      </c>
      <c r="M1841" s="5">
        <v>1</v>
      </c>
      <c r="N1841" s="6" t="s">
        <v>4742</v>
      </c>
      <c r="O1841" s="5">
        <v>20211</v>
      </c>
      <c r="P1841" s="5" t="s">
        <v>4263</v>
      </c>
      <c r="Q1841" s="5">
        <f>IF(ActividadesCom[[#This Row],[NIVEL 2]]&lt;&gt;0,VLOOKUP(ActividadesCom[[#This Row],[NIVEL 2]],Catálogo!A:B,2,FALSE),"")</f>
        <v>4</v>
      </c>
      <c r="R1841" s="5">
        <v>1</v>
      </c>
      <c r="S1841" s="6" t="s">
        <v>3160</v>
      </c>
      <c r="T1841" s="5">
        <v>20201</v>
      </c>
      <c r="U1841" s="5" t="s">
        <v>4266</v>
      </c>
      <c r="V1841" s="5">
        <f>IF(ActividadesCom[[#This Row],[NIVEL 3]]&lt;&gt;0,VLOOKUP(ActividadesCom[[#This Row],[NIVEL 3]],Catálogo!A:B,2,FALSE),"")</f>
        <v>1</v>
      </c>
      <c r="W1841" s="5">
        <v>1</v>
      </c>
      <c r="X1841" s="6" t="s">
        <v>34</v>
      </c>
      <c r="Y1841" s="5">
        <v>20181</v>
      </c>
      <c r="Z1841" s="5" t="s">
        <v>4264</v>
      </c>
      <c r="AA1841" s="5">
        <f>IF(ActividadesCom[[#This Row],[NIVEL 4]]&lt;&gt;0,VLOOKUP(ActividadesCom[[#This Row],[NIVEL 4]],Catálogo!A:B,2,FALSE),"")</f>
        <v>3</v>
      </c>
      <c r="AB1841" s="5">
        <v>1</v>
      </c>
      <c r="AC1841" s="6" t="s">
        <v>27</v>
      </c>
      <c r="AD1841" s="5">
        <v>20173</v>
      </c>
      <c r="AE1841" s="5" t="s">
        <v>4263</v>
      </c>
      <c r="AF1841" s="5">
        <f>IF(ActividadesCom[[#This Row],[NIVEL 5]]&lt;&gt;0,VLOOKUP(ActividadesCom[[#This Row],[NIVEL 5]],Catálogo!A:B,2,FALSE),"")</f>
        <v>4</v>
      </c>
      <c r="AG1841" s="5">
        <v>1</v>
      </c>
      <c r="AH1841" s="2"/>
      <c r="AI1841" s="2"/>
    </row>
    <row r="1842" spans="1:35" ht="104" x14ac:dyDescent="0.2">
      <c r="A1842" s="5" t="s">
        <v>4771</v>
      </c>
      <c r="B1842" s="7">
        <v>17470203</v>
      </c>
      <c r="C1842" s="10" t="s">
        <v>3226</v>
      </c>
      <c r="D1842" s="7" t="s">
        <v>1245</v>
      </c>
      <c r="E1842" s="5">
        <f>SUM(ActividadesCom[[#This Row],[CRÉD. 1]],ActividadesCom[[#This Row],[CRÉD. 2]],ActividadesCom[[#This Row],[CRÉD. 3]],ActividadesCom[[#This Row],[CRÉD. 4]],ActividadesCom[[#This Row],[CRÉD. 5]])</f>
        <v>2</v>
      </c>
      <c r="F18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42" s="5" t="str">
        <f>IF(ActividadesCom[[#This Row],[PROMEDIO]]="","",IF(ActividadesCom[[#This Row],[PROMEDIO]]&gt;=4,"EXCELENTE",IF(ActividadesCom[[#This Row],[PROMEDIO]]&gt;=3,"NOTABLE",IF(ActividadesCom[[#This Row],[PROMEDIO]]&gt;=2,"BUENO",IF(ActividadesCom[[#This Row],[PROMEDIO]]=1,"SUFICIENTE","")))))</f>
        <v/>
      </c>
      <c r="H1842" s="5">
        <f>MAX(ActividadesCom[[#This Row],[PERÍODO 1]],ActividadesCom[[#This Row],[PERÍODO 2]],ActividadesCom[[#This Row],[PERÍODO 3]],ActividadesCom[[#This Row],[PERÍODO 4]],ActividadesCom[[#This Row],[PERÍODO 5]])</f>
        <v>20191</v>
      </c>
      <c r="I1842" s="6" t="s">
        <v>931</v>
      </c>
      <c r="J1842" s="5">
        <v>20191</v>
      </c>
      <c r="K1842" s="5" t="s">
        <v>4265</v>
      </c>
      <c r="L1842" s="5">
        <f>IF(ActividadesCom[[#This Row],[NIVEL 1]]&lt;&gt;0,VLOOKUP(ActividadesCom[[#This Row],[NIVEL 1]],Catálogo!A:B,2,FALSE),"")</f>
        <v>2</v>
      </c>
      <c r="M1842" s="5">
        <v>1</v>
      </c>
      <c r="N1842" s="6"/>
      <c r="O1842" s="5"/>
      <c r="P1842" s="5"/>
      <c r="Q1842" s="5" t="str">
        <f>IF(ActividadesCom[[#This Row],[NIVEL 2]]&lt;&gt;0,VLOOKUP(ActividadesCom[[#This Row],[NIVEL 2]],Catálogo!A:B,2,FALSE),"")</f>
        <v/>
      </c>
      <c r="R1842" s="5"/>
      <c r="S1842" s="6"/>
      <c r="T1842" s="5"/>
      <c r="U1842" s="5"/>
      <c r="V1842" s="5" t="str">
        <f>IF(ActividadesCom[[#This Row],[NIVEL 3]]&lt;&gt;0,VLOOKUP(ActividadesCom[[#This Row],[NIVEL 3]],Catálogo!A:B,2,FALSE),"")</f>
        <v/>
      </c>
      <c r="W1842" s="5"/>
      <c r="X1842" s="6"/>
      <c r="Y1842" s="5"/>
      <c r="Z1842" s="5"/>
      <c r="AA1842" s="5" t="str">
        <f>IF(ActividadesCom[[#This Row],[NIVEL 4]]&lt;&gt;0,VLOOKUP(ActividadesCom[[#This Row],[NIVEL 4]],Catálogo!A:B,2,FALSE),"")</f>
        <v/>
      </c>
      <c r="AB1842" s="5"/>
      <c r="AC1842" s="6" t="s">
        <v>5</v>
      </c>
      <c r="AD1842" s="5">
        <v>20173</v>
      </c>
      <c r="AE1842" s="5" t="s">
        <v>4264</v>
      </c>
      <c r="AF1842" s="5">
        <f>IF(ActividadesCom[[#This Row],[NIVEL 5]]&lt;&gt;0,VLOOKUP(ActividadesCom[[#This Row],[NIVEL 5]],Catálogo!A:B,2,FALSE),"")</f>
        <v>3</v>
      </c>
      <c r="AG1842" s="5">
        <v>1</v>
      </c>
      <c r="AH1842" s="2"/>
      <c r="AI1842" s="2"/>
    </row>
    <row r="1843" spans="1:35" x14ac:dyDescent="0.2">
      <c r="A1843" s="5" t="s">
        <v>4771</v>
      </c>
      <c r="B1843" s="7">
        <v>17470204</v>
      </c>
      <c r="C1843" s="10" t="s">
        <v>3083</v>
      </c>
      <c r="D1843" s="7" t="s">
        <v>1245</v>
      </c>
      <c r="E1843" s="5">
        <f>SUM(ActividadesCom[[#This Row],[CRÉD. 1]],ActividadesCom[[#This Row],[CRÉD. 2]],ActividadesCom[[#This Row],[CRÉD. 3]],ActividadesCom[[#This Row],[CRÉD. 4]],ActividadesCom[[#This Row],[CRÉD. 5]])</f>
        <v>1</v>
      </c>
      <c r="F18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43" s="5" t="str">
        <f>IF(ActividadesCom[[#This Row],[PROMEDIO]]="","",IF(ActividadesCom[[#This Row],[PROMEDIO]]&gt;=4,"EXCELENTE",IF(ActividadesCom[[#This Row],[PROMEDIO]]&gt;=3,"NOTABLE",IF(ActividadesCom[[#This Row],[PROMEDIO]]&gt;=2,"BUENO",IF(ActividadesCom[[#This Row],[PROMEDIO]]=1,"SUFICIENTE","")))))</f>
        <v/>
      </c>
      <c r="H1843" s="5">
        <f>MAX(ActividadesCom[[#This Row],[PERÍODO 1]],ActividadesCom[[#This Row],[PERÍODO 2]],ActividadesCom[[#This Row],[PERÍODO 3]],ActividadesCom[[#This Row],[PERÍODO 4]],ActividadesCom[[#This Row],[PERÍODO 5]])</f>
        <v>20173</v>
      </c>
      <c r="I1843" s="6"/>
      <c r="J1843" s="5"/>
      <c r="K1843" s="5"/>
      <c r="L1843" s="5" t="str">
        <f>IF(ActividadesCom[[#This Row],[NIVEL 1]]&lt;&gt;0,VLOOKUP(ActividadesCom[[#This Row],[NIVEL 1]],Catálogo!A:B,2,FALSE),"")</f>
        <v/>
      </c>
      <c r="M1843" s="5"/>
      <c r="N1843" s="6"/>
      <c r="O1843" s="5"/>
      <c r="P1843" s="5"/>
      <c r="Q1843" s="5" t="str">
        <f>IF(ActividadesCom[[#This Row],[NIVEL 2]]&lt;&gt;0,VLOOKUP(ActividadesCom[[#This Row],[NIVEL 2]],Catálogo!A:B,2,FALSE),"")</f>
        <v/>
      </c>
      <c r="R1843" s="5"/>
      <c r="S1843" s="6"/>
      <c r="T1843" s="5"/>
      <c r="U1843" s="5"/>
      <c r="V1843" s="5" t="str">
        <f>IF(ActividadesCom[[#This Row],[NIVEL 3]]&lt;&gt;0,VLOOKUP(ActividadesCom[[#This Row],[NIVEL 3]],Catálogo!A:B,2,FALSE),"")</f>
        <v/>
      </c>
      <c r="W1843" s="5"/>
      <c r="X1843" s="6"/>
      <c r="Y1843" s="5"/>
      <c r="Z1843" s="5"/>
      <c r="AA1843" s="5" t="str">
        <f>IF(ActividadesCom[[#This Row],[NIVEL 4]]&lt;&gt;0,VLOOKUP(ActividadesCom[[#This Row],[NIVEL 4]],Catálogo!A:B,2,FALSE),"")</f>
        <v/>
      </c>
      <c r="AB1843" s="5"/>
      <c r="AC1843" s="6" t="s">
        <v>27</v>
      </c>
      <c r="AD1843" s="5">
        <v>20173</v>
      </c>
      <c r="AE1843" s="5" t="s">
        <v>4264</v>
      </c>
      <c r="AF1843" s="5">
        <f>IF(ActividadesCom[[#This Row],[NIVEL 5]]&lt;&gt;0,VLOOKUP(ActividadesCom[[#This Row],[NIVEL 5]],Catálogo!A:B,2,FALSE),"")</f>
        <v>3</v>
      </c>
      <c r="AG1843" s="5">
        <v>1</v>
      </c>
      <c r="AH1843" s="2"/>
      <c r="AI1843" s="2"/>
    </row>
    <row r="1844" spans="1:35" x14ac:dyDescent="0.2">
      <c r="A1844" s="5" t="s">
        <v>4771</v>
      </c>
      <c r="B1844" s="7">
        <v>17470205</v>
      </c>
      <c r="C1844" s="10" t="s">
        <v>2919</v>
      </c>
      <c r="D1844" s="7" t="s">
        <v>1250</v>
      </c>
      <c r="E1844" s="5">
        <f>SUM(ActividadesCom[[#This Row],[CRÉD. 1]],ActividadesCom[[#This Row],[CRÉD. 2]],ActividadesCom[[#This Row],[CRÉD. 3]],ActividadesCom[[#This Row],[CRÉD. 4]],ActividadesCom[[#This Row],[CRÉD. 5]])</f>
        <v>2</v>
      </c>
      <c r="F18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44" s="5" t="str">
        <f>IF(ActividadesCom[[#This Row],[PROMEDIO]]="","",IF(ActividadesCom[[#This Row],[PROMEDIO]]&gt;=4,"EXCELENTE",IF(ActividadesCom[[#This Row],[PROMEDIO]]&gt;=3,"NOTABLE",IF(ActividadesCom[[#This Row],[PROMEDIO]]&gt;=2,"BUENO",IF(ActividadesCom[[#This Row],[PROMEDIO]]=1,"SUFICIENTE","")))))</f>
        <v/>
      </c>
      <c r="H1844" s="5">
        <f>MAX(ActividadesCom[[#This Row],[PERÍODO 1]],ActividadesCom[[#This Row],[PERÍODO 2]],ActividadesCom[[#This Row],[PERÍODO 3]],ActividadesCom[[#This Row],[PERÍODO 4]],ActividadesCom[[#This Row],[PERÍODO 5]])</f>
        <v>20181</v>
      </c>
      <c r="I1844" s="6"/>
      <c r="J1844" s="5"/>
      <c r="K1844" s="5"/>
      <c r="L1844" s="5" t="str">
        <f>IF(ActividadesCom[[#This Row],[NIVEL 1]]&lt;&gt;0,VLOOKUP(ActividadesCom[[#This Row],[NIVEL 1]],Catálogo!A:B,2,FALSE),"")</f>
        <v/>
      </c>
      <c r="M1844" s="5"/>
      <c r="N1844" s="6"/>
      <c r="O1844" s="5"/>
      <c r="P1844" s="5"/>
      <c r="Q1844" s="5" t="str">
        <f>IF(ActividadesCom[[#This Row],[NIVEL 2]]&lt;&gt;0,VLOOKUP(ActividadesCom[[#This Row],[NIVEL 2]],Catálogo!A:B,2,FALSE),"")</f>
        <v/>
      </c>
      <c r="R1844" s="5"/>
      <c r="S1844" s="6"/>
      <c r="T1844" s="5"/>
      <c r="U1844" s="5"/>
      <c r="V1844" s="5" t="str">
        <f>IF(ActividadesCom[[#This Row],[NIVEL 3]]&lt;&gt;0,VLOOKUP(ActividadesCom[[#This Row],[NIVEL 3]],Catálogo!A:B,2,FALSE),"")</f>
        <v/>
      </c>
      <c r="W1844" s="5"/>
      <c r="X1844" s="6" t="s">
        <v>34</v>
      </c>
      <c r="Y1844" s="5">
        <v>20181</v>
      </c>
      <c r="Z1844" s="5" t="s">
        <v>4265</v>
      </c>
      <c r="AA1844" s="5">
        <f>IF(ActividadesCom[[#This Row],[NIVEL 4]]&lt;&gt;0,VLOOKUP(ActividadesCom[[#This Row],[NIVEL 4]],Catálogo!A:B,2,FALSE),"")</f>
        <v>2</v>
      </c>
      <c r="AB1844" s="5">
        <v>1</v>
      </c>
      <c r="AC1844" s="6" t="s">
        <v>529</v>
      </c>
      <c r="AD1844" s="5">
        <v>20173</v>
      </c>
      <c r="AE1844" s="5" t="s">
        <v>4264</v>
      </c>
      <c r="AF1844" s="5">
        <f>IF(ActividadesCom[[#This Row],[NIVEL 5]]&lt;&gt;0,VLOOKUP(ActividadesCom[[#This Row],[NIVEL 5]],Catálogo!A:B,2,FALSE),"")</f>
        <v>3</v>
      </c>
      <c r="AG1844" s="5">
        <v>1</v>
      </c>
      <c r="AH1844" s="2"/>
      <c r="AI1844" s="2"/>
    </row>
    <row r="1845" spans="1:35" ht="78" x14ac:dyDescent="0.2">
      <c r="A1845" s="5" t="s">
        <v>4771</v>
      </c>
      <c r="B1845" s="7">
        <v>17470206</v>
      </c>
      <c r="C1845" s="10" t="s">
        <v>3086</v>
      </c>
      <c r="D1845" s="7" t="s">
        <v>1245</v>
      </c>
      <c r="E1845" s="5">
        <f>SUM(ActividadesCom[[#This Row],[CRÉD. 1]],ActividadesCom[[#This Row],[CRÉD. 2]],ActividadesCom[[#This Row],[CRÉD. 3]],ActividadesCom[[#This Row],[CRÉD. 4]],ActividadesCom[[#This Row],[CRÉD. 5]])</f>
        <v>2</v>
      </c>
      <c r="F18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45" s="5" t="str">
        <f>IF(ActividadesCom[[#This Row],[PROMEDIO]]="","",IF(ActividadesCom[[#This Row],[PROMEDIO]]&gt;=4,"EXCELENTE",IF(ActividadesCom[[#This Row],[PROMEDIO]]&gt;=3,"NOTABLE",IF(ActividadesCom[[#This Row],[PROMEDIO]]&gt;=2,"BUENO",IF(ActividadesCom[[#This Row],[PROMEDIO]]=1,"SUFICIENTE","")))))</f>
        <v/>
      </c>
      <c r="H1845" s="5">
        <f>MAX(ActividadesCom[[#This Row],[PERÍODO 1]],ActividadesCom[[#This Row],[PERÍODO 2]],ActividadesCom[[#This Row],[PERÍODO 3]],ActividadesCom[[#This Row],[PERÍODO 4]],ActividadesCom[[#This Row],[PERÍODO 5]])</f>
        <v>20173</v>
      </c>
      <c r="I1845" s="6" t="s">
        <v>505</v>
      </c>
      <c r="J1845" s="5">
        <v>20173</v>
      </c>
      <c r="K1845" s="5" t="s">
        <v>4265</v>
      </c>
      <c r="L1845" s="5">
        <f>IF(ActividadesCom[[#This Row],[NIVEL 1]]&lt;&gt;0,VLOOKUP(ActividadesCom[[#This Row],[NIVEL 1]],Catálogo!A:B,2,FALSE),"")</f>
        <v>2</v>
      </c>
      <c r="M1845" s="5">
        <v>1</v>
      </c>
      <c r="N1845" s="6"/>
      <c r="O1845" s="5"/>
      <c r="P1845" s="5"/>
      <c r="Q1845" s="5" t="str">
        <f>IF(ActividadesCom[[#This Row],[NIVEL 2]]&lt;&gt;0,VLOOKUP(ActividadesCom[[#This Row],[NIVEL 2]],Catálogo!A:B,2,FALSE),"")</f>
        <v/>
      </c>
      <c r="R1845" s="5"/>
      <c r="S1845" s="6"/>
      <c r="T1845" s="5"/>
      <c r="U1845" s="5"/>
      <c r="V1845" s="5" t="str">
        <f>IF(ActividadesCom[[#This Row],[NIVEL 3]]&lt;&gt;0,VLOOKUP(ActividadesCom[[#This Row],[NIVEL 3]],Catálogo!A:B,2,FALSE),"")</f>
        <v/>
      </c>
      <c r="W1845" s="5"/>
      <c r="X1845" s="6"/>
      <c r="Y1845" s="5"/>
      <c r="Z1845" s="5"/>
      <c r="AA1845" s="5" t="str">
        <f>IF(ActividadesCom[[#This Row],[NIVEL 4]]&lt;&gt;0,VLOOKUP(ActividadesCom[[#This Row],[NIVEL 4]],Catálogo!A:B,2,FALSE),"")</f>
        <v/>
      </c>
      <c r="AB1845" s="5"/>
      <c r="AC1845" s="6" t="s">
        <v>37</v>
      </c>
      <c r="AD1845" s="5">
        <v>20173</v>
      </c>
      <c r="AE1845" s="5" t="s">
        <v>4265</v>
      </c>
      <c r="AF1845" s="5">
        <f>IF(ActividadesCom[[#This Row],[NIVEL 5]]&lt;&gt;0,VLOOKUP(ActividadesCom[[#This Row],[NIVEL 5]],Catálogo!A:B,2,FALSE),"")</f>
        <v>2</v>
      </c>
      <c r="AG1845" s="5">
        <v>1</v>
      </c>
      <c r="AH1845" s="2"/>
      <c r="AI1845" s="2"/>
    </row>
    <row r="1846" spans="1:35" ht="65" x14ac:dyDescent="0.2">
      <c r="A1846" s="5" t="s">
        <v>4771</v>
      </c>
      <c r="B1846" s="7">
        <v>17470207</v>
      </c>
      <c r="C1846" s="10" t="s">
        <v>3073</v>
      </c>
      <c r="D1846" s="7" t="s">
        <v>1250</v>
      </c>
      <c r="E1846" s="5">
        <f>SUM(ActividadesCom[[#This Row],[CRÉD. 1]],ActividadesCom[[#This Row],[CRÉD. 2]],ActividadesCom[[#This Row],[CRÉD. 3]],ActividadesCom[[#This Row],[CRÉD. 4]],ActividadesCom[[#This Row],[CRÉD. 5]])</f>
        <v>3</v>
      </c>
      <c r="F18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46" s="5" t="str">
        <f>IF(ActividadesCom[[#This Row],[PROMEDIO]]="","",IF(ActividadesCom[[#This Row],[PROMEDIO]]&gt;=4,"EXCELENTE",IF(ActividadesCom[[#This Row],[PROMEDIO]]&gt;=3,"NOTABLE",IF(ActividadesCom[[#This Row],[PROMEDIO]]&gt;=2,"BUENO",IF(ActividadesCom[[#This Row],[PROMEDIO]]=1,"SUFICIENTE","")))))</f>
        <v/>
      </c>
      <c r="H1846" s="5">
        <f>MAX(ActividadesCom[[#This Row],[PERÍODO 1]],ActividadesCom[[#This Row],[PERÍODO 2]],ActividadesCom[[#This Row],[PERÍODO 3]],ActividadesCom[[#This Row],[PERÍODO 4]],ActividadesCom[[#This Row],[PERÍODO 5]])</f>
        <v>20181</v>
      </c>
      <c r="I1846" s="6" t="s">
        <v>448</v>
      </c>
      <c r="J1846" s="5">
        <v>20181</v>
      </c>
      <c r="K1846" s="5" t="s">
        <v>4265</v>
      </c>
      <c r="L1846" s="5">
        <f>IF(ActividadesCom[[#This Row],[NIVEL 1]]&lt;&gt;0,VLOOKUP(ActividadesCom[[#This Row],[NIVEL 1]],Catálogo!A:B,2,FALSE),"")</f>
        <v>2</v>
      </c>
      <c r="M1846" s="5">
        <v>2</v>
      </c>
      <c r="N1846" s="6" t="s">
        <v>506</v>
      </c>
      <c r="O1846" s="5">
        <v>20173</v>
      </c>
      <c r="P1846" s="5" t="s">
        <v>4265</v>
      </c>
      <c r="Q1846" s="5">
        <f>IF(ActividadesCom[[#This Row],[NIVEL 2]]&lt;&gt;0,VLOOKUP(ActividadesCom[[#This Row],[NIVEL 2]],Catálogo!A:B,2,FALSE),"")</f>
        <v>2</v>
      </c>
      <c r="R1846" s="5">
        <v>1</v>
      </c>
      <c r="S1846" s="6"/>
      <c r="T1846" s="5"/>
      <c r="U1846" s="5"/>
      <c r="V1846" s="5" t="str">
        <f>IF(ActividadesCom[[#This Row],[NIVEL 3]]&lt;&gt;0,VLOOKUP(ActividadesCom[[#This Row],[NIVEL 3]],Catálogo!A:B,2,FALSE),"")</f>
        <v/>
      </c>
      <c r="W1846" s="5"/>
      <c r="X1846" s="6"/>
      <c r="Y1846" s="5"/>
      <c r="Z1846" s="5"/>
      <c r="AA1846" s="5" t="str">
        <f>IF(ActividadesCom[[#This Row],[NIVEL 4]]&lt;&gt;0,VLOOKUP(ActividadesCom[[#This Row],[NIVEL 4]],Catálogo!A:B,2,FALSE),"")</f>
        <v/>
      </c>
      <c r="AB1846" s="5"/>
      <c r="AC1846" s="6"/>
      <c r="AD1846" s="5"/>
      <c r="AE1846" s="5"/>
      <c r="AF1846" s="5" t="str">
        <f>IF(ActividadesCom[[#This Row],[NIVEL 5]]&lt;&gt;0,VLOOKUP(ActividadesCom[[#This Row],[NIVEL 5]],Catálogo!A:B,2,FALSE),"")</f>
        <v/>
      </c>
      <c r="AG1846" s="5"/>
      <c r="AH1846" s="2"/>
      <c r="AI1846" s="2"/>
    </row>
    <row r="1847" spans="1:35" x14ac:dyDescent="0.2">
      <c r="A1847" s="5" t="s">
        <v>4771</v>
      </c>
      <c r="B1847" s="7">
        <v>17470208</v>
      </c>
      <c r="C1847" s="10" t="s">
        <v>3172</v>
      </c>
      <c r="D1847" s="7" t="s">
        <v>1245</v>
      </c>
      <c r="E1847" s="5">
        <f>SUM(ActividadesCom[[#This Row],[CRÉD. 1]],ActividadesCom[[#This Row],[CRÉD. 2]],ActividadesCom[[#This Row],[CRÉD. 3]],ActividadesCom[[#This Row],[CRÉD. 4]],ActividadesCom[[#This Row],[CRÉD. 5]])</f>
        <v>1</v>
      </c>
      <c r="F18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47" s="5" t="str">
        <f>IF(ActividadesCom[[#This Row],[PROMEDIO]]="","",IF(ActividadesCom[[#This Row],[PROMEDIO]]&gt;=4,"EXCELENTE",IF(ActividadesCom[[#This Row],[PROMEDIO]]&gt;=3,"NOTABLE",IF(ActividadesCom[[#This Row],[PROMEDIO]]&gt;=2,"BUENO",IF(ActividadesCom[[#This Row],[PROMEDIO]]=1,"SUFICIENTE","")))))</f>
        <v/>
      </c>
      <c r="H1847" s="5">
        <f>MAX(ActividadesCom[[#This Row],[PERÍODO 1]],ActividadesCom[[#This Row],[PERÍODO 2]],ActividadesCom[[#This Row],[PERÍODO 3]],ActividadesCom[[#This Row],[PERÍODO 4]],ActividadesCom[[#This Row],[PERÍODO 5]])</f>
        <v>20173</v>
      </c>
      <c r="I1847" s="6"/>
      <c r="J1847" s="5"/>
      <c r="K1847" s="5"/>
      <c r="L1847" s="5" t="str">
        <f>IF(ActividadesCom[[#This Row],[NIVEL 1]]&lt;&gt;0,VLOOKUP(ActividadesCom[[#This Row],[NIVEL 1]],Catálogo!A:B,2,FALSE),"")</f>
        <v/>
      </c>
      <c r="M1847" s="5"/>
      <c r="N1847" s="6"/>
      <c r="O1847" s="5"/>
      <c r="P1847" s="5"/>
      <c r="Q1847" s="5" t="str">
        <f>IF(ActividadesCom[[#This Row],[NIVEL 2]]&lt;&gt;0,VLOOKUP(ActividadesCom[[#This Row],[NIVEL 2]],Catálogo!A:B,2,FALSE),"")</f>
        <v/>
      </c>
      <c r="R1847" s="5"/>
      <c r="S1847" s="6"/>
      <c r="T1847" s="5"/>
      <c r="U1847" s="5"/>
      <c r="V1847" s="5" t="str">
        <f>IF(ActividadesCom[[#This Row],[NIVEL 3]]&lt;&gt;0,VLOOKUP(ActividadesCom[[#This Row],[NIVEL 3]],Catálogo!A:B,2,FALSE),"")</f>
        <v/>
      </c>
      <c r="W1847" s="5"/>
      <c r="X1847" s="6"/>
      <c r="Y1847" s="5"/>
      <c r="Z1847" s="5"/>
      <c r="AA1847" s="5" t="str">
        <f>IF(ActividadesCom[[#This Row],[NIVEL 4]]&lt;&gt;0,VLOOKUP(ActividadesCom[[#This Row],[NIVEL 4]],Catálogo!A:B,2,FALSE),"")</f>
        <v/>
      </c>
      <c r="AB1847" s="5"/>
      <c r="AC1847" s="6" t="s">
        <v>34</v>
      </c>
      <c r="AD1847" s="5">
        <v>20173</v>
      </c>
      <c r="AE1847" s="5" t="s">
        <v>4264</v>
      </c>
      <c r="AF1847" s="5">
        <f>IF(ActividadesCom[[#This Row],[NIVEL 5]]&lt;&gt;0,VLOOKUP(ActividadesCom[[#This Row],[NIVEL 5]],Catálogo!A:B,2,FALSE),"")</f>
        <v>3</v>
      </c>
      <c r="AG1847" s="5">
        <v>1</v>
      </c>
      <c r="AH1847" s="2"/>
      <c r="AI1847" s="2"/>
    </row>
    <row r="1848" spans="1:35" ht="52" x14ac:dyDescent="0.2">
      <c r="A1848" s="5" t="s">
        <v>4771</v>
      </c>
      <c r="B1848" s="7">
        <v>17470209</v>
      </c>
      <c r="C1848" s="10" t="s">
        <v>3011</v>
      </c>
      <c r="D1848" s="7" t="s">
        <v>1245</v>
      </c>
      <c r="E1848" s="5">
        <f>SUM(ActividadesCom[[#This Row],[CRÉD. 1]],ActividadesCom[[#This Row],[CRÉD. 2]],ActividadesCom[[#This Row],[CRÉD. 3]],ActividadesCom[[#This Row],[CRÉD. 4]],ActividadesCom[[#This Row],[CRÉD. 5]])</f>
        <v>3</v>
      </c>
      <c r="F18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48" s="5" t="str">
        <f>IF(ActividadesCom[[#This Row],[PROMEDIO]]="","",IF(ActividadesCom[[#This Row],[PROMEDIO]]&gt;=4,"EXCELENTE",IF(ActividadesCom[[#This Row],[PROMEDIO]]&gt;=3,"NOTABLE",IF(ActividadesCom[[#This Row],[PROMEDIO]]&gt;=2,"BUENO",IF(ActividadesCom[[#This Row],[PROMEDIO]]=1,"SUFICIENTE","")))))</f>
        <v/>
      </c>
      <c r="H1848" s="5">
        <f>MAX(ActividadesCom[[#This Row],[PERÍODO 1]],ActividadesCom[[#This Row],[PERÍODO 2]],ActividadesCom[[#This Row],[PERÍODO 3]],ActividadesCom[[#This Row],[PERÍODO 4]],ActividadesCom[[#This Row],[PERÍODO 5]])</f>
        <v>20191</v>
      </c>
      <c r="I1848" s="6" t="s">
        <v>111</v>
      </c>
      <c r="J1848" s="5">
        <v>20191</v>
      </c>
      <c r="K1848" s="5" t="s">
        <v>4265</v>
      </c>
      <c r="L1848" s="5">
        <f>IF(ActividadesCom[[#This Row],[NIVEL 1]]&lt;&gt;0,VLOOKUP(ActividadesCom[[#This Row],[NIVEL 1]],Catálogo!A:B,2,FALSE),"")</f>
        <v>2</v>
      </c>
      <c r="M1848" s="5">
        <v>1</v>
      </c>
      <c r="N1848" s="6"/>
      <c r="O1848" s="5"/>
      <c r="P1848" s="5"/>
      <c r="Q1848" s="5" t="str">
        <f>IF(ActividadesCom[[#This Row],[NIVEL 2]]&lt;&gt;0,VLOOKUP(ActividadesCom[[#This Row],[NIVEL 2]],Catálogo!A:B,2,FALSE),"")</f>
        <v/>
      </c>
      <c r="R1848" s="5"/>
      <c r="S1848" s="6"/>
      <c r="T1848" s="5"/>
      <c r="U1848" s="5"/>
      <c r="V1848" s="5" t="str">
        <f>IF(ActividadesCom[[#This Row],[NIVEL 3]]&lt;&gt;0,VLOOKUP(ActividadesCom[[#This Row],[NIVEL 3]],Catálogo!A:B,2,FALSE),"")</f>
        <v/>
      </c>
      <c r="W1848" s="5"/>
      <c r="X1848" s="6" t="s">
        <v>673</v>
      </c>
      <c r="Y1848" s="5">
        <v>20183</v>
      </c>
      <c r="Z1848" s="5" t="s">
        <v>4265</v>
      </c>
      <c r="AA1848" s="5">
        <f>IF(ActividadesCom[[#This Row],[NIVEL 4]]&lt;&gt;0,VLOOKUP(ActividadesCom[[#This Row],[NIVEL 4]],Catálogo!A:B,2,FALSE),"")</f>
        <v>2</v>
      </c>
      <c r="AB1848" s="5">
        <v>1</v>
      </c>
      <c r="AC1848" s="6" t="s">
        <v>31</v>
      </c>
      <c r="AD1848" s="5">
        <v>20173</v>
      </c>
      <c r="AE1848" s="5" t="s">
        <v>4264</v>
      </c>
      <c r="AF1848" s="5">
        <f>IF(ActividadesCom[[#This Row],[NIVEL 5]]&lt;&gt;0,VLOOKUP(ActividadesCom[[#This Row],[NIVEL 5]],Catálogo!A:B,2,FALSE),"")</f>
        <v>3</v>
      </c>
      <c r="AG1848" s="5">
        <v>1</v>
      </c>
      <c r="AH1848" s="2"/>
      <c r="AI1848" s="2"/>
    </row>
    <row r="1849" spans="1:35" ht="78" x14ac:dyDescent="0.2">
      <c r="A1849" s="5" t="s">
        <v>4771</v>
      </c>
      <c r="B1849" s="7">
        <v>17470210</v>
      </c>
      <c r="C1849" s="10" t="s">
        <v>3078</v>
      </c>
      <c r="D1849" s="7" t="s">
        <v>1250</v>
      </c>
      <c r="E1849" s="5">
        <f>SUM(ActividadesCom[[#This Row],[CRÉD. 1]],ActividadesCom[[#This Row],[CRÉD. 2]],ActividadesCom[[#This Row],[CRÉD. 3]],ActividadesCom[[#This Row],[CRÉD. 4]],ActividadesCom[[#This Row],[CRÉD. 5]])</f>
        <v>2</v>
      </c>
      <c r="F18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49" s="5" t="str">
        <f>IF(ActividadesCom[[#This Row],[PROMEDIO]]="","",IF(ActividadesCom[[#This Row],[PROMEDIO]]&gt;=4,"EXCELENTE",IF(ActividadesCom[[#This Row],[PROMEDIO]]&gt;=3,"NOTABLE",IF(ActividadesCom[[#This Row],[PROMEDIO]]&gt;=2,"BUENO",IF(ActividadesCom[[#This Row],[PROMEDIO]]=1,"SUFICIENTE","")))))</f>
        <v/>
      </c>
      <c r="H1849" s="5">
        <f>MAX(ActividadesCom[[#This Row],[PERÍODO 1]],ActividadesCom[[#This Row],[PERÍODO 2]],ActividadesCom[[#This Row],[PERÍODO 3]],ActividadesCom[[#This Row],[PERÍODO 4]],ActividadesCom[[#This Row],[PERÍODO 5]])</f>
        <v>20173</v>
      </c>
      <c r="I1849" s="6" t="s">
        <v>505</v>
      </c>
      <c r="J1849" s="5">
        <v>20173</v>
      </c>
      <c r="K1849" s="5" t="s">
        <v>4265</v>
      </c>
      <c r="L1849" s="5">
        <f>IF(ActividadesCom[[#This Row],[NIVEL 1]]&lt;&gt;0,VLOOKUP(ActividadesCom[[#This Row],[NIVEL 1]],Catálogo!A:B,2,FALSE),"")</f>
        <v>2</v>
      </c>
      <c r="M1849" s="5">
        <v>1</v>
      </c>
      <c r="N1849" s="6"/>
      <c r="O1849" s="5"/>
      <c r="P1849" s="5"/>
      <c r="Q1849" s="5" t="str">
        <f>IF(ActividadesCom[[#This Row],[NIVEL 2]]&lt;&gt;0,VLOOKUP(ActividadesCom[[#This Row],[NIVEL 2]],Catálogo!A:B,2,FALSE),"")</f>
        <v/>
      </c>
      <c r="R1849" s="5"/>
      <c r="S1849" s="6"/>
      <c r="T1849" s="5"/>
      <c r="U1849" s="5"/>
      <c r="V1849" s="5" t="str">
        <f>IF(ActividadesCom[[#This Row],[NIVEL 3]]&lt;&gt;0,VLOOKUP(ActividadesCom[[#This Row],[NIVEL 3]],Catálogo!A:B,2,FALSE),"")</f>
        <v/>
      </c>
      <c r="W1849" s="5"/>
      <c r="X1849" s="6"/>
      <c r="Y1849" s="5"/>
      <c r="Z1849" s="5"/>
      <c r="AA1849" s="5" t="str">
        <f>IF(ActividadesCom[[#This Row],[NIVEL 4]]&lt;&gt;0,VLOOKUP(ActividadesCom[[#This Row],[NIVEL 4]],Catálogo!A:B,2,FALSE),"")</f>
        <v/>
      </c>
      <c r="AB1849" s="5"/>
      <c r="AC1849" s="6" t="s">
        <v>37</v>
      </c>
      <c r="AD1849" s="5">
        <v>20173</v>
      </c>
      <c r="AE1849" s="5" t="s">
        <v>4265</v>
      </c>
      <c r="AF1849" s="5">
        <f>IF(ActividadesCom[[#This Row],[NIVEL 5]]&lt;&gt;0,VLOOKUP(ActividadesCom[[#This Row],[NIVEL 5]],Catálogo!A:B,2,FALSE),"")</f>
        <v>2</v>
      </c>
      <c r="AG1849" s="5">
        <v>1</v>
      </c>
      <c r="AH1849" s="2"/>
      <c r="AI1849" s="2"/>
    </row>
    <row r="1850" spans="1:35" x14ac:dyDescent="0.2">
      <c r="A1850" s="5" t="s">
        <v>4771</v>
      </c>
      <c r="B1850" s="7">
        <v>17470211</v>
      </c>
      <c r="C1850" s="10" t="s">
        <v>3261</v>
      </c>
      <c r="D1850" s="7" t="s">
        <v>1245</v>
      </c>
      <c r="E1850" s="5">
        <f>SUM(ActividadesCom[[#This Row],[CRÉD. 1]],ActividadesCom[[#This Row],[CRÉD. 2]],ActividadesCom[[#This Row],[CRÉD. 3]],ActividadesCom[[#This Row],[CRÉD. 4]],ActividadesCom[[#This Row],[CRÉD. 5]])</f>
        <v>1</v>
      </c>
      <c r="F18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50" s="5" t="str">
        <f>IF(ActividadesCom[[#This Row],[PROMEDIO]]="","",IF(ActividadesCom[[#This Row],[PROMEDIO]]&gt;=4,"EXCELENTE",IF(ActividadesCom[[#This Row],[PROMEDIO]]&gt;=3,"NOTABLE",IF(ActividadesCom[[#This Row],[PROMEDIO]]&gt;=2,"BUENO",IF(ActividadesCom[[#This Row],[PROMEDIO]]=1,"SUFICIENTE","")))))</f>
        <v/>
      </c>
      <c r="H1850" s="5">
        <f>MAX(ActividadesCom[[#This Row],[PERÍODO 1]],ActividadesCom[[#This Row],[PERÍODO 2]],ActividadesCom[[#This Row],[PERÍODO 3]],ActividadesCom[[#This Row],[PERÍODO 4]],ActividadesCom[[#This Row],[PERÍODO 5]])</f>
        <v>20173</v>
      </c>
      <c r="I1850" s="6"/>
      <c r="J1850" s="5"/>
      <c r="K1850" s="5"/>
      <c r="L1850" s="5" t="str">
        <f>IF(ActividadesCom[[#This Row],[NIVEL 1]]&lt;&gt;0,VLOOKUP(ActividadesCom[[#This Row],[NIVEL 1]],Catálogo!A:B,2,FALSE),"")</f>
        <v/>
      </c>
      <c r="M1850" s="5"/>
      <c r="N1850" s="6"/>
      <c r="O1850" s="5"/>
      <c r="P1850" s="5"/>
      <c r="Q1850" s="5" t="str">
        <f>IF(ActividadesCom[[#This Row],[NIVEL 2]]&lt;&gt;0,VLOOKUP(ActividadesCom[[#This Row],[NIVEL 2]],Catálogo!A:B,2,FALSE),"")</f>
        <v/>
      </c>
      <c r="R1850" s="5"/>
      <c r="S1850" s="6"/>
      <c r="T1850" s="5"/>
      <c r="U1850" s="5"/>
      <c r="V1850" s="5" t="str">
        <f>IF(ActividadesCom[[#This Row],[NIVEL 3]]&lt;&gt;0,VLOOKUP(ActividadesCom[[#This Row],[NIVEL 3]],Catálogo!A:B,2,FALSE),"")</f>
        <v/>
      </c>
      <c r="W1850" s="5"/>
      <c r="X1850" s="6"/>
      <c r="Y1850" s="5"/>
      <c r="Z1850" s="5"/>
      <c r="AA1850" s="5" t="str">
        <f>IF(ActividadesCom[[#This Row],[NIVEL 4]]&lt;&gt;0,VLOOKUP(ActividadesCom[[#This Row],[NIVEL 4]],Catálogo!A:B,2,FALSE),"")</f>
        <v/>
      </c>
      <c r="AB1850" s="5"/>
      <c r="AC1850" s="6" t="s">
        <v>31</v>
      </c>
      <c r="AD1850" s="5">
        <v>20173</v>
      </c>
      <c r="AE1850" s="5" t="s">
        <v>4264</v>
      </c>
      <c r="AF1850" s="5">
        <f>IF(ActividadesCom[[#This Row],[NIVEL 5]]&lt;&gt;0,VLOOKUP(ActividadesCom[[#This Row],[NIVEL 5]],Catálogo!A:B,2,FALSE),"")</f>
        <v>3</v>
      </c>
      <c r="AG1850" s="5">
        <v>1</v>
      </c>
      <c r="AH1850" s="2"/>
      <c r="AI1850" s="2"/>
    </row>
    <row r="1851" spans="1:35" ht="78" x14ac:dyDescent="0.2">
      <c r="A1851" s="5" t="s">
        <v>4771</v>
      </c>
      <c r="B1851" s="7">
        <v>17470212</v>
      </c>
      <c r="C1851" s="10" t="s">
        <v>2975</v>
      </c>
      <c r="D1851" s="7" t="s">
        <v>1245</v>
      </c>
      <c r="E1851" s="5">
        <f>SUM(ActividadesCom[[#This Row],[CRÉD. 1]],ActividadesCom[[#This Row],[CRÉD. 2]],ActividadesCom[[#This Row],[CRÉD. 3]],ActividadesCom[[#This Row],[CRÉD. 4]],ActividadesCom[[#This Row],[CRÉD. 5]])</f>
        <v>5</v>
      </c>
      <c r="F185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51" s="5" t="str">
        <f>IF(ActividadesCom[[#This Row],[PROMEDIO]]="","",IF(ActividadesCom[[#This Row],[PROMEDIO]]&gt;=4,"EXCELENTE",IF(ActividadesCom[[#This Row],[PROMEDIO]]&gt;=3,"NOTABLE",IF(ActividadesCom[[#This Row],[PROMEDIO]]&gt;=2,"BUENO",IF(ActividadesCom[[#This Row],[PROMEDIO]]=1,"SUFICIENTE","")))))</f>
        <v>NOTABLE</v>
      </c>
      <c r="H1851" s="5">
        <f>MAX(ActividadesCom[[#This Row],[PERÍODO 1]],ActividadesCom[[#This Row],[PERÍODO 2]],ActividadesCom[[#This Row],[PERÍODO 3]],ActividadesCom[[#This Row],[PERÍODO 4]],ActividadesCom[[#This Row],[PERÍODO 5]])</f>
        <v>20211</v>
      </c>
      <c r="I1851" s="6" t="s">
        <v>4736</v>
      </c>
      <c r="J1851" s="5">
        <v>20193</v>
      </c>
      <c r="K1851" s="5" t="s">
        <v>4263</v>
      </c>
      <c r="L1851" s="5">
        <f>IF(ActividadesCom[[#This Row],[NIVEL 1]]&lt;&gt;0,VLOOKUP(ActividadesCom[[#This Row],[NIVEL 1]],Catálogo!A:B,2,FALSE),"")</f>
        <v>4</v>
      </c>
      <c r="M1851" s="5">
        <v>1</v>
      </c>
      <c r="N1851" s="6" t="s">
        <v>4252</v>
      </c>
      <c r="O1851" s="5">
        <v>20183</v>
      </c>
      <c r="P1851" s="5" t="s">
        <v>4263</v>
      </c>
      <c r="Q1851" s="5">
        <f>IF(ActividadesCom[[#This Row],[NIVEL 2]]&lt;&gt;0,VLOOKUP(ActividadesCom[[#This Row],[NIVEL 2]],Catálogo!A:B,2,FALSE),"")</f>
        <v>4</v>
      </c>
      <c r="R1851" s="5">
        <v>1</v>
      </c>
      <c r="S1851" s="6" t="s">
        <v>4814</v>
      </c>
      <c r="T1851" s="5">
        <v>20211</v>
      </c>
      <c r="U1851" s="5" t="s">
        <v>4264</v>
      </c>
      <c r="V1851" s="5">
        <f>IF(ActividadesCom[[#This Row],[NIVEL 3]]&lt;&gt;0,VLOOKUP(ActividadesCom[[#This Row],[NIVEL 3]],Catálogo!A:B,2,FALSE),"")</f>
        <v>3</v>
      </c>
      <c r="W1851" s="5">
        <v>1</v>
      </c>
      <c r="X1851" s="6" t="s">
        <v>2976</v>
      </c>
      <c r="Y1851" s="5">
        <v>20201</v>
      </c>
      <c r="Z1851" s="5" t="s">
        <v>4265</v>
      </c>
      <c r="AA1851" s="5">
        <f>IF(ActividadesCom[[#This Row],[NIVEL 4]]&lt;&gt;0,VLOOKUP(ActividadesCom[[#This Row],[NIVEL 4]],Catálogo!A:B,2,FALSE),"")</f>
        <v>2</v>
      </c>
      <c r="AB1851" s="5">
        <v>1</v>
      </c>
      <c r="AC1851" s="6" t="s">
        <v>34</v>
      </c>
      <c r="AD1851" s="5">
        <v>20211</v>
      </c>
      <c r="AE1851" s="5" t="s">
        <v>4263</v>
      </c>
      <c r="AF1851" s="5">
        <f>IF(ActividadesCom[[#This Row],[NIVEL 5]]&lt;&gt;0,VLOOKUP(ActividadesCom[[#This Row],[NIVEL 5]],Catálogo!A:B,2,FALSE),"")</f>
        <v>4</v>
      </c>
      <c r="AG1851" s="5">
        <v>1</v>
      </c>
      <c r="AH1851" s="2"/>
      <c r="AI1851" s="2"/>
    </row>
    <row r="1852" spans="1:35" x14ac:dyDescent="0.2">
      <c r="A1852" s="5" t="s">
        <v>4771</v>
      </c>
      <c r="B1852" s="7">
        <v>17470213</v>
      </c>
      <c r="C1852" s="10" t="s">
        <v>2999</v>
      </c>
      <c r="D1852" s="7" t="s">
        <v>1245</v>
      </c>
      <c r="E1852" s="5">
        <f>SUM(ActividadesCom[[#This Row],[CRÉD. 1]],ActividadesCom[[#This Row],[CRÉD. 2]],ActividadesCom[[#This Row],[CRÉD. 3]],ActividadesCom[[#This Row],[CRÉD. 4]],ActividadesCom[[#This Row],[CRÉD. 5]])</f>
        <v>0</v>
      </c>
      <c r="F18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52" s="5" t="str">
        <f>IF(ActividadesCom[[#This Row],[PROMEDIO]]="","",IF(ActividadesCom[[#This Row],[PROMEDIO]]&gt;=4,"EXCELENTE",IF(ActividadesCom[[#This Row],[PROMEDIO]]&gt;=3,"NOTABLE",IF(ActividadesCom[[#This Row],[PROMEDIO]]&gt;=2,"BUENO",IF(ActividadesCom[[#This Row],[PROMEDIO]]=1,"SUFICIENTE","")))))</f>
        <v/>
      </c>
      <c r="H1852" s="5">
        <f>MAX(ActividadesCom[[#This Row],[PERÍODO 1]],ActividadesCom[[#This Row],[PERÍODO 2]],ActividadesCom[[#This Row],[PERÍODO 3]],ActividadesCom[[#This Row],[PERÍODO 4]],ActividadesCom[[#This Row],[PERÍODO 5]])</f>
        <v>0</v>
      </c>
      <c r="I1852" s="6"/>
      <c r="J1852" s="5"/>
      <c r="K1852" s="5"/>
      <c r="L1852" s="5" t="str">
        <f>IF(ActividadesCom[[#This Row],[NIVEL 1]]&lt;&gt;0,VLOOKUP(ActividadesCom[[#This Row],[NIVEL 1]],Catálogo!A:B,2,FALSE),"")</f>
        <v/>
      </c>
      <c r="M1852" s="5"/>
      <c r="N1852" s="6"/>
      <c r="O1852" s="5"/>
      <c r="P1852" s="5"/>
      <c r="Q1852" s="5" t="str">
        <f>IF(ActividadesCom[[#This Row],[NIVEL 2]]&lt;&gt;0,VLOOKUP(ActividadesCom[[#This Row],[NIVEL 2]],Catálogo!A:B,2,FALSE),"")</f>
        <v/>
      </c>
      <c r="R1852" s="5"/>
      <c r="S1852" s="6"/>
      <c r="T1852" s="5"/>
      <c r="U1852" s="5"/>
      <c r="V1852" s="5" t="str">
        <f>IF(ActividadesCom[[#This Row],[NIVEL 3]]&lt;&gt;0,VLOOKUP(ActividadesCom[[#This Row],[NIVEL 3]],Catálogo!A:B,2,FALSE),"")</f>
        <v/>
      </c>
      <c r="W1852" s="5"/>
      <c r="X1852" s="6"/>
      <c r="Y1852" s="5"/>
      <c r="Z1852" s="5"/>
      <c r="AA1852" s="5" t="str">
        <f>IF(ActividadesCom[[#This Row],[NIVEL 4]]&lt;&gt;0,VLOOKUP(ActividadesCom[[#This Row],[NIVEL 4]],Catálogo!A:B,2,FALSE),"")</f>
        <v/>
      </c>
      <c r="AB1852" s="5"/>
      <c r="AC1852" s="6"/>
      <c r="AD1852" s="5"/>
      <c r="AE1852" s="5"/>
      <c r="AF1852" s="5" t="str">
        <f>IF(ActividadesCom[[#This Row],[NIVEL 5]]&lt;&gt;0,VLOOKUP(ActividadesCom[[#This Row],[NIVEL 5]],Catálogo!A:B,2,FALSE),"")</f>
        <v/>
      </c>
      <c r="AG1852" s="5"/>
      <c r="AH1852" s="2"/>
      <c r="AI1852" s="2"/>
    </row>
    <row r="1853" spans="1:35" ht="91" x14ac:dyDescent="0.2">
      <c r="A1853" s="5" t="s">
        <v>4771</v>
      </c>
      <c r="B1853" s="7">
        <v>17470214</v>
      </c>
      <c r="C1853" s="10" t="s">
        <v>2986</v>
      </c>
      <c r="D1853" s="7" t="s">
        <v>1250</v>
      </c>
      <c r="E1853" s="5">
        <f>SUM(ActividadesCom[[#This Row],[CRÉD. 1]],ActividadesCom[[#This Row],[CRÉD. 2]],ActividadesCom[[#This Row],[CRÉD. 3]],ActividadesCom[[#This Row],[CRÉD. 4]],ActividadesCom[[#This Row],[CRÉD. 5]])</f>
        <v>3</v>
      </c>
      <c r="F18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53" s="5" t="str">
        <f>IF(ActividadesCom[[#This Row],[PROMEDIO]]="","",IF(ActividadesCom[[#This Row],[PROMEDIO]]&gt;=4,"EXCELENTE",IF(ActividadesCom[[#This Row],[PROMEDIO]]&gt;=3,"NOTABLE",IF(ActividadesCom[[#This Row],[PROMEDIO]]&gt;=2,"BUENO",IF(ActividadesCom[[#This Row],[PROMEDIO]]=1,"SUFICIENTE","")))))</f>
        <v/>
      </c>
      <c r="H1853" s="5">
        <f>MAX(ActividadesCom[[#This Row],[PERÍODO 1]],ActividadesCom[[#This Row],[PERÍODO 2]],ActividadesCom[[#This Row],[PERÍODO 3]],ActividadesCom[[#This Row],[PERÍODO 4]],ActividadesCom[[#This Row],[PERÍODO 5]])</f>
        <v>20211</v>
      </c>
      <c r="I1853" s="6" t="s">
        <v>4726</v>
      </c>
      <c r="J1853" s="5">
        <v>20211</v>
      </c>
      <c r="K1853" s="5" t="s">
        <v>4263</v>
      </c>
      <c r="L1853" s="5">
        <f>IF(ActividadesCom[[#This Row],[NIVEL 1]]&lt;&gt;0,VLOOKUP(ActividadesCom[[#This Row],[NIVEL 1]],Catálogo!A:B,2,FALSE),"")</f>
        <v>4</v>
      </c>
      <c r="M1853" s="5">
        <v>1</v>
      </c>
      <c r="N1853" s="6"/>
      <c r="O1853" s="5"/>
      <c r="P1853" s="5"/>
      <c r="Q1853" s="5" t="str">
        <f>IF(ActividadesCom[[#This Row],[NIVEL 2]]&lt;&gt;0,VLOOKUP(ActividadesCom[[#This Row],[NIVEL 2]],Catálogo!A:B,2,FALSE),"")</f>
        <v/>
      </c>
      <c r="R1853" s="5"/>
      <c r="S1853" s="6"/>
      <c r="T1853" s="5"/>
      <c r="U1853" s="5"/>
      <c r="V1853" s="5" t="str">
        <f>IF(ActividadesCom[[#This Row],[NIVEL 3]]&lt;&gt;0,VLOOKUP(ActividadesCom[[#This Row],[NIVEL 3]],Catálogo!A:B,2,FALSE),"")</f>
        <v/>
      </c>
      <c r="W1853" s="5"/>
      <c r="X1853" s="6" t="s">
        <v>623</v>
      </c>
      <c r="Y1853" s="5">
        <v>20183</v>
      </c>
      <c r="Z1853" s="5" t="s">
        <v>4263</v>
      </c>
      <c r="AA1853" s="5">
        <f>IF(ActividadesCom[[#This Row],[NIVEL 4]]&lt;&gt;0,VLOOKUP(ActividadesCom[[#This Row],[NIVEL 4]],Catálogo!A:B,2,FALSE),"")</f>
        <v>4</v>
      </c>
      <c r="AB1853" s="5">
        <v>1</v>
      </c>
      <c r="AC1853" s="6" t="s">
        <v>37</v>
      </c>
      <c r="AD1853" s="5">
        <v>20173</v>
      </c>
      <c r="AE1853" s="5" t="s">
        <v>4264</v>
      </c>
      <c r="AF1853" s="5">
        <f>IF(ActividadesCom[[#This Row],[NIVEL 5]]&lt;&gt;0,VLOOKUP(ActividadesCom[[#This Row],[NIVEL 5]],Catálogo!A:B,2,FALSE),"")</f>
        <v>3</v>
      </c>
      <c r="AG1853" s="5">
        <v>1</v>
      </c>
      <c r="AH1853" s="2"/>
      <c r="AI1853" s="2"/>
    </row>
    <row r="1854" spans="1:35" ht="65" x14ac:dyDescent="0.2">
      <c r="A1854" s="5" t="s">
        <v>4771</v>
      </c>
      <c r="B1854" s="7">
        <v>17470215</v>
      </c>
      <c r="C1854" s="10" t="s">
        <v>3075</v>
      </c>
      <c r="D1854" s="7" t="s">
        <v>1250</v>
      </c>
      <c r="E1854" s="5">
        <f>SUM(ActividadesCom[[#This Row],[CRÉD. 1]],ActividadesCom[[#This Row],[CRÉD. 2]],ActividadesCom[[#This Row],[CRÉD. 3]],ActividadesCom[[#This Row],[CRÉD. 4]],ActividadesCom[[#This Row],[CRÉD. 5]])</f>
        <v>4</v>
      </c>
      <c r="F18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54" s="5" t="str">
        <f>IF(ActividadesCom[[#This Row],[PROMEDIO]]="","",IF(ActividadesCom[[#This Row],[PROMEDIO]]&gt;=4,"EXCELENTE",IF(ActividadesCom[[#This Row],[PROMEDIO]]&gt;=3,"NOTABLE",IF(ActividadesCom[[#This Row],[PROMEDIO]]&gt;=2,"BUENO",IF(ActividadesCom[[#This Row],[PROMEDIO]]=1,"SUFICIENTE","")))))</f>
        <v/>
      </c>
      <c r="H1854" s="5">
        <f>MAX(ActividadesCom[[#This Row],[PERÍODO 1]],ActividadesCom[[#This Row],[PERÍODO 2]],ActividadesCom[[#This Row],[PERÍODO 3]],ActividadesCom[[#This Row],[PERÍODO 4]],ActividadesCom[[#This Row],[PERÍODO 5]])</f>
        <v>20181</v>
      </c>
      <c r="I1854" s="6" t="s">
        <v>448</v>
      </c>
      <c r="J1854" s="5">
        <v>20181</v>
      </c>
      <c r="K1854" s="5" t="s">
        <v>4265</v>
      </c>
      <c r="L1854" s="5">
        <f>IF(ActividadesCom[[#This Row],[NIVEL 1]]&lt;&gt;0,VLOOKUP(ActividadesCom[[#This Row],[NIVEL 1]],Catálogo!A:B,2,FALSE),"")</f>
        <v>2</v>
      </c>
      <c r="M1854" s="5">
        <v>2</v>
      </c>
      <c r="N1854" s="6" t="s">
        <v>506</v>
      </c>
      <c r="O1854" s="5">
        <v>20173</v>
      </c>
      <c r="P1854" s="5" t="s">
        <v>4265</v>
      </c>
      <c r="Q1854" s="5">
        <f>IF(ActividadesCom[[#This Row],[NIVEL 2]]&lt;&gt;0,VLOOKUP(ActividadesCom[[#This Row],[NIVEL 2]],Catálogo!A:B,2,FALSE),"")</f>
        <v>2</v>
      </c>
      <c r="R1854" s="5">
        <v>1</v>
      </c>
      <c r="S1854" s="6"/>
      <c r="T1854" s="5"/>
      <c r="U1854" s="5"/>
      <c r="V1854" s="5" t="str">
        <f>IF(ActividadesCom[[#This Row],[NIVEL 3]]&lt;&gt;0,VLOOKUP(ActividadesCom[[#This Row],[NIVEL 3]],Catálogo!A:B,2,FALSE),"")</f>
        <v/>
      </c>
      <c r="W1854" s="5"/>
      <c r="X1854" s="6"/>
      <c r="Y1854" s="5"/>
      <c r="Z1854" s="5"/>
      <c r="AA1854" s="5" t="str">
        <f>IF(ActividadesCom[[#This Row],[NIVEL 4]]&lt;&gt;0,VLOOKUP(ActividadesCom[[#This Row],[NIVEL 4]],Catálogo!A:B,2,FALSE),"")</f>
        <v/>
      </c>
      <c r="AB1854" s="5"/>
      <c r="AC1854" s="6" t="s">
        <v>411</v>
      </c>
      <c r="AD1854" s="5">
        <v>20173</v>
      </c>
      <c r="AE1854" s="5" t="s">
        <v>4263</v>
      </c>
      <c r="AF1854" s="5">
        <f>IF(ActividadesCom[[#This Row],[NIVEL 5]]&lt;&gt;0,VLOOKUP(ActividadesCom[[#This Row],[NIVEL 5]],Catálogo!A:B,2,FALSE),"")</f>
        <v>4</v>
      </c>
      <c r="AG1854" s="5">
        <v>1</v>
      </c>
      <c r="AH1854" s="2"/>
      <c r="AI1854" s="2"/>
    </row>
    <row r="1855" spans="1:35" x14ac:dyDescent="0.2">
      <c r="A1855" s="5" t="s">
        <v>4771</v>
      </c>
      <c r="B1855" s="7">
        <v>17470216</v>
      </c>
      <c r="C1855" s="10" t="s">
        <v>2990</v>
      </c>
      <c r="D1855" s="7" t="s">
        <v>1245</v>
      </c>
      <c r="E1855" s="5">
        <f>SUM(ActividadesCom[[#This Row],[CRÉD. 1]],ActividadesCom[[#This Row],[CRÉD. 2]],ActividadesCom[[#This Row],[CRÉD. 3]],ActividadesCom[[#This Row],[CRÉD. 4]],ActividadesCom[[#This Row],[CRÉD. 5]])</f>
        <v>0</v>
      </c>
      <c r="F18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55" s="5" t="str">
        <f>IF(ActividadesCom[[#This Row],[PROMEDIO]]="","",IF(ActividadesCom[[#This Row],[PROMEDIO]]&gt;=4,"EXCELENTE",IF(ActividadesCom[[#This Row],[PROMEDIO]]&gt;=3,"NOTABLE",IF(ActividadesCom[[#This Row],[PROMEDIO]]&gt;=2,"BUENO",IF(ActividadesCom[[#This Row],[PROMEDIO]]=1,"SUFICIENTE","")))))</f>
        <v/>
      </c>
      <c r="H1855" s="5">
        <f>MAX(ActividadesCom[[#This Row],[PERÍODO 1]],ActividadesCom[[#This Row],[PERÍODO 2]],ActividadesCom[[#This Row],[PERÍODO 3]],ActividadesCom[[#This Row],[PERÍODO 4]],ActividadesCom[[#This Row],[PERÍODO 5]])</f>
        <v>0</v>
      </c>
      <c r="I1855" s="6"/>
      <c r="J1855" s="5"/>
      <c r="K1855" s="5"/>
      <c r="L1855" s="5" t="str">
        <f>IF(ActividadesCom[[#This Row],[NIVEL 1]]&lt;&gt;0,VLOOKUP(ActividadesCom[[#This Row],[NIVEL 1]],Catálogo!A:B,2,FALSE),"")</f>
        <v/>
      </c>
      <c r="M1855" s="5"/>
      <c r="N1855" s="6"/>
      <c r="O1855" s="5"/>
      <c r="P1855" s="5"/>
      <c r="Q1855" s="5" t="str">
        <f>IF(ActividadesCom[[#This Row],[NIVEL 2]]&lt;&gt;0,VLOOKUP(ActividadesCom[[#This Row],[NIVEL 2]],Catálogo!A:B,2,FALSE),"")</f>
        <v/>
      </c>
      <c r="R1855" s="5"/>
      <c r="S1855" s="6"/>
      <c r="T1855" s="5"/>
      <c r="U1855" s="5"/>
      <c r="V1855" s="5" t="str">
        <f>IF(ActividadesCom[[#This Row],[NIVEL 3]]&lt;&gt;0,VLOOKUP(ActividadesCom[[#This Row],[NIVEL 3]],Catálogo!A:B,2,FALSE),"")</f>
        <v/>
      </c>
      <c r="W1855" s="5"/>
      <c r="X1855" s="6"/>
      <c r="Y1855" s="5"/>
      <c r="Z1855" s="5"/>
      <c r="AA1855" s="5" t="str">
        <f>IF(ActividadesCom[[#This Row],[NIVEL 4]]&lt;&gt;0,VLOOKUP(ActividadesCom[[#This Row],[NIVEL 4]],Catálogo!A:B,2,FALSE),"")</f>
        <v/>
      </c>
      <c r="AB1855" s="5"/>
      <c r="AC1855" s="6"/>
      <c r="AD1855" s="5"/>
      <c r="AE1855" s="5"/>
      <c r="AF1855" s="5" t="str">
        <f>IF(ActividadesCom[[#This Row],[NIVEL 5]]&lt;&gt;0,VLOOKUP(ActividadesCom[[#This Row],[NIVEL 5]],Catálogo!A:B,2,FALSE),"")</f>
        <v/>
      </c>
      <c r="AG1855" s="5"/>
      <c r="AH1855" s="2"/>
      <c r="AI1855" s="2"/>
    </row>
    <row r="1856" spans="1:35" ht="52" x14ac:dyDescent="0.2">
      <c r="A1856" s="5" t="s">
        <v>4771</v>
      </c>
      <c r="B1856" s="7">
        <v>17470217</v>
      </c>
      <c r="C1856" s="10" t="s">
        <v>3057</v>
      </c>
      <c r="D1856" s="7" t="s">
        <v>1245</v>
      </c>
      <c r="E1856" s="5">
        <f>SUM(ActividadesCom[[#This Row],[CRÉD. 1]],ActividadesCom[[#This Row],[CRÉD. 2]],ActividadesCom[[#This Row],[CRÉD. 3]],ActividadesCom[[#This Row],[CRÉD. 4]],ActividadesCom[[#This Row],[CRÉD. 5]])</f>
        <v>5</v>
      </c>
      <c r="F1856"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56" s="5" t="str">
        <f>IF(ActividadesCom[[#This Row],[PROMEDIO]]="","",IF(ActividadesCom[[#This Row],[PROMEDIO]]&gt;=4,"EXCELENTE",IF(ActividadesCom[[#This Row],[PROMEDIO]]&gt;=3,"NOTABLE",IF(ActividadesCom[[#This Row],[PROMEDIO]]&gt;=2,"BUENO",IF(ActividadesCom[[#This Row],[PROMEDIO]]=1,"SUFICIENTE","")))))</f>
        <v>NOTABLE</v>
      </c>
      <c r="H1856" s="5">
        <f>MAX(ActividadesCom[[#This Row],[PERÍODO 1]],ActividadesCom[[#This Row],[PERÍODO 2]],ActividadesCom[[#This Row],[PERÍODO 3]],ActividadesCom[[#This Row],[PERÍODO 4]],ActividadesCom[[#This Row],[PERÍODO 5]])</f>
        <v>20193</v>
      </c>
      <c r="I1856" s="6" t="s">
        <v>957</v>
      </c>
      <c r="J1856" s="5">
        <v>20193</v>
      </c>
      <c r="K1856" s="5" t="s">
        <v>4265</v>
      </c>
      <c r="L1856" s="5">
        <f>IF(ActividadesCom[[#This Row],[NIVEL 1]]&lt;&gt;0,VLOOKUP(ActividadesCom[[#This Row],[NIVEL 1]],Catálogo!A:B,2,FALSE),"")</f>
        <v>2</v>
      </c>
      <c r="M1856" s="5">
        <v>2</v>
      </c>
      <c r="N1856" s="6" t="s">
        <v>111</v>
      </c>
      <c r="O1856" s="5">
        <v>20191</v>
      </c>
      <c r="P1856" s="5" t="s">
        <v>4265</v>
      </c>
      <c r="Q1856" s="5">
        <f>IF(ActividadesCom[[#This Row],[NIVEL 2]]&lt;&gt;0,VLOOKUP(ActividadesCom[[#This Row],[NIVEL 2]],Catálogo!A:B,2,FALSE),"")</f>
        <v>2</v>
      </c>
      <c r="R1856" s="5">
        <v>1</v>
      </c>
      <c r="S1856" s="6"/>
      <c r="T1856" s="5"/>
      <c r="U1856" s="5"/>
      <c r="V1856" s="5" t="str">
        <f>IF(ActividadesCom[[#This Row],[NIVEL 3]]&lt;&gt;0,VLOOKUP(ActividadesCom[[#This Row],[NIVEL 3]],Catálogo!A:B,2,FALSE),"")</f>
        <v/>
      </c>
      <c r="W1856" s="5"/>
      <c r="X1856" s="6" t="s">
        <v>31</v>
      </c>
      <c r="Y1856" s="5">
        <v>20181</v>
      </c>
      <c r="Z1856" s="5" t="s">
        <v>4263</v>
      </c>
      <c r="AA1856" s="5">
        <f>IF(ActividadesCom[[#This Row],[NIVEL 4]]&lt;&gt;0,VLOOKUP(ActividadesCom[[#This Row],[NIVEL 4]],Catálogo!A:B,2,FALSE),"")</f>
        <v>4</v>
      </c>
      <c r="AB1856" s="5">
        <v>1</v>
      </c>
      <c r="AC1856" s="6" t="s">
        <v>11</v>
      </c>
      <c r="AD1856" s="5">
        <v>20173</v>
      </c>
      <c r="AE1856" s="5" t="s">
        <v>4264</v>
      </c>
      <c r="AF1856" s="5">
        <f>IF(ActividadesCom[[#This Row],[NIVEL 5]]&lt;&gt;0,VLOOKUP(ActividadesCom[[#This Row],[NIVEL 5]],Catálogo!A:B,2,FALSE),"")</f>
        <v>3</v>
      </c>
      <c r="AG1856" s="5">
        <v>1</v>
      </c>
      <c r="AH1856" s="2"/>
      <c r="AI1856" s="2"/>
    </row>
    <row r="1857" spans="1:35" s="32" customFormat="1" ht="91" x14ac:dyDescent="0.2">
      <c r="A1857" s="5" t="s">
        <v>4771</v>
      </c>
      <c r="B1857" s="7">
        <v>17470218</v>
      </c>
      <c r="C1857" s="10" t="s">
        <v>3043</v>
      </c>
      <c r="D1857" s="7" t="s">
        <v>1250</v>
      </c>
      <c r="E1857" s="5">
        <f>SUM(ActividadesCom[[#This Row],[CRÉD. 1]],ActividadesCom[[#This Row],[CRÉD. 2]],ActividadesCom[[#This Row],[CRÉD. 3]],ActividadesCom[[#This Row],[CRÉD. 4]],ActividadesCom[[#This Row],[CRÉD. 5]])</f>
        <v>5</v>
      </c>
      <c r="F1857"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57" s="5" t="str">
        <f>IF(ActividadesCom[[#This Row],[PROMEDIO]]="","",IF(ActividadesCom[[#This Row],[PROMEDIO]]&gt;=4,"EXCELENTE",IF(ActividadesCom[[#This Row],[PROMEDIO]]&gt;=3,"NOTABLE",IF(ActividadesCom[[#This Row],[PROMEDIO]]&gt;=2,"BUENO",IF(ActividadesCom[[#This Row],[PROMEDIO]]=1,"SUFICIENTE","")))))</f>
        <v>NOTABLE</v>
      </c>
      <c r="H1857" s="5">
        <f>MAX(ActividadesCom[[#This Row],[PERÍODO 1]],ActividadesCom[[#This Row],[PERÍODO 2]],ActividadesCom[[#This Row],[PERÍODO 3]],ActividadesCom[[#This Row],[PERÍODO 4]],ActividadesCom[[#This Row],[PERÍODO 5]])</f>
        <v>20193</v>
      </c>
      <c r="I1857" s="6" t="s">
        <v>111</v>
      </c>
      <c r="J1857" s="5">
        <v>20191</v>
      </c>
      <c r="K1857" s="5" t="s">
        <v>4265</v>
      </c>
      <c r="L1857" s="5">
        <f>IF(ActividadesCom[[#This Row],[NIVEL 1]]&lt;&gt;0,VLOOKUP(ActividadesCom[[#This Row],[NIVEL 1]],Catálogo!A:B,2,FALSE),"")</f>
        <v>2</v>
      </c>
      <c r="M1857" s="5">
        <v>1</v>
      </c>
      <c r="N1857" s="6" t="s">
        <v>1119</v>
      </c>
      <c r="O1857" s="5">
        <v>20193</v>
      </c>
      <c r="P1857" s="5" t="s">
        <v>4265</v>
      </c>
      <c r="Q1857" s="5">
        <f>IF(ActividadesCom[[#This Row],[NIVEL 2]]&lt;&gt;0,VLOOKUP(ActividadesCom[[#This Row],[NIVEL 2]],Catálogo!A:B,2,FALSE),"")</f>
        <v>2</v>
      </c>
      <c r="R1857" s="5">
        <v>2</v>
      </c>
      <c r="S1857" s="6"/>
      <c r="T1857" s="5"/>
      <c r="U1857" s="5"/>
      <c r="V1857" s="5" t="str">
        <f>IF(ActividadesCom[[#This Row],[NIVEL 3]]&lt;&gt;0,VLOOKUP(ActividadesCom[[#This Row],[NIVEL 3]],Catálogo!A:B,2,FALSE),"")</f>
        <v/>
      </c>
      <c r="W1857" s="5"/>
      <c r="X1857" s="6" t="s">
        <v>673</v>
      </c>
      <c r="Y1857" s="5">
        <v>20183</v>
      </c>
      <c r="Z1857" s="5" t="s">
        <v>4265</v>
      </c>
      <c r="AA1857" s="5">
        <f>IF(ActividadesCom[[#This Row],[NIVEL 4]]&lt;&gt;0,VLOOKUP(ActividadesCom[[#This Row],[NIVEL 4]],Catálogo!A:B,2,FALSE),"")</f>
        <v>2</v>
      </c>
      <c r="AB1857" s="5">
        <v>1</v>
      </c>
      <c r="AC1857" s="6" t="s">
        <v>11</v>
      </c>
      <c r="AD1857" s="5">
        <v>20173</v>
      </c>
      <c r="AE1857" s="5" t="s">
        <v>4263</v>
      </c>
      <c r="AF1857" s="5">
        <f>IF(ActividadesCom[[#This Row],[NIVEL 5]]&lt;&gt;0,VLOOKUP(ActividadesCom[[#This Row],[NIVEL 5]],Catálogo!A:B,2,FALSE),"")</f>
        <v>4</v>
      </c>
      <c r="AG1857" s="5">
        <v>1</v>
      </c>
    </row>
    <row r="1858" spans="1:35" s="32" customFormat="1" x14ac:dyDescent="0.2">
      <c r="A1858" s="5" t="s">
        <v>4771</v>
      </c>
      <c r="B1858" s="7">
        <v>17470219</v>
      </c>
      <c r="C1858" s="10" t="s">
        <v>2994</v>
      </c>
      <c r="D1858" s="7" t="s">
        <v>1250</v>
      </c>
      <c r="E1858" s="5">
        <f>SUM(ActividadesCom[[#This Row],[CRÉD. 1]],ActividadesCom[[#This Row],[CRÉD. 2]],ActividadesCom[[#This Row],[CRÉD. 3]],ActividadesCom[[#This Row],[CRÉD. 4]],ActividadesCom[[#This Row],[CRÉD. 5]])</f>
        <v>0</v>
      </c>
      <c r="F18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58" s="5" t="str">
        <f>IF(ActividadesCom[[#This Row],[PROMEDIO]]="","",IF(ActividadesCom[[#This Row],[PROMEDIO]]&gt;=4,"EXCELENTE",IF(ActividadesCom[[#This Row],[PROMEDIO]]&gt;=3,"NOTABLE",IF(ActividadesCom[[#This Row],[PROMEDIO]]&gt;=2,"BUENO",IF(ActividadesCom[[#This Row],[PROMEDIO]]=1,"SUFICIENTE","")))))</f>
        <v/>
      </c>
      <c r="H1858" s="5">
        <f>MAX(ActividadesCom[[#This Row],[PERÍODO 1]],ActividadesCom[[#This Row],[PERÍODO 2]],ActividadesCom[[#This Row],[PERÍODO 3]],ActividadesCom[[#This Row],[PERÍODO 4]],ActividadesCom[[#This Row],[PERÍODO 5]])</f>
        <v>0</v>
      </c>
      <c r="I1858" s="6"/>
      <c r="J1858" s="5"/>
      <c r="K1858" s="5"/>
      <c r="L1858" s="5" t="str">
        <f>IF(ActividadesCom[[#This Row],[NIVEL 1]]&lt;&gt;0,VLOOKUP(ActividadesCom[[#This Row],[NIVEL 1]],Catálogo!A:B,2,FALSE),"")</f>
        <v/>
      </c>
      <c r="M1858" s="5"/>
      <c r="N1858" s="6"/>
      <c r="O1858" s="5"/>
      <c r="P1858" s="5"/>
      <c r="Q1858" s="5" t="str">
        <f>IF(ActividadesCom[[#This Row],[NIVEL 2]]&lt;&gt;0,VLOOKUP(ActividadesCom[[#This Row],[NIVEL 2]],Catálogo!A:B,2,FALSE),"")</f>
        <v/>
      </c>
      <c r="R1858" s="5"/>
      <c r="S1858" s="6"/>
      <c r="T1858" s="5"/>
      <c r="U1858" s="5"/>
      <c r="V1858" s="5" t="str">
        <f>IF(ActividadesCom[[#This Row],[NIVEL 3]]&lt;&gt;0,VLOOKUP(ActividadesCom[[#This Row],[NIVEL 3]],Catálogo!A:B,2,FALSE),"")</f>
        <v/>
      </c>
      <c r="W1858" s="5"/>
      <c r="X1858" s="6"/>
      <c r="Y1858" s="5"/>
      <c r="Z1858" s="5"/>
      <c r="AA1858" s="5" t="str">
        <f>IF(ActividadesCom[[#This Row],[NIVEL 4]]&lt;&gt;0,VLOOKUP(ActividadesCom[[#This Row],[NIVEL 4]],Catálogo!A:B,2,FALSE),"")</f>
        <v/>
      </c>
      <c r="AB1858" s="5"/>
      <c r="AC1858" s="6"/>
      <c r="AD1858" s="5"/>
      <c r="AE1858" s="5"/>
      <c r="AF1858" s="5" t="str">
        <f>IF(ActividadesCom[[#This Row],[NIVEL 5]]&lt;&gt;0,VLOOKUP(ActividadesCom[[#This Row],[NIVEL 5]],Catálogo!A:B,2,FALSE),"")</f>
        <v/>
      </c>
      <c r="AG1858" s="5"/>
    </row>
    <row r="1859" spans="1:35" ht="52" x14ac:dyDescent="0.2">
      <c r="A1859" s="5" t="s">
        <v>4771</v>
      </c>
      <c r="B1859" s="7">
        <v>17470220</v>
      </c>
      <c r="C1859" s="10" t="s">
        <v>3016</v>
      </c>
      <c r="D1859" s="7" t="s">
        <v>1245</v>
      </c>
      <c r="E1859" s="5">
        <f>SUM(ActividadesCom[[#This Row],[CRÉD. 1]],ActividadesCom[[#This Row],[CRÉD. 2]],ActividadesCom[[#This Row],[CRÉD. 3]],ActividadesCom[[#This Row],[CRÉD. 4]],ActividadesCom[[#This Row],[CRÉD. 5]])</f>
        <v>5</v>
      </c>
      <c r="F185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59" s="5" t="str">
        <f>IF(ActividadesCom[[#This Row],[PROMEDIO]]="","",IF(ActividadesCom[[#This Row],[PROMEDIO]]&gt;=4,"EXCELENTE",IF(ActividadesCom[[#This Row],[PROMEDIO]]&gt;=3,"NOTABLE",IF(ActividadesCom[[#This Row],[PROMEDIO]]&gt;=2,"BUENO",IF(ActividadesCom[[#This Row],[PROMEDIO]]=1,"SUFICIENTE","")))))</f>
        <v>BUENO</v>
      </c>
      <c r="H1859" s="5">
        <f>MAX(ActividadesCom[[#This Row],[PERÍODO 1]],ActividadesCom[[#This Row],[PERÍODO 2]],ActividadesCom[[#This Row],[PERÍODO 3]],ActividadesCom[[#This Row],[PERÍODO 4]],ActividadesCom[[#This Row],[PERÍODO 5]])</f>
        <v>20211</v>
      </c>
      <c r="I1859" s="6" t="s">
        <v>111</v>
      </c>
      <c r="J1859" s="5">
        <v>20191</v>
      </c>
      <c r="K1859" s="5" t="s">
        <v>4265</v>
      </c>
      <c r="L1859" s="5">
        <f>IF(ActividadesCom[[#This Row],[NIVEL 1]]&lt;&gt;0,VLOOKUP(ActividadesCom[[#This Row],[NIVEL 1]],Catálogo!A:B,2,FALSE),"")</f>
        <v>2</v>
      </c>
      <c r="M1859" s="5">
        <v>1</v>
      </c>
      <c r="N1859" s="6" t="s">
        <v>623</v>
      </c>
      <c r="O1859" s="5">
        <v>20202</v>
      </c>
      <c r="P1859" s="5" t="s">
        <v>4265</v>
      </c>
      <c r="Q1859" s="5">
        <f>IF(ActividadesCom[[#This Row],[NIVEL 2]]&lt;&gt;0,VLOOKUP(ActividadesCom[[#This Row],[NIVEL 2]],Catálogo!A:B,2,FALSE),"")</f>
        <v>2</v>
      </c>
      <c r="R1859" s="5">
        <v>1</v>
      </c>
      <c r="S1859" s="6" t="s">
        <v>4745</v>
      </c>
      <c r="T1859" s="5">
        <v>20211</v>
      </c>
      <c r="U1859" s="5" t="s">
        <v>4265</v>
      </c>
      <c r="V1859" s="5">
        <f>IF(ActividadesCom[[#This Row],[NIVEL 3]]&lt;&gt;0,VLOOKUP(ActividadesCom[[#This Row],[NIVEL 3]],Catálogo!A:B,2,FALSE),"")</f>
        <v>2</v>
      </c>
      <c r="W1859" s="5">
        <v>1</v>
      </c>
      <c r="X1859" s="6" t="s">
        <v>3751</v>
      </c>
      <c r="Y1859" s="5">
        <v>20211</v>
      </c>
      <c r="Z1859" s="5" t="s">
        <v>4266</v>
      </c>
      <c r="AA1859" s="5">
        <f>IF(ActividadesCom[[#This Row],[NIVEL 4]]&lt;&gt;0,VLOOKUP(ActividadesCom[[#This Row],[NIVEL 4]],Catálogo!A:B,2,FALSE),"")</f>
        <v>1</v>
      </c>
      <c r="AB1859" s="5">
        <v>1</v>
      </c>
      <c r="AC1859" s="6" t="s">
        <v>992</v>
      </c>
      <c r="AD1859" s="5">
        <v>20193</v>
      </c>
      <c r="AE1859" s="5" t="s">
        <v>4263</v>
      </c>
      <c r="AF1859" s="5">
        <f>IF(ActividadesCom[[#This Row],[NIVEL 5]]&lt;&gt;0,VLOOKUP(ActividadesCom[[#This Row],[NIVEL 5]],Catálogo!A:B,2,FALSE),"")</f>
        <v>4</v>
      </c>
      <c r="AG1859" s="5">
        <v>1</v>
      </c>
      <c r="AH1859" s="2"/>
      <c r="AI1859" s="2"/>
    </row>
    <row r="1860" spans="1:35" ht="26" x14ac:dyDescent="0.2">
      <c r="A1860" s="5" t="s">
        <v>4771</v>
      </c>
      <c r="B1860" s="7">
        <v>17470221</v>
      </c>
      <c r="C1860" s="10" t="s">
        <v>2480</v>
      </c>
      <c r="D1860" s="7" t="s">
        <v>1245</v>
      </c>
      <c r="E1860" s="5">
        <f>SUM(ActividadesCom[[#This Row],[CRÉD. 1]],ActividadesCom[[#This Row],[CRÉD. 2]],ActividadesCom[[#This Row],[CRÉD. 3]],ActividadesCom[[#This Row],[CRÉD. 4]],ActividadesCom[[#This Row],[CRÉD. 5]])</f>
        <v>0</v>
      </c>
      <c r="F18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60" s="5" t="str">
        <f>IF(ActividadesCom[[#This Row],[PROMEDIO]]="","",IF(ActividadesCom[[#This Row],[PROMEDIO]]&gt;=4,"EXCELENTE",IF(ActividadesCom[[#This Row],[PROMEDIO]]&gt;=3,"NOTABLE",IF(ActividadesCom[[#This Row],[PROMEDIO]]&gt;=2,"BUENO",IF(ActividadesCom[[#This Row],[PROMEDIO]]=1,"SUFICIENTE","")))))</f>
        <v/>
      </c>
      <c r="H1860" s="5">
        <f>MAX(ActividadesCom[[#This Row],[PERÍODO 1]],ActividadesCom[[#This Row],[PERÍODO 2]],ActividadesCom[[#This Row],[PERÍODO 3]],ActividadesCom[[#This Row],[PERÍODO 4]],ActividadesCom[[#This Row],[PERÍODO 5]])</f>
        <v>0</v>
      </c>
      <c r="I1860" s="6"/>
      <c r="J1860" s="5"/>
      <c r="K1860" s="5"/>
      <c r="L1860" s="5" t="str">
        <f>IF(ActividadesCom[[#This Row],[NIVEL 1]]&lt;&gt;0,VLOOKUP(ActividadesCom[[#This Row],[NIVEL 1]],Catálogo!A:B,2,FALSE),"")</f>
        <v/>
      </c>
      <c r="M1860" s="5"/>
      <c r="N1860" s="6"/>
      <c r="O1860" s="5"/>
      <c r="P1860" s="5"/>
      <c r="Q1860" s="5" t="str">
        <f>IF(ActividadesCom[[#This Row],[NIVEL 2]]&lt;&gt;0,VLOOKUP(ActividadesCom[[#This Row],[NIVEL 2]],Catálogo!A:B,2,FALSE),"")</f>
        <v/>
      </c>
      <c r="R1860" s="5"/>
      <c r="S1860" s="6"/>
      <c r="T1860" s="5"/>
      <c r="U1860" s="5"/>
      <c r="V1860" s="5" t="str">
        <f>IF(ActividadesCom[[#This Row],[NIVEL 3]]&lt;&gt;0,VLOOKUP(ActividadesCom[[#This Row],[NIVEL 3]],Catálogo!A:B,2,FALSE),"")</f>
        <v/>
      </c>
      <c r="W1860" s="5"/>
      <c r="X1860" s="6"/>
      <c r="Y1860" s="5"/>
      <c r="Z1860" s="5"/>
      <c r="AA1860" s="5" t="str">
        <f>IF(ActividadesCom[[#This Row],[NIVEL 4]]&lt;&gt;0,VLOOKUP(ActividadesCom[[#This Row],[NIVEL 4]],Catálogo!A:B,2,FALSE),"")</f>
        <v/>
      </c>
      <c r="AB1860" s="5"/>
      <c r="AC1860" s="6"/>
      <c r="AD1860" s="5"/>
      <c r="AE1860" s="5"/>
      <c r="AF1860" s="5" t="str">
        <f>IF(ActividadesCom[[#This Row],[NIVEL 5]]&lt;&gt;0,VLOOKUP(ActividadesCom[[#This Row],[NIVEL 5]],Catálogo!A:B,2,FALSE),"")</f>
        <v/>
      </c>
      <c r="AG1860" s="5"/>
      <c r="AH1860" s="2"/>
      <c r="AI1860" s="2"/>
    </row>
    <row r="1861" spans="1:35" x14ac:dyDescent="0.2">
      <c r="A1861" s="5" t="s">
        <v>4771</v>
      </c>
      <c r="B1861" s="7">
        <v>17470222</v>
      </c>
      <c r="C1861" s="10" t="s">
        <v>2922</v>
      </c>
      <c r="D1861" s="7" t="s">
        <v>1245</v>
      </c>
      <c r="E1861" s="5">
        <f>SUM(ActividadesCom[[#This Row],[CRÉD. 1]],ActividadesCom[[#This Row],[CRÉD. 2]],ActividadesCom[[#This Row],[CRÉD. 3]],ActividadesCom[[#This Row],[CRÉD. 4]],ActividadesCom[[#This Row],[CRÉD. 5]])</f>
        <v>2</v>
      </c>
      <c r="F18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61" s="5" t="str">
        <f>IF(ActividadesCom[[#This Row],[PROMEDIO]]="","",IF(ActividadesCom[[#This Row],[PROMEDIO]]&gt;=4,"EXCELENTE",IF(ActividadesCom[[#This Row],[PROMEDIO]]&gt;=3,"NOTABLE",IF(ActividadesCom[[#This Row],[PROMEDIO]]&gt;=2,"BUENO",IF(ActividadesCom[[#This Row],[PROMEDIO]]=1,"SUFICIENTE","")))))</f>
        <v/>
      </c>
      <c r="H1861" s="5">
        <f>MAX(ActividadesCom[[#This Row],[PERÍODO 1]],ActividadesCom[[#This Row],[PERÍODO 2]],ActividadesCom[[#This Row],[PERÍODO 3]],ActividadesCom[[#This Row],[PERÍODO 4]],ActividadesCom[[#This Row],[PERÍODO 5]])</f>
        <v>20173</v>
      </c>
      <c r="I1861" s="6"/>
      <c r="J1861" s="5"/>
      <c r="K1861" s="5"/>
      <c r="L1861" s="5" t="str">
        <f>IF(ActividadesCom[[#This Row],[NIVEL 1]]&lt;&gt;0,VLOOKUP(ActividadesCom[[#This Row],[NIVEL 1]],Catálogo!A:B,2,FALSE),"")</f>
        <v/>
      </c>
      <c r="M1861" s="5"/>
      <c r="N1861" s="6"/>
      <c r="O1861" s="5"/>
      <c r="P1861" s="5"/>
      <c r="Q1861" s="5" t="str">
        <f>IF(ActividadesCom[[#This Row],[NIVEL 2]]&lt;&gt;0,VLOOKUP(ActividadesCom[[#This Row],[NIVEL 2]],Catálogo!A:B,2,FALSE),"")</f>
        <v/>
      </c>
      <c r="R1861" s="5"/>
      <c r="S1861" s="6"/>
      <c r="T1861" s="5"/>
      <c r="U1861" s="5"/>
      <c r="V1861" s="5" t="str">
        <f>IF(ActividadesCom[[#This Row],[NIVEL 3]]&lt;&gt;0,VLOOKUP(ActividadesCom[[#This Row],[NIVEL 3]],Catálogo!A:B,2,FALSE),"")</f>
        <v/>
      </c>
      <c r="W1861" s="5"/>
      <c r="X1861" s="6" t="s">
        <v>11</v>
      </c>
      <c r="Y1861" s="5">
        <v>20173</v>
      </c>
      <c r="Z1861" s="5" t="s">
        <v>4264</v>
      </c>
      <c r="AA1861" s="5">
        <f>IF(ActividadesCom[[#This Row],[NIVEL 4]]&lt;&gt;0,VLOOKUP(ActividadesCom[[#This Row],[NIVEL 4]],Catálogo!A:B,2,FALSE),"")</f>
        <v>3</v>
      </c>
      <c r="AB1861" s="5">
        <v>1</v>
      </c>
      <c r="AC1861" s="6" t="s">
        <v>11</v>
      </c>
      <c r="AD1861" s="5">
        <v>20171</v>
      </c>
      <c r="AE1861" s="5" t="s">
        <v>4263</v>
      </c>
      <c r="AF1861" s="5">
        <f>IF(ActividadesCom[[#This Row],[NIVEL 5]]&lt;&gt;0,VLOOKUP(ActividadesCom[[#This Row],[NIVEL 5]],Catálogo!A:B,2,FALSE),"")</f>
        <v>4</v>
      </c>
      <c r="AG1861" s="5">
        <v>1</v>
      </c>
      <c r="AH1861" s="2"/>
      <c r="AI1861" s="2"/>
    </row>
    <row r="1862" spans="1:35" ht="91" x14ac:dyDescent="0.2">
      <c r="A1862" s="5" t="s">
        <v>4771</v>
      </c>
      <c r="B1862" s="7">
        <v>17470223</v>
      </c>
      <c r="C1862" s="10" t="s">
        <v>3081</v>
      </c>
      <c r="D1862" s="7" t="s">
        <v>1250</v>
      </c>
      <c r="E1862" s="5">
        <f>SUM(ActividadesCom[[#This Row],[CRÉD. 1]],ActividadesCom[[#This Row],[CRÉD. 2]],ActividadesCom[[#This Row],[CRÉD. 3]],ActividadesCom[[#This Row],[CRÉD. 4]],ActividadesCom[[#This Row],[CRÉD. 5]])</f>
        <v>4</v>
      </c>
      <c r="F18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62" s="5" t="str">
        <f>IF(ActividadesCom[[#This Row],[PROMEDIO]]="","",IF(ActividadesCom[[#This Row],[PROMEDIO]]&gt;=4,"EXCELENTE",IF(ActividadesCom[[#This Row],[PROMEDIO]]&gt;=3,"NOTABLE",IF(ActividadesCom[[#This Row],[PROMEDIO]]&gt;=2,"BUENO",IF(ActividadesCom[[#This Row],[PROMEDIO]]=1,"SUFICIENTE","")))))</f>
        <v/>
      </c>
      <c r="H1862" s="5">
        <f>MAX(ActividadesCom[[#This Row],[PERÍODO 1]],ActividadesCom[[#This Row],[PERÍODO 2]],ActividadesCom[[#This Row],[PERÍODO 3]],ActividadesCom[[#This Row],[PERÍODO 4]],ActividadesCom[[#This Row],[PERÍODO 5]])</f>
        <v>20183</v>
      </c>
      <c r="I1862" s="6" t="s">
        <v>505</v>
      </c>
      <c r="J1862" s="5">
        <v>20173</v>
      </c>
      <c r="K1862" s="5" t="s">
        <v>4265</v>
      </c>
      <c r="L1862" s="5">
        <f>IF(ActividadesCom[[#This Row],[NIVEL 1]]&lt;&gt;0,VLOOKUP(ActividadesCom[[#This Row],[NIVEL 1]],Catálogo!A:B,2,FALSE),"")</f>
        <v>2</v>
      </c>
      <c r="M1862" s="5">
        <v>1</v>
      </c>
      <c r="N1862" s="6" t="s">
        <v>658</v>
      </c>
      <c r="O1862" s="5">
        <v>20181</v>
      </c>
      <c r="P1862" s="5" t="s">
        <v>4265</v>
      </c>
      <c r="Q1862" s="5">
        <f>IF(ActividadesCom[[#This Row],[NIVEL 2]]&lt;&gt;0,VLOOKUP(ActividadesCom[[#This Row],[NIVEL 2]],Catálogo!A:B,2,FALSE),"")</f>
        <v>2</v>
      </c>
      <c r="R1862" s="5">
        <v>1</v>
      </c>
      <c r="S1862" s="6" t="s">
        <v>786</v>
      </c>
      <c r="T1862" s="5">
        <v>20183</v>
      </c>
      <c r="U1862" s="5" t="s">
        <v>4264</v>
      </c>
      <c r="V1862" s="5">
        <f>IF(ActividadesCom[[#This Row],[NIVEL 3]]&lt;&gt;0,VLOOKUP(ActividadesCom[[#This Row],[NIVEL 3]],Catálogo!A:B,2,FALSE),"")</f>
        <v>3</v>
      </c>
      <c r="W1862" s="5">
        <v>1</v>
      </c>
      <c r="X1862" s="6"/>
      <c r="Y1862" s="5"/>
      <c r="Z1862" s="5"/>
      <c r="AA1862" s="5" t="str">
        <f>IF(ActividadesCom[[#This Row],[NIVEL 4]]&lt;&gt;0,VLOOKUP(ActividadesCom[[#This Row],[NIVEL 4]],Catálogo!A:B,2,FALSE),"")</f>
        <v/>
      </c>
      <c r="AB1862" s="5"/>
      <c r="AC1862" s="6" t="s">
        <v>133</v>
      </c>
      <c r="AD1862" s="5">
        <v>20183</v>
      </c>
      <c r="AE1862" s="5" t="s">
        <v>4264</v>
      </c>
      <c r="AF1862" s="5">
        <f>IF(ActividadesCom[[#This Row],[NIVEL 5]]&lt;&gt;0,VLOOKUP(ActividadesCom[[#This Row],[NIVEL 5]],Catálogo!A:B,2,FALSE),"")</f>
        <v>3</v>
      </c>
      <c r="AG1862" s="5">
        <v>1</v>
      </c>
      <c r="AH1862" s="2"/>
      <c r="AI1862" s="2"/>
    </row>
    <row r="1863" spans="1:35" x14ac:dyDescent="0.2">
      <c r="A1863" s="5" t="s">
        <v>4771</v>
      </c>
      <c r="B1863" s="7">
        <v>17470224</v>
      </c>
      <c r="C1863" s="10" t="s">
        <v>2949</v>
      </c>
      <c r="D1863" s="7" t="s">
        <v>1250</v>
      </c>
      <c r="E1863" s="5">
        <f>SUM(ActividadesCom[[#This Row],[CRÉD. 1]],ActividadesCom[[#This Row],[CRÉD. 2]],ActividadesCom[[#This Row],[CRÉD. 3]],ActividadesCom[[#This Row],[CRÉD. 4]],ActividadesCom[[#This Row],[CRÉD. 5]])</f>
        <v>0</v>
      </c>
      <c r="F18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63" s="5" t="str">
        <f>IF(ActividadesCom[[#This Row],[PROMEDIO]]="","",IF(ActividadesCom[[#This Row],[PROMEDIO]]&gt;=4,"EXCELENTE",IF(ActividadesCom[[#This Row],[PROMEDIO]]&gt;=3,"NOTABLE",IF(ActividadesCom[[#This Row],[PROMEDIO]]&gt;=2,"BUENO",IF(ActividadesCom[[#This Row],[PROMEDIO]]=1,"SUFICIENTE","")))))</f>
        <v/>
      </c>
      <c r="H1863" s="5">
        <f>MAX(ActividadesCom[[#This Row],[PERÍODO 1]],ActividadesCom[[#This Row],[PERÍODO 2]],ActividadesCom[[#This Row],[PERÍODO 3]],ActividadesCom[[#This Row],[PERÍODO 4]],ActividadesCom[[#This Row],[PERÍODO 5]])</f>
        <v>0</v>
      </c>
      <c r="I1863" s="6"/>
      <c r="J1863" s="5"/>
      <c r="K1863" s="5"/>
      <c r="L1863" s="5" t="str">
        <f>IF(ActividadesCom[[#This Row],[NIVEL 1]]&lt;&gt;0,VLOOKUP(ActividadesCom[[#This Row],[NIVEL 1]],Catálogo!A:B,2,FALSE),"")</f>
        <v/>
      </c>
      <c r="M1863" s="5"/>
      <c r="N1863" s="6"/>
      <c r="O1863" s="5"/>
      <c r="P1863" s="5"/>
      <c r="Q1863" s="5" t="str">
        <f>IF(ActividadesCom[[#This Row],[NIVEL 2]]&lt;&gt;0,VLOOKUP(ActividadesCom[[#This Row],[NIVEL 2]],Catálogo!A:B,2,FALSE),"")</f>
        <v/>
      </c>
      <c r="R1863" s="5"/>
      <c r="S1863" s="6"/>
      <c r="T1863" s="5"/>
      <c r="U1863" s="5"/>
      <c r="V1863" s="5" t="str">
        <f>IF(ActividadesCom[[#This Row],[NIVEL 3]]&lt;&gt;0,VLOOKUP(ActividadesCom[[#This Row],[NIVEL 3]],Catálogo!A:B,2,FALSE),"")</f>
        <v/>
      </c>
      <c r="W1863" s="5"/>
      <c r="X1863" s="6"/>
      <c r="Y1863" s="5"/>
      <c r="Z1863" s="5"/>
      <c r="AA1863" s="5" t="str">
        <f>IF(ActividadesCom[[#This Row],[NIVEL 4]]&lt;&gt;0,VLOOKUP(ActividadesCom[[#This Row],[NIVEL 4]],Catálogo!A:B,2,FALSE),"")</f>
        <v/>
      </c>
      <c r="AB1863" s="5"/>
      <c r="AC1863" s="6"/>
      <c r="AD1863" s="5"/>
      <c r="AE1863" s="5"/>
      <c r="AF1863" s="5" t="str">
        <f>IF(ActividadesCom[[#This Row],[NIVEL 5]]&lt;&gt;0,VLOOKUP(ActividadesCom[[#This Row],[NIVEL 5]],Catálogo!A:B,2,FALSE),"")</f>
        <v/>
      </c>
      <c r="AG1863" s="5"/>
      <c r="AH1863" s="2"/>
      <c r="AI1863" s="2"/>
    </row>
    <row r="1864" spans="1:35" x14ac:dyDescent="0.2">
      <c r="A1864" s="5" t="s">
        <v>4771</v>
      </c>
      <c r="B1864" s="7">
        <v>17470225</v>
      </c>
      <c r="C1864" s="10" t="s">
        <v>3076</v>
      </c>
      <c r="D1864" s="7" t="s">
        <v>1245</v>
      </c>
      <c r="E1864" s="5">
        <f>SUM(ActividadesCom[[#This Row],[CRÉD. 1]],ActividadesCom[[#This Row],[CRÉD. 2]],ActividadesCom[[#This Row],[CRÉD. 3]],ActividadesCom[[#This Row],[CRÉD. 4]],ActividadesCom[[#This Row],[CRÉD. 5]])</f>
        <v>0</v>
      </c>
      <c r="F18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64" s="5" t="str">
        <f>IF(ActividadesCom[[#This Row],[PROMEDIO]]="","",IF(ActividadesCom[[#This Row],[PROMEDIO]]&gt;=4,"EXCELENTE",IF(ActividadesCom[[#This Row],[PROMEDIO]]&gt;=3,"NOTABLE",IF(ActividadesCom[[#This Row],[PROMEDIO]]&gt;=2,"BUENO",IF(ActividadesCom[[#This Row],[PROMEDIO]]=1,"SUFICIENTE","")))))</f>
        <v/>
      </c>
      <c r="H1864" s="5">
        <f>MAX(ActividadesCom[[#This Row],[PERÍODO 1]],ActividadesCom[[#This Row],[PERÍODO 2]],ActividadesCom[[#This Row],[PERÍODO 3]],ActividadesCom[[#This Row],[PERÍODO 4]],ActividadesCom[[#This Row],[PERÍODO 5]])</f>
        <v>0</v>
      </c>
      <c r="I1864" s="6"/>
      <c r="J1864" s="5"/>
      <c r="K1864" s="5"/>
      <c r="L1864" s="5" t="str">
        <f>IF(ActividadesCom[[#This Row],[NIVEL 1]]&lt;&gt;0,VLOOKUP(ActividadesCom[[#This Row],[NIVEL 1]],Catálogo!A:B,2,FALSE),"")</f>
        <v/>
      </c>
      <c r="M1864" s="5"/>
      <c r="N1864" s="6"/>
      <c r="O1864" s="5"/>
      <c r="P1864" s="5"/>
      <c r="Q1864" s="5" t="str">
        <f>IF(ActividadesCom[[#This Row],[NIVEL 2]]&lt;&gt;0,VLOOKUP(ActividadesCom[[#This Row],[NIVEL 2]],Catálogo!A:B,2,FALSE),"")</f>
        <v/>
      </c>
      <c r="R1864" s="5"/>
      <c r="S1864" s="6"/>
      <c r="T1864" s="5"/>
      <c r="U1864" s="5"/>
      <c r="V1864" s="5" t="str">
        <f>IF(ActividadesCom[[#This Row],[NIVEL 3]]&lt;&gt;0,VLOOKUP(ActividadesCom[[#This Row],[NIVEL 3]],Catálogo!A:B,2,FALSE),"")</f>
        <v/>
      </c>
      <c r="W1864" s="5"/>
      <c r="X1864" s="6"/>
      <c r="Y1864" s="5"/>
      <c r="Z1864" s="5"/>
      <c r="AA1864" s="5" t="str">
        <f>IF(ActividadesCom[[#This Row],[NIVEL 4]]&lt;&gt;0,VLOOKUP(ActividadesCom[[#This Row],[NIVEL 4]],Catálogo!A:B,2,FALSE),"")</f>
        <v/>
      </c>
      <c r="AB1864" s="5"/>
      <c r="AC1864" s="6"/>
      <c r="AD1864" s="5"/>
      <c r="AE1864" s="5"/>
      <c r="AF1864" s="5" t="str">
        <f>IF(ActividadesCom[[#This Row],[NIVEL 5]]&lt;&gt;0,VLOOKUP(ActividadesCom[[#This Row],[NIVEL 5]],Catálogo!A:B,2,FALSE),"")</f>
        <v/>
      </c>
      <c r="AG1864" s="5"/>
      <c r="AH1864" s="2"/>
      <c r="AI1864" s="2"/>
    </row>
    <row r="1865" spans="1:35" x14ac:dyDescent="0.2">
      <c r="A1865" s="5" t="s">
        <v>4771</v>
      </c>
      <c r="B1865" s="7">
        <v>17470226</v>
      </c>
      <c r="C1865" s="10" t="s">
        <v>2933</v>
      </c>
      <c r="D1865" s="7" t="s">
        <v>1250</v>
      </c>
      <c r="E1865" s="5">
        <f>SUM(ActividadesCom[[#This Row],[CRÉD. 1]],ActividadesCom[[#This Row],[CRÉD. 2]],ActividadesCom[[#This Row],[CRÉD. 3]],ActividadesCom[[#This Row],[CRÉD. 4]],ActividadesCom[[#This Row],[CRÉD. 5]])</f>
        <v>0</v>
      </c>
      <c r="F18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65" s="5" t="str">
        <f>IF(ActividadesCom[[#This Row],[PROMEDIO]]="","",IF(ActividadesCom[[#This Row],[PROMEDIO]]&gt;=4,"EXCELENTE",IF(ActividadesCom[[#This Row],[PROMEDIO]]&gt;=3,"NOTABLE",IF(ActividadesCom[[#This Row],[PROMEDIO]]&gt;=2,"BUENO",IF(ActividadesCom[[#This Row],[PROMEDIO]]=1,"SUFICIENTE","")))))</f>
        <v/>
      </c>
      <c r="H1865" s="5">
        <f>MAX(ActividadesCom[[#This Row],[PERÍODO 1]],ActividadesCom[[#This Row],[PERÍODO 2]],ActividadesCom[[#This Row],[PERÍODO 3]],ActividadesCom[[#This Row],[PERÍODO 4]],ActividadesCom[[#This Row],[PERÍODO 5]])</f>
        <v>0</v>
      </c>
      <c r="I1865" s="6"/>
      <c r="J1865" s="5"/>
      <c r="K1865" s="5"/>
      <c r="L1865" s="5" t="str">
        <f>IF(ActividadesCom[[#This Row],[NIVEL 1]]&lt;&gt;0,VLOOKUP(ActividadesCom[[#This Row],[NIVEL 1]],Catálogo!A:B,2,FALSE),"")</f>
        <v/>
      </c>
      <c r="M1865" s="5"/>
      <c r="N1865" s="6"/>
      <c r="O1865" s="5"/>
      <c r="P1865" s="5"/>
      <c r="Q1865" s="5" t="str">
        <f>IF(ActividadesCom[[#This Row],[NIVEL 2]]&lt;&gt;0,VLOOKUP(ActividadesCom[[#This Row],[NIVEL 2]],Catálogo!A:B,2,FALSE),"")</f>
        <v/>
      </c>
      <c r="R1865" s="5"/>
      <c r="S1865" s="6"/>
      <c r="T1865" s="5"/>
      <c r="U1865" s="5"/>
      <c r="V1865" s="5" t="str">
        <f>IF(ActividadesCom[[#This Row],[NIVEL 3]]&lt;&gt;0,VLOOKUP(ActividadesCom[[#This Row],[NIVEL 3]],Catálogo!A:B,2,FALSE),"")</f>
        <v/>
      </c>
      <c r="W1865" s="5"/>
      <c r="X1865" s="6"/>
      <c r="Y1865" s="5"/>
      <c r="Z1865" s="5"/>
      <c r="AA1865" s="5" t="str">
        <f>IF(ActividadesCom[[#This Row],[NIVEL 4]]&lt;&gt;0,VLOOKUP(ActividadesCom[[#This Row],[NIVEL 4]],Catálogo!A:B,2,FALSE),"")</f>
        <v/>
      </c>
      <c r="AB1865" s="5"/>
      <c r="AC1865" s="6"/>
      <c r="AD1865" s="5"/>
      <c r="AE1865" s="5"/>
      <c r="AF1865" s="5" t="str">
        <f>IF(ActividadesCom[[#This Row],[NIVEL 5]]&lt;&gt;0,VLOOKUP(ActividadesCom[[#This Row],[NIVEL 5]],Catálogo!A:B,2,FALSE),"")</f>
        <v/>
      </c>
      <c r="AG1865" s="5"/>
      <c r="AH1865" s="2"/>
      <c r="AI1865" s="2"/>
    </row>
    <row r="1866" spans="1:35" x14ac:dyDescent="0.2">
      <c r="A1866" s="5" t="s">
        <v>4771</v>
      </c>
      <c r="B1866" s="7">
        <v>17470227</v>
      </c>
      <c r="C1866" s="10" t="s">
        <v>2915</v>
      </c>
      <c r="D1866" s="7" t="s">
        <v>1245</v>
      </c>
      <c r="E1866" s="5">
        <f>SUM(ActividadesCom[[#This Row],[CRÉD. 1]],ActividadesCom[[#This Row],[CRÉD. 2]],ActividadesCom[[#This Row],[CRÉD. 3]],ActividadesCom[[#This Row],[CRÉD. 4]],ActividadesCom[[#This Row],[CRÉD. 5]])</f>
        <v>1</v>
      </c>
      <c r="F18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66" s="5" t="str">
        <f>IF(ActividadesCom[[#This Row],[PROMEDIO]]="","",IF(ActividadesCom[[#This Row],[PROMEDIO]]&gt;=4,"EXCELENTE",IF(ActividadesCom[[#This Row],[PROMEDIO]]&gt;=3,"NOTABLE",IF(ActividadesCom[[#This Row],[PROMEDIO]]&gt;=2,"BUENO",IF(ActividadesCom[[#This Row],[PROMEDIO]]=1,"SUFICIENTE","")))))</f>
        <v/>
      </c>
      <c r="H1866" s="5">
        <f>MAX(ActividadesCom[[#This Row],[PERÍODO 1]],ActividadesCom[[#This Row],[PERÍODO 2]],ActividadesCom[[#This Row],[PERÍODO 3]],ActividadesCom[[#This Row],[PERÍODO 4]],ActividadesCom[[#This Row],[PERÍODO 5]])</f>
        <v>20173</v>
      </c>
      <c r="I1866" s="6"/>
      <c r="J1866" s="5"/>
      <c r="K1866" s="5"/>
      <c r="L1866" s="5" t="str">
        <f>IF(ActividadesCom[[#This Row],[NIVEL 1]]&lt;&gt;0,VLOOKUP(ActividadesCom[[#This Row],[NIVEL 1]],Catálogo!A:B,2,FALSE),"")</f>
        <v/>
      </c>
      <c r="M1866" s="5"/>
      <c r="N1866" s="6"/>
      <c r="O1866" s="5"/>
      <c r="P1866" s="5"/>
      <c r="Q1866" s="5" t="str">
        <f>IF(ActividadesCom[[#This Row],[NIVEL 2]]&lt;&gt;0,VLOOKUP(ActividadesCom[[#This Row],[NIVEL 2]],Catálogo!A:B,2,FALSE),"")</f>
        <v/>
      </c>
      <c r="R1866" s="5"/>
      <c r="S1866" s="6"/>
      <c r="T1866" s="5"/>
      <c r="U1866" s="5"/>
      <c r="V1866" s="5" t="str">
        <f>IF(ActividadesCom[[#This Row],[NIVEL 3]]&lt;&gt;0,VLOOKUP(ActividadesCom[[#This Row],[NIVEL 3]],Catálogo!A:B,2,FALSE),"")</f>
        <v/>
      </c>
      <c r="W1866" s="5"/>
      <c r="X1866" s="6"/>
      <c r="Y1866" s="5"/>
      <c r="Z1866" s="5"/>
      <c r="AA1866" s="5" t="str">
        <f>IF(ActividadesCom[[#This Row],[NIVEL 4]]&lt;&gt;0,VLOOKUP(ActividadesCom[[#This Row],[NIVEL 4]],Catálogo!A:B,2,FALSE),"")</f>
        <v/>
      </c>
      <c r="AB1866" s="5"/>
      <c r="AC1866" s="6" t="s">
        <v>27</v>
      </c>
      <c r="AD1866" s="5">
        <v>20173</v>
      </c>
      <c r="AE1866" s="5" t="s">
        <v>4263</v>
      </c>
      <c r="AF1866" s="5">
        <f>IF(ActividadesCom[[#This Row],[NIVEL 5]]&lt;&gt;0,VLOOKUP(ActividadesCom[[#This Row],[NIVEL 5]],Catálogo!A:B,2,FALSE),"")</f>
        <v>4</v>
      </c>
      <c r="AG1866" s="5">
        <v>1</v>
      </c>
      <c r="AH1866" s="2"/>
      <c r="AI1866" s="2"/>
    </row>
    <row r="1867" spans="1:35" x14ac:dyDescent="0.2">
      <c r="A1867" s="5" t="s">
        <v>4771</v>
      </c>
      <c r="B1867" s="7">
        <v>17470228</v>
      </c>
      <c r="C1867" s="10" t="s">
        <v>2934</v>
      </c>
      <c r="D1867" s="7" t="s">
        <v>1245</v>
      </c>
      <c r="E1867" s="5">
        <f>SUM(ActividadesCom[[#This Row],[CRÉD. 1]],ActividadesCom[[#This Row],[CRÉD. 2]],ActividadesCom[[#This Row],[CRÉD. 3]],ActividadesCom[[#This Row],[CRÉD. 4]],ActividadesCom[[#This Row],[CRÉD. 5]])</f>
        <v>1</v>
      </c>
      <c r="F18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67" s="5" t="str">
        <f>IF(ActividadesCom[[#This Row],[PROMEDIO]]="","",IF(ActividadesCom[[#This Row],[PROMEDIO]]&gt;=4,"EXCELENTE",IF(ActividadesCom[[#This Row],[PROMEDIO]]&gt;=3,"NOTABLE",IF(ActividadesCom[[#This Row],[PROMEDIO]]&gt;=2,"BUENO",IF(ActividadesCom[[#This Row],[PROMEDIO]]=1,"SUFICIENTE","")))))</f>
        <v/>
      </c>
      <c r="H1867" s="5">
        <f>MAX(ActividadesCom[[#This Row],[PERÍODO 1]],ActividadesCom[[#This Row],[PERÍODO 2]],ActividadesCom[[#This Row],[PERÍODO 3]],ActividadesCom[[#This Row],[PERÍODO 4]],ActividadesCom[[#This Row],[PERÍODO 5]])</f>
        <v>20173</v>
      </c>
      <c r="I1867" s="6"/>
      <c r="J1867" s="5"/>
      <c r="K1867" s="5"/>
      <c r="L1867" s="5" t="str">
        <f>IF(ActividadesCom[[#This Row],[NIVEL 1]]&lt;&gt;0,VLOOKUP(ActividadesCom[[#This Row],[NIVEL 1]],Catálogo!A:B,2,FALSE),"")</f>
        <v/>
      </c>
      <c r="M1867" s="5"/>
      <c r="N1867" s="6"/>
      <c r="O1867" s="5"/>
      <c r="P1867" s="5"/>
      <c r="Q1867" s="5" t="str">
        <f>IF(ActividadesCom[[#This Row],[NIVEL 2]]&lt;&gt;0,VLOOKUP(ActividadesCom[[#This Row],[NIVEL 2]],Catálogo!A:B,2,FALSE),"")</f>
        <v/>
      </c>
      <c r="R1867" s="5"/>
      <c r="S1867" s="6"/>
      <c r="T1867" s="5"/>
      <c r="U1867" s="5"/>
      <c r="V1867" s="5" t="str">
        <f>IF(ActividadesCom[[#This Row],[NIVEL 3]]&lt;&gt;0,VLOOKUP(ActividadesCom[[#This Row],[NIVEL 3]],Catálogo!A:B,2,FALSE),"")</f>
        <v/>
      </c>
      <c r="W1867" s="5"/>
      <c r="X1867" s="6"/>
      <c r="Y1867" s="5"/>
      <c r="Z1867" s="5"/>
      <c r="AA1867" s="5" t="str">
        <f>IF(ActividadesCom[[#This Row],[NIVEL 4]]&lt;&gt;0,VLOOKUP(ActividadesCom[[#This Row],[NIVEL 4]],Catálogo!A:B,2,FALSE),"")</f>
        <v/>
      </c>
      <c r="AB1867" s="5"/>
      <c r="AC1867" s="6" t="s">
        <v>5</v>
      </c>
      <c r="AD1867" s="5">
        <v>20173</v>
      </c>
      <c r="AE1867" s="5" t="s">
        <v>4265</v>
      </c>
      <c r="AF1867" s="5">
        <f>IF(ActividadesCom[[#This Row],[NIVEL 5]]&lt;&gt;0,VLOOKUP(ActividadesCom[[#This Row],[NIVEL 5]],Catálogo!A:B,2,FALSE),"")</f>
        <v>2</v>
      </c>
      <c r="AG1867" s="5">
        <v>1</v>
      </c>
      <c r="AH1867" s="2"/>
      <c r="AI1867" s="2"/>
    </row>
    <row r="1868" spans="1:35" ht="104" x14ac:dyDescent="0.2">
      <c r="A1868" s="5" t="s">
        <v>4771</v>
      </c>
      <c r="B1868" s="7">
        <v>17470229</v>
      </c>
      <c r="C1868" s="10" t="s">
        <v>2991</v>
      </c>
      <c r="D1868" s="7" t="s">
        <v>1245</v>
      </c>
      <c r="E1868" s="5">
        <f>SUM(ActividadesCom[[#This Row],[CRÉD. 1]],ActividadesCom[[#This Row],[CRÉD. 2]],ActividadesCom[[#This Row],[CRÉD. 3]],ActividadesCom[[#This Row],[CRÉD. 4]],ActividadesCom[[#This Row],[CRÉD. 5]])</f>
        <v>5</v>
      </c>
      <c r="F1868"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68" s="5" t="str">
        <f>IF(ActividadesCom[[#This Row],[PROMEDIO]]="","",IF(ActividadesCom[[#This Row],[PROMEDIO]]&gt;=4,"EXCELENTE",IF(ActividadesCom[[#This Row],[PROMEDIO]]&gt;=3,"NOTABLE",IF(ActividadesCom[[#This Row],[PROMEDIO]]&gt;=2,"BUENO",IF(ActividadesCom[[#This Row],[PROMEDIO]]=1,"SUFICIENTE","")))))</f>
        <v>NOTABLE</v>
      </c>
      <c r="H1868" s="5">
        <f>MAX(ActividadesCom[[#This Row],[PERÍODO 1]],ActividadesCom[[#This Row],[PERÍODO 2]],ActividadesCom[[#This Row],[PERÍODO 3]],ActividadesCom[[#This Row],[PERÍODO 4]],ActividadesCom[[#This Row],[PERÍODO 5]])</f>
        <v>20203</v>
      </c>
      <c r="I1868" s="6" t="s">
        <v>4402</v>
      </c>
      <c r="J1868" s="5">
        <v>20203</v>
      </c>
      <c r="K1868" s="5" t="s">
        <v>4265</v>
      </c>
      <c r="L1868" s="5">
        <f>IF(ActividadesCom[[#This Row],[NIVEL 1]]&lt;&gt;0,VLOOKUP(ActividadesCom[[#This Row],[NIVEL 1]],Catálogo!A:B,2,FALSE),"")</f>
        <v>2</v>
      </c>
      <c r="M1868" s="5">
        <v>1</v>
      </c>
      <c r="N1868" s="6" t="s">
        <v>623</v>
      </c>
      <c r="O1868" s="5">
        <v>20202</v>
      </c>
      <c r="P1868" s="5" t="s">
        <v>4265</v>
      </c>
      <c r="Q1868" s="5">
        <f>IF(ActividadesCom[[#This Row],[NIVEL 2]]&lt;&gt;0,VLOOKUP(ActividadesCom[[#This Row],[NIVEL 2]],Catálogo!A:B,2,FALSE),"")</f>
        <v>2</v>
      </c>
      <c r="R1868" s="5">
        <v>1</v>
      </c>
      <c r="S1868" s="6" t="s">
        <v>623</v>
      </c>
      <c r="T1868" s="5">
        <v>20201</v>
      </c>
      <c r="U1868" s="5" t="s">
        <v>4263</v>
      </c>
      <c r="V1868" s="5">
        <f>IF(ActividadesCom[[#This Row],[NIVEL 3]]&lt;&gt;0,VLOOKUP(ActividadesCom[[#This Row],[NIVEL 3]],Catálogo!A:B,2,FALSE),"")</f>
        <v>4</v>
      </c>
      <c r="W1868" s="5">
        <v>1</v>
      </c>
      <c r="X1868" s="6" t="s">
        <v>4717</v>
      </c>
      <c r="Y1868" s="5">
        <v>20183</v>
      </c>
      <c r="Z1868" s="5" t="s">
        <v>4263</v>
      </c>
      <c r="AA1868" s="5">
        <f>IF(ActividadesCom[[#This Row],[NIVEL 4]]&lt;&gt;0,VLOOKUP(ActividadesCom[[#This Row],[NIVEL 4]],Catálogo!A:B,2,FALSE),"")</f>
        <v>4</v>
      </c>
      <c r="AB1868" s="5">
        <v>1</v>
      </c>
      <c r="AC1868" s="6" t="s">
        <v>623</v>
      </c>
      <c r="AD1868" s="5">
        <v>20183</v>
      </c>
      <c r="AE1868" s="5" t="s">
        <v>4263</v>
      </c>
      <c r="AF1868" s="5">
        <f>IF(ActividadesCom[[#This Row],[NIVEL 5]]&lt;&gt;0,VLOOKUP(ActividadesCom[[#This Row],[NIVEL 5]],Catálogo!A:B,2,FALSE),"")</f>
        <v>4</v>
      </c>
      <c r="AG1868" s="5">
        <v>1</v>
      </c>
      <c r="AH1868" s="2"/>
      <c r="AI1868" s="2"/>
    </row>
    <row r="1869" spans="1:35" ht="143" x14ac:dyDescent="0.2">
      <c r="A1869" s="5" t="s">
        <v>4771</v>
      </c>
      <c r="B1869" s="7">
        <v>17470230</v>
      </c>
      <c r="C1869" s="10" t="s">
        <v>3097</v>
      </c>
      <c r="D1869" s="7" t="s">
        <v>1245</v>
      </c>
      <c r="E1869" s="5">
        <f>SUM(ActividadesCom[[#This Row],[CRÉD. 1]],ActividadesCom[[#This Row],[CRÉD. 2]],ActividadesCom[[#This Row],[CRÉD. 3]],ActividadesCom[[#This Row],[CRÉD. 4]],ActividadesCom[[#This Row],[CRÉD. 5]])</f>
        <v>2</v>
      </c>
      <c r="F18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69" s="5" t="str">
        <f>IF(ActividadesCom[[#This Row],[PROMEDIO]]="","",IF(ActividadesCom[[#This Row],[PROMEDIO]]&gt;=4,"EXCELENTE",IF(ActividadesCom[[#This Row],[PROMEDIO]]&gt;=3,"NOTABLE",IF(ActividadesCom[[#This Row],[PROMEDIO]]&gt;=2,"BUENO",IF(ActividadesCom[[#This Row],[PROMEDIO]]=1,"SUFICIENTE","")))))</f>
        <v/>
      </c>
      <c r="H1869" s="5">
        <f>MAX(ActividadesCom[[#This Row],[PERÍODO 1]],ActividadesCom[[#This Row],[PERÍODO 2]],ActividadesCom[[#This Row],[PERÍODO 3]],ActividadesCom[[#This Row],[PERÍODO 4]],ActividadesCom[[#This Row],[PERÍODO 5]])</f>
        <v>20191</v>
      </c>
      <c r="I1869" s="6" t="s">
        <v>2239</v>
      </c>
      <c r="J1869" s="5">
        <v>20191</v>
      </c>
      <c r="K1869" s="5" t="s">
        <v>4265</v>
      </c>
      <c r="L1869" s="5">
        <f>IF(ActividadesCom[[#This Row],[NIVEL 1]]&lt;&gt;0,VLOOKUP(ActividadesCom[[#This Row],[NIVEL 1]],Catálogo!A:B,2,FALSE),"")</f>
        <v>2</v>
      </c>
      <c r="M1869" s="5">
        <v>1</v>
      </c>
      <c r="N1869" s="6"/>
      <c r="O1869" s="5"/>
      <c r="P1869" s="5"/>
      <c r="Q1869" s="5" t="str">
        <f>IF(ActividadesCom[[#This Row],[NIVEL 2]]&lt;&gt;0,VLOOKUP(ActividadesCom[[#This Row],[NIVEL 2]],Catálogo!A:B,2,FALSE),"")</f>
        <v/>
      </c>
      <c r="R1869" s="5"/>
      <c r="S1869" s="6"/>
      <c r="T1869" s="5"/>
      <c r="U1869" s="5"/>
      <c r="V1869" s="5" t="str">
        <f>IF(ActividadesCom[[#This Row],[NIVEL 3]]&lt;&gt;0,VLOOKUP(ActividadesCom[[#This Row],[NIVEL 3]],Catálogo!A:B,2,FALSE),"")</f>
        <v/>
      </c>
      <c r="W1869" s="5"/>
      <c r="X1869" s="6"/>
      <c r="Y1869" s="5"/>
      <c r="Z1869" s="5"/>
      <c r="AA1869" s="5" t="str">
        <f>IF(ActividadesCom[[#This Row],[NIVEL 4]]&lt;&gt;0,VLOOKUP(ActividadesCom[[#This Row],[NIVEL 4]],Catálogo!A:B,2,FALSE),"")</f>
        <v/>
      </c>
      <c r="AB1869" s="5"/>
      <c r="AC1869" s="6" t="s">
        <v>34</v>
      </c>
      <c r="AD1869" s="5">
        <v>20173</v>
      </c>
      <c r="AE1869" s="5" t="s">
        <v>4264</v>
      </c>
      <c r="AF1869" s="5">
        <f>IF(ActividadesCom[[#This Row],[NIVEL 5]]&lt;&gt;0,VLOOKUP(ActividadesCom[[#This Row],[NIVEL 5]],Catálogo!A:B,2,FALSE),"")</f>
        <v>3</v>
      </c>
      <c r="AG1869" s="5">
        <v>1</v>
      </c>
      <c r="AH1869" s="2"/>
      <c r="AI1869" s="2"/>
    </row>
    <row r="1870" spans="1:35" ht="26" x14ac:dyDescent="0.2">
      <c r="A1870" s="5" t="s">
        <v>4771</v>
      </c>
      <c r="B1870" s="7">
        <v>17470231</v>
      </c>
      <c r="C1870" s="10" t="s">
        <v>3128</v>
      </c>
      <c r="D1870" s="7"/>
      <c r="E1870" s="5">
        <f>SUM(ActividadesCom[[#This Row],[CRÉD. 1]],ActividadesCom[[#This Row],[CRÉD. 2]],ActividadesCom[[#This Row],[CRÉD. 3]],ActividadesCom[[#This Row],[CRÉD. 4]],ActividadesCom[[#This Row],[CRÉD. 5]])</f>
        <v>1</v>
      </c>
      <c r="F18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70" s="5" t="str">
        <f>IF(ActividadesCom[[#This Row],[PROMEDIO]]="","",IF(ActividadesCom[[#This Row],[PROMEDIO]]&gt;=4,"EXCELENTE",IF(ActividadesCom[[#This Row],[PROMEDIO]]&gt;=3,"NOTABLE",IF(ActividadesCom[[#This Row],[PROMEDIO]]&gt;=2,"BUENO",IF(ActividadesCom[[#This Row],[PROMEDIO]]=1,"SUFICIENTE","")))))</f>
        <v/>
      </c>
      <c r="H1870" s="5">
        <f>MAX(ActividadesCom[[#This Row],[PERÍODO 1]],ActividadesCom[[#This Row],[PERÍODO 2]],ActividadesCom[[#This Row],[PERÍODO 3]],ActividadesCom[[#This Row],[PERÍODO 4]],ActividadesCom[[#This Row],[PERÍODO 5]])</f>
        <v>20173</v>
      </c>
      <c r="I1870" s="6"/>
      <c r="J1870" s="5"/>
      <c r="K1870" s="5"/>
      <c r="L1870" s="5" t="str">
        <f>IF(ActividadesCom[[#This Row],[NIVEL 1]]&lt;&gt;0,VLOOKUP(ActividadesCom[[#This Row],[NIVEL 1]],Catálogo!A:B,2,FALSE),"")</f>
        <v/>
      </c>
      <c r="M1870" s="5"/>
      <c r="N1870" s="6"/>
      <c r="O1870" s="5"/>
      <c r="P1870" s="5"/>
      <c r="Q1870" s="5" t="str">
        <f>IF(ActividadesCom[[#This Row],[NIVEL 2]]&lt;&gt;0,VLOOKUP(ActividadesCom[[#This Row],[NIVEL 2]],Catálogo!A:B,2,FALSE),"")</f>
        <v/>
      </c>
      <c r="R1870" s="5"/>
      <c r="S1870" s="6"/>
      <c r="T1870" s="5"/>
      <c r="U1870" s="5"/>
      <c r="V1870" s="5" t="str">
        <f>IF(ActividadesCom[[#This Row],[NIVEL 3]]&lt;&gt;0,VLOOKUP(ActividadesCom[[#This Row],[NIVEL 3]],Catálogo!A:B,2,FALSE),"")</f>
        <v/>
      </c>
      <c r="W1870" s="5"/>
      <c r="X1870" s="6"/>
      <c r="Y1870" s="5"/>
      <c r="Z1870" s="5"/>
      <c r="AA1870" s="5" t="str">
        <f>IF(ActividadesCom[[#This Row],[NIVEL 4]]&lt;&gt;0,VLOOKUP(ActividadesCom[[#This Row],[NIVEL 4]],Catálogo!A:B,2,FALSE),"")</f>
        <v/>
      </c>
      <c r="AB1870" s="5"/>
      <c r="AC1870" s="6" t="s">
        <v>23</v>
      </c>
      <c r="AD1870" s="5">
        <v>20173</v>
      </c>
      <c r="AE1870" s="5" t="s">
        <v>4264</v>
      </c>
      <c r="AF1870" s="5">
        <f>IF(ActividadesCom[[#This Row],[NIVEL 5]]&lt;&gt;0,VLOOKUP(ActividadesCom[[#This Row],[NIVEL 5]],Catálogo!A:B,2,FALSE),"")</f>
        <v>3</v>
      </c>
      <c r="AG1870" s="5">
        <v>1</v>
      </c>
      <c r="AH1870" s="2"/>
      <c r="AI1870" s="2"/>
    </row>
    <row r="1871" spans="1:35" x14ac:dyDescent="0.2">
      <c r="A1871" s="5" t="s">
        <v>4771</v>
      </c>
      <c r="B1871" s="7">
        <v>17470232</v>
      </c>
      <c r="C1871" s="10" t="s">
        <v>1268</v>
      </c>
      <c r="D1871" s="7" t="s">
        <v>1250</v>
      </c>
      <c r="E1871" s="5">
        <f>SUM(ActividadesCom[[#This Row],[CRÉD. 1]],ActividadesCom[[#This Row],[CRÉD. 2]],ActividadesCom[[#This Row],[CRÉD. 3]],ActividadesCom[[#This Row],[CRÉD. 4]],ActividadesCom[[#This Row],[CRÉD. 5]])</f>
        <v>0</v>
      </c>
      <c r="F18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71" s="5" t="str">
        <f>IF(ActividadesCom[[#This Row],[PROMEDIO]]="","",IF(ActividadesCom[[#This Row],[PROMEDIO]]&gt;=4,"EXCELENTE",IF(ActividadesCom[[#This Row],[PROMEDIO]]&gt;=3,"NOTABLE",IF(ActividadesCom[[#This Row],[PROMEDIO]]&gt;=2,"BUENO",IF(ActividadesCom[[#This Row],[PROMEDIO]]=1,"SUFICIENTE","")))))</f>
        <v/>
      </c>
      <c r="H1871" s="5">
        <f>MAX(ActividadesCom[[#This Row],[PERÍODO 1]],ActividadesCom[[#This Row],[PERÍODO 2]],ActividadesCom[[#This Row],[PERÍODO 3]],ActividadesCom[[#This Row],[PERÍODO 4]],ActividadesCom[[#This Row],[PERÍODO 5]])</f>
        <v>0</v>
      </c>
      <c r="I1871" s="6"/>
      <c r="J1871" s="5"/>
      <c r="K1871" s="5"/>
      <c r="L1871" s="5" t="str">
        <f>IF(ActividadesCom[[#This Row],[NIVEL 1]]&lt;&gt;0,VLOOKUP(ActividadesCom[[#This Row],[NIVEL 1]],Catálogo!A:B,2,FALSE),"")</f>
        <v/>
      </c>
      <c r="M1871" s="5"/>
      <c r="N1871" s="6"/>
      <c r="O1871" s="5"/>
      <c r="P1871" s="5"/>
      <c r="Q1871" s="5" t="str">
        <f>IF(ActividadesCom[[#This Row],[NIVEL 2]]&lt;&gt;0,VLOOKUP(ActividadesCom[[#This Row],[NIVEL 2]],Catálogo!A:B,2,FALSE),"")</f>
        <v/>
      </c>
      <c r="R1871" s="5"/>
      <c r="S1871" s="6"/>
      <c r="T1871" s="5"/>
      <c r="U1871" s="5"/>
      <c r="V1871" s="5" t="str">
        <f>IF(ActividadesCom[[#This Row],[NIVEL 3]]&lt;&gt;0,VLOOKUP(ActividadesCom[[#This Row],[NIVEL 3]],Catálogo!A:B,2,FALSE),"")</f>
        <v/>
      </c>
      <c r="W1871" s="5"/>
      <c r="X1871" s="6"/>
      <c r="Y1871" s="5"/>
      <c r="Z1871" s="5"/>
      <c r="AA1871" s="5" t="str">
        <f>IF(ActividadesCom[[#This Row],[NIVEL 4]]&lt;&gt;0,VLOOKUP(ActividadesCom[[#This Row],[NIVEL 4]],Catálogo!A:B,2,FALSE),"")</f>
        <v/>
      </c>
      <c r="AB1871" s="5"/>
      <c r="AC1871" s="6"/>
      <c r="AD1871" s="5"/>
      <c r="AE1871" s="5"/>
      <c r="AF1871" s="5" t="str">
        <f>IF(ActividadesCom[[#This Row],[NIVEL 5]]&lt;&gt;0,VLOOKUP(ActividadesCom[[#This Row],[NIVEL 5]],Catálogo!A:B,2,FALSE),"")</f>
        <v/>
      </c>
      <c r="AG1871" s="5"/>
      <c r="AH1871" s="2"/>
      <c r="AI1871" s="2"/>
    </row>
    <row r="1872" spans="1:35" ht="52" x14ac:dyDescent="0.2">
      <c r="A1872" s="5" t="s">
        <v>4771</v>
      </c>
      <c r="B1872" s="7">
        <v>17470233</v>
      </c>
      <c r="C1872" s="10" t="s">
        <v>3138</v>
      </c>
      <c r="D1872" s="7" t="s">
        <v>1250</v>
      </c>
      <c r="E1872" s="5">
        <f>SUM(ActividadesCom[[#This Row],[CRÉD. 1]],ActividadesCom[[#This Row],[CRÉD. 2]],ActividadesCom[[#This Row],[CRÉD. 3]],ActividadesCom[[#This Row],[CRÉD. 4]],ActividadesCom[[#This Row],[CRÉD. 5]])</f>
        <v>5</v>
      </c>
      <c r="F187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872" s="5" t="str">
        <f>IF(ActividadesCom[[#This Row],[PROMEDIO]]="","",IF(ActividadesCom[[#This Row],[PROMEDIO]]&gt;=4,"EXCELENTE",IF(ActividadesCom[[#This Row],[PROMEDIO]]&gt;=3,"NOTABLE",IF(ActividadesCom[[#This Row],[PROMEDIO]]&gt;=2,"BUENO",IF(ActividadesCom[[#This Row],[PROMEDIO]]=1,"SUFICIENTE","")))))</f>
        <v>BUENO</v>
      </c>
      <c r="H1872" s="5">
        <f>MAX(ActividadesCom[[#This Row],[PERÍODO 1]],ActividadesCom[[#This Row],[PERÍODO 2]],ActividadesCom[[#This Row],[PERÍODO 3]],ActividadesCom[[#This Row],[PERÍODO 4]],ActividadesCom[[#This Row],[PERÍODO 5]])</f>
        <v>20193</v>
      </c>
      <c r="I1872" s="9" t="s">
        <v>1170</v>
      </c>
      <c r="J1872" s="8">
        <v>20191</v>
      </c>
      <c r="K1872" s="8" t="s">
        <v>4265</v>
      </c>
      <c r="L1872" s="5">
        <f>IF(ActividadesCom[[#This Row],[NIVEL 1]]&lt;&gt;0,VLOOKUP(ActividadesCom[[#This Row],[NIVEL 1]],Catálogo!A:B,2,FALSE),"")</f>
        <v>2</v>
      </c>
      <c r="M1872" s="8">
        <v>1</v>
      </c>
      <c r="N1872" s="6" t="s">
        <v>1159</v>
      </c>
      <c r="O1872" s="5">
        <v>20181</v>
      </c>
      <c r="P1872" s="5" t="s">
        <v>4265</v>
      </c>
      <c r="Q1872" s="5">
        <f>IF(ActividadesCom[[#This Row],[NIVEL 2]]&lt;&gt;0,VLOOKUP(ActividadesCom[[#This Row],[NIVEL 2]],Catálogo!A:B,2,FALSE),"")</f>
        <v>2</v>
      </c>
      <c r="R1872" s="5">
        <v>1</v>
      </c>
      <c r="S1872" s="6" t="s">
        <v>133</v>
      </c>
      <c r="T1872" s="5">
        <v>20193</v>
      </c>
      <c r="U1872" s="5" t="s">
        <v>4265</v>
      </c>
      <c r="V1872" s="5">
        <f>IF(ActividadesCom[[#This Row],[NIVEL 3]]&lt;&gt;0,VLOOKUP(ActividadesCom[[#This Row],[NIVEL 3]],Catálogo!A:B,2,FALSE),"")</f>
        <v>2</v>
      </c>
      <c r="W1872" s="5">
        <v>1</v>
      </c>
      <c r="X1872" s="6"/>
      <c r="Y1872" s="5"/>
      <c r="Z1872" s="5" t="s">
        <v>4265</v>
      </c>
      <c r="AA1872" s="5">
        <f>IF(ActividadesCom[[#This Row],[NIVEL 4]]&lt;&gt;0,VLOOKUP(ActividadesCom[[#This Row],[NIVEL 4]],Catálogo!A:B,2,FALSE),"")</f>
        <v>2</v>
      </c>
      <c r="AB1872" s="5">
        <v>1</v>
      </c>
      <c r="AC1872" s="6" t="s">
        <v>23</v>
      </c>
      <c r="AD1872" s="5">
        <v>20173</v>
      </c>
      <c r="AE1872" s="5" t="s">
        <v>4264</v>
      </c>
      <c r="AF1872" s="5">
        <f>IF(ActividadesCom[[#This Row],[NIVEL 5]]&lt;&gt;0,VLOOKUP(ActividadesCom[[#This Row],[NIVEL 5]],Catálogo!A:B,2,FALSE),"")</f>
        <v>3</v>
      </c>
      <c r="AG1872" s="5">
        <v>1</v>
      </c>
      <c r="AH1872" s="2"/>
      <c r="AI1872" s="2"/>
    </row>
    <row r="1873" spans="1:35" s="32" customFormat="1" ht="52" x14ac:dyDescent="0.2">
      <c r="A1873" s="5" t="s">
        <v>4771</v>
      </c>
      <c r="B1873" s="7">
        <v>17470234</v>
      </c>
      <c r="C1873" s="10" t="s">
        <v>3122</v>
      </c>
      <c r="D1873" s="7" t="s">
        <v>1250</v>
      </c>
      <c r="E1873" s="5">
        <f>SUM(ActividadesCom[[#This Row],[CRÉD. 1]],ActividadesCom[[#This Row],[CRÉD. 2]],ActividadesCom[[#This Row],[CRÉD. 3]],ActividadesCom[[#This Row],[CRÉD. 4]],ActividadesCom[[#This Row],[CRÉD. 5]])</f>
        <v>5</v>
      </c>
      <c r="F187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73" s="5" t="str">
        <f>IF(ActividadesCom[[#This Row],[PROMEDIO]]="","",IF(ActividadesCom[[#This Row],[PROMEDIO]]&gt;=4,"EXCELENTE",IF(ActividadesCom[[#This Row],[PROMEDIO]]&gt;=3,"NOTABLE",IF(ActividadesCom[[#This Row],[PROMEDIO]]&gt;=2,"BUENO",IF(ActividadesCom[[#This Row],[PROMEDIO]]=1,"SUFICIENTE","")))))</f>
        <v>NOTABLE</v>
      </c>
      <c r="H1873" s="5">
        <f>MAX(ActividadesCom[[#This Row],[PERÍODO 1]],ActividadesCom[[#This Row],[PERÍODO 2]],ActividadesCom[[#This Row],[PERÍODO 3]],ActividadesCom[[#This Row],[PERÍODO 4]],ActividadesCom[[#This Row],[PERÍODO 5]])</f>
        <v>20203</v>
      </c>
      <c r="I1873" s="6" t="s">
        <v>1159</v>
      </c>
      <c r="J1873" s="5">
        <v>20181</v>
      </c>
      <c r="K1873" s="5" t="s">
        <v>4265</v>
      </c>
      <c r="L1873" s="5">
        <f>IF(ActividadesCom[[#This Row],[NIVEL 1]]&lt;&gt;0,VLOOKUP(ActividadesCom[[#This Row],[NIVEL 1]],Catálogo!A:B,2,FALSE),"")</f>
        <v>2</v>
      </c>
      <c r="M1873" s="5">
        <v>1</v>
      </c>
      <c r="N1873" s="6" t="s">
        <v>2245</v>
      </c>
      <c r="O1873" s="5">
        <v>20171</v>
      </c>
      <c r="P1873" s="5" t="s">
        <v>4265</v>
      </c>
      <c r="Q1873" s="5">
        <f>IF(ActividadesCom[[#This Row],[NIVEL 2]]&lt;&gt;0,VLOOKUP(ActividadesCom[[#This Row],[NIVEL 2]],Catálogo!A:B,2,FALSE),"")</f>
        <v>2</v>
      </c>
      <c r="R1873" s="5">
        <v>1</v>
      </c>
      <c r="S1873" s="6" t="s">
        <v>23</v>
      </c>
      <c r="T1873" s="5">
        <v>20203</v>
      </c>
      <c r="U1873" s="5" t="s">
        <v>4264</v>
      </c>
      <c r="V1873" s="5">
        <f>IF(ActividadesCom[[#This Row],[NIVEL 3]]&lt;&gt;0,VLOOKUP(ActividadesCom[[#This Row],[NIVEL 3]],Catálogo!A:B,2,FALSE),"")</f>
        <v>3</v>
      </c>
      <c r="W1873" s="5">
        <v>1</v>
      </c>
      <c r="X1873" s="6" t="s">
        <v>531</v>
      </c>
      <c r="Y1873" s="5">
        <v>20193</v>
      </c>
      <c r="Z1873" s="5" t="s">
        <v>4264</v>
      </c>
      <c r="AA1873" s="5">
        <f>IF(ActividadesCom[[#This Row],[NIVEL 4]]&lt;&gt;0,VLOOKUP(ActividadesCom[[#This Row],[NIVEL 4]],Catálogo!A:B,2,FALSE),"")</f>
        <v>3</v>
      </c>
      <c r="AB1873" s="5">
        <v>1</v>
      </c>
      <c r="AC1873" s="6" t="s">
        <v>531</v>
      </c>
      <c r="AD1873" s="5">
        <v>20183</v>
      </c>
      <c r="AE1873" s="5" t="s">
        <v>4264</v>
      </c>
      <c r="AF1873" s="5">
        <f>IF(ActividadesCom[[#This Row],[NIVEL 5]]&lt;&gt;0,VLOOKUP(ActividadesCom[[#This Row],[NIVEL 5]],Catálogo!A:B,2,FALSE),"")</f>
        <v>3</v>
      </c>
      <c r="AG1873" s="5">
        <v>1</v>
      </c>
    </row>
    <row r="1874" spans="1:35" x14ac:dyDescent="0.2">
      <c r="A1874" s="5" t="s">
        <v>4771</v>
      </c>
      <c r="B1874" s="7">
        <v>17470235</v>
      </c>
      <c r="C1874" s="10" t="s">
        <v>3149</v>
      </c>
      <c r="D1874" s="7" t="s">
        <v>1245</v>
      </c>
      <c r="E1874" s="5">
        <f>SUM(ActividadesCom[[#This Row],[CRÉD. 1]],ActividadesCom[[#This Row],[CRÉD. 2]],ActividadesCom[[#This Row],[CRÉD. 3]],ActividadesCom[[#This Row],[CRÉD. 4]],ActividadesCom[[#This Row],[CRÉD. 5]])</f>
        <v>2</v>
      </c>
      <c r="F18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74" s="5" t="str">
        <f>IF(ActividadesCom[[#This Row],[PROMEDIO]]="","",IF(ActividadesCom[[#This Row],[PROMEDIO]]&gt;=4,"EXCELENTE",IF(ActividadesCom[[#This Row],[PROMEDIO]]&gt;=3,"NOTABLE",IF(ActividadesCom[[#This Row],[PROMEDIO]]&gt;=2,"BUENO",IF(ActividadesCom[[#This Row],[PROMEDIO]]=1,"SUFICIENTE","")))))</f>
        <v/>
      </c>
      <c r="H1874" s="5">
        <f>MAX(ActividadesCom[[#This Row],[PERÍODO 1]],ActividadesCom[[#This Row],[PERÍODO 2]],ActividadesCom[[#This Row],[PERÍODO 3]],ActividadesCom[[#This Row],[PERÍODO 4]],ActividadesCom[[#This Row],[PERÍODO 5]])</f>
        <v>20173</v>
      </c>
      <c r="I1874" s="6"/>
      <c r="J1874" s="5"/>
      <c r="K1874" s="5"/>
      <c r="L1874" s="5" t="str">
        <f>IF(ActividadesCom[[#This Row],[NIVEL 1]]&lt;&gt;0,VLOOKUP(ActividadesCom[[#This Row],[NIVEL 1]],Catálogo!A:B,2,FALSE),"")</f>
        <v/>
      </c>
      <c r="M1874" s="5"/>
      <c r="N1874" s="6"/>
      <c r="O1874" s="5"/>
      <c r="P1874" s="5"/>
      <c r="Q1874" s="5" t="str">
        <f>IF(ActividadesCom[[#This Row],[NIVEL 2]]&lt;&gt;0,VLOOKUP(ActividadesCom[[#This Row],[NIVEL 2]],Catálogo!A:B,2,FALSE),"")</f>
        <v/>
      </c>
      <c r="R1874" s="5"/>
      <c r="S1874" s="6"/>
      <c r="T1874" s="5"/>
      <c r="U1874" s="5"/>
      <c r="V1874" s="5" t="str">
        <f>IF(ActividadesCom[[#This Row],[NIVEL 3]]&lt;&gt;0,VLOOKUP(ActividadesCom[[#This Row],[NIVEL 3]],Catálogo!A:B,2,FALSE),"")</f>
        <v/>
      </c>
      <c r="W1874" s="5"/>
      <c r="X1874" s="6" t="s">
        <v>11</v>
      </c>
      <c r="Y1874" s="5">
        <v>20173</v>
      </c>
      <c r="Z1874" s="5" t="s">
        <v>4265</v>
      </c>
      <c r="AA1874" s="5">
        <f>IF(ActividadesCom[[#This Row],[NIVEL 4]]&lt;&gt;0,VLOOKUP(ActividadesCom[[#This Row],[NIVEL 4]],Catálogo!A:B,2,FALSE),"")</f>
        <v>2</v>
      </c>
      <c r="AB1874" s="5">
        <v>1</v>
      </c>
      <c r="AC1874" s="6" t="s">
        <v>31</v>
      </c>
      <c r="AD1874" s="5">
        <v>20173</v>
      </c>
      <c r="AE1874" s="5" t="s">
        <v>4264</v>
      </c>
      <c r="AF1874" s="5">
        <f>IF(ActividadesCom[[#This Row],[NIVEL 5]]&lt;&gt;0,VLOOKUP(ActividadesCom[[#This Row],[NIVEL 5]],Catálogo!A:B,2,FALSE),"")</f>
        <v>3</v>
      </c>
      <c r="AG1874" s="5">
        <v>1</v>
      </c>
      <c r="AH1874" s="2"/>
      <c r="AI1874" s="2"/>
    </row>
    <row r="1875" spans="1:35" ht="143" x14ac:dyDescent="0.2">
      <c r="A1875" s="5" t="s">
        <v>4771</v>
      </c>
      <c r="B1875" s="7">
        <v>17470236</v>
      </c>
      <c r="C1875" s="10" t="s">
        <v>3132</v>
      </c>
      <c r="D1875" s="7" t="s">
        <v>1245</v>
      </c>
      <c r="E1875" s="5">
        <f>SUM(ActividadesCom[[#This Row],[CRÉD. 1]],ActividadesCom[[#This Row],[CRÉD. 2]],ActividadesCom[[#This Row],[CRÉD. 3]],ActividadesCom[[#This Row],[CRÉD. 4]],ActividadesCom[[#This Row],[CRÉD. 5]])</f>
        <v>3</v>
      </c>
      <c r="F18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75" s="5" t="str">
        <f>IF(ActividadesCom[[#This Row],[PROMEDIO]]="","",IF(ActividadesCom[[#This Row],[PROMEDIO]]&gt;=4,"EXCELENTE",IF(ActividadesCom[[#This Row],[PROMEDIO]]&gt;=3,"NOTABLE",IF(ActividadesCom[[#This Row],[PROMEDIO]]&gt;=2,"BUENO",IF(ActividadesCom[[#This Row],[PROMEDIO]]=1,"SUFICIENTE","")))))</f>
        <v/>
      </c>
      <c r="H1875" s="5">
        <f>MAX(ActividadesCom[[#This Row],[PERÍODO 1]],ActividadesCom[[#This Row],[PERÍODO 2]],ActividadesCom[[#This Row],[PERÍODO 3]],ActividadesCom[[#This Row],[PERÍODO 4]],ActividadesCom[[#This Row],[PERÍODO 5]])</f>
        <v>20191</v>
      </c>
      <c r="I1875" s="6" t="s">
        <v>2239</v>
      </c>
      <c r="J1875" s="5">
        <v>20191</v>
      </c>
      <c r="K1875" s="5" t="s">
        <v>4265</v>
      </c>
      <c r="L1875" s="5">
        <f>IF(ActividadesCom[[#This Row],[NIVEL 1]]&lt;&gt;0,VLOOKUP(ActividadesCom[[#This Row],[NIVEL 1]],Catálogo!A:B,2,FALSE),"")</f>
        <v>2</v>
      </c>
      <c r="M1875" s="5">
        <v>1</v>
      </c>
      <c r="N1875" s="6"/>
      <c r="O1875" s="5"/>
      <c r="P1875" s="5"/>
      <c r="Q1875" s="5" t="str">
        <f>IF(ActividadesCom[[#This Row],[NIVEL 2]]&lt;&gt;0,VLOOKUP(ActividadesCom[[#This Row],[NIVEL 2]],Catálogo!A:B,2,FALSE),"")</f>
        <v/>
      </c>
      <c r="R1875" s="5"/>
      <c r="S1875" s="6"/>
      <c r="T1875" s="5"/>
      <c r="U1875" s="5"/>
      <c r="V1875" s="5" t="str">
        <f>IF(ActividadesCom[[#This Row],[NIVEL 3]]&lt;&gt;0,VLOOKUP(ActividadesCom[[#This Row],[NIVEL 3]],Catálogo!A:B,2,FALSE),"")</f>
        <v/>
      </c>
      <c r="W1875" s="5"/>
      <c r="X1875" s="6" t="s">
        <v>11</v>
      </c>
      <c r="Y1875" s="5">
        <v>20173</v>
      </c>
      <c r="Z1875" s="5" t="s">
        <v>4265</v>
      </c>
      <c r="AA1875" s="5">
        <f>IF(ActividadesCom[[#This Row],[NIVEL 4]]&lt;&gt;0,VLOOKUP(ActividadesCom[[#This Row],[NIVEL 4]],Catálogo!A:B,2,FALSE),"")</f>
        <v>2</v>
      </c>
      <c r="AB1875" s="5">
        <v>1</v>
      </c>
      <c r="AC1875" s="6" t="s">
        <v>31</v>
      </c>
      <c r="AD1875" s="5">
        <v>20173</v>
      </c>
      <c r="AE1875" s="5" t="s">
        <v>4264</v>
      </c>
      <c r="AF1875" s="5">
        <f>IF(ActividadesCom[[#This Row],[NIVEL 5]]&lt;&gt;0,VLOOKUP(ActividadesCom[[#This Row],[NIVEL 5]],Catálogo!A:B,2,FALSE),"")</f>
        <v>3</v>
      </c>
      <c r="AG1875" s="5">
        <v>1</v>
      </c>
      <c r="AH1875" s="2"/>
      <c r="AI1875" s="2"/>
    </row>
    <row r="1876" spans="1:35" ht="26" x14ac:dyDescent="0.2">
      <c r="A1876" s="5" t="s">
        <v>4771</v>
      </c>
      <c r="B1876" s="7">
        <v>17470237</v>
      </c>
      <c r="C1876" s="10" t="s">
        <v>3146</v>
      </c>
      <c r="D1876" s="7" t="s">
        <v>1250</v>
      </c>
      <c r="E1876" s="5">
        <f>SUM(ActividadesCom[[#This Row],[CRÉD. 1]],ActividadesCom[[#This Row],[CRÉD. 2]],ActividadesCom[[#This Row],[CRÉD. 3]],ActividadesCom[[#This Row],[CRÉD. 4]],ActividadesCom[[#This Row],[CRÉD. 5]])</f>
        <v>2</v>
      </c>
      <c r="F18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76" s="5" t="str">
        <f>IF(ActividadesCom[[#This Row],[PROMEDIO]]="","",IF(ActividadesCom[[#This Row],[PROMEDIO]]&gt;=4,"EXCELENTE",IF(ActividadesCom[[#This Row],[PROMEDIO]]&gt;=3,"NOTABLE",IF(ActividadesCom[[#This Row],[PROMEDIO]]&gt;=2,"BUENO",IF(ActividadesCom[[#This Row],[PROMEDIO]]=1,"SUFICIENTE","")))))</f>
        <v/>
      </c>
      <c r="H1876" s="5">
        <f>MAX(ActividadesCom[[#This Row],[PERÍODO 1]],ActividadesCom[[#This Row],[PERÍODO 2]],ActividadesCom[[#This Row],[PERÍODO 3]],ActividadesCom[[#This Row],[PERÍODO 4]],ActividadesCom[[#This Row],[PERÍODO 5]])</f>
        <v>20181</v>
      </c>
      <c r="I1876" s="6"/>
      <c r="J1876" s="5"/>
      <c r="K1876" s="5"/>
      <c r="L1876" s="5" t="str">
        <f>IF(ActividadesCom[[#This Row],[NIVEL 1]]&lt;&gt;0,VLOOKUP(ActividadesCom[[#This Row],[NIVEL 1]],Catálogo!A:B,2,FALSE),"")</f>
        <v/>
      </c>
      <c r="M1876" s="5"/>
      <c r="N1876" s="6"/>
      <c r="O1876" s="5"/>
      <c r="P1876" s="5"/>
      <c r="Q1876" s="5" t="str">
        <f>IF(ActividadesCom[[#This Row],[NIVEL 2]]&lt;&gt;0,VLOOKUP(ActividadesCom[[#This Row],[NIVEL 2]],Catálogo!A:B,2,FALSE),"")</f>
        <v/>
      </c>
      <c r="R1876" s="5"/>
      <c r="S1876" s="6"/>
      <c r="T1876" s="5"/>
      <c r="U1876" s="5"/>
      <c r="V1876" s="5" t="str">
        <f>IF(ActividadesCom[[#This Row],[NIVEL 3]]&lt;&gt;0,VLOOKUP(ActividadesCom[[#This Row],[NIVEL 3]],Catálogo!A:B,2,FALSE),"")</f>
        <v/>
      </c>
      <c r="W1876" s="5"/>
      <c r="X1876" s="6" t="s">
        <v>674</v>
      </c>
      <c r="Y1876" s="5">
        <v>20181</v>
      </c>
      <c r="Z1876" s="5" t="s">
        <v>4264</v>
      </c>
      <c r="AA1876" s="5">
        <f>IF(ActividadesCom[[#This Row],[NIVEL 4]]&lt;&gt;0,VLOOKUP(ActividadesCom[[#This Row],[NIVEL 4]],Catálogo!A:B,2,FALSE),"")</f>
        <v>3</v>
      </c>
      <c r="AB1876" s="5">
        <v>1</v>
      </c>
      <c r="AC1876" s="6" t="s">
        <v>37</v>
      </c>
      <c r="AD1876" s="5">
        <v>20173</v>
      </c>
      <c r="AE1876" s="5" t="s">
        <v>4264</v>
      </c>
      <c r="AF1876" s="5">
        <f>IF(ActividadesCom[[#This Row],[NIVEL 5]]&lt;&gt;0,VLOOKUP(ActividadesCom[[#This Row],[NIVEL 5]],Catálogo!A:B,2,FALSE),"")</f>
        <v>3</v>
      </c>
      <c r="AG1876" s="5">
        <v>1</v>
      </c>
      <c r="AH1876" s="2"/>
      <c r="AI1876" s="2"/>
    </row>
    <row r="1877" spans="1:35" x14ac:dyDescent="0.2">
      <c r="A1877" s="5" t="s">
        <v>4771</v>
      </c>
      <c r="B1877" s="7">
        <v>17470238</v>
      </c>
      <c r="C1877" s="10" t="s">
        <v>3095</v>
      </c>
      <c r="D1877" s="7" t="s">
        <v>1245</v>
      </c>
      <c r="E1877" s="5">
        <f>SUM(ActividadesCom[[#This Row],[CRÉD. 1]],ActividadesCom[[#This Row],[CRÉD. 2]],ActividadesCom[[#This Row],[CRÉD. 3]],ActividadesCom[[#This Row],[CRÉD. 4]],ActividadesCom[[#This Row],[CRÉD. 5]])</f>
        <v>1</v>
      </c>
      <c r="F18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77" s="5" t="str">
        <f>IF(ActividadesCom[[#This Row],[PROMEDIO]]="","",IF(ActividadesCom[[#This Row],[PROMEDIO]]&gt;=4,"EXCELENTE",IF(ActividadesCom[[#This Row],[PROMEDIO]]&gt;=3,"NOTABLE",IF(ActividadesCom[[#This Row],[PROMEDIO]]&gt;=2,"BUENO",IF(ActividadesCom[[#This Row],[PROMEDIO]]=1,"SUFICIENTE","")))))</f>
        <v/>
      </c>
      <c r="H1877" s="5">
        <f>MAX(ActividadesCom[[#This Row],[PERÍODO 1]],ActividadesCom[[#This Row],[PERÍODO 2]],ActividadesCom[[#This Row],[PERÍODO 3]],ActividadesCom[[#This Row],[PERÍODO 4]],ActividadesCom[[#This Row],[PERÍODO 5]])</f>
        <v>20173</v>
      </c>
      <c r="I1877" s="6"/>
      <c r="J1877" s="5"/>
      <c r="K1877" s="5"/>
      <c r="L1877" s="5" t="str">
        <f>IF(ActividadesCom[[#This Row],[NIVEL 1]]&lt;&gt;0,VLOOKUP(ActividadesCom[[#This Row],[NIVEL 1]],Catálogo!A:B,2,FALSE),"")</f>
        <v/>
      </c>
      <c r="M1877" s="5"/>
      <c r="N1877" s="6"/>
      <c r="O1877" s="5"/>
      <c r="P1877" s="5"/>
      <c r="Q1877" s="5" t="str">
        <f>IF(ActividadesCom[[#This Row],[NIVEL 2]]&lt;&gt;0,VLOOKUP(ActividadesCom[[#This Row],[NIVEL 2]],Catálogo!A:B,2,FALSE),"")</f>
        <v/>
      </c>
      <c r="R1877" s="5"/>
      <c r="S1877" s="6"/>
      <c r="T1877" s="5"/>
      <c r="U1877" s="5"/>
      <c r="V1877" s="5" t="str">
        <f>IF(ActividadesCom[[#This Row],[NIVEL 3]]&lt;&gt;0,VLOOKUP(ActividadesCom[[#This Row],[NIVEL 3]],Catálogo!A:B,2,FALSE),"")</f>
        <v/>
      </c>
      <c r="W1877" s="5"/>
      <c r="X1877" s="6"/>
      <c r="Y1877" s="5"/>
      <c r="Z1877" s="5"/>
      <c r="AA1877" s="5" t="str">
        <f>IF(ActividadesCom[[#This Row],[NIVEL 4]]&lt;&gt;0,VLOOKUP(ActividadesCom[[#This Row],[NIVEL 4]],Catálogo!A:B,2,FALSE),"")</f>
        <v/>
      </c>
      <c r="AB1877" s="5"/>
      <c r="AC1877" s="6" t="s">
        <v>5</v>
      </c>
      <c r="AD1877" s="5">
        <v>20173</v>
      </c>
      <c r="AE1877" s="5" t="s">
        <v>4265</v>
      </c>
      <c r="AF1877" s="5">
        <f>IF(ActividadesCom[[#This Row],[NIVEL 5]]&lt;&gt;0,VLOOKUP(ActividadesCom[[#This Row],[NIVEL 5]],Catálogo!A:B,2,FALSE),"")</f>
        <v>2</v>
      </c>
      <c r="AG1877" s="5">
        <v>1</v>
      </c>
      <c r="AH1877" s="2"/>
      <c r="AI1877" s="2"/>
    </row>
    <row r="1878" spans="1:35" ht="91" x14ac:dyDescent="0.2">
      <c r="A1878" s="5" t="s">
        <v>4771</v>
      </c>
      <c r="B1878" s="7">
        <v>17470239</v>
      </c>
      <c r="C1878" s="10" t="s">
        <v>3123</v>
      </c>
      <c r="D1878" s="7" t="s">
        <v>1245</v>
      </c>
      <c r="E1878" s="5">
        <f>SUM(ActividadesCom[[#This Row],[CRÉD. 1]],ActividadesCom[[#This Row],[CRÉD. 2]],ActividadesCom[[#This Row],[CRÉD. 3]],ActividadesCom[[#This Row],[CRÉD. 4]],ActividadesCom[[#This Row],[CRÉD. 5]])</f>
        <v>5</v>
      </c>
      <c r="F1878"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1878" s="5" t="str">
        <f>IF(ActividadesCom[[#This Row],[PROMEDIO]]="","",IF(ActividadesCom[[#This Row],[PROMEDIO]]&gt;=4,"EXCELENTE",IF(ActividadesCom[[#This Row],[PROMEDIO]]&gt;=3,"NOTABLE",IF(ActividadesCom[[#This Row],[PROMEDIO]]&gt;=2,"BUENO",IF(ActividadesCom[[#This Row],[PROMEDIO]]=1,"SUFICIENTE","")))))</f>
        <v>EXCELENTE</v>
      </c>
      <c r="H1878" s="5">
        <f>MAX(ActividadesCom[[#This Row],[PERÍODO 1]],ActividadesCom[[#This Row],[PERÍODO 2]],ActividadesCom[[#This Row],[PERÍODO 3]],ActividadesCom[[#This Row],[PERÍODO 4]],ActividadesCom[[#This Row],[PERÍODO 5]])</f>
        <v>20211</v>
      </c>
      <c r="I1878" s="6" t="s">
        <v>4739</v>
      </c>
      <c r="J1878" s="5">
        <v>20181</v>
      </c>
      <c r="K1878" s="5" t="s">
        <v>4263</v>
      </c>
      <c r="L1878" s="5">
        <f>IF(ActividadesCom[[#This Row],[NIVEL 1]]&lt;&gt;0,VLOOKUP(ActividadesCom[[#This Row],[NIVEL 1]],Catálogo!A:B,2,FALSE),"")</f>
        <v>4</v>
      </c>
      <c r="M1878" s="5">
        <v>1</v>
      </c>
      <c r="N1878" s="6" t="s">
        <v>4740</v>
      </c>
      <c r="O1878" s="5">
        <v>20191</v>
      </c>
      <c r="P1878" s="5" t="s">
        <v>4263</v>
      </c>
      <c r="Q1878" s="5">
        <f>IF(ActividadesCom[[#This Row],[NIVEL 2]]&lt;&gt;0,VLOOKUP(ActividadesCom[[#This Row],[NIVEL 2]],Catálogo!A:B,2,FALSE),"")</f>
        <v>4</v>
      </c>
      <c r="R1878" s="5">
        <v>1</v>
      </c>
      <c r="S1878" s="6" t="s">
        <v>4783</v>
      </c>
      <c r="T1878" s="5">
        <v>20211</v>
      </c>
      <c r="U1878" s="5" t="s">
        <v>4263</v>
      </c>
      <c r="V1878" s="5">
        <f>IF(ActividadesCom[[#This Row],[NIVEL 3]]&lt;&gt;0,VLOOKUP(ActividadesCom[[#This Row],[NIVEL 3]],Catálogo!A:B,2,FALSE),"")</f>
        <v>4</v>
      </c>
      <c r="W1878" s="5">
        <v>1</v>
      </c>
      <c r="X1878" s="6" t="s">
        <v>12</v>
      </c>
      <c r="Y1878" s="5">
        <v>20183</v>
      </c>
      <c r="Z1878" s="5" t="s">
        <v>4264</v>
      </c>
      <c r="AA1878" s="5">
        <f>IF(ActividadesCom[[#This Row],[NIVEL 4]]&lt;&gt;0,VLOOKUP(ActividadesCom[[#This Row],[NIVEL 4]],Catálogo!A:B,2,FALSE),"")</f>
        <v>3</v>
      </c>
      <c r="AB1878" s="5">
        <v>1</v>
      </c>
      <c r="AC1878" s="6" t="s">
        <v>31</v>
      </c>
      <c r="AD1878" s="5">
        <v>20173</v>
      </c>
      <c r="AE1878" s="5" t="s">
        <v>4264</v>
      </c>
      <c r="AF1878" s="5">
        <f>IF(ActividadesCom[[#This Row],[NIVEL 5]]&lt;&gt;0,VLOOKUP(ActividadesCom[[#This Row],[NIVEL 5]],Catálogo!A:B,2,FALSE),"")</f>
        <v>3</v>
      </c>
      <c r="AG1878" s="5">
        <v>1</v>
      </c>
      <c r="AH1878" s="2"/>
      <c r="AI1878" s="2"/>
    </row>
    <row r="1879" spans="1:35" x14ac:dyDescent="0.2">
      <c r="A1879" s="5" t="s">
        <v>4771</v>
      </c>
      <c r="B1879" s="7">
        <v>17470240</v>
      </c>
      <c r="C1879" s="10" t="s">
        <v>3111</v>
      </c>
      <c r="D1879" s="7" t="s">
        <v>1245</v>
      </c>
      <c r="E1879" s="5">
        <f>SUM(ActividadesCom[[#This Row],[CRÉD. 1]],ActividadesCom[[#This Row],[CRÉD. 2]],ActividadesCom[[#This Row],[CRÉD. 3]],ActividadesCom[[#This Row],[CRÉD. 4]],ActividadesCom[[#This Row],[CRÉD. 5]])</f>
        <v>1</v>
      </c>
      <c r="F18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79" s="5" t="str">
        <f>IF(ActividadesCom[[#This Row],[PROMEDIO]]="","",IF(ActividadesCom[[#This Row],[PROMEDIO]]&gt;=4,"EXCELENTE",IF(ActividadesCom[[#This Row],[PROMEDIO]]&gt;=3,"NOTABLE",IF(ActividadesCom[[#This Row],[PROMEDIO]]&gt;=2,"BUENO",IF(ActividadesCom[[#This Row],[PROMEDIO]]=1,"SUFICIENTE","")))))</f>
        <v/>
      </c>
      <c r="H1879" s="5">
        <f>MAX(ActividadesCom[[#This Row],[PERÍODO 1]],ActividadesCom[[#This Row],[PERÍODO 2]],ActividadesCom[[#This Row],[PERÍODO 3]],ActividadesCom[[#This Row],[PERÍODO 4]],ActividadesCom[[#This Row],[PERÍODO 5]])</f>
        <v>20173</v>
      </c>
      <c r="I1879" s="6"/>
      <c r="J1879" s="5"/>
      <c r="K1879" s="5"/>
      <c r="L1879" s="5" t="str">
        <f>IF(ActividadesCom[[#This Row],[NIVEL 1]]&lt;&gt;0,VLOOKUP(ActividadesCom[[#This Row],[NIVEL 1]],Catálogo!A:B,2,FALSE),"")</f>
        <v/>
      </c>
      <c r="M1879" s="5"/>
      <c r="N1879" s="6"/>
      <c r="O1879" s="5"/>
      <c r="P1879" s="5"/>
      <c r="Q1879" s="5" t="str">
        <f>IF(ActividadesCom[[#This Row],[NIVEL 2]]&lt;&gt;0,VLOOKUP(ActividadesCom[[#This Row],[NIVEL 2]],Catálogo!A:B,2,FALSE),"")</f>
        <v/>
      </c>
      <c r="R1879" s="5"/>
      <c r="S1879" s="6"/>
      <c r="T1879" s="5"/>
      <c r="U1879" s="5"/>
      <c r="V1879" s="5" t="str">
        <f>IF(ActividadesCom[[#This Row],[NIVEL 3]]&lt;&gt;0,VLOOKUP(ActividadesCom[[#This Row],[NIVEL 3]],Catálogo!A:B,2,FALSE),"")</f>
        <v/>
      </c>
      <c r="W1879" s="5"/>
      <c r="X1879" s="6"/>
      <c r="Y1879" s="5"/>
      <c r="Z1879" s="5"/>
      <c r="AA1879" s="5" t="str">
        <f>IF(ActividadesCom[[#This Row],[NIVEL 4]]&lt;&gt;0,VLOOKUP(ActividadesCom[[#This Row],[NIVEL 4]],Catálogo!A:B,2,FALSE),"")</f>
        <v/>
      </c>
      <c r="AB1879" s="5"/>
      <c r="AC1879" s="6" t="s">
        <v>31</v>
      </c>
      <c r="AD1879" s="5">
        <v>20173</v>
      </c>
      <c r="AE1879" s="5" t="s">
        <v>4263</v>
      </c>
      <c r="AF1879" s="5">
        <f>IF(ActividadesCom[[#This Row],[NIVEL 5]]&lt;&gt;0,VLOOKUP(ActividadesCom[[#This Row],[NIVEL 5]],Catálogo!A:B,2,FALSE),"")</f>
        <v>4</v>
      </c>
      <c r="AG1879" s="5">
        <v>1</v>
      </c>
      <c r="AH1879" s="2"/>
      <c r="AI1879" s="2"/>
    </row>
    <row r="1880" spans="1:35" x14ac:dyDescent="0.2">
      <c r="A1880" s="5" t="s">
        <v>4771</v>
      </c>
      <c r="B1880" s="7">
        <v>17470241</v>
      </c>
      <c r="C1880" s="10" t="s">
        <v>3099</v>
      </c>
      <c r="D1880" s="7" t="s">
        <v>1245</v>
      </c>
      <c r="E1880" s="5">
        <f>SUM(ActividadesCom[[#This Row],[CRÉD. 1]],ActividadesCom[[#This Row],[CRÉD. 2]],ActividadesCom[[#This Row],[CRÉD. 3]],ActividadesCom[[#This Row],[CRÉD. 4]],ActividadesCom[[#This Row],[CRÉD. 5]])</f>
        <v>0</v>
      </c>
      <c r="F18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80" s="5" t="str">
        <f>IF(ActividadesCom[[#This Row],[PROMEDIO]]="","",IF(ActividadesCom[[#This Row],[PROMEDIO]]&gt;=4,"EXCELENTE",IF(ActividadesCom[[#This Row],[PROMEDIO]]&gt;=3,"NOTABLE",IF(ActividadesCom[[#This Row],[PROMEDIO]]&gt;=2,"BUENO",IF(ActividadesCom[[#This Row],[PROMEDIO]]=1,"SUFICIENTE","")))))</f>
        <v/>
      </c>
      <c r="H1880" s="5">
        <f>MAX(ActividadesCom[[#This Row],[PERÍODO 1]],ActividadesCom[[#This Row],[PERÍODO 2]],ActividadesCom[[#This Row],[PERÍODO 3]],ActividadesCom[[#This Row],[PERÍODO 4]],ActividadesCom[[#This Row],[PERÍODO 5]])</f>
        <v>0</v>
      </c>
      <c r="I1880" s="6"/>
      <c r="J1880" s="5"/>
      <c r="K1880" s="5"/>
      <c r="L1880" s="5" t="str">
        <f>IF(ActividadesCom[[#This Row],[NIVEL 1]]&lt;&gt;0,VLOOKUP(ActividadesCom[[#This Row],[NIVEL 1]],Catálogo!A:B,2,FALSE),"")</f>
        <v/>
      </c>
      <c r="M1880" s="5"/>
      <c r="N1880" s="6"/>
      <c r="O1880" s="5"/>
      <c r="P1880" s="5"/>
      <c r="Q1880" s="5" t="str">
        <f>IF(ActividadesCom[[#This Row],[NIVEL 2]]&lt;&gt;0,VLOOKUP(ActividadesCom[[#This Row],[NIVEL 2]],Catálogo!A:B,2,FALSE),"")</f>
        <v/>
      </c>
      <c r="R1880" s="5"/>
      <c r="S1880" s="6"/>
      <c r="T1880" s="5"/>
      <c r="U1880" s="5"/>
      <c r="V1880" s="5" t="str">
        <f>IF(ActividadesCom[[#This Row],[NIVEL 3]]&lt;&gt;0,VLOOKUP(ActividadesCom[[#This Row],[NIVEL 3]],Catálogo!A:B,2,FALSE),"")</f>
        <v/>
      </c>
      <c r="W1880" s="5"/>
      <c r="X1880" s="6"/>
      <c r="Y1880" s="5"/>
      <c r="Z1880" s="5"/>
      <c r="AA1880" s="5" t="str">
        <f>IF(ActividadesCom[[#This Row],[NIVEL 4]]&lt;&gt;0,VLOOKUP(ActividadesCom[[#This Row],[NIVEL 4]],Catálogo!A:B,2,FALSE),"")</f>
        <v/>
      </c>
      <c r="AB1880" s="5"/>
      <c r="AC1880" s="6"/>
      <c r="AD1880" s="5"/>
      <c r="AE1880" s="5"/>
      <c r="AF1880" s="5" t="str">
        <f>IF(ActividadesCom[[#This Row],[NIVEL 5]]&lt;&gt;0,VLOOKUP(ActividadesCom[[#This Row],[NIVEL 5]],Catálogo!A:B,2,FALSE),"")</f>
        <v/>
      </c>
      <c r="AG1880" s="5"/>
      <c r="AH1880" s="2"/>
      <c r="AI1880" s="2"/>
    </row>
    <row r="1881" spans="1:35" ht="169" x14ac:dyDescent="0.2">
      <c r="A1881" s="5" t="s">
        <v>4771</v>
      </c>
      <c r="B1881" s="7">
        <v>17470242</v>
      </c>
      <c r="C1881" s="10" t="s">
        <v>3090</v>
      </c>
      <c r="D1881" s="7" t="s">
        <v>1245</v>
      </c>
      <c r="E1881" s="5">
        <f>SUM(ActividadesCom[[#This Row],[CRÉD. 1]],ActividadesCom[[#This Row],[CRÉD. 2]],ActividadesCom[[#This Row],[CRÉD. 3]],ActividadesCom[[#This Row],[CRÉD. 4]],ActividadesCom[[#This Row],[CRÉD. 5]])</f>
        <v>5</v>
      </c>
      <c r="F1881"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81" s="5" t="str">
        <f>IF(ActividadesCom[[#This Row],[PROMEDIO]]="","",IF(ActividadesCom[[#This Row],[PROMEDIO]]&gt;=4,"EXCELENTE",IF(ActividadesCom[[#This Row],[PROMEDIO]]&gt;=3,"NOTABLE",IF(ActividadesCom[[#This Row],[PROMEDIO]]&gt;=2,"BUENO",IF(ActividadesCom[[#This Row],[PROMEDIO]]=1,"SUFICIENTE","")))))</f>
        <v>NOTABLE</v>
      </c>
      <c r="H1881" s="5">
        <f>MAX(ActividadesCom[[#This Row],[PERÍODO 1]],ActividadesCom[[#This Row],[PERÍODO 2]],ActividadesCom[[#This Row],[PERÍODO 3]],ActividadesCom[[#This Row],[PERÍODO 4]],ActividadesCom[[#This Row],[PERÍODO 5]])</f>
        <v>20191</v>
      </c>
      <c r="I1881" s="6" t="s">
        <v>1020</v>
      </c>
      <c r="J1881" s="5">
        <v>20173</v>
      </c>
      <c r="K1881" s="5" t="s">
        <v>4265</v>
      </c>
      <c r="L1881" s="5">
        <f>IF(ActividadesCom[[#This Row],[NIVEL 1]]&lt;&gt;0,VLOOKUP(ActividadesCom[[#This Row],[NIVEL 1]],Catálogo!A:B,2,FALSE),"")</f>
        <v>2</v>
      </c>
      <c r="M1881" s="5">
        <v>1</v>
      </c>
      <c r="N1881" s="6" t="s">
        <v>1020</v>
      </c>
      <c r="O1881" s="5">
        <v>20181</v>
      </c>
      <c r="P1881" s="5" t="s">
        <v>4265</v>
      </c>
      <c r="Q1881" s="5">
        <f>IF(ActividadesCom[[#This Row],[NIVEL 2]]&lt;&gt;0,VLOOKUP(ActividadesCom[[#This Row],[NIVEL 2]],Catálogo!A:B,2,FALSE),"")</f>
        <v>2</v>
      </c>
      <c r="R1881" s="5">
        <v>1</v>
      </c>
      <c r="S1881" s="6" t="s">
        <v>1022</v>
      </c>
      <c r="T1881" s="5">
        <v>20191</v>
      </c>
      <c r="U1881" s="5" t="s">
        <v>4263</v>
      </c>
      <c r="V1881" s="5">
        <f>IF(ActividadesCom[[#This Row],[NIVEL 3]]&lt;&gt;0,VLOOKUP(ActividadesCom[[#This Row],[NIVEL 3]],Catálogo!A:B,2,FALSE),"")</f>
        <v>4</v>
      </c>
      <c r="W1881" s="5">
        <v>1</v>
      </c>
      <c r="X1881" s="6" t="s">
        <v>992</v>
      </c>
      <c r="Y1881" s="5">
        <v>20191</v>
      </c>
      <c r="Z1881" s="5" t="s">
        <v>4263</v>
      </c>
      <c r="AA1881" s="5">
        <f>IF(ActividadesCom[[#This Row],[NIVEL 4]]&lt;&gt;0,VLOOKUP(ActividadesCom[[#This Row],[NIVEL 4]],Catálogo!A:B,2,FALSE),"")</f>
        <v>4</v>
      </c>
      <c r="AB1881" s="5">
        <v>1</v>
      </c>
      <c r="AC1881" s="6" t="s">
        <v>133</v>
      </c>
      <c r="AD1881" s="5">
        <v>20183</v>
      </c>
      <c r="AE1881" s="5" t="s">
        <v>4266</v>
      </c>
      <c r="AF1881" s="5">
        <f>IF(ActividadesCom[[#This Row],[NIVEL 5]]&lt;&gt;0,VLOOKUP(ActividadesCom[[#This Row],[NIVEL 5]],Catálogo!A:B,2,FALSE),"")</f>
        <v>1</v>
      </c>
      <c r="AG1881" s="5">
        <v>1</v>
      </c>
      <c r="AH1881" s="2"/>
      <c r="AI1881" s="2"/>
    </row>
    <row r="1882" spans="1:35" s="32" customFormat="1" ht="39" x14ac:dyDescent="0.2">
      <c r="A1882" s="5" t="s">
        <v>4771</v>
      </c>
      <c r="B1882" s="7">
        <v>17470243</v>
      </c>
      <c r="C1882" s="10" t="s">
        <v>3118</v>
      </c>
      <c r="D1882" s="7" t="s">
        <v>1245</v>
      </c>
      <c r="E1882" s="5">
        <f>SUM(ActividadesCom[[#This Row],[CRÉD. 1]],ActividadesCom[[#This Row],[CRÉD. 2]],ActividadesCom[[#This Row],[CRÉD. 3]],ActividadesCom[[#This Row],[CRÉD. 4]],ActividadesCom[[#This Row],[CRÉD. 5]])</f>
        <v>5</v>
      </c>
      <c r="F1882"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82" s="5" t="str">
        <f>IF(ActividadesCom[[#This Row],[PROMEDIO]]="","",IF(ActividadesCom[[#This Row],[PROMEDIO]]&gt;=4,"EXCELENTE",IF(ActividadesCom[[#This Row],[PROMEDIO]]&gt;=3,"NOTABLE",IF(ActividadesCom[[#This Row],[PROMEDIO]]&gt;=2,"BUENO",IF(ActividadesCom[[#This Row],[PROMEDIO]]=1,"SUFICIENTE","")))))</f>
        <v>NOTABLE</v>
      </c>
      <c r="H1882" s="5">
        <f>MAX(ActividadesCom[[#This Row],[PERÍODO 1]],ActividadesCom[[#This Row],[PERÍODO 2]],ActividadesCom[[#This Row],[PERÍODO 3]],ActividadesCom[[#This Row],[PERÍODO 4]],ActividadesCom[[#This Row],[PERÍODO 5]])</f>
        <v>20201</v>
      </c>
      <c r="I1882" s="6" t="s">
        <v>4355</v>
      </c>
      <c r="J1882" s="5">
        <v>20181</v>
      </c>
      <c r="K1882" s="5" t="s">
        <v>4266</v>
      </c>
      <c r="L1882" s="5">
        <f>IF(ActividadesCom[[#This Row],[NIVEL 1]]&lt;&gt;0,VLOOKUP(ActividadesCom[[#This Row],[NIVEL 1]],Catálogo!A:B,2,FALSE),"")</f>
        <v>1</v>
      </c>
      <c r="M1882" s="5">
        <v>1</v>
      </c>
      <c r="N1882" s="6" t="s">
        <v>4782</v>
      </c>
      <c r="O1882" s="5">
        <v>20173</v>
      </c>
      <c r="P1882" s="5" t="s">
        <v>4263</v>
      </c>
      <c r="Q1882" s="5">
        <f>IF(ActividadesCom[[#This Row],[NIVEL 2]]&lt;&gt;0,VLOOKUP(ActividadesCom[[#This Row],[NIVEL 2]],Catálogo!A:B,2,FALSE),"")</f>
        <v>4</v>
      </c>
      <c r="R1882" s="5">
        <v>1</v>
      </c>
      <c r="S1882" s="6" t="s">
        <v>4782</v>
      </c>
      <c r="T1882" s="5">
        <v>20181</v>
      </c>
      <c r="U1882" s="5" t="s">
        <v>4263</v>
      </c>
      <c r="V1882" s="5">
        <f>IF(ActividadesCom[[#This Row],[NIVEL 3]]&lt;&gt;0,VLOOKUP(ActividadesCom[[#This Row],[NIVEL 3]],Catálogo!A:B,2,FALSE),"")</f>
        <v>4</v>
      </c>
      <c r="W1882" s="5">
        <v>1</v>
      </c>
      <c r="X1882" s="6" t="s">
        <v>3107</v>
      </c>
      <c r="Y1882" s="5">
        <v>20201</v>
      </c>
      <c r="Z1882" s="5" t="s">
        <v>4265</v>
      </c>
      <c r="AA1882" s="5">
        <f>IF(ActividadesCom[[#This Row],[NIVEL 4]]&lt;&gt;0,VLOOKUP(ActividadesCom[[#This Row],[NIVEL 4]],Catálogo!A:B,2,FALSE),"")</f>
        <v>2</v>
      </c>
      <c r="AB1882" s="5">
        <v>1</v>
      </c>
      <c r="AC1882" s="9" t="s">
        <v>31</v>
      </c>
      <c r="AD1882" s="8">
        <v>20173</v>
      </c>
      <c r="AE1882" s="8" t="s">
        <v>4264</v>
      </c>
      <c r="AF1882" s="8">
        <f>IF(ActividadesCom[[#This Row],[NIVEL 5]]&lt;&gt;0,VLOOKUP(ActividadesCom[[#This Row],[NIVEL 5]],Catálogo!A:B,2,FALSE),"")</f>
        <v>3</v>
      </c>
      <c r="AG1882" s="8">
        <v>1</v>
      </c>
    </row>
    <row r="1883" spans="1:35" ht="52" x14ac:dyDescent="0.2">
      <c r="A1883" s="5" t="s">
        <v>4771</v>
      </c>
      <c r="B1883" s="23">
        <v>17470244</v>
      </c>
      <c r="C1883" s="10" t="s">
        <v>3028</v>
      </c>
      <c r="D1883" s="7" t="s">
        <v>1245</v>
      </c>
      <c r="E1883" s="5">
        <f>SUM(ActividadesCom[[#This Row],[CRÉD. 1]],ActividadesCom[[#This Row],[CRÉD. 2]],ActividadesCom[[#This Row],[CRÉD. 3]],ActividadesCom[[#This Row],[CRÉD. 4]],ActividadesCom[[#This Row],[CRÉD. 5]])</f>
        <v>5</v>
      </c>
      <c r="F188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83" s="5" t="str">
        <f>IF(ActividadesCom[[#This Row],[PROMEDIO]]="","",IF(ActividadesCom[[#This Row],[PROMEDIO]]&gt;=4,"EXCELENTE",IF(ActividadesCom[[#This Row],[PROMEDIO]]&gt;=3,"NOTABLE",IF(ActividadesCom[[#This Row],[PROMEDIO]]&gt;=2,"BUENO",IF(ActividadesCom[[#This Row],[PROMEDIO]]=1,"SUFICIENTE","")))))</f>
        <v>NOTABLE</v>
      </c>
      <c r="H1883" s="5">
        <f>MAX(ActividadesCom[[#This Row],[PERÍODO 1]],ActividadesCom[[#This Row],[PERÍODO 2]],ActividadesCom[[#This Row],[PERÍODO 3]],ActividadesCom[[#This Row],[PERÍODO 4]],ActividadesCom[[#This Row],[PERÍODO 5]])</f>
        <v>20203</v>
      </c>
      <c r="I1883" s="6" t="s">
        <v>111</v>
      </c>
      <c r="J1883" s="5">
        <v>20191</v>
      </c>
      <c r="K1883" s="5" t="s">
        <v>4265</v>
      </c>
      <c r="L1883" s="5">
        <f>IF(ActividadesCom[[#This Row],[NIVEL 1]]&lt;&gt;0,VLOOKUP(ActividadesCom[[#This Row],[NIVEL 1]],Catálogo!A:B,2,FALSE),"")</f>
        <v>2</v>
      </c>
      <c r="M1883" s="5">
        <v>1</v>
      </c>
      <c r="N1883" s="6" t="s">
        <v>4394</v>
      </c>
      <c r="O1883" s="5">
        <v>20203</v>
      </c>
      <c r="P1883" s="5" t="s">
        <v>4265</v>
      </c>
      <c r="Q1883" s="5">
        <f>IF(ActividadesCom[[#This Row],[NIVEL 2]]&lt;&gt;0,VLOOKUP(ActividadesCom[[#This Row],[NIVEL 2]],Catálogo!A:B,2,FALSE),"")</f>
        <v>2</v>
      </c>
      <c r="R1883" s="5">
        <v>1</v>
      </c>
      <c r="S1883" s="6" t="s">
        <v>623</v>
      </c>
      <c r="T1883" s="5">
        <v>20202</v>
      </c>
      <c r="U1883" s="5" t="s">
        <v>4264</v>
      </c>
      <c r="V1883" s="5">
        <f>IF(ActividadesCom[[#This Row],[NIVEL 3]]&lt;&gt;0,VLOOKUP(ActividadesCom[[#This Row],[NIVEL 3]],Catálogo!A:B,2,FALSE),"")</f>
        <v>3</v>
      </c>
      <c r="W1883" s="5">
        <v>1</v>
      </c>
      <c r="X1883" s="6" t="s">
        <v>673</v>
      </c>
      <c r="Y1883" s="5">
        <v>20191</v>
      </c>
      <c r="Z1883" s="5" t="s">
        <v>4264</v>
      </c>
      <c r="AA1883" s="5">
        <f>IF(ActividadesCom[[#This Row],[NIVEL 4]]&lt;&gt;0,VLOOKUP(ActividadesCom[[#This Row],[NIVEL 4]],Catálogo!A:B,2,FALSE),"")</f>
        <v>3</v>
      </c>
      <c r="AB1883" s="5">
        <v>1</v>
      </c>
      <c r="AC1883" s="6" t="s">
        <v>11</v>
      </c>
      <c r="AD1883" s="5">
        <v>20173</v>
      </c>
      <c r="AE1883" s="5" t="s">
        <v>4264</v>
      </c>
      <c r="AF1883" s="5">
        <f>IF(ActividadesCom[[#This Row],[NIVEL 5]]&lt;&gt;0,VLOOKUP(ActividadesCom[[#This Row],[NIVEL 5]],Catálogo!A:B,2,FALSE),"")</f>
        <v>3</v>
      </c>
      <c r="AG1883" s="5">
        <v>1</v>
      </c>
      <c r="AH1883" s="2"/>
      <c r="AI1883" s="2"/>
    </row>
    <row r="1884" spans="1:35" x14ac:dyDescent="0.2">
      <c r="A1884" s="5" t="s">
        <v>4771</v>
      </c>
      <c r="B1884" s="7">
        <v>17470245</v>
      </c>
      <c r="C1884" s="10" t="s">
        <v>3115</v>
      </c>
      <c r="D1884" s="7" t="s">
        <v>1245</v>
      </c>
      <c r="E1884" s="5">
        <f>SUM(ActividadesCom[[#This Row],[CRÉD. 1]],ActividadesCom[[#This Row],[CRÉD. 2]],ActividadesCom[[#This Row],[CRÉD. 3]],ActividadesCom[[#This Row],[CRÉD. 4]],ActividadesCom[[#This Row],[CRÉD. 5]])</f>
        <v>2</v>
      </c>
      <c r="F18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84" s="5" t="str">
        <f>IF(ActividadesCom[[#This Row],[PROMEDIO]]="","",IF(ActividadesCom[[#This Row],[PROMEDIO]]&gt;=4,"EXCELENTE",IF(ActividadesCom[[#This Row],[PROMEDIO]]&gt;=3,"NOTABLE",IF(ActividadesCom[[#This Row],[PROMEDIO]]&gt;=2,"BUENO",IF(ActividadesCom[[#This Row],[PROMEDIO]]=1,"SUFICIENTE","")))))</f>
        <v/>
      </c>
      <c r="H1884" s="5">
        <f>MAX(ActividadesCom[[#This Row],[PERÍODO 1]],ActividadesCom[[#This Row],[PERÍODO 2]],ActividadesCom[[#This Row],[PERÍODO 3]],ActividadesCom[[#This Row],[PERÍODO 4]],ActividadesCom[[#This Row],[PERÍODO 5]])</f>
        <v>20183</v>
      </c>
      <c r="I1884" s="6"/>
      <c r="J1884" s="5"/>
      <c r="K1884" s="5"/>
      <c r="L1884" s="5" t="str">
        <f>IF(ActividadesCom[[#This Row],[NIVEL 1]]&lt;&gt;0,VLOOKUP(ActividadesCom[[#This Row],[NIVEL 1]],Catálogo!A:B,2,FALSE),"")</f>
        <v/>
      </c>
      <c r="M1884" s="5"/>
      <c r="N1884" s="6"/>
      <c r="O1884" s="5"/>
      <c r="P1884" s="5"/>
      <c r="Q1884" s="5" t="str">
        <f>IF(ActividadesCom[[#This Row],[NIVEL 2]]&lt;&gt;0,VLOOKUP(ActividadesCom[[#This Row],[NIVEL 2]],Catálogo!A:B,2,FALSE),"")</f>
        <v/>
      </c>
      <c r="R1884" s="5"/>
      <c r="S1884" s="6"/>
      <c r="T1884" s="5"/>
      <c r="U1884" s="5"/>
      <c r="V1884" s="5" t="str">
        <f>IF(ActividadesCom[[#This Row],[NIVEL 3]]&lt;&gt;0,VLOOKUP(ActividadesCom[[#This Row],[NIVEL 3]],Catálogo!A:B,2,FALSE),"")</f>
        <v/>
      </c>
      <c r="W1884" s="5"/>
      <c r="X1884" s="6" t="s">
        <v>133</v>
      </c>
      <c r="Y1884" s="5">
        <v>20183</v>
      </c>
      <c r="Z1884" s="5" t="s">
        <v>4265</v>
      </c>
      <c r="AA1884" s="5">
        <f>IF(ActividadesCom[[#This Row],[NIVEL 4]]&lt;&gt;0,VLOOKUP(ActividadesCom[[#This Row],[NIVEL 4]],Catálogo!A:B,2,FALSE),"")</f>
        <v>2</v>
      </c>
      <c r="AB1884" s="5">
        <v>1</v>
      </c>
      <c r="AC1884" s="6" t="s">
        <v>5</v>
      </c>
      <c r="AD1884" s="5">
        <v>20173</v>
      </c>
      <c r="AE1884" s="5" t="s">
        <v>4263</v>
      </c>
      <c r="AF1884" s="5">
        <f>IF(ActividadesCom[[#This Row],[NIVEL 5]]&lt;&gt;0,VLOOKUP(ActividadesCom[[#This Row],[NIVEL 5]],Catálogo!A:B,2,FALSE),"")</f>
        <v>4</v>
      </c>
      <c r="AG1884" s="5">
        <v>1</v>
      </c>
      <c r="AH1884" s="2"/>
      <c r="AI1884" s="2"/>
    </row>
    <row r="1885" spans="1:35" ht="39" x14ac:dyDescent="0.2">
      <c r="A1885" s="5" t="s">
        <v>4771</v>
      </c>
      <c r="B1885" s="7">
        <v>17470246</v>
      </c>
      <c r="C1885" s="10" t="s">
        <v>3113</v>
      </c>
      <c r="D1885" s="7" t="s">
        <v>1245</v>
      </c>
      <c r="E1885" s="5">
        <f>SUM(ActividadesCom[[#This Row],[CRÉD. 1]],ActividadesCom[[#This Row],[CRÉD. 2]],ActividadesCom[[#This Row],[CRÉD. 3]],ActividadesCom[[#This Row],[CRÉD. 4]],ActividadesCom[[#This Row],[CRÉD. 5]])</f>
        <v>5</v>
      </c>
      <c r="F188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85" s="5" t="str">
        <f>IF(ActividadesCom[[#This Row],[PROMEDIO]]="","",IF(ActividadesCom[[#This Row],[PROMEDIO]]&gt;=4,"EXCELENTE",IF(ActividadesCom[[#This Row],[PROMEDIO]]&gt;=3,"NOTABLE",IF(ActividadesCom[[#This Row],[PROMEDIO]]&gt;=2,"BUENO",IF(ActividadesCom[[#This Row],[PROMEDIO]]=1,"SUFICIENTE","")))))</f>
        <v>NOTABLE</v>
      </c>
      <c r="H1885" s="5">
        <f>MAX(ActividadesCom[[#This Row],[PERÍODO 1]],ActividadesCom[[#This Row],[PERÍODO 2]],ActividadesCom[[#This Row],[PERÍODO 3]],ActividadesCom[[#This Row],[PERÍODO 4]],ActividadesCom[[#This Row],[PERÍODO 5]])</f>
        <v>20201</v>
      </c>
      <c r="I1885" s="6" t="s">
        <v>4355</v>
      </c>
      <c r="J1885" s="5">
        <v>20181</v>
      </c>
      <c r="K1885" s="5" t="s">
        <v>4265</v>
      </c>
      <c r="L1885" s="5">
        <f>IF(ActividadesCom[[#This Row],[NIVEL 1]]&lt;&gt;0,VLOOKUP(ActividadesCom[[#This Row],[NIVEL 1]],Catálogo!A:B,2,FALSE),"")</f>
        <v>2</v>
      </c>
      <c r="M1885" s="5">
        <v>1</v>
      </c>
      <c r="N1885" s="6" t="s">
        <v>527</v>
      </c>
      <c r="O1885" s="5">
        <v>20173</v>
      </c>
      <c r="P1885" s="5" t="s">
        <v>4263</v>
      </c>
      <c r="Q1885" s="5">
        <f>IF(ActividadesCom[[#This Row],[NIVEL 2]]&lt;&gt;0,VLOOKUP(ActividadesCom[[#This Row],[NIVEL 2]],Catálogo!A:B,2,FALSE),"")</f>
        <v>4</v>
      </c>
      <c r="R1885" s="5">
        <v>1</v>
      </c>
      <c r="S1885" s="6" t="s">
        <v>527</v>
      </c>
      <c r="T1885" s="5">
        <v>20181</v>
      </c>
      <c r="U1885" s="5" t="s">
        <v>4263</v>
      </c>
      <c r="V1885" s="5">
        <f>IF(ActividadesCom[[#This Row],[NIVEL 3]]&lt;&gt;0,VLOOKUP(ActividadesCom[[#This Row],[NIVEL 3]],Catálogo!A:B,2,FALSE),"")</f>
        <v>4</v>
      </c>
      <c r="W1885" s="5">
        <v>1</v>
      </c>
      <c r="X1885" s="6" t="s">
        <v>3107</v>
      </c>
      <c r="Y1885" s="5">
        <v>20201</v>
      </c>
      <c r="Z1885" s="5" t="s">
        <v>4265</v>
      </c>
      <c r="AA1885" s="5">
        <f>IF(ActividadesCom[[#This Row],[NIVEL 4]]&lt;&gt;0,VLOOKUP(ActividadesCom[[#This Row],[NIVEL 4]],Catálogo!A:B,2,FALSE),"")</f>
        <v>2</v>
      </c>
      <c r="AB1885" s="5">
        <v>1</v>
      </c>
      <c r="AC1885" s="6" t="s">
        <v>31</v>
      </c>
      <c r="AD1885" s="5">
        <v>20173</v>
      </c>
      <c r="AE1885" s="5" t="s">
        <v>4264</v>
      </c>
      <c r="AF1885" s="5">
        <f>IF(ActividadesCom[[#This Row],[NIVEL 5]]&lt;&gt;0,VLOOKUP(ActividadesCom[[#This Row],[NIVEL 5]],Catálogo!A:B,2,FALSE),"")</f>
        <v>3</v>
      </c>
      <c r="AG1885" s="5">
        <v>1</v>
      </c>
      <c r="AH1885" s="2"/>
      <c r="AI1885" s="2"/>
    </row>
    <row r="1886" spans="1:35" x14ac:dyDescent="0.2">
      <c r="A1886" s="5" t="s">
        <v>4771</v>
      </c>
      <c r="B1886" s="7">
        <v>17470247</v>
      </c>
      <c r="C1886" s="10" t="s">
        <v>3126</v>
      </c>
      <c r="D1886" s="7" t="s">
        <v>1245</v>
      </c>
      <c r="E1886" s="5">
        <f>SUM(ActividadesCom[[#This Row],[CRÉD. 1]],ActividadesCom[[#This Row],[CRÉD. 2]],ActividadesCom[[#This Row],[CRÉD. 3]],ActividadesCom[[#This Row],[CRÉD. 4]],ActividadesCom[[#This Row],[CRÉD. 5]])</f>
        <v>2</v>
      </c>
      <c r="F18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86" s="5" t="str">
        <f>IF(ActividadesCom[[#This Row],[PROMEDIO]]="","",IF(ActividadesCom[[#This Row],[PROMEDIO]]&gt;=4,"EXCELENTE",IF(ActividadesCom[[#This Row],[PROMEDIO]]&gt;=3,"NOTABLE",IF(ActividadesCom[[#This Row],[PROMEDIO]]&gt;=2,"BUENO",IF(ActividadesCom[[#This Row],[PROMEDIO]]=1,"SUFICIENTE","")))))</f>
        <v/>
      </c>
      <c r="H1886" s="5">
        <f>MAX(ActividadesCom[[#This Row],[PERÍODO 1]],ActividadesCom[[#This Row],[PERÍODO 2]],ActividadesCom[[#This Row],[PERÍODO 3]],ActividadesCom[[#This Row],[PERÍODO 4]],ActividadesCom[[#This Row],[PERÍODO 5]])</f>
        <v>20201</v>
      </c>
      <c r="I1886" s="6"/>
      <c r="J1886" s="5"/>
      <c r="K1886" s="5"/>
      <c r="L1886" s="5" t="str">
        <f>IF(ActividadesCom[[#This Row],[NIVEL 1]]&lt;&gt;0,VLOOKUP(ActividadesCom[[#This Row],[NIVEL 1]],Catálogo!A:B,2,FALSE),"")</f>
        <v/>
      </c>
      <c r="M1886" s="5"/>
      <c r="N1886" s="6"/>
      <c r="O1886" s="5"/>
      <c r="P1886" s="5"/>
      <c r="Q1886" s="5" t="str">
        <f>IF(ActividadesCom[[#This Row],[NIVEL 2]]&lt;&gt;0,VLOOKUP(ActividadesCom[[#This Row],[NIVEL 2]],Catálogo!A:B,2,FALSE),"")</f>
        <v/>
      </c>
      <c r="R1886" s="5"/>
      <c r="S1886" s="6"/>
      <c r="T1886" s="5"/>
      <c r="U1886" s="5"/>
      <c r="V1886" s="5" t="str">
        <f>IF(ActividadesCom[[#This Row],[NIVEL 3]]&lt;&gt;0,VLOOKUP(ActividadesCom[[#This Row],[NIVEL 3]],Catálogo!A:B,2,FALSE),"")</f>
        <v/>
      </c>
      <c r="W1886" s="5"/>
      <c r="X1886" s="6" t="s">
        <v>3107</v>
      </c>
      <c r="Y1886" s="5">
        <v>20201</v>
      </c>
      <c r="Z1886" s="5" t="s">
        <v>4265</v>
      </c>
      <c r="AA1886" s="5">
        <f>IF(ActividadesCom[[#This Row],[NIVEL 4]]&lt;&gt;0,VLOOKUP(ActividadesCom[[#This Row],[NIVEL 4]],Catálogo!A:B,2,FALSE),"")</f>
        <v>2</v>
      </c>
      <c r="AB1886" s="5">
        <v>1</v>
      </c>
      <c r="AC1886" s="6" t="s">
        <v>31</v>
      </c>
      <c r="AD1886" s="5">
        <v>20173</v>
      </c>
      <c r="AE1886" s="5" t="s">
        <v>4264</v>
      </c>
      <c r="AF1886" s="5">
        <f>IF(ActividadesCom[[#This Row],[NIVEL 5]]&lt;&gt;0,VLOOKUP(ActividadesCom[[#This Row],[NIVEL 5]],Catálogo!A:B,2,FALSE),"")</f>
        <v>3</v>
      </c>
      <c r="AG1886" s="5">
        <v>1</v>
      </c>
      <c r="AH1886" s="2"/>
      <c r="AI1886" s="2"/>
    </row>
    <row r="1887" spans="1:35" ht="182" x14ac:dyDescent="0.2">
      <c r="A1887" s="5" t="s">
        <v>4771</v>
      </c>
      <c r="B1887" s="7">
        <v>17470249</v>
      </c>
      <c r="C1887" s="10" t="s">
        <v>3093</v>
      </c>
      <c r="D1887" s="7" t="s">
        <v>1250</v>
      </c>
      <c r="E1887" s="5">
        <f>SUM(ActividadesCom[[#This Row],[CRÉD. 1]],ActividadesCom[[#This Row],[CRÉD. 2]],ActividadesCom[[#This Row],[CRÉD. 3]],ActividadesCom[[#This Row],[CRÉD. 4]],ActividadesCom[[#This Row],[CRÉD. 5]])</f>
        <v>5</v>
      </c>
      <c r="F1887"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87" s="5" t="str">
        <f>IF(ActividadesCom[[#This Row],[PROMEDIO]]="","",IF(ActividadesCom[[#This Row],[PROMEDIO]]&gt;=4,"EXCELENTE",IF(ActividadesCom[[#This Row],[PROMEDIO]]&gt;=3,"NOTABLE",IF(ActividadesCom[[#This Row],[PROMEDIO]]&gt;=2,"BUENO",IF(ActividadesCom[[#This Row],[PROMEDIO]]=1,"SUFICIENTE","")))))</f>
        <v>NOTABLE</v>
      </c>
      <c r="H1887" s="5">
        <f>MAX(ActividadesCom[[#This Row],[PERÍODO 1]],ActividadesCom[[#This Row],[PERÍODO 2]],ActividadesCom[[#This Row],[PERÍODO 3]],ActividadesCom[[#This Row],[PERÍODO 4]],ActividadesCom[[#This Row],[PERÍODO 5]])</f>
        <v>20191</v>
      </c>
      <c r="I1887" s="6" t="s">
        <v>1022</v>
      </c>
      <c r="J1887" s="5">
        <v>20191</v>
      </c>
      <c r="K1887" s="5" t="s">
        <v>4265</v>
      </c>
      <c r="L1887" s="5">
        <f>IF(ActividadesCom[[#This Row],[NIVEL 1]]&lt;&gt;0,VLOOKUP(ActividadesCom[[#This Row],[NIVEL 1]],Catálogo!A:B,2,FALSE),"")</f>
        <v>2</v>
      </c>
      <c r="M1887" s="5">
        <v>1</v>
      </c>
      <c r="N1887" s="6" t="s">
        <v>1020</v>
      </c>
      <c r="O1887" s="5">
        <v>20191</v>
      </c>
      <c r="P1887" s="5" t="s">
        <v>4265</v>
      </c>
      <c r="Q1887" s="5">
        <f>IF(ActividadesCom[[#This Row],[NIVEL 2]]&lt;&gt;0,VLOOKUP(ActividadesCom[[#This Row],[NIVEL 2]],Catálogo!A:B,2,FALSE),"")</f>
        <v>2</v>
      </c>
      <c r="R1887" s="5">
        <v>1</v>
      </c>
      <c r="S1887" s="6" t="s">
        <v>1020</v>
      </c>
      <c r="T1887" s="5">
        <v>20183</v>
      </c>
      <c r="U1887" s="5" t="s">
        <v>4263</v>
      </c>
      <c r="V1887" s="5">
        <f>IF(ActividadesCom[[#This Row],[NIVEL 3]]&lt;&gt;0,VLOOKUP(ActividadesCom[[#This Row],[NIVEL 3]],Catálogo!A:B,2,FALSE),"")</f>
        <v>4</v>
      </c>
      <c r="W1887" s="5">
        <v>1</v>
      </c>
      <c r="X1887" s="6" t="s">
        <v>674</v>
      </c>
      <c r="Y1887" s="5">
        <v>20181</v>
      </c>
      <c r="Z1887" s="5" t="s">
        <v>4264</v>
      </c>
      <c r="AA1887" s="5">
        <f>IF(ActividadesCom[[#This Row],[NIVEL 4]]&lt;&gt;0,VLOOKUP(ActividadesCom[[#This Row],[NIVEL 4]],Catálogo!A:B,2,FALSE),"")</f>
        <v>3</v>
      </c>
      <c r="AB1887" s="5">
        <v>1</v>
      </c>
      <c r="AC1887" s="6" t="s">
        <v>25</v>
      </c>
      <c r="AD1887" s="5">
        <v>20173</v>
      </c>
      <c r="AE1887" s="5" t="s">
        <v>4263</v>
      </c>
      <c r="AF1887" s="5">
        <f>IF(ActividadesCom[[#This Row],[NIVEL 5]]&lt;&gt;0,VLOOKUP(ActividadesCom[[#This Row],[NIVEL 5]],Catálogo!A:B,2,FALSE),"")</f>
        <v>4</v>
      </c>
      <c r="AG1887" s="5">
        <v>1</v>
      </c>
      <c r="AH1887" s="2"/>
      <c r="AI1887" s="2"/>
    </row>
    <row r="1888" spans="1:35" s="32" customFormat="1" x14ac:dyDescent="0.2">
      <c r="A1888" s="5" t="s">
        <v>4771</v>
      </c>
      <c r="B1888" s="7">
        <v>17470250</v>
      </c>
      <c r="C1888" s="10" t="s">
        <v>3135</v>
      </c>
      <c r="D1888" s="7" t="s">
        <v>1245</v>
      </c>
      <c r="E1888" s="5">
        <f>SUM(ActividadesCom[[#This Row],[CRÉD. 1]],ActividadesCom[[#This Row],[CRÉD. 2]],ActividadesCom[[#This Row],[CRÉD. 3]],ActividadesCom[[#This Row],[CRÉD. 4]],ActividadesCom[[#This Row],[CRÉD. 5]])</f>
        <v>1</v>
      </c>
      <c r="F18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88" s="5" t="str">
        <f>IF(ActividadesCom[[#This Row],[PROMEDIO]]="","",IF(ActividadesCom[[#This Row],[PROMEDIO]]&gt;=4,"EXCELENTE",IF(ActividadesCom[[#This Row],[PROMEDIO]]&gt;=3,"NOTABLE",IF(ActividadesCom[[#This Row],[PROMEDIO]]&gt;=2,"BUENO",IF(ActividadesCom[[#This Row],[PROMEDIO]]=1,"SUFICIENTE","")))))</f>
        <v/>
      </c>
      <c r="H1888" s="5">
        <f>MAX(ActividadesCom[[#This Row],[PERÍODO 1]],ActividadesCom[[#This Row],[PERÍODO 2]],ActividadesCom[[#This Row],[PERÍODO 3]],ActividadesCom[[#This Row],[PERÍODO 4]],ActividadesCom[[#This Row],[PERÍODO 5]])</f>
        <v>20201</v>
      </c>
      <c r="I1888" s="6"/>
      <c r="J1888" s="5"/>
      <c r="K1888" s="5"/>
      <c r="L1888" s="5" t="str">
        <f>IF(ActividadesCom[[#This Row],[NIVEL 1]]&lt;&gt;0,VLOOKUP(ActividadesCom[[#This Row],[NIVEL 1]],Catálogo!A:B,2,FALSE),"")</f>
        <v/>
      </c>
      <c r="M1888" s="5"/>
      <c r="N1888" s="6"/>
      <c r="O1888" s="5"/>
      <c r="P1888" s="5"/>
      <c r="Q1888" s="5" t="str">
        <f>IF(ActividadesCom[[#This Row],[NIVEL 2]]&lt;&gt;0,VLOOKUP(ActividadesCom[[#This Row],[NIVEL 2]],Catálogo!A:B,2,FALSE),"")</f>
        <v/>
      </c>
      <c r="R1888" s="5"/>
      <c r="S1888" s="6"/>
      <c r="T1888" s="5"/>
      <c r="U1888" s="5"/>
      <c r="V1888" s="5" t="str">
        <f>IF(ActividadesCom[[#This Row],[NIVEL 3]]&lt;&gt;0,VLOOKUP(ActividadesCom[[#This Row],[NIVEL 3]],Catálogo!A:B,2,FALSE),"")</f>
        <v/>
      </c>
      <c r="W1888" s="5"/>
      <c r="X1888" s="6" t="s">
        <v>2706</v>
      </c>
      <c r="Y1888" s="5">
        <v>20201</v>
      </c>
      <c r="Z1888" s="5" t="s">
        <v>4265</v>
      </c>
      <c r="AA1888" s="5">
        <f>IF(ActividadesCom[[#This Row],[NIVEL 4]]&lt;&gt;0,VLOOKUP(ActividadesCom[[#This Row],[NIVEL 4]],Catálogo!A:B,2,FALSE),"")</f>
        <v>2</v>
      </c>
      <c r="AB1888" s="5">
        <v>1</v>
      </c>
      <c r="AC1888" s="6"/>
      <c r="AD1888" s="5"/>
      <c r="AE1888" s="5"/>
      <c r="AF1888" s="5" t="str">
        <f>IF(ActividadesCom[[#This Row],[NIVEL 5]]&lt;&gt;0,VLOOKUP(ActividadesCom[[#This Row],[NIVEL 5]],Catálogo!A:B,2,FALSE),"")</f>
        <v/>
      </c>
      <c r="AG1888" s="5"/>
    </row>
    <row r="1889" spans="1:35" ht="52" x14ac:dyDescent="0.2">
      <c r="A1889" s="5" t="s">
        <v>4771</v>
      </c>
      <c r="B1889" s="7">
        <v>17470251</v>
      </c>
      <c r="C1889" s="10" t="s">
        <v>3109</v>
      </c>
      <c r="D1889" s="7" t="s">
        <v>1245</v>
      </c>
      <c r="E1889" s="5">
        <f>SUM(ActividadesCom[[#This Row],[CRÉD. 1]],ActividadesCom[[#This Row],[CRÉD. 2]],ActividadesCom[[#This Row],[CRÉD. 3]],ActividadesCom[[#This Row],[CRÉD. 4]],ActividadesCom[[#This Row],[CRÉD. 5]])</f>
        <v>2</v>
      </c>
      <c r="F18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89" s="5" t="str">
        <f>IF(ActividadesCom[[#This Row],[PROMEDIO]]="","",IF(ActividadesCom[[#This Row],[PROMEDIO]]&gt;=4,"EXCELENTE",IF(ActividadesCom[[#This Row],[PROMEDIO]]&gt;=3,"NOTABLE",IF(ActividadesCom[[#This Row],[PROMEDIO]]&gt;=2,"BUENO",IF(ActividadesCom[[#This Row],[PROMEDIO]]=1,"SUFICIENTE","")))))</f>
        <v/>
      </c>
      <c r="H1889" s="5">
        <f>MAX(ActividadesCom[[#This Row],[PERÍODO 1]],ActividadesCom[[#This Row],[PERÍODO 2]],ActividadesCom[[#This Row],[PERÍODO 3]],ActividadesCom[[#This Row],[PERÍODO 4]],ActividadesCom[[#This Row],[PERÍODO 5]])</f>
        <v>20181</v>
      </c>
      <c r="I1889" s="6" t="s">
        <v>1162</v>
      </c>
      <c r="J1889" s="5">
        <v>20181</v>
      </c>
      <c r="K1889" s="5" t="s">
        <v>4265</v>
      </c>
      <c r="L1889" s="5">
        <f>IF(ActividadesCom[[#This Row],[NIVEL 1]]&lt;&gt;0,VLOOKUP(ActividadesCom[[#This Row],[NIVEL 1]],Catálogo!A:B,2,FALSE),"")</f>
        <v>2</v>
      </c>
      <c r="M1889" s="5">
        <v>1</v>
      </c>
      <c r="N1889" s="9"/>
      <c r="O1889" s="8"/>
      <c r="P1889" s="8"/>
      <c r="Q1889" s="5" t="str">
        <f>IF(ActividadesCom[[#This Row],[NIVEL 2]]&lt;&gt;0,VLOOKUP(ActividadesCom[[#This Row],[NIVEL 2]],Catálogo!A:B,2,FALSE),"")</f>
        <v/>
      </c>
      <c r="R1889" s="8"/>
      <c r="S1889" s="6"/>
      <c r="T1889" s="5"/>
      <c r="U1889" s="5"/>
      <c r="V1889" s="5" t="str">
        <f>IF(ActividadesCom[[#This Row],[NIVEL 3]]&lt;&gt;0,VLOOKUP(ActividadesCom[[#This Row],[NIVEL 3]],Catálogo!A:B,2,FALSE),"")</f>
        <v/>
      </c>
      <c r="W1889" s="5"/>
      <c r="X1889" s="6"/>
      <c r="Y1889" s="5"/>
      <c r="Z1889" s="5"/>
      <c r="AA1889" s="5" t="str">
        <f>IF(ActividadesCom[[#This Row],[NIVEL 4]]&lt;&gt;0,VLOOKUP(ActividadesCom[[#This Row],[NIVEL 4]],Catálogo!A:B,2,FALSE),"")</f>
        <v/>
      </c>
      <c r="AB1889" s="5"/>
      <c r="AC1889" s="6" t="s">
        <v>47</v>
      </c>
      <c r="AD1889" s="5">
        <v>20181</v>
      </c>
      <c r="AE1889" s="5" t="s">
        <v>4264</v>
      </c>
      <c r="AF1889" s="5">
        <f>IF(ActividadesCom[[#This Row],[NIVEL 5]]&lt;&gt;0,VLOOKUP(ActividadesCom[[#This Row],[NIVEL 5]],Catálogo!A:B,2,FALSE),"")</f>
        <v>3</v>
      </c>
      <c r="AG1889" s="5">
        <v>1</v>
      </c>
      <c r="AH1889" s="2"/>
      <c r="AI1889" s="2"/>
    </row>
    <row r="1890" spans="1:35" ht="39" x14ac:dyDescent="0.2">
      <c r="A1890" s="5" t="s">
        <v>4771</v>
      </c>
      <c r="B1890" s="7">
        <v>17470252</v>
      </c>
      <c r="C1890" s="10" t="s">
        <v>3141</v>
      </c>
      <c r="D1890" s="7" t="s">
        <v>1245</v>
      </c>
      <c r="E1890" s="5">
        <f>SUM(ActividadesCom[[#This Row],[CRÉD. 1]],ActividadesCom[[#This Row],[CRÉD. 2]],ActividadesCom[[#This Row],[CRÉD. 3]],ActividadesCom[[#This Row],[CRÉD. 4]],ActividadesCom[[#This Row],[CRÉD. 5]])</f>
        <v>5</v>
      </c>
      <c r="F1890"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90" s="5" t="str">
        <f>IF(ActividadesCom[[#This Row],[PROMEDIO]]="","",IF(ActividadesCom[[#This Row],[PROMEDIO]]&gt;=4,"EXCELENTE",IF(ActividadesCom[[#This Row],[PROMEDIO]]&gt;=3,"NOTABLE",IF(ActividadesCom[[#This Row],[PROMEDIO]]&gt;=2,"BUENO",IF(ActividadesCom[[#This Row],[PROMEDIO]]=1,"SUFICIENTE","")))))</f>
        <v>NOTABLE</v>
      </c>
      <c r="H1890" s="5">
        <f>MAX(ActividadesCom[[#This Row],[PERÍODO 1]],ActividadesCom[[#This Row],[PERÍODO 2]],ActividadesCom[[#This Row],[PERÍODO 3]],ActividadesCom[[#This Row],[PERÍODO 4]],ActividadesCom[[#This Row],[PERÍODO 5]])</f>
        <v>20201</v>
      </c>
      <c r="I1890" s="6" t="s">
        <v>4355</v>
      </c>
      <c r="J1890" s="5">
        <v>20181</v>
      </c>
      <c r="K1890" s="5" t="s">
        <v>4265</v>
      </c>
      <c r="L1890" s="5">
        <f>IF(ActividadesCom[[#This Row],[NIVEL 1]]&lt;&gt;0,VLOOKUP(ActividadesCom[[#This Row],[NIVEL 1]],Catálogo!A:B,2,FALSE),"")</f>
        <v>2</v>
      </c>
      <c r="M1890" s="5">
        <v>1</v>
      </c>
      <c r="N1890" s="6" t="s">
        <v>4762</v>
      </c>
      <c r="O1890" s="5">
        <v>20173</v>
      </c>
      <c r="P1890" s="5" t="s">
        <v>4263</v>
      </c>
      <c r="Q1890" s="5">
        <f>IF(ActividadesCom[[#This Row],[NIVEL 2]]&lt;&gt;0,VLOOKUP(ActividadesCom[[#This Row],[NIVEL 2]],Catálogo!A:B,2,FALSE),"")</f>
        <v>4</v>
      </c>
      <c r="R1890" s="5">
        <v>1</v>
      </c>
      <c r="S1890" s="6" t="s">
        <v>527</v>
      </c>
      <c r="T1890" s="5">
        <v>20181</v>
      </c>
      <c r="U1890" s="5" t="s">
        <v>4263</v>
      </c>
      <c r="V1890" s="5">
        <f>IF(ActividadesCom[[#This Row],[NIVEL 3]]&lt;&gt;0,VLOOKUP(ActividadesCom[[#This Row],[NIVEL 3]],Catálogo!A:B,2,FALSE),"")</f>
        <v>4</v>
      </c>
      <c r="W1890" s="5">
        <v>1</v>
      </c>
      <c r="X1890" s="6" t="s">
        <v>3107</v>
      </c>
      <c r="Y1890" s="5">
        <v>20201</v>
      </c>
      <c r="Z1890" s="5" t="s">
        <v>4265</v>
      </c>
      <c r="AA1890" s="5">
        <f>IF(ActividadesCom[[#This Row],[NIVEL 4]]&lt;&gt;0,VLOOKUP(ActividadesCom[[#This Row],[NIVEL 4]],Catálogo!A:B,2,FALSE),"")</f>
        <v>2</v>
      </c>
      <c r="AB1890" s="5">
        <v>1</v>
      </c>
      <c r="AC1890" s="6" t="s">
        <v>25</v>
      </c>
      <c r="AD1890" s="5">
        <v>20173</v>
      </c>
      <c r="AE1890" s="5" t="s">
        <v>4263</v>
      </c>
      <c r="AF1890" s="5">
        <f>IF(ActividadesCom[[#This Row],[NIVEL 5]]&lt;&gt;0,VLOOKUP(ActividadesCom[[#This Row],[NIVEL 5]],Catálogo!A:B,2,FALSE),"")</f>
        <v>4</v>
      </c>
      <c r="AG1890" s="5">
        <v>1</v>
      </c>
      <c r="AH1890" s="2"/>
      <c r="AI1890" s="2"/>
    </row>
    <row r="1891" spans="1:35" ht="52" x14ac:dyDescent="0.2">
      <c r="A1891" s="5" t="s">
        <v>4771</v>
      </c>
      <c r="B1891" s="23">
        <v>17470253</v>
      </c>
      <c r="C1891" s="10" t="s">
        <v>3020</v>
      </c>
      <c r="D1891" s="7" t="s">
        <v>1250</v>
      </c>
      <c r="E1891" s="5">
        <f>SUM(ActividadesCom[[#This Row],[CRÉD. 1]],ActividadesCom[[#This Row],[CRÉD. 2]],ActividadesCom[[#This Row],[CRÉD. 3]],ActividadesCom[[#This Row],[CRÉD. 4]],ActividadesCom[[#This Row],[CRÉD. 5]])</f>
        <v>5</v>
      </c>
      <c r="F189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91" s="5" t="str">
        <f>IF(ActividadesCom[[#This Row],[PROMEDIO]]="","",IF(ActividadesCom[[#This Row],[PROMEDIO]]&gt;=4,"EXCELENTE",IF(ActividadesCom[[#This Row],[PROMEDIO]]&gt;=3,"NOTABLE",IF(ActividadesCom[[#This Row],[PROMEDIO]]&gt;=2,"BUENO",IF(ActividadesCom[[#This Row],[PROMEDIO]]=1,"SUFICIENTE","")))))</f>
        <v>NOTABLE</v>
      </c>
      <c r="H1891" s="5">
        <f>MAX(ActividadesCom[[#This Row],[PERÍODO 1]],ActividadesCom[[#This Row],[PERÍODO 2]],ActividadesCom[[#This Row],[PERÍODO 3]],ActividadesCom[[#This Row],[PERÍODO 4]],ActividadesCom[[#This Row],[PERÍODO 5]])</f>
        <v>20203</v>
      </c>
      <c r="I1891" s="6" t="s">
        <v>111</v>
      </c>
      <c r="J1891" s="5">
        <v>20191</v>
      </c>
      <c r="K1891" s="5" t="s">
        <v>4265</v>
      </c>
      <c r="L1891" s="5">
        <f>IF(ActividadesCom[[#This Row],[NIVEL 1]]&lt;&gt;0,VLOOKUP(ActividadesCom[[#This Row],[NIVEL 1]],Catálogo!A:B,2,FALSE),"")</f>
        <v>2</v>
      </c>
      <c r="M1891" s="5">
        <v>1</v>
      </c>
      <c r="N1891" s="6" t="s">
        <v>320</v>
      </c>
      <c r="O1891" s="5">
        <v>20203</v>
      </c>
      <c r="P1891" s="5" t="s">
        <v>4265</v>
      </c>
      <c r="Q1891" s="5">
        <f>IF(ActividadesCom[[#This Row],[NIVEL 2]]&lt;&gt;0,VLOOKUP(ActividadesCom[[#This Row],[NIVEL 2]],Catálogo!A:B,2,FALSE),"")</f>
        <v>2</v>
      </c>
      <c r="R1891" s="5">
        <v>2</v>
      </c>
      <c r="S1891" s="6" t="s">
        <v>623</v>
      </c>
      <c r="T1891" s="5">
        <v>20203</v>
      </c>
      <c r="U1891" s="5" t="s">
        <v>4264</v>
      </c>
      <c r="V1891" s="5">
        <f>IF(ActividadesCom[[#This Row],[NIVEL 3]]&lt;&gt;0,VLOOKUP(ActividadesCom[[#This Row],[NIVEL 3]],Catálogo!A:B,2,FALSE),"")</f>
        <v>3</v>
      </c>
      <c r="W1891" s="5">
        <v>1</v>
      </c>
      <c r="X1891" s="6"/>
      <c r="Y1891" s="5"/>
      <c r="Z1891" s="5"/>
      <c r="AA1891" s="5" t="str">
        <f>IF(ActividadesCom[[#This Row],[NIVEL 4]]&lt;&gt;0,VLOOKUP(ActividadesCom[[#This Row],[NIVEL 4]],Catálogo!A:B,2,FALSE),"")</f>
        <v/>
      </c>
      <c r="AB1891" s="5"/>
      <c r="AC1891" s="6" t="s">
        <v>11</v>
      </c>
      <c r="AD1891" s="5">
        <v>20173</v>
      </c>
      <c r="AE1891" s="5" t="s">
        <v>4264</v>
      </c>
      <c r="AF1891" s="5">
        <f>IF(ActividadesCom[[#This Row],[NIVEL 5]]&lt;&gt;0,VLOOKUP(ActividadesCom[[#This Row],[NIVEL 5]],Catálogo!A:B,2,FALSE),"")</f>
        <v>3</v>
      </c>
      <c r="AG1891" s="5">
        <v>1</v>
      </c>
      <c r="AH1891" s="2"/>
      <c r="AI1891" s="2"/>
    </row>
    <row r="1892" spans="1:35" ht="169" x14ac:dyDescent="0.2">
      <c r="A1892" s="5" t="s">
        <v>4771</v>
      </c>
      <c r="B1892" s="7">
        <v>17470254</v>
      </c>
      <c r="C1892" s="10" t="s">
        <v>3130</v>
      </c>
      <c r="D1892" s="7" t="s">
        <v>1245</v>
      </c>
      <c r="E1892" s="5">
        <f>SUM(ActividadesCom[[#This Row],[CRÉD. 1]],ActividadesCom[[#This Row],[CRÉD. 2]],ActividadesCom[[#This Row],[CRÉD. 3]],ActividadesCom[[#This Row],[CRÉD. 4]],ActividadesCom[[#This Row],[CRÉD. 5]])</f>
        <v>5</v>
      </c>
      <c r="F189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92" s="5" t="str">
        <f>IF(ActividadesCom[[#This Row],[PROMEDIO]]="","",IF(ActividadesCom[[#This Row],[PROMEDIO]]&gt;=4,"EXCELENTE",IF(ActividadesCom[[#This Row],[PROMEDIO]]&gt;=3,"NOTABLE",IF(ActividadesCom[[#This Row],[PROMEDIO]]&gt;=2,"BUENO",IF(ActividadesCom[[#This Row],[PROMEDIO]]=1,"SUFICIENTE","")))))</f>
        <v>NOTABLE</v>
      </c>
      <c r="H1892" s="5">
        <f>MAX(ActividadesCom[[#This Row],[PERÍODO 1]],ActividadesCom[[#This Row],[PERÍODO 2]],ActividadesCom[[#This Row],[PERÍODO 3]],ActividadesCom[[#This Row],[PERÍODO 4]],ActividadesCom[[#This Row],[PERÍODO 5]])</f>
        <v>20191</v>
      </c>
      <c r="I1892" s="6" t="s">
        <v>1020</v>
      </c>
      <c r="J1892" s="5">
        <v>20173</v>
      </c>
      <c r="K1892" s="5" t="s">
        <v>4265</v>
      </c>
      <c r="L1892" s="5">
        <f>IF(ActividadesCom[[#This Row],[NIVEL 1]]&lt;&gt;0,VLOOKUP(ActividadesCom[[#This Row],[NIVEL 1]],Catálogo!A:B,2,FALSE),"")</f>
        <v>2</v>
      </c>
      <c r="M1892" s="5">
        <v>1</v>
      </c>
      <c r="N1892" s="6" t="s">
        <v>1020</v>
      </c>
      <c r="O1892" s="5">
        <v>20181</v>
      </c>
      <c r="P1892" s="5" t="s">
        <v>4265</v>
      </c>
      <c r="Q1892" s="5">
        <f>IF(ActividadesCom[[#This Row],[NIVEL 2]]&lt;&gt;0,VLOOKUP(ActividadesCom[[#This Row],[NIVEL 2]],Catálogo!A:B,2,FALSE),"")</f>
        <v>2</v>
      </c>
      <c r="R1892" s="5">
        <v>1</v>
      </c>
      <c r="S1892" s="6" t="s">
        <v>1022</v>
      </c>
      <c r="T1892" s="5">
        <v>20191</v>
      </c>
      <c r="U1892" s="5" t="s">
        <v>4263</v>
      </c>
      <c r="V1892" s="5">
        <f>IF(ActividadesCom[[#This Row],[NIVEL 3]]&lt;&gt;0,VLOOKUP(ActividadesCom[[#This Row],[NIVEL 3]],Catálogo!A:B,2,FALSE),"")</f>
        <v>4</v>
      </c>
      <c r="W1892" s="5">
        <v>1</v>
      </c>
      <c r="X1892" s="6" t="s">
        <v>12</v>
      </c>
      <c r="Y1892" s="5">
        <v>20183</v>
      </c>
      <c r="Z1892" s="5" t="s">
        <v>4264</v>
      </c>
      <c r="AA1892" s="5">
        <f>IF(ActividadesCom[[#This Row],[NIVEL 4]]&lt;&gt;0,VLOOKUP(ActividadesCom[[#This Row],[NIVEL 4]],Catálogo!A:B,2,FALSE),"")</f>
        <v>3</v>
      </c>
      <c r="AB1892" s="5">
        <v>1</v>
      </c>
      <c r="AC1892" s="6" t="s">
        <v>34</v>
      </c>
      <c r="AD1892" s="5">
        <v>20173</v>
      </c>
      <c r="AE1892" s="5" t="s">
        <v>4264</v>
      </c>
      <c r="AF1892" s="5">
        <f>IF(ActividadesCom[[#This Row],[NIVEL 5]]&lt;&gt;0,VLOOKUP(ActividadesCom[[#This Row],[NIVEL 5]],Catálogo!A:B,2,FALSE),"")</f>
        <v>3</v>
      </c>
      <c r="AG1892" s="5">
        <v>1</v>
      </c>
      <c r="AH1892" s="2"/>
      <c r="AI1892" s="2"/>
    </row>
    <row r="1893" spans="1:35" s="32" customFormat="1" x14ac:dyDescent="0.2">
      <c r="A1893" s="5" t="s">
        <v>4771</v>
      </c>
      <c r="B1893" s="7">
        <v>17470255</v>
      </c>
      <c r="C1893" s="10" t="s">
        <v>3092</v>
      </c>
      <c r="D1893" s="7" t="s">
        <v>1245</v>
      </c>
      <c r="E1893" s="5">
        <f>SUM(ActividadesCom[[#This Row],[CRÉD. 1]],ActividadesCom[[#This Row],[CRÉD. 2]],ActividadesCom[[#This Row],[CRÉD. 3]],ActividadesCom[[#This Row],[CRÉD. 4]],ActividadesCom[[#This Row],[CRÉD. 5]])</f>
        <v>1</v>
      </c>
      <c r="F18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93" s="5" t="str">
        <f>IF(ActividadesCom[[#This Row],[PROMEDIO]]="","",IF(ActividadesCom[[#This Row],[PROMEDIO]]&gt;=4,"EXCELENTE",IF(ActividadesCom[[#This Row],[PROMEDIO]]&gt;=3,"NOTABLE",IF(ActividadesCom[[#This Row],[PROMEDIO]]&gt;=2,"BUENO",IF(ActividadesCom[[#This Row],[PROMEDIO]]=1,"SUFICIENTE","")))))</f>
        <v/>
      </c>
      <c r="H1893" s="5">
        <f>MAX(ActividadesCom[[#This Row],[PERÍODO 1]],ActividadesCom[[#This Row],[PERÍODO 2]],ActividadesCom[[#This Row],[PERÍODO 3]],ActividadesCom[[#This Row],[PERÍODO 4]],ActividadesCom[[#This Row],[PERÍODO 5]])</f>
        <v>20173</v>
      </c>
      <c r="I1893" s="6"/>
      <c r="J1893" s="5"/>
      <c r="K1893" s="5"/>
      <c r="L1893" s="5" t="str">
        <f>IF(ActividadesCom[[#This Row],[NIVEL 1]]&lt;&gt;0,VLOOKUP(ActividadesCom[[#This Row],[NIVEL 1]],Catálogo!A:B,2,FALSE),"")</f>
        <v/>
      </c>
      <c r="M1893" s="5"/>
      <c r="N1893" s="6"/>
      <c r="O1893" s="5"/>
      <c r="P1893" s="5"/>
      <c r="Q1893" s="5" t="str">
        <f>IF(ActividadesCom[[#This Row],[NIVEL 2]]&lt;&gt;0,VLOOKUP(ActividadesCom[[#This Row],[NIVEL 2]],Catálogo!A:B,2,FALSE),"")</f>
        <v/>
      </c>
      <c r="R1893" s="5"/>
      <c r="S1893" s="6"/>
      <c r="T1893" s="5"/>
      <c r="U1893" s="5"/>
      <c r="V1893" s="5" t="str">
        <f>IF(ActividadesCom[[#This Row],[NIVEL 3]]&lt;&gt;0,VLOOKUP(ActividadesCom[[#This Row],[NIVEL 3]],Catálogo!A:B,2,FALSE),"")</f>
        <v/>
      </c>
      <c r="W1893" s="5"/>
      <c r="X1893" s="6"/>
      <c r="Y1893" s="5"/>
      <c r="Z1893" s="5"/>
      <c r="AA1893" s="5" t="str">
        <f>IF(ActividadesCom[[#This Row],[NIVEL 4]]&lt;&gt;0,VLOOKUP(ActividadesCom[[#This Row],[NIVEL 4]],Catálogo!A:B,2,FALSE),"")</f>
        <v/>
      </c>
      <c r="AB1893" s="5"/>
      <c r="AC1893" s="6" t="s">
        <v>5</v>
      </c>
      <c r="AD1893" s="5">
        <v>20173</v>
      </c>
      <c r="AE1893" s="5" t="s">
        <v>4263</v>
      </c>
      <c r="AF1893" s="5">
        <f>IF(ActividadesCom[[#This Row],[NIVEL 5]]&lt;&gt;0,VLOOKUP(ActividadesCom[[#This Row],[NIVEL 5]],Catálogo!A:B,2,FALSE),"")</f>
        <v>4</v>
      </c>
      <c r="AG1893" s="5">
        <v>1</v>
      </c>
    </row>
    <row r="1894" spans="1:35" ht="26" x14ac:dyDescent="0.2">
      <c r="A1894" s="5" t="s">
        <v>4771</v>
      </c>
      <c r="B1894" s="7">
        <v>17470256</v>
      </c>
      <c r="C1894" s="10" t="s">
        <v>3102</v>
      </c>
      <c r="D1894" s="7" t="s">
        <v>1250</v>
      </c>
      <c r="E1894" s="5">
        <f>SUM(ActividadesCom[[#This Row],[CRÉD. 1]],ActividadesCom[[#This Row],[CRÉD. 2]],ActividadesCom[[#This Row],[CRÉD. 3]],ActividadesCom[[#This Row],[CRÉD. 4]],ActividadesCom[[#This Row],[CRÉD. 5]])</f>
        <v>2</v>
      </c>
      <c r="F18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94" s="5" t="str">
        <f>IF(ActividadesCom[[#This Row],[PROMEDIO]]="","",IF(ActividadesCom[[#This Row],[PROMEDIO]]&gt;=4,"EXCELENTE",IF(ActividadesCom[[#This Row],[PROMEDIO]]&gt;=3,"NOTABLE",IF(ActividadesCom[[#This Row],[PROMEDIO]]&gt;=2,"BUENO",IF(ActividadesCom[[#This Row],[PROMEDIO]]=1,"SUFICIENTE","")))))</f>
        <v/>
      </c>
      <c r="H1894" s="5">
        <f>MAX(ActividadesCom[[#This Row],[PERÍODO 1]],ActividadesCom[[#This Row],[PERÍODO 2]],ActividadesCom[[#This Row],[PERÍODO 3]],ActividadesCom[[#This Row],[PERÍODO 4]],ActividadesCom[[#This Row],[PERÍODO 5]])</f>
        <v>20203</v>
      </c>
      <c r="I1894" s="6"/>
      <c r="J1894" s="5"/>
      <c r="K1894" s="5"/>
      <c r="L1894" s="5" t="str">
        <f>IF(ActividadesCom[[#This Row],[NIVEL 1]]&lt;&gt;0,VLOOKUP(ActividadesCom[[#This Row],[NIVEL 1]],Catálogo!A:B,2,FALSE),"")</f>
        <v/>
      </c>
      <c r="M1894" s="5"/>
      <c r="N1894" s="6"/>
      <c r="O1894" s="5"/>
      <c r="P1894" s="5"/>
      <c r="Q1894" s="5" t="str">
        <f>IF(ActividadesCom[[#This Row],[NIVEL 2]]&lt;&gt;0,VLOOKUP(ActividadesCom[[#This Row],[NIVEL 2]],Catálogo!A:B,2,FALSE),"")</f>
        <v/>
      </c>
      <c r="R1894" s="5"/>
      <c r="S1894" s="6" t="s">
        <v>23</v>
      </c>
      <c r="T1894" s="5">
        <v>20203</v>
      </c>
      <c r="U1894" s="5" t="s">
        <v>4264</v>
      </c>
      <c r="V1894" s="5">
        <f>IF(ActividadesCom[[#This Row],[NIVEL 3]]&lt;&gt;0,VLOOKUP(ActividadesCom[[#This Row],[NIVEL 3]],Catálogo!A:B,2,FALSE),"")</f>
        <v>3</v>
      </c>
      <c r="W1894" s="5"/>
      <c r="X1894" s="6" t="s">
        <v>3103</v>
      </c>
      <c r="Y1894" s="5">
        <v>20201</v>
      </c>
      <c r="Z1894" s="5" t="s">
        <v>4265</v>
      </c>
      <c r="AA1894" s="5">
        <f>IF(ActividadesCom[[#This Row],[NIVEL 4]]&lt;&gt;0,VLOOKUP(ActividadesCom[[#This Row],[NIVEL 4]],Catálogo!A:B,2,FALSE),"")</f>
        <v>2</v>
      </c>
      <c r="AB1894" s="5">
        <v>1</v>
      </c>
      <c r="AC1894" s="6" t="s">
        <v>31</v>
      </c>
      <c r="AD1894" s="5">
        <v>20173</v>
      </c>
      <c r="AE1894" s="5" t="s">
        <v>4264</v>
      </c>
      <c r="AF1894" s="5">
        <f>IF(ActividadesCom[[#This Row],[NIVEL 5]]&lt;&gt;0,VLOOKUP(ActividadesCom[[#This Row],[NIVEL 5]],Catálogo!A:B,2,FALSE),"")</f>
        <v>3</v>
      </c>
      <c r="AG1894" s="5">
        <v>1</v>
      </c>
      <c r="AH1894" s="2"/>
      <c r="AI1894" s="2"/>
    </row>
    <row r="1895" spans="1:35" x14ac:dyDescent="0.2">
      <c r="A1895" s="5" t="s">
        <v>4771</v>
      </c>
      <c r="B1895" s="7">
        <v>17470257</v>
      </c>
      <c r="C1895" s="10" t="s">
        <v>3144</v>
      </c>
      <c r="D1895" s="7" t="s">
        <v>1250</v>
      </c>
      <c r="E1895" s="5">
        <f>SUM(ActividadesCom[[#This Row],[CRÉD. 1]],ActividadesCom[[#This Row],[CRÉD. 2]],ActividadesCom[[#This Row],[CRÉD. 3]],ActividadesCom[[#This Row],[CRÉD. 4]],ActividadesCom[[#This Row],[CRÉD. 5]])</f>
        <v>1</v>
      </c>
      <c r="F18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95" s="5" t="str">
        <f>IF(ActividadesCom[[#This Row],[PROMEDIO]]="","",IF(ActividadesCom[[#This Row],[PROMEDIO]]&gt;=4,"EXCELENTE",IF(ActividadesCom[[#This Row],[PROMEDIO]]&gt;=3,"NOTABLE",IF(ActividadesCom[[#This Row],[PROMEDIO]]&gt;=2,"BUENO",IF(ActividadesCom[[#This Row],[PROMEDIO]]=1,"SUFICIENTE","")))))</f>
        <v/>
      </c>
      <c r="H1895" s="5">
        <f>MAX(ActividadesCom[[#This Row],[PERÍODO 1]],ActividadesCom[[#This Row],[PERÍODO 2]],ActividadesCom[[#This Row],[PERÍODO 3]],ActividadesCom[[#This Row],[PERÍODO 4]],ActividadesCom[[#This Row],[PERÍODO 5]])</f>
        <v>20173</v>
      </c>
      <c r="I1895" s="6"/>
      <c r="J1895" s="5"/>
      <c r="K1895" s="5"/>
      <c r="L1895" s="5" t="str">
        <f>IF(ActividadesCom[[#This Row],[NIVEL 1]]&lt;&gt;0,VLOOKUP(ActividadesCom[[#This Row],[NIVEL 1]],Catálogo!A:B,2,FALSE),"")</f>
        <v/>
      </c>
      <c r="M1895" s="5"/>
      <c r="N1895" s="6"/>
      <c r="O1895" s="5"/>
      <c r="P1895" s="5"/>
      <c r="Q1895" s="5" t="str">
        <f>IF(ActividadesCom[[#This Row],[NIVEL 2]]&lt;&gt;0,VLOOKUP(ActividadesCom[[#This Row],[NIVEL 2]],Catálogo!A:B,2,FALSE),"")</f>
        <v/>
      </c>
      <c r="R1895" s="5"/>
      <c r="S1895" s="6"/>
      <c r="T1895" s="5"/>
      <c r="U1895" s="5"/>
      <c r="V1895" s="5" t="str">
        <f>IF(ActividadesCom[[#This Row],[NIVEL 3]]&lt;&gt;0,VLOOKUP(ActividadesCom[[#This Row],[NIVEL 3]],Catálogo!A:B,2,FALSE),"")</f>
        <v/>
      </c>
      <c r="W1895" s="5"/>
      <c r="X1895" s="6"/>
      <c r="Y1895" s="5"/>
      <c r="Z1895" s="5"/>
      <c r="AA1895" s="5" t="str">
        <f>IF(ActividadesCom[[#This Row],[NIVEL 4]]&lt;&gt;0,VLOOKUP(ActividadesCom[[#This Row],[NIVEL 4]],Catálogo!A:B,2,FALSE),"")</f>
        <v/>
      </c>
      <c r="AB1895" s="5"/>
      <c r="AC1895" s="6" t="s">
        <v>34</v>
      </c>
      <c r="AD1895" s="5">
        <v>20173</v>
      </c>
      <c r="AE1895" s="5" t="s">
        <v>4263</v>
      </c>
      <c r="AF1895" s="5">
        <f>IF(ActividadesCom[[#This Row],[NIVEL 5]]&lt;&gt;0,VLOOKUP(ActividadesCom[[#This Row],[NIVEL 5]],Catálogo!A:B,2,FALSE),"")</f>
        <v>4</v>
      </c>
      <c r="AG1895" s="5">
        <v>1</v>
      </c>
      <c r="AH1895" s="2"/>
      <c r="AI1895" s="2"/>
    </row>
    <row r="1896" spans="1:35" ht="78" x14ac:dyDescent="0.2">
      <c r="A1896" s="5" t="s">
        <v>4771</v>
      </c>
      <c r="B1896" s="7">
        <v>17470258</v>
      </c>
      <c r="C1896" s="10" t="s">
        <v>3142</v>
      </c>
      <c r="D1896" s="7" t="s">
        <v>1245</v>
      </c>
      <c r="E1896" s="5">
        <f>SUM(ActividadesCom[[#This Row],[CRÉD. 1]],ActividadesCom[[#This Row],[CRÉD. 2]],ActividadesCom[[#This Row],[CRÉD. 3]],ActividadesCom[[#This Row],[CRÉD. 4]],ActividadesCom[[#This Row],[CRÉD. 5]])</f>
        <v>4</v>
      </c>
      <c r="F18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896" s="5" t="str">
        <f>IF(ActividadesCom[[#This Row],[PROMEDIO]]="","",IF(ActividadesCom[[#This Row],[PROMEDIO]]&gt;=4,"EXCELENTE",IF(ActividadesCom[[#This Row],[PROMEDIO]]&gt;=3,"NOTABLE",IF(ActividadesCom[[#This Row],[PROMEDIO]]&gt;=2,"BUENO",IF(ActividadesCom[[#This Row],[PROMEDIO]]=1,"SUFICIENTE","")))))</f>
        <v/>
      </c>
      <c r="H1896" s="5">
        <f>MAX(ActividadesCom[[#This Row],[PERÍODO 1]],ActividadesCom[[#This Row],[PERÍODO 2]],ActividadesCom[[#This Row],[PERÍODO 3]],ActividadesCom[[#This Row],[PERÍODO 4]],ActividadesCom[[#This Row],[PERÍODO 5]])</f>
        <v>20191</v>
      </c>
      <c r="I1896" s="6" t="s">
        <v>1159</v>
      </c>
      <c r="J1896" s="5">
        <v>20181</v>
      </c>
      <c r="K1896" s="5" t="s">
        <v>4265</v>
      </c>
      <c r="L1896" s="5">
        <f>IF(ActividadesCom[[#This Row],[NIVEL 1]]&lt;&gt;0,VLOOKUP(ActividadesCom[[#This Row],[NIVEL 1]],Catálogo!A:B,2,FALSE),"")</f>
        <v>2</v>
      </c>
      <c r="M1896" s="5">
        <v>1</v>
      </c>
      <c r="N1896" s="6" t="s">
        <v>4292</v>
      </c>
      <c r="O1896" s="5">
        <v>20191</v>
      </c>
      <c r="P1896" s="5" t="s">
        <v>4265</v>
      </c>
      <c r="Q1896" s="5">
        <f>IF(ActividadesCom[[#This Row],[NIVEL 2]]&lt;&gt;0,VLOOKUP(ActividadesCom[[#This Row],[NIVEL 2]],Catálogo!A:B,2,FALSE),"")</f>
        <v>2</v>
      </c>
      <c r="R1896" s="5">
        <v>1</v>
      </c>
      <c r="S1896" s="6"/>
      <c r="T1896" s="5"/>
      <c r="U1896" s="5"/>
      <c r="V1896" s="5" t="str">
        <f>IF(ActividadesCom[[#This Row],[NIVEL 3]]&lt;&gt;0,VLOOKUP(ActividadesCom[[#This Row],[NIVEL 3]],Catálogo!A:B,2,FALSE),"")</f>
        <v/>
      </c>
      <c r="W1896" s="5"/>
      <c r="X1896" s="6" t="s">
        <v>133</v>
      </c>
      <c r="Y1896" s="5">
        <v>20191</v>
      </c>
      <c r="Z1896" s="5" t="s">
        <v>4264</v>
      </c>
      <c r="AA1896" s="5">
        <f>IF(ActividadesCom[[#This Row],[NIVEL 4]]&lt;&gt;0,VLOOKUP(ActividadesCom[[#This Row],[NIVEL 4]],Catálogo!A:B,2,FALSE),"")</f>
        <v>3</v>
      </c>
      <c r="AB1896" s="5">
        <v>1</v>
      </c>
      <c r="AC1896" s="6" t="s">
        <v>31</v>
      </c>
      <c r="AD1896" s="5">
        <v>20181</v>
      </c>
      <c r="AE1896" s="5" t="s">
        <v>4264</v>
      </c>
      <c r="AF1896" s="5">
        <f>IF(ActividadesCom[[#This Row],[NIVEL 5]]&lt;&gt;0,VLOOKUP(ActividadesCom[[#This Row],[NIVEL 5]],Catálogo!A:B,2,FALSE),"")</f>
        <v>3</v>
      </c>
      <c r="AG1896" s="5">
        <v>1</v>
      </c>
      <c r="AH1896" s="2"/>
      <c r="AI1896" s="2"/>
    </row>
    <row r="1897" spans="1:35" ht="52" x14ac:dyDescent="0.2">
      <c r="A1897" s="5" t="s">
        <v>4771</v>
      </c>
      <c r="B1897" s="7">
        <v>17470259</v>
      </c>
      <c r="C1897" s="10" t="s">
        <v>4293</v>
      </c>
      <c r="D1897" s="7" t="s">
        <v>3249</v>
      </c>
      <c r="E1897" s="5">
        <f>SUM(ActividadesCom[[#This Row],[CRÉD. 1]],ActividadesCom[[#This Row],[CRÉD. 2]],ActividadesCom[[#This Row],[CRÉD. 3]],ActividadesCom[[#This Row],[CRÉD. 4]],ActividadesCom[[#This Row],[CRÉD. 5]])</f>
        <v>5</v>
      </c>
      <c r="F1897"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97" s="5" t="str">
        <f>IF(ActividadesCom[[#This Row],[PROMEDIO]]="","",IF(ActividadesCom[[#This Row],[PROMEDIO]]&gt;=4,"EXCELENTE",IF(ActividadesCom[[#This Row],[PROMEDIO]]&gt;=3,"NOTABLE",IF(ActividadesCom[[#This Row],[PROMEDIO]]&gt;=2,"BUENO",IF(ActividadesCom[[#This Row],[PROMEDIO]]=1,"SUFICIENTE","")))))</f>
        <v>NOTABLE</v>
      </c>
      <c r="H1897" s="5">
        <f>MAX(ActividadesCom[[#This Row],[PERÍODO 1]],ActividadesCom[[#This Row],[PERÍODO 2]],ActividadesCom[[#This Row],[PERÍODO 3]],ActividadesCom[[#This Row],[PERÍODO 4]],ActividadesCom[[#This Row],[PERÍODO 5]])</f>
        <v>20211</v>
      </c>
      <c r="I1897" s="6" t="s">
        <v>1159</v>
      </c>
      <c r="J1897" s="5">
        <v>20181</v>
      </c>
      <c r="K1897" s="5" t="s">
        <v>4265</v>
      </c>
      <c r="L1897" s="5">
        <f>IF(ActividadesCom[[#This Row],[NIVEL 1]]&lt;&gt;0,VLOOKUP(ActividadesCom[[#This Row],[NIVEL 1]],Catálogo!A:B,2,FALSE),"")</f>
        <v>2</v>
      </c>
      <c r="M1897" s="5">
        <v>1</v>
      </c>
      <c r="N1897" s="6" t="s">
        <v>527</v>
      </c>
      <c r="O1897" s="5">
        <v>20173</v>
      </c>
      <c r="P1897" s="5" t="s">
        <v>4265</v>
      </c>
      <c r="Q1897" s="5">
        <f>IF(ActividadesCom[[#This Row],[NIVEL 2]]&lt;&gt;0,VLOOKUP(ActividadesCom[[#This Row],[NIVEL 2]],Catálogo!A:B,2,FALSE),"")</f>
        <v>2</v>
      </c>
      <c r="R1897" s="5">
        <v>1</v>
      </c>
      <c r="S1897" s="6" t="s">
        <v>527</v>
      </c>
      <c r="T1897" s="5">
        <v>20191</v>
      </c>
      <c r="U1897" s="5" t="s">
        <v>4263</v>
      </c>
      <c r="V1897" s="5">
        <f>IF(ActividadesCom[[#This Row],[NIVEL 3]]&lt;&gt;0,VLOOKUP(ActividadesCom[[#This Row],[NIVEL 3]],Catálogo!A:B,2,FALSE),"")</f>
        <v>4</v>
      </c>
      <c r="W1897" s="5">
        <v>1</v>
      </c>
      <c r="X1897" s="6" t="s">
        <v>25</v>
      </c>
      <c r="Y1897" s="5">
        <v>20211</v>
      </c>
      <c r="Z1897" s="5" t="s">
        <v>4264</v>
      </c>
      <c r="AA1897" s="5">
        <f>IF(ActividadesCom[[#This Row],[NIVEL 4]]&lt;&gt;0,VLOOKUP(ActividadesCom[[#This Row],[NIVEL 4]],Catálogo!A:B,2,FALSE),"")</f>
        <v>3</v>
      </c>
      <c r="AB1897" s="5">
        <v>1</v>
      </c>
      <c r="AC1897" s="6" t="s">
        <v>5</v>
      </c>
      <c r="AD1897" s="5">
        <v>20173</v>
      </c>
      <c r="AE1897" s="5" t="s">
        <v>4264</v>
      </c>
      <c r="AF1897" s="5">
        <f>IF(ActividadesCom[[#This Row],[NIVEL 5]]&lt;&gt;0,VLOOKUP(ActividadesCom[[#This Row],[NIVEL 5]],Catálogo!A:B,2,FALSE),"")</f>
        <v>3</v>
      </c>
      <c r="AG1897" s="5">
        <v>1</v>
      </c>
      <c r="AH1897" s="2"/>
      <c r="AI1897" s="2"/>
    </row>
    <row r="1898" spans="1:35" ht="78" x14ac:dyDescent="0.2">
      <c r="A1898" s="5" t="s">
        <v>4771</v>
      </c>
      <c r="B1898" s="7">
        <v>17470260</v>
      </c>
      <c r="C1898" s="10" t="s">
        <v>3105</v>
      </c>
      <c r="D1898" s="7" t="s">
        <v>3249</v>
      </c>
      <c r="E1898" s="5">
        <f>SUM(ActividadesCom[[#This Row],[CRÉD. 1]],ActividadesCom[[#This Row],[CRÉD. 2]],ActividadesCom[[#This Row],[CRÉD. 3]],ActividadesCom[[#This Row],[CRÉD. 4]],ActividadesCom[[#This Row],[CRÉD. 5]])</f>
        <v>5</v>
      </c>
      <c r="F1898"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98" s="5" t="str">
        <f>IF(ActividadesCom[[#This Row],[PROMEDIO]]="","",IF(ActividadesCom[[#This Row],[PROMEDIO]]&gt;=4,"EXCELENTE",IF(ActividadesCom[[#This Row],[PROMEDIO]]&gt;=3,"NOTABLE",IF(ActividadesCom[[#This Row],[PROMEDIO]]&gt;=2,"BUENO",IF(ActividadesCom[[#This Row],[PROMEDIO]]=1,"SUFICIENTE","")))))</f>
        <v>NOTABLE</v>
      </c>
      <c r="H1898" s="5">
        <f>MAX(ActividadesCom[[#This Row],[PERÍODO 1]],ActividadesCom[[#This Row],[PERÍODO 2]],ActividadesCom[[#This Row],[PERÍODO 3]],ActividadesCom[[#This Row],[PERÍODO 4]],ActividadesCom[[#This Row],[PERÍODO 5]])</f>
        <v>20211</v>
      </c>
      <c r="I1898" s="6" t="s">
        <v>1162</v>
      </c>
      <c r="J1898" s="5">
        <v>20181</v>
      </c>
      <c r="K1898" s="5" t="s">
        <v>4265</v>
      </c>
      <c r="L1898" s="5">
        <f>IF(ActividadesCom[[#This Row],[NIVEL 1]]&lt;&gt;0,VLOOKUP(ActividadesCom[[#This Row],[NIVEL 1]],Catálogo!A:B,2,FALSE),"")</f>
        <v>2</v>
      </c>
      <c r="M1898" s="5">
        <v>1</v>
      </c>
      <c r="N1898" s="6" t="s">
        <v>4393</v>
      </c>
      <c r="O1898" s="5">
        <v>20191</v>
      </c>
      <c r="P1898" s="5" t="s">
        <v>4265</v>
      </c>
      <c r="Q1898" s="5">
        <f>IF(ActividadesCom[[#This Row],[NIVEL 2]]&lt;&gt;0,VLOOKUP(ActividadesCom[[#This Row],[NIVEL 2]],Catálogo!A:B,2,FALSE),"")</f>
        <v>2</v>
      </c>
      <c r="R1898" s="5">
        <v>1</v>
      </c>
      <c r="S1898" s="6" t="s">
        <v>4444</v>
      </c>
      <c r="T1898" s="5">
        <v>20191</v>
      </c>
      <c r="U1898" s="5" t="s">
        <v>4263</v>
      </c>
      <c r="V1898" s="5">
        <f>IF(ActividadesCom[[#This Row],[NIVEL 3]]&lt;&gt;0,VLOOKUP(ActividadesCom[[#This Row],[NIVEL 3]],Catálogo!A:B,2,FALSE),"")</f>
        <v>4</v>
      </c>
      <c r="W1898" s="5">
        <v>1</v>
      </c>
      <c r="X1898" s="6" t="s">
        <v>4802</v>
      </c>
      <c r="Y1898" s="5">
        <v>20211</v>
      </c>
      <c r="Z1898" s="5" t="s">
        <v>4264</v>
      </c>
      <c r="AA1898" s="5">
        <f>IF(ActividadesCom[[#This Row],[NIVEL 4]]&lt;&gt;0,VLOOKUP(ActividadesCom[[#This Row],[NIVEL 4]],Catálogo!A:B,2,FALSE),"")</f>
        <v>3</v>
      </c>
      <c r="AB1898" s="5">
        <v>1</v>
      </c>
      <c r="AC1898" s="6" t="s">
        <v>47</v>
      </c>
      <c r="AD1898" s="5">
        <v>20181</v>
      </c>
      <c r="AE1898" s="5" t="s">
        <v>4263</v>
      </c>
      <c r="AF1898" s="5">
        <f>IF(ActividadesCom[[#This Row],[NIVEL 5]]&lt;&gt;0,VLOOKUP(ActividadesCom[[#This Row],[NIVEL 5]],Catálogo!A:B,2,FALSE),"")</f>
        <v>4</v>
      </c>
      <c r="AG1898" s="5">
        <v>1</v>
      </c>
      <c r="AH1898" s="2"/>
      <c r="AI1898" s="2"/>
    </row>
    <row r="1899" spans="1:35" ht="91" x14ac:dyDescent="0.2">
      <c r="A1899" s="5" t="s">
        <v>4771</v>
      </c>
      <c r="B1899" s="7">
        <v>17470261</v>
      </c>
      <c r="C1899" s="10" t="s">
        <v>3096</v>
      </c>
      <c r="D1899" s="7" t="s">
        <v>1245</v>
      </c>
      <c r="E1899" s="5">
        <f>SUM(ActividadesCom[[#This Row],[CRÉD. 1]],ActividadesCom[[#This Row],[CRÉD. 2]],ActividadesCom[[#This Row],[CRÉD. 3]],ActividadesCom[[#This Row],[CRÉD. 4]],ActividadesCom[[#This Row],[CRÉD. 5]])</f>
        <v>5</v>
      </c>
      <c r="F1899"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899" s="5" t="str">
        <f>IF(ActividadesCom[[#This Row],[PROMEDIO]]="","",IF(ActividadesCom[[#This Row],[PROMEDIO]]&gt;=4,"EXCELENTE",IF(ActividadesCom[[#This Row],[PROMEDIO]]&gt;=3,"NOTABLE",IF(ActividadesCom[[#This Row],[PROMEDIO]]&gt;=2,"BUENO",IF(ActividadesCom[[#This Row],[PROMEDIO]]=1,"SUFICIENTE","")))))</f>
        <v>NOTABLE</v>
      </c>
      <c r="H1899" s="5">
        <f>MAX(ActividadesCom[[#This Row],[PERÍODO 1]],ActividadesCom[[#This Row],[PERÍODO 2]],ActividadesCom[[#This Row],[PERÍODO 3]],ActividadesCom[[#This Row],[PERÍODO 4]],ActividadesCom[[#This Row],[PERÍODO 5]])</f>
        <v>20191</v>
      </c>
      <c r="I1899" s="6" t="s">
        <v>4292</v>
      </c>
      <c r="J1899" s="5">
        <v>20191</v>
      </c>
      <c r="K1899" s="5" t="s">
        <v>4265</v>
      </c>
      <c r="L1899" s="5">
        <f>IF(ActividadesCom[[#This Row],[NIVEL 1]]&lt;&gt;0,VLOOKUP(ActividadesCom[[#This Row],[NIVEL 1]],Catálogo!A:B,2,FALSE),"")</f>
        <v>2</v>
      </c>
      <c r="M1899" s="5">
        <v>1</v>
      </c>
      <c r="N1899" s="6" t="s">
        <v>4383</v>
      </c>
      <c r="O1899" s="5">
        <v>20173</v>
      </c>
      <c r="P1899" s="5" t="s">
        <v>4265</v>
      </c>
      <c r="Q1899" s="5">
        <f>IF(ActividadesCom[[#This Row],[NIVEL 2]]&lt;&gt;0,VLOOKUP(ActividadesCom[[#This Row],[NIVEL 2]],Catálogo!A:B,2,FALSE),"")</f>
        <v>2</v>
      </c>
      <c r="R1899" s="5">
        <v>1</v>
      </c>
      <c r="S1899" s="6" t="s">
        <v>4383</v>
      </c>
      <c r="T1899" s="5">
        <v>20181</v>
      </c>
      <c r="U1899" s="5" t="s">
        <v>4263</v>
      </c>
      <c r="V1899" s="5">
        <f>IF(ActividadesCom[[#This Row],[NIVEL 3]]&lt;&gt;0,VLOOKUP(ActividadesCom[[#This Row],[NIVEL 3]],Catálogo!A:B,2,FALSE),"")</f>
        <v>4</v>
      </c>
      <c r="W1899" s="5">
        <v>1</v>
      </c>
      <c r="X1899" s="6" t="s">
        <v>133</v>
      </c>
      <c r="Y1899" s="5">
        <v>20183</v>
      </c>
      <c r="Z1899" s="5" t="s">
        <v>4264</v>
      </c>
      <c r="AA1899" s="5">
        <f>IF(ActividadesCom[[#This Row],[NIVEL 4]]&lt;&gt;0,VLOOKUP(ActividadesCom[[#This Row],[NIVEL 4]],Catálogo!A:B,2,FALSE),"")</f>
        <v>3</v>
      </c>
      <c r="AB1899" s="5">
        <v>1</v>
      </c>
      <c r="AC1899" s="6" t="s">
        <v>31</v>
      </c>
      <c r="AD1899" s="5">
        <v>20173</v>
      </c>
      <c r="AE1899" s="5" t="s">
        <v>4264</v>
      </c>
      <c r="AF1899" s="5">
        <f>IF(ActividadesCom[[#This Row],[NIVEL 5]]&lt;&gt;0,VLOOKUP(ActividadesCom[[#This Row],[NIVEL 5]],Catálogo!A:B,2,FALSE),"")</f>
        <v>3</v>
      </c>
      <c r="AG1899" s="5">
        <v>1</v>
      </c>
      <c r="AH1899" s="2"/>
      <c r="AI1899" s="2"/>
    </row>
    <row r="1900" spans="1:35" s="32" customFormat="1" ht="182" x14ac:dyDescent="0.2">
      <c r="A1900" s="5" t="s">
        <v>4771</v>
      </c>
      <c r="B1900" s="7">
        <v>17470262</v>
      </c>
      <c r="C1900" s="10" t="s">
        <v>3133</v>
      </c>
      <c r="D1900" s="7" t="s">
        <v>1250</v>
      </c>
      <c r="E1900" s="5">
        <f>SUM(ActividadesCom[[#This Row],[CRÉD. 1]],ActividadesCom[[#This Row],[CRÉD. 2]],ActividadesCom[[#This Row],[CRÉD. 3]],ActividadesCom[[#This Row],[CRÉD. 4]],ActividadesCom[[#This Row],[CRÉD. 5]])</f>
        <v>5</v>
      </c>
      <c r="F190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00" s="5" t="str">
        <f>IF(ActividadesCom[[#This Row],[PROMEDIO]]="","",IF(ActividadesCom[[#This Row],[PROMEDIO]]&gt;=4,"EXCELENTE",IF(ActividadesCom[[#This Row],[PROMEDIO]]&gt;=3,"NOTABLE",IF(ActividadesCom[[#This Row],[PROMEDIO]]&gt;=2,"BUENO",IF(ActividadesCom[[#This Row],[PROMEDIO]]=1,"SUFICIENTE","")))))</f>
        <v>NOTABLE</v>
      </c>
      <c r="H1900" s="5">
        <f>MAX(ActividadesCom[[#This Row],[PERÍODO 1]],ActividadesCom[[#This Row],[PERÍODO 2]],ActividadesCom[[#This Row],[PERÍODO 3]],ActividadesCom[[#This Row],[PERÍODO 4]],ActividadesCom[[#This Row],[PERÍODO 5]])</f>
        <v>20191</v>
      </c>
      <c r="I1900" s="6" t="s">
        <v>1022</v>
      </c>
      <c r="J1900" s="5">
        <v>20191</v>
      </c>
      <c r="K1900" s="5" t="s">
        <v>4265</v>
      </c>
      <c r="L1900" s="5">
        <f>IF(ActividadesCom[[#This Row],[NIVEL 1]]&lt;&gt;0,VLOOKUP(ActividadesCom[[#This Row],[NIVEL 1]],Catálogo!A:B,2,FALSE),"")</f>
        <v>2</v>
      </c>
      <c r="M1900" s="5">
        <v>1</v>
      </c>
      <c r="N1900" s="6" t="s">
        <v>1020</v>
      </c>
      <c r="O1900" s="5">
        <v>20173</v>
      </c>
      <c r="P1900" s="5" t="s">
        <v>4265</v>
      </c>
      <c r="Q1900" s="5">
        <f>IF(ActividadesCom[[#This Row],[NIVEL 2]]&lt;&gt;0,VLOOKUP(ActividadesCom[[#This Row],[NIVEL 2]],Catálogo!A:B,2,FALSE),"")</f>
        <v>2</v>
      </c>
      <c r="R1900" s="5">
        <v>1</v>
      </c>
      <c r="S1900" s="6" t="s">
        <v>1020</v>
      </c>
      <c r="T1900" s="5">
        <v>20181</v>
      </c>
      <c r="U1900" s="5" t="s">
        <v>4263</v>
      </c>
      <c r="V1900" s="5">
        <f>IF(ActividadesCom[[#This Row],[NIVEL 3]]&lt;&gt;0,VLOOKUP(ActividadesCom[[#This Row],[NIVEL 3]],Catálogo!A:B,2,FALSE),"")</f>
        <v>4</v>
      </c>
      <c r="W1900" s="5">
        <v>1</v>
      </c>
      <c r="X1900" s="6" t="s">
        <v>133</v>
      </c>
      <c r="Y1900" s="5">
        <v>20183</v>
      </c>
      <c r="Z1900" s="5" t="s">
        <v>4264</v>
      </c>
      <c r="AA1900" s="5">
        <f>IF(ActividadesCom[[#This Row],[NIVEL 4]]&lt;&gt;0,VLOOKUP(ActividadesCom[[#This Row],[NIVEL 4]],Catálogo!A:B,2,FALSE),"")</f>
        <v>3</v>
      </c>
      <c r="AB1900" s="5">
        <v>1</v>
      </c>
      <c r="AC1900" s="6" t="s">
        <v>31</v>
      </c>
      <c r="AD1900" s="5">
        <v>20173</v>
      </c>
      <c r="AE1900" s="5" t="s">
        <v>4264</v>
      </c>
      <c r="AF1900" s="5">
        <f>IF(ActividadesCom[[#This Row],[NIVEL 5]]&lt;&gt;0,VLOOKUP(ActividadesCom[[#This Row],[NIVEL 5]],Catálogo!A:B,2,FALSE),"")</f>
        <v>3</v>
      </c>
      <c r="AG1900" s="5">
        <v>1</v>
      </c>
    </row>
    <row r="1901" spans="1:35" s="32" customFormat="1" ht="78" x14ac:dyDescent="0.2">
      <c r="A1901" s="5" t="s">
        <v>4771</v>
      </c>
      <c r="B1901" s="7">
        <v>17470263</v>
      </c>
      <c r="C1901" s="10" t="s">
        <v>3127</v>
      </c>
      <c r="D1901" s="7" t="s">
        <v>1245</v>
      </c>
      <c r="E1901" s="5">
        <f>SUM(ActividadesCom[[#This Row],[CRÉD. 1]],ActividadesCom[[#This Row],[CRÉD. 2]],ActividadesCom[[#This Row],[CRÉD. 3]],ActividadesCom[[#This Row],[CRÉD. 4]],ActividadesCom[[#This Row],[CRÉD. 5]])</f>
        <v>5</v>
      </c>
      <c r="F190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01" s="5" t="str">
        <f>IF(ActividadesCom[[#This Row],[PROMEDIO]]="","",IF(ActividadesCom[[#This Row],[PROMEDIO]]&gt;=4,"EXCELENTE",IF(ActividadesCom[[#This Row],[PROMEDIO]]&gt;=3,"NOTABLE",IF(ActividadesCom[[#This Row],[PROMEDIO]]&gt;=2,"BUENO",IF(ActividadesCom[[#This Row],[PROMEDIO]]=1,"SUFICIENTE","")))))</f>
        <v>NOTABLE</v>
      </c>
      <c r="H1901" s="5">
        <f>MAX(ActividadesCom[[#This Row],[PERÍODO 1]],ActividadesCom[[#This Row],[PERÍODO 2]],ActividadesCom[[#This Row],[PERÍODO 3]],ActividadesCom[[#This Row],[PERÍODO 4]],ActividadesCom[[#This Row],[PERÍODO 5]])</f>
        <v>20191</v>
      </c>
      <c r="I1901" s="6" t="s">
        <v>1159</v>
      </c>
      <c r="J1901" s="5">
        <v>20181</v>
      </c>
      <c r="K1901" s="5" t="s">
        <v>4265</v>
      </c>
      <c r="L1901" s="5">
        <f>IF(ActividadesCom[[#This Row],[NIVEL 1]]&lt;&gt;0,VLOOKUP(ActividadesCom[[#This Row],[NIVEL 1]],Catálogo!A:B,2,FALSE),"")</f>
        <v>2</v>
      </c>
      <c r="M1901" s="5">
        <v>1</v>
      </c>
      <c r="N1901" s="6" t="s">
        <v>4292</v>
      </c>
      <c r="O1901" s="5">
        <v>20191</v>
      </c>
      <c r="P1901" s="5" t="s">
        <v>4263</v>
      </c>
      <c r="Q1901" s="5">
        <f>IF(ActividadesCom[[#This Row],[NIVEL 2]]&lt;&gt;0,VLOOKUP(ActividadesCom[[#This Row],[NIVEL 2]],Catálogo!A:B,2,FALSE),"")</f>
        <v>4</v>
      </c>
      <c r="R1901" s="5">
        <v>1</v>
      </c>
      <c r="S1901" s="6"/>
      <c r="T1901" s="5"/>
      <c r="U1901" s="5"/>
      <c r="V1901" s="5" t="str">
        <f>IF(ActividadesCom[[#This Row],[NIVEL 3]]&lt;&gt;0,VLOOKUP(ActividadesCom[[#This Row],[NIVEL 3]],Catálogo!A:B,2,FALSE),"")</f>
        <v/>
      </c>
      <c r="W1901" s="5"/>
      <c r="X1901" s="6" t="s">
        <v>4319</v>
      </c>
      <c r="Y1901" s="5">
        <v>20181</v>
      </c>
      <c r="Z1901" s="5" t="s">
        <v>4264</v>
      </c>
      <c r="AA1901" s="5">
        <f>IF(ActividadesCom[[#This Row],[NIVEL 4]]&lt;&gt;0,VLOOKUP(ActividadesCom[[#This Row],[NIVEL 4]],Catálogo!A:B,2,FALSE),"")</f>
        <v>3</v>
      </c>
      <c r="AB1901" s="5">
        <v>2</v>
      </c>
      <c r="AC1901" s="6" t="s">
        <v>11</v>
      </c>
      <c r="AD1901" s="5">
        <v>20173</v>
      </c>
      <c r="AE1901" s="5" t="s">
        <v>4264</v>
      </c>
      <c r="AF1901" s="5">
        <f>IF(ActividadesCom[[#This Row],[NIVEL 5]]&lt;&gt;0,VLOOKUP(ActividadesCom[[#This Row],[NIVEL 5]],Catálogo!A:B,2,FALSE),"")</f>
        <v>3</v>
      </c>
      <c r="AG1901" s="5">
        <v>1</v>
      </c>
    </row>
    <row r="1902" spans="1:35" ht="52" x14ac:dyDescent="0.2">
      <c r="A1902" s="5" t="s">
        <v>4771</v>
      </c>
      <c r="B1902" s="7">
        <v>17470264</v>
      </c>
      <c r="C1902" s="10" t="s">
        <v>3124</v>
      </c>
      <c r="D1902" s="7" t="s">
        <v>1245</v>
      </c>
      <c r="E1902" s="5">
        <f>SUM(ActividadesCom[[#This Row],[CRÉD. 1]],ActividadesCom[[#This Row],[CRÉD. 2]],ActividadesCom[[#This Row],[CRÉD. 3]],ActividadesCom[[#This Row],[CRÉD. 4]],ActividadesCom[[#This Row],[CRÉD. 5]])</f>
        <v>3</v>
      </c>
      <c r="F19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02" s="5" t="str">
        <f>IF(ActividadesCom[[#This Row],[PROMEDIO]]="","",IF(ActividadesCom[[#This Row],[PROMEDIO]]&gt;=4,"EXCELENTE",IF(ActividadesCom[[#This Row],[PROMEDIO]]&gt;=3,"NOTABLE",IF(ActividadesCom[[#This Row],[PROMEDIO]]&gt;=2,"BUENO",IF(ActividadesCom[[#This Row],[PROMEDIO]]=1,"SUFICIENTE","")))))</f>
        <v/>
      </c>
      <c r="H1902" s="5">
        <f>MAX(ActividadesCom[[#This Row],[PERÍODO 1]],ActividadesCom[[#This Row],[PERÍODO 2]],ActividadesCom[[#This Row],[PERÍODO 3]],ActividadesCom[[#This Row],[PERÍODO 4]],ActividadesCom[[#This Row],[PERÍODO 5]])</f>
        <v>20183</v>
      </c>
      <c r="I1902" s="6" t="s">
        <v>1159</v>
      </c>
      <c r="J1902" s="5">
        <v>20181</v>
      </c>
      <c r="K1902" s="5" t="s">
        <v>4265</v>
      </c>
      <c r="L1902" s="5">
        <f>IF(ActividadesCom[[#This Row],[NIVEL 1]]&lt;&gt;0,VLOOKUP(ActividadesCom[[#This Row],[NIVEL 1]],Catálogo!A:B,2,FALSE),"")</f>
        <v>2</v>
      </c>
      <c r="M1902" s="5">
        <v>1</v>
      </c>
      <c r="N1902" s="6"/>
      <c r="O1902" s="5"/>
      <c r="P1902" s="5"/>
      <c r="Q1902" s="5" t="str">
        <f>IF(ActividadesCom[[#This Row],[NIVEL 2]]&lt;&gt;0,VLOOKUP(ActividadesCom[[#This Row],[NIVEL 2]],Catálogo!A:B,2,FALSE),"")</f>
        <v/>
      </c>
      <c r="R1902" s="5"/>
      <c r="S1902" s="6"/>
      <c r="T1902" s="5"/>
      <c r="U1902" s="5"/>
      <c r="V1902" s="5" t="str">
        <f>IF(ActividadesCom[[#This Row],[NIVEL 3]]&lt;&gt;0,VLOOKUP(ActividadesCom[[#This Row],[NIVEL 3]],Catálogo!A:B,2,FALSE),"")</f>
        <v/>
      </c>
      <c r="W1902" s="5"/>
      <c r="X1902" s="6" t="s">
        <v>42</v>
      </c>
      <c r="Y1902" s="5">
        <v>20183</v>
      </c>
      <c r="Z1902" s="5" t="s">
        <v>4264</v>
      </c>
      <c r="AA1902" s="5">
        <f>IF(ActividadesCom[[#This Row],[NIVEL 4]]&lt;&gt;0,VLOOKUP(ActividadesCom[[#This Row],[NIVEL 4]],Catálogo!A:B,2,FALSE),"")</f>
        <v>3</v>
      </c>
      <c r="AB1902" s="5">
        <v>1</v>
      </c>
      <c r="AC1902" s="6" t="s">
        <v>47</v>
      </c>
      <c r="AD1902" s="5">
        <v>20181</v>
      </c>
      <c r="AE1902" s="5" t="s">
        <v>4263</v>
      </c>
      <c r="AF1902" s="5">
        <f>IF(ActividadesCom[[#This Row],[NIVEL 5]]&lt;&gt;0,VLOOKUP(ActividadesCom[[#This Row],[NIVEL 5]],Catálogo!A:B,2,FALSE),"")</f>
        <v>4</v>
      </c>
      <c r="AG1902" s="5">
        <v>1</v>
      </c>
      <c r="AH1902" s="2"/>
      <c r="AI1902" s="2"/>
    </row>
    <row r="1903" spans="1:35" x14ac:dyDescent="0.2">
      <c r="A1903" s="5" t="s">
        <v>4771</v>
      </c>
      <c r="B1903" s="7">
        <v>17470265</v>
      </c>
      <c r="C1903" s="10" t="s">
        <v>3013</v>
      </c>
      <c r="D1903" s="7" t="s">
        <v>1250</v>
      </c>
      <c r="E1903" s="5">
        <f>SUM(ActividadesCom[[#This Row],[CRÉD. 1]],ActividadesCom[[#This Row],[CRÉD. 2]],ActividadesCom[[#This Row],[CRÉD. 3]],ActividadesCom[[#This Row],[CRÉD. 4]],ActividadesCom[[#This Row],[CRÉD. 5]])</f>
        <v>1</v>
      </c>
      <c r="F19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03" s="5" t="str">
        <f>IF(ActividadesCom[[#This Row],[PROMEDIO]]="","",IF(ActividadesCom[[#This Row],[PROMEDIO]]&gt;=4,"EXCELENTE",IF(ActividadesCom[[#This Row],[PROMEDIO]]&gt;=3,"NOTABLE",IF(ActividadesCom[[#This Row],[PROMEDIO]]&gt;=2,"BUENO",IF(ActividadesCom[[#This Row],[PROMEDIO]]=1,"SUFICIENTE","")))))</f>
        <v/>
      </c>
      <c r="H1903" s="5">
        <f>MAX(ActividadesCom[[#This Row],[PERÍODO 1]],ActividadesCom[[#This Row],[PERÍODO 2]],ActividadesCom[[#This Row],[PERÍODO 3]],ActividadesCom[[#This Row],[PERÍODO 4]],ActividadesCom[[#This Row],[PERÍODO 5]])</f>
        <v>20173</v>
      </c>
      <c r="I1903" s="6"/>
      <c r="J1903" s="5"/>
      <c r="K1903" s="5"/>
      <c r="L1903" s="5" t="str">
        <f>IF(ActividadesCom[[#This Row],[NIVEL 1]]&lt;&gt;0,VLOOKUP(ActividadesCom[[#This Row],[NIVEL 1]],Catálogo!A:B,2,FALSE),"")</f>
        <v/>
      </c>
      <c r="M1903" s="5"/>
      <c r="N1903" s="6"/>
      <c r="O1903" s="5"/>
      <c r="P1903" s="5"/>
      <c r="Q1903" s="5" t="str">
        <f>IF(ActividadesCom[[#This Row],[NIVEL 2]]&lt;&gt;0,VLOOKUP(ActividadesCom[[#This Row],[NIVEL 2]],Catálogo!A:B,2,FALSE),"")</f>
        <v/>
      </c>
      <c r="R1903" s="5"/>
      <c r="S1903" s="6"/>
      <c r="T1903" s="5"/>
      <c r="U1903" s="5"/>
      <c r="V1903" s="5" t="str">
        <f>IF(ActividadesCom[[#This Row],[NIVEL 3]]&lt;&gt;0,VLOOKUP(ActividadesCom[[#This Row],[NIVEL 3]],Catálogo!A:B,2,FALSE),"")</f>
        <v/>
      </c>
      <c r="W1903" s="5"/>
      <c r="X1903" s="6"/>
      <c r="Y1903" s="5"/>
      <c r="Z1903" s="5"/>
      <c r="AA1903" s="5" t="str">
        <f>IF(ActividadesCom[[#This Row],[NIVEL 4]]&lt;&gt;0,VLOOKUP(ActividadesCom[[#This Row],[NIVEL 4]],Catálogo!A:B,2,FALSE),"")</f>
        <v/>
      </c>
      <c r="AB1903" s="5"/>
      <c r="AC1903" s="6" t="s">
        <v>11</v>
      </c>
      <c r="AD1903" s="5">
        <v>20173</v>
      </c>
      <c r="AE1903" s="5" t="s">
        <v>4265</v>
      </c>
      <c r="AF1903" s="5">
        <f>IF(ActividadesCom[[#This Row],[NIVEL 5]]&lt;&gt;0,VLOOKUP(ActividadesCom[[#This Row],[NIVEL 5]],Catálogo!A:B,2,FALSE),"")</f>
        <v>2</v>
      </c>
      <c r="AG1903" s="5">
        <v>1</v>
      </c>
      <c r="AH1903" s="2"/>
      <c r="AI1903" s="2"/>
    </row>
    <row r="1904" spans="1:35" ht="39" x14ac:dyDescent="0.2">
      <c r="A1904" s="5" t="s">
        <v>4771</v>
      </c>
      <c r="B1904" s="7">
        <v>17470266</v>
      </c>
      <c r="C1904" s="10" t="s">
        <v>3110</v>
      </c>
      <c r="D1904" s="7" t="s">
        <v>1250</v>
      </c>
      <c r="E1904" s="5">
        <f>SUM(ActividadesCom[[#This Row],[CRÉD. 1]],ActividadesCom[[#This Row],[CRÉD. 2]],ActividadesCom[[#This Row],[CRÉD. 3]],ActividadesCom[[#This Row],[CRÉD. 4]],ActividadesCom[[#This Row],[CRÉD. 5]])</f>
        <v>5</v>
      </c>
      <c r="F1904"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04" s="5" t="str">
        <f>IF(ActividadesCom[[#This Row],[PROMEDIO]]="","",IF(ActividadesCom[[#This Row],[PROMEDIO]]&gt;=4,"EXCELENTE",IF(ActividadesCom[[#This Row],[PROMEDIO]]&gt;=3,"NOTABLE",IF(ActividadesCom[[#This Row],[PROMEDIO]]&gt;=2,"BUENO",IF(ActividadesCom[[#This Row],[PROMEDIO]]=1,"SUFICIENTE","")))))</f>
        <v>NOTABLE</v>
      </c>
      <c r="H1904" s="5">
        <f>MAX(ActividadesCom[[#This Row],[PERÍODO 1]],ActividadesCom[[#This Row],[PERÍODO 2]],ActividadesCom[[#This Row],[PERÍODO 3]],ActividadesCom[[#This Row],[PERÍODO 4]],ActividadesCom[[#This Row],[PERÍODO 5]])</f>
        <v>20203</v>
      </c>
      <c r="I1904" s="6" t="s">
        <v>320</v>
      </c>
      <c r="J1904" s="5">
        <v>20203</v>
      </c>
      <c r="K1904" s="5" t="s">
        <v>4265</v>
      </c>
      <c r="L1904" s="5">
        <f>IF(ActividadesCom[[#This Row],[NIVEL 1]]&lt;&gt;0,VLOOKUP(ActividadesCom[[#This Row],[NIVEL 1]],Catálogo!A:B,2,FALSE),"")</f>
        <v>2</v>
      </c>
      <c r="M1904" s="5">
        <v>2</v>
      </c>
      <c r="N1904" s="6"/>
      <c r="O1904" s="5"/>
      <c r="P1904" s="5"/>
      <c r="Q1904" s="5" t="str">
        <f>IF(ActividadesCom[[#This Row],[NIVEL 2]]&lt;&gt;0,VLOOKUP(ActividadesCom[[#This Row],[NIVEL 2]],Catálogo!A:B,2,FALSE),"")</f>
        <v/>
      </c>
      <c r="R1904" s="5"/>
      <c r="S1904" s="6"/>
      <c r="T1904" s="5"/>
      <c r="U1904" s="5"/>
      <c r="V1904" s="5" t="str">
        <f>IF(ActividadesCom[[#This Row],[NIVEL 3]]&lt;&gt;0,VLOOKUP(ActividadesCom[[#This Row],[NIVEL 3]],Catálogo!A:B,2,FALSE),"")</f>
        <v/>
      </c>
      <c r="W1904" s="5"/>
      <c r="X1904" s="6" t="s">
        <v>4320</v>
      </c>
      <c r="Y1904" s="5">
        <v>20183</v>
      </c>
      <c r="Z1904" s="5" t="s">
        <v>4264</v>
      </c>
      <c r="AA1904" s="5">
        <f>IF(ActividadesCom[[#This Row],[NIVEL 4]]&lt;&gt;0,VLOOKUP(ActividadesCom[[#This Row],[NIVEL 4]],Catálogo!A:B,2,FALSE),"")</f>
        <v>3</v>
      </c>
      <c r="AB1904" s="5">
        <v>2</v>
      </c>
      <c r="AC1904" s="6" t="s">
        <v>11</v>
      </c>
      <c r="AD1904" s="5">
        <v>20173</v>
      </c>
      <c r="AE1904" s="5" t="s">
        <v>4264</v>
      </c>
      <c r="AF1904" s="5">
        <f>IF(ActividadesCom[[#This Row],[NIVEL 5]]&lt;&gt;0,VLOOKUP(ActividadesCom[[#This Row],[NIVEL 5]],Catálogo!A:B,2,FALSE),"")</f>
        <v>3</v>
      </c>
      <c r="AG1904" s="5">
        <v>1</v>
      </c>
      <c r="AH1904" s="2"/>
      <c r="AI1904" s="2"/>
    </row>
    <row r="1905" spans="1:35" x14ac:dyDescent="0.2">
      <c r="A1905" s="5" t="s">
        <v>4771</v>
      </c>
      <c r="B1905" s="7">
        <v>17470267</v>
      </c>
      <c r="C1905" s="10" t="s">
        <v>3136</v>
      </c>
      <c r="D1905" s="7" t="s">
        <v>1245</v>
      </c>
      <c r="E1905" s="5">
        <f>SUM(ActividadesCom[[#This Row],[CRÉD. 1]],ActividadesCom[[#This Row],[CRÉD. 2]],ActividadesCom[[#This Row],[CRÉD. 3]],ActividadesCom[[#This Row],[CRÉD. 4]],ActividadesCom[[#This Row],[CRÉD. 5]])</f>
        <v>0</v>
      </c>
      <c r="F19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05" s="5" t="str">
        <f>IF(ActividadesCom[[#This Row],[PROMEDIO]]="","",IF(ActividadesCom[[#This Row],[PROMEDIO]]&gt;=4,"EXCELENTE",IF(ActividadesCom[[#This Row],[PROMEDIO]]&gt;=3,"NOTABLE",IF(ActividadesCom[[#This Row],[PROMEDIO]]&gt;=2,"BUENO",IF(ActividadesCom[[#This Row],[PROMEDIO]]=1,"SUFICIENTE","")))))</f>
        <v/>
      </c>
      <c r="H1905" s="5">
        <f>MAX(ActividadesCom[[#This Row],[PERÍODO 1]],ActividadesCom[[#This Row],[PERÍODO 2]],ActividadesCom[[#This Row],[PERÍODO 3]],ActividadesCom[[#This Row],[PERÍODO 4]],ActividadesCom[[#This Row],[PERÍODO 5]])</f>
        <v>0</v>
      </c>
      <c r="I1905" s="6"/>
      <c r="J1905" s="5"/>
      <c r="K1905" s="5"/>
      <c r="L1905" s="5" t="str">
        <f>IF(ActividadesCom[[#This Row],[NIVEL 1]]&lt;&gt;0,VLOOKUP(ActividadesCom[[#This Row],[NIVEL 1]],Catálogo!A:B,2,FALSE),"")</f>
        <v/>
      </c>
      <c r="M1905" s="5"/>
      <c r="N1905" s="6"/>
      <c r="O1905" s="5"/>
      <c r="P1905" s="5"/>
      <c r="Q1905" s="5" t="str">
        <f>IF(ActividadesCom[[#This Row],[NIVEL 2]]&lt;&gt;0,VLOOKUP(ActividadesCom[[#This Row],[NIVEL 2]],Catálogo!A:B,2,FALSE),"")</f>
        <v/>
      </c>
      <c r="R1905" s="5"/>
      <c r="S1905" s="6"/>
      <c r="T1905" s="5"/>
      <c r="U1905" s="5"/>
      <c r="V1905" s="5" t="str">
        <f>IF(ActividadesCom[[#This Row],[NIVEL 3]]&lt;&gt;0,VLOOKUP(ActividadesCom[[#This Row],[NIVEL 3]],Catálogo!A:B,2,FALSE),"")</f>
        <v/>
      </c>
      <c r="W1905" s="5"/>
      <c r="X1905" s="6"/>
      <c r="Y1905" s="5"/>
      <c r="Z1905" s="5"/>
      <c r="AA1905" s="5" t="str">
        <f>IF(ActividadesCom[[#This Row],[NIVEL 4]]&lt;&gt;0,VLOOKUP(ActividadesCom[[#This Row],[NIVEL 4]],Catálogo!A:B,2,FALSE),"")</f>
        <v/>
      </c>
      <c r="AB1905" s="5"/>
      <c r="AC1905" s="6"/>
      <c r="AD1905" s="5"/>
      <c r="AE1905" s="5"/>
      <c r="AF1905" s="5" t="str">
        <f>IF(ActividadesCom[[#This Row],[NIVEL 5]]&lt;&gt;0,VLOOKUP(ActividadesCom[[#This Row],[NIVEL 5]],Catálogo!A:B,2,FALSE),"")</f>
        <v/>
      </c>
      <c r="AG1905" s="5"/>
      <c r="AH1905" s="2"/>
      <c r="AI1905" s="2"/>
    </row>
    <row r="1906" spans="1:35" ht="78" x14ac:dyDescent="0.2">
      <c r="A1906" s="5" t="s">
        <v>4771</v>
      </c>
      <c r="B1906" s="7">
        <v>17470268</v>
      </c>
      <c r="C1906" s="10" t="s">
        <v>3091</v>
      </c>
      <c r="D1906" s="7" t="s">
        <v>1245</v>
      </c>
      <c r="E1906" s="5">
        <f>SUM(ActividadesCom[[#This Row],[CRÉD. 1]],ActividadesCom[[#This Row],[CRÉD. 2]],ActividadesCom[[#This Row],[CRÉD. 3]],ActividadesCom[[#This Row],[CRÉD. 4]],ActividadesCom[[#This Row],[CRÉD. 5]])</f>
        <v>5</v>
      </c>
      <c r="F190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06" s="5" t="str">
        <f>IF(ActividadesCom[[#This Row],[PROMEDIO]]="","",IF(ActividadesCom[[#This Row],[PROMEDIO]]&gt;=4,"EXCELENTE",IF(ActividadesCom[[#This Row],[PROMEDIO]]&gt;=3,"NOTABLE",IF(ActividadesCom[[#This Row],[PROMEDIO]]&gt;=2,"BUENO",IF(ActividadesCom[[#This Row],[PROMEDIO]]=1,"SUFICIENTE","")))))</f>
        <v>NOTABLE</v>
      </c>
      <c r="H1906" s="5">
        <f>MAX(ActividadesCom[[#This Row],[PERÍODO 1]],ActividadesCom[[#This Row],[PERÍODO 2]],ActividadesCom[[#This Row],[PERÍODO 3]],ActividadesCom[[#This Row],[PERÍODO 4]],ActividadesCom[[#This Row],[PERÍODO 5]])</f>
        <v>20201</v>
      </c>
      <c r="I1906" s="6" t="s">
        <v>527</v>
      </c>
      <c r="J1906" s="5">
        <v>20173</v>
      </c>
      <c r="K1906" s="5" t="s">
        <v>4265</v>
      </c>
      <c r="L1906" s="5">
        <f>IF(ActividadesCom[[#This Row],[NIVEL 1]]&lt;&gt;0,VLOOKUP(ActividadesCom[[#This Row],[NIVEL 1]],Catálogo!A:B,2,FALSE),"")</f>
        <v>2</v>
      </c>
      <c r="M1906" s="5">
        <v>1</v>
      </c>
      <c r="N1906" s="6" t="s">
        <v>527</v>
      </c>
      <c r="O1906" s="5">
        <v>20181</v>
      </c>
      <c r="P1906" s="5" t="s">
        <v>4265</v>
      </c>
      <c r="Q1906" s="5">
        <f>IF(ActividadesCom[[#This Row],[NIVEL 2]]&lt;&gt;0,VLOOKUP(ActividadesCom[[#This Row],[NIVEL 2]],Catálogo!A:B,2,FALSE),"")</f>
        <v>2</v>
      </c>
      <c r="R1906" s="5">
        <v>1</v>
      </c>
      <c r="S1906" s="6" t="s">
        <v>4292</v>
      </c>
      <c r="T1906" s="5">
        <v>20191</v>
      </c>
      <c r="U1906" s="5" t="s">
        <v>4263</v>
      </c>
      <c r="V1906" s="5">
        <f>IF(ActividadesCom[[#This Row],[NIVEL 3]]&lt;&gt;0,VLOOKUP(ActividadesCom[[#This Row],[NIVEL 3]],Catálogo!A:B,2,FALSE),"")</f>
        <v>4</v>
      </c>
      <c r="W1906" s="5">
        <v>1</v>
      </c>
      <c r="X1906" s="6" t="s">
        <v>3107</v>
      </c>
      <c r="Y1906" s="5">
        <v>20201</v>
      </c>
      <c r="Z1906" s="5" t="s">
        <v>4264</v>
      </c>
      <c r="AA1906" s="5">
        <f>IF(ActividadesCom[[#This Row],[NIVEL 4]]&lt;&gt;0,VLOOKUP(ActividadesCom[[#This Row],[NIVEL 4]],Catálogo!A:B,2,FALSE),"")</f>
        <v>3</v>
      </c>
      <c r="AB1906" s="5">
        <v>1</v>
      </c>
      <c r="AC1906" s="6" t="s">
        <v>31</v>
      </c>
      <c r="AD1906" s="5">
        <v>20173</v>
      </c>
      <c r="AE1906" s="5" t="s">
        <v>4263</v>
      </c>
      <c r="AF1906" s="5">
        <f>IF(ActividadesCom[[#This Row],[NIVEL 5]]&lt;&gt;0,VLOOKUP(ActividadesCom[[#This Row],[NIVEL 5]],Catálogo!A:B,2,FALSE),"")</f>
        <v>4</v>
      </c>
      <c r="AG1906" s="5">
        <v>1</v>
      </c>
      <c r="AH1906" s="2"/>
      <c r="AI1906" s="2"/>
    </row>
    <row r="1907" spans="1:35" x14ac:dyDescent="0.2">
      <c r="A1907" s="5" t="s">
        <v>4771</v>
      </c>
      <c r="B1907" s="7">
        <v>17470269</v>
      </c>
      <c r="C1907" s="10" t="s">
        <v>3273</v>
      </c>
      <c r="D1907" s="7" t="s">
        <v>1245</v>
      </c>
      <c r="E1907" s="5">
        <f>SUM(ActividadesCom[[#This Row],[CRÉD. 1]],ActividadesCom[[#This Row],[CRÉD. 2]],ActividadesCom[[#This Row],[CRÉD. 3]],ActividadesCom[[#This Row],[CRÉD. 4]],ActividadesCom[[#This Row],[CRÉD. 5]])</f>
        <v>0</v>
      </c>
      <c r="F19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07" s="5" t="str">
        <f>IF(ActividadesCom[[#This Row],[PROMEDIO]]="","",IF(ActividadesCom[[#This Row],[PROMEDIO]]&gt;=4,"EXCELENTE",IF(ActividadesCom[[#This Row],[PROMEDIO]]&gt;=3,"NOTABLE",IF(ActividadesCom[[#This Row],[PROMEDIO]]&gt;=2,"BUENO",IF(ActividadesCom[[#This Row],[PROMEDIO]]=1,"SUFICIENTE","")))))</f>
        <v/>
      </c>
      <c r="H1907" s="5">
        <f>MAX(ActividadesCom[[#This Row],[PERÍODO 1]],ActividadesCom[[#This Row],[PERÍODO 2]],ActividadesCom[[#This Row],[PERÍODO 3]],ActividadesCom[[#This Row],[PERÍODO 4]],ActividadesCom[[#This Row],[PERÍODO 5]])</f>
        <v>0</v>
      </c>
      <c r="I1907" s="6"/>
      <c r="J1907" s="5"/>
      <c r="K1907" s="5"/>
      <c r="L1907" s="5" t="str">
        <f>IF(ActividadesCom[[#This Row],[NIVEL 1]]&lt;&gt;0,VLOOKUP(ActividadesCom[[#This Row],[NIVEL 1]],Catálogo!A:B,2,FALSE),"")</f>
        <v/>
      </c>
      <c r="M1907" s="5"/>
      <c r="N1907" s="6"/>
      <c r="O1907" s="5"/>
      <c r="P1907" s="5"/>
      <c r="Q1907" s="5" t="str">
        <f>IF(ActividadesCom[[#This Row],[NIVEL 2]]&lt;&gt;0,VLOOKUP(ActividadesCom[[#This Row],[NIVEL 2]],Catálogo!A:B,2,FALSE),"")</f>
        <v/>
      </c>
      <c r="R1907" s="5"/>
      <c r="S1907" s="6"/>
      <c r="T1907" s="5"/>
      <c r="U1907" s="5"/>
      <c r="V1907" s="5" t="str">
        <f>IF(ActividadesCom[[#This Row],[NIVEL 3]]&lt;&gt;0,VLOOKUP(ActividadesCom[[#This Row],[NIVEL 3]],Catálogo!A:B,2,FALSE),"")</f>
        <v/>
      </c>
      <c r="W1907" s="5"/>
      <c r="X1907" s="6"/>
      <c r="Y1907" s="5"/>
      <c r="Z1907" s="5"/>
      <c r="AA1907" s="5" t="str">
        <f>IF(ActividadesCom[[#This Row],[NIVEL 4]]&lt;&gt;0,VLOOKUP(ActividadesCom[[#This Row],[NIVEL 4]],Catálogo!A:B,2,FALSE),"")</f>
        <v/>
      </c>
      <c r="AB1907" s="5"/>
      <c r="AC1907" s="6"/>
      <c r="AD1907" s="5"/>
      <c r="AE1907" s="5"/>
      <c r="AF1907" s="5" t="str">
        <f>IF(ActividadesCom[[#This Row],[NIVEL 5]]&lt;&gt;0,VLOOKUP(ActividadesCom[[#This Row],[NIVEL 5]],Catálogo!A:B,2,FALSE),"")</f>
        <v/>
      </c>
      <c r="AG1907" s="5"/>
      <c r="AH1907" s="2"/>
      <c r="AI1907" s="2"/>
    </row>
    <row r="1908" spans="1:35" ht="78" x14ac:dyDescent="0.2">
      <c r="A1908" s="5" t="s">
        <v>4771</v>
      </c>
      <c r="B1908" s="7">
        <v>17470270</v>
      </c>
      <c r="C1908" s="10" t="s">
        <v>3134</v>
      </c>
      <c r="D1908" s="7" t="s">
        <v>1245</v>
      </c>
      <c r="E1908" s="5">
        <f>SUM(ActividadesCom[[#This Row],[CRÉD. 1]],ActividadesCom[[#This Row],[CRÉD. 2]],ActividadesCom[[#This Row],[CRÉD. 3]],ActividadesCom[[#This Row],[CRÉD. 4]],ActividadesCom[[#This Row],[CRÉD. 5]])</f>
        <v>4</v>
      </c>
      <c r="F19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08" s="5" t="str">
        <f>IF(ActividadesCom[[#This Row],[PROMEDIO]]="","",IF(ActividadesCom[[#This Row],[PROMEDIO]]&gt;=4,"EXCELENTE",IF(ActividadesCom[[#This Row],[PROMEDIO]]&gt;=3,"NOTABLE",IF(ActividadesCom[[#This Row],[PROMEDIO]]&gt;=2,"BUENO",IF(ActividadesCom[[#This Row],[PROMEDIO]]=1,"SUFICIENTE","")))))</f>
        <v/>
      </c>
      <c r="H1908" s="5">
        <f>MAX(ActividadesCom[[#This Row],[PERÍODO 1]],ActividadesCom[[#This Row],[PERÍODO 2]],ActividadesCom[[#This Row],[PERÍODO 3]],ActividadesCom[[#This Row],[PERÍODO 4]],ActividadesCom[[#This Row],[PERÍODO 5]])</f>
        <v>20211</v>
      </c>
      <c r="I1908" s="6" t="s">
        <v>4751</v>
      </c>
      <c r="J1908" s="5">
        <v>20211</v>
      </c>
      <c r="K1908" s="5" t="s">
        <v>4263</v>
      </c>
      <c r="L1908" s="5">
        <f>IF(ActividadesCom[[#This Row],[NIVEL 1]]&lt;&gt;0,VLOOKUP(ActividadesCom[[#This Row],[NIVEL 1]],Catálogo!A:B,2,FALSE),"")</f>
        <v>4</v>
      </c>
      <c r="M1908" s="5">
        <v>1</v>
      </c>
      <c r="N1908" s="6" t="s">
        <v>527</v>
      </c>
      <c r="O1908" s="5">
        <v>20181</v>
      </c>
      <c r="P1908" s="5" t="s">
        <v>4263</v>
      </c>
      <c r="Q1908" s="5">
        <f>IF(ActividadesCom[[#This Row],[NIVEL 2]]&lt;&gt;0,VLOOKUP(ActividadesCom[[#This Row],[NIVEL 2]],Catálogo!A:B,2,FALSE),"")</f>
        <v>4</v>
      </c>
      <c r="R1908" s="5">
        <v>1</v>
      </c>
      <c r="S1908" s="6"/>
      <c r="T1908" s="5"/>
      <c r="U1908" s="5"/>
      <c r="V1908" s="5" t="str">
        <f>IF(ActividadesCom[[#This Row],[NIVEL 3]]&lt;&gt;0,VLOOKUP(ActividadesCom[[#This Row],[NIVEL 3]],Catálogo!A:B,2,FALSE),"")</f>
        <v/>
      </c>
      <c r="W1908" s="5"/>
      <c r="X1908" s="6" t="s">
        <v>674</v>
      </c>
      <c r="Y1908" s="5">
        <v>20181</v>
      </c>
      <c r="Z1908" s="5" t="s">
        <v>4264</v>
      </c>
      <c r="AA1908" s="5">
        <f>IF(ActividadesCom[[#This Row],[NIVEL 4]]&lt;&gt;0,VLOOKUP(ActividadesCom[[#This Row],[NIVEL 4]],Catálogo!A:B,2,FALSE),"")</f>
        <v>3</v>
      </c>
      <c r="AB1908" s="5">
        <v>1</v>
      </c>
      <c r="AC1908" s="6" t="s">
        <v>25</v>
      </c>
      <c r="AD1908" s="5">
        <v>20173</v>
      </c>
      <c r="AE1908" s="5" t="s">
        <v>4263</v>
      </c>
      <c r="AF1908" s="5">
        <f>IF(ActividadesCom[[#This Row],[NIVEL 5]]&lt;&gt;0,VLOOKUP(ActividadesCom[[#This Row],[NIVEL 5]],Catálogo!A:B,2,FALSE),"")</f>
        <v>4</v>
      </c>
      <c r="AG1908" s="5">
        <v>1</v>
      </c>
      <c r="AH1908" s="2"/>
      <c r="AI1908" s="2"/>
    </row>
    <row r="1909" spans="1:35" ht="52" x14ac:dyDescent="0.2">
      <c r="A1909" s="5" t="s">
        <v>4771</v>
      </c>
      <c r="B1909" s="7">
        <v>17470271</v>
      </c>
      <c r="C1909" s="10" t="s">
        <v>3145</v>
      </c>
      <c r="D1909" s="7" t="s">
        <v>3249</v>
      </c>
      <c r="E1909" s="5">
        <f>SUM(ActividadesCom[[#This Row],[CRÉD. 1]],ActividadesCom[[#This Row],[CRÉD. 2]],ActividadesCom[[#This Row],[CRÉD. 3]],ActividadesCom[[#This Row],[CRÉD. 4]],ActividadesCom[[#This Row],[CRÉD. 5]])</f>
        <v>2</v>
      </c>
      <c r="F19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09" s="5" t="str">
        <f>IF(ActividadesCom[[#This Row],[PROMEDIO]]="","",IF(ActividadesCom[[#This Row],[PROMEDIO]]&gt;=4,"EXCELENTE",IF(ActividadesCom[[#This Row],[PROMEDIO]]&gt;=3,"NOTABLE",IF(ActividadesCom[[#This Row],[PROMEDIO]]&gt;=2,"BUENO",IF(ActividadesCom[[#This Row],[PROMEDIO]]=1,"SUFICIENTE","")))))</f>
        <v/>
      </c>
      <c r="H1909" s="5">
        <f>MAX(ActividadesCom[[#This Row],[PERÍODO 1]],ActividadesCom[[#This Row],[PERÍODO 2]],ActividadesCom[[#This Row],[PERÍODO 3]],ActividadesCom[[#This Row],[PERÍODO 4]],ActividadesCom[[#This Row],[PERÍODO 5]])</f>
        <v>20211</v>
      </c>
      <c r="I1909" s="6" t="s">
        <v>1159</v>
      </c>
      <c r="J1909" s="5">
        <v>20181</v>
      </c>
      <c r="K1909" s="5" t="s">
        <v>4265</v>
      </c>
      <c r="L1909" s="5">
        <f>IF(ActividadesCom[[#This Row],[NIVEL 1]]&lt;&gt;0,VLOOKUP(ActividadesCom[[#This Row],[NIVEL 1]],Catálogo!A:B,2,FALSE),"")</f>
        <v>2</v>
      </c>
      <c r="M1909" s="5">
        <v>1</v>
      </c>
      <c r="N1909" s="6"/>
      <c r="O1909" s="5"/>
      <c r="P1909" s="5"/>
      <c r="Q1909" s="5" t="str">
        <f>IF(ActividadesCom[[#This Row],[NIVEL 2]]&lt;&gt;0,VLOOKUP(ActividadesCom[[#This Row],[NIVEL 2]],Catálogo!A:B,2,FALSE),"")</f>
        <v/>
      </c>
      <c r="R1909" s="5"/>
      <c r="S1909" s="6"/>
      <c r="T1909" s="5"/>
      <c r="U1909" s="5"/>
      <c r="V1909" s="5" t="str">
        <f>IF(ActividadesCom[[#This Row],[NIVEL 3]]&lt;&gt;0,VLOOKUP(ActividadesCom[[#This Row],[NIVEL 3]],Catálogo!A:B,2,FALSE),"")</f>
        <v/>
      </c>
      <c r="W1909" s="5"/>
      <c r="X1909" s="6" t="s">
        <v>3751</v>
      </c>
      <c r="Y1909" s="5">
        <v>20211</v>
      </c>
      <c r="Z1909" s="5" t="s">
        <v>4264</v>
      </c>
      <c r="AA1909" s="5">
        <f>IF(ActividadesCom[[#This Row],[NIVEL 4]]&lt;&gt;0,VLOOKUP(ActividadesCom[[#This Row],[NIVEL 4]],Catálogo!A:B,2,FALSE),"")</f>
        <v>3</v>
      </c>
      <c r="AB1909" s="5">
        <v>1</v>
      </c>
      <c r="AC1909" s="6"/>
      <c r="AD1909" s="5"/>
      <c r="AE1909" s="5"/>
      <c r="AF1909" s="5" t="str">
        <f>IF(ActividadesCom[[#This Row],[NIVEL 5]]&lt;&gt;0,VLOOKUP(ActividadesCom[[#This Row],[NIVEL 5]],Catálogo!A:B,2,FALSE),"")</f>
        <v/>
      </c>
      <c r="AG1909" s="5"/>
      <c r="AH1909" s="2"/>
      <c r="AI1909" s="2"/>
    </row>
    <row r="1910" spans="1:35" ht="26" x14ac:dyDescent="0.2">
      <c r="A1910" s="5" t="s">
        <v>4771</v>
      </c>
      <c r="B1910" s="7">
        <v>17470272</v>
      </c>
      <c r="C1910" s="10" t="s">
        <v>3187</v>
      </c>
      <c r="D1910" s="7" t="s">
        <v>1245</v>
      </c>
      <c r="E1910" s="5">
        <f>SUM(ActividadesCom[[#This Row],[CRÉD. 1]],ActividadesCom[[#This Row],[CRÉD. 2]],ActividadesCom[[#This Row],[CRÉD. 3]],ActividadesCom[[#This Row],[CRÉD. 4]],ActividadesCom[[#This Row],[CRÉD. 5]])</f>
        <v>3</v>
      </c>
      <c r="F19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10" s="5" t="str">
        <f>IF(ActividadesCom[[#This Row],[PROMEDIO]]="","",IF(ActividadesCom[[#This Row],[PROMEDIO]]&gt;=4,"EXCELENTE",IF(ActividadesCom[[#This Row],[PROMEDIO]]&gt;=3,"NOTABLE",IF(ActividadesCom[[#This Row],[PROMEDIO]]&gt;=2,"BUENO",IF(ActividadesCom[[#This Row],[PROMEDIO]]=1,"SUFICIENTE","")))))</f>
        <v/>
      </c>
      <c r="H1910" s="5">
        <f>MAX(ActividadesCom[[#This Row],[PERÍODO 1]],ActividadesCom[[#This Row],[PERÍODO 2]],ActividadesCom[[#This Row],[PERÍODO 3]],ActividadesCom[[#This Row],[PERÍODO 4]],ActividadesCom[[#This Row],[PERÍODO 5]])</f>
        <v>20181</v>
      </c>
      <c r="I1910" s="6" t="s">
        <v>527</v>
      </c>
      <c r="J1910" s="5">
        <v>20173</v>
      </c>
      <c r="K1910" s="5" t="s">
        <v>4265</v>
      </c>
      <c r="L1910" s="5">
        <f>IF(ActividadesCom[[#This Row],[NIVEL 1]]&lt;&gt;0,VLOOKUP(ActividadesCom[[#This Row],[NIVEL 1]],Catálogo!A:B,2,FALSE),"")</f>
        <v>2</v>
      </c>
      <c r="M1910" s="5">
        <v>1</v>
      </c>
      <c r="N1910" s="6"/>
      <c r="O1910" s="5"/>
      <c r="P1910" s="5"/>
      <c r="Q1910" s="5" t="str">
        <f>IF(ActividadesCom[[#This Row],[NIVEL 2]]&lt;&gt;0,VLOOKUP(ActividadesCom[[#This Row],[NIVEL 2]],Catálogo!A:B,2,FALSE),"")</f>
        <v/>
      </c>
      <c r="R1910" s="5"/>
      <c r="S1910" s="6"/>
      <c r="T1910" s="5"/>
      <c r="U1910" s="5"/>
      <c r="V1910" s="5" t="str">
        <f>IF(ActividadesCom[[#This Row],[NIVEL 3]]&lt;&gt;0,VLOOKUP(ActividadesCom[[#This Row],[NIVEL 3]],Catálogo!A:B,2,FALSE),"")</f>
        <v/>
      </c>
      <c r="W1910" s="5"/>
      <c r="X1910" s="6" t="s">
        <v>27</v>
      </c>
      <c r="Y1910" s="5">
        <v>20181</v>
      </c>
      <c r="Z1910" s="5" t="s">
        <v>4265</v>
      </c>
      <c r="AA1910" s="5">
        <f>IF(ActividadesCom[[#This Row],[NIVEL 4]]&lt;&gt;0,VLOOKUP(ActividadesCom[[#This Row],[NIVEL 4]],Catálogo!A:B,2,FALSE),"")</f>
        <v>2</v>
      </c>
      <c r="AB1910" s="5">
        <v>1</v>
      </c>
      <c r="AC1910" s="9" t="s">
        <v>27</v>
      </c>
      <c r="AD1910" s="8">
        <v>20173</v>
      </c>
      <c r="AE1910" s="5" t="s">
        <v>4265</v>
      </c>
      <c r="AF1910" s="8">
        <f>IF(ActividadesCom[[#This Row],[NIVEL 5]]&lt;&gt;0,VLOOKUP(ActividadesCom[[#This Row],[NIVEL 5]],Catálogo!A:B,2,FALSE),"")</f>
        <v>2</v>
      </c>
      <c r="AG1910" s="8">
        <v>1</v>
      </c>
      <c r="AH1910" s="2"/>
      <c r="AI1910" s="2"/>
    </row>
    <row r="1911" spans="1:35" ht="26" x14ac:dyDescent="0.2">
      <c r="A1911" s="5" t="s">
        <v>4771</v>
      </c>
      <c r="B1911" s="7">
        <v>17470273</v>
      </c>
      <c r="C1911" s="10" t="s">
        <v>3204</v>
      </c>
      <c r="D1911" s="7" t="s">
        <v>1245</v>
      </c>
      <c r="E1911" s="5">
        <f>SUM(ActividadesCom[[#This Row],[CRÉD. 1]],ActividadesCom[[#This Row],[CRÉD. 2]],ActividadesCom[[#This Row],[CRÉD. 3]],ActividadesCom[[#This Row],[CRÉD. 4]],ActividadesCom[[#This Row],[CRÉD. 5]])</f>
        <v>3</v>
      </c>
      <c r="F19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11" s="5" t="str">
        <f>IF(ActividadesCom[[#This Row],[PROMEDIO]]="","",IF(ActividadesCom[[#This Row],[PROMEDIO]]&gt;=4,"EXCELENTE",IF(ActividadesCom[[#This Row],[PROMEDIO]]&gt;=3,"NOTABLE",IF(ActividadesCom[[#This Row],[PROMEDIO]]&gt;=2,"BUENO",IF(ActividadesCom[[#This Row],[PROMEDIO]]=1,"SUFICIENTE","")))))</f>
        <v/>
      </c>
      <c r="H1911" s="5">
        <f>MAX(ActividadesCom[[#This Row],[PERÍODO 1]],ActividadesCom[[#This Row],[PERÍODO 2]],ActividadesCom[[#This Row],[PERÍODO 3]],ActividadesCom[[#This Row],[PERÍODO 4]],ActividadesCom[[#This Row],[PERÍODO 5]])</f>
        <v>20181</v>
      </c>
      <c r="I1911" s="6" t="s">
        <v>527</v>
      </c>
      <c r="J1911" s="5">
        <v>20173</v>
      </c>
      <c r="K1911" s="5" t="s">
        <v>4265</v>
      </c>
      <c r="L1911" s="5">
        <f>IF(ActividadesCom[[#This Row],[NIVEL 1]]&lt;&gt;0,VLOOKUP(ActividadesCom[[#This Row],[NIVEL 1]],Catálogo!A:B,2,FALSE),"")</f>
        <v>2</v>
      </c>
      <c r="M1911" s="5">
        <v>1</v>
      </c>
      <c r="N1911" s="6"/>
      <c r="O1911" s="5"/>
      <c r="P1911" s="5"/>
      <c r="Q1911" s="5" t="str">
        <f>IF(ActividadesCom[[#This Row],[NIVEL 2]]&lt;&gt;0,VLOOKUP(ActividadesCom[[#This Row],[NIVEL 2]],Catálogo!A:B,2,FALSE),"")</f>
        <v/>
      </c>
      <c r="R1911" s="5"/>
      <c r="S1911" s="6"/>
      <c r="T1911" s="5"/>
      <c r="U1911" s="5"/>
      <c r="V1911" s="5" t="str">
        <f>IF(ActividadesCom[[#This Row],[NIVEL 3]]&lt;&gt;0,VLOOKUP(ActividadesCom[[#This Row],[NIVEL 3]],Catálogo!A:B,2,FALSE),"")</f>
        <v/>
      </c>
      <c r="W1911" s="5"/>
      <c r="X1911" s="6" t="s">
        <v>27</v>
      </c>
      <c r="Y1911" s="5">
        <v>20181</v>
      </c>
      <c r="Z1911" s="5" t="s">
        <v>4265</v>
      </c>
      <c r="AA1911" s="5">
        <f>IF(ActividadesCom[[#This Row],[NIVEL 4]]&lt;&gt;0,VLOOKUP(ActividadesCom[[#This Row],[NIVEL 4]],Catálogo!A:B,2,FALSE),"")</f>
        <v>2</v>
      </c>
      <c r="AB1911" s="5">
        <v>1</v>
      </c>
      <c r="AC1911" s="6" t="s">
        <v>27</v>
      </c>
      <c r="AD1911" s="5">
        <v>20173</v>
      </c>
      <c r="AE1911" s="5" t="s">
        <v>4265</v>
      </c>
      <c r="AF1911" s="5">
        <f>IF(ActividadesCom[[#This Row],[NIVEL 5]]&lt;&gt;0,VLOOKUP(ActividadesCom[[#This Row],[NIVEL 5]],Catálogo!A:B,2,FALSE),"")</f>
        <v>2</v>
      </c>
      <c r="AG1911" s="5">
        <v>1</v>
      </c>
      <c r="AH1911" s="2"/>
      <c r="AI1911" s="2"/>
    </row>
    <row r="1912" spans="1:35" x14ac:dyDescent="0.2">
      <c r="A1912" s="5" t="s">
        <v>4771</v>
      </c>
      <c r="B1912" s="7">
        <v>17470274</v>
      </c>
      <c r="C1912" s="10" t="s">
        <v>3147</v>
      </c>
      <c r="D1912" s="7" t="s">
        <v>3249</v>
      </c>
      <c r="E1912" s="5">
        <f>SUM(ActividadesCom[[#This Row],[CRÉD. 1]],ActividadesCom[[#This Row],[CRÉD. 2]],ActividadesCom[[#This Row],[CRÉD. 3]],ActividadesCom[[#This Row],[CRÉD. 4]],ActividadesCom[[#This Row],[CRÉD. 5]])</f>
        <v>2</v>
      </c>
      <c r="F19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12" s="5" t="str">
        <f>IF(ActividadesCom[[#This Row],[PROMEDIO]]="","",IF(ActividadesCom[[#This Row],[PROMEDIO]]&gt;=4,"EXCELENTE",IF(ActividadesCom[[#This Row],[PROMEDIO]]&gt;=3,"NOTABLE",IF(ActividadesCom[[#This Row],[PROMEDIO]]&gt;=2,"BUENO",IF(ActividadesCom[[#This Row],[PROMEDIO]]=1,"SUFICIENTE","")))))</f>
        <v/>
      </c>
      <c r="H1912" s="5">
        <f>MAX(ActividadesCom[[#This Row],[PERÍODO 1]],ActividadesCom[[#This Row],[PERÍODO 2]],ActividadesCom[[#This Row],[PERÍODO 3]],ActividadesCom[[#This Row],[PERÍODO 4]],ActividadesCom[[#This Row],[PERÍODO 5]])</f>
        <v>20173</v>
      </c>
      <c r="I1912" s="6"/>
      <c r="J1912" s="5"/>
      <c r="K1912" s="5"/>
      <c r="L1912" s="5" t="str">
        <f>IF(ActividadesCom[[#This Row],[NIVEL 1]]&lt;&gt;0,VLOOKUP(ActividadesCom[[#This Row],[NIVEL 1]],Catálogo!A:B,2,FALSE),"")</f>
        <v/>
      </c>
      <c r="M1912" s="5"/>
      <c r="N1912" s="6"/>
      <c r="O1912" s="5"/>
      <c r="P1912" s="5"/>
      <c r="Q1912" s="5" t="str">
        <f>IF(ActividadesCom[[#This Row],[NIVEL 2]]&lt;&gt;0,VLOOKUP(ActividadesCom[[#This Row],[NIVEL 2]],Catálogo!A:B,2,FALSE),"")</f>
        <v/>
      </c>
      <c r="R1912" s="5"/>
      <c r="S1912" s="6"/>
      <c r="T1912" s="5"/>
      <c r="U1912" s="5"/>
      <c r="V1912" s="5" t="str">
        <f>IF(ActividadesCom[[#This Row],[NIVEL 3]]&lt;&gt;0,VLOOKUP(ActividadesCom[[#This Row],[NIVEL 3]],Catálogo!A:B,2,FALSE),"")</f>
        <v/>
      </c>
      <c r="W1912" s="5"/>
      <c r="X1912" s="6" t="s">
        <v>31</v>
      </c>
      <c r="Y1912" s="5">
        <v>20171</v>
      </c>
      <c r="Z1912" s="5" t="s">
        <v>4263</v>
      </c>
      <c r="AA1912" s="5">
        <f>IF(ActividadesCom[[#This Row],[NIVEL 4]]&lt;&gt;0,VLOOKUP(ActividadesCom[[#This Row],[NIVEL 4]],Catálogo!A:B,2,FALSE),"")</f>
        <v>4</v>
      </c>
      <c r="AB1912" s="5">
        <v>1</v>
      </c>
      <c r="AC1912" s="6" t="s">
        <v>31</v>
      </c>
      <c r="AD1912" s="5">
        <v>20173</v>
      </c>
      <c r="AE1912" s="5" t="s">
        <v>4263</v>
      </c>
      <c r="AF1912" s="5">
        <f>IF(ActividadesCom[[#This Row],[NIVEL 5]]&lt;&gt;0,VLOOKUP(ActividadesCom[[#This Row],[NIVEL 5]],Catálogo!A:B,2,FALSE),"")</f>
        <v>4</v>
      </c>
      <c r="AG1912" s="5">
        <v>1</v>
      </c>
      <c r="AH1912" s="2"/>
      <c r="AI1912" s="2"/>
    </row>
    <row r="1913" spans="1:35" x14ac:dyDescent="0.2">
      <c r="A1913" s="5" t="s">
        <v>4771</v>
      </c>
      <c r="B1913" s="7">
        <v>17470275</v>
      </c>
      <c r="C1913" s="10" t="s">
        <v>3064</v>
      </c>
      <c r="D1913" s="7" t="s">
        <v>1250</v>
      </c>
      <c r="E1913" s="5">
        <f>SUM(ActividadesCom[[#This Row],[CRÉD. 1]],ActividadesCom[[#This Row],[CRÉD. 2]],ActividadesCom[[#This Row],[CRÉD. 3]],ActividadesCom[[#This Row],[CRÉD. 4]],ActividadesCom[[#This Row],[CRÉD. 5]])</f>
        <v>0</v>
      </c>
      <c r="F19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13" s="5" t="str">
        <f>IF(ActividadesCom[[#This Row],[PROMEDIO]]="","",IF(ActividadesCom[[#This Row],[PROMEDIO]]&gt;=4,"EXCELENTE",IF(ActividadesCom[[#This Row],[PROMEDIO]]&gt;=3,"NOTABLE",IF(ActividadesCom[[#This Row],[PROMEDIO]]&gt;=2,"BUENO",IF(ActividadesCom[[#This Row],[PROMEDIO]]=1,"SUFICIENTE","")))))</f>
        <v/>
      </c>
      <c r="H1913" s="5">
        <f>MAX(ActividadesCom[[#This Row],[PERÍODO 1]],ActividadesCom[[#This Row],[PERÍODO 2]],ActividadesCom[[#This Row],[PERÍODO 3]],ActividadesCom[[#This Row],[PERÍODO 4]],ActividadesCom[[#This Row],[PERÍODO 5]])</f>
        <v>0</v>
      </c>
      <c r="I1913" s="6"/>
      <c r="J1913" s="5"/>
      <c r="K1913" s="5"/>
      <c r="L1913" s="5" t="str">
        <f>IF(ActividadesCom[[#This Row],[NIVEL 1]]&lt;&gt;0,VLOOKUP(ActividadesCom[[#This Row],[NIVEL 1]],Catálogo!A:B,2,FALSE),"")</f>
        <v/>
      </c>
      <c r="M1913" s="5"/>
      <c r="N1913" s="6"/>
      <c r="O1913" s="5"/>
      <c r="P1913" s="5"/>
      <c r="Q1913" s="5" t="str">
        <f>IF(ActividadesCom[[#This Row],[NIVEL 2]]&lt;&gt;0,VLOOKUP(ActividadesCom[[#This Row],[NIVEL 2]],Catálogo!A:B,2,FALSE),"")</f>
        <v/>
      </c>
      <c r="R1913" s="5"/>
      <c r="S1913" s="6"/>
      <c r="T1913" s="5"/>
      <c r="U1913" s="5"/>
      <c r="V1913" s="5" t="str">
        <f>IF(ActividadesCom[[#This Row],[NIVEL 3]]&lt;&gt;0,VLOOKUP(ActividadesCom[[#This Row],[NIVEL 3]],Catálogo!A:B,2,FALSE),"")</f>
        <v/>
      </c>
      <c r="W1913" s="5"/>
      <c r="X1913" s="6"/>
      <c r="Y1913" s="5"/>
      <c r="Z1913" s="5"/>
      <c r="AA1913" s="5" t="str">
        <f>IF(ActividadesCom[[#This Row],[NIVEL 4]]&lt;&gt;0,VLOOKUP(ActividadesCom[[#This Row],[NIVEL 4]],Catálogo!A:B,2,FALSE),"")</f>
        <v/>
      </c>
      <c r="AB1913" s="5"/>
      <c r="AC1913" s="6"/>
      <c r="AD1913" s="5"/>
      <c r="AE1913" s="5"/>
      <c r="AF1913" s="5" t="str">
        <f>IF(ActividadesCom[[#This Row],[NIVEL 5]]&lt;&gt;0,VLOOKUP(ActividadesCom[[#This Row],[NIVEL 5]],Catálogo!A:B,2,FALSE),"")</f>
        <v/>
      </c>
      <c r="AG1913" s="5"/>
      <c r="AH1913" s="2"/>
      <c r="AI1913" s="2"/>
    </row>
    <row r="1914" spans="1:35" x14ac:dyDescent="0.2">
      <c r="A1914" s="5" t="s">
        <v>4771</v>
      </c>
      <c r="B1914" s="7">
        <v>17470276</v>
      </c>
      <c r="C1914" s="10" t="s">
        <v>3114</v>
      </c>
      <c r="D1914" s="7" t="s">
        <v>1245</v>
      </c>
      <c r="E1914" s="5">
        <f>SUM(ActividadesCom[[#This Row],[CRÉD. 1]],ActividadesCom[[#This Row],[CRÉD. 2]],ActividadesCom[[#This Row],[CRÉD. 3]],ActividadesCom[[#This Row],[CRÉD. 4]],ActividadesCom[[#This Row],[CRÉD. 5]])</f>
        <v>0</v>
      </c>
      <c r="F19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14" s="5" t="str">
        <f>IF(ActividadesCom[[#This Row],[PROMEDIO]]="","",IF(ActividadesCom[[#This Row],[PROMEDIO]]&gt;=4,"EXCELENTE",IF(ActividadesCom[[#This Row],[PROMEDIO]]&gt;=3,"NOTABLE",IF(ActividadesCom[[#This Row],[PROMEDIO]]&gt;=2,"BUENO",IF(ActividadesCom[[#This Row],[PROMEDIO]]=1,"SUFICIENTE","")))))</f>
        <v/>
      </c>
      <c r="H1914" s="5">
        <f>MAX(ActividadesCom[[#This Row],[PERÍODO 1]],ActividadesCom[[#This Row],[PERÍODO 2]],ActividadesCom[[#This Row],[PERÍODO 3]],ActividadesCom[[#This Row],[PERÍODO 4]],ActividadesCom[[#This Row],[PERÍODO 5]])</f>
        <v>0</v>
      </c>
      <c r="I1914" s="6"/>
      <c r="J1914" s="5"/>
      <c r="K1914" s="5"/>
      <c r="L1914" s="5" t="str">
        <f>IF(ActividadesCom[[#This Row],[NIVEL 1]]&lt;&gt;0,VLOOKUP(ActividadesCom[[#This Row],[NIVEL 1]],Catálogo!A:B,2,FALSE),"")</f>
        <v/>
      </c>
      <c r="M1914" s="5"/>
      <c r="N1914" s="6"/>
      <c r="O1914" s="5"/>
      <c r="P1914" s="5"/>
      <c r="Q1914" s="5" t="str">
        <f>IF(ActividadesCom[[#This Row],[NIVEL 2]]&lt;&gt;0,VLOOKUP(ActividadesCom[[#This Row],[NIVEL 2]],Catálogo!A:B,2,FALSE),"")</f>
        <v/>
      </c>
      <c r="R1914" s="5"/>
      <c r="S1914" s="6"/>
      <c r="T1914" s="5"/>
      <c r="U1914" s="5"/>
      <c r="V1914" s="5" t="str">
        <f>IF(ActividadesCom[[#This Row],[NIVEL 3]]&lt;&gt;0,VLOOKUP(ActividadesCom[[#This Row],[NIVEL 3]],Catálogo!A:B,2,FALSE),"")</f>
        <v/>
      </c>
      <c r="W1914" s="5"/>
      <c r="X1914" s="6"/>
      <c r="Y1914" s="5"/>
      <c r="Z1914" s="5"/>
      <c r="AA1914" s="5" t="str">
        <f>IF(ActividadesCom[[#This Row],[NIVEL 4]]&lt;&gt;0,VLOOKUP(ActividadesCom[[#This Row],[NIVEL 4]],Catálogo!A:B,2,FALSE),"")</f>
        <v/>
      </c>
      <c r="AB1914" s="5"/>
      <c r="AC1914" s="6"/>
      <c r="AD1914" s="5"/>
      <c r="AE1914" s="5"/>
      <c r="AF1914" s="5" t="str">
        <f>IF(ActividadesCom[[#This Row],[NIVEL 5]]&lt;&gt;0,VLOOKUP(ActividadesCom[[#This Row],[NIVEL 5]],Catálogo!A:B,2,FALSE),"")</f>
        <v/>
      </c>
      <c r="AG1914" s="5"/>
      <c r="AH1914" s="2"/>
      <c r="AI1914" s="2"/>
    </row>
    <row r="1915" spans="1:35" x14ac:dyDescent="0.2">
      <c r="A1915" s="5" t="s">
        <v>4771</v>
      </c>
      <c r="B1915" s="7">
        <v>17470277</v>
      </c>
      <c r="C1915" s="10" t="s">
        <v>3030</v>
      </c>
      <c r="D1915" s="7" t="s">
        <v>1245</v>
      </c>
      <c r="E1915" s="5">
        <f>SUM(ActividadesCom[[#This Row],[CRÉD. 1]],ActividadesCom[[#This Row],[CRÉD. 2]],ActividadesCom[[#This Row],[CRÉD. 3]],ActividadesCom[[#This Row],[CRÉD. 4]],ActividadesCom[[#This Row],[CRÉD. 5]])</f>
        <v>0</v>
      </c>
      <c r="F19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15" s="5" t="str">
        <f>IF(ActividadesCom[[#This Row],[PROMEDIO]]="","",IF(ActividadesCom[[#This Row],[PROMEDIO]]&gt;=4,"EXCELENTE",IF(ActividadesCom[[#This Row],[PROMEDIO]]&gt;=3,"NOTABLE",IF(ActividadesCom[[#This Row],[PROMEDIO]]&gt;=2,"BUENO",IF(ActividadesCom[[#This Row],[PROMEDIO]]=1,"SUFICIENTE","")))))</f>
        <v/>
      </c>
      <c r="H1915" s="5">
        <f>MAX(ActividadesCom[[#This Row],[PERÍODO 1]],ActividadesCom[[#This Row],[PERÍODO 2]],ActividadesCom[[#This Row],[PERÍODO 3]],ActividadesCom[[#This Row],[PERÍODO 4]],ActividadesCom[[#This Row],[PERÍODO 5]])</f>
        <v>0</v>
      </c>
      <c r="I1915" s="6"/>
      <c r="J1915" s="5"/>
      <c r="K1915" s="5"/>
      <c r="L1915" s="5" t="str">
        <f>IF(ActividadesCom[[#This Row],[NIVEL 1]]&lt;&gt;0,VLOOKUP(ActividadesCom[[#This Row],[NIVEL 1]],Catálogo!A:B,2,FALSE),"")</f>
        <v/>
      </c>
      <c r="M1915" s="5"/>
      <c r="N1915" s="6"/>
      <c r="O1915" s="5"/>
      <c r="P1915" s="5"/>
      <c r="Q1915" s="5" t="str">
        <f>IF(ActividadesCom[[#This Row],[NIVEL 2]]&lt;&gt;0,VLOOKUP(ActividadesCom[[#This Row],[NIVEL 2]],Catálogo!A:B,2,FALSE),"")</f>
        <v/>
      </c>
      <c r="R1915" s="5"/>
      <c r="S1915" s="6"/>
      <c r="T1915" s="5"/>
      <c r="U1915" s="5"/>
      <c r="V1915" s="5" t="str">
        <f>IF(ActividadesCom[[#This Row],[NIVEL 3]]&lt;&gt;0,VLOOKUP(ActividadesCom[[#This Row],[NIVEL 3]],Catálogo!A:B,2,FALSE),"")</f>
        <v/>
      </c>
      <c r="W1915" s="5"/>
      <c r="X1915" s="6"/>
      <c r="Y1915" s="5"/>
      <c r="Z1915" s="5"/>
      <c r="AA1915" s="5" t="str">
        <f>IF(ActividadesCom[[#This Row],[NIVEL 4]]&lt;&gt;0,VLOOKUP(ActividadesCom[[#This Row],[NIVEL 4]],Catálogo!A:B,2,FALSE),"")</f>
        <v/>
      </c>
      <c r="AB1915" s="5"/>
      <c r="AC1915" s="6"/>
      <c r="AD1915" s="5"/>
      <c r="AE1915" s="5"/>
      <c r="AF1915" s="5" t="str">
        <f>IF(ActividadesCom[[#This Row],[NIVEL 5]]&lt;&gt;0,VLOOKUP(ActividadesCom[[#This Row],[NIVEL 5]],Catálogo!A:B,2,FALSE),"")</f>
        <v/>
      </c>
      <c r="AG1915" s="5"/>
      <c r="AH1915" s="2"/>
      <c r="AI1915" s="2"/>
    </row>
    <row r="1916" spans="1:35" ht="78" x14ac:dyDescent="0.2">
      <c r="A1916" s="5" t="s">
        <v>4771</v>
      </c>
      <c r="B1916" s="7">
        <v>17470278</v>
      </c>
      <c r="C1916" s="10" t="s">
        <v>3137</v>
      </c>
      <c r="D1916" s="7" t="s">
        <v>1250</v>
      </c>
      <c r="E1916" s="5">
        <f>SUM(ActividadesCom[[#This Row],[CRÉD. 1]],ActividadesCom[[#This Row],[CRÉD. 2]],ActividadesCom[[#This Row],[CRÉD. 3]],ActividadesCom[[#This Row],[CRÉD. 4]],ActividadesCom[[#This Row],[CRÉD. 5]])</f>
        <v>5</v>
      </c>
      <c r="F1916"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1916" s="5" t="str">
        <f>IF(ActividadesCom[[#This Row],[PROMEDIO]]="","",IF(ActividadesCom[[#This Row],[PROMEDIO]]&gt;=4,"EXCELENTE",IF(ActividadesCom[[#This Row],[PROMEDIO]]&gt;=3,"NOTABLE",IF(ActividadesCom[[#This Row],[PROMEDIO]]&gt;=2,"BUENO",IF(ActividadesCom[[#This Row],[PROMEDIO]]=1,"SUFICIENTE","")))))</f>
        <v>EXCELENTE</v>
      </c>
      <c r="H1916" s="5">
        <f>MAX(ActividadesCom[[#This Row],[PERÍODO 1]],ActividadesCom[[#This Row],[PERÍODO 2]],ActividadesCom[[#This Row],[PERÍODO 3]],ActividadesCom[[#This Row],[PERÍODO 4]],ActividadesCom[[#This Row],[PERÍODO 5]])</f>
        <v>20183</v>
      </c>
      <c r="I1916" s="6" t="s">
        <v>527</v>
      </c>
      <c r="J1916" s="5">
        <v>20173</v>
      </c>
      <c r="K1916" s="5" t="s">
        <v>4263</v>
      </c>
      <c r="L1916" s="5">
        <f>IF(ActividadesCom[[#This Row],[NIVEL 1]]&lt;&gt;0,VLOOKUP(ActividadesCom[[#This Row],[NIVEL 1]],Catálogo!A:B,2,FALSE),"")</f>
        <v>4</v>
      </c>
      <c r="M1916" s="5">
        <v>1</v>
      </c>
      <c r="N1916" s="6" t="s">
        <v>527</v>
      </c>
      <c r="O1916" s="5">
        <v>20181</v>
      </c>
      <c r="P1916" s="5" t="s">
        <v>4263</v>
      </c>
      <c r="Q1916" s="5">
        <f>IF(ActividadesCom[[#This Row],[NIVEL 2]]&lt;&gt;0,VLOOKUP(ActividadesCom[[#This Row],[NIVEL 2]],Catálogo!A:B,2,FALSE),"")</f>
        <v>4</v>
      </c>
      <c r="R1916" s="5">
        <v>1</v>
      </c>
      <c r="S1916" s="6" t="s">
        <v>4739</v>
      </c>
      <c r="T1916" s="5">
        <v>20181</v>
      </c>
      <c r="U1916" s="5" t="s">
        <v>4263</v>
      </c>
      <c r="V1916" s="5">
        <f>IF(ActividadesCom[[#This Row],[NIVEL 3]]&lt;&gt;0,VLOOKUP(ActividadesCom[[#This Row],[NIVEL 3]],Catálogo!A:B,2,FALSE),"")</f>
        <v>4</v>
      </c>
      <c r="W1916" s="5">
        <v>1</v>
      </c>
      <c r="X1916" s="6" t="s">
        <v>12</v>
      </c>
      <c r="Y1916" s="5">
        <v>20183</v>
      </c>
      <c r="Z1916" s="5" t="s">
        <v>4264</v>
      </c>
      <c r="AA1916" s="5">
        <f>IF(ActividadesCom[[#This Row],[NIVEL 4]]&lt;&gt;0,VLOOKUP(ActividadesCom[[#This Row],[NIVEL 4]],Catálogo!A:B,2,FALSE),"")</f>
        <v>3</v>
      </c>
      <c r="AB1916" s="5">
        <v>1</v>
      </c>
      <c r="AC1916" s="9" t="s">
        <v>11</v>
      </c>
      <c r="AD1916" s="8">
        <v>20173</v>
      </c>
      <c r="AE1916" s="8" t="s">
        <v>4264</v>
      </c>
      <c r="AF1916" s="8">
        <f>IF(ActividadesCom[[#This Row],[NIVEL 5]]&lt;&gt;0,VLOOKUP(ActividadesCom[[#This Row],[NIVEL 5]],Catálogo!A:B,2,FALSE),"")</f>
        <v>3</v>
      </c>
      <c r="AG1916" s="8">
        <v>1</v>
      </c>
      <c r="AH1916" s="2"/>
      <c r="AI1916" s="2"/>
    </row>
    <row r="1917" spans="1:35" ht="52" x14ac:dyDescent="0.2">
      <c r="A1917" s="5" t="s">
        <v>4771</v>
      </c>
      <c r="B1917" s="7">
        <v>17470279</v>
      </c>
      <c r="C1917" s="10" t="s">
        <v>3015</v>
      </c>
      <c r="D1917" s="7" t="s">
        <v>1250</v>
      </c>
      <c r="E1917" s="5">
        <f>SUM(ActividadesCom[[#This Row],[CRÉD. 1]],ActividadesCom[[#This Row],[CRÉD. 2]],ActividadesCom[[#This Row],[CRÉD. 3]],ActividadesCom[[#This Row],[CRÉD. 4]],ActividadesCom[[#This Row],[CRÉD. 5]])</f>
        <v>4</v>
      </c>
      <c r="F19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17" s="5" t="str">
        <f>IF(ActividadesCom[[#This Row],[PROMEDIO]]="","",IF(ActividadesCom[[#This Row],[PROMEDIO]]&gt;=4,"EXCELENTE",IF(ActividadesCom[[#This Row],[PROMEDIO]]&gt;=3,"NOTABLE",IF(ActividadesCom[[#This Row],[PROMEDIO]]&gt;=2,"BUENO",IF(ActividadesCom[[#This Row],[PROMEDIO]]=1,"SUFICIENTE","")))))</f>
        <v/>
      </c>
      <c r="H1917" s="5">
        <f>MAX(ActividadesCom[[#This Row],[PERÍODO 1]],ActividadesCom[[#This Row],[PERÍODO 2]],ActividadesCom[[#This Row],[PERÍODO 3]],ActividadesCom[[#This Row],[PERÍODO 4]],ActividadesCom[[#This Row],[PERÍODO 5]])</f>
        <v>20191</v>
      </c>
      <c r="I1917" s="6" t="s">
        <v>111</v>
      </c>
      <c r="J1917" s="5">
        <v>20181</v>
      </c>
      <c r="K1917" s="5" t="s">
        <v>4265</v>
      </c>
      <c r="L1917" s="5">
        <f>IF(ActividadesCom[[#This Row],[NIVEL 1]]&lt;&gt;0,VLOOKUP(ActividadesCom[[#This Row],[NIVEL 1]],Catálogo!A:B,2,FALSE),"")</f>
        <v>2</v>
      </c>
      <c r="M1917" s="5">
        <v>1</v>
      </c>
      <c r="N1917" s="6" t="s">
        <v>111</v>
      </c>
      <c r="O1917" s="5">
        <v>20183</v>
      </c>
      <c r="P1917" s="5" t="s">
        <v>4265</v>
      </c>
      <c r="Q1917" s="5">
        <f>IF(ActividadesCom[[#This Row],[NIVEL 2]]&lt;&gt;0,VLOOKUP(ActividadesCom[[#This Row],[NIVEL 2]],Catálogo!A:B,2,FALSE),"")</f>
        <v>2</v>
      </c>
      <c r="R1917" s="5">
        <v>1</v>
      </c>
      <c r="S1917" s="6" t="s">
        <v>111</v>
      </c>
      <c r="T1917" s="5">
        <v>20191</v>
      </c>
      <c r="U1917" s="5" t="s">
        <v>4263</v>
      </c>
      <c r="V1917" s="5">
        <f>IF(ActividadesCom[[#This Row],[NIVEL 3]]&lt;&gt;0,VLOOKUP(ActividadesCom[[#This Row],[NIVEL 3]],Catálogo!A:B,2,FALSE),"")</f>
        <v>4</v>
      </c>
      <c r="W1917" s="5">
        <v>1</v>
      </c>
      <c r="X1917" s="6"/>
      <c r="Y1917" s="5"/>
      <c r="Z1917" s="5"/>
      <c r="AA1917" s="5" t="str">
        <f>IF(ActividadesCom[[#This Row],[NIVEL 4]]&lt;&gt;0,VLOOKUP(ActividadesCom[[#This Row],[NIVEL 4]],Catálogo!A:B,2,FALSE),"")</f>
        <v/>
      </c>
      <c r="AB1917" s="5"/>
      <c r="AC1917" s="6" t="s">
        <v>133</v>
      </c>
      <c r="AD1917" s="5">
        <v>20191</v>
      </c>
      <c r="AE1917" s="5" t="s">
        <v>4264</v>
      </c>
      <c r="AF1917" s="5">
        <f>IF(ActividadesCom[[#This Row],[NIVEL 5]]&lt;&gt;0,VLOOKUP(ActividadesCom[[#This Row],[NIVEL 5]],Catálogo!A:B,2,FALSE),"")</f>
        <v>3</v>
      </c>
      <c r="AG1917" s="5">
        <v>1</v>
      </c>
      <c r="AH1917" s="2"/>
      <c r="AI1917" s="2"/>
    </row>
    <row r="1918" spans="1:35" ht="52" x14ac:dyDescent="0.2">
      <c r="A1918" s="5" t="s">
        <v>4771</v>
      </c>
      <c r="B1918" s="7">
        <v>17470280</v>
      </c>
      <c r="C1918" s="10" t="s">
        <v>3004</v>
      </c>
      <c r="D1918" s="7" t="s">
        <v>1250</v>
      </c>
      <c r="E1918" s="5">
        <f>SUM(ActividadesCom[[#This Row],[CRÉD. 1]],ActividadesCom[[#This Row],[CRÉD. 2]],ActividadesCom[[#This Row],[CRÉD. 3]],ActividadesCom[[#This Row],[CRÉD. 4]],ActividadesCom[[#This Row],[CRÉD. 5]])</f>
        <v>4</v>
      </c>
      <c r="F19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18" s="5" t="str">
        <f>IF(ActividadesCom[[#This Row],[PROMEDIO]]="","",IF(ActividadesCom[[#This Row],[PROMEDIO]]&gt;=4,"EXCELENTE",IF(ActividadesCom[[#This Row],[PROMEDIO]]&gt;=3,"NOTABLE",IF(ActividadesCom[[#This Row],[PROMEDIO]]&gt;=2,"BUENO",IF(ActividadesCom[[#This Row],[PROMEDIO]]=1,"SUFICIENTE","")))))</f>
        <v/>
      </c>
      <c r="H1918" s="5">
        <f>MAX(ActividadesCom[[#This Row],[PERÍODO 1]],ActividadesCom[[#This Row],[PERÍODO 2]],ActividadesCom[[#This Row],[PERÍODO 3]],ActividadesCom[[#This Row],[PERÍODO 4]],ActividadesCom[[#This Row],[PERÍODO 5]])</f>
        <v>20203</v>
      </c>
      <c r="I1918" s="6" t="s">
        <v>111</v>
      </c>
      <c r="J1918" s="5">
        <v>20191</v>
      </c>
      <c r="K1918" s="5" t="s">
        <v>4265</v>
      </c>
      <c r="L1918" s="5">
        <f>IF(ActividadesCom[[#This Row],[NIVEL 1]]&lt;&gt;0,VLOOKUP(ActividadesCom[[#This Row],[NIVEL 1]],Catálogo!A:B,2,FALSE),"")</f>
        <v>2</v>
      </c>
      <c r="M1918" s="5">
        <v>1</v>
      </c>
      <c r="N1918" s="6" t="s">
        <v>4402</v>
      </c>
      <c r="O1918" s="5">
        <v>20203</v>
      </c>
      <c r="P1918" s="5" t="s">
        <v>4265</v>
      </c>
      <c r="Q1918" s="5">
        <f>IF(ActividadesCom[[#This Row],[NIVEL 2]]&lt;&gt;0,VLOOKUP(ActividadesCom[[#This Row],[NIVEL 2]],Catálogo!A:B,2,FALSE),"")</f>
        <v>2</v>
      </c>
      <c r="R1918" s="5">
        <v>1</v>
      </c>
      <c r="S1918" s="6"/>
      <c r="T1918" s="5"/>
      <c r="U1918" s="5"/>
      <c r="V1918" s="5" t="str">
        <f>IF(ActividadesCom[[#This Row],[NIVEL 3]]&lt;&gt;0,VLOOKUP(ActividadesCom[[#This Row],[NIVEL 3]],Catálogo!A:B,2,FALSE),"")</f>
        <v/>
      </c>
      <c r="W1918" s="5"/>
      <c r="X1918" s="6" t="s">
        <v>34</v>
      </c>
      <c r="Y1918" s="5">
        <v>20181</v>
      </c>
      <c r="Z1918" s="5" t="s">
        <v>4264</v>
      </c>
      <c r="AA1918" s="5">
        <f>IF(ActividadesCom[[#This Row],[NIVEL 4]]&lt;&gt;0,VLOOKUP(ActividadesCom[[#This Row],[NIVEL 4]],Catálogo!A:B,2,FALSE),"")</f>
        <v>3</v>
      </c>
      <c r="AB1918" s="5">
        <v>1</v>
      </c>
      <c r="AC1918" s="6" t="s">
        <v>34</v>
      </c>
      <c r="AD1918" s="5">
        <v>20173</v>
      </c>
      <c r="AE1918" s="5" t="s">
        <v>4264</v>
      </c>
      <c r="AF1918" s="5">
        <f>IF(ActividadesCom[[#This Row],[NIVEL 5]]&lt;&gt;0,VLOOKUP(ActividadesCom[[#This Row],[NIVEL 5]],Catálogo!A:B,2,FALSE),"")</f>
        <v>3</v>
      </c>
      <c r="AG1918" s="5">
        <v>1</v>
      </c>
      <c r="AH1918" s="2"/>
      <c r="AI1918" s="2"/>
    </row>
    <row r="1919" spans="1:35" ht="91" x14ac:dyDescent="0.2">
      <c r="A1919" s="5" t="s">
        <v>4771</v>
      </c>
      <c r="B1919" s="7">
        <v>17470281</v>
      </c>
      <c r="C1919" s="10" t="s">
        <v>3027</v>
      </c>
      <c r="D1919" s="7" t="s">
        <v>1250</v>
      </c>
      <c r="E1919" s="5">
        <f>SUM(ActividadesCom[[#This Row],[CRÉD. 1]],ActividadesCom[[#This Row],[CRÉD. 2]],ActividadesCom[[#This Row],[CRÉD. 3]],ActividadesCom[[#This Row],[CRÉD. 4]],ActividadesCom[[#This Row],[CRÉD. 5]])</f>
        <v>5</v>
      </c>
      <c r="F1919"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19" s="5" t="str">
        <f>IF(ActividadesCom[[#This Row],[PROMEDIO]]="","",IF(ActividadesCom[[#This Row],[PROMEDIO]]&gt;=4,"EXCELENTE",IF(ActividadesCom[[#This Row],[PROMEDIO]]&gt;=3,"NOTABLE",IF(ActividadesCom[[#This Row],[PROMEDIO]]&gt;=2,"BUENO",IF(ActividadesCom[[#This Row],[PROMEDIO]]=1,"SUFICIENTE","")))))</f>
        <v>NOTABLE</v>
      </c>
      <c r="H1919" s="5">
        <f>MAX(ActividadesCom[[#This Row],[PERÍODO 1]],ActividadesCom[[#This Row],[PERÍODO 2]],ActividadesCom[[#This Row],[PERÍODO 3]],ActividadesCom[[#This Row],[PERÍODO 4]],ActividadesCom[[#This Row],[PERÍODO 5]])</f>
        <v>20193</v>
      </c>
      <c r="I1919" s="6" t="s">
        <v>111</v>
      </c>
      <c r="J1919" s="5">
        <v>20191</v>
      </c>
      <c r="K1919" s="5" t="s">
        <v>4265</v>
      </c>
      <c r="L1919" s="5">
        <f>IF(ActividadesCom[[#This Row],[NIVEL 1]]&lt;&gt;0,VLOOKUP(ActividadesCom[[#This Row],[NIVEL 1]],Catálogo!A:B,2,FALSE),"")</f>
        <v>2</v>
      </c>
      <c r="M1919" s="5">
        <v>1</v>
      </c>
      <c r="N1919" s="6" t="s">
        <v>1119</v>
      </c>
      <c r="O1919" s="5">
        <v>20193</v>
      </c>
      <c r="P1919" s="5" t="s">
        <v>4265</v>
      </c>
      <c r="Q1919" s="5">
        <f>IF(ActividadesCom[[#This Row],[NIVEL 2]]&lt;&gt;0,VLOOKUP(ActividadesCom[[#This Row],[NIVEL 2]],Catálogo!A:B,2,FALSE),"")</f>
        <v>2</v>
      </c>
      <c r="R1919" s="5">
        <v>2</v>
      </c>
      <c r="S1919" s="6"/>
      <c r="T1919" s="5"/>
      <c r="U1919" s="5"/>
      <c r="V1919" s="5" t="str">
        <f>IF(ActividadesCom[[#This Row],[NIVEL 3]]&lt;&gt;0,VLOOKUP(ActividadesCom[[#This Row],[NIVEL 3]],Catálogo!A:B,2,FALSE),"")</f>
        <v/>
      </c>
      <c r="W1919" s="5"/>
      <c r="X1919" s="6" t="s">
        <v>133</v>
      </c>
      <c r="Y1919" s="5">
        <v>20181</v>
      </c>
      <c r="Z1919" s="5" t="s">
        <v>4264</v>
      </c>
      <c r="AA1919" s="5">
        <f>IF(ActividadesCom[[#This Row],[NIVEL 4]]&lt;&gt;0,VLOOKUP(ActividadesCom[[#This Row],[NIVEL 4]],Catálogo!A:B,2,FALSE),"")</f>
        <v>3</v>
      </c>
      <c r="AB1919" s="5">
        <v>1</v>
      </c>
      <c r="AC1919" s="6" t="s">
        <v>11</v>
      </c>
      <c r="AD1919" s="5">
        <v>20173</v>
      </c>
      <c r="AE1919" s="5" t="s">
        <v>4263</v>
      </c>
      <c r="AF1919" s="5">
        <f>IF(ActividadesCom[[#This Row],[NIVEL 5]]&lt;&gt;0,VLOOKUP(ActividadesCom[[#This Row],[NIVEL 5]],Catálogo!A:B,2,FALSE),"")</f>
        <v>4</v>
      </c>
      <c r="AG1919" s="5">
        <v>1</v>
      </c>
      <c r="AH1919" s="2"/>
      <c r="AI1919" s="2"/>
    </row>
    <row r="1920" spans="1:35" s="32" customFormat="1" x14ac:dyDescent="0.2">
      <c r="A1920" s="5" t="s">
        <v>4771</v>
      </c>
      <c r="B1920" s="7">
        <v>17470282</v>
      </c>
      <c r="C1920" s="10" t="s">
        <v>3104</v>
      </c>
      <c r="D1920" s="7" t="s">
        <v>1245</v>
      </c>
      <c r="E1920" s="5">
        <f>SUM(ActividadesCom[[#This Row],[CRÉD. 1]],ActividadesCom[[#This Row],[CRÉD. 2]],ActividadesCom[[#This Row],[CRÉD. 3]],ActividadesCom[[#This Row],[CRÉD. 4]],ActividadesCom[[#This Row],[CRÉD. 5]])</f>
        <v>0</v>
      </c>
      <c r="F19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20" s="5" t="str">
        <f>IF(ActividadesCom[[#This Row],[PROMEDIO]]="","",IF(ActividadesCom[[#This Row],[PROMEDIO]]&gt;=4,"EXCELENTE",IF(ActividadesCom[[#This Row],[PROMEDIO]]&gt;=3,"NOTABLE",IF(ActividadesCom[[#This Row],[PROMEDIO]]&gt;=2,"BUENO",IF(ActividadesCom[[#This Row],[PROMEDIO]]=1,"SUFICIENTE","")))))</f>
        <v/>
      </c>
      <c r="H1920" s="5">
        <f>MAX(ActividadesCom[[#This Row],[PERÍODO 1]],ActividadesCom[[#This Row],[PERÍODO 2]],ActividadesCom[[#This Row],[PERÍODO 3]],ActividadesCom[[#This Row],[PERÍODO 4]],ActividadesCom[[#This Row],[PERÍODO 5]])</f>
        <v>0</v>
      </c>
      <c r="I1920" s="6"/>
      <c r="J1920" s="5"/>
      <c r="K1920" s="5"/>
      <c r="L1920" s="5" t="str">
        <f>IF(ActividadesCom[[#This Row],[NIVEL 1]]&lt;&gt;0,VLOOKUP(ActividadesCom[[#This Row],[NIVEL 1]],Catálogo!A:B,2,FALSE),"")</f>
        <v/>
      </c>
      <c r="M1920" s="5"/>
      <c r="N1920" s="6"/>
      <c r="O1920" s="5"/>
      <c r="P1920" s="5"/>
      <c r="Q1920" s="5" t="str">
        <f>IF(ActividadesCom[[#This Row],[NIVEL 2]]&lt;&gt;0,VLOOKUP(ActividadesCom[[#This Row],[NIVEL 2]],Catálogo!A:B,2,FALSE),"")</f>
        <v/>
      </c>
      <c r="R1920" s="5"/>
      <c r="S1920" s="6"/>
      <c r="T1920" s="5"/>
      <c r="U1920" s="5"/>
      <c r="V1920" s="5" t="str">
        <f>IF(ActividadesCom[[#This Row],[NIVEL 3]]&lt;&gt;0,VLOOKUP(ActividadesCom[[#This Row],[NIVEL 3]],Catálogo!A:B,2,FALSE),"")</f>
        <v/>
      </c>
      <c r="W1920" s="5"/>
      <c r="X1920" s="6"/>
      <c r="Y1920" s="5"/>
      <c r="Z1920" s="5"/>
      <c r="AA1920" s="5" t="str">
        <f>IF(ActividadesCom[[#This Row],[NIVEL 4]]&lt;&gt;0,VLOOKUP(ActividadesCom[[#This Row],[NIVEL 4]],Catálogo!A:B,2,FALSE),"")</f>
        <v/>
      </c>
      <c r="AB1920" s="5"/>
      <c r="AC1920" s="9"/>
      <c r="AD1920" s="8"/>
      <c r="AE1920" s="8"/>
      <c r="AF1920" s="8" t="str">
        <f>IF(ActividadesCom[[#This Row],[NIVEL 5]]&lt;&gt;0,VLOOKUP(ActividadesCom[[#This Row],[NIVEL 5]],Catálogo!A:B,2,FALSE),"")</f>
        <v/>
      </c>
      <c r="AG1920" s="8"/>
    </row>
    <row r="1921" spans="1:35" ht="26" x14ac:dyDescent="0.2">
      <c r="A1921" s="5" t="s">
        <v>4771</v>
      </c>
      <c r="B1921" s="7">
        <v>17470283</v>
      </c>
      <c r="C1921" s="10" t="s">
        <v>3104</v>
      </c>
      <c r="D1921" s="7" t="s">
        <v>1245</v>
      </c>
      <c r="E1921" s="5">
        <f>SUM(ActividadesCom[[#This Row],[CRÉD. 1]],ActividadesCom[[#This Row],[CRÉD. 2]],ActividadesCom[[#This Row],[CRÉD. 3]],ActividadesCom[[#This Row],[CRÉD. 4]],ActividadesCom[[#This Row],[CRÉD. 5]])</f>
        <v>1</v>
      </c>
      <c r="F19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21" s="5" t="str">
        <f>IF(ActividadesCom[[#This Row],[PROMEDIO]]="","",IF(ActividadesCom[[#This Row],[PROMEDIO]]&gt;=4,"EXCELENTE",IF(ActividadesCom[[#This Row],[PROMEDIO]]&gt;=3,"NOTABLE",IF(ActividadesCom[[#This Row],[PROMEDIO]]&gt;=2,"BUENO",IF(ActividadesCom[[#This Row],[PROMEDIO]]=1,"SUFICIENTE","")))))</f>
        <v/>
      </c>
      <c r="H1921" s="5">
        <f>MAX(ActividadesCom[[#This Row],[PERÍODO 1]],ActividadesCom[[#This Row],[PERÍODO 2]],ActividadesCom[[#This Row],[PERÍODO 3]],ActividadesCom[[#This Row],[PERÍODO 4]],ActividadesCom[[#This Row],[PERÍODO 5]])</f>
        <v>20173</v>
      </c>
      <c r="I1921" s="6"/>
      <c r="J1921" s="5"/>
      <c r="K1921" s="5"/>
      <c r="L1921" s="5" t="str">
        <f>IF(ActividadesCom[[#This Row],[NIVEL 1]]&lt;&gt;0,VLOOKUP(ActividadesCom[[#This Row],[NIVEL 1]],Catálogo!A:B,2,FALSE),"")</f>
        <v/>
      </c>
      <c r="M1921" s="5"/>
      <c r="N1921" s="6"/>
      <c r="O1921" s="5"/>
      <c r="P1921" s="5"/>
      <c r="Q1921" s="5" t="str">
        <f>IF(ActividadesCom[[#This Row],[NIVEL 2]]&lt;&gt;0,VLOOKUP(ActividadesCom[[#This Row],[NIVEL 2]],Catálogo!A:B,2,FALSE),"")</f>
        <v/>
      </c>
      <c r="R1921" s="5"/>
      <c r="S1921" s="6"/>
      <c r="T1921" s="5"/>
      <c r="U1921" s="5"/>
      <c r="V1921" s="5" t="str">
        <f>IF(ActividadesCom[[#This Row],[NIVEL 3]]&lt;&gt;0,VLOOKUP(ActividadesCom[[#This Row],[NIVEL 3]],Catálogo!A:B,2,FALSE),"")</f>
        <v/>
      </c>
      <c r="W1921" s="5"/>
      <c r="X1921" s="6"/>
      <c r="Y1921" s="5"/>
      <c r="Z1921" s="5"/>
      <c r="AA1921" s="5" t="str">
        <f>IF(ActividadesCom[[#This Row],[NIVEL 4]]&lt;&gt;0,VLOOKUP(ActividadesCom[[#This Row],[NIVEL 4]],Catálogo!A:B,2,FALSE),"")</f>
        <v/>
      </c>
      <c r="AB1921" s="5"/>
      <c r="AC1921" s="6" t="s">
        <v>23</v>
      </c>
      <c r="AD1921" s="5">
        <v>20173</v>
      </c>
      <c r="AE1921" s="5" t="s">
        <v>4264</v>
      </c>
      <c r="AF1921" s="5">
        <f>IF(ActividadesCom[[#This Row],[NIVEL 5]]&lt;&gt;0,VLOOKUP(ActividadesCom[[#This Row],[NIVEL 5]],Catálogo!A:B,2,FALSE),"")</f>
        <v>3</v>
      </c>
      <c r="AG1921" s="5">
        <v>1</v>
      </c>
      <c r="AH1921" s="2"/>
      <c r="AI1921" s="2"/>
    </row>
    <row r="1922" spans="1:35" ht="91" x14ac:dyDescent="0.2">
      <c r="A1922" s="5" t="s">
        <v>4771</v>
      </c>
      <c r="B1922" s="7">
        <v>17470284</v>
      </c>
      <c r="C1922" s="10" t="s">
        <v>3018</v>
      </c>
      <c r="D1922" s="7" t="s">
        <v>1250</v>
      </c>
      <c r="E1922" s="5">
        <f>SUM(ActividadesCom[[#This Row],[CRÉD. 1]],ActividadesCom[[#This Row],[CRÉD. 2]],ActividadesCom[[#This Row],[CRÉD. 3]],ActividadesCom[[#This Row],[CRÉD. 4]],ActividadesCom[[#This Row],[CRÉD. 5]])</f>
        <v>5</v>
      </c>
      <c r="F192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22" s="5" t="str">
        <f>IF(ActividadesCom[[#This Row],[PROMEDIO]]="","",IF(ActividadesCom[[#This Row],[PROMEDIO]]&gt;=4,"EXCELENTE",IF(ActividadesCom[[#This Row],[PROMEDIO]]&gt;=3,"NOTABLE",IF(ActividadesCom[[#This Row],[PROMEDIO]]&gt;=2,"BUENO",IF(ActividadesCom[[#This Row],[PROMEDIO]]=1,"SUFICIENTE","")))))</f>
        <v>NOTABLE</v>
      </c>
      <c r="H1922" s="5">
        <f>MAX(ActividadesCom[[#This Row],[PERÍODO 1]],ActividadesCom[[#This Row],[PERÍODO 2]],ActividadesCom[[#This Row],[PERÍODO 3]],ActividadesCom[[#This Row],[PERÍODO 4]],ActividadesCom[[#This Row],[PERÍODO 5]])</f>
        <v>20193</v>
      </c>
      <c r="I1922" s="6" t="s">
        <v>111</v>
      </c>
      <c r="J1922" s="5">
        <v>20191</v>
      </c>
      <c r="K1922" s="5" t="s">
        <v>4265</v>
      </c>
      <c r="L1922" s="5">
        <f>IF(ActividadesCom[[#This Row],[NIVEL 1]]&lt;&gt;0,VLOOKUP(ActividadesCom[[#This Row],[NIVEL 1]],Catálogo!A:B,2,FALSE),"")</f>
        <v>2</v>
      </c>
      <c r="M1922" s="5">
        <v>1</v>
      </c>
      <c r="N1922" s="6" t="s">
        <v>1119</v>
      </c>
      <c r="O1922" s="5">
        <v>20193</v>
      </c>
      <c r="P1922" s="5" t="s">
        <v>4265</v>
      </c>
      <c r="Q1922" s="5">
        <f>IF(ActividadesCom[[#This Row],[NIVEL 2]]&lt;&gt;0,VLOOKUP(ActividadesCom[[#This Row],[NIVEL 2]],Catálogo!A:B,2,FALSE),"")</f>
        <v>2</v>
      </c>
      <c r="R1922" s="5">
        <v>2</v>
      </c>
      <c r="S1922" s="6"/>
      <c r="T1922" s="5"/>
      <c r="U1922" s="5"/>
      <c r="V1922" s="5" t="str">
        <f>IF(ActividadesCom[[#This Row],[NIVEL 3]]&lt;&gt;0,VLOOKUP(ActividadesCom[[#This Row],[NIVEL 3]],Catálogo!A:B,2,FALSE),"")</f>
        <v/>
      </c>
      <c r="W1922" s="5"/>
      <c r="X1922" s="6" t="s">
        <v>25</v>
      </c>
      <c r="Y1922" s="5">
        <v>20181</v>
      </c>
      <c r="Z1922" s="5" t="s">
        <v>4263</v>
      </c>
      <c r="AA1922" s="5">
        <f>IF(ActividadesCom[[#This Row],[NIVEL 4]]&lt;&gt;0,VLOOKUP(ActividadesCom[[#This Row],[NIVEL 4]],Catálogo!A:B,2,FALSE),"")</f>
        <v>4</v>
      </c>
      <c r="AB1922" s="5">
        <v>1</v>
      </c>
      <c r="AC1922" s="6" t="s">
        <v>11</v>
      </c>
      <c r="AD1922" s="5">
        <v>20173</v>
      </c>
      <c r="AE1922" s="5" t="s">
        <v>4264</v>
      </c>
      <c r="AF1922" s="5">
        <f>IF(ActividadesCom[[#This Row],[NIVEL 5]]&lt;&gt;0,VLOOKUP(ActividadesCom[[#This Row],[NIVEL 5]],Catálogo!A:B,2,FALSE),"")</f>
        <v>3</v>
      </c>
      <c r="AG1922" s="5">
        <v>1</v>
      </c>
      <c r="AH1922" s="2"/>
      <c r="AI1922" s="2"/>
    </row>
    <row r="1923" spans="1:35" s="32" customFormat="1" ht="52" x14ac:dyDescent="0.2">
      <c r="A1923" s="5" t="s">
        <v>4771</v>
      </c>
      <c r="B1923" s="7">
        <v>17470285</v>
      </c>
      <c r="C1923" s="10" t="s">
        <v>3017</v>
      </c>
      <c r="D1923" s="7" t="s">
        <v>1250</v>
      </c>
      <c r="E1923" s="5">
        <f>SUM(ActividadesCom[[#This Row],[CRÉD. 1]],ActividadesCom[[#This Row],[CRÉD. 2]],ActividadesCom[[#This Row],[CRÉD. 3]],ActividadesCom[[#This Row],[CRÉD. 4]],ActividadesCom[[#This Row],[CRÉD. 5]])</f>
        <v>3</v>
      </c>
      <c r="F19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23" s="5" t="str">
        <f>IF(ActividadesCom[[#This Row],[PROMEDIO]]="","",IF(ActividadesCom[[#This Row],[PROMEDIO]]&gt;=4,"EXCELENTE",IF(ActividadesCom[[#This Row],[PROMEDIO]]&gt;=3,"NOTABLE",IF(ActividadesCom[[#This Row],[PROMEDIO]]&gt;=2,"BUENO",IF(ActividadesCom[[#This Row],[PROMEDIO]]=1,"SUFICIENTE","")))))</f>
        <v/>
      </c>
      <c r="H1923" s="5">
        <f>MAX(ActividadesCom[[#This Row],[PERÍODO 1]],ActividadesCom[[#This Row],[PERÍODO 2]],ActividadesCom[[#This Row],[PERÍODO 3]],ActividadesCom[[#This Row],[PERÍODO 4]],ActividadesCom[[#This Row],[PERÍODO 5]])</f>
        <v>20191</v>
      </c>
      <c r="I1923" s="6" t="s">
        <v>111</v>
      </c>
      <c r="J1923" s="5">
        <v>20191</v>
      </c>
      <c r="K1923" s="5" t="s">
        <v>4265</v>
      </c>
      <c r="L1923" s="5">
        <f>IF(ActividadesCom[[#This Row],[NIVEL 1]]&lt;&gt;0,VLOOKUP(ActividadesCom[[#This Row],[NIVEL 1]],Catálogo!A:B,2,FALSE),"")</f>
        <v>2</v>
      </c>
      <c r="M1923" s="5">
        <v>1</v>
      </c>
      <c r="N1923" s="6"/>
      <c r="O1923" s="5"/>
      <c r="P1923" s="5"/>
      <c r="Q1923" s="5" t="str">
        <f>IF(ActividadesCom[[#This Row],[NIVEL 2]]&lt;&gt;0,VLOOKUP(ActividadesCom[[#This Row],[NIVEL 2]],Catálogo!A:B,2,FALSE),"")</f>
        <v/>
      </c>
      <c r="R1923" s="5"/>
      <c r="S1923" s="6"/>
      <c r="T1923" s="5"/>
      <c r="U1923" s="5"/>
      <c r="V1923" s="5" t="str">
        <f>IF(ActividadesCom[[#This Row],[NIVEL 3]]&lt;&gt;0,VLOOKUP(ActividadesCom[[#This Row],[NIVEL 3]],Catálogo!A:B,2,FALSE),"")</f>
        <v/>
      </c>
      <c r="W1923" s="5"/>
      <c r="X1923" s="6" t="s">
        <v>25</v>
      </c>
      <c r="Y1923" s="5">
        <v>20181</v>
      </c>
      <c r="Z1923" s="5" t="s">
        <v>4264</v>
      </c>
      <c r="AA1923" s="5">
        <f>IF(ActividadesCom[[#This Row],[NIVEL 4]]&lt;&gt;0,VLOOKUP(ActividadesCom[[#This Row],[NIVEL 4]],Catálogo!A:B,2,FALSE),"")</f>
        <v>3</v>
      </c>
      <c r="AB1923" s="5">
        <v>1</v>
      </c>
      <c r="AC1923" s="6" t="s">
        <v>11</v>
      </c>
      <c r="AD1923" s="5">
        <v>20173</v>
      </c>
      <c r="AE1923" s="5" t="s">
        <v>4264</v>
      </c>
      <c r="AF1923" s="5">
        <f>IF(ActividadesCom[[#This Row],[NIVEL 5]]&lt;&gt;0,VLOOKUP(ActividadesCom[[#This Row],[NIVEL 5]],Catálogo!A:B,2,FALSE),"")</f>
        <v>3</v>
      </c>
      <c r="AG1923" s="5">
        <v>1</v>
      </c>
    </row>
    <row r="1924" spans="1:35" ht="78" x14ac:dyDescent="0.2">
      <c r="A1924" s="5" t="s">
        <v>4771</v>
      </c>
      <c r="B1924" s="7">
        <v>17470286</v>
      </c>
      <c r="C1924" s="10" t="s">
        <v>3148</v>
      </c>
      <c r="D1924" s="7" t="s">
        <v>1245</v>
      </c>
      <c r="E1924" s="5">
        <f>SUM(ActividadesCom[[#This Row],[CRÉD. 1]],ActividadesCom[[#This Row],[CRÉD. 2]],ActividadesCom[[#This Row],[CRÉD. 3]],ActividadesCom[[#This Row],[CRÉD. 4]],ActividadesCom[[#This Row],[CRÉD. 5]])</f>
        <v>5</v>
      </c>
      <c r="F1924"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1924" s="5" t="str">
        <f>IF(ActividadesCom[[#This Row],[PROMEDIO]]="","",IF(ActividadesCom[[#This Row],[PROMEDIO]]&gt;=4,"EXCELENTE",IF(ActividadesCom[[#This Row],[PROMEDIO]]&gt;=3,"NOTABLE",IF(ActividadesCom[[#This Row],[PROMEDIO]]&gt;=2,"BUENO",IF(ActividadesCom[[#This Row],[PROMEDIO]]=1,"SUFICIENTE","")))))</f>
        <v>EXCELENTE</v>
      </c>
      <c r="H1924" s="5">
        <f>MAX(ActividadesCom[[#This Row],[PERÍODO 1]],ActividadesCom[[#This Row],[PERÍODO 2]],ActividadesCom[[#This Row],[PERÍODO 3]],ActividadesCom[[#This Row],[PERÍODO 4]],ActividadesCom[[#This Row],[PERÍODO 5]])</f>
        <v>20201</v>
      </c>
      <c r="I1924" s="6" t="s">
        <v>527</v>
      </c>
      <c r="J1924" s="5">
        <v>2017</v>
      </c>
      <c r="K1924" s="5" t="s">
        <v>4263</v>
      </c>
      <c r="L1924" s="5">
        <f>IF(ActividadesCom[[#This Row],[NIVEL 1]]&lt;&gt;0,VLOOKUP(ActividadesCom[[#This Row],[NIVEL 1]],Catálogo!A:B,2,FALSE),"")</f>
        <v>4</v>
      </c>
      <c r="M1924" s="5">
        <v>1</v>
      </c>
      <c r="N1924" s="6" t="s">
        <v>527</v>
      </c>
      <c r="O1924" s="5">
        <v>2018</v>
      </c>
      <c r="P1924" s="5" t="s">
        <v>4263</v>
      </c>
      <c r="Q1924" s="5">
        <f>IF(ActividadesCom[[#This Row],[NIVEL 2]]&lt;&gt;0,VLOOKUP(ActividadesCom[[#This Row],[NIVEL 2]],Catálogo!A:B,2,FALSE),"")</f>
        <v>4</v>
      </c>
      <c r="R1924" s="5">
        <v>1</v>
      </c>
      <c r="S1924" s="6" t="s">
        <v>4739</v>
      </c>
      <c r="T1924" s="5">
        <v>20181</v>
      </c>
      <c r="U1924" s="5" t="s">
        <v>4263</v>
      </c>
      <c r="V1924" s="5">
        <f>IF(ActividadesCom[[#This Row],[NIVEL 3]]&lt;&gt;0,VLOOKUP(ActividadesCom[[#This Row],[NIVEL 3]],Catálogo!A:B,2,FALSE),"")</f>
        <v>4</v>
      </c>
      <c r="W1924" s="5">
        <v>1</v>
      </c>
      <c r="X1924" s="6" t="s">
        <v>3107</v>
      </c>
      <c r="Y1924" s="5">
        <v>20201</v>
      </c>
      <c r="Z1924" s="5" t="s">
        <v>4265</v>
      </c>
      <c r="AA1924" s="5">
        <f>IF(ActividadesCom[[#This Row],[NIVEL 4]]&lt;&gt;0,VLOOKUP(ActividadesCom[[#This Row],[NIVEL 4]],Catálogo!A:B,2,FALSE),"")</f>
        <v>2</v>
      </c>
      <c r="AB1924" s="5">
        <v>1</v>
      </c>
      <c r="AC1924" s="6" t="s">
        <v>31</v>
      </c>
      <c r="AD1924" s="5">
        <v>20173</v>
      </c>
      <c r="AE1924" s="5" t="s">
        <v>4263</v>
      </c>
      <c r="AF1924" s="5">
        <f>IF(ActividadesCom[[#This Row],[NIVEL 5]]&lt;&gt;0,VLOOKUP(ActividadesCom[[#This Row],[NIVEL 5]],Catálogo!A:B,2,FALSE),"")</f>
        <v>4</v>
      </c>
      <c r="AG1924" s="5">
        <v>1</v>
      </c>
      <c r="AH1924" s="2"/>
      <c r="AI1924" s="2"/>
    </row>
    <row r="1925" spans="1:35" ht="52" x14ac:dyDescent="0.2">
      <c r="A1925" s="5" t="s">
        <v>4771</v>
      </c>
      <c r="B1925" s="7">
        <v>17470287</v>
      </c>
      <c r="C1925" s="10" t="s">
        <v>3037</v>
      </c>
      <c r="D1925" s="7" t="s">
        <v>1245</v>
      </c>
      <c r="E1925" s="5">
        <f>SUM(ActividadesCom[[#This Row],[CRÉD. 1]],ActividadesCom[[#This Row],[CRÉD. 2]],ActividadesCom[[#This Row],[CRÉD. 3]],ActividadesCom[[#This Row],[CRÉD. 4]],ActividadesCom[[#This Row],[CRÉD. 5]])</f>
        <v>2</v>
      </c>
      <c r="F19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25" s="5" t="str">
        <f>IF(ActividadesCom[[#This Row],[PROMEDIO]]="","",IF(ActividadesCom[[#This Row],[PROMEDIO]]&gt;=4,"EXCELENTE",IF(ActividadesCom[[#This Row],[PROMEDIO]]&gt;=3,"NOTABLE",IF(ActividadesCom[[#This Row],[PROMEDIO]]&gt;=2,"BUENO",IF(ActividadesCom[[#This Row],[PROMEDIO]]=1,"SUFICIENTE","")))))</f>
        <v/>
      </c>
      <c r="H1925" s="5">
        <f>MAX(ActividadesCom[[#This Row],[PERÍODO 1]],ActividadesCom[[#This Row],[PERÍODO 2]],ActividadesCom[[#This Row],[PERÍODO 3]],ActividadesCom[[#This Row],[PERÍODO 4]],ActividadesCom[[#This Row],[PERÍODO 5]])</f>
        <v>20191</v>
      </c>
      <c r="I1925" s="6" t="s">
        <v>111</v>
      </c>
      <c r="J1925" s="5">
        <v>20191</v>
      </c>
      <c r="K1925" s="5" t="s">
        <v>4265</v>
      </c>
      <c r="L1925" s="5">
        <f>IF(ActividadesCom[[#This Row],[NIVEL 1]]&lt;&gt;0,VLOOKUP(ActividadesCom[[#This Row],[NIVEL 1]],Catálogo!A:B,2,FALSE),"")</f>
        <v>2</v>
      </c>
      <c r="M1925" s="5">
        <v>1</v>
      </c>
      <c r="N1925" s="6"/>
      <c r="O1925" s="5"/>
      <c r="P1925" s="5"/>
      <c r="Q1925" s="5" t="str">
        <f>IF(ActividadesCom[[#This Row],[NIVEL 2]]&lt;&gt;0,VLOOKUP(ActividadesCom[[#This Row],[NIVEL 2]],Catálogo!A:B,2,FALSE),"")</f>
        <v/>
      </c>
      <c r="R1925" s="5"/>
      <c r="S1925" s="6"/>
      <c r="T1925" s="5"/>
      <c r="U1925" s="5"/>
      <c r="V1925" s="5" t="str">
        <f>IF(ActividadesCom[[#This Row],[NIVEL 3]]&lt;&gt;0,VLOOKUP(ActividadesCom[[#This Row],[NIVEL 3]],Catálogo!A:B,2,FALSE),"")</f>
        <v/>
      </c>
      <c r="W1925" s="5"/>
      <c r="X1925" s="6"/>
      <c r="Y1925" s="5"/>
      <c r="Z1925" s="5"/>
      <c r="AA1925" s="5" t="str">
        <f>IF(ActividadesCom[[#This Row],[NIVEL 4]]&lt;&gt;0,VLOOKUP(ActividadesCom[[#This Row],[NIVEL 4]],Catálogo!A:B,2,FALSE),"")</f>
        <v/>
      </c>
      <c r="AB1925" s="5"/>
      <c r="AC1925" s="6" t="s">
        <v>406</v>
      </c>
      <c r="AD1925" s="5">
        <v>20173</v>
      </c>
      <c r="AE1925" s="5" t="s">
        <v>4265</v>
      </c>
      <c r="AF1925" s="5">
        <f>IF(ActividadesCom[[#This Row],[NIVEL 5]]&lt;&gt;0,VLOOKUP(ActividadesCom[[#This Row],[NIVEL 5]],Catálogo!A:B,2,FALSE),"")</f>
        <v>2</v>
      </c>
      <c r="AG1925" s="5">
        <v>1</v>
      </c>
      <c r="AH1925" s="2"/>
      <c r="AI1925" s="2"/>
    </row>
    <row r="1926" spans="1:35" ht="52" x14ac:dyDescent="0.2">
      <c r="A1926" s="5" t="s">
        <v>4771</v>
      </c>
      <c r="B1926" s="7">
        <v>17470288</v>
      </c>
      <c r="C1926" s="10" t="s">
        <v>3026</v>
      </c>
      <c r="D1926" s="7" t="s">
        <v>1245</v>
      </c>
      <c r="E1926" s="5">
        <f>SUM(ActividadesCom[[#This Row],[CRÉD. 1]],ActividadesCom[[#This Row],[CRÉD. 2]],ActividadesCom[[#This Row],[CRÉD. 3]],ActividadesCom[[#This Row],[CRÉD. 4]],ActividadesCom[[#This Row],[CRÉD. 5]])</f>
        <v>3</v>
      </c>
      <c r="F19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26" s="5" t="str">
        <f>IF(ActividadesCom[[#This Row],[PROMEDIO]]="","",IF(ActividadesCom[[#This Row],[PROMEDIO]]&gt;=4,"EXCELENTE",IF(ActividadesCom[[#This Row],[PROMEDIO]]&gt;=3,"NOTABLE",IF(ActividadesCom[[#This Row],[PROMEDIO]]&gt;=2,"BUENO",IF(ActividadesCom[[#This Row],[PROMEDIO]]=1,"SUFICIENTE","")))))</f>
        <v/>
      </c>
      <c r="H1926" s="5">
        <f>MAX(ActividadesCom[[#This Row],[PERÍODO 1]],ActividadesCom[[#This Row],[PERÍODO 2]],ActividadesCom[[#This Row],[PERÍODO 3]],ActividadesCom[[#This Row],[PERÍODO 4]],ActividadesCom[[#This Row],[PERÍODO 5]])</f>
        <v>20191</v>
      </c>
      <c r="I1926" s="6" t="s">
        <v>111</v>
      </c>
      <c r="J1926" s="5">
        <v>20191</v>
      </c>
      <c r="K1926" s="5" t="s">
        <v>4265</v>
      </c>
      <c r="L1926" s="5">
        <f>IF(ActividadesCom[[#This Row],[NIVEL 1]]&lt;&gt;0,VLOOKUP(ActividadesCom[[#This Row],[NIVEL 1]],Catálogo!A:B,2,FALSE),"")</f>
        <v>2</v>
      </c>
      <c r="M1926" s="5">
        <v>1</v>
      </c>
      <c r="N1926" s="6"/>
      <c r="O1926" s="5"/>
      <c r="P1926" s="5"/>
      <c r="Q1926" s="5" t="str">
        <f>IF(ActividadesCom[[#This Row],[NIVEL 2]]&lt;&gt;0,VLOOKUP(ActividadesCom[[#This Row],[NIVEL 2]],Catálogo!A:B,2,FALSE),"")</f>
        <v/>
      </c>
      <c r="R1926" s="5"/>
      <c r="S1926" s="6"/>
      <c r="T1926" s="5"/>
      <c r="U1926" s="5"/>
      <c r="V1926" s="5" t="str">
        <f>IF(ActividadesCom[[#This Row],[NIVEL 3]]&lt;&gt;0,VLOOKUP(ActividadesCom[[#This Row],[NIVEL 3]],Catálogo!A:B,2,FALSE),"")</f>
        <v/>
      </c>
      <c r="W1926" s="5"/>
      <c r="X1926" s="6" t="s">
        <v>133</v>
      </c>
      <c r="Y1926" s="5">
        <v>20181</v>
      </c>
      <c r="Z1926" s="5" t="s">
        <v>4264</v>
      </c>
      <c r="AA1926" s="5">
        <f>IF(ActividadesCom[[#This Row],[NIVEL 4]]&lt;&gt;0,VLOOKUP(ActividadesCom[[#This Row],[NIVEL 4]],Catálogo!A:B,2,FALSE),"")</f>
        <v>3</v>
      </c>
      <c r="AB1926" s="5">
        <v>1</v>
      </c>
      <c r="AC1926" s="9" t="s">
        <v>11</v>
      </c>
      <c r="AD1926" s="8">
        <v>20173</v>
      </c>
      <c r="AE1926" s="8" t="s">
        <v>4263</v>
      </c>
      <c r="AF1926" s="8">
        <f>IF(ActividadesCom[[#This Row],[NIVEL 5]]&lt;&gt;0,VLOOKUP(ActividadesCom[[#This Row],[NIVEL 5]],Catálogo!A:B,2,FALSE),"")</f>
        <v>4</v>
      </c>
      <c r="AG1926" s="8">
        <v>1</v>
      </c>
      <c r="AH1926" s="2"/>
      <c r="AI1926" s="2"/>
    </row>
    <row r="1927" spans="1:35" x14ac:dyDescent="0.2">
      <c r="A1927" s="5" t="s">
        <v>4771</v>
      </c>
      <c r="B1927" s="7">
        <v>17470289</v>
      </c>
      <c r="C1927" s="10" t="s">
        <v>3032</v>
      </c>
      <c r="D1927" s="7" t="s">
        <v>1250</v>
      </c>
      <c r="E1927" s="5">
        <f>SUM(ActividadesCom[[#This Row],[CRÉD. 1]],ActividadesCom[[#This Row],[CRÉD. 2]],ActividadesCom[[#This Row],[CRÉD. 3]],ActividadesCom[[#This Row],[CRÉD. 4]],ActividadesCom[[#This Row],[CRÉD. 5]])</f>
        <v>0</v>
      </c>
      <c r="F19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27" s="5" t="str">
        <f>IF(ActividadesCom[[#This Row],[PROMEDIO]]="","",IF(ActividadesCom[[#This Row],[PROMEDIO]]&gt;=4,"EXCELENTE",IF(ActividadesCom[[#This Row],[PROMEDIO]]&gt;=3,"NOTABLE",IF(ActividadesCom[[#This Row],[PROMEDIO]]&gt;=2,"BUENO",IF(ActividadesCom[[#This Row],[PROMEDIO]]=1,"SUFICIENTE","")))))</f>
        <v/>
      </c>
      <c r="H1927" s="5">
        <f>MAX(ActividadesCom[[#This Row],[PERÍODO 1]],ActividadesCom[[#This Row],[PERÍODO 2]],ActividadesCom[[#This Row],[PERÍODO 3]],ActividadesCom[[#This Row],[PERÍODO 4]],ActividadesCom[[#This Row],[PERÍODO 5]])</f>
        <v>0</v>
      </c>
      <c r="I1927" s="6"/>
      <c r="J1927" s="5"/>
      <c r="K1927" s="5"/>
      <c r="L1927" s="5" t="str">
        <f>IF(ActividadesCom[[#This Row],[NIVEL 1]]&lt;&gt;0,VLOOKUP(ActividadesCom[[#This Row],[NIVEL 1]],Catálogo!A:B,2,FALSE),"")</f>
        <v/>
      </c>
      <c r="M1927" s="5"/>
      <c r="N1927" s="6"/>
      <c r="O1927" s="5"/>
      <c r="P1927" s="5"/>
      <c r="Q1927" s="5" t="str">
        <f>IF(ActividadesCom[[#This Row],[NIVEL 2]]&lt;&gt;0,VLOOKUP(ActividadesCom[[#This Row],[NIVEL 2]],Catálogo!A:B,2,FALSE),"")</f>
        <v/>
      </c>
      <c r="R1927" s="5"/>
      <c r="S1927" s="6"/>
      <c r="T1927" s="5"/>
      <c r="U1927" s="5"/>
      <c r="V1927" s="5" t="str">
        <f>IF(ActividadesCom[[#This Row],[NIVEL 3]]&lt;&gt;0,VLOOKUP(ActividadesCom[[#This Row],[NIVEL 3]],Catálogo!A:B,2,FALSE),"")</f>
        <v/>
      </c>
      <c r="W1927" s="5"/>
      <c r="X1927" s="6"/>
      <c r="Y1927" s="5"/>
      <c r="Z1927" s="5"/>
      <c r="AA1927" s="5" t="str">
        <f>IF(ActividadesCom[[#This Row],[NIVEL 4]]&lt;&gt;0,VLOOKUP(ActividadesCom[[#This Row],[NIVEL 4]],Catálogo!A:B,2,FALSE),"")</f>
        <v/>
      </c>
      <c r="AB1927" s="5"/>
      <c r="AC1927" s="6"/>
      <c r="AD1927" s="5"/>
      <c r="AE1927" s="5"/>
      <c r="AF1927" s="5" t="str">
        <f>IF(ActividadesCom[[#This Row],[NIVEL 5]]&lt;&gt;0,VLOOKUP(ActividadesCom[[#This Row],[NIVEL 5]],Catálogo!A:B,2,FALSE),"")</f>
        <v/>
      </c>
      <c r="AG1927" s="5"/>
      <c r="AH1927" s="2"/>
      <c r="AI1927" s="2"/>
    </row>
    <row r="1928" spans="1:35" ht="91" x14ac:dyDescent="0.2">
      <c r="A1928" s="5" t="s">
        <v>4771</v>
      </c>
      <c r="B1928" s="7">
        <v>17470290</v>
      </c>
      <c r="C1928" s="10" t="s">
        <v>3079</v>
      </c>
      <c r="D1928" s="7"/>
      <c r="E1928" s="5">
        <f>SUM(ActividadesCom[[#This Row],[CRÉD. 1]],ActividadesCom[[#This Row],[CRÉD. 2]],ActividadesCom[[#This Row],[CRÉD. 3]],ActividadesCom[[#This Row],[CRÉD. 4]],ActividadesCom[[#This Row],[CRÉD. 5]])</f>
        <v>6</v>
      </c>
      <c r="F192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928" s="5" t="str">
        <f>IF(ActividadesCom[[#This Row],[PROMEDIO]]="","",IF(ActividadesCom[[#This Row],[PROMEDIO]]&gt;=4,"EXCELENTE",IF(ActividadesCom[[#This Row],[PROMEDIO]]&gt;=3,"NOTABLE",IF(ActividadesCom[[#This Row],[PROMEDIO]]&gt;=2,"BUENO",IF(ActividadesCom[[#This Row],[PROMEDIO]]=1,"SUFICIENTE","")))))</f>
        <v>BUENO</v>
      </c>
      <c r="H1928" s="5">
        <f>MAX(ActividadesCom[[#This Row],[PERÍODO 1]],ActividadesCom[[#This Row],[PERÍODO 2]],ActividadesCom[[#This Row],[PERÍODO 3]],ActividadesCom[[#This Row],[PERÍODO 4]],ActividadesCom[[#This Row],[PERÍODO 5]])</f>
        <v>20191</v>
      </c>
      <c r="I1928" s="6" t="s">
        <v>111</v>
      </c>
      <c r="J1928" s="5">
        <v>20191</v>
      </c>
      <c r="K1928" s="5" t="s">
        <v>4265</v>
      </c>
      <c r="L1928" s="5">
        <f>IF(ActividadesCom[[#This Row],[NIVEL 1]]&lt;&gt;0,VLOOKUP(ActividadesCom[[#This Row],[NIVEL 1]],Catálogo!A:B,2,FALSE),"")</f>
        <v>2</v>
      </c>
      <c r="M1928" s="5">
        <v>1</v>
      </c>
      <c r="N1928" s="6" t="s">
        <v>111</v>
      </c>
      <c r="O1928" s="5">
        <v>20183</v>
      </c>
      <c r="P1928" s="5" t="s">
        <v>4265</v>
      </c>
      <c r="Q1928" s="5">
        <f>IF(ActividadesCom[[#This Row],[NIVEL 2]]&lt;&gt;0,VLOOKUP(ActividadesCom[[#This Row],[NIVEL 2]],Catálogo!A:B,2,FALSE),"")</f>
        <v>2</v>
      </c>
      <c r="R1928" s="5">
        <v>2</v>
      </c>
      <c r="S1928" s="6" t="s">
        <v>931</v>
      </c>
      <c r="T1928" s="5">
        <v>20191</v>
      </c>
      <c r="U1928" s="5" t="s">
        <v>4263</v>
      </c>
      <c r="V1928" s="5">
        <f>IF(ActividadesCom[[#This Row],[NIVEL 3]]&lt;&gt;0,VLOOKUP(ActividadesCom[[#This Row],[NIVEL 3]],Catálogo!A:B,2,FALSE),"")</f>
        <v>4</v>
      </c>
      <c r="W1928" s="5">
        <v>1</v>
      </c>
      <c r="X1928" s="6" t="s">
        <v>133</v>
      </c>
      <c r="Y1928" s="5">
        <v>20191</v>
      </c>
      <c r="Z1928" s="5" t="s">
        <v>4265</v>
      </c>
      <c r="AA1928" s="5">
        <f>IF(ActividadesCom[[#This Row],[NIVEL 4]]&lt;&gt;0,VLOOKUP(ActividadesCom[[#This Row],[NIVEL 4]],Catálogo!A:B,2,FALSE),"")</f>
        <v>2</v>
      </c>
      <c r="AB1928" s="5">
        <v>1</v>
      </c>
      <c r="AC1928" s="6" t="s">
        <v>37</v>
      </c>
      <c r="AD1928" s="5">
        <v>20173</v>
      </c>
      <c r="AE1928" s="5" t="s">
        <v>4265</v>
      </c>
      <c r="AF1928" s="5">
        <f>IF(ActividadesCom[[#This Row],[NIVEL 5]]&lt;&gt;0,VLOOKUP(ActividadesCom[[#This Row],[NIVEL 5]],Catálogo!A:B,2,FALSE),"")</f>
        <v>2</v>
      </c>
      <c r="AG1928" s="5">
        <v>1</v>
      </c>
      <c r="AH1928" s="2"/>
      <c r="AI1928" s="2"/>
    </row>
    <row r="1929" spans="1:35" s="32" customFormat="1" x14ac:dyDescent="0.2">
      <c r="A1929" s="5" t="s">
        <v>4771</v>
      </c>
      <c r="B1929" s="7">
        <v>17470291</v>
      </c>
      <c r="C1929" s="10" t="s">
        <v>3120</v>
      </c>
      <c r="D1929" s="7" t="s">
        <v>1245</v>
      </c>
      <c r="E1929" s="5">
        <f>SUM(ActividadesCom[[#This Row],[CRÉD. 1]],ActividadesCom[[#This Row],[CRÉD. 2]],ActividadesCom[[#This Row],[CRÉD. 3]],ActividadesCom[[#This Row],[CRÉD. 4]],ActividadesCom[[#This Row],[CRÉD. 5]])</f>
        <v>1</v>
      </c>
      <c r="F19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29" s="5" t="str">
        <f>IF(ActividadesCom[[#This Row],[PROMEDIO]]="","",IF(ActividadesCom[[#This Row],[PROMEDIO]]&gt;=4,"EXCELENTE",IF(ActividadesCom[[#This Row],[PROMEDIO]]&gt;=3,"NOTABLE",IF(ActividadesCom[[#This Row],[PROMEDIO]]&gt;=2,"BUENO",IF(ActividadesCom[[#This Row],[PROMEDIO]]=1,"SUFICIENTE","")))))</f>
        <v/>
      </c>
      <c r="H1929" s="5">
        <f>MAX(ActividadesCom[[#This Row],[PERÍODO 1]],ActividadesCom[[#This Row],[PERÍODO 2]],ActividadesCom[[#This Row],[PERÍODO 3]],ActividadesCom[[#This Row],[PERÍODO 4]],ActividadesCom[[#This Row],[PERÍODO 5]])</f>
        <v>20173</v>
      </c>
      <c r="I1929" s="6"/>
      <c r="J1929" s="5"/>
      <c r="K1929" s="5"/>
      <c r="L1929" s="5" t="str">
        <f>IF(ActividadesCom[[#This Row],[NIVEL 1]]&lt;&gt;0,VLOOKUP(ActividadesCom[[#This Row],[NIVEL 1]],Catálogo!A:B,2,FALSE),"")</f>
        <v/>
      </c>
      <c r="M1929" s="5"/>
      <c r="N1929" s="6"/>
      <c r="O1929" s="5"/>
      <c r="P1929" s="5"/>
      <c r="Q1929" s="5" t="str">
        <f>IF(ActividadesCom[[#This Row],[NIVEL 2]]&lt;&gt;0,VLOOKUP(ActividadesCom[[#This Row],[NIVEL 2]],Catálogo!A:B,2,FALSE),"")</f>
        <v/>
      </c>
      <c r="R1929" s="5"/>
      <c r="S1929" s="6"/>
      <c r="T1929" s="5"/>
      <c r="U1929" s="5"/>
      <c r="V1929" s="5" t="str">
        <f>IF(ActividadesCom[[#This Row],[NIVEL 3]]&lt;&gt;0,VLOOKUP(ActividadesCom[[#This Row],[NIVEL 3]],Catálogo!A:B,2,FALSE),"")</f>
        <v/>
      </c>
      <c r="W1929" s="5"/>
      <c r="X1929" s="6"/>
      <c r="Y1929" s="5"/>
      <c r="Z1929" s="5"/>
      <c r="AA1929" s="5" t="str">
        <f>IF(ActividadesCom[[#This Row],[NIVEL 4]]&lt;&gt;0,VLOOKUP(ActividadesCom[[#This Row],[NIVEL 4]],Catálogo!A:B,2,FALSE),"")</f>
        <v/>
      </c>
      <c r="AB1929" s="5"/>
      <c r="AC1929" s="6" t="s">
        <v>31</v>
      </c>
      <c r="AD1929" s="5">
        <v>20173</v>
      </c>
      <c r="AE1929" s="5" t="s">
        <v>4264</v>
      </c>
      <c r="AF1929" s="5">
        <f>IF(ActividadesCom[[#This Row],[NIVEL 5]]&lt;&gt;0,VLOOKUP(ActividadesCom[[#This Row],[NIVEL 5]],Catálogo!A:B,2,FALSE),"")</f>
        <v>3</v>
      </c>
      <c r="AG1929" s="5">
        <v>1</v>
      </c>
    </row>
    <row r="1930" spans="1:35" ht="117" x14ac:dyDescent="0.2">
      <c r="A1930" s="5" t="s">
        <v>4771</v>
      </c>
      <c r="B1930" s="7">
        <v>17470292</v>
      </c>
      <c r="C1930" s="10" t="s">
        <v>3163</v>
      </c>
      <c r="D1930" s="7" t="s">
        <v>1245</v>
      </c>
      <c r="E1930" s="5">
        <f>SUM(ActividadesCom[[#This Row],[CRÉD. 1]],ActividadesCom[[#This Row],[CRÉD. 2]],ActividadesCom[[#This Row],[CRÉD. 3]],ActividadesCom[[#This Row],[CRÉD. 4]],ActividadesCom[[#This Row],[CRÉD. 5]])</f>
        <v>5</v>
      </c>
      <c r="F1930"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1930" s="5" t="str">
        <f>IF(ActividadesCom[[#This Row],[PROMEDIO]]="","",IF(ActividadesCom[[#This Row],[PROMEDIO]]&gt;=4,"EXCELENTE",IF(ActividadesCom[[#This Row],[PROMEDIO]]&gt;=3,"NOTABLE",IF(ActividadesCom[[#This Row],[PROMEDIO]]&gt;=2,"BUENO",IF(ActividadesCom[[#This Row],[PROMEDIO]]=1,"SUFICIENTE","")))))</f>
        <v>EXCELENTE</v>
      </c>
      <c r="H1930" s="5">
        <f>MAX(ActividadesCom[[#This Row],[PERÍODO 1]],ActividadesCom[[#This Row],[PERÍODO 2]],ActividadesCom[[#This Row],[PERÍODO 3]],ActividadesCom[[#This Row],[PERÍODO 4]],ActividadesCom[[#This Row],[PERÍODO 5]])</f>
        <v>20211</v>
      </c>
      <c r="I1930" s="6" t="s">
        <v>4365</v>
      </c>
      <c r="J1930" s="5">
        <v>20183</v>
      </c>
      <c r="K1930" s="5" t="s">
        <v>4263</v>
      </c>
      <c r="L1930" s="5">
        <f>IF(ActividadesCom[[#This Row],[NIVEL 1]]&lt;&gt;0,VLOOKUP(ActividadesCom[[#This Row],[NIVEL 1]],Catálogo!A:B,2,FALSE),"")</f>
        <v>4</v>
      </c>
      <c r="M1930" s="5">
        <v>1</v>
      </c>
      <c r="N1930" s="6" t="s">
        <v>4724</v>
      </c>
      <c r="O1930" s="5">
        <v>20211</v>
      </c>
      <c r="P1930" s="5" t="s">
        <v>4263</v>
      </c>
      <c r="Q1930" s="5">
        <f>IF(ActividadesCom[[#This Row],[NIVEL 2]]&lt;&gt;0,VLOOKUP(ActividadesCom[[#This Row],[NIVEL 2]],Catálogo!A:B,2,FALSE),"")</f>
        <v>4</v>
      </c>
      <c r="R1930" s="5">
        <v>1</v>
      </c>
      <c r="S1930" s="6" t="s">
        <v>4742</v>
      </c>
      <c r="T1930" s="5">
        <v>20211</v>
      </c>
      <c r="U1930" s="5" t="s">
        <v>4263</v>
      </c>
      <c r="V1930" s="5">
        <f>IF(ActividadesCom[[#This Row],[NIVEL 3]]&lt;&gt;0,VLOOKUP(ActividadesCom[[#This Row],[NIVEL 3]],Catálogo!A:B,2,FALSE),"")</f>
        <v>4</v>
      </c>
      <c r="W1930" s="5">
        <v>1</v>
      </c>
      <c r="X1930" s="6" t="s">
        <v>34</v>
      </c>
      <c r="Y1930" s="5">
        <v>20181</v>
      </c>
      <c r="Z1930" s="5" t="s">
        <v>4263</v>
      </c>
      <c r="AA1930" s="5">
        <f>IF(ActividadesCom[[#This Row],[NIVEL 4]]&lt;&gt;0,VLOOKUP(ActividadesCom[[#This Row],[NIVEL 4]],Catálogo!A:B,2,FALSE),"")</f>
        <v>4</v>
      </c>
      <c r="AB1930" s="5">
        <v>1</v>
      </c>
      <c r="AC1930" s="6" t="s">
        <v>34</v>
      </c>
      <c r="AD1930" s="5">
        <v>20173</v>
      </c>
      <c r="AE1930" s="5" t="s">
        <v>4263</v>
      </c>
      <c r="AF1930" s="5">
        <f>IF(ActividadesCom[[#This Row],[NIVEL 5]]&lt;&gt;0,VLOOKUP(ActividadesCom[[#This Row],[NIVEL 5]],Catálogo!A:B,2,FALSE),"")</f>
        <v>4</v>
      </c>
      <c r="AG1930" s="5">
        <v>1</v>
      </c>
      <c r="AH1930" s="2"/>
      <c r="AI1930" s="2"/>
    </row>
    <row r="1931" spans="1:35" ht="52" x14ac:dyDescent="0.2">
      <c r="A1931" s="5" t="s">
        <v>4771</v>
      </c>
      <c r="B1931" s="7">
        <v>17470293</v>
      </c>
      <c r="C1931" s="10" t="s">
        <v>3025</v>
      </c>
      <c r="D1931" s="7" t="s">
        <v>1250</v>
      </c>
      <c r="E1931" s="5">
        <f>SUM(ActividadesCom[[#This Row],[CRÉD. 1]],ActividadesCom[[#This Row],[CRÉD. 2]],ActividadesCom[[#This Row],[CRÉD. 3]],ActividadesCom[[#This Row],[CRÉD. 4]],ActividadesCom[[#This Row],[CRÉD. 5]])</f>
        <v>5</v>
      </c>
      <c r="F193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31" s="5" t="str">
        <f>IF(ActividadesCom[[#This Row],[PROMEDIO]]="","",IF(ActividadesCom[[#This Row],[PROMEDIO]]&gt;=4,"EXCELENTE",IF(ActividadesCom[[#This Row],[PROMEDIO]]&gt;=3,"NOTABLE",IF(ActividadesCom[[#This Row],[PROMEDIO]]&gt;=2,"BUENO",IF(ActividadesCom[[#This Row],[PROMEDIO]]=1,"SUFICIENTE","")))))</f>
        <v>NOTABLE</v>
      </c>
      <c r="H1931" s="5">
        <f>MAX(ActividadesCom[[#This Row],[PERÍODO 1]],ActividadesCom[[#This Row],[PERÍODO 2]],ActividadesCom[[#This Row],[PERÍODO 3]],ActividadesCom[[#This Row],[PERÍODO 4]],ActividadesCom[[#This Row],[PERÍODO 5]])</f>
        <v>20211</v>
      </c>
      <c r="I1931" s="6" t="s">
        <v>111</v>
      </c>
      <c r="J1931" s="5">
        <v>20191</v>
      </c>
      <c r="K1931" s="5" t="s">
        <v>4265</v>
      </c>
      <c r="L1931" s="5">
        <f>IF(ActividadesCom[[#This Row],[NIVEL 1]]&lt;&gt;0,VLOOKUP(ActividadesCom[[#This Row],[NIVEL 1]],Catálogo!A:B,2,FALSE),"")</f>
        <v>2</v>
      </c>
      <c r="M1931" s="5">
        <v>1</v>
      </c>
      <c r="N1931" s="5" t="s">
        <v>623</v>
      </c>
      <c r="O1931" s="5">
        <v>20201</v>
      </c>
      <c r="P1931" s="5" t="s">
        <v>4264</v>
      </c>
      <c r="Q1931" s="5">
        <f>IF(ActividadesCom[[#This Row],[NIVEL 2]]&lt;&gt;0,VLOOKUP(ActividadesCom[[#This Row],[NIVEL 2]],Catálogo!A:B,2,FALSE),"")</f>
        <v>3</v>
      </c>
      <c r="R1931" s="5">
        <v>1</v>
      </c>
      <c r="S1931" s="6" t="s">
        <v>4743</v>
      </c>
      <c r="T1931" s="5">
        <v>20211</v>
      </c>
      <c r="U1931" s="5" t="s">
        <v>4263</v>
      </c>
      <c r="V1931" s="5">
        <f>IF(ActividadesCom[[#This Row],[NIVEL 3]]&lt;&gt;0,VLOOKUP(ActividadesCom[[#This Row],[NIVEL 3]],Catálogo!A:B,2,FALSE),"")</f>
        <v>4</v>
      </c>
      <c r="W1931" s="5">
        <v>1</v>
      </c>
      <c r="X1931" s="6" t="s">
        <v>12</v>
      </c>
      <c r="Y1931" s="5">
        <v>20183</v>
      </c>
      <c r="Z1931" s="5" t="s">
        <v>4264</v>
      </c>
      <c r="AA1931" s="5">
        <f>IF(ActividadesCom[[#This Row],[NIVEL 4]]&lt;&gt;0,VLOOKUP(ActividadesCom[[#This Row],[NIVEL 4]],Catálogo!A:B,2,FALSE),"")</f>
        <v>3</v>
      </c>
      <c r="AB1931" s="5">
        <v>1</v>
      </c>
      <c r="AC1931" s="6" t="s">
        <v>11</v>
      </c>
      <c r="AD1931" s="5">
        <v>20173</v>
      </c>
      <c r="AE1931" s="5" t="s">
        <v>4266</v>
      </c>
      <c r="AF1931" s="5">
        <f>IF(ActividadesCom[[#This Row],[NIVEL 5]]&lt;&gt;0,VLOOKUP(ActividadesCom[[#This Row],[NIVEL 5]],Catálogo!A:B,2,FALSE),"")</f>
        <v>1</v>
      </c>
      <c r="AG1931" s="5">
        <v>1</v>
      </c>
      <c r="AH1931" s="2"/>
      <c r="AI1931" s="2"/>
    </row>
    <row r="1932" spans="1:35" ht="52" x14ac:dyDescent="0.2">
      <c r="A1932" s="5" t="s">
        <v>4771</v>
      </c>
      <c r="B1932" s="7">
        <v>17470294</v>
      </c>
      <c r="C1932" s="10" t="s">
        <v>3061</v>
      </c>
      <c r="D1932" s="7" t="s">
        <v>1245</v>
      </c>
      <c r="E1932" s="5">
        <f>SUM(ActividadesCom[[#This Row],[CRÉD. 1]],ActividadesCom[[#This Row],[CRÉD. 2]],ActividadesCom[[#This Row],[CRÉD. 3]],ActividadesCom[[#This Row],[CRÉD. 4]],ActividadesCom[[#This Row],[CRÉD. 5]])</f>
        <v>1</v>
      </c>
      <c r="F19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32" s="5" t="str">
        <f>IF(ActividadesCom[[#This Row],[PROMEDIO]]="","",IF(ActividadesCom[[#This Row],[PROMEDIO]]&gt;=4,"EXCELENTE",IF(ActividadesCom[[#This Row],[PROMEDIO]]&gt;=3,"NOTABLE",IF(ActividadesCom[[#This Row],[PROMEDIO]]&gt;=2,"BUENO",IF(ActividadesCom[[#This Row],[PROMEDIO]]=1,"SUFICIENTE","")))))</f>
        <v/>
      </c>
      <c r="H1932" s="5">
        <f>MAX(ActividadesCom[[#This Row],[PERÍODO 1]],ActividadesCom[[#This Row],[PERÍODO 2]],ActividadesCom[[#This Row],[PERÍODO 3]],ActividadesCom[[#This Row],[PERÍODO 4]],ActividadesCom[[#This Row],[PERÍODO 5]])</f>
        <v>20191</v>
      </c>
      <c r="I1932" s="6" t="s">
        <v>111</v>
      </c>
      <c r="J1932" s="5">
        <v>20191</v>
      </c>
      <c r="K1932" s="5" t="s">
        <v>4265</v>
      </c>
      <c r="L1932" s="5">
        <f>IF(ActividadesCom[[#This Row],[NIVEL 1]]&lt;&gt;0,VLOOKUP(ActividadesCom[[#This Row],[NIVEL 1]],Catálogo!A:B,2,FALSE),"")</f>
        <v>2</v>
      </c>
      <c r="M1932" s="5">
        <v>1</v>
      </c>
      <c r="N1932" s="6"/>
      <c r="O1932" s="5"/>
      <c r="P1932" s="5"/>
      <c r="Q1932" s="5" t="str">
        <f>IF(ActividadesCom[[#This Row],[NIVEL 2]]&lt;&gt;0,VLOOKUP(ActividadesCom[[#This Row],[NIVEL 2]],Catálogo!A:B,2,FALSE),"")</f>
        <v/>
      </c>
      <c r="R1932" s="5"/>
      <c r="S1932" s="6"/>
      <c r="T1932" s="5"/>
      <c r="U1932" s="5"/>
      <c r="V1932" s="5" t="str">
        <f>IF(ActividadesCom[[#This Row],[NIVEL 3]]&lt;&gt;0,VLOOKUP(ActividadesCom[[#This Row],[NIVEL 3]],Catálogo!A:B,2,FALSE),"")</f>
        <v/>
      </c>
      <c r="W1932" s="5"/>
      <c r="X1932" s="6"/>
      <c r="Y1932" s="5"/>
      <c r="Z1932" s="5"/>
      <c r="AA1932" s="5" t="str">
        <f>IF(ActividadesCom[[#This Row],[NIVEL 4]]&lt;&gt;0,VLOOKUP(ActividadesCom[[#This Row],[NIVEL 4]],Catálogo!A:B,2,FALSE),"")</f>
        <v/>
      </c>
      <c r="AB1932" s="5"/>
      <c r="AC1932" s="6"/>
      <c r="AD1932" s="5"/>
      <c r="AE1932" s="5"/>
      <c r="AF1932" s="5" t="str">
        <f>IF(ActividadesCom[[#This Row],[NIVEL 5]]&lt;&gt;0,VLOOKUP(ActividadesCom[[#This Row],[NIVEL 5]],Catálogo!A:B,2,FALSE),"")</f>
        <v/>
      </c>
      <c r="AG1932" s="5"/>
      <c r="AH1932" s="2"/>
      <c r="AI1932" s="2"/>
    </row>
    <row r="1933" spans="1:35" ht="26" x14ac:dyDescent="0.2">
      <c r="A1933" s="5" t="s">
        <v>4771</v>
      </c>
      <c r="B1933" s="7">
        <v>17470295</v>
      </c>
      <c r="C1933" s="10" t="s">
        <v>3042</v>
      </c>
      <c r="D1933" s="7" t="s">
        <v>1250</v>
      </c>
      <c r="E1933" s="5">
        <f>SUM(ActividadesCom[[#This Row],[CRÉD. 1]],ActividadesCom[[#This Row],[CRÉD. 2]],ActividadesCom[[#This Row],[CRÉD. 3]],ActividadesCom[[#This Row],[CRÉD. 4]],ActividadesCom[[#This Row],[CRÉD. 5]])</f>
        <v>2</v>
      </c>
      <c r="F19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33" s="5" t="str">
        <f>IF(ActividadesCom[[#This Row],[PROMEDIO]]="","",IF(ActividadesCom[[#This Row],[PROMEDIO]]&gt;=4,"EXCELENTE",IF(ActividadesCom[[#This Row],[PROMEDIO]]&gt;=3,"NOTABLE",IF(ActividadesCom[[#This Row],[PROMEDIO]]&gt;=2,"BUENO",IF(ActividadesCom[[#This Row],[PROMEDIO]]=1,"SUFICIENTE","")))))</f>
        <v/>
      </c>
      <c r="H1933" s="5">
        <f>MAX(ActividadesCom[[#This Row],[PERÍODO 1]],ActividadesCom[[#This Row],[PERÍODO 2]],ActividadesCom[[#This Row],[PERÍODO 3]],ActividadesCom[[#This Row],[PERÍODO 4]],ActividadesCom[[#This Row],[PERÍODO 5]])</f>
        <v>20181</v>
      </c>
      <c r="I1933" s="6"/>
      <c r="J1933" s="5"/>
      <c r="K1933" s="5"/>
      <c r="L1933" s="5" t="str">
        <f>IF(ActividadesCom[[#This Row],[NIVEL 1]]&lt;&gt;0,VLOOKUP(ActividadesCom[[#This Row],[NIVEL 1]],Catálogo!A:B,2,FALSE),"")</f>
        <v/>
      </c>
      <c r="M1933" s="5"/>
      <c r="N1933" s="6"/>
      <c r="O1933" s="5"/>
      <c r="P1933" s="5"/>
      <c r="Q1933" s="5" t="str">
        <f>IF(ActividadesCom[[#This Row],[NIVEL 2]]&lt;&gt;0,VLOOKUP(ActividadesCom[[#This Row],[NIVEL 2]],Catálogo!A:B,2,FALSE),"")</f>
        <v/>
      </c>
      <c r="R1933" s="5"/>
      <c r="S1933" s="6"/>
      <c r="T1933" s="5"/>
      <c r="U1933" s="5"/>
      <c r="V1933" s="5" t="str">
        <f>IF(ActividadesCom[[#This Row],[NIVEL 3]]&lt;&gt;0,VLOOKUP(ActividadesCom[[#This Row],[NIVEL 3]],Catálogo!A:B,2,FALSE),"")</f>
        <v/>
      </c>
      <c r="W1933" s="5"/>
      <c r="X1933" s="6" t="s">
        <v>406</v>
      </c>
      <c r="Y1933" s="5">
        <v>20181</v>
      </c>
      <c r="Z1933" s="5" t="s">
        <v>4265</v>
      </c>
      <c r="AA1933" s="5">
        <f>IF(ActividadesCom[[#This Row],[NIVEL 4]]&lt;&gt;0,VLOOKUP(ActividadesCom[[#This Row],[NIVEL 4]],Catálogo!A:B,2,FALSE),"")</f>
        <v>2</v>
      </c>
      <c r="AB1933" s="5">
        <v>1</v>
      </c>
      <c r="AC1933" s="6" t="s">
        <v>406</v>
      </c>
      <c r="AD1933" s="5">
        <v>20173</v>
      </c>
      <c r="AE1933" s="5" t="s">
        <v>4264</v>
      </c>
      <c r="AF1933" s="5">
        <f>IF(ActividadesCom[[#This Row],[NIVEL 5]]&lt;&gt;0,VLOOKUP(ActividadesCom[[#This Row],[NIVEL 5]],Catálogo!A:B,2,FALSE),"")</f>
        <v>3</v>
      </c>
      <c r="AG1933" s="5">
        <v>1</v>
      </c>
      <c r="AH1933" s="2"/>
      <c r="AI1933" s="2"/>
    </row>
    <row r="1934" spans="1:35" x14ac:dyDescent="0.2">
      <c r="A1934" s="5" t="s">
        <v>4771</v>
      </c>
      <c r="B1934" s="7">
        <v>17470296</v>
      </c>
      <c r="C1934" s="10" t="s">
        <v>3053</v>
      </c>
      <c r="D1934" s="7" t="s">
        <v>1250</v>
      </c>
      <c r="E1934" s="5">
        <f>SUM(ActividadesCom[[#This Row],[CRÉD. 1]],ActividadesCom[[#This Row],[CRÉD. 2]],ActividadesCom[[#This Row],[CRÉD. 3]],ActividadesCom[[#This Row],[CRÉD. 4]],ActividadesCom[[#This Row],[CRÉD. 5]])</f>
        <v>1</v>
      </c>
      <c r="F19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34" s="5" t="str">
        <f>IF(ActividadesCom[[#This Row],[PROMEDIO]]="","",IF(ActividadesCom[[#This Row],[PROMEDIO]]&gt;=4,"EXCELENTE",IF(ActividadesCom[[#This Row],[PROMEDIO]]&gt;=3,"NOTABLE",IF(ActividadesCom[[#This Row],[PROMEDIO]]&gt;=2,"BUENO",IF(ActividadesCom[[#This Row],[PROMEDIO]]=1,"SUFICIENTE","")))))</f>
        <v/>
      </c>
      <c r="H1934" s="5">
        <f>MAX(ActividadesCom[[#This Row],[PERÍODO 1]],ActividadesCom[[#This Row],[PERÍODO 2]],ActividadesCom[[#This Row],[PERÍODO 3]],ActividadesCom[[#This Row],[PERÍODO 4]],ActividadesCom[[#This Row],[PERÍODO 5]])</f>
        <v>20173</v>
      </c>
      <c r="I1934" s="6"/>
      <c r="J1934" s="5"/>
      <c r="K1934" s="5"/>
      <c r="L1934" s="5" t="str">
        <f>IF(ActividadesCom[[#This Row],[NIVEL 1]]&lt;&gt;0,VLOOKUP(ActividadesCom[[#This Row],[NIVEL 1]],Catálogo!A:B,2,FALSE),"")</f>
        <v/>
      </c>
      <c r="M1934" s="5"/>
      <c r="N1934" s="6"/>
      <c r="O1934" s="5"/>
      <c r="P1934" s="5"/>
      <c r="Q1934" s="5" t="str">
        <f>IF(ActividadesCom[[#This Row],[NIVEL 2]]&lt;&gt;0,VLOOKUP(ActividadesCom[[#This Row],[NIVEL 2]],Catálogo!A:B,2,FALSE),"")</f>
        <v/>
      </c>
      <c r="R1934" s="5"/>
      <c r="S1934" s="6"/>
      <c r="T1934" s="5"/>
      <c r="U1934" s="5"/>
      <c r="V1934" s="5" t="str">
        <f>IF(ActividadesCom[[#This Row],[NIVEL 3]]&lt;&gt;0,VLOOKUP(ActividadesCom[[#This Row],[NIVEL 3]],Catálogo!A:B,2,FALSE),"")</f>
        <v/>
      </c>
      <c r="W1934" s="5"/>
      <c r="X1934" s="6"/>
      <c r="Y1934" s="5"/>
      <c r="Z1934" s="5"/>
      <c r="AA1934" s="5" t="str">
        <f>IF(ActividadesCom[[#This Row],[NIVEL 4]]&lt;&gt;0,VLOOKUP(ActividadesCom[[#This Row],[NIVEL 4]],Catálogo!A:B,2,FALSE),"")</f>
        <v/>
      </c>
      <c r="AB1934" s="5"/>
      <c r="AC1934" s="6" t="s">
        <v>11</v>
      </c>
      <c r="AD1934" s="5">
        <v>20173</v>
      </c>
      <c r="AE1934" s="5" t="s">
        <v>4263</v>
      </c>
      <c r="AF1934" s="5">
        <f>IF(ActividadesCom[[#This Row],[NIVEL 5]]&lt;&gt;0,VLOOKUP(ActividadesCom[[#This Row],[NIVEL 5]],Catálogo!A:B,2,FALSE),"")</f>
        <v>4</v>
      </c>
      <c r="AG1934" s="5">
        <v>1</v>
      </c>
      <c r="AH1934" s="2"/>
      <c r="AI1934" s="2"/>
    </row>
    <row r="1935" spans="1:35" ht="52" x14ac:dyDescent="0.2">
      <c r="A1935" s="5" t="s">
        <v>4771</v>
      </c>
      <c r="B1935" s="7">
        <v>17470297</v>
      </c>
      <c r="C1935" s="10" t="s">
        <v>3036</v>
      </c>
      <c r="D1935" s="7" t="s">
        <v>1245</v>
      </c>
      <c r="E1935" s="5">
        <f>SUM(ActividadesCom[[#This Row],[CRÉD. 1]],ActividadesCom[[#This Row],[CRÉD. 2]],ActividadesCom[[#This Row],[CRÉD. 3]],ActividadesCom[[#This Row],[CRÉD. 4]],ActividadesCom[[#This Row],[CRÉD. 5]])</f>
        <v>2</v>
      </c>
      <c r="F19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35" s="5" t="str">
        <f>IF(ActividadesCom[[#This Row],[PROMEDIO]]="","",IF(ActividadesCom[[#This Row],[PROMEDIO]]&gt;=4,"EXCELENTE",IF(ActividadesCom[[#This Row],[PROMEDIO]]&gt;=3,"NOTABLE",IF(ActividadesCom[[#This Row],[PROMEDIO]]&gt;=2,"BUENO",IF(ActividadesCom[[#This Row],[PROMEDIO]]=1,"SUFICIENTE","")))))</f>
        <v/>
      </c>
      <c r="H1935" s="5">
        <f>MAX(ActividadesCom[[#This Row],[PERÍODO 1]],ActividadesCom[[#This Row],[PERÍODO 2]],ActividadesCom[[#This Row],[PERÍODO 3]],ActividadesCom[[#This Row],[PERÍODO 4]],ActividadesCom[[#This Row],[PERÍODO 5]])</f>
        <v>20191</v>
      </c>
      <c r="I1935" s="6" t="s">
        <v>111</v>
      </c>
      <c r="J1935" s="5">
        <v>20191</v>
      </c>
      <c r="K1935" s="5" t="s">
        <v>4265</v>
      </c>
      <c r="L1935" s="5">
        <f>IF(ActividadesCom[[#This Row],[NIVEL 1]]&lt;&gt;0,VLOOKUP(ActividadesCom[[#This Row],[NIVEL 1]],Catálogo!A:B,2,FALSE),"")</f>
        <v>2</v>
      </c>
      <c r="M1935" s="5">
        <v>1</v>
      </c>
      <c r="N1935" s="6"/>
      <c r="O1935" s="5"/>
      <c r="P1935" s="5"/>
      <c r="Q1935" s="5" t="str">
        <f>IF(ActividadesCom[[#This Row],[NIVEL 2]]&lt;&gt;0,VLOOKUP(ActividadesCom[[#This Row],[NIVEL 2]],Catálogo!A:B,2,FALSE),"")</f>
        <v/>
      </c>
      <c r="R1935" s="5"/>
      <c r="S1935" s="6"/>
      <c r="T1935" s="5"/>
      <c r="U1935" s="5"/>
      <c r="V1935" s="5" t="str">
        <f>IF(ActividadesCom[[#This Row],[NIVEL 3]]&lt;&gt;0,VLOOKUP(ActividadesCom[[#This Row],[NIVEL 3]],Catálogo!A:B,2,FALSE),"")</f>
        <v/>
      </c>
      <c r="W1935" s="5"/>
      <c r="X1935" s="6"/>
      <c r="Y1935" s="5"/>
      <c r="Z1935" s="5"/>
      <c r="AA1935" s="5" t="str">
        <f>IF(ActividadesCom[[#This Row],[NIVEL 4]]&lt;&gt;0,VLOOKUP(ActividadesCom[[#This Row],[NIVEL 4]],Catálogo!A:B,2,FALSE),"")</f>
        <v/>
      </c>
      <c r="AB1935" s="5"/>
      <c r="AC1935" s="6" t="s">
        <v>47</v>
      </c>
      <c r="AD1935" s="5">
        <v>20181</v>
      </c>
      <c r="AE1935" s="5" t="s">
        <v>4263</v>
      </c>
      <c r="AF1935" s="5">
        <f>IF(ActividadesCom[[#This Row],[NIVEL 5]]&lt;&gt;0,VLOOKUP(ActividadesCom[[#This Row],[NIVEL 5]],Catálogo!A:B,2,FALSE),"")</f>
        <v>4</v>
      </c>
      <c r="AG1935" s="5">
        <v>1</v>
      </c>
      <c r="AH1935" s="2"/>
      <c r="AI1935" s="2"/>
    </row>
    <row r="1936" spans="1:35" ht="91" x14ac:dyDescent="0.2">
      <c r="A1936" s="5" t="s">
        <v>4771</v>
      </c>
      <c r="B1936" s="7">
        <v>17470298</v>
      </c>
      <c r="C1936" s="10" t="s">
        <v>3022</v>
      </c>
      <c r="D1936" s="7" t="s">
        <v>1245</v>
      </c>
      <c r="E1936" s="5">
        <f>SUM(ActividadesCom[[#This Row],[CRÉD. 1]],ActividadesCom[[#This Row],[CRÉD. 2]],ActividadesCom[[#This Row],[CRÉD. 3]],ActividadesCom[[#This Row],[CRÉD. 4]],ActividadesCom[[#This Row],[CRÉD. 5]])</f>
        <v>5</v>
      </c>
      <c r="F193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936" s="5" t="str">
        <f>IF(ActividadesCom[[#This Row],[PROMEDIO]]="","",IF(ActividadesCom[[#This Row],[PROMEDIO]]&gt;=4,"EXCELENTE",IF(ActividadesCom[[#This Row],[PROMEDIO]]&gt;=3,"NOTABLE",IF(ActividadesCom[[#This Row],[PROMEDIO]]&gt;=2,"BUENO",IF(ActividadesCom[[#This Row],[PROMEDIO]]=1,"SUFICIENTE","")))))</f>
        <v>BUENO</v>
      </c>
      <c r="H1936" s="5">
        <f>MAX(ActividadesCom[[#This Row],[PERÍODO 1]],ActividadesCom[[#This Row],[PERÍODO 2]],ActividadesCom[[#This Row],[PERÍODO 3]],ActividadesCom[[#This Row],[PERÍODO 4]],ActividadesCom[[#This Row],[PERÍODO 5]])</f>
        <v>20193</v>
      </c>
      <c r="I1936" s="6" t="s">
        <v>111</v>
      </c>
      <c r="J1936" s="5">
        <v>20191</v>
      </c>
      <c r="K1936" s="5" t="s">
        <v>4265</v>
      </c>
      <c r="L1936" s="5">
        <f>IF(ActividadesCom[[#This Row],[NIVEL 1]]&lt;&gt;0,VLOOKUP(ActividadesCom[[#This Row],[NIVEL 1]],Catálogo!A:B,2,FALSE),"")</f>
        <v>2</v>
      </c>
      <c r="M1936" s="5">
        <v>1</v>
      </c>
      <c r="N1936" s="6" t="s">
        <v>1119</v>
      </c>
      <c r="O1936" s="5">
        <v>20193</v>
      </c>
      <c r="P1936" s="5" t="s">
        <v>4265</v>
      </c>
      <c r="Q1936" s="5">
        <f>IF(ActividadesCom[[#This Row],[NIVEL 2]]&lt;&gt;0,VLOOKUP(ActividadesCom[[#This Row],[NIVEL 2]],Catálogo!A:B,2,FALSE),"")</f>
        <v>2</v>
      </c>
      <c r="R1936" s="5">
        <v>2</v>
      </c>
      <c r="S1936" s="6"/>
      <c r="T1936" s="5"/>
      <c r="U1936" s="5"/>
      <c r="V1936" s="5" t="str">
        <f>IF(ActividadesCom[[#This Row],[NIVEL 3]]&lt;&gt;0,VLOOKUP(ActividadesCom[[#This Row],[NIVEL 3]],Catálogo!A:B,2,FALSE),"")</f>
        <v/>
      </c>
      <c r="W1936" s="5"/>
      <c r="X1936" s="6" t="s">
        <v>673</v>
      </c>
      <c r="Y1936" s="5">
        <v>20181</v>
      </c>
      <c r="Z1936" s="5" t="s">
        <v>4265</v>
      </c>
      <c r="AA1936" s="5">
        <f>IF(ActividadesCom[[#This Row],[NIVEL 4]]&lt;&gt;0,VLOOKUP(ActividadesCom[[#This Row],[NIVEL 4]],Catálogo!A:B,2,FALSE),"")</f>
        <v>2</v>
      </c>
      <c r="AB1936" s="5">
        <v>1</v>
      </c>
      <c r="AC1936" s="6" t="s">
        <v>11</v>
      </c>
      <c r="AD1936" s="5">
        <v>20173</v>
      </c>
      <c r="AE1936" s="5" t="s">
        <v>4264</v>
      </c>
      <c r="AF1936" s="5">
        <f>IF(ActividadesCom[[#This Row],[NIVEL 5]]&lt;&gt;0,VLOOKUP(ActividadesCom[[#This Row],[NIVEL 5]],Catálogo!A:B,2,FALSE),"")</f>
        <v>3</v>
      </c>
      <c r="AG1936" s="5">
        <v>1</v>
      </c>
      <c r="AH1936" s="2"/>
      <c r="AI1936" s="2"/>
    </row>
    <row r="1937" spans="1:16382" s="32" customFormat="1" ht="52" x14ac:dyDescent="0.2">
      <c r="A1937" s="5" t="s">
        <v>4771</v>
      </c>
      <c r="B1937" s="7">
        <v>17470299</v>
      </c>
      <c r="C1937" s="10" t="s">
        <v>3034</v>
      </c>
      <c r="D1937" s="7" t="s">
        <v>1245</v>
      </c>
      <c r="E1937" s="5">
        <f>SUM(ActividadesCom[[#This Row],[CRÉD. 1]],ActividadesCom[[#This Row],[CRÉD. 2]],ActividadesCom[[#This Row],[CRÉD. 3]],ActividadesCom[[#This Row],[CRÉD. 4]],ActividadesCom[[#This Row],[CRÉD. 5]])</f>
        <v>3</v>
      </c>
      <c r="F19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37" s="5" t="str">
        <f>IF(ActividadesCom[[#This Row],[PROMEDIO]]="","",IF(ActividadesCom[[#This Row],[PROMEDIO]]&gt;=4,"EXCELENTE",IF(ActividadesCom[[#This Row],[PROMEDIO]]&gt;=3,"NOTABLE",IF(ActividadesCom[[#This Row],[PROMEDIO]]&gt;=2,"BUENO",IF(ActividadesCom[[#This Row],[PROMEDIO]]=1,"SUFICIENTE","")))))</f>
        <v/>
      </c>
      <c r="H1937" s="5">
        <f>MAX(ActividadesCom[[#This Row],[PERÍODO 1]],ActividadesCom[[#This Row],[PERÍODO 2]],ActividadesCom[[#This Row],[PERÍODO 3]],ActividadesCom[[#This Row],[PERÍODO 4]],ActividadesCom[[#This Row],[PERÍODO 5]])</f>
        <v>20191</v>
      </c>
      <c r="I1937" s="6" t="s">
        <v>111</v>
      </c>
      <c r="J1937" s="5">
        <v>20191</v>
      </c>
      <c r="K1937" s="5" t="s">
        <v>4265</v>
      </c>
      <c r="L1937" s="5">
        <f>IF(ActividadesCom[[#This Row],[NIVEL 1]]&lt;&gt;0,VLOOKUP(ActividadesCom[[#This Row],[NIVEL 1]],Catálogo!A:B,2,FALSE),"")</f>
        <v>2</v>
      </c>
      <c r="M1937" s="5">
        <v>1</v>
      </c>
      <c r="N1937" s="6"/>
      <c r="O1937" s="5"/>
      <c r="P1937" s="5"/>
      <c r="Q1937" s="5" t="str">
        <f>IF(ActividadesCom[[#This Row],[NIVEL 2]]&lt;&gt;0,VLOOKUP(ActividadesCom[[#This Row],[NIVEL 2]],Catálogo!A:B,2,FALSE),"")</f>
        <v/>
      </c>
      <c r="R1937" s="5"/>
      <c r="S1937" s="6"/>
      <c r="T1937" s="5"/>
      <c r="U1937" s="5"/>
      <c r="V1937" s="5" t="str">
        <f>IF(ActividadesCom[[#This Row],[NIVEL 3]]&lt;&gt;0,VLOOKUP(ActividadesCom[[#This Row],[NIVEL 3]],Catálogo!A:B,2,FALSE),"")</f>
        <v/>
      </c>
      <c r="W1937" s="5"/>
      <c r="X1937" s="6" t="s">
        <v>673</v>
      </c>
      <c r="Y1937" s="5">
        <v>20191</v>
      </c>
      <c r="Z1937" s="5" t="s">
        <v>4264</v>
      </c>
      <c r="AA1937" s="5">
        <f>IF(ActividadesCom[[#This Row],[NIVEL 4]]&lt;&gt;0,VLOOKUP(ActividadesCom[[#This Row],[NIVEL 4]],Catálogo!A:B,2,FALSE),"")</f>
        <v>3</v>
      </c>
      <c r="AB1937" s="5">
        <v>1</v>
      </c>
      <c r="AC1937" s="6" t="s">
        <v>31</v>
      </c>
      <c r="AD1937" s="5">
        <v>20181</v>
      </c>
      <c r="AE1937" s="5" t="s">
        <v>4264</v>
      </c>
      <c r="AF1937" s="5">
        <f>IF(ActividadesCom[[#This Row],[NIVEL 5]]&lt;&gt;0,VLOOKUP(ActividadesCom[[#This Row],[NIVEL 5]],Catálogo!A:B,2,FALSE),"")</f>
        <v>3</v>
      </c>
      <c r="AG1937" s="5">
        <v>1</v>
      </c>
    </row>
    <row r="1938" spans="1:16382" x14ac:dyDescent="0.2">
      <c r="A1938" s="5" t="s">
        <v>4771</v>
      </c>
      <c r="B1938" s="7">
        <v>17470300</v>
      </c>
      <c r="C1938" s="10" t="s">
        <v>3152</v>
      </c>
      <c r="D1938" s="7" t="s">
        <v>1250</v>
      </c>
      <c r="E1938" s="5">
        <f>SUM(ActividadesCom[[#This Row],[CRÉD. 1]],ActividadesCom[[#This Row],[CRÉD. 2]],ActividadesCom[[#This Row],[CRÉD. 3]],ActividadesCom[[#This Row],[CRÉD. 4]],ActividadesCom[[#This Row],[CRÉD. 5]])</f>
        <v>0</v>
      </c>
      <c r="F19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38" s="5" t="str">
        <f>IF(ActividadesCom[[#This Row],[PROMEDIO]]="","",IF(ActividadesCom[[#This Row],[PROMEDIO]]&gt;=4,"EXCELENTE",IF(ActividadesCom[[#This Row],[PROMEDIO]]&gt;=3,"NOTABLE",IF(ActividadesCom[[#This Row],[PROMEDIO]]&gt;=2,"BUENO",IF(ActividadesCom[[#This Row],[PROMEDIO]]=1,"SUFICIENTE","")))))</f>
        <v/>
      </c>
      <c r="H1938" s="5">
        <f>MAX(ActividadesCom[[#This Row],[PERÍODO 1]],ActividadesCom[[#This Row],[PERÍODO 2]],ActividadesCom[[#This Row],[PERÍODO 3]],ActividadesCom[[#This Row],[PERÍODO 4]],ActividadesCom[[#This Row],[PERÍODO 5]])</f>
        <v>0</v>
      </c>
      <c r="I1938" s="6"/>
      <c r="J1938" s="5"/>
      <c r="K1938" s="5"/>
      <c r="L1938" s="5" t="str">
        <f>IF(ActividadesCom[[#This Row],[NIVEL 1]]&lt;&gt;0,VLOOKUP(ActividadesCom[[#This Row],[NIVEL 1]],Catálogo!A:B,2,FALSE),"")</f>
        <v/>
      </c>
      <c r="M1938" s="5"/>
      <c r="N1938" s="6"/>
      <c r="O1938" s="5"/>
      <c r="P1938" s="5"/>
      <c r="Q1938" s="5" t="str">
        <f>IF(ActividadesCom[[#This Row],[NIVEL 2]]&lt;&gt;0,VLOOKUP(ActividadesCom[[#This Row],[NIVEL 2]],Catálogo!A:B,2,FALSE),"")</f>
        <v/>
      </c>
      <c r="R1938" s="5"/>
      <c r="S1938" s="6"/>
      <c r="T1938" s="5"/>
      <c r="U1938" s="5"/>
      <c r="V1938" s="5" t="str">
        <f>IF(ActividadesCom[[#This Row],[NIVEL 3]]&lt;&gt;0,VLOOKUP(ActividadesCom[[#This Row],[NIVEL 3]],Catálogo!A:B,2,FALSE),"")</f>
        <v/>
      </c>
      <c r="W1938" s="5"/>
      <c r="X1938" s="6"/>
      <c r="Y1938" s="5"/>
      <c r="Z1938" s="5"/>
      <c r="AA1938" s="5" t="str">
        <f>IF(ActividadesCom[[#This Row],[NIVEL 4]]&lt;&gt;0,VLOOKUP(ActividadesCom[[#This Row],[NIVEL 4]],Catálogo!A:B,2,FALSE),"")</f>
        <v/>
      </c>
      <c r="AB1938" s="5"/>
      <c r="AC1938" s="6"/>
      <c r="AD1938" s="5"/>
      <c r="AE1938" s="5"/>
      <c r="AF1938" s="5" t="str">
        <f>IF(ActividadesCom[[#This Row],[NIVEL 5]]&lt;&gt;0,VLOOKUP(ActividadesCom[[#This Row],[NIVEL 5]],Catálogo!A:B,2,FALSE),"")</f>
        <v/>
      </c>
      <c r="AG1938" s="5"/>
      <c r="AH1938" s="2"/>
      <c r="AI1938" s="2"/>
    </row>
    <row r="1939" spans="1:16382" ht="52" x14ac:dyDescent="0.2">
      <c r="A1939" s="5" t="s">
        <v>4771</v>
      </c>
      <c r="B1939" s="7">
        <v>17470301</v>
      </c>
      <c r="C1939" s="10" t="s">
        <v>3169</v>
      </c>
      <c r="D1939" s="7" t="s">
        <v>1245</v>
      </c>
      <c r="E1939" s="5">
        <f>SUM(ActividadesCom[[#This Row],[CRÉD. 1]],ActividadesCom[[#This Row],[CRÉD. 2]],ActividadesCom[[#This Row],[CRÉD. 3]],ActividadesCom[[#This Row],[CRÉD. 4]],ActividadesCom[[#This Row],[CRÉD. 5]])</f>
        <v>4</v>
      </c>
      <c r="F19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39" s="5" t="str">
        <f>IF(ActividadesCom[[#This Row],[PROMEDIO]]="","",IF(ActividadesCom[[#This Row],[PROMEDIO]]&gt;=4,"EXCELENTE",IF(ActividadesCom[[#This Row],[PROMEDIO]]&gt;=3,"NOTABLE",IF(ActividadesCom[[#This Row],[PROMEDIO]]&gt;=2,"BUENO",IF(ActividadesCom[[#This Row],[PROMEDIO]]=1,"SUFICIENTE","")))))</f>
        <v/>
      </c>
      <c r="H1939" s="5">
        <f>MAX(ActividadesCom[[#This Row],[PERÍODO 1]],ActividadesCom[[#This Row],[PERÍODO 2]],ActividadesCom[[#This Row],[PERÍODO 3]],ActividadesCom[[#This Row],[PERÍODO 4]],ActividadesCom[[#This Row],[PERÍODO 5]])</f>
        <v>20191</v>
      </c>
      <c r="I1939" s="6" t="s">
        <v>448</v>
      </c>
      <c r="J1939" s="5">
        <v>20181</v>
      </c>
      <c r="K1939" s="5" t="s">
        <v>4265</v>
      </c>
      <c r="L1939" s="5">
        <f>IF(ActividadesCom[[#This Row],[NIVEL 1]]&lt;&gt;0,VLOOKUP(ActividadesCom[[#This Row],[NIVEL 1]],Catálogo!A:B,2,FALSE),"")</f>
        <v>2</v>
      </c>
      <c r="M1939" s="5">
        <v>2</v>
      </c>
      <c r="N1939" s="6"/>
      <c r="O1939" s="5"/>
      <c r="P1939" s="5"/>
      <c r="Q1939" s="5" t="str">
        <f>IF(ActividadesCom[[#This Row],[NIVEL 2]]&lt;&gt;0,VLOOKUP(ActividadesCom[[#This Row],[NIVEL 2]],Catálogo!A:B,2,FALSE),"")</f>
        <v/>
      </c>
      <c r="R1939" s="5"/>
      <c r="S1939" s="6"/>
      <c r="T1939" s="5"/>
      <c r="U1939" s="5"/>
      <c r="V1939" s="5" t="str">
        <f>IF(ActividadesCom[[#This Row],[NIVEL 3]]&lt;&gt;0,VLOOKUP(ActividadesCom[[#This Row],[NIVEL 3]],Catálogo!A:B,2,FALSE),"")</f>
        <v/>
      </c>
      <c r="W1939" s="5"/>
      <c r="X1939" s="6" t="s">
        <v>42</v>
      </c>
      <c r="Y1939" s="5">
        <v>20191</v>
      </c>
      <c r="Z1939" s="5" t="s">
        <v>4266</v>
      </c>
      <c r="AA1939" s="5">
        <f>IF(ActividadesCom[[#This Row],[NIVEL 4]]&lt;&gt;0,VLOOKUP(ActividadesCom[[#This Row],[NIVEL 4]],Catálogo!A:B,2,FALSE),"")</f>
        <v>1</v>
      </c>
      <c r="AB1939" s="5">
        <v>1</v>
      </c>
      <c r="AC1939" s="6" t="s">
        <v>34</v>
      </c>
      <c r="AD1939" s="5">
        <v>20173</v>
      </c>
      <c r="AE1939" s="5" t="s">
        <v>4264</v>
      </c>
      <c r="AF1939" s="5">
        <f>IF(ActividadesCom[[#This Row],[NIVEL 5]]&lt;&gt;0,VLOOKUP(ActividadesCom[[#This Row],[NIVEL 5]],Catálogo!A:B,2,FALSE),"")</f>
        <v>3</v>
      </c>
      <c r="AG1939" s="5">
        <v>1</v>
      </c>
      <c r="AH1939" s="2"/>
      <c r="AI1939" s="2"/>
    </row>
    <row r="1940" spans="1:16382" ht="104" x14ac:dyDescent="0.2">
      <c r="A1940" s="5" t="s">
        <v>4771</v>
      </c>
      <c r="B1940" s="7">
        <v>17470302</v>
      </c>
      <c r="C1940" s="10" t="s">
        <v>3066</v>
      </c>
      <c r="D1940" s="7" t="s">
        <v>1250</v>
      </c>
      <c r="E1940" s="5">
        <f>SUM(ActividadesCom[[#This Row],[CRÉD. 1]],ActividadesCom[[#This Row],[CRÉD. 2]],ActividadesCom[[#This Row],[CRÉD. 3]],ActividadesCom[[#This Row],[CRÉD. 4]],ActividadesCom[[#This Row],[CRÉD. 5]])</f>
        <v>2</v>
      </c>
      <c r="F19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40" s="5" t="str">
        <f>IF(ActividadesCom[[#This Row],[PROMEDIO]]="","",IF(ActividadesCom[[#This Row],[PROMEDIO]]&gt;=4,"EXCELENTE",IF(ActividadesCom[[#This Row],[PROMEDIO]]&gt;=3,"NOTABLE",IF(ActividadesCom[[#This Row],[PROMEDIO]]&gt;=2,"BUENO",IF(ActividadesCom[[#This Row],[PROMEDIO]]=1,"SUFICIENTE","")))))</f>
        <v/>
      </c>
      <c r="H1940" s="5">
        <f>MAX(ActividadesCom[[#This Row],[PERÍODO 1]],ActividadesCom[[#This Row],[PERÍODO 2]],ActividadesCom[[#This Row],[PERÍODO 3]],ActividadesCom[[#This Row],[PERÍODO 4]],ActividadesCom[[#This Row],[PERÍODO 5]])</f>
        <v>20193</v>
      </c>
      <c r="I1940" s="6" t="s">
        <v>931</v>
      </c>
      <c r="J1940" s="5">
        <v>20193</v>
      </c>
      <c r="K1940" s="5" t="s">
        <v>4265</v>
      </c>
      <c r="L1940" s="5">
        <f>IF(ActividadesCom[[#This Row],[NIVEL 1]]&lt;&gt;0,VLOOKUP(ActividadesCom[[#This Row],[NIVEL 1]],Catálogo!A:B,2,FALSE),"")</f>
        <v>2</v>
      </c>
      <c r="M1940" s="5">
        <v>1</v>
      </c>
      <c r="N1940" s="6" t="s">
        <v>4387</v>
      </c>
      <c r="O1940" s="5">
        <v>20191</v>
      </c>
      <c r="P1940" s="5" t="s">
        <v>4265</v>
      </c>
      <c r="Q1940" s="5">
        <f>IF(ActividadesCom[[#This Row],[NIVEL 2]]&lt;&gt;0,VLOOKUP(ActividadesCom[[#This Row],[NIVEL 2]],Catálogo!A:B,2,FALSE),"")</f>
        <v>2</v>
      </c>
      <c r="R1940" s="5">
        <v>1</v>
      </c>
      <c r="S1940" s="6"/>
      <c r="T1940" s="5"/>
      <c r="U1940" s="5"/>
      <c r="V1940" s="5" t="str">
        <f>IF(ActividadesCom[[#This Row],[NIVEL 3]]&lt;&gt;0,VLOOKUP(ActividadesCom[[#This Row],[NIVEL 3]],Catálogo!A:B,2,FALSE),"")</f>
        <v/>
      </c>
      <c r="W1940" s="5"/>
      <c r="X1940" s="6"/>
      <c r="Y1940" s="5"/>
      <c r="Z1940" s="5"/>
      <c r="AA1940" s="5" t="str">
        <f>IF(ActividadesCom[[#This Row],[NIVEL 4]]&lt;&gt;0,VLOOKUP(ActividadesCom[[#This Row],[NIVEL 4]],Catálogo!A:B,2,FALSE),"")</f>
        <v/>
      </c>
      <c r="AB1940" s="5"/>
      <c r="AC1940" s="6"/>
      <c r="AD1940" s="5"/>
      <c r="AE1940" s="5"/>
      <c r="AF1940" s="5" t="str">
        <f>IF(ActividadesCom[[#This Row],[NIVEL 5]]&lt;&gt;0,VLOOKUP(ActividadesCom[[#This Row],[NIVEL 5]],Catálogo!A:B,2,FALSE),"")</f>
        <v/>
      </c>
      <c r="AG1940" s="5"/>
      <c r="AH1940" s="2"/>
      <c r="AI1940" s="2"/>
    </row>
    <row r="1941" spans="1:16382" ht="65" x14ac:dyDescent="0.2">
      <c r="A1941" s="5" t="s">
        <v>4771</v>
      </c>
      <c r="B1941" s="7">
        <v>17470303</v>
      </c>
      <c r="C1941" s="10" t="s">
        <v>3171</v>
      </c>
      <c r="D1941" s="7" t="s">
        <v>1250</v>
      </c>
      <c r="E1941" s="5">
        <f>SUM(ActividadesCom[[#This Row],[CRÉD. 1]],ActividadesCom[[#This Row],[CRÉD. 2]],ActividadesCom[[#This Row],[CRÉD. 3]],ActividadesCom[[#This Row],[CRÉD. 4]],ActividadesCom[[#This Row],[CRÉD. 5]])</f>
        <v>6</v>
      </c>
      <c r="F1941"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41" s="5" t="str">
        <f>IF(ActividadesCom[[#This Row],[PROMEDIO]]="","",IF(ActividadesCom[[#This Row],[PROMEDIO]]&gt;=4,"EXCELENTE",IF(ActividadesCom[[#This Row],[PROMEDIO]]&gt;=3,"NOTABLE",IF(ActividadesCom[[#This Row],[PROMEDIO]]&gt;=2,"BUENO",IF(ActividadesCom[[#This Row],[PROMEDIO]]=1,"SUFICIENTE","")))))</f>
        <v>NOTABLE</v>
      </c>
      <c r="H1941" s="5">
        <f>MAX(ActividadesCom[[#This Row],[PERÍODO 1]],ActividadesCom[[#This Row],[PERÍODO 2]],ActividadesCom[[#This Row],[PERÍODO 3]],ActividadesCom[[#This Row],[PERÍODO 4]],ActividadesCom[[#This Row],[PERÍODO 5]])</f>
        <v>20201</v>
      </c>
      <c r="I1941" s="6" t="s">
        <v>957</v>
      </c>
      <c r="J1941" s="5">
        <v>20193</v>
      </c>
      <c r="K1941" s="5" t="s">
        <v>4265</v>
      </c>
      <c r="L1941" s="5">
        <f>IF(ActividadesCom[[#This Row],[NIVEL 1]]&lt;&gt;0,VLOOKUP(ActividadesCom[[#This Row],[NIVEL 1]],Catálogo!A:B,2,FALSE),"")</f>
        <v>2</v>
      </c>
      <c r="M1941" s="5">
        <v>2</v>
      </c>
      <c r="N1941" s="6" t="s">
        <v>3561</v>
      </c>
      <c r="O1941" s="5">
        <v>20183</v>
      </c>
      <c r="P1941" s="5" t="s">
        <v>4263</v>
      </c>
      <c r="Q1941" s="5">
        <f>IF(ActividadesCom[[#This Row],[NIVEL 2]]&lt;&gt;0,VLOOKUP(ActividadesCom[[#This Row],[NIVEL 2]],Catálogo!A:B,2,FALSE),"")</f>
        <v>4</v>
      </c>
      <c r="R1941" s="5">
        <v>1</v>
      </c>
      <c r="S1941" s="6" t="s">
        <v>3160</v>
      </c>
      <c r="T1941" s="5">
        <v>20201</v>
      </c>
      <c r="U1941" s="5" t="s">
        <v>4266</v>
      </c>
      <c r="V1941" s="5">
        <f>IF(ActividadesCom[[#This Row],[NIVEL 3]]&lt;&gt;0,VLOOKUP(ActividadesCom[[#This Row],[NIVEL 3]],Catálogo!A:B,2,FALSE),"")</f>
        <v>1</v>
      </c>
      <c r="W1941" s="5">
        <v>1</v>
      </c>
      <c r="X1941" s="6" t="s">
        <v>34</v>
      </c>
      <c r="Y1941" s="5">
        <v>20181</v>
      </c>
      <c r="Z1941" s="5" t="s">
        <v>4264</v>
      </c>
      <c r="AA1941" s="5">
        <f>IF(ActividadesCom[[#This Row],[NIVEL 4]]&lt;&gt;0,VLOOKUP(ActividadesCom[[#This Row],[NIVEL 4]],Catálogo!A:B,2,FALSE),"")</f>
        <v>3</v>
      </c>
      <c r="AB1941" s="5">
        <v>1</v>
      </c>
      <c r="AC1941" s="6" t="s">
        <v>34</v>
      </c>
      <c r="AD1941" s="5">
        <v>20173</v>
      </c>
      <c r="AE1941" s="5" t="s">
        <v>4264</v>
      </c>
      <c r="AF1941" s="5">
        <f>IF(ActividadesCom[[#This Row],[NIVEL 5]]&lt;&gt;0,VLOOKUP(ActividadesCom[[#This Row],[NIVEL 5]],Catálogo!A:B,2,FALSE),"")</f>
        <v>3</v>
      </c>
      <c r="AG1941" s="5">
        <v>1</v>
      </c>
      <c r="AH1941" s="2"/>
      <c r="AI1941" s="2"/>
    </row>
    <row r="1942" spans="1:16382" s="32" customFormat="1" x14ac:dyDescent="0.2">
      <c r="A1942" s="5" t="s">
        <v>4771</v>
      </c>
      <c r="B1942" s="7">
        <v>17470304</v>
      </c>
      <c r="C1942" s="10" t="s">
        <v>3049</v>
      </c>
      <c r="D1942" s="7" t="s">
        <v>1245</v>
      </c>
      <c r="E1942" s="5">
        <f>SUM(ActividadesCom[[#This Row],[CRÉD. 1]],ActividadesCom[[#This Row],[CRÉD. 2]],ActividadesCom[[#This Row],[CRÉD. 3]],ActividadesCom[[#This Row],[CRÉD. 4]],ActividadesCom[[#This Row],[CRÉD. 5]])</f>
        <v>1</v>
      </c>
      <c r="F19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42" s="5" t="str">
        <f>IF(ActividadesCom[[#This Row],[PROMEDIO]]="","",IF(ActividadesCom[[#This Row],[PROMEDIO]]&gt;=4,"EXCELENTE",IF(ActividadesCom[[#This Row],[PROMEDIO]]&gt;=3,"NOTABLE",IF(ActividadesCom[[#This Row],[PROMEDIO]]&gt;=2,"BUENO",IF(ActividadesCom[[#This Row],[PROMEDIO]]=1,"SUFICIENTE","")))))</f>
        <v/>
      </c>
      <c r="H1942" s="5">
        <f>MAX(ActividadesCom[[#This Row],[PERÍODO 1]],ActividadesCom[[#This Row],[PERÍODO 2]],ActividadesCom[[#This Row],[PERÍODO 3]],ActividadesCom[[#This Row],[PERÍODO 4]],ActividadesCom[[#This Row],[PERÍODO 5]])</f>
        <v>20173</v>
      </c>
      <c r="I1942" s="6"/>
      <c r="J1942" s="5"/>
      <c r="K1942" s="5"/>
      <c r="L1942" s="5" t="str">
        <f>IF(ActividadesCom[[#This Row],[NIVEL 1]]&lt;&gt;0,VLOOKUP(ActividadesCom[[#This Row],[NIVEL 1]],Catálogo!A:B,2,FALSE),"")</f>
        <v/>
      </c>
      <c r="M1942" s="5"/>
      <c r="N1942" s="6"/>
      <c r="O1942" s="5"/>
      <c r="P1942" s="5"/>
      <c r="Q1942" s="5" t="str">
        <f>IF(ActividadesCom[[#This Row],[NIVEL 2]]&lt;&gt;0,VLOOKUP(ActividadesCom[[#This Row],[NIVEL 2]],Catálogo!A:B,2,FALSE),"")</f>
        <v/>
      </c>
      <c r="R1942" s="5"/>
      <c r="S1942" s="6"/>
      <c r="T1942" s="5"/>
      <c r="U1942" s="5"/>
      <c r="V1942" s="5" t="str">
        <f>IF(ActividadesCom[[#This Row],[NIVEL 3]]&lt;&gt;0,VLOOKUP(ActividadesCom[[#This Row],[NIVEL 3]],Catálogo!A:B,2,FALSE),"")</f>
        <v/>
      </c>
      <c r="W1942" s="5"/>
      <c r="X1942" s="6"/>
      <c r="Y1942" s="5"/>
      <c r="Z1942" s="5"/>
      <c r="AA1942" s="5" t="str">
        <f>IF(ActividadesCom[[#This Row],[NIVEL 4]]&lt;&gt;0,VLOOKUP(ActividadesCom[[#This Row],[NIVEL 4]],Catálogo!A:B,2,FALSE),"")</f>
        <v/>
      </c>
      <c r="AB1942" s="5"/>
      <c r="AC1942" s="6" t="s">
        <v>37</v>
      </c>
      <c r="AD1942" s="5">
        <v>20173</v>
      </c>
      <c r="AE1942" s="5" t="s">
        <v>4265</v>
      </c>
      <c r="AF1942" s="5">
        <f>IF(ActividadesCom[[#This Row],[NIVEL 5]]&lt;&gt;0,VLOOKUP(ActividadesCom[[#This Row],[NIVEL 5]],Catálogo!A:B,2,FALSE),"")</f>
        <v>2</v>
      </c>
      <c r="AG1942" s="5">
        <v>1</v>
      </c>
    </row>
    <row r="1943" spans="1:16382" ht="39" x14ac:dyDescent="0.2">
      <c r="A1943" s="5" t="s">
        <v>4771</v>
      </c>
      <c r="B1943" s="7">
        <v>17470305</v>
      </c>
      <c r="C1943" s="10" t="s">
        <v>3158</v>
      </c>
      <c r="D1943" s="7" t="s">
        <v>1245</v>
      </c>
      <c r="E1943" s="5">
        <f>SUM(ActividadesCom[[#This Row],[CRÉD. 1]],ActividadesCom[[#This Row],[CRÉD. 2]],ActividadesCom[[#This Row],[CRÉD. 3]],ActividadesCom[[#This Row],[CRÉD. 4]],ActividadesCom[[#This Row],[CRÉD. 5]])</f>
        <v>1</v>
      </c>
      <c r="F19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43" s="5" t="str">
        <f>IF(ActividadesCom[[#This Row],[PROMEDIO]]="","",IF(ActividadesCom[[#This Row],[PROMEDIO]]&gt;=4,"EXCELENTE",IF(ActividadesCom[[#This Row],[PROMEDIO]]&gt;=3,"NOTABLE",IF(ActividadesCom[[#This Row],[PROMEDIO]]&gt;=2,"BUENO",IF(ActividadesCom[[#This Row],[PROMEDIO]]=1,"SUFICIENTE","")))))</f>
        <v/>
      </c>
      <c r="H1943" s="5">
        <f>MAX(ActividadesCom[[#This Row],[PERÍODO 1]],ActividadesCom[[#This Row],[PERÍODO 2]],ActividadesCom[[#This Row],[PERÍODO 3]],ActividadesCom[[#This Row],[PERÍODO 4]],ActividadesCom[[#This Row],[PERÍODO 5]])</f>
        <v>20203</v>
      </c>
      <c r="I1943" s="6" t="s">
        <v>4402</v>
      </c>
      <c r="J1943" s="5">
        <v>20203</v>
      </c>
      <c r="K1943" s="5" t="s">
        <v>4265</v>
      </c>
      <c r="L1943" s="5">
        <f>IF(ActividadesCom[[#This Row],[NIVEL 1]]&lt;&gt;0,VLOOKUP(ActividadesCom[[#This Row],[NIVEL 1]],Catálogo!A:B,2,FALSE),"")</f>
        <v>2</v>
      </c>
      <c r="M1943" s="5">
        <v>1</v>
      </c>
      <c r="N1943" s="6"/>
      <c r="O1943" s="5"/>
      <c r="P1943" s="5"/>
      <c r="Q1943" s="5" t="str">
        <f>IF(ActividadesCom[[#This Row],[NIVEL 2]]&lt;&gt;0,VLOOKUP(ActividadesCom[[#This Row],[NIVEL 2]],Catálogo!A:B,2,FALSE),"")</f>
        <v/>
      </c>
      <c r="R1943" s="5"/>
      <c r="S1943" s="6"/>
      <c r="T1943" s="5"/>
      <c r="U1943" s="5"/>
      <c r="V1943" s="5" t="str">
        <f>IF(ActividadesCom[[#This Row],[NIVEL 3]]&lt;&gt;0,VLOOKUP(ActividadesCom[[#This Row],[NIVEL 3]],Catálogo!A:B,2,FALSE),"")</f>
        <v/>
      </c>
      <c r="W1943" s="5"/>
      <c r="X1943" s="6"/>
      <c r="Y1943" s="5"/>
      <c r="Z1943" s="5"/>
      <c r="AA1943" s="5" t="str">
        <f>IF(ActividadesCom[[#This Row],[NIVEL 4]]&lt;&gt;0,VLOOKUP(ActividadesCom[[#This Row],[NIVEL 4]],Catálogo!A:B,2,FALSE),"")</f>
        <v/>
      </c>
      <c r="AB1943" s="5"/>
      <c r="AC1943" s="6"/>
      <c r="AD1943" s="5"/>
      <c r="AE1943" s="5"/>
      <c r="AF1943" s="5" t="str">
        <f>IF(ActividadesCom[[#This Row],[NIVEL 5]]&lt;&gt;0,VLOOKUP(ActividadesCom[[#This Row],[NIVEL 5]],Catálogo!A:B,2,FALSE),"")</f>
        <v/>
      </c>
      <c r="AG1943" s="5"/>
      <c r="AH1943" s="2"/>
      <c r="AI1943" s="2"/>
    </row>
    <row r="1944" spans="1:16382" ht="78" x14ac:dyDescent="0.2">
      <c r="A1944" s="5" t="s">
        <v>4771</v>
      </c>
      <c r="B1944" s="7">
        <v>17470306</v>
      </c>
      <c r="C1944" s="10" t="s">
        <v>3173</v>
      </c>
      <c r="D1944" s="7" t="s">
        <v>1250</v>
      </c>
      <c r="E1944" s="5">
        <f>SUM(ActividadesCom[[#This Row],[CRÉD. 1]],ActividadesCom[[#This Row],[CRÉD. 2]],ActividadesCom[[#This Row],[CRÉD. 3]],ActividadesCom[[#This Row],[CRÉD. 4]],ActividadesCom[[#This Row],[CRÉD. 5]])</f>
        <v>6</v>
      </c>
      <c r="F194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1944" s="5" t="str">
        <f>IF(ActividadesCom[[#This Row],[PROMEDIO]]="","",IF(ActividadesCom[[#This Row],[PROMEDIO]]&gt;=4,"EXCELENTE",IF(ActividadesCom[[#This Row],[PROMEDIO]]&gt;=3,"NOTABLE",IF(ActividadesCom[[#This Row],[PROMEDIO]]&gt;=2,"BUENO",IF(ActividadesCom[[#This Row],[PROMEDIO]]=1,"SUFICIENTE","")))))</f>
        <v>BUENO</v>
      </c>
      <c r="H1944" s="5">
        <f>MAX(ActividadesCom[[#This Row],[PERÍODO 1]],ActividadesCom[[#This Row],[PERÍODO 2]],ActividadesCom[[#This Row],[PERÍODO 3]],ActividadesCom[[#This Row],[PERÍODO 4]],ActividadesCom[[#This Row],[PERÍODO 5]])</f>
        <v>20201</v>
      </c>
      <c r="I1944" s="6" t="s">
        <v>448</v>
      </c>
      <c r="J1944" s="5">
        <v>20181</v>
      </c>
      <c r="K1944" s="5" t="s">
        <v>4265</v>
      </c>
      <c r="L1944" s="5">
        <f>IF(ActividadesCom[[#This Row],[NIVEL 1]]&lt;&gt;0,VLOOKUP(ActividadesCom[[#This Row],[NIVEL 1]],Catálogo!A:B,2,FALSE),"")</f>
        <v>2</v>
      </c>
      <c r="M1944" s="5">
        <v>2</v>
      </c>
      <c r="N1944" s="6" t="s">
        <v>4460</v>
      </c>
      <c r="O1944" s="5">
        <v>20183</v>
      </c>
      <c r="P1944" s="5" t="s">
        <v>4263</v>
      </c>
      <c r="Q1944" s="5">
        <f>IF(ActividadesCom[[#This Row],[NIVEL 2]]&lt;&gt;0,VLOOKUP(ActividadesCom[[#This Row],[NIVEL 2]],Catálogo!A:B,2,FALSE),"")</f>
        <v>4</v>
      </c>
      <c r="R1944" s="5">
        <v>1</v>
      </c>
      <c r="S1944" s="6" t="s">
        <v>3160</v>
      </c>
      <c r="T1944" s="5">
        <v>20201</v>
      </c>
      <c r="U1944" s="5" t="s">
        <v>4266</v>
      </c>
      <c r="V1944" s="5">
        <f>IF(ActividadesCom[[#This Row],[NIVEL 3]]&lt;&gt;0,VLOOKUP(ActividadesCom[[#This Row],[NIVEL 3]],Catálogo!A:B,2,FALSE),"")</f>
        <v>1</v>
      </c>
      <c r="W1944" s="5">
        <v>1</v>
      </c>
      <c r="X1944" s="6" t="s">
        <v>34</v>
      </c>
      <c r="Y1944" s="5">
        <v>20181</v>
      </c>
      <c r="Z1944" s="5" t="s">
        <v>4265</v>
      </c>
      <c r="AA1944" s="5">
        <f>IF(ActividadesCom[[#This Row],[NIVEL 4]]&lt;&gt;0,VLOOKUP(ActividadesCom[[#This Row],[NIVEL 4]],Catálogo!A:B,2,FALSE),"")</f>
        <v>2</v>
      </c>
      <c r="AB1944" s="5">
        <v>1</v>
      </c>
      <c r="AC1944" s="6" t="s">
        <v>34</v>
      </c>
      <c r="AD1944" s="5">
        <v>20173</v>
      </c>
      <c r="AE1944" s="5" t="s">
        <v>4266</v>
      </c>
      <c r="AF1944" s="5">
        <f>IF(ActividadesCom[[#This Row],[NIVEL 5]]&lt;&gt;0,VLOOKUP(ActividadesCom[[#This Row],[NIVEL 5]],Catálogo!A:B,2,FALSE),"")</f>
        <v>1</v>
      </c>
      <c r="AG1944" s="5">
        <v>1</v>
      </c>
      <c r="AH1944" s="2"/>
      <c r="AI1944" s="2"/>
    </row>
    <row r="1945" spans="1:16382" s="32" customFormat="1" ht="104" x14ac:dyDescent="0.2">
      <c r="A1945" s="5" t="s">
        <v>4771</v>
      </c>
      <c r="B1945" s="7">
        <v>17470307</v>
      </c>
      <c r="C1945" s="10" t="s">
        <v>3167</v>
      </c>
      <c r="D1945" s="7" t="s">
        <v>3249</v>
      </c>
      <c r="E1945" s="5">
        <f>SUM(ActividadesCom[[#This Row],[CRÉD. 1]],ActividadesCom[[#This Row],[CRÉD. 2]],ActividadesCom[[#This Row],[CRÉD. 3]],ActividadesCom[[#This Row],[CRÉD. 4]],ActividadesCom[[#This Row],[CRÉD. 5]])</f>
        <v>4</v>
      </c>
      <c r="F19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45" s="5" t="str">
        <f>IF(ActividadesCom[[#This Row],[PROMEDIO]]="","",IF(ActividadesCom[[#This Row],[PROMEDIO]]&gt;=4,"EXCELENTE",IF(ActividadesCom[[#This Row],[PROMEDIO]]&gt;=3,"NOTABLE",IF(ActividadesCom[[#This Row],[PROMEDIO]]&gt;=2,"BUENO",IF(ActividadesCom[[#This Row],[PROMEDIO]]=1,"SUFICIENTE","")))))</f>
        <v/>
      </c>
      <c r="H1945" s="5">
        <f>MAX(ActividadesCom[[#This Row],[PERÍODO 1]],ActividadesCom[[#This Row],[PERÍODO 2]],ActividadesCom[[#This Row],[PERÍODO 3]],ActividadesCom[[#This Row],[PERÍODO 4]],ActividadesCom[[#This Row],[PERÍODO 5]])</f>
        <v>20211</v>
      </c>
      <c r="I1945" s="6" t="s">
        <v>4365</v>
      </c>
      <c r="J1945" s="5">
        <v>20183</v>
      </c>
      <c r="K1945" s="5" t="s">
        <v>4263</v>
      </c>
      <c r="L1945" s="5">
        <f>IF(ActividadesCom[[#This Row],[NIVEL 1]]&lt;&gt;0,VLOOKUP(ActividadesCom[[#This Row],[NIVEL 1]],Catálogo!A:B,2,FALSE),"")</f>
        <v>4</v>
      </c>
      <c r="M1945" s="5">
        <v>1</v>
      </c>
      <c r="N1945" s="6" t="s">
        <v>4742</v>
      </c>
      <c r="O1945" s="5">
        <v>20211</v>
      </c>
      <c r="P1945" s="5" t="s">
        <v>4263</v>
      </c>
      <c r="Q1945" s="5">
        <f>IF(ActividadesCom[[#This Row],[NIVEL 2]]&lt;&gt;0,VLOOKUP(ActividadesCom[[#This Row],[NIVEL 2]],Catálogo!A:B,2,FALSE),"")</f>
        <v>4</v>
      </c>
      <c r="R1945" s="5">
        <v>1</v>
      </c>
      <c r="S1945" s="9"/>
      <c r="T1945" s="8"/>
      <c r="U1945" s="8"/>
      <c r="V1945" s="8" t="str">
        <f>IF(ActividadesCom[[#This Row],[NIVEL 3]]&lt;&gt;0,VLOOKUP(ActividadesCom[[#This Row],[NIVEL 3]],Catálogo!A:B,2,FALSE),"")</f>
        <v/>
      </c>
      <c r="W1945" s="8"/>
      <c r="X1945" s="6" t="s">
        <v>623</v>
      </c>
      <c r="Y1945" s="5">
        <v>20211</v>
      </c>
      <c r="Z1945" s="5" t="s">
        <v>4265</v>
      </c>
      <c r="AA1945" s="5">
        <f>IF(ActividadesCom[[#This Row],[NIVEL 4]]&lt;&gt;0,VLOOKUP(ActividadesCom[[#This Row],[NIVEL 4]],Catálogo!A:B,2,FALSE),"")</f>
        <v>2</v>
      </c>
      <c r="AB1945" s="5">
        <v>1</v>
      </c>
      <c r="AC1945" s="6" t="s">
        <v>34</v>
      </c>
      <c r="AD1945" s="5">
        <v>20173</v>
      </c>
      <c r="AE1945" s="5" t="s">
        <v>4263</v>
      </c>
      <c r="AF1945" s="5">
        <f>IF(ActividadesCom[[#This Row],[NIVEL 5]]&lt;&gt;0,VLOOKUP(ActividadesCom[[#This Row],[NIVEL 5]],Catálogo!A:B,2,FALSE),"")</f>
        <v>4</v>
      </c>
      <c r="AG1945" s="5">
        <v>1</v>
      </c>
    </row>
    <row r="1946" spans="1:16382" ht="65" x14ac:dyDescent="0.2">
      <c r="A1946" s="5" t="s">
        <v>4771</v>
      </c>
      <c r="B1946" s="7">
        <v>17470308</v>
      </c>
      <c r="C1946" s="10" t="s">
        <v>3154</v>
      </c>
      <c r="D1946" s="7" t="s">
        <v>1250</v>
      </c>
      <c r="E1946" s="5">
        <f>SUM(ActividadesCom[[#This Row],[CRÉD. 1]],ActividadesCom[[#This Row],[CRÉD. 2]],ActividadesCom[[#This Row],[CRÉD. 3]],ActividadesCom[[#This Row],[CRÉD. 4]],ActividadesCom[[#This Row],[CRÉD. 5]])</f>
        <v>5</v>
      </c>
      <c r="F1946"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46" s="5" t="str">
        <f>IF(ActividadesCom[[#This Row],[PROMEDIO]]="","",IF(ActividadesCom[[#This Row],[PROMEDIO]]&gt;=4,"EXCELENTE",IF(ActividadesCom[[#This Row],[PROMEDIO]]&gt;=3,"NOTABLE",IF(ActividadesCom[[#This Row],[PROMEDIO]]&gt;=2,"BUENO",IF(ActividadesCom[[#This Row],[PROMEDIO]]=1,"SUFICIENTE","")))))</f>
        <v>NOTABLE</v>
      </c>
      <c r="H1946" s="5">
        <f>MAX(ActividadesCom[[#This Row],[PERÍODO 1]],ActividadesCom[[#This Row],[PERÍODO 2]],ActividadesCom[[#This Row],[PERÍODO 3]],ActividadesCom[[#This Row],[PERÍODO 4]],ActividadesCom[[#This Row],[PERÍODO 5]])</f>
        <v>20203</v>
      </c>
      <c r="I1946" s="6" t="s">
        <v>957</v>
      </c>
      <c r="J1946" s="5">
        <v>20193</v>
      </c>
      <c r="K1946" s="5" t="s">
        <v>4265</v>
      </c>
      <c r="L1946" s="5">
        <f>IF(ActividadesCom[[#This Row],[NIVEL 1]]&lt;&gt;0,VLOOKUP(ActividadesCom[[#This Row],[NIVEL 1]],Catálogo!A:B,2,FALSE),"")</f>
        <v>2</v>
      </c>
      <c r="M1946" s="5">
        <v>2</v>
      </c>
      <c r="N1946" s="6" t="s">
        <v>3561</v>
      </c>
      <c r="O1946" s="5">
        <v>20203</v>
      </c>
      <c r="P1946" s="5" t="s">
        <v>4263</v>
      </c>
      <c r="Q1946" s="5">
        <f>IF(ActividadesCom[[#This Row],[NIVEL 2]]&lt;&gt;0,VLOOKUP(ActividadesCom[[#This Row],[NIVEL 2]],Catálogo!A:B,2,FALSE),"")</f>
        <v>4</v>
      </c>
      <c r="R1946" s="5">
        <v>1</v>
      </c>
      <c r="S1946" s="6"/>
      <c r="T1946" s="5"/>
      <c r="U1946" s="5"/>
      <c r="V1946" s="5" t="str">
        <f>IF(ActividadesCom[[#This Row],[NIVEL 3]]&lt;&gt;0,VLOOKUP(ActividadesCom[[#This Row],[NIVEL 3]],Catálogo!A:B,2,FALSE),"")</f>
        <v/>
      </c>
      <c r="W1946" s="5"/>
      <c r="X1946" s="6" t="s">
        <v>34</v>
      </c>
      <c r="Y1946" s="5">
        <v>20181</v>
      </c>
      <c r="Z1946" s="5" t="s">
        <v>4264</v>
      </c>
      <c r="AA1946" s="5">
        <f>IF(ActividadesCom[[#This Row],[NIVEL 4]]&lt;&gt;0,VLOOKUP(ActividadesCom[[#This Row],[NIVEL 4]],Catálogo!A:B,2,FALSE),"")</f>
        <v>3</v>
      </c>
      <c r="AB1946" s="5">
        <v>1</v>
      </c>
      <c r="AC1946" s="6" t="s">
        <v>34</v>
      </c>
      <c r="AD1946" s="5">
        <v>20173</v>
      </c>
      <c r="AE1946" s="5" t="s">
        <v>4265</v>
      </c>
      <c r="AF1946" s="5">
        <f>IF(ActividadesCom[[#This Row],[NIVEL 5]]&lt;&gt;0,VLOOKUP(ActividadesCom[[#This Row],[NIVEL 5]],Catálogo!A:B,2,FALSE),"")</f>
        <v>2</v>
      </c>
      <c r="AG1946" s="5">
        <v>1</v>
      </c>
      <c r="AH1946" s="2"/>
      <c r="AI1946" s="2"/>
    </row>
    <row r="1947" spans="1:16382" s="32" customFormat="1" ht="52" x14ac:dyDescent="0.2">
      <c r="A1947" s="5" t="s">
        <v>4771</v>
      </c>
      <c r="B1947" s="7">
        <v>17470309</v>
      </c>
      <c r="C1947" s="10" t="s">
        <v>3153</v>
      </c>
      <c r="D1947" s="7" t="s">
        <v>3249</v>
      </c>
      <c r="E1947" s="5">
        <f>SUM(ActividadesCom[[#This Row],[CRÉD. 1]],ActividadesCom[[#This Row],[CRÉD. 2]],ActividadesCom[[#This Row],[CRÉD. 3]],ActividadesCom[[#This Row],[CRÉD. 4]],ActividadesCom[[#This Row],[CRÉD. 5]])</f>
        <v>4</v>
      </c>
      <c r="F19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47" s="5" t="str">
        <f>IF(ActividadesCom[[#This Row],[PROMEDIO]]="","",IF(ActividadesCom[[#This Row],[PROMEDIO]]&gt;=4,"EXCELENTE",IF(ActividadesCom[[#This Row],[PROMEDIO]]&gt;=3,"NOTABLE",IF(ActividadesCom[[#This Row],[PROMEDIO]]&gt;=2,"BUENO",IF(ActividadesCom[[#This Row],[PROMEDIO]]=1,"SUFICIENTE","")))))</f>
        <v/>
      </c>
      <c r="H1947" s="5">
        <f>MAX(ActividadesCom[[#This Row],[PERÍODO 1]],ActividadesCom[[#This Row],[PERÍODO 2]],ActividadesCom[[#This Row],[PERÍODO 3]],ActividadesCom[[#This Row],[PERÍODO 4]],ActividadesCom[[#This Row],[PERÍODO 5]])</f>
        <v>20211</v>
      </c>
      <c r="I1947" s="6" t="s">
        <v>4742</v>
      </c>
      <c r="J1947" s="5">
        <v>20211</v>
      </c>
      <c r="K1947" s="5" t="s">
        <v>4263</v>
      </c>
      <c r="L1947" s="5">
        <f>IF(ActividadesCom[[#This Row],[NIVEL 1]]&lt;&gt;0,VLOOKUP(ActividadesCom[[#This Row],[NIVEL 1]],Catálogo!A:B,2,FALSE),"")</f>
        <v>4</v>
      </c>
      <c r="M1947" s="5">
        <v>1</v>
      </c>
      <c r="N1947" s="6"/>
      <c r="O1947" s="5"/>
      <c r="P1947" s="5"/>
      <c r="Q1947" s="5" t="str">
        <f>IF(ActividadesCom[[#This Row],[NIVEL 2]]&lt;&gt;0,VLOOKUP(ActividadesCom[[#This Row],[NIVEL 2]],Catálogo!A:B,2,FALSE),"")</f>
        <v/>
      </c>
      <c r="R1947" s="5"/>
      <c r="S1947" s="6" t="s">
        <v>623</v>
      </c>
      <c r="T1947" s="5">
        <v>20211</v>
      </c>
      <c r="U1947" s="5" t="s">
        <v>4265</v>
      </c>
      <c r="V1947" s="5">
        <f>IF(ActividadesCom[[#This Row],[NIVEL 3]]&lt;&gt;0,VLOOKUP(ActividadesCom[[#This Row],[NIVEL 3]],Catálogo!A:B,2,FALSE),"")</f>
        <v>2</v>
      </c>
      <c r="W1947" s="5">
        <v>1</v>
      </c>
      <c r="X1947" s="6" t="s">
        <v>34</v>
      </c>
      <c r="Y1947" s="5">
        <v>20181</v>
      </c>
      <c r="Z1947" s="5" t="s">
        <v>4264</v>
      </c>
      <c r="AA1947" s="5">
        <f>IF(ActividadesCom[[#This Row],[NIVEL 4]]&lt;&gt;0,VLOOKUP(ActividadesCom[[#This Row],[NIVEL 4]],Catálogo!A:B,2,FALSE),"")</f>
        <v>3</v>
      </c>
      <c r="AB1947" s="5">
        <v>1</v>
      </c>
      <c r="AC1947" s="6" t="s">
        <v>34</v>
      </c>
      <c r="AD1947" s="5">
        <v>20173</v>
      </c>
      <c r="AE1947" s="5" t="s">
        <v>4264</v>
      </c>
      <c r="AF1947" s="5">
        <f>IF(ActividadesCom[[#This Row],[NIVEL 5]]&lt;&gt;0,VLOOKUP(ActividadesCom[[#This Row],[NIVEL 5]],Catálogo!A:B,2,FALSE),"")</f>
        <v>3</v>
      </c>
      <c r="AG1947" s="5">
        <v>1</v>
      </c>
    </row>
    <row r="1948" spans="1:16382" ht="117" x14ac:dyDescent="0.2">
      <c r="A1948" s="5" t="s">
        <v>4771</v>
      </c>
      <c r="B1948" s="7">
        <v>17470310</v>
      </c>
      <c r="C1948" s="10" t="s">
        <v>3170</v>
      </c>
      <c r="D1948" s="7" t="s">
        <v>3249</v>
      </c>
      <c r="E1948" s="5">
        <f>SUM(ActividadesCom[[#This Row],[CRÉD. 1]],ActividadesCom[[#This Row],[CRÉD. 2]],ActividadesCom[[#This Row],[CRÉD. 3]],ActividadesCom[[#This Row],[CRÉD. 4]],ActividadesCom[[#This Row],[CRÉD. 5]])</f>
        <v>5</v>
      </c>
      <c r="F1948"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48" s="5" t="str">
        <f>IF(ActividadesCom[[#This Row],[PROMEDIO]]="","",IF(ActividadesCom[[#This Row],[PROMEDIO]]&gt;=4,"EXCELENTE",IF(ActividadesCom[[#This Row],[PROMEDIO]]&gt;=3,"NOTABLE",IF(ActividadesCom[[#This Row],[PROMEDIO]]&gt;=2,"BUENO",IF(ActividadesCom[[#This Row],[PROMEDIO]]=1,"SUFICIENTE","")))))</f>
        <v>NOTABLE</v>
      </c>
      <c r="H1948" s="5">
        <f>MAX(ActividadesCom[[#This Row],[PERÍODO 1]],ActividadesCom[[#This Row],[PERÍODO 2]],ActividadesCom[[#This Row],[PERÍODO 3]],ActividadesCom[[#This Row],[PERÍODO 4]],ActividadesCom[[#This Row],[PERÍODO 5]])</f>
        <v>20211</v>
      </c>
      <c r="I1948" s="6" t="s">
        <v>4365</v>
      </c>
      <c r="J1948" s="5">
        <v>20183</v>
      </c>
      <c r="K1948" s="5" t="s">
        <v>4263</v>
      </c>
      <c r="L1948" s="5">
        <f>IF(ActividadesCom[[#This Row],[NIVEL 1]]&lt;&gt;0,VLOOKUP(ActividadesCom[[#This Row],[NIVEL 1]],Catálogo!A:B,2,FALSE),"")</f>
        <v>4</v>
      </c>
      <c r="M1948" s="5">
        <v>1</v>
      </c>
      <c r="N1948" s="6" t="s">
        <v>4724</v>
      </c>
      <c r="O1948" s="5">
        <v>20211</v>
      </c>
      <c r="P1948" s="5" t="s">
        <v>4263</v>
      </c>
      <c r="Q1948" s="5">
        <f>IF(ActividadesCom[[#This Row],[NIVEL 2]]&lt;&gt;0,VLOOKUP(ActividadesCom[[#This Row],[NIVEL 2]],Catálogo!A:B,2,FALSE),"")</f>
        <v>4</v>
      </c>
      <c r="R1948" s="5">
        <v>1</v>
      </c>
      <c r="S1948" s="6" t="s">
        <v>4742</v>
      </c>
      <c r="T1948" s="5">
        <v>20211</v>
      </c>
      <c r="U1948" s="5" t="s">
        <v>4263</v>
      </c>
      <c r="V1948" s="5">
        <f>IF(ActividadesCom[[#This Row],[NIVEL 3]]&lt;&gt;0,VLOOKUP(ActividadesCom[[#This Row],[NIVEL 3]],Catálogo!A:B,2,FALSE),"")</f>
        <v>4</v>
      </c>
      <c r="W1948" s="5">
        <v>1</v>
      </c>
      <c r="X1948" s="6" t="s">
        <v>4804</v>
      </c>
      <c r="Y1948" s="5">
        <v>20211</v>
      </c>
      <c r="Z1948" s="5" t="s">
        <v>4266</v>
      </c>
      <c r="AA1948" s="5">
        <f>IF(ActividadesCom[[#This Row],[NIVEL 4]]&lt;&gt;0,VLOOKUP(ActividadesCom[[#This Row],[NIVEL 4]],Catálogo!A:B,2,FALSE),"")</f>
        <v>1</v>
      </c>
      <c r="AB1948" s="5">
        <v>1</v>
      </c>
      <c r="AC1948" s="6" t="s">
        <v>34</v>
      </c>
      <c r="AD1948" s="5">
        <v>20173</v>
      </c>
      <c r="AE1948" s="5" t="s">
        <v>4264</v>
      </c>
      <c r="AF1948" s="5">
        <f>IF(ActividadesCom[[#This Row],[NIVEL 5]]&lt;&gt;0,VLOOKUP(ActividadesCom[[#This Row],[NIVEL 5]],Catálogo!A:B,2,FALSE),"")</f>
        <v>3</v>
      </c>
      <c r="AG1948" s="5">
        <v>1</v>
      </c>
      <c r="AH1948" s="2"/>
      <c r="AI1948" s="2"/>
    </row>
    <row r="1949" spans="1:16382" ht="65" x14ac:dyDescent="0.2">
      <c r="A1949" s="5" t="s">
        <v>4771</v>
      </c>
      <c r="B1949" s="7">
        <v>17470311</v>
      </c>
      <c r="C1949" s="10" t="s">
        <v>3174</v>
      </c>
      <c r="D1949" s="5" t="s">
        <v>1250</v>
      </c>
      <c r="E1949" s="5">
        <f>SUM(ActividadesCom[[#This Row],[CRÉD. 1]],ActividadesCom[[#This Row],[CRÉD. 2]],ActividadesCom[[#This Row],[CRÉD. 3]],ActividadesCom[[#This Row],[CRÉD. 4]],ActividadesCom[[#This Row],[CRÉD. 5]])</f>
        <v>5</v>
      </c>
      <c r="F1949"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49" s="63" t="str">
        <f>IF(ActividadesCom[[#This Row],[PROMEDIO]]="","",IF(ActividadesCom[[#This Row],[PROMEDIO]]&gt;=4,"EXCELENTE",IF(ActividadesCom[[#This Row],[PROMEDIO]]&gt;=3,"NOTABLE",IF(ActividadesCom[[#This Row],[PROMEDIO]]&gt;=2,"BUENO",IF(ActividadesCom[[#This Row],[PROMEDIO]]=1,"SUFICIENTE","")))))</f>
        <v>NOTABLE</v>
      </c>
      <c r="H1949" s="63">
        <f>MAX(ActividadesCom[[#This Row],[PERÍODO 1]],ActividadesCom[[#This Row],[PERÍODO 2]],ActividadesCom[[#This Row],[PERÍODO 3]],ActividadesCom[[#This Row],[PERÍODO 4]],ActividadesCom[[#This Row],[PERÍODO 5]])</f>
        <v>20193</v>
      </c>
      <c r="I1949" s="6" t="s">
        <v>957</v>
      </c>
      <c r="J1949" s="5">
        <v>20193</v>
      </c>
      <c r="K1949" s="5" t="s">
        <v>4265</v>
      </c>
      <c r="L1949" s="5">
        <f>IF(ActividadesCom[[#This Row],[NIVEL 1]]&lt;&gt;0,VLOOKUP(ActividadesCom[[#This Row],[NIVEL 1]],Catálogo!A:B,2,FALSE),"")</f>
        <v>2</v>
      </c>
      <c r="M1949" s="5">
        <v>2</v>
      </c>
      <c r="N1949" s="6" t="s">
        <v>3561</v>
      </c>
      <c r="O1949" s="5">
        <v>20183</v>
      </c>
      <c r="P1949" s="5" t="s">
        <v>4263</v>
      </c>
      <c r="Q1949" s="5">
        <f>IF(ActividadesCom[[#This Row],[NIVEL 2]]&lt;&gt;0,VLOOKUP(ActividadesCom[[#This Row],[NIVEL 2]],Catálogo!A:B,2,FALSE),"")</f>
        <v>4</v>
      </c>
      <c r="R1949" s="5">
        <v>1</v>
      </c>
      <c r="S1949" s="6"/>
      <c r="T1949" s="5"/>
      <c r="U1949" s="5"/>
      <c r="V1949" s="5" t="str">
        <f>IF(ActividadesCom[[#This Row],[NIVEL 3]]&lt;&gt;0,VLOOKUP(ActividadesCom[[#This Row],[NIVEL 3]],Catálogo!A:B,2,FALSE),"")</f>
        <v/>
      </c>
      <c r="W1949" s="5"/>
      <c r="X1949" s="6" t="s">
        <v>34</v>
      </c>
      <c r="Y1949" s="5">
        <v>20181</v>
      </c>
      <c r="Z1949" s="5" t="s">
        <v>4265</v>
      </c>
      <c r="AA1949" s="5">
        <f>IF(ActividadesCom[[#This Row],[NIVEL 4]]&lt;&gt;0,VLOOKUP(ActividadesCom[[#This Row],[NIVEL 4]],Catálogo!A:B,2,FALSE),"")</f>
        <v>2</v>
      </c>
      <c r="AB1949" s="5">
        <v>1</v>
      </c>
      <c r="AC1949" s="6" t="s">
        <v>34</v>
      </c>
      <c r="AD1949" s="5">
        <v>20173</v>
      </c>
      <c r="AE1949" s="5" t="s">
        <v>4265</v>
      </c>
      <c r="AF1949" s="5">
        <f>IF(ActividadesCom[[#This Row],[NIVEL 5]]&lt;&gt;0,VLOOKUP(ActividadesCom[[#This Row],[NIVEL 5]],Catálogo!A:B,2,FALSE),"")</f>
        <v>2</v>
      </c>
      <c r="AG1949" s="5">
        <v>1</v>
      </c>
      <c r="AH1949" s="2"/>
      <c r="AI1949" s="2"/>
    </row>
    <row r="1950" spans="1:16382" s="31" customFormat="1" ht="104" x14ac:dyDescent="0.2">
      <c r="A1950" s="5" t="s">
        <v>4771</v>
      </c>
      <c r="B1950" s="7">
        <v>17470312</v>
      </c>
      <c r="C1950" s="10" t="s">
        <v>3161</v>
      </c>
      <c r="D1950" s="7" t="s">
        <v>1245</v>
      </c>
      <c r="E1950" s="5">
        <f>SUM(ActividadesCom[[#This Row],[CRÉD. 1]],ActividadesCom[[#This Row],[CRÉD. 2]],ActividadesCom[[#This Row],[CRÉD. 3]],ActividadesCom[[#This Row],[CRÉD. 4]],ActividadesCom[[#This Row],[CRÉD. 5]])</f>
        <v>3</v>
      </c>
      <c r="F19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50" s="5" t="str">
        <f>IF(ActividadesCom[[#This Row],[PROMEDIO]]="","",IF(ActividadesCom[[#This Row],[PROMEDIO]]&gt;=4,"EXCELENTE",IF(ActividadesCom[[#This Row],[PROMEDIO]]&gt;=3,"NOTABLE",IF(ActividadesCom[[#This Row],[PROMEDIO]]&gt;=2,"BUENO",IF(ActividadesCom[[#This Row],[PROMEDIO]]=1,"SUFICIENTE","")))))</f>
        <v/>
      </c>
      <c r="H1950" s="5">
        <f>MAX(ActividadesCom[[#This Row],[PERÍODO 1]],ActividadesCom[[#This Row],[PERÍODO 2]],ActividadesCom[[#This Row],[PERÍODO 3]],ActividadesCom[[#This Row],[PERÍODO 4]],ActividadesCom[[#This Row],[PERÍODO 5]])</f>
        <v>20211</v>
      </c>
      <c r="I1950" s="6" t="s">
        <v>4365</v>
      </c>
      <c r="J1950" s="5">
        <v>20183</v>
      </c>
      <c r="K1950" s="5" t="s">
        <v>4263</v>
      </c>
      <c r="L1950" s="5">
        <f>IF(ActividadesCom[[#This Row],[NIVEL 1]]&lt;&gt;0,VLOOKUP(ActividadesCom[[#This Row],[NIVEL 1]],Catálogo!A:B,2,FALSE),"")</f>
        <v>4</v>
      </c>
      <c r="M1950" s="5">
        <v>1</v>
      </c>
      <c r="N1950" s="6" t="s">
        <v>4742</v>
      </c>
      <c r="O1950" s="5">
        <v>20211</v>
      </c>
      <c r="P1950" s="5" t="s">
        <v>4263</v>
      </c>
      <c r="Q1950" s="5">
        <f>IF(ActividadesCom[[#This Row],[NIVEL 2]]&lt;&gt;0,VLOOKUP(ActividadesCom[[#This Row],[NIVEL 2]],Catálogo!A:B,2,FALSE),"")</f>
        <v>4</v>
      </c>
      <c r="R1950" s="5">
        <v>1</v>
      </c>
      <c r="S1950" s="6"/>
      <c r="T1950" s="5"/>
      <c r="U1950" s="5"/>
      <c r="V1950" s="5" t="str">
        <f>IF(ActividadesCom[[#This Row],[NIVEL 3]]&lt;&gt;0,VLOOKUP(ActividadesCom[[#This Row],[NIVEL 3]],Catálogo!A:B,2,FALSE),"")</f>
        <v/>
      </c>
      <c r="W1950" s="5"/>
      <c r="X1950" s="6"/>
      <c r="Y1950" s="5"/>
      <c r="Z1950" s="5"/>
      <c r="AA1950" s="5" t="str">
        <f>IF(ActividadesCom[[#This Row],[NIVEL 4]]&lt;&gt;0,VLOOKUP(ActividadesCom[[#This Row],[NIVEL 4]],Catálogo!A:B,2,FALSE),"")</f>
        <v/>
      </c>
      <c r="AB1950" s="5"/>
      <c r="AC1950" s="6" t="s">
        <v>34</v>
      </c>
      <c r="AD1950" s="5">
        <v>20173</v>
      </c>
      <c r="AE1950" s="5" t="s">
        <v>4265</v>
      </c>
      <c r="AF1950" s="5">
        <f>IF(ActividadesCom[[#This Row],[NIVEL 5]]&lt;&gt;0,VLOOKUP(ActividadesCom[[#This Row],[NIVEL 5]],Catálogo!A:B,2,FALSE),"")</f>
        <v>2</v>
      </c>
      <c r="AG1950" s="5">
        <v>1</v>
      </c>
      <c r="AH1950" s="32"/>
      <c r="AI1950" s="32"/>
      <c r="AJ1950" s="32"/>
      <c r="AK1950" s="32"/>
      <c r="AL1950" s="32"/>
      <c r="AM1950" s="32"/>
      <c r="AN1950" s="32"/>
      <c r="AO1950" s="32"/>
      <c r="AP1950" s="32"/>
      <c r="AQ1950" s="32"/>
      <c r="AR1950" s="32"/>
      <c r="AS1950" s="32"/>
      <c r="AT1950" s="32"/>
      <c r="AU1950" s="32"/>
      <c r="AV1950" s="32"/>
      <c r="AW1950" s="32"/>
      <c r="AX1950" s="32"/>
      <c r="AY1950" s="32"/>
      <c r="AZ1950" s="32"/>
      <c r="BA1950" s="32"/>
      <c r="BB1950" s="32"/>
      <c r="BC1950" s="32"/>
      <c r="BD1950" s="32"/>
      <c r="BE1950" s="32"/>
      <c r="BF1950" s="32"/>
      <c r="BG1950" s="32"/>
      <c r="BH1950" s="32"/>
      <c r="BI1950" s="32"/>
      <c r="BJ1950" s="32"/>
      <c r="BK1950" s="32"/>
      <c r="BL1950" s="32"/>
      <c r="BM1950" s="32"/>
      <c r="BN1950" s="32"/>
      <c r="BO1950" s="32"/>
      <c r="BP1950" s="32"/>
      <c r="BQ1950" s="32"/>
      <c r="BR1950" s="32"/>
      <c r="BS1950" s="32"/>
      <c r="BT1950" s="32"/>
      <c r="BU1950" s="32"/>
      <c r="BV1950" s="32"/>
      <c r="BW1950" s="32"/>
      <c r="BX1950" s="32"/>
      <c r="BY1950" s="32"/>
      <c r="BZ1950" s="32"/>
      <c r="CA1950" s="32"/>
      <c r="CB1950" s="32"/>
      <c r="CC1950" s="32"/>
      <c r="CD1950" s="32"/>
      <c r="CE1950" s="32"/>
      <c r="CF1950" s="32"/>
      <c r="CG1950" s="32"/>
      <c r="CH1950" s="32"/>
      <c r="CI1950" s="32"/>
      <c r="CJ1950" s="32"/>
      <c r="CK1950" s="32"/>
      <c r="CL1950" s="32"/>
      <c r="CM1950" s="32"/>
      <c r="CN1950" s="32"/>
      <c r="CO1950" s="32"/>
      <c r="CP1950" s="32"/>
      <c r="CQ1950" s="32"/>
      <c r="CR1950" s="32"/>
      <c r="CS1950" s="32"/>
      <c r="CT1950" s="32"/>
      <c r="CU1950" s="32"/>
      <c r="CV1950" s="32"/>
      <c r="CW1950" s="32"/>
      <c r="CX1950" s="32"/>
      <c r="CY1950" s="32"/>
      <c r="CZ1950" s="32"/>
      <c r="DA1950" s="32"/>
      <c r="DB1950" s="32"/>
      <c r="DC1950" s="32"/>
      <c r="DD1950" s="32"/>
      <c r="DE1950" s="32"/>
      <c r="DF1950" s="32"/>
      <c r="DG1950" s="32"/>
      <c r="DH1950" s="32"/>
      <c r="DI1950" s="32"/>
      <c r="DJ1950" s="32"/>
      <c r="DK1950" s="32"/>
      <c r="DL1950" s="32"/>
      <c r="DM1950" s="32"/>
      <c r="DN1950" s="32"/>
      <c r="DO1950" s="32"/>
      <c r="DP1950" s="32"/>
      <c r="DQ1950" s="32"/>
      <c r="DR1950" s="32"/>
      <c r="DS1950" s="32"/>
      <c r="DT1950" s="32"/>
      <c r="DU1950" s="32"/>
      <c r="DV1950" s="32"/>
      <c r="DW1950" s="32"/>
      <c r="DX1950" s="32"/>
      <c r="DY1950" s="32"/>
      <c r="DZ1950" s="32"/>
      <c r="EA1950" s="32"/>
      <c r="EB1950" s="32"/>
      <c r="EC1950" s="32"/>
      <c r="ED1950" s="32"/>
      <c r="EE1950" s="32"/>
      <c r="EF1950" s="32"/>
      <c r="EG1950" s="32"/>
      <c r="EH1950" s="32"/>
      <c r="EI1950" s="32"/>
      <c r="EJ1950" s="32"/>
      <c r="EK1950" s="32"/>
      <c r="EL1950" s="32"/>
      <c r="EM1950" s="32"/>
      <c r="EN1950" s="32"/>
      <c r="EO1950" s="32"/>
      <c r="EP1950" s="32"/>
      <c r="EQ1950" s="32"/>
      <c r="ER1950" s="32"/>
      <c r="ES1950" s="32"/>
      <c r="ET1950" s="32"/>
      <c r="EU1950" s="32"/>
      <c r="EV1950" s="32"/>
      <c r="EW1950" s="32"/>
      <c r="EX1950" s="32"/>
      <c r="EY1950" s="32"/>
      <c r="EZ1950" s="32"/>
      <c r="FA1950" s="32"/>
      <c r="FB1950" s="32"/>
      <c r="FC1950" s="32"/>
      <c r="FD1950" s="32"/>
      <c r="FE1950" s="32"/>
      <c r="FF1950" s="32"/>
      <c r="FG1950" s="32"/>
      <c r="FH1950" s="32"/>
      <c r="FI1950" s="32"/>
      <c r="FJ1950" s="32"/>
      <c r="FK1950" s="32"/>
      <c r="FL1950" s="32"/>
      <c r="FM1950" s="32"/>
      <c r="FN1950" s="32"/>
      <c r="FO1950" s="32"/>
      <c r="FP1950" s="32"/>
      <c r="FQ1950" s="32"/>
      <c r="FR1950" s="32"/>
      <c r="FS1950" s="32"/>
      <c r="FT1950" s="32"/>
      <c r="FU1950" s="32"/>
      <c r="FV1950" s="32"/>
      <c r="FW1950" s="32"/>
      <c r="FX1950" s="32"/>
      <c r="FY1950" s="32"/>
      <c r="FZ1950" s="32"/>
      <c r="GA1950" s="32"/>
      <c r="GB1950" s="32"/>
      <c r="GC1950" s="32"/>
      <c r="GD1950" s="32"/>
      <c r="GE1950" s="32"/>
      <c r="GF1950" s="32"/>
      <c r="GG1950" s="32"/>
      <c r="GH1950" s="32"/>
      <c r="GI1950" s="32"/>
      <c r="GJ1950" s="32"/>
      <c r="GK1950" s="32"/>
      <c r="GL1950" s="32"/>
      <c r="GM1950" s="32"/>
      <c r="GN1950" s="32"/>
      <c r="GO1950" s="32"/>
      <c r="GP1950" s="32"/>
      <c r="GQ1950" s="32"/>
      <c r="GR1950" s="32"/>
      <c r="GS1950" s="32"/>
      <c r="GT1950" s="32"/>
      <c r="GU1950" s="32"/>
      <c r="GV1950" s="32"/>
      <c r="GW1950" s="32"/>
      <c r="GX1950" s="32"/>
      <c r="GY1950" s="32"/>
      <c r="GZ1950" s="32"/>
      <c r="HA1950" s="32"/>
      <c r="HB1950" s="32"/>
      <c r="HC1950" s="32"/>
      <c r="HD1950" s="32"/>
      <c r="HE1950" s="32"/>
      <c r="HF1950" s="32"/>
      <c r="HG1950" s="32"/>
      <c r="HH1950" s="32"/>
      <c r="HI1950" s="32"/>
      <c r="HJ1950" s="32"/>
      <c r="HK1950" s="32"/>
      <c r="HL1950" s="32"/>
      <c r="HM1950" s="32"/>
      <c r="HN1950" s="32"/>
      <c r="HO1950" s="32"/>
      <c r="HP1950" s="32"/>
      <c r="HQ1950" s="32"/>
      <c r="HR1950" s="32"/>
      <c r="HS1950" s="32"/>
      <c r="HT1950" s="32"/>
      <c r="HU1950" s="32"/>
      <c r="HV1950" s="32"/>
      <c r="HW1950" s="32"/>
      <c r="HX1950" s="32"/>
      <c r="HY1950" s="32"/>
      <c r="HZ1950" s="32"/>
      <c r="IA1950" s="32"/>
      <c r="IB1950" s="32"/>
      <c r="IC1950" s="32"/>
      <c r="ID1950" s="32"/>
      <c r="IE1950" s="32"/>
      <c r="IF1950" s="32"/>
      <c r="IG1950" s="32"/>
      <c r="IH1950" s="32"/>
      <c r="II1950" s="32"/>
      <c r="IJ1950" s="32"/>
      <c r="IK1950" s="32"/>
      <c r="IL1950" s="32"/>
      <c r="IM1950" s="32"/>
      <c r="IN1950" s="32"/>
      <c r="IO1950" s="32"/>
      <c r="IP1950" s="32"/>
      <c r="IQ1950" s="32"/>
      <c r="IR1950" s="32"/>
      <c r="IS1950" s="32"/>
      <c r="IT1950" s="32"/>
      <c r="IU1950" s="32"/>
      <c r="IV1950" s="32"/>
      <c r="IW1950" s="32"/>
      <c r="IX1950" s="32"/>
      <c r="IY1950" s="32"/>
      <c r="IZ1950" s="32"/>
      <c r="JA1950" s="32"/>
      <c r="JB1950" s="32"/>
      <c r="JC1950" s="32"/>
      <c r="JD1950" s="32"/>
      <c r="JE1950" s="32"/>
      <c r="JF1950" s="32"/>
      <c r="JG1950" s="32"/>
      <c r="JH1950" s="32"/>
      <c r="JI1950" s="32"/>
      <c r="JJ1950" s="32"/>
      <c r="JK1950" s="32"/>
      <c r="JL1950" s="32"/>
      <c r="JM1950" s="32"/>
      <c r="JN1950" s="32"/>
      <c r="JO1950" s="32"/>
      <c r="JP1950" s="32"/>
      <c r="JQ1950" s="32"/>
      <c r="JR1950" s="32"/>
      <c r="JS1950" s="32"/>
      <c r="JT1950" s="32"/>
      <c r="JU1950" s="32"/>
      <c r="JV1950" s="32"/>
      <c r="JW1950" s="32"/>
      <c r="JX1950" s="32"/>
      <c r="JY1950" s="32"/>
      <c r="JZ1950" s="32"/>
      <c r="KA1950" s="32"/>
      <c r="KB1950" s="32"/>
      <c r="KC1950" s="32"/>
      <c r="KD1950" s="32"/>
      <c r="KE1950" s="32"/>
      <c r="KF1950" s="32"/>
      <c r="KG1950" s="32"/>
      <c r="KH1950" s="32"/>
      <c r="KI1950" s="32"/>
      <c r="KJ1950" s="32"/>
      <c r="KK1950" s="32"/>
      <c r="KL1950" s="32"/>
      <c r="KM1950" s="32"/>
      <c r="KN1950" s="32"/>
      <c r="KO1950" s="32"/>
      <c r="KP1950" s="32"/>
      <c r="KQ1950" s="32"/>
      <c r="KR1950" s="32"/>
      <c r="KS1950" s="32"/>
      <c r="KT1950" s="32"/>
      <c r="KU1950" s="32"/>
      <c r="KV1950" s="32"/>
      <c r="KW1950" s="32"/>
      <c r="KX1950" s="32"/>
      <c r="KY1950" s="32"/>
      <c r="KZ1950" s="32"/>
      <c r="LA1950" s="32"/>
      <c r="LB1950" s="32"/>
      <c r="LC1950" s="32"/>
      <c r="LD1950" s="32"/>
      <c r="LE1950" s="32"/>
      <c r="LF1950" s="32"/>
      <c r="LG1950" s="32"/>
      <c r="LH1950" s="32"/>
      <c r="LI1950" s="32"/>
      <c r="LJ1950" s="32"/>
      <c r="LK1950" s="32"/>
      <c r="LL1950" s="32"/>
      <c r="LM1950" s="32"/>
      <c r="LN1950" s="32"/>
      <c r="LO1950" s="32"/>
      <c r="LP1950" s="32"/>
      <c r="LQ1950" s="32"/>
      <c r="LR1950" s="32"/>
      <c r="LS1950" s="32"/>
      <c r="LT1950" s="32"/>
      <c r="LU1950" s="32"/>
      <c r="LV1950" s="32"/>
      <c r="LW1950" s="32"/>
      <c r="LX1950" s="32"/>
      <c r="LY1950" s="32"/>
      <c r="LZ1950" s="32"/>
      <c r="MA1950" s="32"/>
      <c r="MB1950" s="32"/>
      <c r="MC1950" s="32"/>
      <c r="MD1950" s="32"/>
      <c r="ME1950" s="32"/>
      <c r="MF1950" s="32"/>
      <c r="MG1950" s="32"/>
      <c r="MH1950" s="32"/>
      <c r="MI1950" s="32"/>
      <c r="MJ1950" s="32"/>
      <c r="MK1950" s="32"/>
      <c r="ML1950" s="32"/>
      <c r="MM1950" s="32"/>
      <c r="MN1950" s="32"/>
      <c r="MO1950" s="32"/>
      <c r="MP1950" s="32"/>
      <c r="MQ1950" s="32"/>
      <c r="MR1950" s="32"/>
      <c r="MS1950" s="32"/>
      <c r="MT1950" s="32"/>
      <c r="MU1950" s="32"/>
      <c r="MV1950" s="32"/>
      <c r="MW1950" s="32"/>
      <c r="MX1950" s="32"/>
      <c r="MY1950" s="32"/>
      <c r="MZ1950" s="32"/>
      <c r="NA1950" s="32"/>
      <c r="NB1950" s="32"/>
      <c r="NC1950" s="32"/>
      <c r="ND1950" s="32"/>
      <c r="NE1950" s="32"/>
      <c r="NF1950" s="32"/>
      <c r="NG1950" s="32"/>
      <c r="NH1950" s="32"/>
      <c r="NI1950" s="32"/>
      <c r="NJ1950" s="32"/>
      <c r="NK1950" s="32"/>
      <c r="NL1950" s="32"/>
      <c r="NM1950" s="32"/>
      <c r="NN1950" s="32"/>
      <c r="NO1950" s="32"/>
      <c r="NP1950" s="32"/>
      <c r="NQ1950" s="32"/>
      <c r="NR1950" s="32"/>
      <c r="NS1950" s="32"/>
      <c r="NT1950" s="32"/>
      <c r="NU1950" s="32"/>
      <c r="NV1950" s="32"/>
      <c r="NW1950" s="32"/>
      <c r="NX1950" s="32"/>
      <c r="NY1950" s="32"/>
      <c r="NZ1950" s="32"/>
      <c r="OA1950" s="32"/>
      <c r="OB1950" s="32"/>
      <c r="OC1950" s="32"/>
      <c r="OD1950" s="32"/>
      <c r="OE1950" s="32"/>
      <c r="OF1950" s="32"/>
      <c r="OG1950" s="32"/>
      <c r="OH1950" s="32"/>
      <c r="OI1950" s="32"/>
      <c r="OJ1950" s="32"/>
      <c r="OK1950" s="32"/>
      <c r="OL1950" s="32"/>
      <c r="OM1950" s="32"/>
      <c r="ON1950" s="32"/>
      <c r="OO1950" s="32"/>
      <c r="OP1950" s="32"/>
      <c r="OQ1950" s="32"/>
      <c r="OR1950" s="32"/>
      <c r="OS1950" s="32"/>
      <c r="OT1950" s="32"/>
      <c r="OU1950" s="32"/>
      <c r="OV1950" s="32"/>
      <c r="OW1950" s="32"/>
      <c r="OX1950" s="32"/>
      <c r="OY1950" s="32"/>
      <c r="OZ1950" s="32"/>
      <c r="PA1950" s="32"/>
      <c r="PB1950" s="32"/>
      <c r="PC1950" s="32"/>
      <c r="PD1950" s="32"/>
      <c r="PE1950" s="32"/>
      <c r="PF1950" s="32"/>
      <c r="PG1950" s="32"/>
      <c r="PH1950" s="32"/>
      <c r="PI1950" s="32"/>
      <c r="PJ1950" s="32"/>
      <c r="PK1950" s="32"/>
      <c r="PL1950" s="32"/>
      <c r="PM1950" s="32"/>
      <c r="PN1950" s="32"/>
      <c r="PO1950" s="32"/>
      <c r="PP1950" s="32"/>
      <c r="PQ1950" s="32"/>
      <c r="PR1950" s="32"/>
      <c r="PS1950" s="32"/>
      <c r="PT1950" s="32"/>
      <c r="PU1950" s="32"/>
      <c r="PV1950" s="32"/>
      <c r="PW1950" s="32"/>
      <c r="PX1950" s="32"/>
      <c r="PY1950" s="32"/>
      <c r="PZ1950" s="32"/>
      <c r="QA1950" s="32"/>
      <c r="QB1950" s="32"/>
      <c r="QC1950" s="32"/>
      <c r="QD1950" s="32"/>
      <c r="QE1950" s="32"/>
      <c r="QF1950" s="32"/>
      <c r="QG1950" s="32"/>
      <c r="QH1950" s="32"/>
      <c r="QI1950" s="32"/>
      <c r="QJ1950" s="32"/>
      <c r="QK1950" s="32"/>
      <c r="QL1950" s="32"/>
      <c r="QM1950" s="32"/>
      <c r="QN1950" s="32"/>
      <c r="QO1950" s="32"/>
      <c r="QP1950" s="32"/>
      <c r="QQ1950" s="32"/>
      <c r="QR1950" s="32"/>
      <c r="QS1950" s="32"/>
      <c r="QT1950" s="32"/>
      <c r="QU1950" s="32"/>
      <c r="QV1950" s="32"/>
      <c r="QW1950" s="32"/>
      <c r="QX1950" s="32"/>
      <c r="QY1950" s="32"/>
      <c r="QZ1950" s="32"/>
      <c r="RA1950" s="32"/>
      <c r="RB1950" s="32"/>
      <c r="RC1950" s="32"/>
      <c r="RD1950" s="32"/>
      <c r="RE1950" s="32"/>
      <c r="RF1950" s="32"/>
      <c r="RG1950" s="32"/>
      <c r="RH1950" s="32"/>
      <c r="RI1950" s="32"/>
      <c r="RJ1950" s="32"/>
      <c r="RK1950" s="32"/>
      <c r="RL1950" s="32"/>
      <c r="RM1950" s="32"/>
      <c r="RN1950" s="32"/>
      <c r="RO1950" s="32"/>
      <c r="RP1950" s="32"/>
      <c r="RQ1950" s="32"/>
      <c r="RR1950" s="32"/>
      <c r="RS1950" s="32"/>
      <c r="RT1950" s="32"/>
      <c r="RU1950" s="32"/>
      <c r="RV1950" s="32"/>
      <c r="RW1950" s="32"/>
      <c r="RX1950" s="32"/>
      <c r="RY1950" s="32"/>
      <c r="RZ1950" s="32"/>
      <c r="SA1950" s="32"/>
      <c r="SB1950" s="32"/>
      <c r="SC1950" s="32"/>
      <c r="SD1950" s="32"/>
      <c r="SE1950" s="32"/>
      <c r="SF1950" s="32"/>
      <c r="SG1950" s="32"/>
      <c r="SH1950" s="32"/>
      <c r="SI1950" s="32"/>
      <c r="SJ1950" s="32"/>
      <c r="SK1950" s="32"/>
      <c r="SL1950" s="32"/>
      <c r="SM1950" s="32"/>
      <c r="SN1950" s="32"/>
      <c r="SO1950" s="32"/>
      <c r="SP1950" s="32"/>
      <c r="SQ1950" s="32"/>
      <c r="SR1950" s="32"/>
      <c r="SS1950" s="32"/>
      <c r="ST1950" s="32"/>
      <c r="SU1950" s="32"/>
      <c r="SV1950" s="32"/>
      <c r="SW1950" s="32"/>
      <c r="SX1950" s="32"/>
      <c r="SY1950" s="32"/>
      <c r="SZ1950" s="32"/>
      <c r="TA1950" s="32"/>
      <c r="TB1950" s="32"/>
      <c r="TC1950" s="32"/>
      <c r="TD1950" s="32"/>
      <c r="TE1950" s="32"/>
      <c r="TF1950" s="32"/>
      <c r="TG1950" s="32"/>
      <c r="TH1950" s="32"/>
      <c r="TI1950" s="32"/>
      <c r="TJ1950" s="32"/>
      <c r="TK1950" s="32"/>
      <c r="TL1950" s="32"/>
      <c r="TM1950" s="32"/>
      <c r="TN1950" s="32"/>
      <c r="TO1950" s="32"/>
      <c r="TP1950" s="32"/>
      <c r="TQ1950" s="32"/>
      <c r="TR1950" s="32"/>
      <c r="TS1950" s="32"/>
      <c r="TT1950" s="32"/>
      <c r="TU1950" s="32"/>
      <c r="TV1950" s="32"/>
      <c r="TW1950" s="32"/>
      <c r="TX1950" s="32"/>
      <c r="TY1950" s="32"/>
      <c r="TZ1950" s="32"/>
      <c r="UA1950" s="32"/>
      <c r="UB1950" s="32"/>
      <c r="UC1950" s="32"/>
      <c r="UD1950" s="32"/>
      <c r="UE1950" s="32"/>
      <c r="UF1950" s="32"/>
      <c r="UG1950" s="32"/>
      <c r="UH1950" s="32"/>
      <c r="UI1950" s="32"/>
      <c r="UJ1950" s="32"/>
      <c r="UK1950" s="32"/>
      <c r="UL1950" s="32"/>
      <c r="UM1950" s="32"/>
      <c r="UN1950" s="32"/>
      <c r="UO1950" s="32"/>
      <c r="UP1950" s="32"/>
      <c r="UQ1950" s="32"/>
      <c r="UR1950" s="32"/>
      <c r="US1950" s="32"/>
      <c r="UT1950" s="32"/>
      <c r="UU1950" s="32"/>
      <c r="UV1950" s="32"/>
      <c r="UW1950" s="32"/>
      <c r="UX1950" s="32"/>
      <c r="UY1950" s="32"/>
      <c r="UZ1950" s="32"/>
      <c r="VA1950" s="32"/>
      <c r="VB1950" s="32"/>
      <c r="VC1950" s="32"/>
      <c r="VD1950" s="32"/>
      <c r="VE1950" s="32"/>
      <c r="VF1950" s="32"/>
      <c r="VG1950" s="32"/>
      <c r="VH1950" s="32"/>
      <c r="VI1950" s="32"/>
      <c r="VJ1950" s="32"/>
      <c r="VK1950" s="32"/>
      <c r="VL1950" s="32"/>
      <c r="VM1950" s="32"/>
      <c r="VN1950" s="32"/>
      <c r="VO1950" s="32"/>
      <c r="VP1950" s="32"/>
      <c r="VQ1950" s="32"/>
      <c r="VR1950" s="32"/>
      <c r="VS1950" s="32"/>
      <c r="VT1950" s="32"/>
      <c r="VU1950" s="32"/>
      <c r="VV1950" s="32"/>
      <c r="VW1950" s="32"/>
      <c r="VX1950" s="32"/>
      <c r="VY1950" s="32"/>
      <c r="VZ1950" s="32"/>
      <c r="WA1950" s="32"/>
      <c r="WB1950" s="32"/>
      <c r="WC1950" s="32"/>
      <c r="WD1950" s="32"/>
      <c r="WE1950" s="32"/>
      <c r="WF1950" s="32"/>
      <c r="WG1950" s="32"/>
      <c r="WH1950" s="32"/>
      <c r="WI1950" s="32"/>
      <c r="WJ1950" s="32"/>
      <c r="WK1950" s="32"/>
      <c r="WL1950" s="32"/>
      <c r="WM1950" s="32"/>
      <c r="WN1950" s="32"/>
      <c r="WO1950" s="32"/>
      <c r="WP1950" s="32"/>
      <c r="WQ1950" s="32"/>
      <c r="WR1950" s="32"/>
      <c r="WS1950" s="32"/>
      <c r="WT1950" s="32"/>
      <c r="WU1950" s="32"/>
      <c r="WV1950" s="32"/>
      <c r="WW1950" s="32"/>
      <c r="WX1950" s="32"/>
      <c r="WY1950" s="32"/>
      <c r="WZ1950" s="32"/>
      <c r="XA1950" s="32"/>
      <c r="XB1950" s="32"/>
      <c r="XC1950" s="32"/>
      <c r="XD1950" s="32"/>
      <c r="XE1950" s="32"/>
      <c r="XF1950" s="32"/>
      <c r="XG1950" s="32"/>
      <c r="XH1950" s="32"/>
      <c r="XI1950" s="32"/>
      <c r="XJ1950" s="32"/>
      <c r="XK1950" s="32"/>
      <c r="XL1950" s="32"/>
      <c r="XM1950" s="32"/>
      <c r="XN1950" s="32"/>
      <c r="XO1950" s="32"/>
      <c r="XP1950" s="32"/>
      <c r="XQ1950" s="32"/>
      <c r="XR1950" s="32"/>
      <c r="XS1950" s="32"/>
      <c r="XT1950" s="32"/>
      <c r="XU1950" s="32"/>
      <c r="XV1950" s="32"/>
      <c r="XW1950" s="32"/>
      <c r="XX1950" s="32"/>
      <c r="XY1950" s="32"/>
      <c r="XZ1950" s="32"/>
      <c r="YA1950" s="32"/>
      <c r="YB1950" s="32"/>
      <c r="YC1950" s="32"/>
      <c r="YD1950" s="32"/>
      <c r="YE1950" s="32"/>
      <c r="YF1950" s="32"/>
      <c r="YG1950" s="32"/>
      <c r="YH1950" s="32"/>
      <c r="YI1950" s="32"/>
      <c r="YJ1950" s="32"/>
      <c r="YK1950" s="32"/>
      <c r="YL1950" s="32"/>
      <c r="YM1950" s="32"/>
      <c r="YN1950" s="32"/>
      <c r="YO1950" s="32"/>
      <c r="YP1950" s="32"/>
      <c r="YQ1950" s="32"/>
      <c r="YR1950" s="32"/>
      <c r="YS1950" s="32"/>
      <c r="YT1950" s="32"/>
      <c r="YU1950" s="32"/>
      <c r="YV1950" s="32"/>
      <c r="YW1950" s="32"/>
      <c r="YX1950" s="32"/>
      <c r="YY1950" s="32"/>
      <c r="YZ1950" s="32"/>
      <c r="ZA1950" s="32"/>
      <c r="ZB1950" s="32"/>
      <c r="ZC1950" s="32"/>
      <c r="ZD1950" s="32"/>
      <c r="ZE1950" s="32"/>
      <c r="ZF1950" s="32"/>
      <c r="ZG1950" s="32"/>
      <c r="ZH1950" s="32"/>
      <c r="ZI1950" s="32"/>
      <c r="ZJ1950" s="32"/>
      <c r="ZK1950" s="32"/>
      <c r="ZL1950" s="32"/>
      <c r="ZM1950" s="32"/>
      <c r="ZN1950" s="32"/>
      <c r="ZO1950" s="32"/>
      <c r="ZP1950" s="32"/>
      <c r="ZQ1950" s="32"/>
      <c r="ZR1950" s="32"/>
      <c r="ZS1950" s="32"/>
      <c r="ZT1950" s="32"/>
      <c r="ZU1950" s="32"/>
      <c r="ZV1950" s="32"/>
      <c r="ZW1950" s="32"/>
      <c r="ZX1950" s="32"/>
      <c r="ZY1950" s="32"/>
      <c r="ZZ1950" s="32"/>
      <c r="AAA1950" s="32"/>
      <c r="AAB1950" s="32"/>
      <c r="AAC1950" s="32"/>
      <c r="AAD1950" s="32"/>
      <c r="AAE1950" s="32"/>
      <c r="AAF1950" s="32"/>
      <c r="AAG1950" s="32"/>
      <c r="AAH1950" s="32"/>
      <c r="AAI1950" s="32"/>
      <c r="AAJ1950" s="32"/>
      <c r="AAK1950" s="32"/>
      <c r="AAL1950" s="32"/>
      <c r="AAM1950" s="32"/>
      <c r="AAN1950" s="32"/>
      <c r="AAO1950" s="32"/>
      <c r="AAP1950" s="32"/>
      <c r="AAQ1950" s="32"/>
      <c r="AAR1950" s="32"/>
      <c r="AAS1950" s="32"/>
      <c r="AAT1950" s="32"/>
      <c r="AAU1950" s="32"/>
      <c r="AAV1950" s="32"/>
      <c r="AAW1950" s="32"/>
      <c r="AAX1950" s="32"/>
      <c r="AAY1950" s="32"/>
      <c r="AAZ1950" s="32"/>
      <c r="ABA1950" s="32"/>
      <c r="ABB1950" s="32"/>
      <c r="ABC1950" s="32"/>
      <c r="ABD1950" s="32"/>
      <c r="ABE1950" s="32"/>
      <c r="ABF1950" s="32"/>
      <c r="ABG1950" s="32"/>
      <c r="ABH1950" s="32"/>
      <c r="ABI1950" s="32"/>
      <c r="ABJ1950" s="32"/>
      <c r="ABK1950" s="32"/>
      <c r="ABL1950" s="32"/>
      <c r="ABM1950" s="32"/>
      <c r="ABN1950" s="32"/>
      <c r="ABO1950" s="32"/>
      <c r="ABP1950" s="32"/>
      <c r="ABQ1950" s="32"/>
      <c r="ABR1950" s="32"/>
      <c r="ABS1950" s="32"/>
      <c r="ABT1950" s="32"/>
      <c r="ABU1950" s="32"/>
      <c r="ABV1950" s="32"/>
      <c r="ABW1950" s="32"/>
      <c r="ABX1950" s="32"/>
      <c r="ABY1950" s="32"/>
      <c r="ABZ1950" s="32"/>
      <c r="ACA1950" s="32"/>
      <c r="ACB1950" s="32"/>
      <c r="ACC1950" s="32"/>
      <c r="ACD1950" s="32"/>
      <c r="ACE1950" s="32"/>
      <c r="ACF1950" s="32"/>
      <c r="ACG1950" s="32"/>
      <c r="ACH1950" s="32"/>
      <c r="ACI1950" s="32"/>
      <c r="ACJ1950" s="32"/>
      <c r="ACK1950" s="32"/>
      <c r="ACL1950" s="32"/>
      <c r="ACM1950" s="32"/>
      <c r="ACN1950" s="32"/>
      <c r="ACO1950" s="32"/>
      <c r="ACP1950" s="32"/>
      <c r="ACQ1950" s="32"/>
      <c r="ACR1950" s="32"/>
      <c r="ACS1950" s="32"/>
      <c r="ACT1950" s="32"/>
      <c r="ACU1950" s="32"/>
      <c r="ACV1950" s="32"/>
      <c r="ACW1950" s="32"/>
      <c r="ACX1950" s="32"/>
      <c r="ACY1950" s="32"/>
      <c r="ACZ1950" s="32"/>
      <c r="ADA1950" s="32"/>
      <c r="ADB1950" s="32"/>
      <c r="ADC1950" s="32"/>
      <c r="ADD1950" s="32"/>
      <c r="ADE1950" s="32"/>
      <c r="ADF1950" s="32"/>
      <c r="ADG1950" s="32"/>
      <c r="ADH1950" s="32"/>
      <c r="ADI1950" s="32"/>
      <c r="ADJ1950" s="32"/>
      <c r="ADK1950" s="32"/>
      <c r="ADL1950" s="32"/>
      <c r="ADM1950" s="32"/>
      <c r="ADN1950" s="32"/>
      <c r="ADO1950" s="32"/>
      <c r="ADP1950" s="32"/>
      <c r="ADQ1950" s="32"/>
      <c r="ADR1950" s="32"/>
      <c r="ADS1950" s="32"/>
      <c r="ADT1950" s="32"/>
      <c r="ADU1950" s="32"/>
      <c r="ADV1950" s="32"/>
      <c r="ADW1950" s="32"/>
      <c r="ADX1950" s="32"/>
      <c r="ADY1950" s="32"/>
      <c r="ADZ1950" s="32"/>
      <c r="AEA1950" s="32"/>
      <c r="AEB1950" s="32"/>
      <c r="AEC1950" s="32"/>
      <c r="AED1950" s="32"/>
      <c r="AEE1950" s="32"/>
      <c r="AEF1950" s="32"/>
      <c r="AEG1950" s="32"/>
      <c r="AEH1950" s="32"/>
      <c r="AEI1950" s="32"/>
      <c r="AEJ1950" s="32"/>
      <c r="AEK1950" s="32"/>
      <c r="AEL1950" s="32"/>
      <c r="AEM1950" s="32"/>
      <c r="AEN1950" s="32"/>
      <c r="AEO1950" s="32"/>
      <c r="AEP1950" s="32"/>
      <c r="AEQ1950" s="32"/>
      <c r="AER1950" s="32"/>
      <c r="AES1950" s="32"/>
      <c r="AET1950" s="32"/>
      <c r="AEU1950" s="32"/>
      <c r="AEV1950" s="32"/>
      <c r="AEW1950" s="32"/>
      <c r="AEX1950" s="32"/>
      <c r="AEY1950" s="32"/>
      <c r="AEZ1950" s="32"/>
      <c r="AFA1950" s="32"/>
      <c r="AFB1950" s="32"/>
      <c r="AFC1950" s="32"/>
      <c r="AFD1950" s="32"/>
      <c r="AFE1950" s="32"/>
      <c r="AFF1950" s="32"/>
      <c r="AFG1950" s="32"/>
      <c r="AFH1950" s="32"/>
      <c r="AFI1950" s="32"/>
      <c r="AFJ1950" s="32"/>
      <c r="AFK1950" s="32"/>
      <c r="AFL1950" s="32"/>
      <c r="AFM1950" s="32"/>
      <c r="AFN1950" s="32"/>
      <c r="AFO1950" s="32"/>
      <c r="AFP1950" s="32"/>
      <c r="AFQ1950" s="32"/>
      <c r="AFR1950" s="32"/>
      <c r="AFS1950" s="32"/>
      <c r="AFT1950" s="32"/>
      <c r="AFU1950" s="32"/>
      <c r="AFV1950" s="32"/>
      <c r="AFW1950" s="32"/>
      <c r="AFX1950" s="32"/>
      <c r="AFY1950" s="32"/>
      <c r="AFZ1950" s="32"/>
      <c r="AGA1950" s="32"/>
      <c r="AGB1950" s="32"/>
      <c r="AGC1950" s="32"/>
      <c r="AGD1950" s="32"/>
      <c r="AGE1950" s="32"/>
      <c r="AGF1950" s="32"/>
      <c r="AGG1950" s="32"/>
      <c r="AGH1950" s="32"/>
      <c r="AGI1950" s="32"/>
      <c r="AGJ1950" s="32"/>
      <c r="AGK1950" s="32"/>
      <c r="AGL1950" s="32"/>
      <c r="AGM1950" s="32"/>
      <c r="AGN1950" s="32"/>
      <c r="AGO1950" s="32"/>
      <c r="AGP1950" s="32"/>
      <c r="AGQ1950" s="32"/>
      <c r="AGR1950" s="32"/>
      <c r="AGS1950" s="32"/>
      <c r="AGT1950" s="32"/>
      <c r="AGU1950" s="32"/>
      <c r="AGV1950" s="32"/>
      <c r="AGW1950" s="32"/>
      <c r="AGX1950" s="32"/>
      <c r="AGY1950" s="32"/>
      <c r="AGZ1950" s="32"/>
      <c r="AHA1950" s="32"/>
      <c r="AHB1950" s="32"/>
      <c r="AHC1950" s="32"/>
      <c r="AHD1950" s="32"/>
      <c r="AHE1950" s="32"/>
      <c r="AHF1950" s="32"/>
      <c r="AHG1950" s="32"/>
      <c r="AHH1950" s="32"/>
      <c r="AHI1950" s="32"/>
      <c r="AHJ1950" s="32"/>
      <c r="AHK1950" s="32"/>
      <c r="AHL1950" s="32"/>
      <c r="AHM1950" s="32"/>
      <c r="AHN1950" s="32"/>
      <c r="AHO1950" s="32"/>
      <c r="AHP1950" s="32"/>
      <c r="AHQ1950" s="32"/>
      <c r="AHR1950" s="32"/>
      <c r="AHS1950" s="32"/>
      <c r="AHT1950" s="32"/>
      <c r="AHU1950" s="32"/>
      <c r="AHV1950" s="32"/>
      <c r="AHW1950" s="32"/>
      <c r="AHX1950" s="32"/>
      <c r="AHY1950" s="32"/>
      <c r="AHZ1950" s="32"/>
      <c r="AIA1950" s="32"/>
      <c r="AIB1950" s="32"/>
      <c r="AIC1950" s="32"/>
      <c r="AID1950" s="32"/>
      <c r="AIE1950" s="32"/>
      <c r="AIF1950" s="32"/>
      <c r="AIG1950" s="32"/>
      <c r="AIH1950" s="32"/>
      <c r="AII1950" s="32"/>
      <c r="AIJ1950" s="32"/>
      <c r="AIK1950" s="32"/>
      <c r="AIL1950" s="32"/>
      <c r="AIM1950" s="32"/>
      <c r="AIN1950" s="32"/>
      <c r="AIO1950" s="32"/>
      <c r="AIP1950" s="32"/>
      <c r="AIQ1950" s="32"/>
      <c r="AIR1950" s="32"/>
      <c r="AIS1950" s="32"/>
      <c r="AIT1950" s="32"/>
      <c r="AIU1950" s="32"/>
      <c r="AIV1950" s="32"/>
      <c r="AIW1950" s="32"/>
      <c r="AIX1950" s="32"/>
      <c r="AIY1950" s="32"/>
      <c r="AIZ1950" s="32"/>
      <c r="AJA1950" s="32"/>
      <c r="AJB1950" s="32"/>
      <c r="AJC1950" s="32"/>
      <c r="AJD1950" s="32"/>
      <c r="AJE1950" s="32"/>
      <c r="AJF1950" s="32"/>
      <c r="AJG1950" s="32"/>
      <c r="AJH1950" s="32"/>
      <c r="AJI1950" s="32"/>
      <c r="AJJ1950" s="32"/>
      <c r="AJK1950" s="32"/>
      <c r="AJL1950" s="32"/>
      <c r="AJM1950" s="32"/>
      <c r="AJN1950" s="32"/>
      <c r="AJO1950" s="32"/>
      <c r="AJP1950" s="32"/>
      <c r="AJQ1950" s="32"/>
      <c r="AJR1950" s="32"/>
      <c r="AJS1950" s="32"/>
      <c r="AJT1950" s="32"/>
      <c r="AJU1950" s="32"/>
      <c r="AJV1950" s="32"/>
      <c r="AJW1950" s="32"/>
      <c r="AJX1950" s="32"/>
      <c r="AJY1950" s="32"/>
      <c r="AJZ1950" s="32"/>
      <c r="AKA1950" s="32"/>
      <c r="AKB1950" s="32"/>
      <c r="AKC1950" s="32"/>
      <c r="AKD1950" s="32"/>
      <c r="AKE1950" s="32"/>
      <c r="AKF1950" s="32"/>
      <c r="AKG1950" s="32"/>
      <c r="AKH1950" s="32"/>
      <c r="AKI1950" s="32"/>
      <c r="AKJ1950" s="32"/>
      <c r="AKK1950" s="32"/>
      <c r="AKL1950" s="32"/>
      <c r="AKM1950" s="32"/>
      <c r="AKN1950" s="32"/>
      <c r="AKO1950" s="32"/>
      <c r="AKP1950" s="32"/>
      <c r="AKQ1950" s="32"/>
      <c r="AKR1950" s="32"/>
      <c r="AKS1950" s="32"/>
      <c r="AKT1950" s="32"/>
      <c r="AKU1950" s="32"/>
      <c r="AKV1950" s="32"/>
      <c r="AKW1950" s="32"/>
      <c r="AKX1950" s="32"/>
      <c r="AKY1950" s="32"/>
      <c r="AKZ1950" s="32"/>
      <c r="ALA1950" s="32"/>
      <c r="ALB1950" s="32"/>
      <c r="ALC1950" s="32"/>
      <c r="ALD1950" s="32"/>
      <c r="ALE1950" s="32"/>
      <c r="ALF1950" s="32"/>
      <c r="ALG1950" s="32"/>
      <c r="ALH1950" s="32"/>
      <c r="ALI1950" s="32"/>
      <c r="ALJ1950" s="32"/>
      <c r="ALK1950" s="32"/>
      <c r="ALL1950" s="32"/>
      <c r="ALM1950" s="32"/>
      <c r="ALN1950" s="32"/>
      <c r="ALO1950" s="32"/>
      <c r="ALP1950" s="32"/>
      <c r="ALQ1950" s="32"/>
      <c r="ALR1950" s="32"/>
      <c r="ALS1950" s="32"/>
      <c r="ALT1950" s="32"/>
      <c r="ALU1950" s="32"/>
      <c r="ALV1950" s="32"/>
      <c r="ALW1950" s="32"/>
      <c r="ALX1950" s="32"/>
      <c r="ALY1950" s="32"/>
      <c r="ALZ1950" s="32"/>
      <c r="AMA1950" s="32"/>
      <c r="AMB1950" s="32"/>
      <c r="AMC1950" s="32"/>
      <c r="AMD1950" s="32"/>
      <c r="AME1950" s="32"/>
      <c r="AMF1950" s="32"/>
      <c r="AMG1950" s="32"/>
      <c r="AMH1950" s="32"/>
      <c r="AMI1950" s="32"/>
      <c r="AMJ1950" s="32"/>
      <c r="AMK1950" s="32"/>
      <c r="AML1950" s="32"/>
      <c r="AMM1950" s="32"/>
      <c r="AMN1950" s="32"/>
      <c r="AMO1950" s="32"/>
      <c r="AMP1950" s="32"/>
      <c r="AMQ1950" s="32"/>
      <c r="AMR1950" s="32"/>
      <c r="AMS1950" s="32"/>
      <c r="AMT1950" s="32"/>
      <c r="AMU1950" s="32"/>
      <c r="AMV1950" s="32"/>
      <c r="AMW1950" s="32"/>
      <c r="AMX1950" s="32"/>
      <c r="AMY1950" s="32"/>
      <c r="AMZ1950" s="32"/>
      <c r="ANA1950" s="32"/>
      <c r="ANB1950" s="32"/>
      <c r="ANC1950" s="32"/>
      <c r="AND1950" s="32"/>
      <c r="ANE1950" s="32"/>
      <c r="ANF1950" s="32"/>
      <c r="ANG1950" s="32"/>
      <c r="ANH1950" s="32"/>
      <c r="ANI1950" s="32"/>
      <c r="ANJ1950" s="32"/>
      <c r="ANK1950" s="32"/>
      <c r="ANL1950" s="32"/>
      <c r="ANM1950" s="32"/>
      <c r="ANN1950" s="32"/>
      <c r="ANO1950" s="32"/>
      <c r="ANP1950" s="32"/>
      <c r="ANQ1950" s="32"/>
      <c r="ANR1950" s="32"/>
      <c r="ANS1950" s="32"/>
      <c r="ANT1950" s="32"/>
      <c r="ANU1950" s="32"/>
      <c r="ANV1950" s="32"/>
      <c r="ANW1950" s="32"/>
      <c r="ANX1950" s="32"/>
      <c r="ANY1950" s="32"/>
      <c r="ANZ1950" s="32"/>
      <c r="AOA1950" s="32"/>
      <c r="AOB1950" s="32"/>
      <c r="AOC1950" s="32"/>
      <c r="AOD1950" s="32"/>
      <c r="AOE1950" s="32"/>
      <c r="AOF1950" s="32"/>
      <c r="AOG1950" s="32"/>
      <c r="AOH1950" s="32"/>
      <c r="AOI1950" s="32"/>
      <c r="AOJ1950" s="32"/>
      <c r="AOK1950" s="32"/>
      <c r="AOL1950" s="32"/>
      <c r="AOM1950" s="32"/>
      <c r="AON1950" s="32"/>
      <c r="AOO1950" s="32"/>
      <c r="AOP1950" s="32"/>
      <c r="AOQ1950" s="32"/>
      <c r="AOR1950" s="32"/>
      <c r="AOS1950" s="32"/>
      <c r="AOT1950" s="32"/>
      <c r="AOU1950" s="32"/>
      <c r="AOV1950" s="32"/>
      <c r="AOW1950" s="32"/>
      <c r="AOX1950" s="32"/>
      <c r="AOY1950" s="32"/>
      <c r="AOZ1950" s="32"/>
      <c r="APA1950" s="32"/>
      <c r="APB1950" s="32"/>
      <c r="APC1950" s="32"/>
      <c r="APD1950" s="32"/>
      <c r="APE1950" s="32"/>
      <c r="APF1950" s="32"/>
      <c r="APG1950" s="32"/>
      <c r="APH1950" s="32"/>
      <c r="API1950" s="32"/>
      <c r="APJ1950" s="32"/>
      <c r="APK1950" s="32"/>
      <c r="APL1950" s="32"/>
      <c r="APM1950" s="32"/>
      <c r="APN1950" s="32"/>
      <c r="APO1950" s="32"/>
      <c r="APP1950" s="32"/>
      <c r="APQ1950" s="32"/>
      <c r="APR1950" s="32"/>
      <c r="APS1950" s="32"/>
      <c r="APT1950" s="32"/>
      <c r="APU1950" s="32"/>
      <c r="APV1950" s="32"/>
      <c r="APW1950" s="32"/>
      <c r="APX1950" s="32"/>
      <c r="APY1950" s="32"/>
      <c r="APZ1950" s="32"/>
      <c r="AQA1950" s="32"/>
      <c r="AQB1950" s="32"/>
      <c r="AQC1950" s="32"/>
      <c r="AQD1950" s="32"/>
      <c r="AQE1950" s="32"/>
      <c r="AQF1950" s="32"/>
      <c r="AQG1950" s="32"/>
      <c r="AQH1950" s="32"/>
      <c r="AQI1950" s="32"/>
      <c r="AQJ1950" s="32"/>
      <c r="AQK1950" s="32"/>
      <c r="AQL1950" s="32"/>
      <c r="AQM1950" s="32"/>
      <c r="AQN1950" s="32"/>
      <c r="AQO1950" s="32"/>
      <c r="AQP1950" s="32"/>
      <c r="AQQ1950" s="32"/>
      <c r="AQR1950" s="32"/>
      <c r="AQS1950" s="32"/>
      <c r="AQT1950" s="32"/>
      <c r="AQU1950" s="32"/>
      <c r="AQV1950" s="32"/>
      <c r="AQW1950" s="32"/>
      <c r="AQX1950" s="32"/>
      <c r="AQY1950" s="32"/>
      <c r="AQZ1950" s="32"/>
      <c r="ARA1950" s="32"/>
      <c r="ARB1950" s="32"/>
      <c r="ARC1950" s="32"/>
      <c r="ARD1950" s="32"/>
      <c r="ARE1950" s="32"/>
      <c r="ARF1950" s="32"/>
      <c r="ARG1950" s="32"/>
      <c r="ARH1950" s="32"/>
      <c r="ARI1950" s="32"/>
      <c r="ARJ1950" s="32"/>
      <c r="ARK1950" s="32"/>
      <c r="ARL1950" s="32"/>
      <c r="ARM1950" s="32"/>
      <c r="ARN1950" s="32"/>
      <c r="ARO1950" s="32"/>
      <c r="ARP1950" s="32"/>
      <c r="ARQ1950" s="32"/>
      <c r="ARR1950" s="32"/>
      <c r="ARS1950" s="32"/>
      <c r="ART1950" s="32"/>
      <c r="ARU1950" s="32"/>
      <c r="ARV1950" s="32"/>
      <c r="ARW1950" s="32"/>
      <c r="ARX1950" s="32"/>
      <c r="ARY1950" s="32"/>
      <c r="ARZ1950" s="32"/>
      <c r="ASA1950" s="32"/>
      <c r="ASB1950" s="32"/>
      <c r="ASC1950" s="32"/>
      <c r="ASD1950" s="32"/>
      <c r="ASE1950" s="32"/>
      <c r="ASF1950" s="32"/>
      <c r="ASG1950" s="32"/>
      <c r="ASH1950" s="32"/>
      <c r="ASI1950" s="32"/>
      <c r="ASJ1950" s="32"/>
      <c r="ASK1950" s="32"/>
      <c r="ASL1950" s="32"/>
      <c r="ASM1950" s="32"/>
      <c r="ASN1950" s="32"/>
      <c r="ASO1950" s="32"/>
      <c r="ASP1950" s="32"/>
      <c r="ASQ1950" s="32"/>
      <c r="ASR1950" s="32"/>
      <c r="ASS1950" s="32"/>
      <c r="AST1950" s="32"/>
      <c r="ASU1950" s="32"/>
      <c r="ASV1950" s="32"/>
      <c r="ASW1950" s="32"/>
      <c r="ASX1950" s="32"/>
      <c r="ASY1950" s="32"/>
      <c r="ASZ1950" s="32"/>
      <c r="ATA1950" s="32"/>
      <c r="ATB1950" s="32"/>
      <c r="ATC1950" s="32"/>
      <c r="ATD1950" s="32"/>
      <c r="ATE1950" s="32"/>
      <c r="ATF1950" s="32"/>
      <c r="ATG1950" s="32"/>
      <c r="ATH1950" s="32"/>
      <c r="ATI1950" s="32"/>
      <c r="ATJ1950" s="32"/>
      <c r="ATK1950" s="32"/>
      <c r="ATL1950" s="32"/>
      <c r="ATM1950" s="32"/>
      <c r="ATN1950" s="32"/>
      <c r="ATO1950" s="32"/>
      <c r="ATP1950" s="32"/>
      <c r="ATQ1950" s="32"/>
      <c r="ATR1950" s="32"/>
      <c r="ATS1950" s="32"/>
      <c r="ATT1950" s="32"/>
      <c r="ATU1950" s="32"/>
      <c r="ATV1950" s="32"/>
      <c r="ATW1950" s="32"/>
      <c r="ATX1950" s="32"/>
      <c r="ATY1950" s="32"/>
      <c r="ATZ1950" s="32"/>
      <c r="AUA1950" s="32"/>
      <c r="AUB1950" s="32"/>
      <c r="AUC1950" s="32"/>
      <c r="AUD1950" s="32"/>
      <c r="AUE1950" s="32"/>
      <c r="AUF1950" s="32"/>
      <c r="AUG1950" s="32"/>
      <c r="AUH1950" s="32"/>
      <c r="AUI1950" s="32"/>
      <c r="AUJ1950" s="32"/>
      <c r="AUK1950" s="32"/>
      <c r="AUL1950" s="32"/>
      <c r="AUM1950" s="32"/>
      <c r="AUN1950" s="32"/>
      <c r="AUO1950" s="32"/>
      <c r="AUP1950" s="32"/>
      <c r="AUQ1950" s="32"/>
      <c r="AUR1950" s="32"/>
      <c r="AUS1950" s="32"/>
      <c r="AUT1950" s="32"/>
      <c r="AUU1950" s="32"/>
      <c r="AUV1950" s="32"/>
      <c r="AUW1950" s="32"/>
      <c r="AUX1950" s="32"/>
      <c r="AUY1950" s="32"/>
      <c r="AUZ1950" s="32"/>
      <c r="AVA1950" s="32"/>
      <c r="AVB1950" s="32"/>
      <c r="AVC1950" s="32"/>
      <c r="AVD1950" s="32"/>
      <c r="AVE1950" s="32"/>
      <c r="AVF1950" s="32"/>
      <c r="AVG1950" s="32"/>
      <c r="AVH1950" s="32"/>
      <c r="AVI1950" s="32"/>
      <c r="AVJ1950" s="32"/>
      <c r="AVK1950" s="32"/>
      <c r="AVL1950" s="32"/>
      <c r="AVM1950" s="32"/>
      <c r="AVN1950" s="32"/>
      <c r="AVO1950" s="32"/>
      <c r="AVP1950" s="32"/>
      <c r="AVQ1950" s="32"/>
      <c r="AVR1950" s="32"/>
      <c r="AVS1950" s="32"/>
      <c r="AVT1950" s="32"/>
      <c r="AVU1950" s="32"/>
      <c r="AVV1950" s="32"/>
      <c r="AVW1950" s="32"/>
      <c r="AVX1950" s="32"/>
      <c r="AVY1950" s="32"/>
      <c r="AVZ1950" s="32"/>
      <c r="AWA1950" s="32"/>
      <c r="AWB1950" s="32"/>
      <c r="AWC1950" s="32"/>
      <c r="AWD1950" s="32"/>
      <c r="AWE1950" s="32"/>
      <c r="AWF1950" s="32"/>
      <c r="AWG1950" s="32"/>
      <c r="AWH1950" s="32"/>
      <c r="AWI1950" s="32"/>
      <c r="AWJ1950" s="32"/>
      <c r="AWK1950" s="32"/>
      <c r="AWL1950" s="32"/>
      <c r="AWM1950" s="32"/>
      <c r="AWN1950" s="32"/>
      <c r="AWO1950" s="32"/>
      <c r="AWP1950" s="32"/>
      <c r="AWQ1950" s="32"/>
      <c r="AWR1950" s="32"/>
      <c r="AWS1950" s="32"/>
      <c r="AWT1950" s="32"/>
      <c r="AWU1950" s="32"/>
      <c r="AWV1950" s="32"/>
      <c r="AWW1950" s="32"/>
      <c r="AWX1950" s="32"/>
      <c r="AWY1950" s="32"/>
      <c r="AWZ1950" s="32"/>
      <c r="AXA1950" s="32"/>
      <c r="AXB1950" s="32"/>
      <c r="AXC1950" s="32"/>
      <c r="AXD1950" s="32"/>
      <c r="AXE1950" s="32"/>
      <c r="AXF1950" s="32"/>
      <c r="AXG1950" s="32"/>
      <c r="AXH1950" s="32"/>
      <c r="AXI1950" s="32"/>
      <c r="AXJ1950" s="32"/>
      <c r="AXK1950" s="32"/>
      <c r="AXL1950" s="32"/>
      <c r="AXM1950" s="32"/>
      <c r="AXN1950" s="32"/>
      <c r="AXO1950" s="32"/>
      <c r="AXP1950" s="32"/>
      <c r="AXQ1950" s="32"/>
      <c r="AXR1950" s="32"/>
      <c r="AXS1950" s="32"/>
      <c r="AXT1950" s="32"/>
      <c r="AXU1950" s="32"/>
      <c r="AXV1950" s="32"/>
      <c r="AXW1950" s="32"/>
      <c r="AXX1950" s="32"/>
      <c r="AXY1950" s="32"/>
      <c r="AXZ1950" s="32"/>
      <c r="AYA1950" s="32"/>
      <c r="AYB1950" s="32"/>
      <c r="AYC1950" s="32"/>
      <c r="AYD1950" s="32"/>
      <c r="AYE1950" s="32"/>
      <c r="AYF1950" s="32"/>
      <c r="AYG1950" s="32"/>
      <c r="AYH1950" s="32"/>
      <c r="AYI1950" s="32"/>
      <c r="AYJ1950" s="32"/>
      <c r="AYK1950" s="32"/>
      <c r="AYL1950" s="32"/>
      <c r="AYM1950" s="32"/>
      <c r="AYN1950" s="32"/>
      <c r="AYO1950" s="32"/>
      <c r="AYP1950" s="32"/>
      <c r="AYQ1950" s="32"/>
      <c r="AYR1950" s="32"/>
      <c r="AYS1950" s="32"/>
      <c r="AYT1950" s="32"/>
      <c r="AYU1950" s="32"/>
      <c r="AYV1950" s="32"/>
      <c r="AYW1950" s="32"/>
      <c r="AYX1950" s="32"/>
      <c r="AYY1950" s="32"/>
      <c r="AYZ1950" s="32"/>
      <c r="AZA1950" s="32"/>
      <c r="AZB1950" s="32"/>
      <c r="AZC1950" s="32"/>
      <c r="AZD1950" s="32"/>
      <c r="AZE1950" s="32"/>
      <c r="AZF1950" s="32"/>
      <c r="AZG1950" s="32"/>
      <c r="AZH1950" s="32"/>
      <c r="AZI1950" s="32"/>
      <c r="AZJ1950" s="32"/>
      <c r="AZK1950" s="32"/>
      <c r="AZL1950" s="32"/>
      <c r="AZM1950" s="32"/>
      <c r="AZN1950" s="32"/>
      <c r="AZO1950" s="32"/>
      <c r="AZP1950" s="32"/>
      <c r="AZQ1950" s="32"/>
      <c r="AZR1950" s="32"/>
      <c r="AZS1950" s="32"/>
      <c r="AZT1950" s="32"/>
      <c r="AZU1950" s="32"/>
      <c r="AZV1950" s="32"/>
      <c r="AZW1950" s="32"/>
      <c r="AZX1950" s="32"/>
      <c r="AZY1950" s="32"/>
      <c r="AZZ1950" s="32"/>
      <c r="BAA1950" s="32"/>
      <c r="BAB1950" s="32"/>
      <c r="BAC1950" s="32"/>
      <c r="BAD1950" s="32"/>
      <c r="BAE1950" s="32"/>
      <c r="BAF1950" s="32"/>
      <c r="BAG1950" s="32"/>
      <c r="BAH1950" s="32"/>
      <c r="BAI1950" s="32"/>
      <c r="BAJ1950" s="32"/>
      <c r="BAK1950" s="32"/>
      <c r="BAL1950" s="32"/>
      <c r="BAM1950" s="32"/>
      <c r="BAN1950" s="32"/>
      <c r="BAO1950" s="32"/>
      <c r="BAP1950" s="32"/>
      <c r="BAQ1950" s="32"/>
      <c r="BAR1950" s="32"/>
      <c r="BAS1950" s="32"/>
      <c r="BAT1950" s="32"/>
      <c r="BAU1950" s="32"/>
      <c r="BAV1950" s="32"/>
      <c r="BAW1950" s="32"/>
      <c r="BAX1950" s="32"/>
      <c r="BAY1950" s="32"/>
      <c r="BAZ1950" s="32"/>
      <c r="BBA1950" s="32"/>
      <c r="BBB1950" s="32"/>
      <c r="BBC1950" s="32"/>
      <c r="BBD1950" s="32"/>
      <c r="BBE1950" s="32"/>
      <c r="BBF1950" s="32"/>
      <c r="BBG1950" s="32"/>
      <c r="BBH1950" s="32"/>
      <c r="BBI1950" s="32"/>
      <c r="BBJ1950" s="32"/>
      <c r="BBK1950" s="32"/>
      <c r="BBL1950" s="32"/>
      <c r="BBM1950" s="32"/>
      <c r="BBN1950" s="32"/>
      <c r="BBO1950" s="32"/>
      <c r="BBP1950" s="32"/>
      <c r="BBQ1950" s="32"/>
      <c r="BBR1950" s="32"/>
      <c r="BBS1950" s="32"/>
      <c r="BBT1950" s="32"/>
      <c r="BBU1950" s="32"/>
      <c r="BBV1950" s="32"/>
      <c r="BBW1950" s="32"/>
      <c r="BBX1950" s="32"/>
      <c r="BBY1950" s="32"/>
      <c r="BBZ1950" s="32"/>
      <c r="BCA1950" s="32"/>
      <c r="BCB1950" s="32"/>
      <c r="BCC1950" s="32"/>
      <c r="BCD1950" s="32"/>
      <c r="BCE1950" s="32"/>
      <c r="BCF1950" s="32"/>
      <c r="BCG1950" s="32"/>
      <c r="BCH1950" s="32"/>
      <c r="BCI1950" s="32"/>
      <c r="BCJ1950" s="32"/>
      <c r="BCK1950" s="32"/>
      <c r="BCL1950" s="32"/>
      <c r="BCM1950" s="32"/>
      <c r="BCN1950" s="32"/>
      <c r="BCO1950" s="32"/>
      <c r="BCP1950" s="32"/>
      <c r="BCQ1950" s="32"/>
      <c r="BCR1950" s="32"/>
      <c r="BCS1950" s="32"/>
      <c r="BCT1950" s="32"/>
      <c r="BCU1950" s="32"/>
      <c r="BCV1950" s="32"/>
      <c r="BCW1950" s="32"/>
      <c r="BCX1950" s="32"/>
      <c r="BCY1950" s="32"/>
      <c r="BCZ1950" s="32"/>
      <c r="BDA1950" s="32"/>
      <c r="BDB1950" s="32"/>
      <c r="BDC1950" s="32"/>
      <c r="BDD1950" s="32"/>
      <c r="BDE1950" s="32"/>
      <c r="BDF1950" s="32"/>
      <c r="BDG1950" s="32"/>
      <c r="BDH1950" s="32"/>
      <c r="BDI1950" s="32"/>
      <c r="BDJ1950" s="32"/>
      <c r="BDK1950" s="32"/>
      <c r="BDL1950" s="32"/>
      <c r="BDM1950" s="32"/>
      <c r="BDN1950" s="32"/>
      <c r="BDO1950" s="32"/>
      <c r="BDP1950" s="32"/>
      <c r="BDQ1950" s="32"/>
      <c r="BDR1950" s="32"/>
      <c r="BDS1950" s="32"/>
      <c r="BDT1950" s="32"/>
      <c r="BDU1950" s="32"/>
      <c r="BDV1950" s="32"/>
      <c r="BDW1950" s="32"/>
      <c r="BDX1950" s="32"/>
      <c r="BDY1950" s="32"/>
      <c r="BDZ1950" s="32"/>
      <c r="BEA1950" s="32"/>
      <c r="BEB1950" s="32"/>
      <c r="BEC1950" s="32"/>
      <c r="BED1950" s="32"/>
      <c r="BEE1950" s="32"/>
      <c r="BEF1950" s="32"/>
      <c r="BEG1950" s="32"/>
      <c r="BEH1950" s="32"/>
      <c r="BEI1950" s="32"/>
      <c r="BEJ1950" s="32"/>
      <c r="BEK1950" s="32"/>
      <c r="BEL1950" s="32"/>
      <c r="BEM1950" s="32"/>
      <c r="BEN1950" s="32"/>
      <c r="BEO1950" s="32"/>
      <c r="BEP1950" s="32"/>
      <c r="BEQ1950" s="32"/>
      <c r="BER1950" s="32"/>
      <c r="BES1950" s="32"/>
      <c r="BET1950" s="32"/>
      <c r="BEU1950" s="32"/>
      <c r="BEV1950" s="32"/>
      <c r="BEW1950" s="32"/>
      <c r="BEX1950" s="32"/>
      <c r="BEY1950" s="32"/>
      <c r="BEZ1950" s="32"/>
      <c r="BFA1950" s="32"/>
      <c r="BFB1950" s="32"/>
      <c r="BFC1950" s="32"/>
      <c r="BFD1950" s="32"/>
      <c r="BFE1950" s="32"/>
      <c r="BFF1950" s="32"/>
      <c r="BFG1950" s="32"/>
      <c r="BFH1950" s="32"/>
      <c r="BFI1950" s="32"/>
      <c r="BFJ1950" s="32"/>
      <c r="BFK1950" s="32"/>
      <c r="BFL1950" s="32"/>
      <c r="BFM1950" s="32"/>
      <c r="BFN1950" s="32"/>
      <c r="BFO1950" s="32"/>
      <c r="BFP1950" s="32"/>
      <c r="BFQ1950" s="32"/>
      <c r="BFR1950" s="32"/>
      <c r="BFS1950" s="32"/>
      <c r="BFT1950" s="32"/>
      <c r="BFU1950" s="32"/>
      <c r="BFV1950" s="32"/>
      <c r="BFW1950" s="32"/>
      <c r="BFX1950" s="32"/>
      <c r="BFY1950" s="32"/>
      <c r="BFZ1950" s="32"/>
      <c r="BGA1950" s="32"/>
      <c r="BGB1950" s="32"/>
      <c r="BGC1950" s="32"/>
      <c r="BGD1950" s="32"/>
      <c r="BGE1950" s="32"/>
      <c r="BGF1950" s="32"/>
      <c r="BGG1950" s="32"/>
      <c r="BGH1950" s="32"/>
      <c r="BGI1950" s="32"/>
      <c r="BGJ1950" s="32"/>
      <c r="BGK1950" s="32"/>
      <c r="BGL1950" s="32"/>
      <c r="BGM1950" s="32"/>
      <c r="BGN1950" s="32"/>
      <c r="BGO1950" s="32"/>
      <c r="BGP1950" s="32"/>
      <c r="BGQ1950" s="32"/>
      <c r="BGR1950" s="32"/>
      <c r="BGS1950" s="32"/>
      <c r="BGT1950" s="32"/>
      <c r="BGU1950" s="32"/>
      <c r="BGV1950" s="32"/>
      <c r="BGW1950" s="32"/>
      <c r="BGX1950" s="32"/>
      <c r="BGY1950" s="32"/>
      <c r="BGZ1950" s="32"/>
      <c r="BHA1950" s="32"/>
      <c r="BHB1950" s="32"/>
      <c r="BHC1950" s="32"/>
      <c r="BHD1950" s="32"/>
      <c r="BHE1950" s="32"/>
      <c r="BHF1950" s="32"/>
      <c r="BHG1950" s="32"/>
      <c r="BHH1950" s="32"/>
      <c r="BHI1950" s="32"/>
      <c r="BHJ1950" s="32"/>
      <c r="BHK1950" s="32"/>
      <c r="BHL1950" s="32"/>
      <c r="BHM1950" s="32"/>
      <c r="BHN1950" s="32"/>
      <c r="BHO1950" s="32"/>
      <c r="BHP1950" s="32"/>
      <c r="BHQ1950" s="32"/>
      <c r="BHR1950" s="32"/>
      <c r="BHS1950" s="32"/>
      <c r="BHT1950" s="32"/>
      <c r="BHU1950" s="32"/>
      <c r="BHV1950" s="32"/>
      <c r="BHW1950" s="32"/>
      <c r="BHX1950" s="32"/>
      <c r="BHY1950" s="32"/>
      <c r="BHZ1950" s="32"/>
      <c r="BIA1950" s="32"/>
      <c r="BIB1950" s="32"/>
      <c r="BIC1950" s="32"/>
      <c r="BID1950" s="32"/>
      <c r="BIE1950" s="32"/>
      <c r="BIF1950" s="32"/>
      <c r="BIG1950" s="32"/>
      <c r="BIH1950" s="32"/>
      <c r="BII1950" s="32"/>
      <c r="BIJ1950" s="32"/>
      <c r="BIK1950" s="32"/>
      <c r="BIL1950" s="32"/>
      <c r="BIM1950" s="32"/>
      <c r="BIN1950" s="32"/>
      <c r="BIO1950" s="32"/>
      <c r="BIP1950" s="32"/>
      <c r="BIQ1950" s="32"/>
      <c r="BIR1950" s="32"/>
      <c r="BIS1950" s="32"/>
      <c r="BIT1950" s="32"/>
      <c r="BIU1950" s="32"/>
      <c r="BIV1950" s="32"/>
      <c r="BIW1950" s="32"/>
      <c r="BIX1950" s="32"/>
      <c r="BIY1950" s="32"/>
      <c r="BIZ1950" s="32"/>
      <c r="BJA1950" s="32"/>
      <c r="BJB1950" s="32"/>
      <c r="BJC1950" s="32"/>
      <c r="BJD1950" s="32"/>
      <c r="BJE1950" s="32"/>
      <c r="BJF1950" s="32"/>
      <c r="BJG1950" s="32"/>
      <c r="BJH1950" s="32"/>
      <c r="BJI1950" s="32"/>
      <c r="BJJ1950" s="32"/>
      <c r="BJK1950" s="32"/>
      <c r="BJL1950" s="32"/>
      <c r="BJM1950" s="32"/>
      <c r="BJN1950" s="32"/>
      <c r="BJO1950" s="32"/>
      <c r="BJP1950" s="32"/>
      <c r="BJQ1950" s="32"/>
      <c r="BJR1950" s="32"/>
      <c r="BJS1950" s="32"/>
      <c r="BJT1950" s="32"/>
      <c r="BJU1950" s="32"/>
      <c r="BJV1950" s="32"/>
      <c r="BJW1950" s="32"/>
      <c r="BJX1950" s="32"/>
      <c r="BJY1950" s="32"/>
      <c r="BJZ1950" s="32"/>
      <c r="BKA1950" s="32"/>
      <c r="BKB1950" s="32"/>
      <c r="BKC1950" s="32"/>
      <c r="BKD1950" s="32"/>
      <c r="BKE1950" s="32"/>
      <c r="BKF1950" s="32"/>
      <c r="BKG1950" s="32"/>
      <c r="BKH1950" s="32"/>
      <c r="BKI1950" s="32"/>
      <c r="BKJ1950" s="32"/>
      <c r="BKK1950" s="32"/>
      <c r="BKL1950" s="32"/>
      <c r="BKM1950" s="32"/>
      <c r="BKN1950" s="32"/>
      <c r="BKO1950" s="32"/>
      <c r="BKP1950" s="32"/>
      <c r="BKQ1950" s="32"/>
      <c r="BKR1950" s="32"/>
      <c r="BKS1950" s="32"/>
      <c r="BKT1950" s="32"/>
      <c r="BKU1950" s="32"/>
      <c r="BKV1950" s="32"/>
      <c r="BKW1950" s="32"/>
      <c r="BKX1950" s="32"/>
      <c r="BKY1950" s="32"/>
      <c r="BKZ1950" s="32"/>
      <c r="BLA1950" s="32"/>
      <c r="BLB1950" s="32"/>
      <c r="BLC1950" s="32"/>
      <c r="BLD1950" s="32"/>
      <c r="BLE1950" s="32"/>
      <c r="BLF1950" s="32"/>
      <c r="BLG1950" s="32"/>
      <c r="BLH1950" s="32"/>
      <c r="BLI1950" s="32"/>
      <c r="BLJ1950" s="32"/>
      <c r="BLK1950" s="32"/>
      <c r="BLL1950" s="32"/>
      <c r="BLM1950" s="32"/>
      <c r="BLN1950" s="32"/>
      <c r="BLO1950" s="32"/>
      <c r="BLP1950" s="32"/>
      <c r="BLQ1950" s="32"/>
      <c r="BLR1950" s="32"/>
      <c r="BLS1950" s="32"/>
      <c r="BLT1950" s="32"/>
      <c r="BLU1950" s="32"/>
      <c r="BLV1950" s="32"/>
      <c r="BLW1950" s="32"/>
      <c r="BLX1950" s="32"/>
      <c r="BLY1950" s="32"/>
      <c r="BLZ1950" s="32"/>
      <c r="BMA1950" s="32"/>
      <c r="BMB1950" s="32"/>
      <c r="BMC1950" s="32"/>
      <c r="BMD1950" s="32"/>
      <c r="BME1950" s="32"/>
      <c r="BMF1950" s="32"/>
      <c r="BMG1950" s="32"/>
      <c r="BMH1950" s="32"/>
      <c r="BMI1950" s="32"/>
      <c r="BMJ1950" s="32"/>
      <c r="BMK1950" s="32"/>
      <c r="BML1950" s="32"/>
      <c r="BMM1950" s="32"/>
      <c r="BMN1950" s="32"/>
      <c r="BMO1950" s="32"/>
      <c r="BMP1950" s="32"/>
      <c r="BMQ1950" s="32"/>
      <c r="BMR1950" s="32"/>
      <c r="BMS1950" s="32"/>
      <c r="BMT1950" s="32"/>
      <c r="BMU1950" s="32"/>
      <c r="BMV1950" s="32"/>
      <c r="BMW1950" s="32"/>
      <c r="BMX1950" s="32"/>
      <c r="BMY1950" s="32"/>
      <c r="BMZ1950" s="32"/>
      <c r="BNA1950" s="32"/>
      <c r="BNB1950" s="32"/>
      <c r="BNC1950" s="32"/>
      <c r="BND1950" s="32"/>
      <c r="BNE1950" s="32"/>
      <c r="BNF1950" s="32"/>
      <c r="BNG1950" s="32"/>
      <c r="BNH1950" s="32"/>
      <c r="BNI1950" s="32"/>
      <c r="BNJ1950" s="32"/>
      <c r="BNK1950" s="32"/>
      <c r="BNL1950" s="32"/>
      <c r="BNM1950" s="32"/>
      <c r="BNN1950" s="32"/>
      <c r="BNO1950" s="32"/>
      <c r="BNP1950" s="32"/>
      <c r="BNQ1950" s="32"/>
      <c r="BNR1950" s="32"/>
      <c r="BNS1950" s="32"/>
      <c r="BNT1950" s="32"/>
      <c r="BNU1950" s="32"/>
      <c r="BNV1950" s="32"/>
      <c r="BNW1950" s="32"/>
      <c r="BNX1950" s="32"/>
      <c r="BNY1950" s="32"/>
      <c r="BNZ1950" s="32"/>
      <c r="BOA1950" s="32"/>
      <c r="BOB1950" s="32"/>
      <c r="BOC1950" s="32"/>
      <c r="BOD1950" s="32"/>
      <c r="BOE1950" s="32"/>
      <c r="BOF1950" s="32"/>
      <c r="BOG1950" s="32"/>
      <c r="BOH1950" s="32"/>
      <c r="BOI1950" s="32"/>
      <c r="BOJ1950" s="32"/>
      <c r="BOK1950" s="32"/>
      <c r="BOL1950" s="32"/>
      <c r="BOM1950" s="32"/>
      <c r="BON1950" s="32"/>
      <c r="BOO1950" s="32"/>
      <c r="BOP1950" s="32"/>
      <c r="BOQ1950" s="32"/>
      <c r="BOR1950" s="32"/>
      <c r="BOS1950" s="32"/>
      <c r="BOT1950" s="32"/>
      <c r="BOU1950" s="32"/>
      <c r="BOV1950" s="32"/>
      <c r="BOW1950" s="32"/>
      <c r="BOX1950" s="32"/>
      <c r="BOY1950" s="32"/>
      <c r="BOZ1950" s="32"/>
      <c r="BPA1950" s="32"/>
      <c r="BPB1950" s="32"/>
      <c r="BPC1950" s="32"/>
      <c r="BPD1950" s="32"/>
      <c r="BPE1950" s="32"/>
      <c r="BPF1950" s="32"/>
      <c r="BPG1950" s="32"/>
      <c r="BPH1950" s="32"/>
      <c r="BPI1950" s="32"/>
      <c r="BPJ1950" s="32"/>
      <c r="BPK1950" s="32"/>
      <c r="BPL1950" s="32"/>
      <c r="BPM1950" s="32"/>
      <c r="BPN1950" s="32"/>
      <c r="BPO1950" s="32"/>
      <c r="BPP1950" s="32"/>
      <c r="BPQ1950" s="32"/>
      <c r="BPR1950" s="32"/>
      <c r="BPS1950" s="32"/>
      <c r="BPT1950" s="32"/>
      <c r="BPU1950" s="32"/>
      <c r="BPV1950" s="32"/>
      <c r="BPW1950" s="32"/>
      <c r="BPX1950" s="32"/>
      <c r="BPY1950" s="32"/>
      <c r="BPZ1950" s="32"/>
      <c r="BQA1950" s="32"/>
      <c r="BQB1950" s="32"/>
      <c r="BQC1950" s="32"/>
      <c r="BQD1950" s="32"/>
      <c r="BQE1950" s="32"/>
      <c r="BQF1950" s="32"/>
      <c r="BQG1950" s="32"/>
      <c r="BQH1950" s="32"/>
      <c r="BQI1950" s="32"/>
      <c r="BQJ1950" s="32"/>
      <c r="BQK1950" s="32"/>
      <c r="BQL1950" s="32"/>
      <c r="BQM1950" s="32"/>
      <c r="BQN1950" s="32"/>
      <c r="BQO1950" s="32"/>
      <c r="BQP1950" s="32"/>
      <c r="BQQ1950" s="32"/>
      <c r="BQR1950" s="32"/>
      <c r="BQS1950" s="32"/>
      <c r="BQT1950" s="32"/>
      <c r="BQU1950" s="32"/>
      <c r="BQV1950" s="32"/>
      <c r="BQW1950" s="32"/>
      <c r="BQX1950" s="32"/>
      <c r="BQY1950" s="32"/>
      <c r="BQZ1950" s="32"/>
      <c r="BRA1950" s="32"/>
      <c r="BRB1950" s="32"/>
      <c r="BRC1950" s="32"/>
      <c r="BRD1950" s="32"/>
      <c r="BRE1950" s="32"/>
      <c r="BRF1950" s="32"/>
      <c r="BRG1950" s="32"/>
      <c r="BRH1950" s="32"/>
      <c r="BRI1950" s="32"/>
      <c r="BRJ1950" s="32"/>
      <c r="BRK1950" s="32"/>
      <c r="BRL1950" s="32"/>
      <c r="BRM1950" s="32"/>
      <c r="BRN1950" s="32"/>
      <c r="BRO1950" s="32"/>
      <c r="BRP1950" s="32"/>
      <c r="BRQ1950" s="32"/>
      <c r="BRR1950" s="32"/>
      <c r="BRS1950" s="32"/>
      <c r="BRT1950" s="32"/>
      <c r="BRU1950" s="32"/>
      <c r="BRV1950" s="32"/>
      <c r="BRW1950" s="32"/>
      <c r="BRX1950" s="32"/>
      <c r="BRY1950" s="32"/>
      <c r="BRZ1950" s="32"/>
      <c r="BSA1950" s="32"/>
      <c r="BSB1950" s="32"/>
      <c r="BSC1950" s="32"/>
      <c r="BSD1950" s="32"/>
      <c r="BSE1950" s="32"/>
      <c r="BSF1950" s="32"/>
      <c r="BSG1950" s="32"/>
      <c r="BSH1950" s="32"/>
      <c r="BSI1950" s="32"/>
      <c r="BSJ1950" s="32"/>
      <c r="BSK1950" s="32"/>
      <c r="BSL1950" s="32"/>
      <c r="BSM1950" s="32"/>
      <c r="BSN1950" s="32"/>
      <c r="BSO1950" s="32"/>
      <c r="BSP1950" s="32"/>
      <c r="BSQ1950" s="32"/>
      <c r="BSR1950" s="32"/>
      <c r="BSS1950" s="32"/>
      <c r="BST1950" s="32"/>
      <c r="BSU1950" s="32"/>
      <c r="BSV1950" s="32"/>
      <c r="BSW1950" s="32"/>
      <c r="BSX1950" s="32"/>
      <c r="BSY1950" s="32"/>
      <c r="BSZ1950" s="32"/>
      <c r="BTA1950" s="32"/>
      <c r="BTB1950" s="32"/>
      <c r="BTC1950" s="32"/>
      <c r="BTD1950" s="32"/>
      <c r="BTE1950" s="32"/>
      <c r="BTF1950" s="32"/>
      <c r="BTG1950" s="32"/>
      <c r="BTH1950" s="32"/>
      <c r="BTI1950" s="32"/>
      <c r="BTJ1950" s="32"/>
      <c r="BTK1950" s="32"/>
      <c r="BTL1950" s="32"/>
      <c r="BTM1950" s="32"/>
      <c r="BTN1950" s="32"/>
      <c r="BTO1950" s="32"/>
      <c r="BTP1950" s="32"/>
      <c r="BTQ1950" s="32"/>
      <c r="BTR1950" s="32"/>
      <c r="BTS1950" s="32"/>
      <c r="BTT1950" s="32"/>
      <c r="BTU1950" s="32"/>
      <c r="BTV1950" s="32"/>
      <c r="BTW1950" s="32"/>
      <c r="BTX1950" s="32"/>
      <c r="BTY1950" s="32"/>
      <c r="BTZ1950" s="32"/>
      <c r="BUA1950" s="32"/>
      <c r="BUB1950" s="32"/>
      <c r="BUC1950" s="32"/>
      <c r="BUD1950" s="32"/>
      <c r="BUE1950" s="32"/>
      <c r="BUF1950" s="32"/>
      <c r="BUG1950" s="32"/>
      <c r="BUH1950" s="32"/>
      <c r="BUI1950" s="32"/>
      <c r="BUJ1950" s="32"/>
      <c r="BUK1950" s="32"/>
      <c r="BUL1950" s="32"/>
      <c r="BUM1950" s="32"/>
      <c r="BUN1950" s="32"/>
      <c r="BUO1950" s="32"/>
      <c r="BUP1950" s="32"/>
      <c r="BUQ1950" s="32"/>
      <c r="BUR1950" s="32"/>
      <c r="BUS1950" s="32"/>
      <c r="BUT1950" s="32"/>
      <c r="BUU1950" s="32"/>
      <c r="BUV1950" s="32"/>
      <c r="BUW1950" s="32"/>
      <c r="BUX1950" s="32"/>
      <c r="BUY1950" s="32"/>
      <c r="BUZ1950" s="32"/>
      <c r="BVA1950" s="32"/>
      <c r="BVB1950" s="32"/>
      <c r="BVC1950" s="32"/>
      <c r="BVD1950" s="32"/>
      <c r="BVE1950" s="32"/>
      <c r="BVF1950" s="32"/>
      <c r="BVG1950" s="32"/>
      <c r="BVH1950" s="32"/>
      <c r="BVI1950" s="32"/>
      <c r="BVJ1950" s="32"/>
      <c r="BVK1950" s="32"/>
      <c r="BVL1950" s="32"/>
      <c r="BVM1950" s="32"/>
      <c r="BVN1950" s="32"/>
      <c r="BVO1950" s="32"/>
      <c r="BVP1950" s="32"/>
      <c r="BVQ1950" s="32"/>
      <c r="BVR1950" s="32"/>
      <c r="BVS1950" s="32"/>
      <c r="BVT1950" s="32"/>
      <c r="BVU1950" s="32"/>
      <c r="BVV1950" s="32"/>
      <c r="BVW1950" s="32"/>
      <c r="BVX1950" s="32"/>
      <c r="BVY1950" s="32"/>
      <c r="BVZ1950" s="32"/>
      <c r="BWA1950" s="32"/>
      <c r="BWB1950" s="32"/>
      <c r="BWC1950" s="32"/>
      <c r="BWD1950" s="32"/>
      <c r="BWE1950" s="32"/>
      <c r="BWF1950" s="32"/>
      <c r="BWG1950" s="32"/>
      <c r="BWH1950" s="32"/>
      <c r="BWI1950" s="32"/>
      <c r="BWJ1950" s="32"/>
      <c r="BWK1950" s="32"/>
      <c r="BWL1950" s="32"/>
      <c r="BWM1950" s="32"/>
      <c r="BWN1950" s="32"/>
      <c r="BWO1950" s="32"/>
      <c r="BWP1950" s="32"/>
      <c r="BWQ1950" s="32"/>
      <c r="BWR1950" s="32"/>
      <c r="BWS1950" s="32"/>
      <c r="BWT1950" s="32"/>
      <c r="BWU1950" s="32"/>
      <c r="BWV1950" s="32"/>
      <c r="BWW1950" s="32"/>
      <c r="BWX1950" s="32"/>
      <c r="BWY1950" s="32"/>
      <c r="BWZ1950" s="32"/>
      <c r="BXA1950" s="32"/>
      <c r="BXB1950" s="32"/>
      <c r="BXC1950" s="32"/>
      <c r="BXD1950" s="32"/>
      <c r="BXE1950" s="32"/>
      <c r="BXF1950" s="32"/>
      <c r="BXG1950" s="32"/>
      <c r="BXH1950" s="32"/>
      <c r="BXI1950" s="32"/>
      <c r="BXJ1950" s="32"/>
      <c r="BXK1950" s="32"/>
      <c r="BXL1950" s="32"/>
      <c r="BXM1950" s="32"/>
      <c r="BXN1950" s="32"/>
      <c r="BXO1950" s="32"/>
      <c r="BXP1950" s="32"/>
      <c r="BXQ1950" s="32"/>
      <c r="BXR1950" s="32"/>
      <c r="BXS1950" s="32"/>
      <c r="BXT1950" s="32"/>
      <c r="BXU1950" s="32"/>
      <c r="BXV1950" s="32"/>
      <c r="BXW1950" s="32"/>
      <c r="BXX1950" s="32"/>
      <c r="BXY1950" s="32"/>
      <c r="BXZ1950" s="32"/>
      <c r="BYA1950" s="32"/>
      <c r="BYB1950" s="32"/>
      <c r="BYC1950" s="32"/>
      <c r="BYD1950" s="32"/>
      <c r="BYE1950" s="32"/>
      <c r="BYF1950" s="32"/>
      <c r="BYG1950" s="32"/>
      <c r="BYH1950" s="32"/>
      <c r="BYI1950" s="32"/>
      <c r="BYJ1950" s="32"/>
      <c r="BYK1950" s="32"/>
      <c r="BYL1950" s="32"/>
      <c r="BYM1950" s="32"/>
      <c r="BYN1950" s="32"/>
      <c r="BYO1950" s="32"/>
      <c r="BYP1950" s="32"/>
      <c r="BYQ1950" s="32"/>
      <c r="BYR1950" s="32"/>
      <c r="BYS1950" s="32"/>
      <c r="BYT1950" s="32"/>
      <c r="BYU1950" s="32"/>
      <c r="BYV1950" s="32"/>
      <c r="BYW1950" s="32"/>
      <c r="BYX1950" s="32"/>
      <c r="BYY1950" s="32"/>
      <c r="BYZ1950" s="32"/>
      <c r="BZA1950" s="32"/>
      <c r="BZB1950" s="32"/>
      <c r="BZC1950" s="32"/>
      <c r="BZD1950" s="32"/>
      <c r="BZE1950" s="32"/>
      <c r="BZF1950" s="32"/>
      <c r="BZG1950" s="32"/>
      <c r="BZH1950" s="32"/>
      <c r="BZI1950" s="32"/>
      <c r="BZJ1950" s="32"/>
      <c r="BZK1950" s="32"/>
      <c r="BZL1950" s="32"/>
      <c r="BZM1950" s="32"/>
      <c r="BZN1950" s="32"/>
      <c r="BZO1950" s="32"/>
      <c r="BZP1950" s="32"/>
      <c r="BZQ1950" s="32"/>
      <c r="BZR1950" s="32"/>
      <c r="BZS1950" s="32"/>
      <c r="BZT1950" s="32"/>
      <c r="BZU1950" s="32"/>
      <c r="BZV1950" s="32"/>
      <c r="BZW1950" s="32"/>
      <c r="BZX1950" s="32"/>
      <c r="BZY1950" s="32"/>
      <c r="BZZ1950" s="32"/>
      <c r="CAA1950" s="32"/>
      <c r="CAB1950" s="32"/>
      <c r="CAC1950" s="32"/>
      <c r="CAD1950" s="32"/>
      <c r="CAE1950" s="32"/>
      <c r="CAF1950" s="32"/>
      <c r="CAG1950" s="32"/>
      <c r="CAH1950" s="32"/>
      <c r="CAI1950" s="32"/>
      <c r="CAJ1950" s="32"/>
      <c r="CAK1950" s="32"/>
      <c r="CAL1950" s="32"/>
      <c r="CAM1950" s="32"/>
      <c r="CAN1950" s="32"/>
      <c r="CAO1950" s="32"/>
      <c r="CAP1950" s="32"/>
      <c r="CAQ1950" s="32"/>
      <c r="CAR1950" s="32"/>
      <c r="CAS1950" s="32"/>
      <c r="CAT1950" s="32"/>
      <c r="CAU1950" s="32"/>
      <c r="CAV1950" s="32"/>
      <c r="CAW1950" s="32"/>
      <c r="CAX1950" s="32"/>
      <c r="CAY1950" s="32"/>
      <c r="CAZ1950" s="32"/>
      <c r="CBA1950" s="32"/>
      <c r="CBB1950" s="32"/>
      <c r="CBC1950" s="32"/>
      <c r="CBD1950" s="32"/>
      <c r="CBE1950" s="32"/>
      <c r="CBF1950" s="32"/>
      <c r="CBG1950" s="32"/>
      <c r="CBH1950" s="32"/>
      <c r="CBI1950" s="32"/>
      <c r="CBJ1950" s="32"/>
      <c r="CBK1950" s="32"/>
      <c r="CBL1950" s="32"/>
      <c r="CBM1950" s="32"/>
      <c r="CBN1950" s="32"/>
      <c r="CBO1950" s="32"/>
      <c r="CBP1950" s="32"/>
      <c r="CBQ1950" s="32"/>
      <c r="CBR1950" s="32"/>
      <c r="CBS1950" s="32"/>
      <c r="CBT1950" s="32"/>
      <c r="CBU1950" s="32"/>
      <c r="CBV1950" s="32"/>
      <c r="CBW1950" s="32"/>
      <c r="CBX1950" s="32"/>
      <c r="CBY1950" s="32"/>
      <c r="CBZ1950" s="32"/>
      <c r="CCA1950" s="32"/>
      <c r="CCB1950" s="32"/>
      <c r="CCC1950" s="32"/>
      <c r="CCD1950" s="32"/>
      <c r="CCE1950" s="32"/>
      <c r="CCF1950" s="32"/>
      <c r="CCG1950" s="32"/>
      <c r="CCH1950" s="32"/>
      <c r="CCI1950" s="32"/>
      <c r="CCJ1950" s="32"/>
      <c r="CCK1950" s="32"/>
      <c r="CCL1950" s="32"/>
      <c r="CCM1950" s="32"/>
      <c r="CCN1950" s="32"/>
      <c r="CCO1950" s="32"/>
      <c r="CCP1950" s="32"/>
      <c r="CCQ1950" s="32"/>
      <c r="CCR1950" s="32"/>
      <c r="CCS1950" s="32"/>
      <c r="CCT1950" s="32"/>
      <c r="CCU1950" s="32"/>
      <c r="CCV1950" s="32"/>
      <c r="CCW1950" s="32"/>
      <c r="CCX1950" s="32"/>
      <c r="CCY1950" s="32"/>
      <c r="CCZ1950" s="32"/>
      <c r="CDA1950" s="32"/>
      <c r="CDB1950" s="32"/>
      <c r="CDC1950" s="32"/>
      <c r="CDD1950" s="32"/>
      <c r="CDE1950" s="32"/>
      <c r="CDF1950" s="32"/>
      <c r="CDG1950" s="32"/>
      <c r="CDH1950" s="32"/>
      <c r="CDI1950" s="32"/>
      <c r="CDJ1950" s="32"/>
      <c r="CDK1950" s="32"/>
      <c r="CDL1950" s="32"/>
      <c r="CDM1950" s="32"/>
      <c r="CDN1950" s="32"/>
      <c r="CDO1950" s="32"/>
      <c r="CDP1950" s="32"/>
      <c r="CDQ1950" s="32"/>
      <c r="CDR1950" s="32"/>
      <c r="CDS1950" s="32"/>
      <c r="CDT1950" s="32"/>
      <c r="CDU1950" s="32"/>
      <c r="CDV1950" s="32"/>
      <c r="CDW1950" s="32"/>
      <c r="CDX1950" s="32"/>
      <c r="CDY1950" s="32"/>
      <c r="CDZ1950" s="32"/>
      <c r="CEA1950" s="32"/>
      <c r="CEB1950" s="32"/>
      <c r="CEC1950" s="32"/>
      <c r="CED1950" s="32"/>
      <c r="CEE1950" s="32"/>
      <c r="CEF1950" s="32"/>
      <c r="CEG1950" s="32"/>
      <c r="CEH1950" s="32"/>
      <c r="CEI1950" s="32"/>
      <c r="CEJ1950" s="32"/>
      <c r="CEK1950" s="32"/>
      <c r="CEL1950" s="32"/>
      <c r="CEM1950" s="32"/>
      <c r="CEN1950" s="32"/>
      <c r="CEO1950" s="32"/>
      <c r="CEP1950" s="32"/>
      <c r="CEQ1950" s="32"/>
      <c r="CER1950" s="32"/>
      <c r="CES1950" s="32"/>
      <c r="CET1950" s="32"/>
      <c r="CEU1950" s="32"/>
      <c r="CEV1950" s="32"/>
      <c r="CEW1950" s="32"/>
      <c r="CEX1950" s="32"/>
      <c r="CEY1950" s="32"/>
      <c r="CEZ1950" s="32"/>
      <c r="CFA1950" s="32"/>
      <c r="CFB1950" s="32"/>
      <c r="CFC1950" s="32"/>
      <c r="CFD1950" s="32"/>
      <c r="CFE1950" s="32"/>
      <c r="CFF1950" s="32"/>
      <c r="CFG1950" s="32"/>
      <c r="CFH1950" s="32"/>
      <c r="CFI1950" s="32"/>
      <c r="CFJ1950" s="32"/>
      <c r="CFK1950" s="32"/>
      <c r="CFL1950" s="32"/>
      <c r="CFM1950" s="32"/>
      <c r="CFN1950" s="32"/>
      <c r="CFO1950" s="32"/>
      <c r="CFP1950" s="32"/>
      <c r="CFQ1950" s="32"/>
      <c r="CFR1950" s="32"/>
      <c r="CFS1950" s="32"/>
      <c r="CFT1950" s="32"/>
      <c r="CFU1950" s="32"/>
      <c r="CFV1950" s="32"/>
      <c r="CFW1950" s="32"/>
      <c r="CFX1950" s="32"/>
      <c r="CFY1950" s="32"/>
      <c r="CFZ1950" s="32"/>
      <c r="CGA1950" s="32"/>
      <c r="CGB1950" s="32"/>
      <c r="CGC1950" s="32"/>
      <c r="CGD1950" s="32"/>
      <c r="CGE1950" s="32"/>
      <c r="CGF1950" s="32"/>
      <c r="CGG1950" s="32"/>
      <c r="CGH1950" s="32"/>
      <c r="CGI1950" s="32"/>
      <c r="CGJ1950" s="32"/>
      <c r="CGK1950" s="32"/>
      <c r="CGL1950" s="32"/>
      <c r="CGM1950" s="32"/>
      <c r="CGN1950" s="32"/>
      <c r="CGO1950" s="32"/>
      <c r="CGP1950" s="32"/>
      <c r="CGQ1950" s="32"/>
      <c r="CGR1950" s="32"/>
      <c r="CGS1950" s="32"/>
      <c r="CGT1950" s="32"/>
      <c r="CGU1950" s="32"/>
      <c r="CGV1950" s="32"/>
      <c r="CGW1950" s="32"/>
      <c r="CGX1950" s="32"/>
      <c r="CGY1950" s="32"/>
      <c r="CGZ1950" s="32"/>
      <c r="CHA1950" s="32"/>
      <c r="CHB1950" s="32"/>
      <c r="CHC1950" s="32"/>
      <c r="CHD1950" s="32"/>
      <c r="CHE1950" s="32"/>
      <c r="CHF1950" s="32"/>
      <c r="CHG1950" s="32"/>
      <c r="CHH1950" s="32"/>
      <c r="CHI1950" s="32"/>
      <c r="CHJ1950" s="32"/>
      <c r="CHK1950" s="32"/>
      <c r="CHL1950" s="32"/>
      <c r="CHM1950" s="32"/>
      <c r="CHN1950" s="32"/>
      <c r="CHO1950" s="32"/>
      <c r="CHP1950" s="32"/>
      <c r="CHQ1950" s="32"/>
      <c r="CHR1950" s="32"/>
      <c r="CHS1950" s="32"/>
      <c r="CHT1950" s="32"/>
      <c r="CHU1950" s="32"/>
      <c r="CHV1950" s="32"/>
      <c r="CHW1950" s="32"/>
      <c r="CHX1950" s="32"/>
      <c r="CHY1950" s="32"/>
      <c r="CHZ1950" s="32"/>
      <c r="CIA1950" s="32"/>
      <c r="CIB1950" s="32"/>
      <c r="CIC1950" s="32"/>
      <c r="CID1950" s="32"/>
      <c r="CIE1950" s="32"/>
      <c r="CIF1950" s="32"/>
      <c r="CIG1950" s="32"/>
      <c r="CIH1950" s="32"/>
      <c r="CII1950" s="32"/>
      <c r="CIJ1950" s="32"/>
      <c r="CIK1950" s="32"/>
      <c r="CIL1950" s="32"/>
      <c r="CIM1950" s="32"/>
      <c r="CIN1950" s="32"/>
      <c r="CIO1950" s="32"/>
      <c r="CIP1950" s="32"/>
      <c r="CIQ1950" s="32"/>
      <c r="CIR1950" s="32"/>
      <c r="CIS1950" s="32"/>
      <c r="CIT1950" s="32"/>
      <c r="CIU1950" s="32"/>
      <c r="CIV1950" s="32"/>
      <c r="CIW1950" s="32"/>
      <c r="CIX1950" s="32"/>
      <c r="CIY1950" s="32"/>
      <c r="CIZ1950" s="32"/>
      <c r="CJA1950" s="32"/>
      <c r="CJB1950" s="32"/>
      <c r="CJC1950" s="32"/>
      <c r="CJD1950" s="32"/>
      <c r="CJE1950" s="32"/>
      <c r="CJF1950" s="32"/>
      <c r="CJG1950" s="32"/>
      <c r="CJH1950" s="32"/>
      <c r="CJI1950" s="32"/>
      <c r="CJJ1950" s="32"/>
      <c r="CJK1950" s="32"/>
      <c r="CJL1950" s="32"/>
      <c r="CJM1950" s="32"/>
      <c r="CJN1950" s="32"/>
      <c r="CJO1950" s="32"/>
      <c r="CJP1950" s="32"/>
      <c r="CJQ1950" s="32"/>
      <c r="CJR1950" s="32"/>
      <c r="CJS1950" s="32"/>
      <c r="CJT1950" s="32"/>
      <c r="CJU1950" s="32"/>
      <c r="CJV1950" s="32"/>
      <c r="CJW1950" s="32"/>
      <c r="CJX1950" s="32"/>
      <c r="CJY1950" s="32"/>
      <c r="CJZ1950" s="32"/>
      <c r="CKA1950" s="32"/>
      <c r="CKB1950" s="32"/>
      <c r="CKC1950" s="32"/>
      <c r="CKD1950" s="32"/>
      <c r="CKE1950" s="32"/>
      <c r="CKF1950" s="32"/>
      <c r="CKG1950" s="32"/>
      <c r="CKH1950" s="32"/>
      <c r="CKI1950" s="32"/>
      <c r="CKJ1950" s="32"/>
      <c r="CKK1950" s="32"/>
      <c r="CKL1950" s="32"/>
      <c r="CKM1950" s="32"/>
      <c r="CKN1950" s="32"/>
      <c r="CKO1950" s="32"/>
      <c r="CKP1950" s="32"/>
      <c r="CKQ1950" s="32"/>
      <c r="CKR1950" s="32"/>
      <c r="CKS1950" s="32"/>
      <c r="CKT1950" s="32"/>
      <c r="CKU1950" s="32"/>
      <c r="CKV1950" s="32"/>
      <c r="CKW1950" s="32"/>
      <c r="CKX1950" s="32"/>
      <c r="CKY1950" s="32"/>
      <c r="CKZ1950" s="32"/>
      <c r="CLA1950" s="32"/>
      <c r="CLB1950" s="32"/>
      <c r="CLC1950" s="32"/>
      <c r="CLD1950" s="32"/>
      <c r="CLE1950" s="32"/>
      <c r="CLF1950" s="32"/>
      <c r="CLG1950" s="32"/>
      <c r="CLH1950" s="32"/>
      <c r="CLI1950" s="32"/>
      <c r="CLJ1950" s="32"/>
      <c r="CLK1950" s="32"/>
      <c r="CLL1950" s="32"/>
      <c r="CLM1950" s="32"/>
      <c r="CLN1950" s="32"/>
      <c r="CLO1950" s="32"/>
      <c r="CLP1950" s="32"/>
      <c r="CLQ1950" s="32"/>
      <c r="CLR1950" s="32"/>
      <c r="CLS1950" s="32"/>
      <c r="CLT1950" s="32"/>
      <c r="CLU1950" s="32"/>
      <c r="CLV1950" s="32"/>
      <c r="CLW1950" s="32"/>
      <c r="CLX1950" s="32"/>
      <c r="CLY1950" s="32"/>
      <c r="CLZ1950" s="32"/>
      <c r="CMA1950" s="32"/>
      <c r="CMB1950" s="32"/>
      <c r="CMC1950" s="32"/>
      <c r="CMD1950" s="32"/>
      <c r="CME1950" s="32"/>
      <c r="CMF1950" s="32"/>
      <c r="CMG1950" s="32"/>
      <c r="CMH1950" s="32"/>
      <c r="CMI1950" s="32"/>
      <c r="CMJ1950" s="32"/>
      <c r="CMK1950" s="32"/>
      <c r="CML1950" s="32"/>
      <c r="CMM1950" s="32"/>
      <c r="CMN1950" s="32"/>
      <c r="CMO1950" s="32"/>
      <c r="CMP1950" s="32"/>
      <c r="CMQ1950" s="32"/>
      <c r="CMR1950" s="32"/>
      <c r="CMS1950" s="32"/>
      <c r="CMT1950" s="32"/>
      <c r="CMU1950" s="32"/>
      <c r="CMV1950" s="32"/>
      <c r="CMW1950" s="32"/>
      <c r="CMX1950" s="32"/>
      <c r="CMY1950" s="32"/>
      <c r="CMZ1950" s="32"/>
      <c r="CNA1950" s="32"/>
      <c r="CNB1950" s="32"/>
      <c r="CNC1950" s="32"/>
      <c r="CND1950" s="32"/>
      <c r="CNE1950" s="32"/>
      <c r="CNF1950" s="32"/>
      <c r="CNG1950" s="32"/>
      <c r="CNH1950" s="32"/>
      <c r="CNI1950" s="32"/>
      <c r="CNJ1950" s="32"/>
      <c r="CNK1950" s="32"/>
      <c r="CNL1950" s="32"/>
      <c r="CNM1950" s="32"/>
      <c r="CNN1950" s="32"/>
      <c r="CNO1950" s="32"/>
      <c r="CNP1950" s="32"/>
      <c r="CNQ1950" s="32"/>
      <c r="CNR1950" s="32"/>
      <c r="CNS1950" s="32"/>
      <c r="CNT1950" s="32"/>
      <c r="CNU1950" s="32"/>
      <c r="CNV1950" s="32"/>
      <c r="CNW1950" s="32"/>
      <c r="CNX1950" s="32"/>
      <c r="CNY1950" s="32"/>
      <c r="CNZ1950" s="32"/>
      <c r="COA1950" s="32"/>
      <c r="COB1950" s="32"/>
      <c r="COC1950" s="32"/>
      <c r="COD1950" s="32"/>
      <c r="COE1950" s="32"/>
      <c r="COF1950" s="32"/>
      <c r="COG1950" s="32"/>
      <c r="COH1950" s="32"/>
      <c r="COI1950" s="32"/>
      <c r="COJ1950" s="32"/>
      <c r="COK1950" s="32"/>
      <c r="COL1950" s="32"/>
      <c r="COM1950" s="32"/>
      <c r="CON1950" s="32"/>
      <c r="COO1950" s="32"/>
      <c r="COP1950" s="32"/>
      <c r="COQ1950" s="32"/>
      <c r="COR1950" s="32"/>
      <c r="COS1950" s="32"/>
      <c r="COT1950" s="32"/>
      <c r="COU1950" s="32"/>
      <c r="COV1950" s="32"/>
      <c r="COW1950" s="32"/>
      <c r="COX1950" s="32"/>
      <c r="COY1950" s="32"/>
      <c r="COZ1950" s="32"/>
      <c r="CPA1950" s="32"/>
      <c r="CPB1950" s="32"/>
      <c r="CPC1950" s="32"/>
      <c r="CPD1950" s="32"/>
      <c r="CPE1950" s="32"/>
      <c r="CPF1950" s="32"/>
      <c r="CPG1950" s="32"/>
      <c r="CPH1950" s="32"/>
      <c r="CPI1950" s="32"/>
      <c r="CPJ1950" s="32"/>
      <c r="CPK1950" s="32"/>
      <c r="CPL1950" s="32"/>
      <c r="CPM1950" s="32"/>
      <c r="CPN1950" s="32"/>
      <c r="CPO1950" s="32"/>
      <c r="CPP1950" s="32"/>
      <c r="CPQ1950" s="32"/>
      <c r="CPR1950" s="32"/>
      <c r="CPS1950" s="32"/>
      <c r="CPT1950" s="32"/>
      <c r="CPU1950" s="32"/>
      <c r="CPV1950" s="32"/>
      <c r="CPW1950" s="32"/>
      <c r="CPX1950" s="32"/>
      <c r="CPY1950" s="32"/>
      <c r="CPZ1950" s="32"/>
      <c r="CQA1950" s="32"/>
      <c r="CQB1950" s="32"/>
      <c r="CQC1950" s="32"/>
      <c r="CQD1950" s="32"/>
      <c r="CQE1950" s="32"/>
      <c r="CQF1950" s="32"/>
      <c r="CQG1950" s="32"/>
      <c r="CQH1950" s="32"/>
      <c r="CQI1950" s="32"/>
      <c r="CQJ1950" s="32"/>
      <c r="CQK1950" s="32"/>
      <c r="CQL1950" s="32"/>
      <c r="CQM1950" s="32"/>
      <c r="CQN1950" s="32"/>
      <c r="CQO1950" s="32"/>
      <c r="CQP1950" s="32"/>
      <c r="CQQ1950" s="32"/>
      <c r="CQR1950" s="32"/>
      <c r="CQS1950" s="32"/>
      <c r="CQT1950" s="32"/>
      <c r="CQU1950" s="32"/>
      <c r="CQV1950" s="32"/>
      <c r="CQW1950" s="32"/>
      <c r="CQX1950" s="32"/>
      <c r="CQY1950" s="32"/>
      <c r="CQZ1950" s="32"/>
      <c r="CRA1950" s="32"/>
      <c r="CRB1950" s="32"/>
      <c r="CRC1950" s="32"/>
      <c r="CRD1950" s="32"/>
      <c r="CRE1950" s="32"/>
      <c r="CRF1950" s="32"/>
      <c r="CRG1950" s="32"/>
      <c r="CRH1950" s="32"/>
      <c r="CRI1950" s="32"/>
      <c r="CRJ1950" s="32"/>
      <c r="CRK1950" s="32"/>
      <c r="CRL1950" s="32"/>
      <c r="CRM1950" s="32"/>
      <c r="CRN1950" s="32"/>
      <c r="CRO1950" s="32"/>
      <c r="CRP1950" s="32"/>
      <c r="CRQ1950" s="32"/>
      <c r="CRR1950" s="32"/>
      <c r="CRS1950" s="32"/>
      <c r="CRT1950" s="32"/>
      <c r="CRU1950" s="32"/>
      <c r="CRV1950" s="32"/>
      <c r="CRW1950" s="32"/>
      <c r="CRX1950" s="32"/>
      <c r="CRY1950" s="32"/>
      <c r="CRZ1950" s="32"/>
      <c r="CSA1950" s="32"/>
      <c r="CSB1950" s="32"/>
      <c r="CSC1950" s="32"/>
      <c r="CSD1950" s="32"/>
      <c r="CSE1950" s="32"/>
      <c r="CSF1950" s="32"/>
      <c r="CSG1950" s="32"/>
      <c r="CSH1950" s="32"/>
      <c r="CSI1950" s="32"/>
      <c r="CSJ1950" s="32"/>
      <c r="CSK1950" s="32"/>
      <c r="CSL1950" s="32"/>
      <c r="CSM1950" s="32"/>
      <c r="CSN1950" s="32"/>
      <c r="CSO1950" s="32"/>
      <c r="CSP1950" s="32"/>
      <c r="CSQ1950" s="32"/>
      <c r="CSR1950" s="32"/>
      <c r="CSS1950" s="32"/>
      <c r="CST1950" s="32"/>
      <c r="CSU1950" s="32"/>
      <c r="CSV1950" s="32"/>
      <c r="CSW1950" s="32"/>
      <c r="CSX1950" s="32"/>
      <c r="CSY1950" s="32"/>
      <c r="CSZ1950" s="32"/>
      <c r="CTA1950" s="32"/>
      <c r="CTB1950" s="32"/>
      <c r="CTC1950" s="32"/>
      <c r="CTD1950" s="32"/>
      <c r="CTE1950" s="32"/>
      <c r="CTF1950" s="32"/>
      <c r="CTG1950" s="32"/>
      <c r="CTH1950" s="32"/>
      <c r="CTI1950" s="32"/>
      <c r="CTJ1950" s="32"/>
      <c r="CTK1950" s="32"/>
      <c r="CTL1950" s="32"/>
      <c r="CTM1950" s="32"/>
      <c r="CTN1950" s="32"/>
      <c r="CTO1950" s="32"/>
      <c r="CTP1950" s="32"/>
      <c r="CTQ1950" s="32"/>
      <c r="CTR1950" s="32"/>
      <c r="CTS1950" s="32"/>
      <c r="CTT1950" s="32"/>
      <c r="CTU1950" s="32"/>
      <c r="CTV1950" s="32"/>
      <c r="CTW1950" s="32"/>
      <c r="CTX1950" s="32"/>
      <c r="CTY1950" s="32"/>
      <c r="CTZ1950" s="32"/>
      <c r="CUA1950" s="32"/>
      <c r="CUB1950" s="32"/>
      <c r="CUC1950" s="32"/>
      <c r="CUD1950" s="32"/>
      <c r="CUE1950" s="32"/>
      <c r="CUF1950" s="32"/>
      <c r="CUG1950" s="32"/>
      <c r="CUH1950" s="32"/>
      <c r="CUI1950" s="32"/>
      <c r="CUJ1950" s="32"/>
      <c r="CUK1950" s="32"/>
      <c r="CUL1950" s="32"/>
      <c r="CUM1950" s="32"/>
      <c r="CUN1950" s="32"/>
      <c r="CUO1950" s="32"/>
      <c r="CUP1950" s="32"/>
      <c r="CUQ1950" s="32"/>
      <c r="CUR1950" s="32"/>
      <c r="CUS1950" s="32"/>
      <c r="CUT1950" s="32"/>
      <c r="CUU1950" s="32"/>
      <c r="CUV1950" s="32"/>
      <c r="CUW1950" s="32"/>
      <c r="CUX1950" s="32"/>
      <c r="CUY1950" s="32"/>
      <c r="CUZ1950" s="32"/>
      <c r="CVA1950" s="32"/>
      <c r="CVB1950" s="32"/>
      <c r="CVC1950" s="32"/>
      <c r="CVD1950" s="32"/>
      <c r="CVE1950" s="32"/>
      <c r="CVF1950" s="32"/>
      <c r="CVG1950" s="32"/>
      <c r="CVH1950" s="32"/>
      <c r="CVI1950" s="32"/>
      <c r="CVJ1950" s="32"/>
      <c r="CVK1950" s="32"/>
      <c r="CVL1950" s="32"/>
      <c r="CVM1950" s="32"/>
      <c r="CVN1950" s="32"/>
      <c r="CVO1950" s="32"/>
      <c r="CVP1950" s="32"/>
      <c r="CVQ1950" s="32"/>
      <c r="CVR1950" s="32"/>
      <c r="CVS1950" s="32"/>
      <c r="CVT1950" s="32"/>
      <c r="CVU1950" s="32"/>
      <c r="CVV1950" s="32"/>
      <c r="CVW1950" s="32"/>
      <c r="CVX1950" s="32"/>
      <c r="CVY1950" s="32"/>
      <c r="CVZ1950" s="32"/>
      <c r="CWA1950" s="32"/>
      <c r="CWB1950" s="32"/>
      <c r="CWC1950" s="32"/>
      <c r="CWD1950" s="32"/>
      <c r="CWE1950" s="32"/>
      <c r="CWF1950" s="32"/>
      <c r="CWG1950" s="32"/>
      <c r="CWH1950" s="32"/>
      <c r="CWI1950" s="32"/>
      <c r="CWJ1950" s="32"/>
      <c r="CWK1950" s="32"/>
      <c r="CWL1950" s="32"/>
      <c r="CWM1950" s="32"/>
      <c r="CWN1950" s="32"/>
      <c r="CWO1950" s="32"/>
      <c r="CWP1950" s="32"/>
      <c r="CWQ1950" s="32"/>
      <c r="CWR1950" s="32"/>
      <c r="CWS1950" s="32"/>
      <c r="CWT1950" s="32"/>
      <c r="CWU1950" s="32"/>
      <c r="CWV1950" s="32"/>
      <c r="CWW1950" s="32"/>
      <c r="CWX1950" s="32"/>
      <c r="CWY1950" s="32"/>
      <c r="CWZ1950" s="32"/>
      <c r="CXA1950" s="32"/>
      <c r="CXB1950" s="32"/>
      <c r="CXC1950" s="32"/>
      <c r="CXD1950" s="32"/>
      <c r="CXE1950" s="32"/>
      <c r="CXF1950" s="32"/>
      <c r="CXG1950" s="32"/>
      <c r="CXH1950" s="32"/>
      <c r="CXI1950" s="32"/>
      <c r="CXJ1950" s="32"/>
      <c r="CXK1950" s="32"/>
      <c r="CXL1950" s="32"/>
      <c r="CXM1950" s="32"/>
      <c r="CXN1950" s="32"/>
      <c r="CXO1950" s="32"/>
      <c r="CXP1950" s="32"/>
      <c r="CXQ1950" s="32"/>
      <c r="CXR1950" s="32"/>
      <c r="CXS1950" s="32"/>
      <c r="CXT1950" s="32"/>
      <c r="CXU1950" s="32"/>
      <c r="CXV1950" s="32"/>
      <c r="CXW1950" s="32"/>
      <c r="CXX1950" s="32"/>
      <c r="CXY1950" s="32"/>
      <c r="CXZ1950" s="32"/>
      <c r="CYA1950" s="32"/>
      <c r="CYB1950" s="32"/>
      <c r="CYC1950" s="32"/>
      <c r="CYD1950" s="32"/>
      <c r="CYE1950" s="32"/>
      <c r="CYF1950" s="32"/>
      <c r="CYG1950" s="32"/>
      <c r="CYH1950" s="32"/>
      <c r="CYI1950" s="32"/>
      <c r="CYJ1950" s="32"/>
      <c r="CYK1950" s="32"/>
      <c r="CYL1950" s="32"/>
      <c r="CYM1950" s="32"/>
      <c r="CYN1950" s="32"/>
      <c r="CYO1950" s="32"/>
      <c r="CYP1950" s="32"/>
      <c r="CYQ1950" s="32"/>
      <c r="CYR1950" s="32"/>
      <c r="CYS1950" s="32"/>
      <c r="CYT1950" s="32"/>
      <c r="CYU1950" s="32"/>
      <c r="CYV1950" s="32"/>
      <c r="CYW1950" s="32"/>
      <c r="CYX1950" s="32"/>
      <c r="CYY1950" s="32"/>
      <c r="CYZ1950" s="32"/>
      <c r="CZA1950" s="32"/>
      <c r="CZB1950" s="32"/>
      <c r="CZC1950" s="32"/>
      <c r="CZD1950" s="32"/>
      <c r="CZE1950" s="32"/>
      <c r="CZF1950" s="32"/>
      <c r="CZG1950" s="32"/>
      <c r="CZH1950" s="32"/>
      <c r="CZI1950" s="32"/>
      <c r="CZJ1950" s="32"/>
      <c r="CZK1950" s="32"/>
      <c r="CZL1950" s="32"/>
      <c r="CZM1950" s="32"/>
      <c r="CZN1950" s="32"/>
      <c r="CZO1950" s="32"/>
      <c r="CZP1950" s="32"/>
      <c r="CZQ1950" s="32"/>
      <c r="CZR1950" s="32"/>
      <c r="CZS1950" s="32"/>
      <c r="CZT1950" s="32"/>
      <c r="CZU1950" s="32"/>
      <c r="CZV1950" s="32"/>
      <c r="CZW1950" s="32"/>
      <c r="CZX1950" s="32"/>
      <c r="CZY1950" s="32"/>
      <c r="CZZ1950" s="32"/>
      <c r="DAA1950" s="32"/>
      <c r="DAB1950" s="32"/>
      <c r="DAC1950" s="32"/>
      <c r="DAD1950" s="32"/>
      <c r="DAE1950" s="32"/>
      <c r="DAF1950" s="32"/>
      <c r="DAG1950" s="32"/>
      <c r="DAH1950" s="32"/>
      <c r="DAI1950" s="32"/>
      <c r="DAJ1950" s="32"/>
      <c r="DAK1950" s="32"/>
      <c r="DAL1950" s="32"/>
      <c r="DAM1950" s="32"/>
      <c r="DAN1950" s="32"/>
      <c r="DAO1950" s="32"/>
      <c r="DAP1950" s="32"/>
      <c r="DAQ1950" s="32"/>
      <c r="DAR1950" s="32"/>
      <c r="DAS1950" s="32"/>
      <c r="DAT1950" s="32"/>
      <c r="DAU1950" s="32"/>
      <c r="DAV1950" s="32"/>
      <c r="DAW1950" s="32"/>
      <c r="DAX1950" s="32"/>
      <c r="DAY1950" s="32"/>
      <c r="DAZ1950" s="32"/>
      <c r="DBA1950" s="32"/>
      <c r="DBB1950" s="32"/>
      <c r="DBC1950" s="32"/>
      <c r="DBD1950" s="32"/>
      <c r="DBE1950" s="32"/>
      <c r="DBF1950" s="32"/>
      <c r="DBG1950" s="32"/>
      <c r="DBH1950" s="32"/>
      <c r="DBI1950" s="32"/>
      <c r="DBJ1950" s="32"/>
      <c r="DBK1950" s="32"/>
      <c r="DBL1950" s="32"/>
      <c r="DBM1950" s="32"/>
      <c r="DBN1950" s="32"/>
      <c r="DBO1950" s="32"/>
      <c r="DBP1950" s="32"/>
      <c r="DBQ1950" s="32"/>
      <c r="DBR1950" s="32"/>
      <c r="DBS1950" s="32"/>
      <c r="DBT1950" s="32"/>
      <c r="DBU1950" s="32"/>
      <c r="DBV1950" s="32"/>
      <c r="DBW1950" s="32"/>
      <c r="DBX1950" s="32"/>
      <c r="DBY1950" s="32"/>
      <c r="DBZ1950" s="32"/>
      <c r="DCA1950" s="32"/>
      <c r="DCB1950" s="32"/>
      <c r="DCC1950" s="32"/>
      <c r="DCD1950" s="32"/>
      <c r="DCE1950" s="32"/>
      <c r="DCF1950" s="32"/>
      <c r="DCG1950" s="32"/>
      <c r="DCH1950" s="32"/>
      <c r="DCI1950" s="32"/>
      <c r="DCJ1950" s="32"/>
      <c r="DCK1950" s="32"/>
      <c r="DCL1950" s="32"/>
      <c r="DCM1950" s="32"/>
      <c r="DCN1950" s="32"/>
      <c r="DCO1950" s="32"/>
      <c r="DCP1950" s="32"/>
      <c r="DCQ1950" s="32"/>
      <c r="DCR1950" s="32"/>
      <c r="DCS1950" s="32"/>
      <c r="DCT1950" s="32"/>
      <c r="DCU1950" s="32"/>
      <c r="DCV1950" s="32"/>
      <c r="DCW1950" s="32"/>
      <c r="DCX1950" s="32"/>
      <c r="DCY1950" s="32"/>
      <c r="DCZ1950" s="32"/>
      <c r="DDA1950" s="32"/>
      <c r="DDB1950" s="32"/>
      <c r="DDC1950" s="32"/>
      <c r="DDD1950" s="32"/>
      <c r="DDE1950" s="32"/>
      <c r="DDF1950" s="32"/>
      <c r="DDG1950" s="32"/>
      <c r="DDH1950" s="32"/>
      <c r="DDI1950" s="32"/>
      <c r="DDJ1950" s="32"/>
      <c r="DDK1950" s="32"/>
      <c r="DDL1950" s="32"/>
      <c r="DDM1950" s="32"/>
      <c r="DDN1950" s="32"/>
      <c r="DDO1950" s="32"/>
      <c r="DDP1950" s="32"/>
      <c r="DDQ1950" s="32"/>
      <c r="DDR1950" s="32"/>
      <c r="DDS1950" s="32"/>
      <c r="DDT1950" s="32"/>
      <c r="DDU1950" s="32"/>
      <c r="DDV1950" s="32"/>
      <c r="DDW1950" s="32"/>
      <c r="DDX1950" s="32"/>
      <c r="DDY1950" s="32"/>
      <c r="DDZ1950" s="32"/>
      <c r="DEA1950" s="32"/>
      <c r="DEB1950" s="32"/>
      <c r="DEC1950" s="32"/>
      <c r="DED1950" s="32"/>
      <c r="DEE1950" s="32"/>
      <c r="DEF1950" s="32"/>
      <c r="DEG1950" s="32"/>
      <c r="DEH1950" s="32"/>
      <c r="DEI1950" s="32"/>
      <c r="DEJ1950" s="32"/>
      <c r="DEK1950" s="32"/>
      <c r="DEL1950" s="32"/>
      <c r="DEM1950" s="32"/>
      <c r="DEN1950" s="32"/>
      <c r="DEO1950" s="32"/>
      <c r="DEP1950" s="32"/>
      <c r="DEQ1950" s="32"/>
      <c r="DER1950" s="32"/>
      <c r="DES1950" s="32"/>
      <c r="DET1950" s="32"/>
      <c r="DEU1950" s="32"/>
      <c r="DEV1950" s="32"/>
      <c r="DEW1950" s="32"/>
      <c r="DEX1950" s="32"/>
      <c r="DEY1950" s="32"/>
      <c r="DEZ1950" s="32"/>
      <c r="DFA1950" s="32"/>
      <c r="DFB1950" s="32"/>
      <c r="DFC1950" s="32"/>
      <c r="DFD1950" s="32"/>
      <c r="DFE1950" s="32"/>
      <c r="DFF1950" s="32"/>
      <c r="DFG1950" s="32"/>
      <c r="DFH1950" s="32"/>
      <c r="DFI1950" s="32"/>
      <c r="DFJ1950" s="32"/>
      <c r="DFK1950" s="32"/>
      <c r="DFL1950" s="32"/>
      <c r="DFM1950" s="32"/>
      <c r="DFN1950" s="32"/>
      <c r="DFO1950" s="32"/>
      <c r="DFP1950" s="32"/>
      <c r="DFQ1950" s="32"/>
      <c r="DFR1950" s="32"/>
      <c r="DFS1950" s="32"/>
      <c r="DFT1950" s="32"/>
      <c r="DFU1950" s="32"/>
      <c r="DFV1950" s="32"/>
      <c r="DFW1950" s="32"/>
      <c r="DFX1950" s="32"/>
      <c r="DFY1950" s="32"/>
      <c r="DFZ1950" s="32"/>
      <c r="DGA1950" s="32"/>
      <c r="DGB1950" s="32"/>
      <c r="DGC1950" s="32"/>
      <c r="DGD1950" s="32"/>
      <c r="DGE1950" s="32"/>
      <c r="DGF1950" s="32"/>
      <c r="DGG1950" s="32"/>
      <c r="DGH1950" s="32"/>
      <c r="DGI1950" s="32"/>
      <c r="DGJ1950" s="32"/>
      <c r="DGK1950" s="32"/>
      <c r="DGL1950" s="32"/>
      <c r="DGM1950" s="32"/>
      <c r="DGN1950" s="32"/>
      <c r="DGO1950" s="32"/>
      <c r="DGP1950" s="32"/>
      <c r="DGQ1950" s="32"/>
      <c r="DGR1950" s="32"/>
      <c r="DGS1950" s="32"/>
      <c r="DGT1950" s="32"/>
      <c r="DGU1950" s="32"/>
      <c r="DGV1950" s="32"/>
      <c r="DGW1950" s="32"/>
      <c r="DGX1950" s="32"/>
      <c r="DGY1950" s="32"/>
      <c r="DGZ1950" s="32"/>
      <c r="DHA1950" s="32"/>
      <c r="DHB1950" s="32"/>
      <c r="DHC1950" s="32"/>
      <c r="DHD1950" s="32"/>
      <c r="DHE1950" s="32"/>
      <c r="DHF1950" s="32"/>
      <c r="DHG1950" s="32"/>
      <c r="DHH1950" s="32"/>
      <c r="DHI1950" s="32"/>
      <c r="DHJ1950" s="32"/>
      <c r="DHK1950" s="32"/>
      <c r="DHL1950" s="32"/>
      <c r="DHM1950" s="32"/>
      <c r="DHN1950" s="32"/>
      <c r="DHO1950" s="32"/>
      <c r="DHP1950" s="32"/>
      <c r="DHQ1950" s="32"/>
      <c r="DHR1950" s="32"/>
      <c r="DHS1950" s="32"/>
      <c r="DHT1950" s="32"/>
      <c r="DHU1950" s="32"/>
      <c r="DHV1950" s="32"/>
      <c r="DHW1950" s="32"/>
      <c r="DHX1950" s="32"/>
      <c r="DHY1950" s="32"/>
      <c r="DHZ1950" s="32"/>
      <c r="DIA1950" s="32"/>
      <c r="DIB1950" s="32"/>
      <c r="DIC1950" s="32"/>
      <c r="DID1950" s="32"/>
      <c r="DIE1950" s="32"/>
      <c r="DIF1950" s="32"/>
      <c r="DIG1950" s="32"/>
      <c r="DIH1950" s="32"/>
      <c r="DII1950" s="32"/>
      <c r="DIJ1950" s="32"/>
      <c r="DIK1950" s="32"/>
      <c r="DIL1950" s="32"/>
      <c r="DIM1950" s="32"/>
      <c r="DIN1950" s="32"/>
      <c r="DIO1950" s="32"/>
      <c r="DIP1950" s="32"/>
      <c r="DIQ1950" s="32"/>
      <c r="DIR1950" s="32"/>
      <c r="DIS1950" s="32"/>
      <c r="DIT1950" s="32"/>
      <c r="DIU1950" s="32"/>
      <c r="DIV1950" s="32"/>
      <c r="DIW1950" s="32"/>
      <c r="DIX1950" s="32"/>
      <c r="DIY1950" s="32"/>
      <c r="DIZ1950" s="32"/>
      <c r="DJA1950" s="32"/>
      <c r="DJB1950" s="32"/>
      <c r="DJC1950" s="32"/>
      <c r="DJD1950" s="32"/>
      <c r="DJE1950" s="32"/>
      <c r="DJF1950" s="32"/>
      <c r="DJG1950" s="32"/>
      <c r="DJH1950" s="32"/>
      <c r="DJI1950" s="32"/>
      <c r="DJJ1950" s="32"/>
      <c r="DJK1950" s="32"/>
      <c r="DJL1950" s="32"/>
      <c r="DJM1950" s="32"/>
      <c r="DJN1950" s="32"/>
      <c r="DJO1950" s="32"/>
      <c r="DJP1950" s="32"/>
      <c r="DJQ1950" s="32"/>
      <c r="DJR1950" s="32"/>
      <c r="DJS1950" s="32"/>
      <c r="DJT1950" s="32"/>
      <c r="DJU1950" s="32"/>
      <c r="DJV1950" s="32"/>
      <c r="DJW1950" s="32"/>
      <c r="DJX1950" s="32"/>
      <c r="DJY1950" s="32"/>
      <c r="DJZ1950" s="32"/>
      <c r="DKA1950" s="32"/>
      <c r="DKB1950" s="32"/>
      <c r="DKC1950" s="32"/>
      <c r="DKD1950" s="32"/>
      <c r="DKE1950" s="32"/>
      <c r="DKF1950" s="32"/>
      <c r="DKG1950" s="32"/>
      <c r="DKH1950" s="32"/>
      <c r="DKI1950" s="32"/>
      <c r="DKJ1950" s="32"/>
      <c r="DKK1950" s="32"/>
      <c r="DKL1950" s="32"/>
      <c r="DKM1950" s="32"/>
      <c r="DKN1950" s="32"/>
      <c r="DKO1950" s="32"/>
      <c r="DKP1950" s="32"/>
      <c r="DKQ1950" s="32"/>
      <c r="DKR1950" s="32"/>
      <c r="DKS1950" s="32"/>
      <c r="DKT1950" s="32"/>
      <c r="DKU1950" s="32"/>
      <c r="DKV1950" s="32"/>
      <c r="DKW1950" s="32"/>
      <c r="DKX1950" s="32"/>
      <c r="DKY1950" s="32"/>
      <c r="DKZ1950" s="32"/>
      <c r="DLA1950" s="32"/>
      <c r="DLB1950" s="32"/>
      <c r="DLC1950" s="32"/>
      <c r="DLD1950" s="32"/>
      <c r="DLE1950" s="32"/>
      <c r="DLF1950" s="32"/>
      <c r="DLG1950" s="32"/>
      <c r="DLH1950" s="32"/>
      <c r="DLI1950" s="32"/>
      <c r="DLJ1950" s="32"/>
      <c r="DLK1950" s="32"/>
      <c r="DLL1950" s="32"/>
      <c r="DLM1950" s="32"/>
      <c r="DLN1950" s="32"/>
      <c r="DLO1950" s="32"/>
      <c r="DLP1950" s="32"/>
      <c r="DLQ1950" s="32"/>
      <c r="DLR1950" s="32"/>
      <c r="DLS1950" s="32"/>
      <c r="DLT1950" s="32"/>
      <c r="DLU1950" s="32"/>
      <c r="DLV1950" s="32"/>
      <c r="DLW1950" s="32"/>
      <c r="DLX1950" s="32"/>
      <c r="DLY1950" s="32"/>
      <c r="DLZ1950" s="32"/>
      <c r="DMA1950" s="32"/>
      <c r="DMB1950" s="32"/>
      <c r="DMC1950" s="32"/>
      <c r="DMD1950" s="32"/>
      <c r="DME1950" s="32"/>
      <c r="DMF1950" s="32"/>
      <c r="DMG1950" s="32"/>
      <c r="DMH1950" s="32"/>
      <c r="DMI1950" s="32"/>
      <c r="DMJ1950" s="32"/>
      <c r="DMK1950" s="32"/>
      <c r="DML1950" s="32"/>
      <c r="DMM1950" s="32"/>
      <c r="DMN1950" s="32"/>
      <c r="DMO1950" s="32"/>
      <c r="DMP1950" s="32"/>
      <c r="DMQ1950" s="32"/>
      <c r="DMR1950" s="32"/>
      <c r="DMS1950" s="32"/>
      <c r="DMT1950" s="32"/>
      <c r="DMU1950" s="32"/>
      <c r="DMV1950" s="32"/>
      <c r="DMW1950" s="32"/>
      <c r="DMX1950" s="32"/>
      <c r="DMY1950" s="32"/>
      <c r="DMZ1950" s="32"/>
      <c r="DNA1950" s="32"/>
      <c r="DNB1950" s="32"/>
      <c r="DNC1950" s="32"/>
      <c r="DND1950" s="32"/>
      <c r="DNE1950" s="32"/>
      <c r="DNF1950" s="32"/>
      <c r="DNG1950" s="32"/>
      <c r="DNH1950" s="32"/>
      <c r="DNI1950" s="32"/>
      <c r="DNJ1950" s="32"/>
      <c r="DNK1950" s="32"/>
      <c r="DNL1950" s="32"/>
      <c r="DNM1950" s="32"/>
      <c r="DNN1950" s="32"/>
      <c r="DNO1950" s="32"/>
      <c r="DNP1950" s="32"/>
      <c r="DNQ1950" s="32"/>
      <c r="DNR1950" s="32"/>
      <c r="DNS1950" s="32"/>
      <c r="DNT1950" s="32"/>
      <c r="DNU1950" s="32"/>
      <c r="DNV1950" s="32"/>
      <c r="DNW1950" s="32"/>
      <c r="DNX1950" s="32"/>
      <c r="DNY1950" s="32"/>
      <c r="DNZ1950" s="32"/>
      <c r="DOA1950" s="32"/>
      <c r="DOB1950" s="32"/>
      <c r="DOC1950" s="32"/>
      <c r="DOD1950" s="32"/>
      <c r="DOE1950" s="32"/>
      <c r="DOF1950" s="32"/>
      <c r="DOG1950" s="32"/>
      <c r="DOH1950" s="32"/>
      <c r="DOI1950" s="32"/>
      <c r="DOJ1950" s="32"/>
      <c r="DOK1950" s="32"/>
      <c r="DOL1950" s="32"/>
      <c r="DOM1950" s="32"/>
      <c r="DON1950" s="32"/>
      <c r="DOO1950" s="32"/>
      <c r="DOP1950" s="32"/>
      <c r="DOQ1950" s="32"/>
      <c r="DOR1950" s="32"/>
      <c r="DOS1950" s="32"/>
      <c r="DOT1950" s="32"/>
      <c r="DOU1950" s="32"/>
      <c r="DOV1950" s="32"/>
      <c r="DOW1950" s="32"/>
      <c r="DOX1950" s="32"/>
      <c r="DOY1950" s="32"/>
      <c r="DOZ1950" s="32"/>
      <c r="DPA1950" s="32"/>
      <c r="DPB1950" s="32"/>
      <c r="DPC1950" s="32"/>
      <c r="DPD1950" s="32"/>
      <c r="DPE1950" s="32"/>
      <c r="DPF1950" s="32"/>
      <c r="DPG1950" s="32"/>
      <c r="DPH1950" s="32"/>
      <c r="DPI1950" s="32"/>
      <c r="DPJ1950" s="32"/>
      <c r="DPK1950" s="32"/>
      <c r="DPL1950" s="32"/>
      <c r="DPM1950" s="32"/>
      <c r="DPN1950" s="32"/>
      <c r="DPO1950" s="32"/>
      <c r="DPP1950" s="32"/>
      <c r="DPQ1950" s="32"/>
      <c r="DPR1950" s="32"/>
      <c r="DPS1950" s="32"/>
      <c r="DPT1950" s="32"/>
      <c r="DPU1950" s="32"/>
      <c r="DPV1950" s="32"/>
      <c r="DPW1950" s="32"/>
      <c r="DPX1950" s="32"/>
      <c r="DPY1950" s="32"/>
      <c r="DPZ1950" s="32"/>
      <c r="DQA1950" s="32"/>
      <c r="DQB1950" s="32"/>
      <c r="DQC1950" s="32"/>
      <c r="DQD1950" s="32"/>
      <c r="DQE1950" s="32"/>
      <c r="DQF1950" s="32"/>
      <c r="DQG1950" s="32"/>
      <c r="DQH1950" s="32"/>
      <c r="DQI1950" s="32"/>
      <c r="DQJ1950" s="32"/>
      <c r="DQK1950" s="32"/>
      <c r="DQL1950" s="32"/>
      <c r="DQM1950" s="32"/>
      <c r="DQN1950" s="32"/>
      <c r="DQO1950" s="32"/>
      <c r="DQP1950" s="32"/>
      <c r="DQQ1950" s="32"/>
      <c r="DQR1950" s="32"/>
      <c r="DQS1950" s="32"/>
      <c r="DQT1950" s="32"/>
      <c r="DQU1950" s="32"/>
      <c r="DQV1950" s="32"/>
      <c r="DQW1950" s="32"/>
      <c r="DQX1950" s="32"/>
      <c r="DQY1950" s="32"/>
      <c r="DQZ1950" s="32"/>
      <c r="DRA1950" s="32"/>
      <c r="DRB1950" s="32"/>
      <c r="DRC1950" s="32"/>
      <c r="DRD1950" s="32"/>
      <c r="DRE1950" s="32"/>
      <c r="DRF1950" s="32"/>
      <c r="DRG1950" s="32"/>
      <c r="DRH1950" s="32"/>
      <c r="DRI1950" s="32"/>
      <c r="DRJ1950" s="32"/>
      <c r="DRK1950" s="32"/>
      <c r="DRL1950" s="32"/>
      <c r="DRM1950" s="32"/>
      <c r="DRN1950" s="32"/>
      <c r="DRO1950" s="32"/>
      <c r="DRP1950" s="32"/>
      <c r="DRQ1950" s="32"/>
      <c r="DRR1950" s="32"/>
      <c r="DRS1950" s="32"/>
      <c r="DRT1950" s="32"/>
      <c r="DRU1950" s="32"/>
      <c r="DRV1950" s="32"/>
      <c r="DRW1950" s="32"/>
      <c r="DRX1950" s="32"/>
      <c r="DRY1950" s="32"/>
      <c r="DRZ1950" s="32"/>
      <c r="DSA1950" s="32"/>
      <c r="DSB1950" s="32"/>
      <c r="DSC1950" s="32"/>
      <c r="DSD1950" s="32"/>
      <c r="DSE1950" s="32"/>
      <c r="DSF1950" s="32"/>
      <c r="DSG1950" s="32"/>
      <c r="DSH1950" s="32"/>
      <c r="DSI1950" s="32"/>
      <c r="DSJ1950" s="32"/>
      <c r="DSK1950" s="32"/>
      <c r="DSL1950" s="32"/>
      <c r="DSM1950" s="32"/>
      <c r="DSN1950" s="32"/>
      <c r="DSO1950" s="32"/>
      <c r="DSP1950" s="32"/>
      <c r="DSQ1950" s="32"/>
      <c r="DSR1950" s="32"/>
      <c r="DSS1950" s="32"/>
      <c r="DST1950" s="32"/>
      <c r="DSU1950" s="32"/>
      <c r="DSV1950" s="32"/>
      <c r="DSW1950" s="32"/>
      <c r="DSX1950" s="32"/>
      <c r="DSY1950" s="32"/>
      <c r="DSZ1950" s="32"/>
      <c r="DTA1950" s="32"/>
      <c r="DTB1950" s="32"/>
      <c r="DTC1950" s="32"/>
      <c r="DTD1950" s="32"/>
      <c r="DTE1950" s="32"/>
      <c r="DTF1950" s="32"/>
      <c r="DTG1950" s="32"/>
      <c r="DTH1950" s="32"/>
      <c r="DTI1950" s="32"/>
      <c r="DTJ1950" s="32"/>
      <c r="DTK1950" s="32"/>
      <c r="DTL1950" s="32"/>
      <c r="DTM1950" s="32"/>
      <c r="DTN1950" s="32"/>
      <c r="DTO1950" s="32"/>
      <c r="DTP1950" s="32"/>
      <c r="DTQ1950" s="32"/>
      <c r="DTR1950" s="32"/>
      <c r="DTS1950" s="32"/>
      <c r="DTT1950" s="32"/>
      <c r="DTU1950" s="32"/>
      <c r="DTV1950" s="32"/>
      <c r="DTW1950" s="32"/>
      <c r="DTX1950" s="32"/>
      <c r="DTY1950" s="32"/>
      <c r="DTZ1950" s="32"/>
      <c r="DUA1950" s="32"/>
      <c r="DUB1950" s="32"/>
      <c r="DUC1950" s="32"/>
      <c r="DUD1950" s="32"/>
      <c r="DUE1950" s="32"/>
      <c r="DUF1950" s="32"/>
      <c r="DUG1950" s="32"/>
      <c r="DUH1950" s="32"/>
      <c r="DUI1950" s="32"/>
      <c r="DUJ1950" s="32"/>
      <c r="DUK1950" s="32"/>
      <c r="DUL1950" s="32"/>
      <c r="DUM1950" s="32"/>
      <c r="DUN1950" s="32"/>
      <c r="DUO1950" s="32"/>
      <c r="DUP1950" s="32"/>
      <c r="DUQ1950" s="32"/>
      <c r="DUR1950" s="32"/>
      <c r="DUS1950" s="32"/>
      <c r="DUT1950" s="32"/>
      <c r="DUU1950" s="32"/>
      <c r="DUV1950" s="32"/>
      <c r="DUW1950" s="32"/>
      <c r="DUX1950" s="32"/>
      <c r="DUY1950" s="32"/>
      <c r="DUZ1950" s="32"/>
      <c r="DVA1950" s="32"/>
      <c r="DVB1950" s="32"/>
      <c r="DVC1950" s="32"/>
      <c r="DVD1950" s="32"/>
      <c r="DVE1950" s="32"/>
      <c r="DVF1950" s="32"/>
      <c r="DVG1950" s="32"/>
      <c r="DVH1950" s="32"/>
      <c r="DVI1950" s="32"/>
      <c r="DVJ1950" s="32"/>
      <c r="DVK1950" s="32"/>
      <c r="DVL1950" s="32"/>
      <c r="DVM1950" s="32"/>
      <c r="DVN1950" s="32"/>
      <c r="DVO1950" s="32"/>
      <c r="DVP1950" s="32"/>
      <c r="DVQ1950" s="32"/>
      <c r="DVR1950" s="32"/>
      <c r="DVS1950" s="32"/>
      <c r="DVT1950" s="32"/>
      <c r="DVU1950" s="32"/>
      <c r="DVV1950" s="32"/>
      <c r="DVW1950" s="32"/>
      <c r="DVX1950" s="32"/>
      <c r="DVY1950" s="32"/>
      <c r="DVZ1950" s="32"/>
      <c r="DWA1950" s="32"/>
      <c r="DWB1950" s="32"/>
      <c r="DWC1950" s="32"/>
      <c r="DWD1950" s="32"/>
      <c r="DWE1950" s="32"/>
      <c r="DWF1950" s="32"/>
      <c r="DWG1950" s="32"/>
      <c r="DWH1950" s="32"/>
      <c r="DWI1950" s="32"/>
      <c r="DWJ1950" s="32"/>
      <c r="DWK1950" s="32"/>
      <c r="DWL1950" s="32"/>
      <c r="DWM1950" s="32"/>
      <c r="DWN1950" s="32"/>
      <c r="DWO1950" s="32"/>
      <c r="DWP1950" s="32"/>
      <c r="DWQ1950" s="32"/>
      <c r="DWR1950" s="32"/>
      <c r="DWS1950" s="32"/>
      <c r="DWT1950" s="32"/>
      <c r="DWU1950" s="32"/>
      <c r="DWV1950" s="32"/>
      <c r="DWW1950" s="32"/>
      <c r="DWX1950" s="32"/>
      <c r="DWY1950" s="32"/>
      <c r="DWZ1950" s="32"/>
      <c r="DXA1950" s="32"/>
      <c r="DXB1950" s="32"/>
      <c r="DXC1950" s="32"/>
      <c r="DXD1950" s="32"/>
      <c r="DXE1950" s="32"/>
      <c r="DXF1950" s="32"/>
      <c r="DXG1950" s="32"/>
      <c r="DXH1950" s="32"/>
      <c r="DXI1950" s="32"/>
      <c r="DXJ1950" s="32"/>
      <c r="DXK1950" s="32"/>
      <c r="DXL1950" s="32"/>
      <c r="DXM1950" s="32"/>
      <c r="DXN1950" s="32"/>
      <c r="DXO1950" s="32"/>
      <c r="DXP1950" s="32"/>
      <c r="DXQ1950" s="32"/>
      <c r="DXR1950" s="32"/>
      <c r="DXS1950" s="32"/>
      <c r="DXT1950" s="32"/>
      <c r="DXU1950" s="32"/>
      <c r="DXV1950" s="32"/>
      <c r="DXW1950" s="32"/>
      <c r="DXX1950" s="32"/>
      <c r="DXY1950" s="32"/>
      <c r="DXZ1950" s="32"/>
      <c r="DYA1950" s="32"/>
      <c r="DYB1950" s="32"/>
      <c r="DYC1950" s="32"/>
      <c r="DYD1950" s="32"/>
      <c r="DYE1950" s="32"/>
      <c r="DYF1950" s="32"/>
      <c r="DYG1950" s="32"/>
      <c r="DYH1950" s="32"/>
      <c r="DYI1950" s="32"/>
      <c r="DYJ1950" s="32"/>
      <c r="DYK1950" s="32"/>
      <c r="DYL1950" s="32"/>
      <c r="DYM1950" s="32"/>
      <c r="DYN1950" s="32"/>
      <c r="DYO1950" s="32"/>
      <c r="DYP1950" s="32"/>
      <c r="DYQ1950" s="32"/>
      <c r="DYR1950" s="32"/>
      <c r="DYS1950" s="32"/>
      <c r="DYT1950" s="32"/>
      <c r="DYU1950" s="32"/>
      <c r="DYV1950" s="32"/>
      <c r="DYW1950" s="32"/>
      <c r="DYX1950" s="32"/>
      <c r="DYY1950" s="32"/>
      <c r="DYZ1950" s="32"/>
      <c r="DZA1950" s="32"/>
      <c r="DZB1950" s="32"/>
      <c r="DZC1950" s="32"/>
      <c r="DZD1950" s="32"/>
      <c r="DZE1950" s="32"/>
      <c r="DZF1950" s="32"/>
      <c r="DZG1950" s="32"/>
      <c r="DZH1950" s="32"/>
      <c r="DZI1950" s="32"/>
      <c r="DZJ1950" s="32"/>
      <c r="DZK1950" s="32"/>
      <c r="DZL1950" s="32"/>
      <c r="DZM1950" s="32"/>
      <c r="DZN1950" s="32"/>
      <c r="DZO1950" s="32"/>
      <c r="DZP1950" s="32"/>
      <c r="DZQ1950" s="32"/>
      <c r="DZR1950" s="32"/>
      <c r="DZS1950" s="32"/>
      <c r="DZT1950" s="32"/>
      <c r="DZU1950" s="32"/>
      <c r="DZV1950" s="32"/>
      <c r="DZW1950" s="32"/>
      <c r="DZX1950" s="32"/>
      <c r="DZY1950" s="32"/>
      <c r="DZZ1950" s="32"/>
      <c r="EAA1950" s="32"/>
      <c r="EAB1950" s="32"/>
      <c r="EAC1950" s="32"/>
      <c r="EAD1950" s="32"/>
      <c r="EAE1950" s="32"/>
      <c r="EAF1950" s="32"/>
      <c r="EAG1950" s="32"/>
      <c r="EAH1950" s="32"/>
      <c r="EAI1950" s="32"/>
      <c r="EAJ1950" s="32"/>
      <c r="EAK1950" s="32"/>
      <c r="EAL1950" s="32"/>
      <c r="EAM1950" s="32"/>
      <c r="EAN1950" s="32"/>
      <c r="EAO1950" s="32"/>
      <c r="EAP1950" s="32"/>
      <c r="EAQ1950" s="32"/>
      <c r="EAR1950" s="32"/>
      <c r="EAS1950" s="32"/>
      <c r="EAT1950" s="32"/>
      <c r="EAU1950" s="32"/>
      <c r="EAV1950" s="32"/>
      <c r="EAW1950" s="32"/>
      <c r="EAX1950" s="32"/>
      <c r="EAY1950" s="32"/>
      <c r="EAZ1950" s="32"/>
      <c r="EBA1950" s="32"/>
      <c r="EBB1950" s="32"/>
      <c r="EBC1950" s="32"/>
      <c r="EBD1950" s="32"/>
      <c r="EBE1950" s="32"/>
      <c r="EBF1950" s="32"/>
      <c r="EBG1950" s="32"/>
      <c r="EBH1950" s="32"/>
      <c r="EBI1950" s="32"/>
      <c r="EBJ1950" s="32"/>
      <c r="EBK1950" s="32"/>
      <c r="EBL1950" s="32"/>
      <c r="EBM1950" s="32"/>
      <c r="EBN1950" s="32"/>
      <c r="EBO1950" s="32"/>
      <c r="EBP1950" s="32"/>
      <c r="EBQ1950" s="32"/>
      <c r="EBR1950" s="32"/>
      <c r="EBS1950" s="32"/>
      <c r="EBT1950" s="32"/>
      <c r="EBU1950" s="32"/>
      <c r="EBV1950" s="32"/>
      <c r="EBW1950" s="32"/>
      <c r="EBX1950" s="32"/>
      <c r="EBY1950" s="32"/>
      <c r="EBZ1950" s="32"/>
      <c r="ECA1950" s="32"/>
      <c r="ECB1950" s="32"/>
      <c r="ECC1950" s="32"/>
      <c r="ECD1950" s="32"/>
      <c r="ECE1950" s="32"/>
      <c r="ECF1950" s="32"/>
      <c r="ECG1950" s="32"/>
      <c r="ECH1950" s="32"/>
      <c r="ECI1950" s="32"/>
      <c r="ECJ1950" s="32"/>
      <c r="ECK1950" s="32"/>
      <c r="ECL1950" s="32"/>
      <c r="ECM1950" s="32"/>
      <c r="ECN1950" s="32"/>
      <c r="ECO1950" s="32"/>
      <c r="ECP1950" s="32"/>
      <c r="ECQ1950" s="32"/>
      <c r="ECR1950" s="32"/>
      <c r="ECS1950" s="32"/>
      <c r="ECT1950" s="32"/>
      <c r="ECU1950" s="32"/>
      <c r="ECV1950" s="32"/>
      <c r="ECW1950" s="32"/>
      <c r="ECX1950" s="32"/>
      <c r="ECY1950" s="32"/>
      <c r="ECZ1950" s="32"/>
      <c r="EDA1950" s="32"/>
      <c r="EDB1950" s="32"/>
      <c r="EDC1950" s="32"/>
      <c r="EDD1950" s="32"/>
      <c r="EDE1950" s="32"/>
      <c r="EDF1950" s="32"/>
      <c r="EDG1950" s="32"/>
      <c r="EDH1950" s="32"/>
      <c r="EDI1950" s="32"/>
      <c r="EDJ1950" s="32"/>
      <c r="EDK1950" s="32"/>
      <c r="EDL1950" s="32"/>
      <c r="EDM1950" s="32"/>
      <c r="EDN1950" s="32"/>
      <c r="EDO1950" s="32"/>
      <c r="EDP1950" s="32"/>
      <c r="EDQ1950" s="32"/>
      <c r="EDR1950" s="32"/>
      <c r="EDS1950" s="32"/>
      <c r="EDT1950" s="32"/>
      <c r="EDU1950" s="32"/>
      <c r="EDV1950" s="32"/>
      <c r="EDW1950" s="32"/>
      <c r="EDX1950" s="32"/>
      <c r="EDY1950" s="32"/>
      <c r="EDZ1950" s="32"/>
      <c r="EEA1950" s="32"/>
      <c r="EEB1950" s="32"/>
      <c r="EEC1950" s="32"/>
      <c r="EED1950" s="32"/>
      <c r="EEE1950" s="32"/>
      <c r="EEF1950" s="32"/>
      <c r="EEG1950" s="32"/>
      <c r="EEH1950" s="32"/>
      <c r="EEI1950" s="32"/>
      <c r="EEJ1950" s="32"/>
      <c r="EEK1950" s="32"/>
      <c r="EEL1950" s="32"/>
      <c r="EEM1950" s="32"/>
      <c r="EEN1950" s="32"/>
      <c r="EEO1950" s="32"/>
      <c r="EEP1950" s="32"/>
      <c r="EEQ1950" s="32"/>
      <c r="EER1950" s="32"/>
      <c r="EES1950" s="32"/>
      <c r="EET1950" s="32"/>
      <c r="EEU1950" s="32"/>
      <c r="EEV1950" s="32"/>
      <c r="EEW1950" s="32"/>
      <c r="EEX1950" s="32"/>
      <c r="EEY1950" s="32"/>
      <c r="EEZ1950" s="32"/>
      <c r="EFA1950" s="32"/>
      <c r="EFB1950" s="32"/>
      <c r="EFC1950" s="32"/>
      <c r="EFD1950" s="32"/>
      <c r="EFE1950" s="32"/>
      <c r="EFF1950" s="32"/>
      <c r="EFG1950" s="32"/>
      <c r="EFH1950" s="32"/>
      <c r="EFI1950" s="32"/>
      <c r="EFJ1950" s="32"/>
      <c r="EFK1950" s="32"/>
      <c r="EFL1950" s="32"/>
      <c r="EFM1950" s="32"/>
      <c r="EFN1950" s="32"/>
      <c r="EFO1950" s="32"/>
      <c r="EFP1950" s="32"/>
      <c r="EFQ1950" s="32"/>
      <c r="EFR1950" s="32"/>
      <c r="EFS1950" s="32"/>
      <c r="EFT1950" s="32"/>
      <c r="EFU1950" s="32"/>
      <c r="EFV1950" s="32"/>
      <c r="EFW1950" s="32"/>
      <c r="EFX1950" s="32"/>
      <c r="EFY1950" s="32"/>
      <c r="EFZ1950" s="32"/>
      <c r="EGA1950" s="32"/>
      <c r="EGB1950" s="32"/>
      <c r="EGC1950" s="32"/>
      <c r="EGD1950" s="32"/>
      <c r="EGE1950" s="32"/>
      <c r="EGF1950" s="32"/>
      <c r="EGG1950" s="32"/>
      <c r="EGH1950" s="32"/>
      <c r="EGI1950" s="32"/>
      <c r="EGJ1950" s="32"/>
      <c r="EGK1950" s="32"/>
      <c r="EGL1950" s="32"/>
      <c r="EGM1950" s="32"/>
      <c r="EGN1950" s="32"/>
      <c r="EGO1950" s="32"/>
      <c r="EGP1950" s="32"/>
      <c r="EGQ1950" s="32"/>
      <c r="EGR1950" s="32"/>
      <c r="EGS1950" s="32"/>
      <c r="EGT1950" s="32"/>
      <c r="EGU1950" s="32"/>
      <c r="EGV1950" s="32"/>
      <c r="EGW1950" s="32"/>
      <c r="EGX1950" s="32"/>
      <c r="EGY1950" s="32"/>
      <c r="EGZ1950" s="32"/>
      <c r="EHA1950" s="32"/>
      <c r="EHB1950" s="32"/>
      <c r="EHC1950" s="32"/>
      <c r="EHD1950" s="32"/>
      <c r="EHE1950" s="32"/>
      <c r="EHF1950" s="32"/>
      <c r="EHG1950" s="32"/>
      <c r="EHH1950" s="32"/>
      <c r="EHI1950" s="32"/>
      <c r="EHJ1950" s="32"/>
      <c r="EHK1950" s="32"/>
      <c r="EHL1950" s="32"/>
      <c r="EHM1950" s="32"/>
      <c r="EHN1950" s="32"/>
      <c r="EHO1950" s="32"/>
      <c r="EHP1950" s="32"/>
      <c r="EHQ1950" s="32"/>
      <c r="EHR1950" s="32"/>
      <c r="EHS1950" s="32"/>
      <c r="EHT1950" s="32"/>
      <c r="EHU1950" s="32"/>
      <c r="EHV1950" s="32"/>
      <c r="EHW1950" s="32"/>
      <c r="EHX1950" s="32"/>
      <c r="EHY1950" s="32"/>
      <c r="EHZ1950" s="32"/>
      <c r="EIA1950" s="32"/>
      <c r="EIB1950" s="32"/>
      <c r="EIC1950" s="32"/>
      <c r="EID1950" s="32"/>
      <c r="EIE1950" s="32"/>
      <c r="EIF1950" s="32"/>
      <c r="EIG1950" s="32"/>
      <c r="EIH1950" s="32"/>
      <c r="EII1950" s="32"/>
      <c r="EIJ1950" s="32"/>
      <c r="EIK1950" s="32"/>
      <c r="EIL1950" s="32"/>
      <c r="EIM1950" s="32"/>
      <c r="EIN1950" s="32"/>
      <c r="EIO1950" s="32"/>
      <c r="EIP1950" s="32"/>
      <c r="EIQ1950" s="32"/>
      <c r="EIR1950" s="32"/>
      <c r="EIS1950" s="32"/>
      <c r="EIT1950" s="32"/>
      <c r="EIU1950" s="32"/>
      <c r="EIV1950" s="32"/>
      <c r="EIW1950" s="32"/>
      <c r="EIX1950" s="32"/>
      <c r="EIY1950" s="32"/>
      <c r="EIZ1950" s="32"/>
      <c r="EJA1950" s="32"/>
      <c r="EJB1950" s="32"/>
      <c r="EJC1950" s="32"/>
      <c r="EJD1950" s="32"/>
      <c r="EJE1950" s="32"/>
      <c r="EJF1950" s="32"/>
      <c r="EJG1950" s="32"/>
      <c r="EJH1950" s="32"/>
      <c r="EJI1950" s="32"/>
      <c r="EJJ1950" s="32"/>
      <c r="EJK1950" s="32"/>
      <c r="EJL1950" s="32"/>
      <c r="EJM1950" s="32"/>
      <c r="EJN1950" s="32"/>
      <c r="EJO1950" s="32"/>
      <c r="EJP1950" s="32"/>
      <c r="EJQ1950" s="32"/>
      <c r="EJR1950" s="32"/>
      <c r="EJS1950" s="32"/>
      <c r="EJT1950" s="32"/>
      <c r="EJU1950" s="32"/>
      <c r="EJV1950" s="32"/>
      <c r="EJW1950" s="32"/>
      <c r="EJX1950" s="32"/>
      <c r="EJY1950" s="32"/>
      <c r="EJZ1950" s="32"/>
      <c r="EKA1950" s="32"/>
      <c r="EKB1950" s="32"/>
      <c r="EKC1950" s="32"/>
      <c r="EKD1950" s="32"/>
      <c r="EKE1950" s="32"/>
      <c r="EKF1950" s="32"/>
      <c r="EKG1950" s="32"/>
      <c r="EKH1950" s="32"/>
      <c r="EKI1950" s="32"/>
      <c r="EKJ1950" s="32"/>
      <c r="EKK1950" s="32"/>
      <c r="EKL1950" s="32"/>
      <c r="EKM1950" s="32"/>
      <c r="EKN1950" s="32"/>
      <c r="EKO1950" s="32"/>
      <c r="EKP1950" s="32"/>
      <c r="EKQ1950" s="32"/>
      <c r="EKR1950" s="32"/>
      <c r="EKS1950" s="32"/>
      <c r="EKT1950" s="32"/>
      <c r="EKU1950" s="32"/>
      <c r="EKV1950" s="32"/>
      <c r="EKW1950" s="32"/>
      <c r="EKX1950" s="32"/>
      <c r="EKY1950" s="32"/>
      <c r="EKZ1950" s="32"/>
      <c r="ELA1950" s="32"/>
      <c r="ELB1950" s="32"/>
      <c r="ELC1950" s="32"/>
      <c r="ELD1950" s="32"/>
      <c r="ELE1950" s="32"/>
      <c r="ELF1950" s="32"/>
      <c r="ELG1950" s="32"/>
      <c r="ELH1950" s="32"/>
      <c r="ELI1950" s="32"/>
      <c r="ELJ1950" s="32"/>
      <c r="ELK1950" s="32"/>
      <c r="ELL1950" s="32"/>
      <c r="ELM1950" s="32"/>
      <c r="ELN1950" s="32"/>
      <c r="ELO1950" s="32"/>
      <c r="ELP1950" s="32"/>
      <c r="ELQ1950" s="32"/>
      <c r="ELR1950" s="32"/>
      <c r="ELS1950" s="32"/>
      <c r="ELT1950" s="32"/>
      <c r="ELU1950" s="32"/>
      <c r="ELV1950" s="32"/>
      <c r="ELW1950" s="32"/>
      <c r="ELX1950" s="32"/>
      <c r="ELY1950" s="32"/>
      <c r="ELZ1950" s="32"/>
      <c r="EMA1950" s="32"/>
      <c r="EMB1950" s="32"/>
      <c r="EMC1950" s="32"/>
      <c r="EMD1950" s="32"/>
      <c r="EME1950" s="32"/>
      <c r="EMF1950" s="32"/>
      <c r="EMG1950" s="32"/>
      <c r="EMH1950" s="32"/>
      <c r="EMI1950" s="32"/>
      <c r="EMJ1950" s="32"/>
      <c r="EMK1950" s="32"/>
      <c r="EML1950" s="32"/>
      <c r="EMM1950" s="32"/>
      <c r="EMN1950" s="32"/>
      <c r="EMO1950" s="32"/>
      <c r="EMP1950" s="32"/>
      <c r="EMQ1950" s="32"/>
      <c r="EMR1950" s="32"/>
      <c r="EMS1950" s="32"/>
      <c r="EMT1950" s="32"/>
      <c r="EMU1950" s="32"/>
      <c r="EMV1950" s="32"/>
      <c r="EMW1950" s="32"/>
      <c r="EMX1950" s="32"/>
      <c r="EMY1950" s="32"/>
      <c r="EMZ1950" s="32"/>
      <c r="ENA1950" s="32"/>
      <c r="ENB1950" s="32"/>
      <c r="ENC1950" s="32"/>
      <c r="END1950" s="32"/>
      <c r="ENE1950" s="32"/>
      <c r="ENF1950" s="32"/>
      <c r="ENG1950" s="32"/>
      <c r="ENH1950" s="32"/>
      <c r="ENI1950" s="32"/>
      <c r="ENJ1950" s="32"/>
      <c r="ENK1950" s="32"/>
      <c r="ENL1950" s="32"/>
      <c r="ENM1950" s="32"/>
      <c r="ENN1950" s="32"/>
      <c r="ENO1950" s="32"/>
      <c r="ENP1950" s="32"/>
      <c r="ENQ1950" s="32"/>
      <c r="ENR1950" s="32"/>
      <c r="ENS1950" s="32"/>
      <c r="ENT1950" s="32"/>
      <c r="ENU1950" s="32"/>
      <c r="ENV1950" s="32"/>
      <c r="ENW1950" s="32"/>
      <c r="ENX1950" s="32"/>
      <c r="ENY1950" s="32"/>
      <c r="ENZ1950" s="32"/>
      <c r="EOA1950" s="32"/>
      <c r="EOB1950" s="32"/>
      <c r="EOC1950" s="32"/>
      <c r="EOD1950" s="32"/>
      <c r="EOE1950" s="32"/>
      <c r="EOF1950" s="32"/>
      <c r="EOG1950" s="32"/>
      <c r="EOH1950" s="32"/>
      <c r="EOI1950" s="32"/>
      <c r="EOJ1950" s="32"/>
      <c r="EOK1950" s="32"/>
      <c r="EOL1950" s="32"/>
      <c r="EOM1950" s="32"/>
      <c r="EON1950" s="32"/>
      <c r="EOO1950" s="32"/>
      <c r="EOP1950" s="32"/>
      <c r="EOQ1950" s="32"/>
      <c r="EOR1950" s="32"/>
      <c r="EOS1950" s="32"/>
      <c r="EOT1950" s="32"/>
      <c r="EOU1950" s="32"/>
      <c r="EOV1950" s="32"/>
      <c r="EOW1950" s="32"/>
      <c r="EOX1950" s="32"/>
      <c r="EOY1950" s="32"/>
      <c r="EOZ1950" s="32"/>
      <c r="EPA1950" s="32"/>
      <c r="EPB1950" s="32"/>
      <c r="EPC1950" s="32"/>
      <c r="EPD1950" s="32"/>
      <c r="EPE1950" s="32"/>
      <c r="EPF1950" s="32"/>
      <c r="EPG1950" s="32"/>
      <c r="EPH1950" s="32"/>
      <c r="EPI1950" s="32"/>
      <c r="EPJ1950" s="32"/>
      <c r="EPK1950" s="32"/>
      <c r="EPL1950" s="32"/>
      <c r="EPM1950" s="32"/>
      <c r="EPN1950" s="32"/>
      <c r="EPO1950" s="32"/>
      <c r="EPP1950" s="32"/>
      <c r="EPQ1950" s="32"/>
      <c r="EPR1950" s="32"/>
      <c r="EPS1950" s="32"/>
      <c r="EPT1950" s="32"/>
      <c r="EPU1950" s="32"/>
      <c r="EPV1950" s="32"/>
      <c r="EPW1950" s="32"/>
      <c r="EPX1950" s="32"/>
      <c r="EPY1950" s="32"/>
      <c r="EPZ1950" s="32"/>
      <c r="EQA1950" s="32"/>
      <c r="EQB1950" s="32"/>
      <c r="EQC1950" s="32"/>
      <c r="EQD1950" s="32"/>
      <c r="EQE1950" s="32"/>
      <c r="EQF1950" s="32"/>
      <c r="EQG1950" s="32"/>
      <c r="EQH1950" s="32"/>
      <c r="EQI1950" s="32"/>
      <c r="EQJ1950" s="32"/>
      <c r="EQK1950" s="32"/>
      <c r="EQL1950" s="32"/>
      <c r="EQM1950" s="32"/>
      <c r="EQN1950" s="32"/>
      <c r="EQO1950" s="32"/>
      <c r="EQP1950" s="32"/>
      <c r="EQQ1950" s="32"/>
      <c r="EQR1950" s="32"/>
      <c r="EQS1950" s="32"/>
      <c r="EQT1950" s="32"/>
      <c r="EQU1950" s="32"/>
      <c r="EQV1950" s="32"/>
      <c r="EQW1950" s="32"/>
      <c r="EQX1950" s="32"/>
      <c r="EQY1950" s="32"/>
      <c r="EQZ1950" s="32"/>
      <c r="ERA1950" s="32"/>
      <c r="ERB1950" s="32"/>
      <c r="ERC1950" s="32"/>
      <c r="ERD1950" s="32"/>
      <c r="ERE1950" s="32"/>
      <c r="ERF1950" s="32"/>
      <c r="ERG1950" s="32"/>
      <c r="ERH1950" s="32"/>
      <c r="ERI1950" s="32"/>
      <c r="ERJ1950" s="32"/>
      <c r="ERK1950" s="32"/>
      <c r="ERL1950" s="32"/>
      <c r="ERM1950" s="32"/>
      <c r="ERN1950" s="32"/>
      <c r="ERO1950" s="32"/>
      <c r="ERP1950" s="32"/>
      <c r="ERQ1950" s="32"/>
      <c r="ERR1950" s="32"/>
      <c r="ERS1950" s="32"/>
      <c r="ERT1950" s="32"/>
      <c r="ERU1950" s="32"/>
      <c r="ERV1950" s="32"/>
      <c r="ERW1950" s="32"/>
      <c r="ERX1950" s="32"/>
      <c r="ERY1950" s="32"/>
      <c r="ERZ1950" s="32"/>
      <c r="ESA1950" s="32"/>
      <c r="ESB1950" s="32"/>
      <c r="ESC1950" s="32"/>
      <c r="ESD1950" s="32"/>
      <c r="ESE1950" s="32"/>
      <c r="ESF1950" s="32"/>
      <c r="ESG1950" s="32"/>
      <c r="ESH1950" s="32"/>
      <c r="ESI1950" s="32"/>
      <c r="ESJ1950" s="32"/>
      <c r="ESK1950" s="32"/>
      <c r="ESL1950" s="32"/>
      <c r="ESM1950" s="32"/>
      <c r="ESN1950" s="32"/>
      <c r="ESO1950" s="32"/>
      <c r="ESP1950" s="32"/>
      <c r="ESQ1950" s="32"/>
      <c r="ESR1950" s="32"/>
      <c r="ESS1950" s="32"/>
      <c r="EST1950" s="32"/>
      <c r="ESU1950" s="32"/>
      <c r="ESV1950" s="32"/>
      <c r="ESW1950" s="32"/>
      <c r="ESX1950" s="32"/>
      <c r="ESY1950" s="32"/>
      <c r="ESZ1950" s="32"/>
      <c r="ETA1950" s="32"/>
      <c r="ETB1950" s="32"/>
      <c r="ETC1950" s="32"/>
      <c r="ETD1950" s="32"/>
      <c r="ETE1950" s="32"/>
      <c r="ETF1950" s="32"/>
      <c r="ETG1950" s="32"/>
      <c r="ETH1950" s="32"/>
      <c r="ETI1950" s="32"/>
      <c r="ETJ1950" s="32"/>
      <c r="ETK1950" s="32"/>
      <c r="ETL1950" s="32"/>
      <c r="ETM1950" s="32"/>
      <c r="ETN1950" s="32"/>
      <c r="ETO1950" s="32"/>
      <c r="ETP1950" s="32"/>
      <c r="ETQ1950" s="32"/>
      <c r="ETR1950" s="32"/>
      <c r="ETS1950" s="32"/>
      <c r="ETT1950" s="32"/>
      <c r="ETU1950" s="32"/>
      <c r="ETV1950" s="32"/>
      <c r="ETW1950" s="32"/>
      <c r="ETX1950" s="32"/>
      <c r="ETY1950" s="32"/>
      <c r="ETZ1950" s="32"/>
      <c r="EUA1950" s="32"/>
      <c r="EUB1950" s="32"/>
      <c r="EUC1950" s="32"/>
      <c r="EUD1950" s="32"/>
      <c r="EUE1950" s="32"/>
      <c r="EUF1950" s="32"/>
      <c r="EUG1950" s="32"/>
      <c r="EUH1950" s="32"/>
      <c r="EUI1950" s="32"/>
      <c r="EUJ1950" s="32"/>
      <c r="EUK1950" s="32"/>
      <c r="EUL1950" s="32"/>
      <c r="EUM1950" s="32"/>
      <c r="EUN1950" s="32"/>
      <c r="EUO1950" s="32"/>
      <c r="EUP1950" s="32"/>
      <c r="EUQ1950" s="32"/>
      <c r="EUR1950" s="32"/>
      <c r="EUS1950" s="32"/>
      <c r="EUT1950" s="32"/>
      <c r="EUU1950" s="32"/>
      <c r="EUV1950" s="32"/>
      <c r="EUW1950" s="32"/>
      <c r="EUX1950" s="32"/>
      <c r="EUY1950" s="32"/>
      <c r="EUZ1950" s="32"/>
      <c r="EVA1950" s="32"/>
      <c r="EVB1950" s="32"/>
      <c r="EVC1950" s="32"/>
      <c r="EVD1950" s="32"/>
      <c r="EVE1950" s="32"/>
      <c r="EVF1950" s="32"/>
      <c r="EVG1950" s="32"/>
      <c r="EVH1950" s="32"/>
      <c r="EVI1950" s="32"/>
      <c r="EVJ1950" s="32"/>
      <c r="EVK1950" s="32"/>
      <c r="EVL1950" s="32"/>
      <c r="EVM1950" s="32"/>
      <c r="EVN1950" s="32"/>
      <c r="EVO1950" s="32"/>
      <c r="EVP1950" s="32"/>
      <c r="EVQ1950" s="32"/>
      <c r="EVR1950" s="32"/>
      <c r="EVS1950" s="32"/>
      <c r="EVT1950" s="32"/>
      <c r="EVU1950" s="32"/>
      <c r="EVV1950" s="32"/>
      <c r="EVW1950" s="32"/>
      <c r="EVX1950" s="32"/>
      <c r="EVY1950" s="32"/>
      <c r="EVZ1950" s="32"/>
      <c r="EWA1950" s="32"/>
      <c r="EWB1950" s="32"/>
      <c r="EWC1950" s="32"/>
      <c r="EWD1950" s="32"/>
      <c r="EWE1950" s="32"/>
      <c r="EWF1950" s="32"/>
      <c r="EWG1950" s="32"/>
      <c r="EWH1950" s="32"/>
      <c r="EWI1950" s="32"/>
      <c r="EWJ1950" s="32"/>
      <c r="EWK1950" s="32"/>
      <c r="EWL1950" s="32"/>
      <c r="EWM1950" s="32"/>
      <c r="EWN1950" s="32"/>
      <c r="EWO1950" s="32"/>
      <c r="EWP1950" s="32"/>
      <c r="EWQ1950" s="32"/>
      <c r="EWR1950" s="32"/>
      <c r="EWS1950" s="32"/>
      <c r="EWT1950" s="32"/>
      <c r="EWU1950" s="32"/>
      <c r="EWV1950" s="32"/>
      <c r="EWW1950" s="32"/>
      <c r="EWX1950" s="32"/>
      <c r="EWY1950" s="32"/>
      <c r="EWZ1950" s="32"/>
      <c r="EXA1950" s="32"/>
      <c r="EXB1950" s="32"/>
      <c r="EXC1950" s="32"/>
      <c r="EXD1950" s="32"/>
      <c r="EXE1950" s="32"/>
      <c r="EXF1950" s="32"/>
      <c r="EXG1950" s="32"/>
      <c r="EXH1950" s="32"/>
      <c r="EXI1950" s="32"/>
      <c r="EXJ1950" s="32"/>
      <c r="EXK1950" s="32"/>
      <c r="EXL1950" s="32"/>
      <c r="EXM1950" s="32"/>
      <c r="EXN1950" s="32"/>
      <c r="EXO1950" s="32"/>
      <c r="EXP1950" s="32"/>
      <c r="EXQ1950" s="32"/>
      <c r="EXR1950" s="32"/>
      <c r="EXS1950" s="32"/>
      <c r="EXT1950" s="32"/>
      <c r="EXU1950" s="32"/>
      <c r="EXV1950" s="32"/>
      <c r="EXW1950" s="32"/>
      <c r="EXX1950" s="32"/>
      <c r="EXY1950" s="32"/>
      <c r="EXZ1950" s="32"/>
      <c r="EYA1950" s="32"/>
      <c r="EYB1950" s="32"/>
      <c r="EYC1950" s="32"/>
      <c r="EYD1950" s="32"/>
      <c r="EYE1950" s="32"/>
      <c r="EYF1950" s="32"/>
      <c r="EYG1950" s="32"/>
      <c r="EYH1950" s="32"/>
      <c r="EYI1950" s="32"/>
      <c r="EYJ1950" s="32"/>
      <c r="EYK1950" s="32"/>
      <c r="EYL1950" s="32"/>
      <c r="EYM1950" s="32"/>
      <c r="EYN1950" s="32"/>
      <c r="EYO1950" s="32"/>
      <c r="EYP1950" s="32"/>
      <c r="EYQ1950" s="32"/>
      <c r="EYR1950" s="32"/>
      <c r="EYS1950" s="32"/>
      <c r="EYT1950" s="32"/>
      <c r="EYU1950" s="32"/>
      <c r="EYV1950" s="32"/>
      <c r="EYW1950" s="32"/>
      <c r="EYX1950" s="32"/>
      <c r="EYY1950" s="32"/>
      <c r="EYZ1950" s="32"/>
      <c r="EZA1950" s="32"/>
      <c r="EZB1950" s="32"/>
      <c r="EZC1950" s="32"/>
      <c r="EZD1950" s="32"/>
      <c r="EZE1950" s="32"/>
      <c r="EZF1950" s="32"/>
      <c r="EZG1950" s="32"/>
      <c r="EZH1950" s="32"/>
      <c r="EZI1950" s="32"/>
      <c r="EZJ1950" s="32"/>
      <c r="EZK1950" s="32"/>
      <c r="EZL1950" s="32"/>
      <c r="EZM1950" s="32"/>
      <c r="EZN1950" s="32"/>
      <c r="EZO1950" s="32"/>
      <c r="EZP1950" s="32"/>
      <c r="EZQ1950" s="32"/>
      <c r="EZR1950" s="32"/>
      <c r="EZS1950" s="32"/>
      <c r="EZT1950" s="32"/>
      <c r="EZU1950" s="32"/>
      <c r="EZV1950" s="32"/>
      <c r="EZW1950" s="32"/>
      <c r="EZX1950" s="32"/>
      <c r="EZY1950" s="32"/>
      <c r="EZZ1950" s="32"/>
      <c r="FAA1950" s="32"/>
      <c r="FAB1950" s="32"/>
      <c r="FAC1950" s="32"/>
      <c r="FAD1950" s="32"/>
      <c r="FAE1950" s="32"/>
      <c r="FAF1950" s="32"/>
      <c r="FAG1950" s="32"/>
      <c r="FAH1950" s="32"/>
      <c r="FAI1950" s="32"/>
      <c r="FAJ1950" s="32"/>
      <c r="FAK1950" s="32"/>
      <c r="FAL1950" s="32"/>
      <c r="FAM1950" s="32"/>
      <c r="FAN1950" s="32"/>
      <c r="FAO1950" s="32"/>
      <c r="FAP1950" s="32"/>
      <c r="FAQ1950" s="32"/>
      <c r="FAR1950" s="32"/>
      <c r="FAS1950" s="32"/>
      <c r="FAT1950" s="32"/>
      <c r="FAU1950" s="32"/>
      <c r="FAV1950" s="32"/>
      <c r="FAW1950" s="32"/>
      <c r="FAX1950" s="32"/>
      <c r="FAY1950" s="32"/>
      <c r="FAZ1950" s="32"/>
      <c r="FBA1950" s="32"/>
      <c r="FBB1950" s="32"/>
      <c r="FBC1950" s="32"/>
      <c r="FBD1950" s="32"/>
      <c r="FBE1950" s="32"/>
      <c r="FBF1950" s="32"/>
      <c r="FBG1950" s="32"/>
      <c r="FBH1950" s="32"/>
      <c r="FBI1950" s="32"/>
      <c r="FBJ1950" s="32"/>
      <c r="FBK1950" s="32"/>
      <c r="FBL1950" s="32"/>
      <c r="FBM1950" s="32"/>
      <c r="FBN1950" s="32"/>
      <c r="FBO1950" s="32"/>
      <c r="FBP1950" s="32"/>
      <c r="FBQ1950" s="32"/>
      <c r="FBR1950" s="32"/>
      <c r="FBS1950" s="32"/>
      <c r="FBT1950" s="32"/>
      <c r="FBU1950" s="32"/>
      <c r="FBV1950" s="32"/>
      <c r="FBW1950" s="32"/>
      <c r="FBX1950" s="32"/>
      <c r="FBY1950" s="32"/>
      <c r="FBZ1950" s="32"/>
      <c r="FCA1950" s="32"/>
      <c r="FCB1950" s="32"/>
      <c r="FCC1950" s="32"/>
      <c r="FCD1950" s="32"/>
      <c r="FCE1950" s="32"/>
      <c r="FCF1950" s="32"/>
      <c r="FCG1950" s="32"/>
      <c r="FCH1950" s="32"/>
      <c r="FCI1950" s="32"/>
      <c r="FCJ1950" s="32"/>
      <c r="FCK1950" s="32"/>
      <c r="FCL1950" s="32"/>
      <c r="FCM1950" s="32"/>
      <c r="FCN1950" s="32"/>
      <c r="FCO1950" s="32"/>
      <c r="FCP1950" s="32"/>
      <c r="FCQ1950" s="32"/>
      <c r="FCR1950" s="32"/>
      <c r="FCS1950" s="32"/>
      <c r="FCT1950" s="32"/>
      <c r="FCU1950" s="32"/>
      <c r="FCV1950" s="32"/>
      <c r="FCW1950" s="32"/>
      <c r="FCX1950" s="32"/>
      <c r="FCY1950" s="32"/>
      <c r="FCZ1950" s="32"/>
      <c r="FDA1950" s="32"/>
      <c r="FDB1950" s="32"/>
      <c r="FDC1950" s="32"/>
      <c r="FDD1950" s="32"/>
      <c r="FDE1950" s="32"/>
      <c r="FDF1950" s="32"/>
      <c r="FDG1950" s="32"/>
      <c r="FDH1950" s="32"/>
      <c r="FDI1950" s="32"/>
      <c r="FDJ1950" s="32"/>
      <c r="FDK1950" s="32"/>
      <c r="FDL1950" s="32"/>
      <c r="FDM1950" s="32"/>
      <c r="FDN1950" s="32"/>
      <c r="FDO1950" s="32"/>
      <c r="FDP1950" s="32"/>
      <c r="FDQ1950" s="32"/>
      <c r="FDR1950" s="32"/>
      <c r="FDS1950" s="32"/>
      <c r="FDT1950" s="32"/>
      <c r="FDU1950" s="32"/>
      <c r="FDV1950" s="32"/>
      <c r="FDW1950" s="32"/>
      <c r="FDX1950" s="32"/>
      <c r="FDY1950" s="32"/>
      <c r="FDZ1950" s="32"/>
      <c r="FEA1950" s="32"/>
      <c r="FEB1950" s="32"/>
      <c r="FEC1950" s="32"/>
      <c r="FED1950" s="32"/>
      <c r="FEE1950" s="32"/>
      <c r="FEF1950" s="32"/>
      <c r="FEG1950" s="32"/>
      <c r="FEH1950" s="32"/>
      <c r="FEI1950" s="32"/>
      <c r="FEJ1950" s="32"/>
      <c r="FEK1950" s="32"/>
      <c r="FEL1950" s="32"/>
      <c r="FEM1950" s="32"/>
      <c r="FEN1950" s="32"/>
      <c r="FEO1950" s="32"/>
      <c r="FEP1950" s="32"/>
      <c r="FEQ1950" s="32"/>
      <c r="FER1950" s="32"/>
      <c r="FES1950" s="32"/>
      <c r="FET1950" s="32"/>
      <c r="FEU1950" s="32"/>
      <c r="FEV1950" s="32"/>
      <c r="FEW1950" s="32"/>
      <c r="FEX1950" s="32"/>
      <c r="FEY1950" s="32"/>
      <c r="FEZ1950" s="32"/>
      <c r="FFA1950" s="32"/>
      <c r="FFB1950" s="32"/>
      <c r="FFC1950" s="32"/>
      <c r="FFD1950" s="32"/>
      <c r="FFE1950" s="32"/>
      <c r="FFF1950" s="32"/>
      <c r="FFG1950" s="32"/>
      <c r="FFH1950" s="32"/>
      <c r="FFI1950" s="32"/>
      <c r="FFJ1950" s="32"/>
      <c r="FFK1950" s="32"/>
      <c r="FFL1950" s="32"/>
      <c r="FFM1950" s="32"/>
      <c r="FFN1950" s="32"/>
      <c r="FFO1950" s="32"/>
      <c r="FFP1950" s="32"/>
      <c r="FFQ1950" s="32"/>
      <c r="FFR1950" s="32"/>
      <c r="FFS1950" s="32"/>
      <c r="FFT1950" s="32"/>
      <c r="FFU1950" s="32"/>
      <c r="FFV1950" s="32"/>
      <c r="FFW1950" s="32"/>
      <c r="FFX1950" s="32"/>
      <c r="FFY1950" s="32"/>
      <c r="FFZ1950" s="32"/>
      <c r="FGA1950" s="32"/>
      <c r="FGB1950" s="32"/>
      <c r="FGC1950" s="32"/>
      <c r="FGD1950" s="32"/>
      <c r="FGE1950" s="32"/>
      <c r="FGF1950" s="32"/>
      <c r="FGG1950" s="32"/>
      <c r="FGH1950" s="32"/>
      <c r="FGI1950" s="32"/>
      <c r="FGJ1950" s="32"/>
      <c r="FGK1950" s="32"/>
      <c r="FGL1950" s="32"/>
      <c r="FGM1950" s="32"/>
      <c r="FGN1950" s="32"/>
      <c r="FGO1950" s="32"/>
      <c r="FGP1950" s="32"/>
      <c r="FGQ1950" s="32"/>
      <c r="FGR1950" s="32"/>
      <c r="FGS1950" s="32"/>
      <c r="FGT1950" s="32"/>
      <c r="FGU1950" s="32"/>
      <c r="FGV1950" s="32"/>
      <c r="FGW1950" s="32"/>
      <c r="FGX1950" s="32"/>
      <c r="FGY1950" s="32"/>
      <c r="FGZ1950" s="32"/>
      <c r="FHA1950" s="32"/>
      <c r="FHB1950" s="32"/>
      <c r="FHC1950" s="32"/>
      <c r="FHD1950" s="32"/>
      <c r="FHE1950" s="32"/>
      <c r="FHF1950" s="32"/>
      <c r="FHG1950" s="32"/>
      <c r="FHH1950" s="32"/>
      <c r="FHI1950" s="32"/>
      <c r="FHJ1950" s="32"/>
      <c r="FHK1950" s="32"/>
      <c r="FHL1950" s="32"/>
      <c r="FHM1950" s="32"/>
      <c r="FHN1950" s="32"/>
      <c r="FHO1950" s="32"/>
      <c r="FHP1950" s="32"/>
      <c r="FHQ1950" s="32"/>
      <c r="FHR1950" s="32"/>
      <c r="FHS1950" s="32"/>
      <c r="FHT1950" s="32"/>
      <c r="FHU1950" s="32"/>
      <c r="FHV1950" s="32"/>
      <c r="FHW1950" s="32"/>
      <c r="FHX1950" s="32"/>
      <c r="FHY1950" s="32"/>
      <c r="FHZ1950" s="32"/>
      <c r="FIA1950" s="32"/>
      <c r="FIB1950" s="32"/>
      <c r="FIC1950" s="32"/>
      <c r="FID1950" s="32"/>
      <c r="FIE1950" s="32"/>
      <c r="FIF1950" s="32"/>
      <c r="FIG1950" s="32"/>
      <c r="FIH1950" s="32"/>
      <c r="FII1950" s="32"/>
      <c r="FIJ1950" s="32"/>
      <c r="FIK1950" s="32"/>
      <c r="FIL1950" s="32"/>
      <c r="FIM1950" s="32"/>
      <c r="FIN1950" s="32"/>
      <c r="FIO1950" s="32"/>
      <c r="FIP1950" s="32"/>
      <c r="FIQ1950" s="32"/>
      <c r="FIR1950" s="32"/>
      <c r="FIS1950" s="32"/>
      <c r="FIT1950" s="32"/>
      <c r="FIU1950" s="32"/>
      <c r="FIV1950" s="32"/>
      <c r="FIW1950" s="32"/>
      <c r="FIX1950" s="32"/>
      <c r="FIY1950" s="32"/>
      <c r="FIZ1950" s="32"/>
      <c r="FJA1950" s="32"/>
      <c r="FJB1950" s="32"/>
      <c r="FJC1950" s="32"/>
      <c r="FJD1950" s="32"/>
      <c r="FJE1950" s="32"/>
      <c r="FJF1950" s="32"/>
      <c r="FJG1950" s="32"/>
      <c r="FJH1950" s="32"/>
      <c r="FJI1950" s="32"/>
      <c r="FJJ1950" s="32"/>
      <c r="FJK1950" s="32"/>
      <c r="FJL1950" s="32"/>
      <c r="FJM1950" s="32"/>
      <c r="FJN1950" s="32"/>
      <c r="FJO1950" s="32"/>
      <c r="FJP1950" s="32"/>
      <c r="FJQ1950" s="32"/>
      <c r="FJR1950" s="32"/>
      <c r="FJS1950" s="32"/>
      <c r="FJT1950" s="32"/>
      <c r="FJU1950" s="32"/>
      <c r="FJV1950" s="32"/>
      <c r="FJW1950" s="32"/>
      <c r="FJX1950" s="32"/>
      <c r="FJY1950" s="32"/>
      <c r="FJZ1950" s="32"/>
      <c r="FKA1950" s="32"/>
      <c r="FKB1950" s="32"/>
      <c r="FKC1950" s="32"/>
      <c r="FKD1950" s="32"/>
      <c r="FKE1950" s="32"/>
      <c r="FKF1950" s="32"/>
      <c r="FKG1950" s="32"/>
      <c r="FKH1950" s="32"/>
      <c r="FKI1950" s="32"/>
      <c r="FKJ1950" s="32"/>
      <c r="FKK1950" s="32"/>
      <c r="FKL1950" s="32"/>
      <c r="FKM1950" s="32"/>
      <c r="FKN1950" s="32"/>
      <c r="FKO1950" s="32"/>
      <c r="FKP1950" s="32"/>
      <c r="FKQ1950" s="32"/>
      <c r="FKR1950" s="32"/>
      <c r="FKS1950" s="32"/>
      <c r="FKT1950" s="32"/>
      <c r="FKU1950" s="32"/>
      <c r="FKV1950" s="32"/>
      <c r="FKW1950" s="32"/>
      <c r="FKX1950" s="32"/>
      <c r="FKY1950" s="32"/>
      <c r="FKZ1950" s="32"/>
      <c r="FLA1950" s="32"/>
      <c r="FLB1950" s="32"/>
      <c r="FLC1950" s="32"/>
      <c r="FLD1950" s="32"/>
      <c r="FLE1950" s="32"/>
      <c r="FLF1950" s="32"/>
      <c r="FLG1950" s="32"/>
      <c r="FLH1950" s="32"/>
      <c r="FLI1950" s="32"/>
      <c r="FLJ1950" s="32"/>
      <c r="FLK1950" s="32"/>
      <c r="FLL1950" s="32"/>
      <c r="FLM1950" s="32"/>
      <c r="FLN1950" s="32"/>
      <c r="FLO1950" s="32"/>
      <c r="FLP1950" s="32"/>
      <c r="FLQ1950" s="32"/>
      <c r="FLR1950" s="32"/>
      <c r="FLS1950" s="32"/>
      <c r="FLT1950" s="32"/>
      <c r="FLU1950" s="32"/>
      <c r="FLV1950" s="32"/>
      <c r="FLW1950" s="32"/>
      <c r="FLX1950" s="32"/>
      <c r="FLY1950" s="32"/>
      <c r="FLZ1950" s="32"/>
      <c r="FMA1950" s="32"/>
      <c r="FMB1950" s="32"/>
      <c r="FMC1950" s="32"/>
      <c r="FMD1950" s="32"/>
      <c r="FME1950" s="32"/>
      <c r="FMF1950" s="32"/>
      <c r="FMG1950" s="32"/>
      <c r="FMH1950" s="32"/>
      <c r="FMI1950" s="32"/>
      <c r="FMJ1950" s="32"/>
      <c r="FMK1950" s="32"/>
      <c r="FML1950" s="32"/>
      <c r="FMM1950" s="32"/>
      <c r="FMN1950" s="32"/>
      <c r="FMO1950" s="32"/>
      <c r="FMP1950" s="32"/>
      <c r="FMQ1950" s="32"/>
      <c r="FMR1950" s="32"/>
      <c r="FMS1950" s="32"/>
      <c r="FMT1950" s="32"/>
      <c r="FMU1950" s="32"/>
      <c r="FMV1950" s="32"/>
      <c r="FMW1950" s="32"/>
      <c r="FMX1950" s="32"/>
      <c r="FMY1950" s="32"/>
      <c r="FMZ1950" s="32"/>
      <c r="FNA1950" s="32"/>
      <c r="FNB1950" s="32"/>
      <c r="FNC1950" s="32"/>
      <c r="FND1950" s="32"/>
      <c r="FNE1950" s="32"/>
      <c r="FNF1950" s="32"/>
      <c r="FNG1950" s="32"/>
      <c r="FNH1950" s="32"/>
      <c r="FNI1950" s="32"/>
      <c r="FNJ1950" s="32"/>
      <c r="FNK1950" s="32"/>
      <c r="FNL1950" s="32"/>
      <c r="FNM1950" s="32"/>
      <c r="FNN1950" s="32"/>
      <c r="FNO1950" s="32"/>
      <c r="FNP1950" s="32"/>
      <c r="FNQ1950" s="32"/>
      <c r="FNR1950" s="32"/>
      <c r="FNS1950" s="32"/>
      <c r="FNT1950" s="32"/>
      <c r="FNU1950" s="32"/>
      <c r="FNV1950" s="32"/>
      <c r="FNW1950" s="32"/>
      <c r="FNX1950" s="32"/>
      <c r="FNY1950" s="32"/>
      <c r="FNZ1950" s="32"/>
      <c r="FOA1950" s="32"/>
      <c r="FOB1950" s="32"/>
      <c r="FOC1950" s="32"/>
      <c r="FOD1950" s="32"/>
      <c r="FOE1950" s="32"/>
      <c r="FOF1950" s="32"/>
      <c r="FOG1950" s="32"/>
      <c r="FOH1950" s="32"/>
      <c r="FOI1950" s="32"/>
      <c r="FOJ1950" s="32"/>
      <c r="FOK1950" s="32"/>
      <c r="FOL1950" s="32"/>
      <c r="FOM1950" s="32"/>
      <c r="FON1950" s="32"/>
      <c r="FOO1950" s="32"/>
      <c r="FOP1950" s="32"/>
      <c r="FOQ1950" s="32"/>
      <c r="FOR1950" s="32"/>
      <c r="FOS1950" s="32"/>
      <c r="FOT1950" s="32"/>
      <c r="FOU1950" s="32"/>
      <c r="FOV1950" s="32"/>
      <c r="FOW1950" s="32"/>
      <c r="FOX1950" s="32"/>
      <c r="FOY1950" s="32"/>
      <c r="FOZ1950" s="32"/>
      <c r="FPA1950" s="32"/>
      <c r="FPB1950" s="32"/>
      <c r="FPC1950" s="32"/>
      <c r="FPD1950" s="32"/>
      <c r="FPE1950" s="32"/>
      <c r="FPF1950" s="32"/>
      <c r="FPG1950" s="32"/>
      <c r="FPH1950" s="32"/>
      <c r="FPI1950" s="32"/>
      <c r="FPJ1950" s="32"/>
      <c r="FPK1950" s="32"/>
      <c r="FPL1950" s="32"/>
      <c r="FPM1950" s="32"/>
      <c r="FPN1950" s="32"/>
      <c r="FPO1950" s="32"/>
      <c r="FPP1950" s="32"/>
      <c r="FPQ1950" s="32"/>
      <c r="FPR1950" s="32"/>
      <c r="FPS1950" s="32"/>
      <c r="FPT1950" s="32"/>
      <c r="FPU1950" s="32"/>
      <c r="FPV1950" s="32"/>
      <c r="FPW1950" s="32"/>
      <c r="FPX1950" s="32"/>
      <c r="FPY1950" s="32"/>
      <c r="FPZ1950" s="32"/>
      <c r="FQA1950" s="32"/>
      <c r="FQB1950" s="32"/>
      <c r="FQC1950" s="32"/>
      <c r="FQD1950" s="32"/>
      <c r="FQE1950" s="32"/>
      <c r="FQF1950" s="32"/>
      <c r="FQG1950" s="32"/>
      <c r="FQH1950" s="32"/>
      <c r="FQI1950" s="32"/>
      <c r="FQJ1950" s="32"/>
      <c r="FQK1950" s="32"/>
      <c r="FQL1950" s="32"/>
      <c r="FQM1950" s="32"/>
      <c r="FQN1950" s="32"/>
      <c r="FQO1950" s="32"/>
      <c r="FQP1950" s="32"/>
      <c r="FQQ1950" s="32"/>
      <c r="FQR1950" s="32"/>
      <c r="FQS1950" s="32"/>
      <c r="FQT1950" s="32"/>
      <c r="FQU1950" s="32"/>
      <c r="FQV1950" s="32"/>
      <c r="FQW1950" s="32"/>
      <c r="FQX1950" s="32"/>
      <c r="FQY1950" s="32"/>
      <c r="FQZ1950" s="32"/>
      <c r="FRA1950" s="32"/>
      <c r="FRB1950" s="32"/>
      <c r="FRC1950" s="32"/>
      <c r="FRD1950" s="32"/>
      <c r="FRE1950" s="32"/>
      <c r="FRF1950" s="32"/>
      <c r="FRG1950" s="32"/>
      <c r="FRH1950" s="32"/>
      <c r="FRI1950" s="32"/>
      <c r="FRJ1950" s="32"/>
      <c r="FRK1950" s="32"/>
      <c r="FRL1950" s="32"/>
      <c r="FRM1950" s="32"/>
      <c r="FRN1950" s="32"/>
      <c r="FRO1950" s="32"/>
      <c r="FRP1950" s="32"/>
      <c r="FRQ1950" s="32"/>
      <c r="FRR1950" s="32"/>
      <c r="FRS1950" s="32"/>
      <c r="FRT1950" s="32"/>
      <c r="FRU1950" s="32"/>
      <c r="FRV1950" s="32"/>
      <c r="FRW1950" s="32"/>
      <c r="FRX1950" s="32"/>
      <c r="FRY1950" s="32"/>
      <c r="FRZ1950" s="32"/>
      <c r="FSA1950" s="32"/>
      <c r="FSB1950" s="32"/>
      <c r="FSC1950" s="32"/>
      <c r="FSD1950" s="32"/>
      <c r="FSE1950" s="32"/>
      <c r="FSF1950" s="32"/>
      <c r="FSG1950" s="32"/>
      <c r="FSH1950" s="32"/>
      <c r="FSI1950" s="32"/>
      <c r="FSJ1950" s="32"/>
      <c r="FSK1950" s="32"/>
      <c r="FSL1950" s="32"/>
      <c r="FSM1950" s="32"/>
      <c r="FSN1950" s="32"/>
      <c r="FSO1950" s="32"/>
      <c r="FSP1950" s="32"/>
      <c r="FSQ1950" s="32"/>
      <c r="FSR1950" s="32"/>
      <c r="FSS1950" s="32"/>
      <c r="FST1950" s="32"/>
      <c r="FSU1950" s="32"/>
      <c r="FSV1950" s="32"/>
      <c r="FSW1950" s="32"/>
      <c r="FSX1950" s="32"/>
      <c r="FSY1950" s="32"/>
      <c r="FSZ1950" s="32"/>
      <c r="FTA1950" s="32"/>
      <c r="FTB1950" s="32"/>
      <c r="FTC1950" s="32"/>
      <c r="FTD1950" s="32"/>
      <c r="FTE1950" s="32"/>
      <c r="FTF1950" s="32"/>
      <c r="FTG1950" s="32"/>
      <c r="FTH1950" s="32"/>
      <c r="FTI1950" s="32"/>
      <c r="FTJ1950" s="32"/>
      <c r="FTK1950" s="32"/>
      <c r="FTL1950" s="32"/>
      <c r="FTM1950" s="32"/>
      <c r="FTN1950" s="32"/>
      <c r="FTO1950" s="32"/>
      <c r="FTP1950" s="32"/>
      <c r="FTQ1950" s="32"/>
      <c r="FTR1950" s="32"/>
      <c r="FTS1950" s="32"/>
      <c r="FTT1950" s="32"/>
      <c r="FTU1950" s="32"/>
      <c r="FTV1950" s="32"/>
      <c r="FTW1950" s="32"/>
      <c r="FTX1950" s="32"/>
      <c r="FTY1950" s="32"/>
      <c r="FTZ1950" s="32"/>
      <c r="FUA1950" s="32"/>
      <c r="FUB1950" s="32"/>
      <c r="FUC1950" s="32"/>
      <c r="FUD1950" s="32"/>
      <c r="FUE1950" s="32"/>
      <c r="FUF1950" s="32"/>
      <c r="FUG1950" s="32"/>
      <c r="FUH1950" s="32"/>
      <c r="FUI1950" s="32"/>
      <c r="FUJ1950" s="32"/>
      <c r="FUK1950" s="32"/>
      <c r="FUL1950" s="32"/>
      <c r="FUM1950" s="32"/>
      <c r="FUN1950" s="32"/>
      <c r="FUO1950" s="32"/>
      <c r="FUP1950" s="32"/>
      <c r="FUQ1950" s="32"/>
      <c r="FUR1950" s="32"/>
      <c r="FUS1950" s="32"/>
      <c r="FUT1950" s="32"/>
      <c r="FUU1950" s="32"/>
      <c r="FUV1950" s="32"/>
      <c r="FUW1950" s="32"/>
      <c r="FUX1950" s="32"/>
      <c r="FUY1950" s="32"/>
      <c r="FUZ1950" s="32"/>
      <c r="FVA1950" s="32"/>
      <c r="FVB1950" s="32"/>
      <c r="FVC1950" s="32"/>
      <c r="FVD1950" s="32"/>
      <c r="FVE1950" s="32"/>
      <c r="FVF1950" s="32"/>
      <c r="FVG1950" s="32"/>
      <c r="FVH1950" s="32"/>
      <c r="FVI1950" s="32"/>
      <c r="FVJ1950" s="32"/>
      <c r="FVK1950" s="32"/>
      <c r="FVL1950" s="32"/>
      <c r="FVM1950" s="32"/>
      <c r="FVN1950" s="32"/>
      <c r="FVO1950" s="32"/>
      <c r="FVP1950" s="32"/>
      <c r="FVQ1950" s="32"/>
      <c r="FVR1950" s="32"/>
      <c r="FVS1950" s="32"/>
      <c r="FVT1950" s="32"/>
      <c r="FVU1950" s="32"/>
      <c r="FVV1950" s="32"/>
      <c r="FVW1950" s="32"/>
      <c r="FVX1950" s="32"/>
      <c r="FVY1950" s="32"/>
      <c r="FVZ1950" s="32"/>
      <c r="FWA1950" s="32"/>
      <c r="FWB1950" s="32"/>
      <c r="FWC1950" s="32"/>
      <c r="FWD1950" s="32"/>
      <c r="FWE1950" s="32"/>
      <c r="FWF1950" s="32"/>
      <c r="FWG1950" s="32"/>
      <c r="FWH1950" s="32"/>
      <c r="FWI1950" s="32"/>
      <c r="FWJ1950" s="32"/>
      <c r="FWK1950" s="32"/>
      <c r="FWL1950" s="32"/>
      <c r="FWM1950" s="32"/>
      <c r="FWN1950" s="32"/>
      <c r="FWO1950" s="32"/>
      <c r="FWP1950" s="32"/>
      <c r="FWQ1950" s="32"/>
      <c r="FWR1950" s="32"/>
      <c r="FWS1950" s="32"/>
      <c r="FWT1950" s="32"/>
      <c r="FWU1950" s="32"/>
      <c r="FWV1950" s="32"/>
      <c r="FWW1950" s="32"/>
      <c r="FWX1950" s="32"/>
      <c r="FWY1950" s="32"/>
      <c r="FWZ1950" s="32"/>
      <c r="FXA1950" s="32"/>
      <c r="FXB1950" s="32"/>
      <c r="FXC1950" s="32"/>
      <c r="FXD1950" s="32"/>
      <c r="FXE1950" s="32"/>
      <c r="FXF1950" s="32"/>
      <c r="FXG1950" s="32"/>
      <c r="FXH1950" s="32"/>
      <c r="FXI1950" s="32"/>
      <c r="FXJ1950" s="32"/>
      <c r="FXK1950" s="32"/>
      <c r="FXL1950" s="32"/>
      <c r="FXM1950" s="32"/>
      <c r="FXN1950" s="32"/>
      <c r="FXO1950" s="32"/>
      <c r="FXP1950" s="32"/>
      <c r="FXQ1950" s="32"/>
      <c r="FXR1950" s="32"/>
      <c r="FXS1950" s="32"/>
      <c r="FXT1950" s="32"/>
      <c r="FXU1950" s="32"/>
      <c r="FXV1950" s="32"/>
      <c r="FXW1950" s="32"/>
      <c r="FXX1950" s="32"/>
      <c r="FXY1950" s="32"/>
      <c r="FXZ1950" s="32"/>
      <c r="FYA1950" s="32"/>
      <c r="FYB1950" s="32"/>
      <c r="FYC1950" s="32"/>
      <c r="FYD1950" s="32"/>
      <c r="FYE1950" s="32"/>
      <c r="FYF1950" s="32"/>
      <c r="FYG1950" s="32"/>
      <c r="FYH1950" s="32"/>
      <c r="FYI1950" s="32"/>
      <c r="FYJ1950" s="32"/>
      <c r="FYK1950" s="32"/>
      <c r="FYL1950" s="32"/>
      <c r="FYM1950" s="32"/>
      <c r="FYN1950" s="32"/>
      <c r="FYO1950" s="32"/>
      <c r="FYP1950" s="32"/>
      <c r="FYQ1950" s="32"/>
      <c r="FYR1950" s="32"/>
      <c r="FYS1950" s="32"/>
      <c r="FYT1950" s="32"/>
      <c r="FYU1950" s="32"/>
      <c r="FYV1950" s="32"/>
      <c r="FYW1950" s="32"/>
      <c r="FYX1950" s="32"/>
      <c r="FYY1950" s="32"/>
      <c r="FYZ1950" s="32"/>
      <c r="FZA1950" s="32"/>
      <c r="FZB1950" s="32"/>
      <c r="FZC1950" s="32"/>
      <c r="FZD1950" s="32"/>
      <c r="FZE1950" s="32"/>
      <c r="FZF1950" s="32"/>
      <c r="FZG1950" s="32"/>
      <c r="FZH1950" s="32"/>
      <c r="FZI1950" s="32"/>
      <c r="FZJ1950" s="32"/>
      <c r="FZK1950" s="32"/>
      <c r="FZL1950" s="32"/>
      <c r="FZM1950" s="32"/>
      <c r="FZN1950" s="32"/>
      <c r="FZO1950" s="32"/>
      <c r="FZP1950" s="32"/>
      <c r="FZQ1950" s="32"/>
      <c r="FZR1950" s="32"/>
      <c r="FZS1950" s="32"/>
      <c r="FZT1950" s="32"/>
      <c r="FZU1950" s="32"/>
      <c r="FZV1950" s="32"/>
      <c r="FZW1950" s="32"/>
      <c r="FZX1950" s="32"/>
      <c r="FZY1950" s="32"/>
      <c r="FZZ1950" s="32"/>
      <c r="GAA1950" s="32"/>
      <c r="GAB1950" s="32"/>
      <c r="GAC1950" s="32"/>
      <c r="GAD1950" s="32"/>
      <c r="GAE1950" s="32"/>
      <c r="GAF1950" s="32"/>
      <c r="GAG1950" s="32"/>
      <c r="GAH1950" s="32"/>
      <c r="GAI1950" s="32"/>
      <c r="GAJ1950" s="32"/>
      <c r="GAK1950" s="32"/>
      <c r="GAL1950" s="32"/>
      <c r="GAM1950" s="32"/>
      <c r="GAN1950" s="32"/>
      <c r="GAO1950" s="32"/>
      <c r="GAP1950" s="32"/>
      <c r="GAQ1950" s="32"/>
      <c r="GAR1950" s="32"/>
      <c r="GAS1950" s="32"/>
      <c r="GAT1950" s="32"/>
      <c r="GAU1950" s="32"/>
      <c r="GAV1950" s="32"/>
      <c r="GAW1950" s="32"/>
      <c r="GAX1950" s="32"/>
      <c r="GAY1950" s="32"/>
      <c r="GAZ1950" s="32"/>
      <c r="GBA1950" s="32"/>
      <c r="GBB1950" s="32"/>
      <c r="GBC1950" s="32"/>
      <c r="GBD1950" s="32"/>
      <c r="GBE1950" s="32"/>
      <c r="GBF1950" s="32"/>
      <c r="GBG1950" s="32"/>
      <c r="GBH1950" s="32"/>
      <c r="GBI1950" s="32"/>
      <c r="GBJ1950" s="32"/>
      <c r="GBK1950" s="32"/>
      <c r="GBL1950" s="32"/>
      <c r="GBM1950" s="32"/>
      <c r="GBN1950" s="32"/>
      <c r="GBO1950" s="32"/>
      <c r="GBP1950" s="32"/>
      <c r="GBQ1950" s="32"/>
      <c r="GBR1950" s="32"/>
      <c r="GBS1950" s="32"/>
      <c r="GBT1950" s="32"/>
      <c r="GBU1950" s="32"/>
      <c r="GBV1950" s="32"/>
      <c r="GBW1950" s="32"/>
      <c r="GBX1950" s="32"/>
      <c r="GBY1950" s="32"/>
      <c r="GBZ1950" s="32"/>
      <c r="GCA1950" s="32"/>
      <c r="GCB1950" s="32"/>
      <c r="GCC1950" s="32"/>
      <c r="GCD1950" s="32"/>
      <c r="GCE1950" s="32"/>
      <c r="GCF1950" s="32"/>
      <c r="GCG1950" s="32"/>
      <c r="GCH1950" s="32"/>
      <c r="GCI1950" s="32"/>
      <c r="GCJ1950" s="32"/>
      <c r="GCK1950" s="32"/>
      <c r="GCL1950" s="32"/>
      <c r="GCM1950" s="32"/>
      <c r="GCN1950" s="32"/>
      <c r="GCO1950" s="32"/>
      <c r="GCP1950" s="32"/>
      <c r="GCQ1950" s="32"/>
      <c r="GCR1950" s="32"/>
      <c r="GCS1950" s="32"/>
      <c r="GCT1950" s="32"/>
      <c r="GCU1950" s="32"/>
      <c r="GCV1950" s="32"/>
      <c r="GCW1950" s="32"/>
      <c r="GCX1950" s="32"/>
      <c r="GCY1950" s="32"/>
      <c r="GCZ1950" s="32"/>
      <c r="GDA1950" s="32"/>
      <c r="GDB1950" s="32"/>
      <c r="GDC1950" s="32"/>
      <c r="GDD1950" s="32"/>
      <c r="GDE1950" s="32"/>
      <c r="GDF1950" s="32"/>
      <c r="GDG1950" s="32"/>
      <c r="GDH1950" s="32"/>
      <c r="GDI1950" s="32"/>
      <c r="GDJ1950" s="32"/>
      <c r="GDK1950" s="32"/>
      <c r="GDL1950" s="32"/>
      <c r="GDM1950" s="32"/>
      <c r="GDN1950" s="32"/>
      <c r="GDO1950" s="32"/>
      <c r="GDP1950" s="32"/>
      <c r="GDQ1950" s="32"/>
      <c r="GDR1950" s="32"/>
      <c r="GDS1950" s="32"/>
      <c r="GDT1950" s="32"/>
      <c r="GDU1950" s="32"/>
      <c r="GDV1950" s="32"/>
      <c r="GDW1950" s="32"/>
      <c r="GDX1950" s="32"/>
      <c r="GDY1950" s="32"/>
      <c r="GDZ1950" s="32"/>
      <c r="GEA1950" s="32"/>
      <c r="GEB1950" s="32"/>
      <c r="GEC1950" s="32"/>
      <c r="GED1950" s="32"/>
      <c r="GEE1950" s="32"/>
      <c r="GEF1950" s="32"/>
      <c r="GEG1950" s="32"/>
      <c r="GEH1950" s="32"/>
      <c r="GEI1950" s="32"/>
      <c r="GEJ1950" s="32"/>
      <c r="GEK1950" s="32"/>
      <c r="GEL1950" s="32"/>
      <c r="GEM1950" s="32"/>
      <c r="GEN1950" s="32"/>
      <c r="GEO1950" s="32"/>
      <c r="GEP1950" s="32"/>
      <c r="GEQ1950" s="32"/>
      <c r="GER1950" s="32"/>
      <c r="GES1950" s="32"/>
      <c r="GET1950" s="32"/>
      <c r="GEU1950" s="32"/>
      <c r="GEV1950" s="32"/>
      <c r="GEW1950" s="32"/>
      <c r="GEX1950" s="32"/>
      <c r="GEY1950" s="32"/>
      <c r="GEZ1950" s="32"/>
      <c r="GFA1950" s="32"/>
      <c r="GFB1950" s="32"/>
      <c r="GFC1950" s="32"/>
      <c r="GFD1950" s="32"/>
      <c r="GFE1950" s="32"/>
      <c r="GFF1950" s="32"/>
      <c r="GFG1950" s="32"/>
      <c r="GFH1950" s="32"/>
      <c r="GFI1950" s="32"/>
      <c r="GFJ1950" s="32"/>
      <c r="GFK1950" s="32"/>
      <c r="GFL1950" s="32"/>
      <c r="GFM1950" s="32"/>
      <c r="GFN1950" s="32"/>
      <c r="GFO1950" s="32"/>
      <c r="GFP1950" s="32"/>
      <c r="GFQ1950" s="32"/>
      <c r="GFR1950" s="32"/>
      <c r="GFS1950" s="32"/>
      <c r="GFT1950" s="32"/>
      <c r="GFU1950" s="32"/>
      <c r="GFV1950" s="32"/>
      <c r="GFW1950" s="32"/>
      <c r="GFX1950" s="32"/>
      <c r="GFY1950" s="32"/>
      <c r="GFZ1950" s="32"/>
      <c r="GGA1950" s="32"/>
      <c r="GGB1950" s="32"/>
      <c r="GGC1950" s="32"/>
      <c r="GGD1950" s="32"/>
      <c r="GGE1950" s="32"/>
      <c r="GGF1950" s="32"/>
      <c r="GGG1950" s="32"/>
      <c r="GGH1950" s="32"/>
      <c r="GGI1950" s="32"/>
      <c r="GGJ1950" s="32"/>
      <c r="GGK1950" s="32"/>
      <c r="GGL1950" s="32"/>
      <c r="GGM1950" s="32"/>
      <c r="GGN1950" s="32"/>
      <c r="GGO1950" s="32"/>
      <c r="GGP1950" s="32"/>
      <c r="GGQ1950" s="32"/>
      <c r="GGR1950" s="32"/>
      <c r="GGS1950" s="32"/>
      <c r="GGT1950" s="32"/>
      <c r="GGU1950" s="32"/>
      <c r="GGV1950" s="32"/>
      <c r="GGW1950" s="32"/>
      <c r="GGX1950" s="32"/>
      <c r="GGY1950" s="32"/>
      <c r="GGZ1950" s="32"/>
      <c r="GHA1950" s="32"/>
      <c r="GHB1950" s="32"/>
      <c r="GHC1950" s="32"/>
      <c r="GHD1950" s="32"/>
      <c r="GHE1950" s="32"/>
      <c r="GHF1950" s="32"/>
      <c r="GHG1950" s="32"/>
      <c r="GHH1950" s="32"/>
      <c r="GHI1950" s="32"/>
      <c r="GHJ1950" s="32"/>
      <c r="GHK1950" s="32"/>
      <c r="GHL1950" s="32"/>
      <c r="GHM1950" s="32"/>
      <c r="GHN1950" s="32"/>
      <c r="GHO1950" s="32"/>
      <c r="GHP1950" s="32"/>
      <c r="GHQ1950" s="32"/>
      <c r="GHR1950" s="32"/>
      <c r="GHS1950" s="32"/>
      <c r="GHT1950" s="32"/>
      <c r="GHU1950" s="32"/>
      <c r="GHV1950" s="32"/>
      <c r="GHW1950" s="32"/>
      <c r="GHX1950" s="32"/>
      <c r="GHY1950" s="32"/>
      <c r="GHZ1950" s="32"/>
      <c r="GIA1950" s="32"/>
      <c r="GIB1950" s="32"/>
      <c r="GIC1950" s="32"/>
      <c r="GID1950" s="32"/>
      <c r="GIE1950" s="32"/>
      <c r="GIF1950" s="32"/>
      <c r="GIG1950" s="32"/>
      <c r="GIH1950" s="32"/>
      <c r="GII1950" s="32"/>
      <c r="GIJ1950" s="32"/>
      <c r="GIK1950" s="32"/>
      <c r="GIL1950" s="32"/>
      <c r="GIM1950" s="32"/>
      <c r="GIN1950" s="32"/>
      <c r="GIO1950" s="32"/>
      <c r="GIP1950" s="32"/>
      <c r="GIQ1950" s="32"/>
      <c r="GIR1950" s="32"/>
      <c r="GIS1950" s="32"/>
      <c r="GIT1950" s="32"/>
      <c r="GIU1950" s="32"/>
      <c r="GIV1950" s="32"/>
      <c r="GIW1950" s="32"/>
      <c r="GIX1950" s="32"/>
      <c r="GIY1950" s="32"/>
      <c r="GIZ1950" s="32"/>
      <c r="GJA1950" s="32"/>
      <c r="GJB1950" s="32"/>
      <c r="GJC1950" s="32"/>
      <c r="GJD1950" s="32"/>
      <c r="GJE1950" s="32"/>
      <c r="GJF1950" s="32"/>
      <c r="GJG1950" s="32"/>
      <c r="GJH1950" s="32"/>
      <c r="GJI1950" s="32"/>
      <c r="GJJ1950" s="32"/>
      <c r="GJK1950" s="32"/>
      <c r="GJL1950" s="32"/>
      <c r="GJM1950" s="32"/>
      <c r="GJN1950" s="32"/>
      <c r="GJO1950" s="32"/>
      <c r="GJP1950" s="32"/>
      <c r="GJQ1950" s="32"/>
      <c r="GJR1950" s="32"/>
      <c r="GJS1950" s="32"/>
      <c r="GJT1950" s="32"/>
      <c r="GJU1950" s="32"/>
      <c r="GJV1950" s="32"/>
      <c r="GJW1950" s="32"/>
      <c r="GJX1950" s="32"/>
      <c r="GJY1950" s="32"/>
      <c r="GJZ1950" s="32"/>
      <c r="GKA1950" s="32"/>
      <c r="GKB1950" s="32"/>
      <c r="GKC1950" s="32"/>
      <c r="GKD1950" s="32"/>
      <c r="GKE1950" s="32"/>
      <c r="GKF1950" s="32"/>
      <c r="GKG1950" s="32"/>
      <c r="GKH1950" s="32"/>
      <c r="GKI1950" s="32"/>
      <c r="GKJ1950" s="32"/>
      <c r="GKK1950" s="32"/>
      <c r="GKL1950" s="32"/>
      <c r="GKM1950" s="32"/>
      <c r="GKN1950" s="32"/>
      <c r="GKO1950" s="32"/>
      <c r="GKP1950" s="32"/>
      <c r="GKQ1950" s="32"/>
      <c r="GKR1950" s="32"/>
      <c r="GKS1950" s="32"/>
      <c r="GKT1950" s="32"/>
      <c r="GKU1950" s="32"/>
      <c r="GKV1950" s="32"/>
      <c r="GKW1950" s="32"/>
      <c r="GKX1950" s="32"/>
      <c r="GKY1950" s="32"/>
      <c r="GKZ1950" s="32"/>
      <c r="GLA1950" s="32"/>
      <c r="GLB1950" s="32"/>
      <c r="GLC1950" s="32"/>
      <c r="GLD1950" s="32"/>
      <c r="GLE1950" s="32"/>
      <c r="GLF1950" s="32"/>
      <c r="GLG1950" s="32"/>
      <c r="GLH1950" s="32"/>
      <c r="GLI1950" s="32"/>
      <c r="GLJ1950" s="32"/>
      <c r="GLK1950" s="32"/>
      <c r="GLL1950" s="32"/>
      <c r="GLM1950" s="32"/>
      <c r="GLN1950" s="32"/>
      <c r="GLO1950" s="32"/>
      <c r="GLP1950" s="32"/>
      <c r="GLQ1950" s="32"/>
      <c r="GLR1950" s="32"/>
      <c r="GLS1950" s="32"/>
      <c r="GLT1950" s="32"/>
      <c r="GLU1950" s="32"/>
      <c r="GLV1950" s="32"/>
      <c r="GLW1950" s="32"/>
      <c r="GLX1950" s="32"/>
      <c r="GLY1950" s="32"/>
      <c r="GLZ1950" s="32"/>
      <c r="GMA1950" s="32"/>
      <c r="GMB1950" s="32"/>
      <c r="GMC1950" s="32"/>
      <c r="GMD1950" s="32"/>
      <c r="GME1950" s="32"/>
      <c r="GMF1950" s="32"/>
      <c r="GMG1950" s="32"/>
      <c r="GMH1950" s="32"/>
      <c r="GMI1950" s="32"/>
      <c r="GMJ1950" s="32"/>
      <c r="GMK1950" s="32"/>
      <c r="GML1950" s="32"/>
      <c r="GMM1950" s="32"/>
      <c r="GMN1950" s="32"/>
      <c r="GMO1950" s="32"/>
      <c r="GMP1950" s="32"/>
      <c r="GMQ1950" s="32"/>
      <c r="GMR1950" s="32"/>
      <c r="GMS1950" s="32"/>
      <c r="GMT1950" s="32"/>
      <c r="GMU1950" s="32"/>
      <c r="GMV1950" s="32"/>
      <c r="GMW1950" s="32"/>
      <c r="GMX1950" s="32"/>
      <c r="GMY1950" s="32"/>
      <c r="GMZ1950" s="32"/>
      <c r="GNA1950" s="32"/>
      <c r="GNB1950" s="32"/>
      <c r="GNC1950" s="32"/>
      <c r="GND1950" s="32"/>
      <c r="GNE1950" s="32"/>
      <c r="GNF1950" s="32"/>
      <c r="GNG1950" s="32"/>
      <c r="GNH1950" s="32"/>
      <c r="GNI1950" s="32"/>
      <c r="GNJ1950" s="32"/>
      <c r="GNK1950" s="32"/>
      <c r="GNL1950" s="32"/>
      <c r="GNM1950" s="32"/>
      <c r="GNN1950" s="32"/>
      <c r="GNO1950" s="32"/>
      <c r="GNP1950" s="32"/>
      <c r="GNQ1950" s="32"/>
      <c r="GNR1950" s="32"/>
      <c r="GNS1950" s="32"/>
      <c r="GNT1950" s="32"/>
      <c r="GNU1950" s="32"/>
      <c r="GNV1950" s="32"/>
      <c r="GNW1950" s="32"/>
      <c r="GNX1950" s="32"/>
      <c r="GNY1950" s="32"/>
      <c r="GNZ1950" s="32"/>
      <c r="GOA1950" s="32"/>
      <c r="GOB1950" s="32"/>
      <c r="GOC1950" s="32"/>
      <c r="GOD1950" s="32"/>
      <c r="GOE1950" s="32"/>
      <c r="GOF1950" s="32"/>
      <c r="GOG1950" s="32"/>
      <c r="GOH1950" s="32"/>
      <c r="GOI1950" s="32"/>
      <c r="GOJ1950" s="32"/>
      <c r="GOK1950" s="32"/>
      <c r="GOL1950" s="32"/>
      <c r="GOM1950" s="32"/>
      <c r="GON1950" s="32"/>
      <c r="GOO1950" s="32"/>
      <c r="GOP1950" s="32"/>
      <c r="GOQ1950" s="32"/>
      <c r="GOR1950" s="32"/>
      <c r="GOS1950" s="32"/>
      <c r="GOT1950" s="32"/>
      <c r="GOU1950" s="32"/>
      <c r="GOV1950" s="32"/>
      <c r="GOW1950" s="32"/>
      <c r="GOX1950" s="32"/>
      <c r="GOY1950" s="32"/>
      <c r="GOZ1950" s="32"/>
      <c r="GPA1950" s="32"/>
      <c r="GPB1950" s="32"/>
      <c r="GPC1950" s="32"/>
      <c r="GPD1950" s="32"/>
      <c r="GPE1950" s="32"/>
      <c r="GPF1950" s="32"/>
      <c r="GPG1950" s="32"/>
      <c r="GPH1950" s="32"/>
      <c r="GPI1950" s="32"/>
      <c r="GPJ1950" s="32"/>
      <c r="GPK1950" s="32"/>
      <c r="GPL1950" s="32"/>
      <c r="GPM1950" s="32"/>
      <c r="GPN1950" s="32"/>
      <c r="GPO1950" s="32"/>
      <c r="GPP1950" s="32"/>
      <c r="GPQ1950" s="32"/>
      <c r="GPR1950" s="32"/>
      <c r="GPS1950" s="32"/>
      <c r="GPT1950" s="32"/>
      <c r="GPU1950" s="32"/>
      <c r="GPV1950" s="32"/>
      <c r="GPW1950" s="32"/>
      <c r="GPX1950" s="32"/>
      <c r="GPY1950" s="32"/>
      <c r="GPZ1950" s="32"/>
      <c r="GQA1950" s="32"/>
      <c r="GQB1950" s="32"/>
      <c r="GQC1950" s="32"/>
      <c r="GQD1950" s="32"/>
      <c r="GQE1950" s="32"/>
      <c r="GQF1950" s="32"/>
      <c r="GQG1950" s="32"/>
      <c r="GQH1950" s="32"/>
      <c r="GQI1950" s="32"/>
      <c r="GQJ1950" s="32"/>
      <c r="GQK1950" s="32"/>
      <c r="GQL1950" s="32"/>
      <c r="GQM1950" s="32"/>
      <c r="GQN1950" s="32"/>
      <c r="GQO1950" s="32"/>
      <c r="GQP1950" s="32"/>
      <c r="GQQ1950" s="32"/>
      <c r="GQR1950" s="32"/>
      <c r="GQS1950" s="32"/>
      <c r="GQT1950" s="32"/>
      <c r="GQU1950" s="32"/>
      <c r="GQV1950" s="32"/>
      <c r="GQW1950" s="32"/>
      <c r="GQX1950" s="32"/>
      <c r="GQY1950" s="32"/>
      <c r="GQZ1950" s="32"/>
      <c r="GRA1950" s="32"/>
      <c r="GRB1950" s="32"/>
      <c r="GRC1950" s="32"/>
      <c r="GRD1950" s="32"/>
      <c r="GRE1950" s="32"/>
      <c r="GRF1950" s="32"/>
      <c r="GRG1950" s="32"/>
      <c r="GRH1950" s="32"/>
      <c r="GRI1950" s="32"/>
      <c r="GRJ1950" s="32"/>
      <c r="GRK1950" s="32"/>
      <c r="GRL1950" s="32"/>
      <c r="GRM1950" s="32"/>
      <c r="GRN1950" s="32"/>
      <c r="GRO1950" s="32"/>
      <c r="GRP1950" s="32"/>
      <c r="GRQ1950" s="32"/>
      <c r="GRR1950" s="32"/>
      <c r="GRS1950" s="32"/>
      <c r="GRT1950" s="32"/>
      <c r="GRU1950" s="32"/>
      <c r="GRV1950" s="32"/>
      <c r="GRW1950" s="32"/>
      <c r="GRX1950" s="32"/>
      <c r="GRY1950" s="32"/>
      <c r="GRZ1950" s="32"/>
      <c r="GSA1950" s="32"/>
      <c r="GSB1950" s="32"/>
      <c r="GSC1950" s="32"/>
      <c r="GSD1950" s="32"/>
      <c r="GSE1950" s="32"/>
      <c r="GSF1950" s="32"/>
      <c r="GSG1950" s="32"/>
      <c r="GSH1950" s="32"/>
      <c r="GSI1950" s="32"/>
      <c r="GSJ1950" s="32"/>
      <c r="GSK1950" s="32"/>
      <c r="GSL1950" s="32"/>
      <c r="GSM1950" s="32"/>
      <c r="GSN1950" s="32"/>
      <c r="GSO1950" s="32"/>
      <c r="GSP1950" s="32"/>
      <c r="GSQ1950" s="32"/>
      <c r="GSR1950" s="32"/>
      <c r="GSS1950" s="32"/>
      <c r="GST1950" s="32"/>
      <c r="GSU1950" s="32"/>
      <c r="GSV1950" s="32"/>
      <c r="GSW1950" s="32"/>
      <c r="GSX1950" s="32"/>
      <c r="GSY1950" s="32"/>
      <c r="GSZ1950" s="32"/>
      <c r="GTA1950" s="32"/>
      <c r="GTB1950" s="32"/>
      <c r="GTC1950" s="32"/>
      <c r="GTD1950" s="32"/>
      <c r="GTE1950" s="32"/>
      <c r="GTF1950" s="32"/>
      <c r="GTG1950" s="32"/>
      <c r="GTH1950" s="32"/>
      <c r="GTI1950" s="32"/>
      <c r="GTJ1950" s="32"/>
      <c r="GTK1950" s="32"/>
      <c r="GTL1950" s="32"/>
      <c r="GTM1950" s="32"/>
      <c r="GTN1950" s="32"/>
      <c r="GTO1950" s="32"/>
      <c r="GTP1950" s="32"/>
      <c r="GTQ1950" s="32"/>
      <c r="GTR1950" s="32"/>
      <c r="GTS1950" s="32"/>
      <c r="GTT1950" s="32"/>
      <c r="GTU1950" s="32"/>
      <c r="GTV1950" s="32"/>
      <c r="GTW1950" s="32"/>
      <c r="GTX1950" s="32"/>
      <c r="GTY1950" s="32"/>
      <c r="GTZ1950" s="32"/>
      <c r="GUA1950" s="32"/>
      <c r="GUB1950" s="32"/>
      <c r="GUC1950" s="32"/>
      <c r="GUD1950" s="32"/>
      <c r="GUE1950" s="32"/>
      <c r="GUF1950" s="32"/>
      <c r="GUG1950" s="32"/>
      <c r="GUH1950" s="32"/>
      <c r="GUI1950" s="32"/>
      <c r="GUJ1950" s="32"/>
      <c r="GUK1950" s="32"/>
      <c r="GUL1950" s="32"/>
      <c r="GUM1950" s="32"/>
      <c r="GUN1950" s="32"/>
      <c r="GUO1950" s="32"/>
      <c r="GUP1950" s="32"/>
      <c r="GUQ1950" s="32"/>
      <c r="GUR1950" s="32"/>
      <c r="GUS1950" s="32"/>
      <c r="GUT1950" s="32"/>
      <c r="GUU1950" s="32"/>
      <c r="GUV1950" s="32"/>
      <c r="GUW1950" s="32"/>
      <c r="GUX1950" s="32"/>
      <c r="GUY1950" s="32"/>
      <c r="GUZ1950" s="32"/>
      <c r="GVA1950" s="32"/>
      <c r="GVB1950" s="32"/>
      <c r="GVC1950" s="32"/>
      <c r="GVD1950" s="32"/>
      <c r="GVE1950" s="32"/>
      <c r="GVF1950" s="32"/>
      <c r="GVG1950" s="32"/>
      <c r="GVH1950" s="32"/>
      <c r="GVI1950" s="32"/>
      <c r="GVJ1950" s="32"/>
      <c r="GVK1950" s="32"/>
      <c r="GVL1950" s="32"/>
      <c r="GVM1950" s="32"/>
      <c r="GVN1950" s="32"/>
      <c r="GVO1950" s="32"/>
      <c r="GVP1950" s="32"/>
      <c r="GVQ1950" s="32"/>
      <c r="GVR1950" s="32"/>
      <c r="GVS1950" s="32"/>
      <c r="GVT1950" s="32"/>
      <c r="GVU1950" s="32"/>
      <c r="GVV1950" s="32"/>
      <c r="GVW1950" s="32"/>
      <c r="GVX1950" s="32"/>
      <c r="GVY1950" s="32"/>
      <c r="GVZ1950" s="32"/>
      <c r="GWA1950" s="32"/>
      <c r="GWB1950" s="32"/>
      <c r="GWC1950" s="32"/>
      <c r="GWD1950" s="32"/>
      <c r="GWE1950" s="32"/>
      <c r="GWF1950" s="32"/>
      <c r="GWG1950" s="32"/>
      <c r="GWH1950" s="32"/>
      <c r="GWI1950" s="32"/>
      <c r="GWJ1950" s="32"/>
      <c r="GWK1950" s="32"/>
      <c r="GWL1950" s="32"/>
      <c r="GWM1950" s="32"/>
      <c r="GWN1950" s="32"/>
      <c r="GWO1950" s="32"/>
      <c r="GWP1950" s="32"/>
      <c r="GWQ1950" s="32"/>
      <c r="GWR1950" s="32"/>
      <c r="GWS1950" s="32"/>
      <c r="GWT1950" s="32"/>
      <c r="GWU1950" s="32"/>
      <c r="GWV1950" s="32"/>
      <c r="GWW1950" s="32"/>
      <c r="GWX1950" s="32"/>
      <c r="GWY1950" s="32"/>
      <c r="GWZ1950" s="32"/>
      <c r="GXA1950" s="32"/>
      <c r="GXB1950" s="32"/>
      <c r="GXC1950" s="32"/>
      <c r="GXD1950" s="32"/>
      <c r="GXE1950" s="32"/>
      <c r="GXF1950" s="32"/>
      <c r="GXG1950" s="32"/>
      <c r="GXH1950" s="32"/>
      <c r="GXI1950" s="32"/>
      <c r="GXJ1950" s="32"/>
      <c r="GXK1950" s="32"/>
      <c r="GXL1950" s="32"/>
      <c r="GXM1950" s="32"/>
      <c r="GXN1950" s="32"/>
      <c r="GXO1950" s="32"/>
      <c r="GXP1950" s="32"/>
      <c r="GXQ1950" s="32"/>
      <c r="GXR1950" s="32"/>
      <c r="GXS1950" s="32"/>
      <c r="GXT1950" s="32"/>
      <c r="GXU1950" s="32"/>
      <c r="GXV1950" s="32"/>
      <c r="GXW1950" s="32"/>
      <c r="GXX1950" s="32"/>
      <c r="GXY1950" s="32"/>
      <c r="GXZ1950" s="32"/>
      <c r="GYA1950" s="32"/>
      <c r="GYB1950" s="32"/>
      <c r="GYC1950" s="32"/>
      <c r="GYD1950" s="32"/>
      <c r="GYE1950" s="32"/>
      <c r="GYF1950" s="32"/>
      <c r="GYG1950" s="32"/>
      <c r="GYH1950" s="32"/>
      <c r="GYI1950" s="32"/>
      <c r="GYJ1950" s="32"/>
      <c r="GYK1950" s="32"/>
      <c r="GYL1950" s="32"/>
      <c r="GYM1950" s="32"/>
      <c r="GYN1950" s="32"/>
      <c r="GYO1950" s="32"/>
      <c r="GYP1950" s="32"/>
      <c r="GYQ1950" s="32"/>
      <c r="GYR1950" s="32"/>
      <c r="GYS1950" s="32"/>
      <c r="GYT1950" s="32"/>
      <c r="GYU1950" s="32"/>
      <c r="GYV1950" s="32"/>
      <c r="GYW1950" s="32"/>
      <c r="GYX1950" s="32"/>
      <c r="GYY1950" s="32"/>
      <c r="GYZ1950" s="32"/>
      <c r="GZA1950" s="32"/>
      <c r="GZB1950" s="32"/>
      <c r="GZC1950" s="32"/>
      <c r="GZD1950" s="32"/>
      <c r="GZE1950" s="32"/>
      <c r="GZF1950" s="32"/>
      <c r="GZG1950" s="32"/>
      <c r="GZH1950" s="32"/>
      <c r="GZI1950" s="32"/>
      <c r="GZJ1950" s="32"/>
      <c r="GZK1950" s="32"/>
      <c r="GZL1950" s="32"/>
      <c r="GZM1950" s="32"/>
      <c r="GZN1950" s="32"/>
      <c r="GZO1950" s="32"/>
      <c r="GZP1950" s="32"/>
      <c r="GZQ1950" s="32"/>
      <c r="GZR1950" s="32"/>
      <c r="GZS1950" s="32"/>
      <c r="GZT1950" s="32"/>
      <c r="GZU1950" s="32"/>
      <c r="GZV1950" s="32"/>
      <c r="GZW1950" s="32"/>
      <c r="GZX1950" s="32"/>
      <c r="GZY1950" s="32"/>
      <c r="GZZ1950" s="32"/>
      <c r="HAA1950" s="32"/>
      <c r="HAB1950" s="32"/>
      <c r="HAC1950" s="32"/>
      <c r="HAD1950" s="32"/>
      <c r="HAE1950" s="32"/>
      <c r="HAF1950" s="32"/>
      <c r="HAG1950" s="32"/>
      <c r="HAH1950" s="32"/>
      <c r="HAI1950" s="32"/>
      <c r="HAJ1950" s="32"/>
      <c r="HAK1950" s="32"/>
      <c r="HAL1950" s="32"/>
      <c r="HAM1950" s="32"/>
      <c r="HAN1950" s="32"/>
      <c r="HAO1950" s="32"/>
      <c r="HAP1950" s="32"/>
      <c r="HAQ1950" s="32"/>
      <c r="HAR1950" s="32"/>
      <c r="HAS1950" s="32"/>
      <c r="HAT1950" s="32"/>
      <c r="HAU1950" s="32"/>
      <c r="HAV1950" s="32"/>
      <c r="HAW1950" s="32"/>
      <c r="HAX1950" s="32"/>
      <c r="HAY1950" s="32"/>
      <c r="HAZ1950" s="32"/>
      <c r="HBA1950" s="32"/>
      <c r="HBB1950" s="32"/>
      <c r="HBC1950" s="32"/>
      <c r="HBD1950" s="32"/>
      <c r="HBE1950" s="32"/>
      <c r="HBF1950" s="32"/>
      <c r="HBG1950" s="32"/>
      <c r="HBH1950" s="32"/>
      <c r="HBI1950" s="32"/>
      <c r="HBJ1950" s="32"/>
      <c r="HBK1950" s="32"/>
      <c r="HBL1950" s="32"/>
      <c r="HBM1950" s="32"/>
      <c r="HBN1950" s="32"/>
      <c r="HBO1950" s="32"/>
      <c r="HBP1950" s="32"/>
      <c r="HBQ1950" s="32"/>
      <c r="HBR1950" s="32"/>
      <c r="HBS1950" s="32"/>
      <c r="HBT1950" s="32"/>
      <c r="HBU1950" s="32"/>
      <c r="HBV1950" s="32"/>
      <c r="HBW1950" s="32"/>
      <c r="HBX1950" s="32"/>
      <c r="HBY1950" s="32"/>
      <c r="HBZ1950" s="32"/>
      <c r="HCA1950" s="32"/>
      <c r="HCB1950" s="32"/>
      <c r="HCC1950" s="32"/>
      <c r="HCD1950" s="32"/>
      <c r="HCE1950" s="32"/>
      <c r="HCF1950" s="32"/>
      <c r="HCG1950" s="32"/>
      <c r="HCH1950" s="32"/>
      <c r="HCI1950" s="32"/>
      <c r="HCJ1950" s="32"/>
      <c r="HCK1950" s="32"/>
      <c r="HCL1950" s="32"/>
      <c r="HCM1950" s="32"/>
      <c r="HCN1950" s="32"/>
      <c r="HCO1950" s="32"/>
      <c r="HCP1950" s="32"/>
      <c r="HCQ1950" s="32"/>
      <c r="HCR1950" s="32"/>
      <c r="HCS1950" s="32"/>
      <c r="HCT1950" s="32"/>
      <c r="HCU1950" s="32"/>
      <c r="HCV1950" s="32"/>
      <c r="HCW1950" s="32"/>
      <c r="HCX1950" s="32"/>
      <c r="HCY1950" s="32"/>
      <c r="HCZ1950" s="32"/>
      <c r="HDA1950" s="32"/>
      <c r="HDB1950" s="32"/>
      <c r="HDC1950" s="32"/>
      <c r="HDD1950" s="32"/>
      <c r="HDE1950" s="32"/>
      <c r="HDF1950" s="32"/>
      <c r="HDG1950" s="32"/>
      <c r="HDH1950" s="32"/>
      <c r="HDI1950" s="32"/>
      <c r="HDJ1950" s="32"/>
      <c r="HDK1950" s="32"/>
      <c r="HDL1950" s="32"/>
      <c r="HDM1950" s="32"/>
      <c r="HDN1950" s="32"/>
      <c r="HDO1950" s="32"/>
      <c r="HDP1950" s="32"/>
      <c r="HDQ1950" s="32"/>
      <c r="HDR1950" s="32"/>
      <c r="HDS1950" s="32"/>
      <c r="HDT1950" s="32"/>
      <c r="HDU1950" s="32"/>
      <c r="HDV1950" s="32"/>
      <c r="HDW1950" s="32"/>
      <c r="HDX1950" s="32"/>
      <c r="HDY1950" s="32"/>
      <c r="HDZ1950" s="32"/>
      <c r="HEA1950" s="32"/>
      <c r="HEB1950" s="32"/>
      <c r="HEC1950" s="32"/>
      <c r="HED1950" s="32"/>
      <c r="HEE1950" s="32"/>
      <c r="HEF1950" s="32"/>
      <c r="HEG1950" s="32"/>
      <c r="HEH1950" s="32"/>
      <c r="HEI1950" s="32"/>
      <c r="HEJ1950" s="32"/>
      <c r="HEK1950" s="32"/>
      <c r="HEL1950" s="32"/>
      <c r="HEM1950" s="32"/>
      <c r="HEN1950" s="32"/>
      <c r="HEO1950" s="32"/>
      <c r="HEP1950" s="32"/>
      <c r="HEQ1950" s="32"/>
      <c r="HER1950" s="32"/>
      <c r="HES1950" s="32"/>
      <c r="HET1950" s="32"/>
      <c r="HEU1950" s="32"/>
      <c r="HEV1950" s="32"/>
      <c r="HEW1950" s="32"/>
      <c r="HEX1950" s="32"/>
      <c r="HEY1950" s="32"/>
      <c r="HEZ1950" s="32"/>
      <c r="HFA1950" s="32"/>
      <c r="HFB1950" s="32"/>
      <c r="HFC1950" s="32"/>
      <c r="HFD1950" s="32"/>
      <c r="HFE1950" s="32"/>
      <c r="HFF1950" s="32"/>
      <c r="HFG1950" s="32"/>
      <c r="HFH1950" s="32"/>
      <c r="HFI1950" s="32"/>
      <c r="HFJ1950" s="32"/>
      <c r="HFK1950" s="32"/>
      <c r="HFL1950" s="32"/>
      <c r="HFM1950" s="32"/>
      <c r="HFN1950" s="32"/>
      <c r="HFO1950" s="32"/>
      <c r="HFP1950" s="32"/>
      <c r="HFQ1950" s="32"/>
      <c r="HFR1950" s="32"/>
      <c r="HFS1950" s="32"/>
      <c r="HFT1950" s="32"/>
      <c r="HFU1950" s="32"/>
      <c r="HFV1950" s="32"/>
      <c r="HFW1950" s="32"/>
      <c r="HFX1950" s="32"/>
      <c r="HFY1950" s="32"/>
      <c r="HFZ1950" s="32"/>
      <c r="HGA1950" s="32"/>
      <c r="HGB1950" s="32"/>
      <c r="HGC1950" s="32"/>
      <c r="HGD1950" s="32"/>
      <c r="HGE1950" s="32"/>
      <c r="HGF1950" s="32"/>
      <c r="HGG1950" s="32"/>
      <c r="HGH1950" s="32"/>
      <c r="HGI1950" s="32"/>
      <c r="HGJ1950" s="32"/>
      <c r="HGK1950" s="32"/>
      <c r="HGL1950" s="32"/>
      <c r="HGM1950" s="32"/>
      <c r="HGN1950" s="32"/>
      <c r="HGO1950" s="32"/>
      <c r="HGP1950" s="32"/>
      <c r="HGQ1950" s="32"/>
      <c r="HGR1950" s="32"/>
      <c r="HGS1950" s="32"/>
      <c r="HGT1950" s="32"/>
      <c r="HGU1950" s="32"/>
      <c r="HGV1950" s="32"/>
      <c r="HGW1950" s="32"/>
      <c r="HGX1950" s="32"/>
      <c r="HGY1950" s="32"/>
      <c r="HGZ1950" s="32"/>
      <c r="HHA1950" s="32"/>
      <c r="HHB1950" s="32"/>
      <c r="HHC1950" s="32"/>
      <c r="HHD1950" s="32"/>
      <c r="HHE1950" s="32"/>
      <c r="HHF1950" s="32"/>
      <c r="HHG1950" s="32"/>
      <c r="HHH1950" s="32"/>
      <c r="HHI1950" s="32"/>
      <c r="HHJ1950" s="32"/>
      <c r="HHK1950" s="32"/>
      <c r="HHL1950" s="32"/>
      <c r="HHM1950" s="32"/>
      <c r="HHN1950" s="32"/>
      <c r="HHO1950" s="32"/>
      <c r="HHP1950" s="32"/>
      <c r="HHQ1950" s="32"/>
      <c r="HHR1950" s="32"/>
      <c r="HHS1950" s="32"/>
      <c r="HHT1950" s="32"/>
      <c r="HHU1950" s="32"/>
      <c r="HHV1950" s="32"/>
      <c r="HHW1950" s="32"/>
      <c r="HHX1950" s="32"/>
      <c r="HHY1950" s="32"/>
      <c r="HHZ1950" s="32"/>
      <c r="HIA1950" s="32"/>
      <c r="HIB1950" s="32"/>
      <c r="HIC1950" s="32"/>
      <c r="HID1950" s="32"/>
      <c r="HIE1950" s="32"/>
      <c r="HIF1950" s="32"/>
      <c r="HIG1950" s="32"/>
      <c r="HIH1950" s="32"/>
      <c r="HII1950" s="32"/>
      <c r="HIJ1950" s="32"/>
      <c r="HIK1950" s="32"/>
      <c r="HIL1950" s="32"/>
      <c r="HIM1950" s="32"/>
      <c r="HIN1950" s="32"/>
      <c r="HIO1950" s="32"/>
      <c r="HIP1950" s="32"/>
      <c r="HIQ1950" s="32"/>
      <c r="HIR1950" s="32"/>
      <c r="HIS1950" s="32"/>
      <c r="HIT1950" s="32"/>
      <c r="HIU1950" s="32"/>
      <c r="HIV1950" s="32"/>
      <c r="HIW1950" s="32"/>
      <c r="HIX1950" s="32"/>
      <c r="HIY1950" s="32"/>
      <c r="HIZ1950" s="32"/>
      <c r="HJA1950" s="32"/>
      <c r="HJB1950" s="32"/>
      <c r="HJC1950" s="32"/>
      <c r="HJD1950" s="32"/>
      <c r="HJE1950" s="32"/>
      <c r="HJF1950" s="32"/>
      <c r="HJG1950" s="32"/>
      <c r="HJH1950" s="32"/>
      <c r="HJI1950" s="32"/>
      <c r="HJJ1950" s="32"/>
      <c r="HJK1950" s="32"/>
      <c r="HJL1950" s="32"/>
      <c r="HJM1950" s="32"/>
      <c r="HJN1950" s="32"/>
      <c r="HJO1950" s="32"/>
      <c r="HJP1950" s="32"/>
      <c r="HJQ1950" s="32"/>
      <c r="HJR1950" s="32"/>
      <c r="HJS1950" s="32"/>
      <c r="HJT1950" s="32"/>
      <c r="HJU1950" s="32"/>
      <c r="HJV1950" s="32"/>
      <c r="HJW1950" s="32"/>
      <c r="HJX1950" s="32"/>
      <c r="HJY1950" s="32"/>
      <c r="HJZ1950" s="32"/>
      <c r="HKA1950" s="32"/>
      <c r="HKB1950" s="32"/>
      <c r="HKC1950" s="32"/>
      <c r="HKD1950" s="32"/>
      <c r="HKE1950" s="32"/>
      <c r="HKF1950" s="32"/>
      <c r="HKG1950" s="32"/>
      <c r="HKH1950" s="32"/>
      <c r="HKI1950" s="32"/>
      <c r="HKJ1950" s="32"/>
      <c r="HKK1950" s="32"/>
      <c r="HKL1950" s="32"/>
      <c r="HKM1950" s="32"/>
      <c r="HKN1950" s="32"/>
      <c r="HKO1950" s="32"/>
      <c r="HKP1950" s="32"/>
      <c r="HKQ1950" s="32"/>
      <c r="HKR1950" s="32"/>
      <c r="HKS1950" s="32"/>
      <c r="HKT1950" s="32"/>
      <c r="HKU1950" s="32"/>
      <c r="HKV1950" s="32"/>
      <c r="HKW1950" s="32"/>
      <c r="HKX1950" s="32"/>
      <c r="HKY1950" s="32"/>
      <c r="HKZ1950" s="32"/>
      <c r="HLA1950" s="32"/>
      <c r="HLB1950" s="32"/>
      <c r="HLC1950" s="32"/>
      <c r="HLD1950" s="32"/>
      <c r="HLE1950" s="32"/>
      <c r="HLF1950" s="32"/>
      <c r="HLG1950" s="32"/>
      <c r="HLH1950" s="32"/>
      <c r="HLI1950" s="32"/>
      <c r="HLJ1950" s="32"/>
      <c r="HLK1950" s="32"/>
      <c r="HLL1950" s="32"/>
      <c r="HLM1950" s="32"/>
      <c r="HLN1950" s="32"/>
      <c r="HLO1950" s="32"/>
      <c r="HLP1950" s="32"/>
      <c r="HLQ1950" s="32"/>
      <c r="HLR1950" s="32"/>
      <c r="HLS1950" s="32"/>
      <c r="HLT1950" s="32"/>
      <c r="HLU1950" s="32"/>
      <c r="HLV1950" s="32"/>
      <c r="HLW1950" s="32"/>
      <c r="HLX1950" s="32"/>
      <c r="HLY1950" s="32"/>
      <c r="HLZ1950" s="32"/>
      <c r="HMA1950" s="32"/>
      <c r="HMB1950" s="32"/>
      <c r="HMC1950" s="32"/>
      <c r="HMD1950" s="32"/>
      <c r="HME1950" s="32"/>
      <c r="HMF1950" s="32"/>
      <c r="HMG1950" s="32"/>
      <c r="HMH1950" s="32"/>
      <c r="HMI1950" s="32"/>
      <c r="HMJ1950" s="32"/>
      <c r="HMK1950" s="32"/>
      <c r="HML1950" s="32"/>
      <c r="HMM1950" s="32"/>
      <c r="HMN1950" s="32"/>
      <c r="HMO1950" s="32"/>
      <c r="HMP1950" s="32"/>
      <c r="HMQ1950" s="32"/>
      <c r="HMR1950" s="32"/>
      <c r="HMS1950" s="32"/>
      <c r="HMT1950" s="32"/>
      <c r="HMU1950" s="32"/>
      <c r="HMV1950" s="32"/>
      <c r="HMW1950" s="32"/>
      <c r="HMX1950" s="32"/>
      <c r="HMY1950" s="32"/>
      <c r="HMZ1950" s="32"/>
      <c r="HNA1950" s="32"/>
      <c r="HNB1950" s="32"/>
      <c r="HNC1950" s="32"/>
      <c r="HND1950" s="32"/>
      <c r="HNE1950" s="32"/>
      <c r="HNF1950" s="32"/>
      <c r="HNG1950" s="32"/>
      <c r="HNH1950" s="32"/>
      <c r="HNI1950" s="32"/>
      <c r="HNJ1950" s="32"/>
      <c r="HNK1950" s="32"/>
      <c r="HNL1950" s="32"/>
      <c r="HNM1950" s="32"/>
      <c r="HNN1950" s="32"/>
      <c r="HNO1950" s="32"/>
      <c r="HNP1950" s="32"/>
      <c r="HNQ1950" s="32"/>
      <c r="HNR1950" s="32"/>
      <c r="HNS1950" s="32"/>
      <c r="HNT1950" s="32"/>
      <c r="HNU1950" s="32"/>
      <c r="HNV1950" s="32"/>
      <c r="HNW1950" s="32"/>
      <c r="HNX1950" s="32"/>
      <c r="HNY1950" s="32"/>
      <c r="HNZ1950" s="32"/>
      <c r="HOA1950" s="32"/>
      <c r="HOB1950" s="32"/>
      <c r="HOC1950" s="32"/>
      <c r="HOD1950" s="32"/>
      <c r="HOE1950" s="32"/>
      <c r="HOF1950" s="32"/>
      <c r="HOG1950" s="32"/>
      <c r="HOH1950" s="32"/>
      <c r="HOI1950" s="32"/>
      <c r="HOJ1950" s="32"/>
      <c r="HOK1950" s="32"/>
      <c r="HOL1950" s="32"/>
      <c r="HOM1950" s="32"/>
      <c r="HON1950" s="32"/>
      <c r="HOO1950" s="32"/>
      <c r="HOP1950" s="32"/>
      <c r="HOQ1950" s="32"/>
      <c r="HOR1950" s="32"/>
      <c r="HOS1950" s="32"/>
      <c r="HOT1950" s="32"/>
      <c r="HOU1950" s="32"/>
      <c r="HOV1950" s="32"/>
      <c r="HOW1950" s="32"/>
      <c r="HOX1950" s="32"/>
      <c r="HOY1950" s="32"/>
      <c r="HOZ1950" s="32"/>
      <c r="HPA1950" s="32"/>
      <c r="HPB1950" s="32"/>
      <c r="HPC1950" s="32"/>
      <c r="HPD1950" s="32"/>
      <c r="HPE1950" s="32"/>
      <c r="HPF1950" s="32"/>
      <c r="HPG1950" s="32"/>
      <c r="HPH1950" s="32"/>
      <c r="HPI1950" s="32"/>
      <c r="HPJ1950" s="32"/>
      <c r="HPK1950" s="32"/>
      <c r="HPL1950" s="32"/>
      <c r="HPM1950" s="32"/>
      <c r="HPN1950" s="32"/>
      <c r="HPO1950" s="32"/>
      <c r="HPP1950" s="32"/>
      <c r="HPQ1950" s="32"/>
      <c r="HPR1950" s="32"/>
      <c r="HPS1950" s="32"/>
      <c r="HPT1950" s="32"/>
      <c r="HPU1950" s="32"/>
      <c r="HPV1950" s="32"/>
      <c r="HPW1950" s="32"/>
      <c r="HPX1950" s="32"/>
      <c r="HPY1950" s="32"/>
      <c r="HPZ1950" s="32"/>
      <c r="HQA1950" s="32"/>
      <c r="HQB1950" s="32"/>
      <c r="HQC1950" s="32"/>
      <c r="HQD1950" s="32"/>
      <c r="HQE1950" s="32"/>
      <c r="HQF1950" s="32"/>
      <c r="HQG1950" s="32"/>
      <c r="HQH1950" s="32"/>
      <c r="HQI1950" s="32"/>
      <c r="HQJ1950" s="32"/>
      <c r="HQK1950" s="32"/>
      <c r="HQL1950" s="32"/>
      <c r="HQM1950" s="32"/>
      <c r="HQN1950" s="32"/>
      <c r="HQO1950" s="32"/>
      <c r="HQP1950" s="32"/>
      <c r="HQQ1950" s="32"/>
      <c r="HQR1950" s="32"/>
      <c r="HQS1950" s="32"/>
      <c r="HQT1950" s="32"/>
      <c r="HQU1950" s="32"/>
      <c r="HQV1950" s="32"/>
      <c r="HQW1950" s="32"/>
      <c r="HQX1950" s="32"/>
      <c r="HQY1950" s="32"/>
      <c r="HQZ1950" s="32"/>
      <c r="HRA1950" s="32"/>
      <c r="HRB1950" s="32"/>
      <c r="HRC1950" s="32"/>
      <c r="HRD1950" s="32"/>
      <c r="HRE1950" s="32"/>
      <c r="HRF1950" s="32"/>
      <c r="HRG1950" s="32"/>
      <c r="HRH1950" s="32"/>
      <c r="HRI1950" s="32"/>
      <c r="HRJ1950" s="32"/>
      <c r="HRK1950" s="32"/>
      <c r="HRL1950" s="32"/>
      <c r="HRM1950" s="32"/>
      <c r="HRN1950" s="32"/>
      <c r="HRO1950" s="32"/>
      <c r="HRP1950" s="32"/>
      <c r="HRQ1950" s="32"/>
      <c r="HRR1950" s="32"/>
      <c r="HRS1950" s="32"/>
      <c r="HRT1950" s="32"/>
      <c r="HRU1950" s="32"/>
      <c r="HRV1950" s="32"/>
      <c r="HRW1950" s="32"/>
      <c r="HRX1950" s="32"/>
      <c r="HRY1950" s="32"/>
      <c r="HRZ1950" s="32"/>
      <c r="HSA1950" s="32"/>
      <c r="HSB1950" s="32"/>
      <c r="HSC1950" s="32"/>
      <c r="HSD1950" s="32"/>
      <c r="HSE1950" s="32"/>
      <c r="HSF1950" s="32"/>
      <c r="HSG1950" s="32"/>
      <c r="HSH1950" s="32"/>
      <c r="HSI1950" s="32"/>
      <c r="HSJ1950" s="32"/>
      <c r="HSK1950" s="32"/>
      <c r="HSL1950" s="32"/>
      <c r="HSM1950" s="32"/>
      <c r="HSN1950" s="32"/>
      <c r="HSO1950" s="32"/>
      <c r="HSP1950" s="32"/>
      <c r="HSQ1950" s="32"/>
      <c r="HSR1950" s="32"/>
      <c r="HSS1950" s="32"/>
      <c r="HST1950" s="32"/>
      <c r="HSU1950" s="32"/>
      <c r="HSV1950" s="32"/>
      <c r="HSW1950" s="32"/>
      <c r="HSX1950" s="32"/>
      <c r="HSY1950" s="32"/>
      <c r="HSZ1950" s="32"/>
      <c r="HTA1950" s="32"/>
      <c r="HTB1950" s="32"/>
      <c r="HTC1950" s="32"/>
      <c r="HTD1950" s="32"/>
      <c r="HTE1950" s="32"/>
      <c r="HTF1950" s="32"/>
      <c r="HTG1950" s="32"/>
      <c r="HTH1950" s="32"/>
      <c r="HTI1950" s="32"/>
      <c r="HTJ1950" s="32"/>
      <c r="HTK1950" s="32"/>
      <c r="HTL1950" s="32"/>
      <c r="HTM1950" s="32"/>
      <c r="HTN1950" s="32"/>
      <c r="HTO1950" s="32"/>
      <c r="HTP1950" s="32"/>
      <c r="HTQ1950" s="32"/>
      <c r="HTR1950" s="32"/>
      <c r="HTS1950" s="32"/>
      <c r="HTT1950" s="32"/>
      <c r="HTU1950" s="32"/>
      <c r="HTV1950" s="32"/>
      <c r="HTW1950" s="32"/>
      <c r="HTX1950" s="32"/>
      <c r="HTY1950" s="32"/>
      <c r="HTZ1950" s="32"/>
      <c r="HUA1950" s="32"/>
      <c r="HUB1950" s="32"/>
      <c r="HUC1950" s="32"/>
      <c r="HUD1950" s="32"/>
      <c r="HUE1950" s="32"/>
      <c r="HUF1950" s="32"/>
      <c r="HUG1950" s="32"/>
      <c r="HUH1950" s="32"/>
      <c r="HUI1950" s="32"/>
      <c r="HUJ1950" s="32"/>
      <c r="HUK1950" s="32"/>
      <c r="HUL1950" s="32"/>
      <c r="HUM1950" s="32"/>
      <c r="HUN1950" s="32"/>
      <c r="HUO1950" s="32"/>
      <c r="HUP1950" s="32"/>
      <c r="HUQ1950" s="32"/>
      <c r="HUR1950" s="32"/>
      <c r="HUS1950" s="32"/>
      <c r="HUT1950" s="32"/>
      <c r="HUU1950" s="32"/>
      <c r="HUV1950" s="32"/>
      <c r="HUW1950" s="32"/>
      <c r="HUX1950" s="32"/>
      <c r="HUY1950" s="32"/>
      <c r="HUZ1950" s="32"/>
      <c r="HVA1950" s="32"/>
      <c r="HVB1950" s="32"/>
      <c r="HVC1950" s="32"/>
      <c r="HVD1950" s="32"/>
      <c r="HVE1950" s="32"/>
      <c r="HVF1950" s="32"/>
      <c r="HVG1950" s="32"/>
      <c r="HVH1950" s="32"/>
      <c r="HVI1950" s="32"/>
      <c r="HVJ1950" s="32"/>
      <c r="HVK1950" s="32"/>
      <c r="HVL1950" s="32"/>
      <c r="HVM1950" s="32"/>
      <c r="HVN1950" s="32"/>
      <c r="HVO1950" s="32"/>
      <c r="HVP1950" s="32"/>
      <c r="HVQ1950" s="32"/>
      <c r="HVR1950" s="32"/>
      <c r="HVS1950" s="32"/>
      <c r="HVT1950" s="32"/>
      <c r="HVU1950" s="32"/>
      <c r="HVV1950" s="32"/>
      <c r="HVW1950" s="32"/>
      <c r="HVX1950" s="32"/>
      <c r="HVY1950" s="32"/>
      <c r="HVZ1950" s="32"/>
      <c r="HWA1950" s="32"/>
      <c r="HWB1950" s="32"/>
      <c r="HWC1950" s="32"/>
      <c r="HWD1950" s="32"/>
      <c r="HWE1950" s="32"/>
      <c r="HWF1950" s="32"/>
      <c r="HWG1950" s="32"/>
      <c r="HWH1950" s="32"/>
      <c r="HWI1950" s="32"/>
      <c r="HWJ1950" s="32"/>
      <c r="HWK1950" s="32"/>
      <c r="HWL1950" s="32"/>
      <c r="HWM1950" s="32"/>
      <c r="HWN1950" s="32"/>
      <c r="HWO1950" s="32"/>
      <c r="HWP1950" s="32"/>
      <c r="HWQ1950" s="32"/>
      <c r="HWR1950" s="32"/>
      <c r="HWS1950" s="32"/>
      <c r="HWT1950" s="32"/>
      <c r="HWU1950" s="32"/>
      <c r="HWV1950" s="32"/>
      <c r="HWW1950" s="32"/>
      <c r="HWX1950" s="32"/>
      <c r="HWY1950" s="32"/>
      <c r="HWZ1950" s="32"/>
      <c r="HXA1950" s="32"/>
      <c r="HXB1950" s="32"/>
      <c r="HXC1950" s="32"/>
      <c r="HXD1950" s="32"/>
      <c r="HXE1950" s="32"/>
      <c r="HXF1950" s="32"/>
      <c r="HXG1950" s="32"/>
      <c r="HXH1950" s="32"/>
      <c r="HXI1950" s="32"/>
      <c r="HXJ1950" s="32"/>
      <c r="HXK1950" s="32"/>
      <c r="HXL1950" s="32"/>
      <c r="HXM1950" s="32"/>
      <c r="HXN1950" s="32"/>
      <c r="HXO1950" s="32"/>
      <c r="HXP1950" s="32"/>
      <c r="HXQ1950" s="32"/>
      <c r="HXR1950" s="32"/>
      <c r="HXS1950" s="32"/>
      <c r="HXT1950" s="32"/>
      <c r="HXU1950" s="32"/>
      <c r="HXV1950" s="32"/>
      <c r="HXW1950" s="32"/>
      <c r="HXX1950" s="32"/>
      <c r="HXY1950" s="32"/>
      <c r="HXZ1950" s="32"/>
      <c r="HYA1950" s="32"/>
      <c r="HYB1950" s="32"/>
      <c r="HYC1950" s="32"/>
      <c r="HYD1950" s="32"/>
      <c r="HYE1950" s="32"/>
      <c r="HYF1950" s="32"/>
      <c r="HYG1950" s="32"/>
      <c r="HYH1950" s="32"/>
      <c r="HYI1950" s="32"/>
      <c r="HYJ1950" s="32"/>
      <c r="HYK1950" s="32"/>
      <c r="HYL1950" s="32"/>
      <c r="HYM1950" s="32"/>
      <c r="HYN1950" s="32"/>
      <c r="HYO1950" s="32"/>
      <c r="HYP1950" s="32"/>
      <c r="HYQ1950" s="32"/>
      <c r="HYR1950" s="32"/>
      <c r="HYS1950" s="32"/>
      <c r="HYT1950" s="32"/>
      <c r="HYU1950" s="32"/>
      <c r="HYV1950" s="32"/>
      <c r="HYW1950" s="32"/>
      <c r="HYX1950" s="32"/>
      <c r="HYY1950" s="32"/>
      <c r="HYZ1950" s="32"/>
      <c r="HZA1950" s="32"/>
      <c r="HZB1950" s="32"/>
      <c r="HZC1950" s="32"/>
      <c r="HZD1950" s="32"/>
      <c r="HZE1950" s="32"/>
      <c r="HZF1950" s="32"/>
      <c r="HZG1950" s="32"/>
      <c r="HZH1950" s="32"/>
      <c r="HZI1950" s="32"/>
      <c r="HZJ1950" s="32"/>
      <c r="HZK1950" s="32"/>
      <c r="HZL1950" s="32"/>
      <c r="HZM1950" s="32"/>
      <c r="HZN1950" s="32"/>
      <c r="HZO1950" s="32"/>
      <c r="HZP1950" s="32"/>
      <c r="HZQ1950" s="32"/>
      <c r="HZR1950" s="32"/>
      <c r="HZS1950" s="32"/>
      <c r="HZT1950" s="32"/>
      <c r="HZU1950" s="32"/>
      <c r="HZV1950" s="32"/>
      <c r="HZW1950" s="32"/>
      <c r="HZX1950" s="32"/>
      <c r="HZY1950" s="32"/>
      <c r="HZZ1950" s="32"/>
      <c r="IAA1950" s="32"/>
      <c r="IAB1950" s="32"/>
      <c r="IAC1950" s="32"/>
      <c r="IAD1950" s="32"/>
      <c r="IAE1950" s="32"/>
      <c r="IAF1950" s="32"/>
      <c r="IAG1950" s="32"/>
      <c r="IAH1950" s="32"/>
      <c r="IAI1950" s="32"/>
      <c r="IAJ1950" s="32"/>
      <c r="IAK1950" s="32"/>
      <c r="IAL1950" s="32"/>
      <c r="IAM1950" s="32"/>
      <c r="IAN1950" s="32"/>
      <c r="IAO1950" s="32"/>
      <c r="IAP1950" s="32"/>
      <c r="IAQ1950" s="32"/>
      <c r="IAR1950" s="32"/>
      <c r="IAS1950" s="32"/>
      <c r="IAT1950" s="32"/>
      <c r="IAU1950" s="32"/>
      <c r="IAV1950" s="32"/>
      <c r="IAW1950" s="32"/>
      <c r="IAX1950" s="32"/>
      <c r="IAY1950" s="32"/>
      <c r="IAZ1950" s="32"/>
      <c r="IBA1950" s="32"/>
      <c r="IBB1950" s="32"/>
      <c r="IBC1950" s="32"/>
      <c r="IBD1950" s="32"/>
      <c r="IBE1950" s="32"/>
      <c r="IBF1950" s="32"/>
      <c r="IBG1950" s="32"/>
      <c r="IBH1950" s="32"/>
      <c r="IBI1950" s="32"/>
      <c r="IBJ1950" s="32"/>
      <c r="IBK1950" s="32"/>
      <c r="IBL1950" s="32"/>
      <c r="IBM1950" s="32"/>
      <c r="IBN1950" s="32"/>
      <c r="IBO1950" s="32"/>
      <c r="IBP1950" s="32"/>
      <c r="IBQ1950" s="32"/>
      <c r="IBR1950" s="32"/>
      <c r="IBS1950" s="32"/>
      <c r="IBT1950" s="32"/>
      <c r="IBU1950" s="32"/>
      <c r="IBV1950" s="32"/>
      <c r="IBW1950" s="32"/>
      <c r="IBX1950" s="32"/>
      <c r="IBY1950" s="32"/>
      <c r="IBZ1950" s="32"/>
      <c r="ICA1950" s="32"/>
      <c r="ICB1950" s="32"/>
      <c r="ICC1950" s="32"/>
      <c r="ICD1950" s="32"/>
      <c r="ICE1950" s="32"/>
      <c r="ICF1950" s="32"/>
      <c r="ICG1950" s="32"/>
      <c r="ICH1950" s="32"/>
      <c r="ICI1950" s="32"/>
      <c r="ICJ1950" s="32"/>
      <c r="ICK1950" s="32"/>
      <c r="ICL1950" s="32"/>
      <c r="ICM1950" s="32"/>
      <c r="ICN1950" s="32"/>
      <c r="ICO1950" s="32"/>
      <c r="ICP1950" s="32"/>
      <c r="ICQ1950" s="32"/>
      <c r="ICR1950" s="32"/>
      <c r="ICS1950" s="32"/>
      <c r="ICT1950" s="32"/>
      <c r="ICU1950" s="32"/>
      <c r="ICV1950" s="32"/>
      <c r="ICW1950" s="32"/>
      <c r="ICX1950" s="32"/>
      <c r="ICY1950" s="32"/>
      <c r="ICZ1950" s="32"/>
      <c r="IDA1950" s="32"/>
      <c r="IDB1950" s="32"/>
      <c r="IDC1950" s="32"/>
      <c r="IDD1950" s="32"/>
      <c r="IDE1950" s="32"/>
      <c r="IDF1950" s="32"/>
      <c r="IDG1950" s="32"/>
      <c r="IDH1950" s="32"/>
      <c r="IDI1950" s="32"/>
      <c r="IDJ1950" s="32"/>
      <c r="IDK1950" s="32"/>
      <c r="IDL1950" s="32"/>
      <c r="IDM1950" s="32"/>
      <c r="IDN1950" s="32"/>
      <c r="IDO1950" s="32"/>
      <c r="IDP1950" s="32"/>
      <c r="IDQ1950" s="32"/>
      <c r="IDR1950" s="32"/>
      <c r="IDS1950" s="32"/>
      <c r="IDT1950" s="32"/>
      <c r="IDU1950" s="32"/>
      <c r="IDV1950" s="32"/>
      <c r="IDW1950" s="32"/>
      <c r="IDX1950" s="32"/>
      <c r="IDY1950" s="32"/>
      <c r="IDZ1950" s="32"/>
      <c r="IEA1950" s="32"/>
      <c r="IEB1950" s="32"/>
      <c r="IEC1950" s="32"/>
      <c r="IED1950" s="32"/>
      <c r="IEE1950" s="32"/>
      <c r="IEF1950" s="32"/>
      <c r="IEG1950" s="32"/>
      <c r="IEH1950" s="32"/>
      <c r="IEI1950" s="32"/>
      <c r="IEJ1950" s="32"/>
      <c r="IEK1950" s="32"/>
      <c r="IEL1950" s="32"/>
      <c r="IEM1950" s="32"/>
      <c r="IEN1950" s="32"/>
      <c r="IEO1950" s="32"/>
      <c r="IEP1950" s="32"/>
      <c r="IEQ1950" s="32"/>
      <c r="IER1950" s="32"/>
      <c r="IES1950" s="32"/>
      <c r="IET1950" s="32"/>
      <c r="IEU1950" s="32"/>
      <c r="IEV1950" s="32"/>
      <c r="IEW1950" s="32"/>
      <c r="IEX1950" s="32"/>
      <c r="IEY1950" s="32"/>
      <c r="IEZ1950" s="32"/>
      <c r="IFA1950" s="32"/>
      <c r="IFB1950" s="32"/>
      <c r="IFC1950" s="32"/>
      <c r="IFD1950" s="32"/>
      <c r="IFE1950" s="32"/>
      <c r="IFF1950" s="32"/>
      <c r="IFG1950" s="32"/>
      <c r="IFH1950" s="32"/>
      <c r="IFI1950" s="32"/>
      <c r="IFJ1950" s="32"/>
      <c r="IFK1950" s="32"/>
      <c r="IFL1950" s="32"/>
      <c r="IFM1950" s="32"/>
      <c r="IFN1950" s="32"/>
      <c r="IFO1950" s="32"/>
      <c r="IFP1950" s="32"/>
      <c r="IFQ1950" s="32"/>
      <c r="IFR1950" s="32"/>
      <c r="IFS1950" s="32"/>
      <c r="IFT1950" s="32"/>
      <c r="IFU1950" s="32"/>
      <c r="IFV1950" s="32"/>
      <c r="IFW1950" s="32"/>
      <c r="IFX1950" s="32"/>
      <c r="IFY1950" s="32"/>
      <c r="IFZ1950" s="32"/>
      <c r="IGA1950" s="32"/>
      <c r="IGB1950" s="32"/>
      <c r="IGC1950" s="32"/>
      <c r="IGD1950" s="32"/>
      <c r="IGE1950" s="32"/>
      <c r="IGF1950" s="32"/>
      <c r="IGG1950" s="32"/>
      <c r="IGH1950" s="32"/>
      <c r="IGI1950" s="32"/>
      <c r="IGJ1950" s="32"/>
      <c r="IGK1950" s="32"/>
      <c r="IGL1950" s="32"/>
      <c r="IGM1950" s="32"/>
      <c r="IGN1950" s="32"/>
      <c r="IGO1950" s="32"/>
      <c r="IGP1950" s="32"/>
      <c r="IGQ1950" s="32"/>
      <c r="IGR1950" s="32"/>
      <c r="IGS1950" s="32"/>
      <c r="IGT1950" s="32"/>
      <c r="IGU1950" s="32"/>
      <c r="IGV1950" s="32"/>
      <c r="IGW1950" s="32"/>
      <c r="IGX1950" s="32"/>
      <c r="IGY1950" s="32"/>
      <c r="IGZ1950" s="32"/>
      <c r="IHA1950" s="32"/>
      <c r="IHB1950" s="32"/>
      <c r="IHC1950" s="32"/>
      <c r="IHD1950" s="32"/>
      <c r="IHE1950" s="32"/>
      <c r="IHF1950" s="32"/>
      <c r="IHG1950" s="32"/>
      <c r="IHH1950" s="32"/>
      <c r="IHI1950" s="32"/>
      <c r="IHJ1950" s="32"/>
      <c r="IHK1950" s="32"/>
      <c r="IHL1950" s="32"/>
      <c r="IHM1950" s="32"/>
      <c r="IHN1950" s="32"/>
      <c r="IHO1950" s="32"/>
      <c r="IHP1950" s="32"/>
      <c r="IHQ1950" s="32"/>
      <c r="IHR1950" s="32"/>
      <c r="IHS1950" s="32"/>
      <c r="IHT1950" s="32"/>
      <c r="IHU1950" s="32"/>
      <c r="IHV1950" s="32"/>
      <c r="IHW1950" s="32"/>
      <c r="IHX1950" s="32"/>
      <c r="IHY1950" s="32"/>
      <c r="IHZ1950" s="32"/>
      <c r="IIA1950" s="32"/>
      <c r="IIB1950" s="32"/>
      <c r="IIC1950" s="32"/>
      <c r="IID1950" s="32"/>
      <c r="IIE1950" s="32"/>
      <c r="IIF1950" s="32"/>
      <c r="IIG1950" s="32"/>
      <c r="IIH1950" s="32"/>
      <c r="III1950" s="32"/>
      <c r="IIJ1950" s="32"/>
      <c r="IIK1950" s="32"/>
      <c r="IIL1950" s="32"/>
      <c r="IIM1950" s="32"/>
      <c r="IIN1950" s="32"/>
      <c r="IIO1950" s="32"/>
      <c r="IIP1950" s="32"/>
      <c r="IIQ1950" s="32"/>
      <c r="IIR1950" s="32"/>
      <c r="IIS1950" s="32"/>
      <c r="IIT1950" s="32"/>
      <c r="IIU1950" s="32"/>
      <c r="IIV1950" s="32"/>
      <c r="IIW1950" s="32"/>
      <c r="IIX1950" s="32"/>
      <c r="IIY1950" s="32"/>
      <c r="IIZ1950" s="32"/>
      <c r="IJA1950" s="32"/>
      <c r="IJB1950" s="32"/>
      <c r="IJC1950" s="32"/>
      <c r="IJD1950" s="32"/>
      <c r="IJE1950" s="32"/>
      <c r="IJF1950" s="32"/>
      <c r="IJG1950" s="32"/>
      <c r="IJH1950" s="32"/>
      <c r="IJI1950" s="32"/>
      <c r="IJJ1950" s="32"/>
      <c r="IJK1950" s="32"/>
      <c r="IJL1950" s="32"/>
      <c r="IJM1950" s="32"/>
      <c r="IJN1950" s="32"/>
      <c r="IJO1950" s="32"/>
      <c r="IJP1950" s="32"/>
      <c r="IJQ1950" s="32"/>
      <c r="IJR1950" s="32"/>
      <c r="IJS1950" s="32"/>
      <c r="IJT1950" s="32"/>
      <c r="IJU1950" s="32"/>
      <c r="IJV1950" s="32"/>
      <c r="IJW1950" s="32"/>
      <c r="IJX1950" s="32"/>
      <c r="IJY1950" s="32"/>
      <c r="IJZ1950" s="32"/>
      <c r="IKA1950" s="32"/>
      <c r="IKB1950" s="32"/>
      <c r="IKC1950" s="32"/>
      <c r="IKD1950" s="32"/>
      <c r="IKE1950" s="32"/>
      <c r="IKF1950" s="32"/>
      <c r="IKG1950" s="32"/>
      <c r="IKH1950" s="32"/>
      <c r="IKI1950" s="32"/>
      <c r="IKJ1950" s="32"/>
      <c r="IKK1950" s="32"/>
      <c r="IKL1950" s="32"/>
      <c r="IKM1950" s="32"/>
      <c r="IKN1950" s="32"/>
      <c r="IKO1950" s="32"/>
      <c r="IKP1950" s="32"/>
      <c r="IKQ1950" s="32"/>
      <c r="IKR1950" s="32"/>
      <c r="IKS1950" s="32"/>
      <c r="IKT1950" s="32"/>
      <c r="IKU1950" s="32"/>
      <c r="IKV1950" s="32"/>
      <c r="IKW1950" s="32"/>
      <c r="IKX1950" s="32"/>
      <c r="IKY1950" s="32"/>
      <c r="IKZ1950" s="32"/>
      <c r="ILA1950" s="32"/>
      <c r="ILB1950" s="32"/>
      <c r="ILC1950" s="32"/>
      <c r="ILD1950" s="32"/>
      <c r="ILE1950" s="32"/>
      <c r="ILF1950" s="32"/>
      <c r="ILG1950" s="32"/>
      <c r="ILH1950" s="32"/>
      <c r="ILI1950" s="32"/>
      <c r="ILJ1950" s="32"/>
      <c r="ILK1950" s="32"/>
      <c r="ILL1950" s="32"/>
      <c r="ILM1950" s="32"/>
      <c r="ILN1950" s="32"/>
      <c r="ILO1950" s="32"/>
      <c r="ILP1950" s="32"/>
      <c r="ILQ1950" s="32"/>
      <c r="ILR1950" s="32"/>
      <c r="ILS1950" s="32"/>
      <c r="ILT1950" s="32"/>
      <c r="ILU1950" s="32"/>
      <c r="ILV1950" s="32"/>
      <c r="ILW1950" s="32"/>
      <c r="ILX1950" s="32"/>
      <c r="ILY1950" s="32"/>
      <c r="ILZ1950" s="32"/>
      <c r="IMA1950" s="32"/>
      <c r="IMB1950" s="32"/>
      <c r="IMC1950" s="32"/>
      <c r="IMD1950" s="32"/>
      <c r="IME1950" s="32"/>
      <c r="IMF1950" s="32"/>
      <c r="IMG1950" s="32"/>
      <c r="IMH1950" s="32"/>
      <c r="IMI1950" s="32"/>
      <c r="IMJ1950" s="32"/>
      <c r="IMK1950" s="32"/>
      <c r="IML1950" s="32"/>
      <c r="IMM1950" s="32"/>
      <c r="IMN1950" s="32"/>
      <c r="IMO1950" s="32"/>
      <c r="IMP1950" s="32"/>
      <c r="IMQ1950" s="32"/>
      <c r="IMR1950" s="32"/>
      <c r="IMS1950" s="32"/>
      <c r="IMT1950" s="32"/>
      <c r="IMU1950" s="32"/>
      <c r="IMV1950" s="32"/>
      <c r="IMW1950" s="32"/>
      <c r="IMX1950" s="32"/>
      <c r="IMY1950" s="32"/>
      <c r="IMZ1950" s="32"/>
      <c r="INA1950" s="32"/>
      <c r="INB1950" s="32"/>
      <c r="INC1950" s="32"/>
      <c r="IND1950" s="32"/>
      <c r="INE1950" s="32"/>
      <c r="INF1950" s="32"/>
      <c r="ING1950" s="32"/>
      <c r="INH1950" s="32"/>
      <c r="INI1950" s="32"/>
      <c r="INJ1950" s="32"/>
      <c r="INK1950" s="32"/>
      <c r="INL1950" s="32"/>
      <c r="INM1950" s="32"/>
      <c r="INN1950" s="32"/>
      <c r="INO1950" s="32"/>
      <c r="INP1950" s="32"/>
      <c r="INQ1950" s="32"/>
      <c r="INR1950" s="32"/>
      <c r="INS1950" s="32"/>
      <c r="INT1950" s="32"/>
      <c r="INU1950" s="32"/>
      <c r="INV1950" s="32"/>
      <c r="INW1950" s="32"/>
      <c r="INX1950" s="32"/>
      <c r="INY1950" s="32"/>
      <c r="INZ1950" s="32"/>
      <c r="IOA1950" s="32"/>
      <c r="IOB1950" s="32"/>
      <c r="IOC1950" s="32"/>
      <c r="IOD1950" s="32"/>
      <c r="IOE1950" s="32"/>
      <c r="IOF1950" s="32"/>
      <c r="IOG1950" s="32"/>
      <c r="IOH1950" s="32"/>
      <c r="IOI1950" s="32"/>
      <c r="IOJ1950" s="32"/>
      <c r="IOK1950" s="32"/>
      <c r="IOL1950" s="32"/>
      <c r="IOM1950" s="32"/>
      <c r="ION1950" s="32"/>
      <c r="IOO1950" s="32"/>
      <c r="IOP1950" s="32"/>
      <c r="IOQ1950" s="32"/>
      <c r="IOR1950" s="32"/>
      <c r="IOS1950" s="32"/>
      <c r="IOT1950" s="32"/>
      <c r="IOU1950" s="32"/>
      <c r="IOV1950" s="32"/>
      <c r="IOW1950" s="32"/>
      <c r="IOX1950" s="32"/>
      <c r="IOY1950" s="32"/>
      <c r="IOZ1950" s="32"/>
      <c r="IPA1950" s="32"/>
      <c r="IPB1950" s="32"/>
      <c r="IPC1950" s="32"/>
      <c r="IPD1950" s="32"/>
      <c r="IPE1950" s="32"/>
      <c r="IPF1950" s="32"/>
      <c r="IPG1950" s="32"/>
      <c r="IPH1950" s="32"/>
      <c r="IPI1950" s="32"/>
      <c r="IPJ1950" s="32"/>
      <c r="IPK1950" s="32"/>
      <c r="IPL1950" s="32"/>
      <c r="IPM1950" s="32"/>
      <c r="IPN1950" s="32"/>
      <c r="IPO1950" s="32"/>
      <c r="IPP1950" s="32"/>
      <c r="IPQ1950" s="32"/>
      <c r="IPR1950" s="32"/>
      <c r="IPS1950" s="32"/>
      <c r="IPT1950" s="32"/>
      <c r="IPU1950" s="32"/>
      <c r="IPV1950" s="32"/>
      <c r="IPW1950" s="32"/>
      <c r="IPX1950" s="32"/>
      <c r="IPY1950" s="32"/>
      <c r="IPZ1950" s="32"/>
      <c r="IQA1950" s="32"/>
      <c r="IQB1950" s="32"/>
      <c r="IQC1950" s="32"/>
      <c r="IQD1950" s="32"/>
      <c r="IQE1950" s="32"/>
      <c r="IQF1950" s="32"/>
      <c r="IQG1950" s="32"/>
      <c r="IQH1950" s="32"/>
      <c r="IQI1950" s="32"/>
      <c r="IQJ1950" s="32"/>
      <c r="IQK1950" s="32"/>
      <c r="IQL1950" s="32"/>
      <c r="IQM1950" s="32"/>
      <c r="IQN1950" s="32"/>
      <c r="IQO1950" s="32"/>
      <c r="IQP1950" s="32"/>
      <c r="IQQ1950" s="32"/>
      <c r="IQR1950" s="32"/>
      <c r="IQS1950" s="32"/>
      <c r="IQT1950" s="32"/>
      <c r="IQU1950" s="32"/>
      <c r="IQV1950" s="32"/>
      <c r="IQW1950" s="32"/>
      <c r="IQX1950" s="32"/>
      <c r="IQY1950" s="32"/>
      <c r="IQZ1950" s="32"/>
      <c r="IRA1950" s="32"/>
      <c r="IRB1950" s="32"/>
      <c r="IRC1950" s="32"/>
      <c r="IRD1950" s="32"/>
      <c r="IRE1950" s="32"/>
      <c r="IRF1950" s="32"/>
      <c r="IRG1950" s="32"/>
      <c r="IRH1950" s="32"/>
      <c r="IRI1950" s="32"/>
      <c r="IRJ1950" s="32"/>
      <c r="IRK1950" s="32"/>
      <c r="IRL1950" s="32"/>
      <c r="IRM1950" s="32"/>
      <c r="IRN1950" s="32"/>
      <c r="IRO1950" s="32"/>
      <c r="IRP1950" s="32"/>
      <c r="IRQ1950" s="32"/>
      <c r="IRR1950" s="32"/>
      <c r="IRS1950" s="32"/>
      <c r="IRT1950" s="32"/>
      <c r="IRU1950" s="32"/>
      <c r="IRV1950" s="32"/>
      <c r="IRW1950" s="32"/>
      <c r="IRX1950" s="32"/>
      <c r="IRY1950" s="32"/>
      <c r="IRZ1950" s="32"/>
      <c r="ISA1950" s="32"/>
      <c r="ISB1950" s="32"/>
      <c r="ISC1950" s="32"/>
      <c r="ISD1950" s="32"/>
      <c r="ISE1950" s="32"/>
      <c r="ISF1950" s="32"/>
      <c r="ISG1950" s="32"/>
      <c r="ISH1950" s="32"/>
      <c r="ISI1950" s="32"/>
      <c r="ISJ1950" s="32"/>
      <c r="ISK1950" s="32"/>
      <c r="ISL1950" s="32"/>
      <c r="ISM1950" s="32"/>
      <c r="ISN1950" s="32"/>
      <c r="ISO1950" s="32"/>
      <c r="ISP1950" s="32"/>
      <c r="ISQ1950" s="32"/>
      <c r="ISR1950" s="32"/>
      <c r="ISS1950" s="32"/>
      <c r="IST1950" s="32"/>
      <c r="ISU1950" s="32"/>
      <c r="ISV1950" s="32"/>
      <c r="ISW1950" s="32"/>
      <c r="ISX1950" s="32"/>
      <c r="ISY1950" s="32"/>
      <c r="ISZ1950" s="32"/>
      <c r="ITA1950" s="32"/>
      <c r="ITB1950" s="32"/>
      <c r="ITC1950" s="32"/>
      <c r="ITD1950" s="32"/>
      <c r="ITE1950" s="32"/>
      <c r="ITF1950" s="32"/>
      <c r="ITG1950" s="32"/>
      <c r="ITH1950" s="32"/>
      <c r="ITI1950" s="32"/>
      <c r="ITJ1950" s="32"/>
      <c r="ITK1950" s="32"/>
      <c r="ITL1950" s="32"/>
      <c r="ITM1950" s="32"/>
      <c r="ITN1950" s="32"/>
      <c r="ITO1950" s="32"/>
      <c r="ITP1950" s="32"/>
      <c r="ITQ1950" s="32"/>
      <c r="ITR1950" s="32"/>
      <c r="ITS1950" s="32"/>
      <c r="ITT1950" s="32"/>
      <c r="ITU1950" s="32"/>
      <c r="ITV1950" s="32"/>
      <c r="ITW1950" s="32"/>
      <c r="ITX1950" s="32"/>
      <c r="ITY1950" s="32"/>
      <c r="ITZ1950" s="32"/>
      <c r="IUA1950" s="32"/>
      <c r="IUB1950" s="32"/>
      <c r="IUC1950" s="32"/>
      <c r="IUD1950" s="32"/>
      <c r="IUE1950" s="32"/>
      <c r="IUF1950" s="32"/>
      <c r="IUG1950" s="32"/>
      <c r="IUH1950" s="32"/>
      <c r="IUI1950" s="32"/>
      <c r="IUJ1950" s="32"/>
      <c r="IUK1950" s="32"/>
      <c r="IUL1950" s="32"/>
      <c r="IUM1950" s="32"/>
      <c r="IUN1950" s="32"/>
      <c r="IUO1950" s="32"/>
      <c r="IUP1950" s="32"/>
      <c r="IUQ1950" s="32"/>
      <c r="IUR1950" s="32"/>
      <c r="IUS1950" s="32"/>
      <c r="IUT1950" s="32"/>
      <c r="IUU1950" s="32"/>
      <c r="IUV1950" s="32"/>
      <c r="IUW1950" s="32"/>
      <c r="IUX1950" s="32"/>
      <c r="IUY1950" s="32"/>
      <c r="IUZ1950" s="32"/>
      <c r="IVA1950" s="32"/>
      <c r="IVB1950" s="32"/>
      <c r="IVC1950" s="32"/>
      <c r="IVD1950" s="32"/>
      <c r="IVE1950" s="32"/>
      <c r="IVF1950" s="32"/>
      <c r="IVG1950" s="32"/>
      <c r="IVH1950" s="32"/>
      <c r="IVI1950" s="32"/>
      <c r="IVJ1950" s="32"/>
      <c r="IVK1950" s="32"/>
      <c r="IVL1950" s="32"/>
      <c r="IVM1950" s="32"/>
      <c r="IVN1950" s="32"/>
      <c r="IVO1950" s="32"/>
      <c r="IVP1950" s="32"/>
      <c r="IVQ1950" s="32"/>
      <c r="IVR1950" s="32"/>
      <c r="IVS1950" s="32"/>
      <c r="IVT1950" s="32"/>
      <c r="IVU1950" s="32"/>
      <c r="IVV1950" s="32"/>
      <c r="IVW1950" s="32"/>
      <c r="IVX1950" s="32"/>
      <c r="IVY1950" s="32"/>
      <c r="IVZ1950" s="32"/>
      <c r="IWA1950" s="32"/>
      <c r="IWB1950" s="32"/>
      <c r="IWC1950" s="32"/>
      <c r="IWD1950" s="32"/>
      <c r="IWE1950" s="32"/>
      <c r="IWF1950" s="32"/>
      <c r="IWG1950" s="32"/>
      <c r="IWH1950" s="32"/>
      <c r="IWI1950" s="32"/>
      <c r="IWJ1950" s="32"/>
      <c r="IWK1950" s="32"/>
      <c r="IWL1950" s="32"/>
      <c r="IWM1950" s="32"/>
      <c r="IWN1950" s="32"/>
      <c r="IWO1950" s="32"/>
      <c r="IWP1950" s="32"/>
      <c r="IWQ1950" s="32"/>
      <c r="IWR1950" s="32"/>
      <c r="IWS1950" s="32"/>
      <c r="IWT1950" s="32"/>
      <c r="IWU1950" s="32"/>
      <c r="IWV1950" s="32"/>
      <c r="IWW1950" s="32"/>
      <c r="IWX1950" s="32"/>
      <c r="IWY1950" s="32"/>
      <c r="IWZ1950" s="32"/>
      <c r="IXA1950" s="32"/>
      <c r="IXB1950" s="32"/>
      <c r="IXC1950" s="32"/>
      <c r="IXD1950" s="32"/>
      <c r="IXE1950" s="32"/>
      <c r="IXF1950" s="32"/>
      <c r="IXG1950" s="32"/>
      <c r="IXH1950" s="32"/>
      <c r="IXI1950" s="32"/>
      <c r="IXJ1950" s="32"/>
      <c r="IXK1950" s="32"/>
      <c r="IXL1950" s="32"/>
      <c r="IXM1950" s="32"/>
      <c r="IXN1950" s="32"/>
      <c r="IXO1950" s="32"/>
      <c r="IXP1950" s="32"/>
      <c r="IXQ1950" s="32"/>
      <c r="IXR1950" s="32"/>
      <c r="IXS1950" s="32"/>
      <c r="IXT1950" s="32"/>
      <c r="IXU1950" s="32"/>
      <c r="IXV1950" s="32"/>
      <c r="IXW1950" s="32"/>
      <c r="IXX1950" s="32"/>
      <c r="IXY1950" s="32"/>
      <c r="IXZ1950" s="32"/>
      <c r="IYA1950" s="32"/>
      <c r="IYB1950" s="32"/>
      <c r="IYC1950" s="32"/>
      <c r="IYD1950" s="32"/>
      <c r="IYE1950" s="32"/>
      <c r="IYF1950" s="32"/>
      <c r="IYG1950" s="32"/>
      <c r="IYH1950" s="32"/>
      <c r="IYI1950" s="32"/>
      <c r="IYJ1950" s="32"/>
      <c r="IYK1950" s="32"/>
      <c r="IYL1950" s="32"/>
      <c r="IYM1950" s="32"/>
      <c r="IYN1950" s="32"/>
      <c r="IYO1950" s="32"/>
      <c r="IYP1950" s="32"/>
      <c r="IYQ1950" s="32"/>
      <c r="IYR1950" s="32"/>
      <c r="IYS1950" s="32"/>
      <c r="IYT1950" s="32"/>
      <c r="IYU1950" s="32"/>
      <c r="IYV1950" s="32"/>
      <c r="IYW1950" s="32"/>
      <c r="IYX1950" s="32"/>
      <c r="IYY1950" s="32"/>
      <c r="IYZ1950" s="32"/>
      <c r="IZA1950" s="32"/>
      <c r="IZB1950" s="32"/>
      <c r="IZC1950" s="32"/>
      <c r="IZD1950" s="32"/>
      <c r="IZE1950" s="32"/>
      <c r="IZF1950" s="32"/>
      <c r="IZG1950" s="32"/>
      <c r="IZH1950" s="32"/>
      <c r="IZI1950" s="32"/>
      <c r="IZJ1950" s="32"/>
      <c r="IZK1950" s="32"/>
      <c r="IZL1950" s="32"/>
      <c r="IZM1950" s="32"/>
      <c r="IZN1950" s="32"/>
      <c r="IZO1950" s="32"/>
      <c r="IZP1950" s="32"/>
      <c r="IZQ1950" s="32"/>
      <c r="IZR1950" s="32"/>
      <c r="IZS1950" s="32"/>
      <c r="IZT1950" s="32"/>
      <c r="IZU1950" s="32"/>
      <c r="IZV1950" s="32"/>
      <c r="IZW1950" s="32"/>
      <c r="IZX1950" s="32"/>
      <c r="IZY1950" s="32"/>
      <c r="IZZ1950" s="32"/>
      <c r="JAA1950" s="32"/>
      <c r="JAB1950" s="32"/>
      <c r="JAC1950" s="32"/>
      <c r="JAD1950" s="32"/>
      <c r="JAE1950" s="32"/>
      <c r="JAF1950" s="32"/>
      <c r="JAG1950" s="32"/>
      <c r="JAH1950" s="32"/>
      <c r="JAI1950" s="32"/>
      <c r="JAJ1950" s="32"/>
      <c r="JAK1950" s="32"/>
      <c r="JAL1950" s="32"/>
      <c r="JAM1950" s="32"/>
      <c r="JAN1950" s="32"/>
      <c r="JAO1950" s="32"/>
      <c r="JAP1950" s="32"/>
      <c r="JAQ1950" s="32"/>
      <c r="JAR1950" s="32"/>
      <c r="JAS1950" s="32"/>
      <c r="JAT1950" s="32"/>
      <c r="JAU1950" s="32"/>
      <c r="JAV1950" s="32"/>
      <c r="JAW1950" s="32"/>
      <c r="JAX1950" s="32"/>
      <c r="JAY1950" s="32"/>
      <c r="JAZ1950" s="32"/>
      <c r="JBA1950" s="32"/>
      <c r="JBB1950" s="32"/>
      <c r="JBC1950" s="32"/>
      <c r="JBD1950" s="32"/>
      <c r="JBE1950" s="32"/>
      <c r="JBF1950" s="32"/>
      <c r="JBG1950" s="32"/>
      <c r="JBH1950" s="32"/>
      <c r="JBI1950" s="32"/>
      <c r="JBJ1950" s="32"/>
      <c r="JBK1950" s="32"/>
      <c r="JBL1950" s="32"/>
      <c r="JBM1950" s="32"/>
      <c r="JBN1950" s="32"/>
      <c r="JBO1950" s="32"/>
      <c r="JBP1950" s="32"/>
      <c r="JBQ1950" s="32"/>
      <c r="JBR1950" s="32"/>
      <c r="JBS1950" s="32"/>
      <c r="JBT1950" s="32"/>
      <c r="JBU1950" s="32"/>
      <c r="JBV1950" s="32"/>
      <c r="JBW1950" s="32"/>
      <c r="JBX1950" s="32"/>
      <c r="JBY1950" s="32"/>
      <c r="JBZ1950" s="32"/>
      <c r="JCA1950" s="32"/>
      <c r="JCB1950" s="32"/>
      <c r="JCC1950" s="32"/>
      <c r="JCD1950" s="32"/>
      <c r="JCE1950" s="32"/>
      <c r="JCF1950" s="32"/>
      <c r="JCG1950" s="32"/>
      <c r="JCH1950" s="32"/>
      <c r="JCI1950" s="32"/>
      <c r="JCJ1950" s="32"/>
      <c r="JCK1950" s="32"/>
      <c r="JCL1950" s="32"/>
      <c r="JCM1950" s="32"/>
      <c r="JCN1950" s="32"/>
      <c r="JCO1950" s="32"/>
      <c r="JCP1950" s="32"/>
      <c r="JCQ1950" s="32"/>
      <c r="JCR1950" s="32"/>
      <c r="JCS1950" s="32"/>
      <c r="JCT1950" s="32"/>
      <c r="JCU1950" s="32"/>
      <c r="JCV1950" s="32"/>
      <c r="JCW1950" s="32"/>
      <c r="JCX1950" s="32"/>
      <c r="JCY1950" s="32"/>
      <c r="JCZ1950" s="32"/>
      <c r="JDA1950" s="32"/>
      <c r="JDB1950" s="32"/>
      <c r="JDC1950" s="32"/>
      <c r="JDD1950" s="32"/>
      <c r="JDE1950" s="32"/>
      <c r="JDF1950" s="32"/>
      <c r="JDG1950" s="32"/>
      <c r="JDH1950" s="32"/>
      <c r="JDI1950" s="32"/>
      <c r="JDJ1950" s="32"/>
      <c r="JDK1950" s="32"/>
      <c r="JDL1950" s="32"/>
      <c r="JDM1950" s="32"/>
      <c r="JDN1950" s="32"/>
      <c r="JDO1950" s="32"/>
      <c r="JDP1950" s="32"/>
      <c r="JDQ1950" s="32"/>
      <c r="JDR1950" s="32"/>
      <c r="JDS1950" s="32"/>
      <c r="JDT1950" s="32"/>
      <c r="JDU1950" s="32"/>
      <c r="JDV1950" s="32"/>
      <c r="JDW1950" s="32"/>
      <c r="JDX1950" s="32"/>
      <c r="JDY1950" s="32"/>
      <c r="JDZ1950" s="32"/>
      <c r="JEA1950" s="32"/>
      <c r="JEB1950" s="32"/>
      <c r="JEC1950" s="32"/>
      <c r="JED1950" s="32"/>
      <c r="JEE1950" s="32"/>
      <c r="JEF1950" s="32"/>
      <c r="JEG1950" s="32"/>
      <c r="JEH1950" s="32"/>
      <c r="JEI1950" s="32"/>
      <c r="JEJ1950" s="32"/>
      <c r="JEK1950" s="32"/>
      <c r="JEL1950" s="32"/>
      <c r="JEM1950" s="32"/>
      <c r="JEN1950" s="32"/>
      <c r="JEO1950" s="32"/>
      <c r="JEP1950" s="32"/>
      <c r="JEQ1950" s="32"/>
      <c r="JER1950" s="32"/>
      <c r="JES1950" s="32"/>
      <c r="JET1950" s="32"/>
      <c r="JEU1950" s="32"/>
      <c r="JEV1950" s="32"/>
      <c r="JEW1950" s="32"/>
      <c r="JEX1950" s="32"/>
      <c r="JEY1950" s="32"/>
      <c r="JEZ1950" s="32"/>
      <c r="JFA1950" s="32"/>
      <c r="JFB1950" s="32"/>
      <c r="JFC1950" s="32"/>
      <c r="JFD1950" s="32"/>
      <c r="JFE1950" s="32"/>
      <c r="JFF1950" s="32"/>
      <c r="JFG1950" s="32"/>
      <c r="JFH1950" s="32"/>
      <c r="JFI1950" s="32"/>
      <c r="JFJ1950" s="32"/>
      <c r="JFK1950" s="32"/>
      <c r="JFL1950" s="32"/>
      <c r="JFM1950" s="32"/>
      <c r="JFN1950" s="32"/>
      <c r="JFO1950" s="32"/>
      <c r="JFP1950" s="32"/>
      <c r="JFQ1950" s="32"/>
      <c r="JFR1950" s="32"/>
      <c r="JFS1950" s="32"/>
      <c r="JFT1950" s="32"/>
      <c r="JFU1950" s="32"/>
      <c r="JFV1950" s="32"/>
      <c r="JFW1950" s="32"/>
      <c r="JFX1950" s="32"/>
      <c r="JFY1950" s="32"/>
      <c r="JFZ1950" s="32"/>
      <c r="JGA1950" s="32"/>
      <c r="JGB1950" s="32"/>
      <c r="JGC1950" s="32"/>
      <c r="JGD1950" s="32"/>
      <c r="JGE1950" s="32"/>
      <c r="JGF1950" s="32"/>
      <c r="JGG1950" s="32"/>
      <c r="JGH1950" s="32"/>
      <c r="JGI1950" s="32"/>
      <c r="JGJ1950" s="32"/>
      <c r="JGK1950" s="32"/>
      <c r="JGL1950" s="32"/>
      <c r="JGM1950" s="32"/>
      <c r="JGN1950" s="32"/>
      <c r="JGO1950" s="32"/>
      <c r="JGP1950" s="32"/>
      <c r="JGQ1950" s="32"/>
      <c r="JGR1950" s="32"/>
      <c r="JGS1950" s="32"/>
      <c r="JGT1950" s="32"/>
      <c r="JGU1950" s="32"/>
      <c r="JGV1950" s="32"/>
      <c r="JGW1950" s="32"/>
      <c r="JGX1950" s="32"/>
      <c r="JGY1950" s="32"/>
      <c r="JGZ1950" s="32"/>
      <c r="JHA1950" s="32"/>
      <c r="JHB1950" s="32"/>
      <c r="JHC1950" s="32"/>
      <c r="JHD1950" s="32"/>
      <c r="JHE1950" s="32"/>
      <c r="JHF1950" s="32"/>
      <c r="JHG1950" s="32"/>
      <c r="JHH1950" s="32"/>
      <c r="JHI1950" s="32"/>
      <c r="JHJ1950" s="32"/>
      <c r="JHK1950" s="32"/>
      <c r="JHL1950" s="32"/>
      <c r="JHM1950" s="32"/>
      <c r="JHN1950" s="32"/>
      <c r="JHO1950" s="32"/>
      <c r="JHP1950" s="32"/>
      <c r="JHQ1950" s="32"/>
      <c r="JHR1950" s="32"/>
      <c r="JHS1950" s="32"/>
      <c r="JHT1950" s="32"/>
      <c r="JHU1950" s="32"/>
      <c r="JHV1950" s="32"/>
      <c r="JHW1950" s="32"/>
      <c r="JHX1950" s="32"/>
      <c r="JHY1950" s="32"/>
      <c r="JHZ1950" s="32"/>
      <c r="JIA1950" s="32"/>
      <c r="JIB1950" s="32"/>
      <c r="JIC1950" s="32"/>
      <c r="JID1950" s="32"/>
      <c r="JIE1950" s="32"/>
      <c r="JIF1950" s="32"/>
      <c r="JIG1950" s="32"/>
      <c r="JIH1950" s="32"/>
      <c r="JII1950" s="32"/>
      <c r="JIJ1950" s="32"/>
      <c r="JIK1950" s="32"/>
      <c r="JIL1950" s="32"/>
      <c r="JIM1950" s="32"/>
      <c r="JIN1950" s="32"/>
      <c r="JIO1950" s="32"/>
      <c r="JIP1950" s="32"/>
      <c r="JIQ1950" s="32"/>
      <c r="JIR1950" s="32"/>
      <c r="JIS1950" s="32"/>
      <c r="JIT1950" s="32"/>
      <c r="JIU1950" s="32"/>
      <c r="JIV1950" s="32"/>
      <c r="JIW1950" s="32"/>
      <c r="JIX1950" s="32"/>
      <c r="JIY1950" s="32"/>
      <c r="JIZ1950" s="32"/>
      <c r="JJA1950" s="32"/>
      <c r="JJB1950" s="32"/>
      <c r="JJC1950" s="32"/>
      <c r="JJD1950" s="32"/>
      <c r="JJE1950" s="32"/>
      <c r="JJF1950" s="32"/>
      <c r="JJG1950" s="32"/>
      <c r="JJH1950" s="32"/>
      <c r="JJI1950" s="32"/>
      <c r="JJJ1950" s="32"/>
      <c r="JJK1950" s="32"/>
      <c r="JJL1950" s="32"/>
      <c r="JJM1950" s="32"/>
      <c r="JJN1950" s="32"/>
      <c r="JJO1950" s="32"/>
      <c r="JJP1950" s="32"/>
      <c r="JJQ1950" s="32"/>
      <c r="JJR1950" s="32"/>
      <c r="JJS1950" s="32"/>
      <c r="JJT1950" s="32"/>
      <c r="JJU1950" s="32"/>
      <c r="JJV1950" s="32"/>
      <c r="JJW1950" s="32"/>
      <c r="JJX1950" s="32"/>
      <c r="JJY1950" s="32"/>
      <c r="JJZ1950" s="32"/>
      <c r="JKA1950" s="32"/>
      <c r="JKB1950" s="32"/>
      <c r="JKC1950" s="32"/>
      <c r="JKD1950" s="32"/>
      <c r="JKE1950" s="32"/>
      <c r="JKF1950" s="32"/>
      <c r="JKG1950" s="32"/>
      <c r="JKH1950" s="32"/>
      <c r="JKI1950" s="32"/>
      <c r="JKJ1950" s="32"/>
      <c r="JKK1950" s="32"/>
      <c r="JKL1950" s="32"/>
      <c r="JKM1950" s="32"/>
      <c r="JKN1950" s="32"/>
      <c r="JKO1950" s="32"/>
      <c r="JKP1950" s="32"/>
      <c r="JKQ1950" s="32"/>
      <c r="JKR1950" s="32"/>
      <c r="JKS1950" s="32"/>
      <c r="JKT1950" s="32"/>
      <c r="JKU1950" s="32"/>
      <c r="JKV1950" s="32"/>
      <c r="JKW1950" s="32"/>
      <c r="JKX1950" s="32"/>
      <c r="JKY1950" s="32"/>
      <c r="JKZ1950" s="32"/>
      <c r="JLA1950" s="32"/>
      <c r="JLB1950" s="32"/>
      <c r="JLC1950" s="32"/>
      <c r="JLD1950" s="32"/>
      <c r="JLE1950" s="32"/>
      <c r="JLF1950" s="32"/>
      <c r="JLG1950" s="32"/>
      <c r="JLH1950" s="32"/>
      <c r="JLI1950" s="32"/>
      <c r="JLJ1950" s="32"/>
      <c r="JLK1950" s="32"/>
      <c r="JLL1950" s="32"/>
      <c r="JLM1950" s="32"/>
      <c r="JLN1950" s="32"/>
      <c r="JLO1950" s="32"/>
      <c r="JLP1950" s="32"/>
      <c r="JLQ1950" s="32"/>
      <c r="JLR1950" s="32"/>
      <c r="JLS1950" s="32"/>
      <c r="JLT1950" s="32"/>
      <c r="JLU1950" s="32"/>
      <c r="JLV1950" s="32"/>
      <c r="JLW1950" s="32"/>
      <c r="JLX1950" s="32"/>
      <c r="JLY1950" s="32"/>
      <c r="JLZ1950" s="32"/>
      <c r="JMA1950" s="32"/>
      <c r="JMB1950" s="32"/>
      <c r="JMC1950" s="32"/>
      <c r="JMD1950" s="32"/>
      <c r="JME1950" s="32"/>
      <c r="JMF1950" s="32"/>
      <c r="JMG1950" s="32"/>
      <c r="JMH1950" s="32"/>
      <c r="JMI1950" s="32"/>
      <c r="JMJ1950" s="32"/>
      <c r="JMK1950" s="32"/>
      <c r="JML1950" s="32"/>
      <c r="JMM1950" s="32"/>
      <c r="JMN1950" s="32"/>
      <c r="JMO1950" s="32"/>
      <c r="JMP1950" s="32"/>
      <c r="JMQ1950" s="32"/>
      <c r="JMR1950" s="32"/>
      <c r="JMS1950" s="32"/>
      <c r="JMT1950" s="32"/>
      <c r="JMU1950" s="32"/>
      <c r="JMV1950" s="32"/>
      <c r="JMW1950" s="32"/>
      <c r="JMX1950" s="32"/>
      <c r="JMY1950" s="32"/>
      <c r="JMZ1950" s="32"/>
      <c r="JNA1950" s="32"/>
      <c r="JNB1950" s="32"/>
      <c r="JNC1950" s="32"/>
      <c r="JND1950" s="32"/>
      <c r="JNE1950" s="32"/>
      <c r="JNF1950" s="32"/>
      <c r="JNG1950" s="32"/>
      <c r="JNH1950" s="32"/>
      <c r="JNI1950" s="32"/>
      <c r="JNJ1950" s="32"/>
      <c r="JNK1950" s="32"/>
      <c r="JNL1950" s="32"/>
      <c r="JNM1950" s="32"/>
      <c r="JNN1950" s="32"/>
      <c r="JNO1950" s="32"/>
      <c r="JNP1950" s="32"/>
      <c r="JNQ1950" s="32"/>
      <c r="JNR1950" s="32"/>
      <c r="JNS1950" s="32"/>
      <c r="JNT1950" s="32"/>
      <c r="JNU1950" s="32"/>
      <c r="JNV1950" s="32"/>
      <c r="JNW1950" s="32"/>
      <c r="JNX1950" s="32"/>
      <c r="JNY1950" s="32"/>
      <c r="JNZ1950" s="32"/>
      <c r="JOA1950" s="32"/>
      <c r="JOB1950" s="32"/>
      <c r="JOC1950" s="32"/>
      <c r="JOD1950" s="32"/>
      <c r="JOE1950" s="32"/>
      <c r="JOF1950" s="32"/>
      <c r="JOG1950" s="32"/>
      <c r="JOH1950" s="32"/>
      <c r="JOI1950" s="32"/>
      <c r="JOJ1950" s="32"/>
      <c r="JOK1950" s="32"/>
      <c r="JOL1950" s="32"/>
      <c r="JOM1950" s="32"/>
      <c r="JON1950" s="32"/>
      <c r="JOO1950" s="32"/>
      <c r="JOP1950" s="32"/>
      <c r="JOQ1950" s="32"/>
      <c r="JOR1950" s="32"/>
      <c r="JOS1950" s="32"/>
      <c r="JOT1950" s="32"/>
      <c r="JOU1950" s="32"/>
      <c r="JOV1950" s="32"/>
      <c r="JOW1950" s="32"/>
      <c r="JOX1950" s="32"/>
      <c r="JOY1950" s="32"/>
      <c r="JOZ1950" s="32"/>
      <c r="JPA1950" s="32"/>
      <c r="JPB1950" s="32"/>
      <c r="JPC1950" s="32"/>
      <c r="JPD1950" s="32"/>
      <c r="JPE1950" s="32"/>
      <c r="JPF1950" s="32"/>
      <c r="JPG1950" s="32"/>
      <c r="JPH1950" s="32"/>
      <c r="JPI1950" s="32"/>
      <c r="JPJ1950" s="32"/>
      <c r="JPK1950" s="32"/>
      <c r="JPL1950" s="32"/>
      <c r="JPM1950" s="32"/>
      <c r="JPN1950" s="32"/>
      <c r="JPO1950" s="32"/>
      <c r="JPP1950" s="32"/>
      <c r="JPQ1950" s="32"/>
      <c r="JPR1950" s="32"/>
      <c r="JPS1950" s="32"/>
      <c r="JPT1950" s="32"/>
      <c r="JPU1950" s="32"/>
      <c r="JPV1950" s="32"/>
      <c r="JPW1950" s="32"/>
      <c r="JPX1950" s="32"/>
      <c r="JPY1950" s="32"/>
      <c r="JPZ1950" s="32"/>
      <c r="JQA1950" s="32"/>
      <c r="JQB1950" s="32"/>
      <c r="JQC1950" s="32"/>
      <c r="JQD1950" s="32"/>
      <c r="JQE1950" s="32"/>
      <c r="JQF1950" s="32"/>
      <c r="JQG1950" s="32"/>
      <c r="JQH1950" s="32"/>
      <c r="JQI1950" s="32"/>
      <c r="JQJ1950" s="32"/>
      <c r="JQK1950" s="32"/>
      <c r="JQL1950" s="32"/>
      <c r="JQM1950" s="32"/>
      <c r="JQN1950" s="32"/>
      <c r="JQO1950" s="32"/>
      <c r="JQP1950" s="32"/>
      <c r="JQQ1950" s="32"/>
      <c r="JQR1950" s="32"/>
      <c r="JQS1950" s="32"/>
      <c r="JQT1950" s="32"/>
      <c r="JQU1950" s="32"/>
      <c r="JQV1950" s="32"/>
      <c r="JQW1950" s="32"/>
      <c r="JQX1950" s="32"/>
      <c r="JQY1950" s="32"/>
      <c r="JQZ1950" s="32"/>
      <c r="JRA1950" s="32"/>
      <c r="JRB1950" s="32"/>
      <c r="JRC1950" s="32"/>
      <c r="JRD1950" s="32"/>
      <c r="JRE1950" s="32"/>
      <c r="JRF1950" s="32"/>
      <c r="JRG1950" s="32"/>
      <c r="JRH1950" s="32"/>
      <c r="JRI1950" s="32"/>
      <c r="JRJ1950" s="32"/>
      <c r="JRK1950" s="32"/>
      <c r="JRL1950" s="32"/>
      <c r="JRM1950" s="32"/>
      <c r="JRN1950" s="32"/>
      <c r="JRO1950" s="32"/>
      <c r="JRP1950" s="32"/>
      <c r="JRQ1950" s="32"/>
      <c r="JRR1950" s="32"/>
      <c r="JRS1950" s="32"/>
      <c r="JRT1950" s="32"/>
      <c r="JRU1950" s="32"/>
      <c r="JRV1950" s="32"/>
      <c r="JRW1950" s="32"/>
      <c r="JRX1950" s="32"/>
      <c r="JRY1950" s="32"/>
      <c r="JRZ1950" s="32"/>
      <c r="JSA1950" s="32"/>
      <c r="JSB1950" s="32"/>
      <c r="JSC1950" s="32"/>
      <c r="JSD1950" s="32"/>
      <c r="JSE1950" s="32"/>
      <c r="JSF1950" s="32"/>
      <c r="JSG1950" s="32"/>
      <c r="JSH1950" s="32"/>
      <c r="JSI1950" s="32"/>
      <c r="JSJ1950" s="32"/>
      <c r="JSK1950" s="32"/>
      <c r="JSL1950" s="32"/>
      <c r="JSM1950" s="32"/>
      <c r="JSN1950" s="32"/>
      <c r="JSO1950" s="32"/>
      <c r="JSP1950" s="32"/>
      <c r="JSQ1950" s="32"/>
      <c r="JSR1950" s="32"/>
      <c r="JSS1950" s="32"/>
      <c r="JST1950" s="32"/>
      <c r="JSU1950" s="32"/>
      <c r="JSV1950" s="32"/>
      <c r="JSW1950" s="32"/>
      <c r="JSX1950" s="32"/>
      <c r="JSY1950" s="32"/>
      <c r="JSZ1950" s="32"/>
      <c r="JTA1950" s="32"/>
      <c r="JTB1950" s="32"/>
      <c r="JTC1950" s="32"/>
      <c r="JTD1950" s="32"/>
      <c r="JTE1950" s="32"/>
      <c r="JTF1950" s="32"/>
      <c r="JTG1950" s="32"/>
      <c r="JTH1950" s="32"/>
      <c r="JTI1950" s="32"/>
      <c r="JTJ1950" s="32"/>
      <c r="JTK1950" s="32"/>
      <c r="JTL1950" s="32"/>
      <c r="JTM1950" s="32"/>
      <c r="JTN1950" s="32"/>
      <c r="JTO1950" s="32"/>
      <c r="JTP1950" s="32"/>
      <c r="JTQ1950" s="32"/>
      <c r="JTR1950" s="32"/>
      <c r="JTS1950" s="32"/>
      <c r="JTT1950" s="32"/>
      <c r="JTU1950" s="32"/>
      <c r="JTV1950" s="32"/>
      <c r="JTW1950" s="32"/>
      <c r="JTX1950" s="32"/>
      <c r="JTY1950" s="32"/>
      <c r="JTZ1950" s="32"/>
      <c r="JUA1950" s="32"/>
      <c r="JUB1950" s="32"/>
      <c r="JUC1950" s="32"/>
      <c r="JUD1950" s="32"/>
      <c r="JUE1950" s="32"/>
      <c r="JUF1950" s="32"/>
      <c r="JUG1950" s="32"/>
      <c r="JUH1950" s="32"/>
      <c r="JUI1950" s="32"/>
      <c r="JUJ1950" s="32"/>
      <c r="JUK1950" s="32"/>
      <c r="JUL1950" s="32"/>
      <c r="JUM1950" s="32"/>
      <c r="JUN1950" s="32"/>
      <c r="JUO1950" s="32"/>
      <c r="JUP1950" s="32"/>
      <c r="JUQ1950" s="32"/>
      <c r="JUR1950" s="32"/>
      <c r="JUS1950" s="32"/>
      <c r="JUT1950" s="32"/>
      <c r="JUU1950" s="32"/>
      <c r="JUV1950" s="32"/>
      <c r="JUW1950" s="32"/>
      <c r="JUX1950" s="32"/>
      <c r="JUY1950" s="32"/>
      <c r="JUZ1950" s="32"/>
      <c r="JVA1950" s="32"/>
      <c r="JVB1950" s="32"/>
      <c r="JVC1950" s="32"/>
      <c r="JVD1950" s="32"/>
      <c r="JVE1950" s="32"/>
      <c r="JVF1950" s="32"/>
      <c r="JVG1950" s="32"/>
      <c r="JVH1950" s="32"/>
      <c r="JVI1950" s="32"/>
      <c r="JVJ1950" s="32"/>
      <c r="JVK1950" s="32"/>
      <c r="JVL1950" s="32"/>
      <c r="JVM1950" s="32"/>
      <c r="JVN1950" s="32"/>
      <c r="JVO1950" s="32"/>
      <c r="JVP1950" s="32"/>
      <c r="JVQ1950" s="32"/>
      <c r="JVR1950" s="32"/>
      <c r="JVS1950" s="32"/>
      <c r="JVT1950" s="32"/>
      <c r="JVU1950" s="32"/>
      <c r="JVV1950" s="32"/>
      <c r="JVW1950" s="32"/>
      <c r="JVX1950" s="32"/>
      <c r="JVY1950" s="32"/>
      <c r="JVZ1950" s="32"/>
      <c r="JWA1950" s="32"/>
      <c r="JWB1950" s="32"/>
      <c r="JWC1950" s="32"/>
      <c r="JWD1950" s="32"/>
      <c r="JWE1950" s="32"/>
      <c r="JWF1950" s="32"/>
      <c r="JWG1950" s="32"/>
      <c r="JWH1950" s="32"/>
      <c r="JWI1950" s="32"/>
      <c r="JWJ1950" s="32"/>
      <c r="JWK1950" s="32"/>
      <c r="JWL1950" s="32"/>
      <c r="JWM1950" s="32"/>
      <c r="JWN1950" s="32"/>
      <c r="JWO1950" s="32"/>
      <c r="JWP1950" s="32"/>
      <c r="JWQ1950" s="32"/>
      <c r="JWR1950" s="32"/>
      <c r="JWS1950" s="32"/>
      <c r="JWT1950" s="32"/>
      <c r="JWU1950" s="32"/>
      <c r="JWV1950" s="32"/>
      <c r="JWW1950" s="32"/>
      <c r="JWX1950" s="32"/>
      <c r="JWY1950" s="32"/>
      <c r="JWZ1950" s="32"/>
      <c r="JXA1950" s="32"/>
      <c r="JXB1950" s="32"/>
      <c r="JXC1950" s="32"/>
      <c r="JXD1950" s="32"/>
      <c r="JXE1950" s="32"/>
      <c r="JXF1950" s="32"/>
      <c r="JXG1950" s="32"/>
      <c r="JXH1950" s="32"/>
      <c r="JXI1950" s="32"/>
      <c r="JXJ1950" s="32"/>
      <c r="JXK1950" s="32"/>
      <c r="JXL1950" s="32"/>
      <c r="JXM1950" s="32"/>
      <c r="JXN1950" s="32"/>
      <c r="JXO1950" s="32"/>
      <c r="JXP1950" s="32"/>
      <c r="JXQ1950" s="32"/>
      <c r="JXR1950" s="32"/>
      <c r="JXS1950" s="32"/>
      <c r="JXT1950" s="32"/>
      <c r="JXU1950" s="32"/>
      <c r="JXV1950" s="32"/>
      <c r="JXW1950" s="32"/>
      <c r="JXX1950" s="32"/>
      <c r="JXY1950" s="32"/>
      <c r="JXZ1950" s="32"/>
      <c r="JYA1950" s="32"/>
      <c r="JYB1950" s="32"/>
      <c r="JYC1950" s="32"/>
      <c r="JYD1950" s="32"/>
      <c r="JYE1950" s="32"/>
      <c r="JYF1950" s="32"/>
      <c r="JYG1950" s="32"/>
      <c r="JYH1950" s="32"/>
      <c r="JYI1950" s="32"/>
      <c r="JYJ1950" s="32"/>
      <c r="JYK1950" s="32"/>
      <c r="JYL1950" s="32"/>
      <c r="JYM1950" s="32"/>
      <c r="JYN1950" s="32"/>
      <c r="JYO1950" s="32"/>
      <c r="JYP1950" s="32"/>
      <c r="JYQ1950" s="32"/>
      <c r="JYR1950" s="32"/>
      <c r="JYS1950" s="32"/>
      <c r="JYT1950" s="32"/>
      <c r="JYU1950" s="32"/>
      <c r="JYV1950" s="32"/>
      <c r="JYW1950" s="32"/>
      <c r="JYX1950" s="32"/>
      <c r="JYY1950" s="32"/>
      <c r="JYZ1950" s="32"/>
      <c r="JZA1950" s="32"/>
      <c r="JZB1950" s="32"/>
      <c r="JZC1950" s="32"/>
      <c r="JZD1950" s="32"/>
      <c r="JZE1950" s="32"/>
      <c r="JZF1950" s="32"/>
      <c r="JZG1950" s="32"/>
      <c r="JZH1950" s="32"/>
      <c r="JZI1950" s="32"/>
      <c r="JZJ1950" s="32"/>
      <c r="JZK1950" s="32"/>
      <c r="JZL1950" s="32"/>
      <c r="JZM1950" s="32"/>
      <c r="JZN1950" s="32"/>
      <c r="JZO1950" s="32"/>
      <c r="JZP1950" s="32"/>
      <c r="JZQ1950" s="32"/>
      <c r="JZR1950" s="32"/>
      <c r="JZS1950" s="32"/>
      <c r="JZT1950" s="32"/>
      <c r="JZU1950" s="32"/>
      <c r="JZV1950" s="32"/>
      <c r="JZW1950" s="32"/>
      <c r="JZX1950" s="32"/>
      <c r="JZY1950" s="32"/>
      <c r="JZZ1950" s="32"/>
      <c r="KAA1950" s="32"/>
      <c r="KAB1950" s="32"/>
      <c r="KAC1950" s="32"/>
      <c r="KAD1950" s="32"/>
      <c r="KAE1950" s="32"/>
      <c r="KAF1950" s="32"/>
      <c r="KAG1950" s="32"/>
      <c r="KAH1950" s="32"/>
      <c r="KAI1950" s="32"/>
      <c r="KAJ1950" s="32"/>
      <c r="KAK1950" s="32"/>
      <c r="KAL1950" s="32"/>
      <c r="KAM1950" s="32"/>
      <c r="KAN1950" s="32"/>
      <c r="KAO1950" s="32"/>
      <c r="KAP1950" s="32"/>
      <c r="KAQ1950" s="32"/>
      <c r="KAR1950" s="32"/>
      <c r="KAS1950" s="32"/>
      <c r="KAT1950" s="32"/>
      <c r="KAU1950" s="32"/>
      <c r="KAV1950" s="32"/>
      <c r="KAW1950" s="32"/>
      <c r="KAX1950" s="32"/>
      <c r="KAY1950" s="32"/>
      <c r="KAZ1950" s="32"/>
      <c r="KBA1950" s="32"/>
      <c r="KBB1950" s="32"/>
      <c r="KBC1950" s="32"/>
      <c r="KBD1950" s="32"/>
      <c r="KBE1950" s="32"/>
      <c r="KBF1950" s="32"/>
      <c r="KBG1950" s="32"/>
      <c r="KBH1950" s="32"/>
      <c r="KBI1950" s="32"/>
      <c r="KBJ1950" s="32"/>
      <c r="KBK1950" s="32"/>
      <c r="KBL1950" s="32"/>
      <c r="KBM1950" s="32"/>
      <c r="KBN1950" s="32"/>
      <c r="KBO1950" s="32"/>
      <c r="KBP1950" s="32"/>
      <c r="KBQ1950" s="32"/>
      <c r="KBR1950" s="32"/>
      <c r="KBS1950" s="32"/>
      <c r="KBT1950" s="32"/>
      <c r="KBU1950" s="32"/>
      <c r="KBV1950" s="32"/>
      <c r="KBW1950" s="32"/>
      <c r="KBX1950" s="32"/>
      <c r="KBY1950" s="32"/>
      <c r="KBZ1950" s="32"/>
      <c r="KCA1950" s="32"/>
      <c r="KCB1950" s="32"/>
      <c r="KCC1950" s="32"/>
      <c r="KCD1950" s="32"/>
      <c r="KCE1950" s="32"/>
      <c r="KCF1950" s="32"/>
      <c r="KCG1950" s="32"/>
      <c r="KCH1950" s="32"/>
      <c r="KCI1950" s="32"/>
      <c r="KCJ1950" s="32"/>
      <c r="KCK1950" s="32"/>
      <c r="KCL1950" s="32"/>
      <c r="KCM1950" s="32"/>
      <c r="KCN1950" s="32"/>
      <c r="KCO1950" s="32"/>
      <c r="KCP1950" s="32"/>
      <c r="KCQ1950" s="32"/>
      <c r="KCR1950" s="32"/>
      <c r="KCS1950" s="32"/>
      <c r="KCT1950" s="32"/>
      <c r="KCU1950" s="32"/>
      <c r="KCV1950" s="32"/>
      <c r="KCW1950" s="32"/>
      <c r="KCX1950" s="32"/>
      <c r="KCY1950" s="32"/>
      <c r="KCZ1950" s="32"/>
      <c r="KDA1950" s="32"/>
      <c r="KDB1950" s="32"/>
      <c r="KDC1950" s="32"/>
      <c r="KDD1950" s="32"/>
      <c r="KDE1950" s="32"/>
      <c r="KDF1950" s="32"/>
      <c r="KDG1950" s="32"/>
      <c r="KDH1950" s="32"/>
      <c r="KDI1950" s="32"/>
      <c r="KDJ1950" s="32"/>
      <c r="KDK1950" s="32"/>
      <c r="KDL1950" s="32"/>
      <c r="KDM1950" s="32"/>
      <c r="KDN1950" s="32"/>
      <c r="KDO1950" s="32"/>
      <c r="KDP1950" s="32"/>
      <c r="KDQ1950" s="32"/>
      <c r="KDR1950" s="32"/>
      <c r="KDS1950" s="32"/>
      <c r="KDT1950" s="32"/>
      <c r="KDU1950" s="32"/>
      <c r="KDV1950" s="32"/>
      <c r="KDW1950" s="32"/>
      <c r="KDX1950" s="32"/>
      <c r="KDY1950" s="32"/>
      <c r="KDZ1950" s="32"/>
      <c r="KEA1950" s="32"/>
      <c r="KEB1950" s="32"/>
      <c r="KEC1950" s="32"/>
      <c r="KED1950" s="32"/>
      <c r="KEE1950" s="32"/>
      <c r="KEF1950" s="32"/>
      <c r="KEG1950" s="32"/>
      <c r="KEH1950" s="32"/>
      <c r="KEI1950" s="32"/>
      <c r="KEJ1950" s="32"/>
      <c r="KEK1950" s="32"/>
      <c r="KEL1950" s="32"/>
      <c r="KEM1950" s="32"/>
      <c r="KEN1950" s="32"/>
      <c r="KEO1950" s="32"/>
      <c r="KEP1950" s="32"/>
      <c r="KEQ1950" s="32"/>
      <c r="KER1950" s="32"/>
      <c r="KES1950" s="32"/>
      <c r="KET1950" s="32"/>
      <c r="KEU1950" s="32"/>
      <c r="KEV1950" s="32"/>
      <c r="KEW1950" s="32"/>
      <c r="KEX1950" s="32"/>
      <c r="KEY1950" s="32"/>
      <c r="KEZ1950" s="32"/>
      <c r="KFA1950" s="32"/>
      <c r="KFB1950" s="32"/>
      <c r="KFC1950" s="32"/>
      <c r="KFD1950" s="32"/>
      <c r="KFE1950" s="32"/>
      <c r="KFF1950" s="32"/>
      <c r="KFG1950" s="32"/>
      <c r="KFH1950" s="32"/>
      <c r="KFI1950" s="32"/>
      <c r="KFJ1950" s="32"/>
      <c r="KFK1950" s="32"/>
      <c r="KFL1950" s="32"/>
      <c r="KFM1950" s="32"/>
      <c r="KFN1950" s="32"/>
      <c r="KFO1950" s="32"/>
      <c r="KFP1950" s="32"/>
      <c r="KFQ1950" s="32"/>
      <c r="KFR1950" s="32"/>
      <c r="KFS1950" s="32"/>
      <c r="KFT1950" s="32"/>
      <c r="KFU1950" s="32"/>
      <c r="KFV1950" s="32"/>
      <c r="KFW1950" s="32"/>
      <c r="KFX1950" s="32"/>
      <c r="KFY1950" s="32"/>
      <c r="KFZ1950" s="32"/>
      <c r="KGA1950" s="32"/>
      <c r="KGB1950" s="32"/>
      <c r="KGC1950" s="32"/>
      <c r="KGD1950" s="32"/>
      <c r="KGE1950" s="32"/>
      <c r="KGF1950" s="32"/>
      <c r="KGG1950" s="32"/>
      <c r="KGH1950" s="32"/>
      <c r="KGI1950" s="32"/>
      <c r="KGJ1950" s="32"/>
      <c r="KGK1950" s="32"/>
      <c r="KGL1950" s="32"/>
      <c r="KGM1950" s="32"/>
      <c r="KGN1950" s="32"/>
      <c r="KGO1950" s="32"/>
      <c r="KGP1950" s="32"/>
      <c r="KGQ1950" s="32"/>
      <c r="KGR1950" s="32"/>
      <c r="KGS1950" s="32"/>
      <c r="KGT1950" s="32"/>
      <c r="KGU1950" s="32"/>
      <c r="KGV1950" s="32"/>
      <c r="KGW1950" s="32"/>
      <c r="KGX1950" s="32"/>
      <c r="KGY1950" s="32"/>
      <c r="KGZ1950" s="32"/>
      <c r="KHA1950" s="32"/>
      <c r="KHB1950" s="32"/>
      <c r="KHC1950" s="32"/>
      <c r="KHD1950" s="32"/>
      <c r="KHE1950" s="32"/>
      <c r="KHF1950" s="32"/>
      <c r="KHG1950" s="32"/>
      <c r="KHH1950" s="32"/>
      <c r="KHI1950" s="32"/>
      <c r="KHJ1950" s="32"/>
      <c r="KHK1950" s="32"/>
      <c r="KHL1950" s="32"/>
      <c r="KHM1950" s="32"/>
      <c r="KHN1950" s="32"/>
      <c r="KHO1950" s="32"/>
      <c r="KHP1950" s="32"/>
      <c r="KHQ1950" s="32"/>
      <c r="KHR1950" s="32"/>
      <c r="KHS1950" s="32"/>
      <c r="KHT1950" s="32"/>
      <c r="KHU1950" s="32"/>
      <c r="KHV1950" s="32"/>
      <c r="KHW1950" s="32"/>
      <c r="KHX1950" s="32"/>
      <c r="KHY1950" s="32"/>
      <c r="KHZ1950" s="32"/>
      <c r="KIA1950" s="32"/>
      <c r="KIB1950" s="32"/>
      <c r="KIC1950" s="32"/>
      <c r="KID1950" s="32"/>
      <c r="KIE1950" s="32"/>
      <c r="KIF1950" s="32"/>
      <c r="KIG1950" s="32"/>
      <c r="KIH1950" s="32"/>
      <c r="KII1950" s="32"/>
      <c r="KIJ1950" s="32"/>
      <c r="KIK1950" s="32"/>
      <c r="KIL1950" s="32"/>
      <c r="KIM1950" s="32"/>
      <c r="KIN1950" s="32"/>
      <c r="KIO1950" s="32"/>
      <c r="KIP1950" s="32"/>
      <c r="KIQ1950" s="32"/>
      <c r="KIR1950" s="32"/>
      <c r="KIS1950" s="32"/>
      <c r="KIT1950" s="32"/>
      <c r="KIU1950" s="32"/>
      <c r="KIV1950" s="32"/>
      <c r="KIW1950" s="32"/>
      <c r="KIX1950" s="32"/>
      <c r="KIY1950" s="32"/>
      <c r="KIZ1950" s="32"/>
      <c r="KJA1950" s="32"/>
      <c r="KJB1950" s="32"/>
      <c r="KJC1950" s="32"/>
      <c r="KJD1950" s="32"/>
      <c r="KJE1950" s="32"/>
      <c r="KJF1950" s="32"/>
      <c r="KJG1950" s="32"/>
      <c r="KJH1950" s="32"/>
      <c r="KJI1950" s="32"/>
      <c r="KJJ1950" s="32"/>
      <c r="KJK1950" s="32"/>
      <c r="KJL1950" s="32"/>
      <c r="KJM1950" s="32"/>
      <c r="KJN1950" s="32"/>
      <c r="KJO1950" s="32"/>
      <c r="KJP1950" s="32"/>
      <c r="KJQ1950" s="32"/>
      <c r="KJR1950" s="32"/>
      <c r="KJS1950" s="32"/>
      <c r="KJT1950" s="32"/>
      <c r="KJU1950" s="32"/>
      <c r="KJV1950" s="32"/>
      <c r="KJW1950" s="32"/>
      <c r="KJX1950" s="32"/>
      <c r="KJY1950" s="32"/>
      <c r="KJZ1950" s="32"/>
      <c r="KKA1950" s="32"/>
      <c r="KKB1950" s="32"/>
      <c r="KKC1950" s="32"/>
      <c r="KKD1950" s="32"/>
      <c r="KKE1950" s="32"/>
      <c r="KKF1950" s="32"/>
      <c r="KKG1950" s="32"/>
      <c r="KKH1950" s="32"/>
      <c r="KKI1950" s="32"/>
      <c r="KKJ1950" s="32"/>
      <c r="KKK1950" s="32"/>
      <c r="KKL1950" s="32"/>
      <c r="KKM1950" s="32"/>
      <c r="KKN1950" s="32"/>
      <c r="KKO1950" s="32"/>
      <c r="KKP1950" s="32"/>
      <c r="KKQ1950" s="32"/>
      <c r="KKR1950" s="32"/>
      <c r="KKS1950" s="32"/>
      <c r="KKT1950" s="32"/>
      <c r="KKU1950" s="32"/>
      <c r="KKV1950" s="32"/>
      <c r="KKW1950" s="32"/>
      <c r="KKX1950" s="32"/>
      <c r="KKY1950" s="32"/>
      <c r="KKZ1950" s="32"/>
      <c r="KLA1950" s="32"/>
      <c r="KLB1950" s="32"/>
      <c r="KLC1950" s="32"/>
      <c r="KLD1950" s="32"/>
      <c r="KLE1950" s="32"/>
      <c r="KLF1950" s="32"/>
      <c r="KLG1950" s="32"/>
      <c r="KLH1950" s="32"/>
      <c r="KLI1950" s="32"/>
      <c r="KLJ1950" s="32"/>
      <c r="KLK1950" s="32"/>
      <c r="KLL1950" s="32"/>
      <c r="KLM1950" s="32"/>
      <c r="KLN1950" s="32"/>
      <c r="KLO1950" s="32"/>
      <c r="KLP1950" s="32"/>
      <c r="KLQ1950" s="32"/>
      <c r="KLR1950" s="32"/>
      <c r="KLS1950" s="32"/>
      <c r="KLT1950" s="32"/>
      <c r="KLU1950" s="32"/>
      <c r="KLV1950" s="32"/>
      <c r="KLW1950" s="32"/>
      <c r="KLX1950" s="32"/>
      <c r="KLY1950" s="32"/>
      <c r="KLZ1950" s="32"/>
      <c r="KMA1950" s="32"/>
      <c r="KMB1950" s="32"/>
      <c r="KMC1950" s="32"/>
      <c r="KMD1950" s="32"/>
      <c r="KME1950" s="32"/>
      <c r="KMF1950" s="32"/>
      <c r="KMG1950" s="32"/>
      <c r="KMH1950" s="32"/>
      <c r="KMI1950" s="32"/>
      <c r="KMJ1950" s="32"/>
      <c r="KMK1950" s="32"/>
      <c r="KML1950" s="32"/>
      <c r="KMM1950" s="32"/>
      <c r="KMN1950" s="32"/>
      <c r="KMO1950" s="32"/>
      <c r="KMP1950" s="32"/>
      <c r="KMQ1950" s="32"/>
      <c r="KMR1950" s="32"/>
      <c r="KMS1950" s="32"/>
      <c r="KMT1950" s="32"/>
      <c r="KMU1950" s="32"/>
      <c r="KMV1950" s="32"/>
      <c r="KMW1950" s="32"/>
      <c r="KMX1950" s="32"/>
      <c r="KMY1950" s="32"/>
      <c r="KMZ1950" s="32"/>
      <c r="KNA1950" s="32"/>
      <c r="KNB1950" s="32"/>
      <c r="KNC1950" s="32"/>
      <c r="KND1950" s="32"/>
      <c r="KNE1950" s="32"/>
      <c r="KNF1950" s="32"/>
      <c r="KNG1950" s="32"/>
      <c r="KNH1950" s="32"/>
      <c r="KNI1950" s="32"/>
      <c r="KNJ1950" s="32"/>
      <c r="KNK1950" s="32"/>
      <c r="KNL1950" s="32"/>
      <c r="KNM1950" s="32"/>
      <c r="KNN1950" s="32"/>
      <c r="KNO1950" s="32"/>
      <c r="KNP1950" s="32"/>
      <c r="KNQ1950" s="32"/>
      <c r="KNR1950" s="32"/>
      <c r="KNS1950" s="32"/>
      <c r="KNT1950" s="32"/>
      <c r="KNU1950" s="32"/>
      <c r="KNV1950" s="32"/>
      <c r="KNW1950" s="32"/>
      <c r="KNX1950" s="32"/>
      <c r="KNY1950" s="32"/>
      <c r="KNZ1950" s="32"/>
      <c r="KOA1950" s="32"/>
      <c r="KOB1950" s="32"/>
      <c r="KOC1950" s="32"/>
      <c r="KOD1950" s="32"/>
      <c r="KOE1950" s="32"/>
      <c r="KOF1950" s="32"/>
      <c r="KOG1950" s="32"/>
      <c r="KOH1950" s="32"/>
      <c r="KOI1950" s="32"/>
      <c r="KOJ1950" s="32"/>
      <c r="KOK1950" s="32"/>
      <c r="KOL1950" s="32"/>
      <c r="KOM1950" s="32"/>
      <c r="KON1950" s="32"/>
      <c r="KOO1950" s="32"/>
      <c r="KOP1950" s="32"/>
      <c r="KOQ1950" s="32"/>
      <c r="KOR1950" s="32"/>
      <c r="KOS1950" s="32"/>
      <c r="KOT1950" s="32"/>
      <c r="KOU1950" s="32"/>
      <c r="KOV1950" s="32"/>
      <c r="KOW1950" s="32"/>
      <c r="KOX1950" s="32"/>
      <c r="KOY1950" s="32"/>
      <c r="KOZ1950" s="32"/>
      <c r="KPA1950" s="32"/>
      <c r="KPB1950" s="32"/>
      <c r="KPC1950" s="32"/>
      <c r="KPD1950" s="32"/>
      <c r="KPE1950" s="32"/>
      <c r="KPF1950" s="32"/>
      <c r="KPG1950" s="32"/>
      <c r="KPH1950" s="32"/>
      <c r="KPI1950" s="32"/>
      <c r="KPJ1950" s="32"/>
      <c r="KPK1950" s="32"/>
      <c r="KPL1950" s="32"/>
      <c r="KPM1950" s="32"/>
      <c r="KPN1950" s="32"/>
      <c r="KPO1950" s="32"/>
      <c r="KPP1950" s="32"/>
      <c r="KPQ1950" s="32"/>
      <c r="KPR1950" s="32"/>
      <c r="KPS1950" s="32"/>
      <c r="KPT1950" s="32"/>
      <c r="KPU1950" s="32"/>
      <c r="KPV1950" s="32"/>
      <c r="KPW1950" s="32"/>
      <c r="KPX1950" s="32"/>
      <c r="KPY1950" s="32"/>
      <c r="KPZ1950" s="32"/>
      <c r="KQA1950" s="32"/>
      <c r="KQB1950" s="32"/>
      <c r="KQC1950" s="32"/>
      <c r="KQD1950" s="32"/>
      <c r="KQE1950" s="32"/>
      <c r="KQF1950" s="32"/>
      <c r="KQG1950" s="32"/>
      <c r="KQH1950" s="32"/>
      <c r="KQI1950" s="32"/>
      <c r="KQJ1950" s="32"/>
      <c r="KQK1950" s="32"/>
      <c r="KQL1950" s="32"/>
      <c r="KQM1950" s="32"/>
      <c r="KQN1950" s="32"/>
      <c r="KQO1950" s="32"/>
      <c r="KQP1950" s="32"/>
      <c r="KQQ1950" s="32"/>
      <c r="KQR1950" s="32"/>
      <c r="KQS1950" s="32"/>
      <c r="KQT1950" s="32"/>
      <c r="KQU1950" s="32"/>
      <c r="KQV1950" s="32"/>
      <c r="KQW1950" s="32"/>
      <c r="KQX1950" s="32"/>
      <c r="KQY1950" s="32"/>
      <c r="KQZ1950" s="32"/>
      <c r="KRA1950" s="32"/>
      <c r="KRB1950" s="32"/>
      <c r="KRC1950" s="32"/>
      <c r="KRD1950" s="32"/>
      <c r="KRE1950" s="32"/>
      <c r="KRF1950" s="32"/>
      <c r="KRG1950" s="32"/>
      <c r="KRH1950" s="32"/>
      <c r="KRI1950" s="32"/>
      <c r="KRJ1950" s="32"/>
      <c r="KRK1950" s="32"/>
      <c r="KRL1950" s="32"/>
      <c r="KRM1950" s="32"/>
      <c r="KRN1950" s="32"/>
      <c r="KRO1950" s="32"/>
      <c r="KRP1950" s="32"/>
      <c r="KRQ1950" s="32"/>
      <c r="KRR1950" s="32"/>
      <c r="KRS1950" s="32"/>
      <c r="KRT1950" s="32"/>
      <c r="KRU1950" s="32"/>
      <c r="KRV1950" s="32"/>
      <c r="KRW1950" s="32"/>
      <c r="KRX1950" s="32"/>
      <c r="KRY1950" s="32"/>
      <c r="KRZ1950" s="32"/>
      <c r="KSA1950" s="32"/>
      <c r="KSB1950" s="32"/>
      <c r="KSC1950" s="32"/>
      <c r="KSD1950" s="32"/>
      <c r="KSE1950" s="32"/>
      <c r="KSF1950" s="32"/>
      <c r="KSG1950" s="32"/>
      <c r="KSH1950" s="32"/>
      <c r="KSI1950" s="32"/>
      <c r="KSJ1950" s="32"/>
      <c r="KSK1950" s="32"/>
      <c r="KSL1950" s="32"/>
      <c r="KSM1950" s="32"/>
      <c r="KSN1950" s="32"/>
      <c r="KSO1950" s="32"/>
      <c r="KSP1950" s="32"/>
      <c r="KSQ1950" s="32"/>
      <c r="KSR1950" s="32"/>
      <c r="KSS1950" s="32"/>
      <c r="KST1950" s="32"/>
      <c r="KSU1950" s="32"/>
      <c r="KSV1950" s="32"/>
      <c r="KSW1950" s="32"/>
      <c r="KSX1950" s="32"/>
      <c r="KSY1950" s="32"/>
      <c r="KSZ1950" s="32"/>
      <c r="KTA1950" s="32"/>
      <c r="KTB1950" s="32"/>
      <c r="KTC1950" s="32"/>
      <c r="KTD1950" s="32"/>
      <c r="KTE1950" s="32"/>
      <c r="KTF1950" s="32"/>
      <c r="KTG1950" s="32"/>
      <c r="KTH1950" s="32"/>
      <c r="KTI1950" s="32"/>
      <c r="KTJ1950" s="32"/>
      <c r="KTK1950" s="32"/>
      <c r="KTL1950" s="32"/>
      <c r="KTM1950" s="32"/>
      <c r="KTN1950" s="32"/>
      <c r="KTO1950" s="32"/>
      <c r="KTP1950" s="32"/>
      <c r="KTQ1950" s="32"/>
      <c r="KTR1950" s="32"/>
      <c r="KTS1950" s="32"/>
      <c r="KTT1950" s="32"/>
      <c r="KTU1950" s="32"/>
      <c r="KTV1950" s="32"/>
      <c r="KTW1950" s="32"/>
      <c r="KTX1950" s="32"/>
      <c r="KTY1950" s="32"/>
      <c r="KTZ1950" s="32"/>
      <c r="KUA1950" s="32"/>
      <c r="KUB1950" s="32"/>
      <c r="KUC1950" s="32"/>
      <c r="KUD1950" s="32"/>
      <c r="KUE1950" s="32"/>
      <c r="KUF1950" s="32"/>
      <c r="KUG1950" s="32"/>
      <c r="KUH1950" s="32"/>
      <c r="KUI1950" s="32"/>
      <c r="KUJ1950" s="32"/>
      <c r="KUK1950" s="32"/>
      <c r="KUL1950" s="32"/>
      <c r="KUM1950" s="32"/>
      <c r="KUN1950" s="32"/>
      <c r="KUO1950" s="32"/>
      <c r="KUP1950" s="32"/>
      <c r="KUQ1950" s="32"/>
      <c r="KUR1950" s="32"/>
      <c r="KUS1950" s="32"/>
      <c r="KUT1950" s="32"/>
      <c r="KUU1950" s="32"/>
      <c r="KUV1950" s="32"/>
      <c r="KUW1950" s="32"/>
      <c r="KUX1950" s="32"/>
      <c r="KUY1950" s="32"/>
      <c r="KUZ1950" s="32"/>
      <c r="KVA1950" s="32"/>
      <c r="KVB1950" s="32"/>
      <c r="KVC1950" s="32"/>
      <c r="KVD1950" s="32"/>
      <c r="KVE1950" s="32"/>
      <c r="KVF1950" s="32"/>
      <c r="KVG1950" s="32"/>
      <c r="KVH1950" s="32"/>
      <c r="KVI1950" s="32"/>
      <c r="KVJ1950" s="32"/>
      <c r="KVK1950" s="32"/>
      <c r="KVL1950" s="32"/>
      <c r="KVM1950" s="32"/>
      <c r="KVN1950" s="32"/>
      <c r="KVO1950" s="32"/>
      <c r="KVP1950" s="32"/>
      <c r="KVQ1950" s="32"/>
      <c r="KVR1950" s="32"/>
      <c r="KVS1950" s="32"/>
      <c r="KVT1950" s="32"/>
      <c r="KVU1950" s="32"/>
      <c r="KVV1950" s="32"/>
      <c r="KVW1950" s="32"/>
      <c r="KVX1950" s="32"/>
      <c r="KVY1950" s="32"/>
      <c r="KVZ1950" s="32"/>
      <c r="KWA1950" s="32"/>
      <c r="KWB1950" s="32"/>
      <c r="KWC1950" s="32"/>
      <c r="KWD1950" s="32"/>
      <c r="KWE1950" s="32"/>
      <c r="KWF1950" s="32"/>
      <c r="KWG1950" s="32"/>
      <c r="KWH1950" s="32"/>
      <c r="KWI1950" s="32"/>
      <c r="KWJ1950" s="32"/>
      <c r="KWK1950" s="32"/>
      <c r="KWL1950" s="32"/>
      <c r="KWM1950" s="32"/>
      <c r="KWN1950" s="32"/>
      <c r="KWO1950" s="32"/>
      <c r="KWP1950" s="32"/>
      <c r="KWQ1950" s="32"/>
      <c r="KWR1950" s="32"/>
      <c r="KWS1950" s="32"/>
      <c r="KWT1950" s="32"/>
      <c r="KWU1950" s="32"/>
      <c r="KWV1950" s="32"/>
      <c r="KWW1950" s="32"/>
      <c r="KWX1950" s="32"/>
      <c r="KWY1950" s="32"/>
      <c r="KWZ1950" s="32"/>
      <c r="KXA1950" s="32"/>
      <c r="KXB1950" s="32"/>
      <c r="KXC1950" s="32"/>
      <c r="KXD1950" s="32"/>
      <c r="KXE1950" s="32"/>
      <c r="KXF1950" s="32"/>
      <c r="KXG1950" s="32"/>
      <c r="KXH1950" s="32"/>
      <c r="KXI1950" s="32"/>
      <c r="KXJ1950" s="32"/>
      <c r="KXK1950" s="32"/>
      <c r="KXL1950" s="32"/>
      <c r="KXM1950" s="32"/>
      <c r="KXN1950" s="32"/>
      <c r="KXO1950" s="32"/>
      <c r="KXP1950" s="32"/>
      <c r="KXQ1950" s="32"/>
      <c r="KXR1950" s="32"/>
      <c r="KXS1950" s="32"/>
      <c r="KXT1950" s="32"/>
      <c r="KXU1950" s="32"/>
      <c r="KXV1950" s="32"/>
      <c r="KXW1950" s="32"/>
      <c r="KXX1950" s="32"/>
      <c r="KXY1950" s="32"/>
      <c r="KXZ1950" s="32"/>
      <c r="KYA1950" s="32"/>
      <c r="KYB1950" s="32"/>
      <c r="KYC1950" s="32"/>
      <c r="KYD1950" s="32"/>
      <c r="KYE1950" s="32"/>
      <c r="KYF1950" s="32"/>
      <c r="KYG1950" s="32"/>
      <c r="KYH1950" s="32"/>
      <c r="KYI1950" s="32"/>
      <c r="KYJ1950" s="32"/>
      <c r="KYK1950" s="32"/>
      <c r="KYL1950" s="32"/>
      <c r="KYM1950" s="32"/>
      <c r="KYN1950" s="32"/>
      <c r="KYO1950" s="32"/>
      <c r="KYP1950" s="32"/>
      <c r="KYQ1950" s="32"/>
      <c r="KYR1950" s="32"/>
      <c r="KYS1950" s="32"/>
      <c r="KYT1950" s="32"/>
      <c r="KYU1950" s="32"/>
      <c r="KYV1950" s="32"/>
      <c r="KYW1950" s="32"/>
      <c r="KYX1950" s="32"/>
      <c r="KYY1950" s="32"/>
      <c r="KYZ1950" s="32"/>
      <c r="KZA1950" s="32"/>
      <c r="KZB1950" s="32"/>
      <c r="KZC1950" s="32"/>
      <c r="KZD1950" s="32"/>
      <c r="KZE1950" s="32"/>
      <c r="KZF1950" s="32"/>
      <c r="KZG1950" s="32"/>
      <c r="KZH1950" s="32"/>
      <c r="KZI1950" s="32"/>
      <c r="KZJ1950" s="32"/>
      <c r="KZK1950" s="32"/>
      <c r="KZL1950" s="32"/>
      <c r="KZM1950" s="32"/>
      <c r="KZN1950" s="32"/>
      <c r="KZO1950" s="32"/>
      <c r="KZP1950" s="32"/>
      <c r="KZQ1950" s="32"/>
      <c r="KZR1950" s="32"/>
      <c r="KZS1950" s="32"/>
      <c r="KZT1950" s="32"/>
      <c r="KZU1950" s="32"/>
      <c r="KZV1950" s="32"/>
      <c r="KZW1950" s="32"/>
      <c r="KZX1950" s="32"/>
      <c r="KZY1950" s="32"/>
      <c r="KZZ1950" s="32"/>
      <c r="LAA1950" s="32"/>
      <c r="LAB1950" s="32"/>
      <c r="LAC1950" s="32"/>
      <c r="LAD1950" s="32"/>
      <c r="LAE1950" s="32"/>
      <c r="LAF1950" s="32"/>
      <c r="LAG1950" s="32"/>
      <c r="LAH1950" s="32"/>
      <c r="LAI1950" s="32"/>
      <c r="LAJ1950" s="32"/>
      <c r="LAK1950" s="32"/>
      <c r="LAL1950" s="32"/>
      <c r="LAM1950" s="32"/>
      <c r="LAN1950" s="32"/>
      <c r="LAO1950" s="32"/>
      <c r="LAP1950" s="32"/>
      <c r="LAQ1950" s="32"/>
      <c r="LAR1950" s="32"/>
      <c r="LAS1950" s="32"/>
      <c r="LAT1950" s="32"/>
      <c r="LAU1950" s="32"/>
      <c r="LAV1950" s="32"/>
      <c r="LAW1950" s="32"/>
      <c r="LAX1950" s="32"/>
      <c r="LAY1950" s="32"/>
      <c r="LAZ1950" s="32"/>
      <c r="LBA1950" s="32"/>
      <c r="LBB1950" s="32"/>
      <c r="LBC1950" s="32"/>
      <c r="LBD1950" s="32"/>
      <c r="LBE1950" s="32"/>
      <c r="LBF1950" s="32"/>
      <c r="LBG1950" s="32"/>
      <c r="LBH1950" s="32"/>
      <c r="LBI1950" s="32"/>
      <c r="LBJ1950" s="32"/>
      <c r="LBK1950" s="32"/>
      <c r="LBL1950" s="32"/>
      <c r="LBM1950" s="32"/>
      <c r="LBN1950" s="32"/>
      <c r="LBO1950" s="32"/>
      <c r="LBP1950" s="32"/>
      <c r="LBQ1950" s="32"/>
      <c r="LBR1950" s="32"/>
      <c r="LBS1950" s="32"/>
      <c r="LBT1950" s="32"/>
      <c r="LBU1950" s="32"/>
      <c r="LBV1950" s="32"/>
      <c r="LBW1950" s="32"/>
      <c r="LBX1950" s="32"/>
      <c r="LBY1950" s="32"/>
      <c r="LBZ1950" s="32"/>
      <c r="LCA1950" s="32"/>
      <c r="LCB1950" s="32"/>
      <c r="LCC1950" s="32"/>
      <c r="LCD1950" s="32"/>
      <c r="LCE1950" s="32"/>
      <c r="LCF1950" s="32"/>
      <c r="LCG1950" s="32"/>
      <c r="LCH1950" s="32"/>
      <c r="LCI1950" s="32"/>
      <c r="LCJ1950" s="32"/>
      <c r="LCK1950" s="32"/>
      <c r="LCL1950" s="32"/>
      <c r="LCM1950" s="32"/>
      <c r="LCN1950" s="32"/>
      <c r="LCO1950" s="32"/>
      <c r="LCP1950" s="32"/>
      <c r="LCQ1950" s="32"/>
      <c r="LCR1950" s="32"/>
      <c r="LCS1950" s="32"/>
      <c r="LCT1950" s="32"/>
      <c r="LCU1950" s="32"/>
      <c r="LCV1950" s="32"/>
      <c r="LCW1950" s="32"/>
      <c r="LCX1950" s="32"/>
      <c r="LCY1950" s="32"/>
      <c r="LCZ1950" s="32"/>
      <c r="LDA1950" s="32"/>
      <c r="LDB1950" s="32"/>
      <c r="LDC1950" s="32"/>
      <c r="LDD1950" s="32"/>
      <c r="LDE1950" s="32"/>
      <c r="LDF1950" s="32"/>
      <c r="LDG1950" s="32"/>
      <c r="LDH1950" s="32"/>
      <c r="LDI1950" s="32"/>
      <c r="LDJ1950" s="32"/>
      <c r="LDK1950" s="32"/>
      <c r="LDL1950" s="32"/>
      <c r="LDM1950" s="32"/>
      <c r="LDN1950" s="32"/>
      <c r="LDO1950" s="32"/>
      <c r="LDP1950" s="32"/>
      <c r="LDQ1950" s="32"/>
      <c r="LDR1950" s="32"/>
      <c r="LDS1950" s="32"/>
      <c r="LDT1950" s="32"/>
      <c r="LDU1950" s="32"/>
      <c r="LDV1950" s="32"/>
      <c r="LDW1950" s="32"/>
      <c r="LDX1950" s="32"/>
      <c r="LDY1950" s="32"/>
      <c r="LDZ1950" s="32"/>
      <c r="LEA1950" s="32"/>
      <c r="LEB1950" s="32"/>
      <c r="LEC1950" s="32"/>
      <c r="LED1950" s="32"/>
      <c r="LEE1950" s="32"/>
      <c r="LEF1950" s="32"/>
      <c r="LEG1950" s="32"/>
      <c r="LEH1950" s="32"/>
      <c r="LEI1950" s="32"/>
      <c r="LEJ1950" s="32"/>
      <c r="LEK1950" s="32"/>
      <c r="LEL1950" s="32"/>
      <c r="LEM1950" s="32"/>
      <c r="LEN1950" s="32"/>
      <c r="LEO1950" s="32"/>
      <c r="LEP1950" s="32"/>
      <c r="LEQ1950" s="32"/>
      <c r="LER1950" s="32"/>
      <c r="LES1950" s="32"/>
      <c r="LET1950" s="32"/>
      <c r="LEU1950" s="32"/>
      <c r="LEV1950" s="32"/>
      <c r="LEW1950" s="32"/>
      <c r="LEX1950" s="32"/>
      <c r="LEY1950" s="32"/>
      <c r="LEZ1950" s="32"/>
      <c r="LFA1950" s="32"/>
      <c r="LFB1950" s="32"/>
      <c r="LFC1950" s="32"/>
      <c r="LFD1950" s="32"/>
      <c r="LFE1950" s="32"/>
      <c r="LFF1950" s="32"/>
      <c r="LFG1950" s="32"/>
      <c r="LFH1950" s="32"/>
      <c r="LFI1950" s="32"/>
      <c r="LFJ1950" s="32"/>
      <c r="LFK1950" s="32"/>
      <c r="LFL1950" s="32"/>
      <c r="LFM1950" s="32"/>
      <c r="LFN1950" s="32"/>
      <c r="LFO1950" s="32"/>
      <c r="LFP1950" s="32"/>
      <c r="LFQ1950" s="32"/>
      <c r="LFR1950" s="32"/>
      <c r="LFS1950" s="32"/>
      <c r="LFT1950" s="32"/>
      <c r="LFU1950" s="32"/>
      <c r="LFV1950" s="32"/>
      <c r="LFW1950" s="32"/>
      <c r="LFX1950" s="32"/>
      <c r="LFY1950" s="32"/>
      <c r="LFZ1950" s="32"/>
      <c r="LGA1950" s="32"/>
      <c r="LGB1950" s="32"/>
      <c r="LGC1950" s="32"/>
      <c r="LGD1950" s="32"/>
      <c r="LGE1950" s="32"/>
      <c r="LGF1950" s="32"/>
      <c r="LGG1950" s="32"/>
      <c r="LGH1950" s="32"/>
      <c r="LGI1950" s="32"/>
      <c r="LGJ1950" s="32"/>
      <c r="LGK1950" s="32"/>
      <c r="LGL1950" s="32"/>
      <c r="LGM1950" s="32"/>
      <c r="LGN1950" s="32"/>
      <c r="LGO1950" s="32"/>
      <c r="LGP1950" s="32"/>
      <c r="LGQ1950" s="32"/>
      <c r="LGR1950" s="32"/>
      <c r="LGS1950" s="32"/>
      <c r="LGT1950" s="32"/>
      <c r="LGU1950" s="32"/>
      <c r="LGV1950" s="32"/>
      <c r="LGW1950" s="32"/>
      <c r="LGX1950" s="32"/>
      <c r="LGY1950" s="32"/>
      <c r="LGZ1950" s="32"/>
      <c r="LHA1950" s="32"/>
      <c r="LHB1950" s="32"/>
      <c r="LHC1950" s="32"/>
      <c r="LHD1950" s="32"/>
      <c r="LHE1950" s="32"/>
      <c r="LHF1950" s="32"/>
      <c r="LHG1950" s="32"/>
      <c r="LHH1950" s="32"/>
      <c r="LHI1950" s="32"/>
      <c r="LHJ1950" s="32"/>
      <c r="LHK1950" s="32"/>
      <c r="LHL1950" s="32"/>
      <c r="LHM1950" s="32"/>
      <c r="LHN1950" s="32"/>
      <c r="LHO1950" s="32"/>
      <c r="LHP1950" s="32"/>
      <c r="LHQ1950" s="32"/>
      <c r="LHR1950" s="32"/>
      <c r="LHS1950" s="32"/>
      <c r="LHT1950" s="32"/>
      <c r="LHU1950" s="32"/>
      <c r="LHV1950" s="32"/>
      <c r="LHW1950" s="32"/>
      <c r="LHX1950" s="32"/>
      <c r="LHY1950" s="32"/>
      <c r="LHZ1950" s="32"/>
      <c r="LIA1950" s="32"/>
      <c r="LIB1950" s="32"/>
      <c r="LIC1950" s="32"/>
      <c r="LID1950" s="32"/>
      <c r="LIE1950" s="32"/>
      <c r="LIF1950" s="32"/>
      <c r="LIG1950" s="32"/>
      <c r="LIH1950" s="32"/>
      <c r="LII1950" s="32"/>
      <c r="LIJ1950" s="32"/>
      <c r="LIK1950" s="32"/>
      <c r="LIL1950" s="32"/>
      <c r="LIM1950" s="32"/>
      <c r="LIN1950" s="32"/>
      <c r="LIO1950" s="32"/>
      <c r="LIP1950" s="32"/>
      <c r="LIQ1950" s="32"/>
      <c r="LIR1950" s="32"/>
      <c r="LIS1950" s="32"/>
      <c r="LIT1950" s="32"/>
      <c r="LIU1950" s="32"/>
      <c r="LIV1950" s="32"/>
      <c r="LIW1950" s="32"/>
      <c r="LIX1950" s="32"/>
      <c r="LIY1950" s="32"/>
      <c r="LIZ1950" s="32"/>
      <c r="LJA1950" s="32"/>
      <c r="LJB1950" s="32"/>
      <c r="LJC1950" s="32"/>
      <c r="LJD1950" s="32"/>
      <c r="LJE1950" s="32"/>
      <c r="LJF1950" s="32"/>
      <c r="LJG1950" s="32"/>
      <c r="LJH1950" s="32"/>
      <c r="LJI1950" s="32"/>
      <c r="LJJ1950" s="32"/>
      <c r="LJK1950" s="32"/>
      <c r="LJL1950" s="32"/>
      <c r="LJM1950" s="32"/>
      <c r="LJN1950" s="32"/>
      <c r="LJO1950" s="32"/>
      <c r="LJP1950" s="32"/>
      <c r="LJQ1950" s="32"/>
      <c r="LJR1950" s="32"/>
      <c r="LJS1950" s="32"/>
      <c r="LJT1950" s="32"/>
      <c r="LJU1950" s="32"/>
      <c r="LJV1950" s="32"/>
      <c r="LJW1950" s="32"/>
      <c r="LJX1950" s="32"/>
      <c r="LJY1950" s="32"/>
      <c r="LJZ1950" s="32"/>
      <c r="LKA1950" s="32"/>
      <c r="LKB1950" s="32"/>
      <c r="LKC1950" s="32"/>
      <c r="LKD1950" s="32"/>
      <c r="LKE1950" s="32"/>
      <c r="LKF1950" s="32"/>
      <c r="LKG1950" s="32"/>
      <c r="LKH1950" s="32"/>
      <c r="LKI1950" s="32"/>
      <c r="LKJ1950" s="32"/>
      <c r="LKK1950" s="32"/>
      <c r="LKL1950" s="32"/>
      <c r="LKM1950" s="32"/>
      <c r="LKN1950" s="32"/>
      <c r="LKO1950" s="32"/>
      <c r="LKP1950" s="32"/>
      <c r="LKQ1950" s="32"/>
      <c r="LKR1950" s="32"/>
      <c r="LKS1950" s="32"/>
      <c r="LKT1950" s="32"/>
      <c r="LKU1950" s="32"/>
      <c r="LKV1950" s="32"/>
      <c r="LKW1950" s="32"/>
      <c r="LKX1950" s="32"/>
      <c r="LKY1950" s="32"/>
      <c r="LKZ1950" s="32"/>
      <c r="LLA1950" s="32"/>
      <c r="LLB1950" s="32"/>
      <c r="LLC1950" s="32"/>
      <c r="LLD1950" s="32"/>
      <c r="LLE1950" s="32"/>
      <c r="LLF1950" s="32"/>
      <c r="LLG1950" s="32"/>
      <c r="LLH1950" s="32"/>
      <c r="LLI1950" s="32"/>
      <c r="LLJ1950" s="32"/>
      <c r="LLK1950" s="32"/>
      <c r="LLL1950" s="32"/>
      <c r="LLM1950" s="32"/>
      <c r="LLN1950" s="32"/>
      <c r="LLO1950" s="32"/>
      <c r="LLP1950" s="32"/>
      <c r="LLQ1950" s="32"/>
      <c r="LLR1950" s="32"/>
      <c r="LLS1950" s="32"/>
      <c r="LLT1950" s="32"/>
      <c r="LLU1950" s="32"/>
      <c r="LLV1950" s="32"/>
      <c r="LLW1950" s="32"/>
      <c r="LLX1950" s="32"/>
      <c r="LLY1950" s="32"/>
      <c r="LLZ1950" s="32"/>
      <c r="LMA1950" s="32"/>
      <c r="LMB1950" s="32"/>
      <c r="LMC1950" s="32"/>
      <c r="LMD1950" s="32"/>
      <c r="LME1950" s="32"/>
      <c r="LMF1950" s="32"/>
      <c r="LMG1950" s="32"/>
      <c r="LMH1950" s="32"/>
      <c r="LMI1950" s="32"/>
      <c r="LMJ1950" s="32"/>
      <c r="LMK1950" s="32"/>
      <c r="LML1950" s="32"/>
      <c r="LMM1950" s="32"/>
      <c r="LMN1950" s="32"/>
      <c r="LMO1950" s="32"/>
      <c r="LMP1950" s="32"/>
      <c r="LMQ1950" s="32"/>
      <c r="LMR1950" s="32"/>
      <c r="LMS1950" s="32"/>
      <c r="LMT1950" s="32"/>
      <c r="LMU1950" s="32"/>
      <c r="LMV1950" s="32"/>
      <c r="LMW1950" s="32"/>
      <c r="LMX1950" s="32"/>
      <c r="LMY1950" s="32"/>
      <c r="LMZ1950" s="32"/>
      <c r="LNA1950" s="32"/>
      <c r="LNB1950" s="32"/>
      <c r="LNC1950" s="32"/>
      <c r="LND1950" s="32"/>
      <c r="LNE1950" s="32"/>
      <c r="LNF1950" s="32"/>
      <c r="LNG1950" s="32"/>
      <c r="LNH1950" s="32"/>
      <c r="LNI1950" s="32"/>
      <c r="LNJ1950" s="32"/>
      <c r="LNK1950" s="32"/>
      <c r="LNL1950" s="32"/>
      <c r="LNM1950" s="32"/>
      <c r="LNN1950" s="32"/>
      <c r="LNO1950" s="32"/>
      <c r="LNP1950" s="32"/>
      <c r="LNQ1950" s="32"/>
      <c r="LNR1950" s="32"/>
      <c r="LNS1950" s="32"/>
      <c r="LNT1950" s="32"/>
      <c r="LNU1950" s="32"/>
      <c r="LNV1950" s="32"/>
      <c r="LNW1950" s="32"/>
      <c r="LNX1950" s="32"/>
      <c r="LNY1950" s="32"/>
      <c r="LNZ1950" s="32"/>
      <c r="LOA1950" s="32"/>
      <c r="LOB1950" s="32"/>
      <c r="LOC1950" s="32"/>
      <c r="LOD1950" s="32"/>
      <c r="LOE1950" s="32"/>
      <c r="LOF1950" s="32"/>
      <c r="LOG1950" s="32"/>
      <c r="LOH1950" s="32"/>
      <c r="LOI1950" s="32"/>
      <c r="LOJ1950" s="32"/>
      <c r="LOK1950" s="32"/>
      <c r="LOL1950" s="32"/>
      <c r="LOM1950" s="32"/>
      <c r="LON1950" s="32"/>
      <c r="LOO1950" s="32"/>
      <c r="LOP1950" s="32"/>
      <c r="LOQ1950" s="32"/>
      <c r="LOR1950" s="32"/>
      <c r="LOS1950" s="32"/>
      <c r="LOT1950" s="32"/>
      <c r="LOU1950" s="32"/>
      <c r="LOV1950" s="32"/>
      <c r="LOW1950" s="32"/>
      <c r="LOX1950" s="32"/>
      <c r="LOY1950" s="32"/>
      <c r="LOZ1950" s="32"/>
      <c r="LPA1950" s="32"/>
      <c r="LPB1950" s="32"/>
      <c r="LPC1950" s="32"/>
      <c r="LPD1950" s="32"/>
      <c r="LPE1950" s="32"/>
      <c r="LPF1950" s="32"/>
      <c r="LPG1950" s="32"/>
      <c r="LPH1950" s="32"/>
      <c r="LPI1950" s="32"/>
      <c r="LPJ1950" s="32"/>
      <c r="LPK1950" s="32"/>
      <c r="LPL1950" s="32"/>
      <c r="LPM1950" s="32"/>
      <c r="LPN1950" s="32"/>
      <c r="LPO1950" s="32"/>
      <c r="LPP1950" s="32"/>
      <c r="LPQ1950" s="32"/>
      <c r="LPR1950" s="32"/>
      <c r="LPS1950" s="32"/>
      <c r="LPT1950" s="32"/>
      <c r="LPU1950" s="32"/>
      <c r="LPV1950" s="32"/>
      <c r="LPW1950" s="32"/>
      <c r="LPX1950" s="32"/>
      <c r="LPY1950" s="32"/>
      <c r="LPZ1950" s="32"/>
      <c r="LQA1950" s="32"/>
      <c r="LQB1950" s="32"/>
      <c r="LQC1950" s="32"/>
      <c r="LQD1950" s="32"/>
      <c r="LQE1950" s="32"/>
      <c r="LQF1950" s="32"/>
      <c r="LQG1950" s="32"/>
      <c r="LQH1950" s="32"/>
      <c r="LQI1950" s="32"/>
      <c r="LQJ1950" s="32"/>
      <c r="LQK1950" s="32"/>
      <c r="LQL1950" s="32"/>
      <c r="LQM1950" s="32"/>
      <c r="LQN1950" s="32"/>
      <c r="LQO1950" s="32"/>
      <c r="LQP1950" s="32"/>
      <c r="LQQ1950" s="32"/>
      <c r="LQR1950" s="32"/>
      <c r="LQS1950" s="32"/>
      <c r="LQT1950" s="32"/>
      <c r="LQU1950" s="32"/>
      <c r="LQV1950" s="32"/>
      <c r="LQW1950" s="32"/>
      <c r="LQX1950" s="32"/>
      <c r="LQY1950" s="32"/>
      <c r="LQZ1950" s="32"/>
      <c r="LRA1950" s="32"/>
      <c r="LRB1950" s="32"/>
      <c r="LRC1950" s="32"/>
      <c r="LRD1950" s="32"/>
      <c r="LRE1950" s="32"/>
      <c r="LRF1950" s="32"/>
      <c r="LRG1950" s="32"/>
      <c r="LRH1950" s="32"/>
      <c r="LRI1950" s="32"/>
      <c r="LRJ1950" s="32"/>
      <c r="LRK1950" s="32"/>
      <c r="LRL1950" s="32"/>
      <c r="LRM1950" s="32"/>
      <c r="LRN1950" s="32"/>
      <c r="LRO1950" s="32"/>
      <c r="LRP1950" s="32"/>
      <c r="LRQ1950" s="32"/>
      <c r="LRR1950" s="32"/>
      <c r="LRS1950" s="32"/>
      <c r="LRT1950" s="32"/>
      <c r="LRU1950" s="32"/>
      <c r="LRV1950" s="32"/>
      <c r="LRW1950" s="32"/>
      <c r="LRX1950" s="32"/>
      <c r="LRY1950" s="32"/>
      <c r="LRZ1950" s="32"/>
      <c r="LSA1950" s="32"/>
      <c r="LSB1950" s="32"/>
      <c r="LSC1950" s="32"/>
      <c r="LSD1950" s="32"/>
      <c r="LSE1950" s="32"/>
      <c r="LSF1950" s="32"/>
      <c r="LSG1950" s="32"/>
      <c r="LSH1950" s="32"/>
      <c r="LSI1950" s="32"/>
      <c r="LSJ1950" s="32"/>
      <c r="LSK1950" s="32"/>
      <c r="LSL1950" s="32"/>
      <c r="LSM1950" s="32"/>
      <c r="LSN1950" s="32"/>
      <c r="LSO1950" s="32"/>
      <c r="LSP1950" s="32"/>
      <c r="LSQ1950" s="32"/>
      <c r="LSR1950" s="32"/>
      <c r="LSS1950" s="32"/>
      <c r="LST1950" s="32"/>
      <c r="LSU1950" s="32"/>
      <c r="LSV1950" s="32"/>
      <c r="LSW1950" s="32"/>
      <c r="LSX1950" s="32"/>
      <c r="LSY1950" s="32"/>
      <c r="LSZ1950" s="32"/>
      <c r="LTA1950" s="32"/>
      <c r="LTB1950" s="32"/>
      <c r="LTC1950" s="32"/>
      <c r="LTD1950" s="32"/>
      <c r="LTE1950" s="32"/>
      <c r="LTF1950" s="32"/>
      <c r="LTG1950" s="32"/>
      <c r="LTH1950" s="32"/>
      <c r="LTI1950" s="32"/>
      <c r="LTJ1950" s="32"/>
      <c r="LTK1950" s="32"/>
      <c r="LTL1950" s="32"/>
      <c r="LTM1950" s="32"/>
      <c r="LTN1950" s="32"/>
      <c r="LTO1950" s="32"/>
      <c r="LTP1950" s="32"/>
      <c r="LTQ1950" s="32"/>
      <c r="LTR1950" s="32"/>
      <c r="LTS1950" s="32"/>
      <c r="LTT1950" s="32"/>
      <c r="LTU1950" s="32"/>
      <c r="LTV1950" s="32"/>
      <c r="LTW1950" s="32"/>
      <c r="LTX1950" s="32"/>
      <c r="LTY1950" s="32"/>
      <c r="LTZ1950" s="32"/>
      <c r="LUA1950" s="32"/>
      <c r="LUB1950" s="32"/>
      <c r="LUC1950" s="32"/>
      <c r="LUD1950" s="32"/>
      <c r="LUE1950" s="32"/>
      <c r="LUF1950" s="32"/>
      <c r="LUG1950" s="32"/>
      <c r="LUH1950" s="32"/>
      <c r="LUI1950" s="32"/>
      <c r="LUJ1950" s="32"/>
      <c r="LUK1950" s="32"/>
      <c r="LUL1950" s="32"/>
      <c r="LUM1950" s="32"/>
      <c r="LUN1950" s="32"/>
      <c r="LUO1950" s="32"/>
      <c r="LUP1950" s="32"/>
      <c r="LUQ1950" s="32"/>
      <c r="LUR1950" s="32"/>
      <c r="LUS1950" s="32"/>
      <c r="LUT1950" s="32"/>
      <c r="LUU1950" s="32"/>
      <c r="LUV1950" s="32"/>
      <c r="LUW1950" s="32"/>
      <c r="LUX1950" s="32"/>
      <c r="LUY1950" s="32"/>
      <c r="LUZ1950" s="32"/>
      <c r="LVA1950" s="32"/>
      <c r="LVB1950" s="32"/>
      <c r="LVC1950" s="32"/>
      <c r="LVD1950" s="32"/>
      <c r="LVE1950" s="32"/>
      <c r="LVF1950" s="32"/>
      <c r="LVG1950" s="32"/>
      <c r="LVH1950" s="32"/>
      <c r="LVI1950" s="32"/>
      <c r="LVJ1950" s="32"/>
      <c r="LVK1950" s="32"/>
      <c r="LVL1950" s="32"/>
      <c r="LVM1950" s="32"/>
      <c r="LVN1950" s="32"/>
      <c r="LVO1950" s="32"/>
      <c r="LVP1950" s="32"/>
      <c r="LVQ1950" s="32"/>
      <c r="LVR1950" s="32"/>
      <c r="LVS1950" s="32"/>
      <c r="LVT1950" s="32"/>
      <c r="LVU1950" s="32"/>
      <c r="LVV1950" s="32"/>
      <c r="LVW1950" s="32"/>
      <c r="LVX1950" s="32"/>
      <c r="LVY1950" s="32"/>
      <c r="LVZ1950" s="32"/>
      <c r="LWA1950" s="32"/>
      <c r="LWB1950" s="32"/>
      <c r="LWC1950" s="32"/>
      <c r="LWD1950" s="32"/>
      <c r="LWE1950" s="32"/>
      <c r="LWF1950" s="32"/>
      <c r="LWG1950" s="32"/>
      <c r="LWH1950" s="32"/>
      <c r="LWI1950" s="32"/>
      <c r="LWJ1950" s="32"/>
      <c r="LWK1950" s="32"/>
      <c r="LWL1950" s="32"/>
      <c r="LWM1950" s="32"/>
      <c r="LWN1950" s="32"/>
      <c r="LWO1950" s="32"/>
      <c r="LWP1950" s="32"/>
      <c r="LWQ1950" s="32"/>
      <c r="LWR1950" s="32"/>
      <c r="LWS1950" s="32"/>
      <c r="LWT1950" s="32"/>
      <c r="LWU1950" s="32"/>
      <c r="LWV1950" s="32"/>
      <c r="LWW1950" s="32"/>
      <c r="LWX1950" s="32"/>
      <c r="LWY1950" s="32"/>
      <c r="LWZ1950" s="32"/>
      <c r="LXA1950" s="32"/>
      <c r="LXB1950" s="32"/>
      <c r="LXC1950" s="32"/>
      <c r="LXD1950" s="32"/>
      <c r="LXE1950" s="32"/>
      <c r="LXF1950" s="32"/>
      <c r="LXG1950" s="32"/>
      <c r="LXH1950" s="32"/>
      <c r="LXI1950" s="32"/>
      <c r="LXJ1950" s="32"/>
      <c r="LXK1950" s="32"/>
      <c r="LXL1950" s="32"/>
      <c r="LXM1950" s="32"/>
      <c r="LXN1950" s="32"/>
      <c r="LXO1950" s="32"/>
      <c r="LXP1950" s="32"/>
      <c r="LXQ1950" s="32"/>
      <c r="LXR1950" s="32"/>
      <c r="LXS1950" s="32"/>
      <c r="LXT1950" s="32"/>
      <c r="LXU1950" s="32"/>
      <c r="LXV1950" s="32"/>
      <c r="LXW1950" s="32"/>
      <c r="LXX1950" s="32"/>
      <c r="LXY1950" s="32"/>
      <c r="LXZ1950" s="32"/>
      <c r="LYA1950" s="32"/>
      <c r="LYB1950" s="32"/>
      <c r="LYC1950" s="32"/>
      <c r="LYD1950" s="32"/>
      <c r="LYE1950" s="32"/>
      <c r="LYF1950" s="32"/>
      <c r="LYG1950" s="32"/>
      <c r="LYH1950" s="32"/>
      <c r="LYI1950" s="32"/>
      <c r="LYJ1950" s="32"/>
      <c r="LYK1950" s="32"/>
      <c r="LYL1950" s="32"/>
      <c r="LYM1950" s="32"/>
      <c r="LYN1950" s="32"/>
      <c r="LYO1950" s="32"/>
      <c r="LYP1950" s="32"/>
      <c r="LYQ1950" s="32"/>
      <c r="LYR1950" s="32"/>
      <c r="LYS1950" s="32"/>
      <c r="LYT1950" s="32"/>
      <c r="LYU1950" s="32"/>
      <c r="LYV1950" s="32"/>
      <c r="LYW1950" s="32"/>
      <c r="LYX1950" s="32"/>
      <c r="LYY1950" s="32"/>
      <c r="LYZ1950" s="32"/>
      <c r="LZA1950" s="32"/>
      <c r="LZB1950" s="32"/>
      <c r="LZC1950" s="32"/>
      <c r="LZD1950" s="32"/>
      <c r="LZE1950" s="32"/>
      <c r="LZF1950" s="32"/>
      <c r="LZG1950" s="32"/>
      <c r="LZH1950" s="32"/>
      <c r="LZI1950" s="32"/>
      <c r="LZJ1950" s="32"/>
      <c r="LZK1950" s="32"/>
      <c r="LZL1950" s="32"/>
      <c r="LZM1950" s="32"/>
      <c r="LZN1950" s="32"/>
      <c r="LZO1950" s="32"/>
      <c r="LZP1950" s="32"/>
      <c r="LZQ1950" s="32"/>
      <c r="LZR1950" s="32"/>
      <c r="LZS1950" s="32"/>
      <c r="LZT1950" s="32"/>
      <c r="LZU1950" s="32"/>
      <c r="LZV1950" s="32"/>
      <c r="LZW1950" s="32"/>
      <c r="LZX1950" s="32"/>
      <c r="LZY1950" s="32"/>
      <c r="LZZ1950" s="32"/>
      <c r="MAA1950" s="32"/>
      <c r="MAB1950" s="32"/>
      <c r="MAC1950" s="32"/>
      <c r="MAD1950" s="32"/>
      <c r="MAE1950" s="32"/>
      <c r="MAF1950" s="32"/>
      <c r="MAG1950" s="32"/>
      <c r="MAH1950" s="32"/>
      <c r="MAI1950" s="32"/>
      <c r="MAJ1950" s="32"/>
      <c r="MAK1950" s="32"/>
      <c r="MAL1950" s="32"/>
      <c r="MAM1950" s="32"/>
      <c r="MAN1950" s="32"/>
      <c r="MAO1950" s="32"/>
      <c r="MAP1950" s="32"/>
      <c r="MAQ1950" s="32"/>
      <c r="MAR1950" s="32"/>
      <c r="MAS1950" s="32"/>
      <c r="MAT1950" s="32"/>
      <c r="MAU1950" s="32"/>
      <c r="MAV1950" s="32"/>
      <c r="MAW1950" s="32"/>
      <c r="MAX1950" s="32"/>
      <c r="MAY1950" s="32"/>
      <c r="MAZ1950" s="32"/>
      <c r="MBA1950" s="32"/>
      <c r="MBB1950" s="32"/>
      <c r="MBC1950" s="32"/>
      <c r="MBD1950" s="32"/>
      <c r="MBE1950" s="32"/>
      <c r="MBF1950" s="32"/>
      <c r="MBG1950" s="32"/>
      <c r="MBH1950" s="32"/>
      <c r="MBI1950" s="32"/>
      <c r="MBJ1950" s="32"/>
      <c r="MBK1950" s="32"/>
      <c r="MBL1950" s="32"/>
      <c r="MBM1950" s="32"/>
      <c r="MBN1950" s="32"/>
      <c r="MBO1950" s="32"/>
      <c r="MBP1950" s="32"/>
      <c r="MBQ1950" s="32"/>
      <c r="MBR1950" s="32"/>
      <c r="MBS1950" s="32"/>
      <c r="MBT1950" s="32"/>
      <c r="MBU1950" s="32"/>
      <c r="MBV1950" s="32"/>
      <c r="MBW1950" s="32"/>
      <c r="MBX1950" s="32"/>
      <c r="MBY1950" s="32"/>
      <c r="MBZ1950" s="32"/>
      <c r="MCA1950" s="32"/>
      <c r="MCB1950" s="32"/>
      <c r="MCC1950" s="32"/>
      <c r="MCD1950" s="32"/>
      <c r="MCE1950" s="32"/>
      <c r="MCF1950" s="32"/>
      <c r="MCG1950" s="32"/>
      <c r="MCH1950" s="32"/>
      <c r="MCI1950" s="32"/>
      <c r="MCJ1950" s="32"/>
      <c r="MCK1950" s="32"/>
      <c r="MCL1950" s="32"/>
      <c r="MCM1950" s="32"/>
      <c r="MCN1950" s="32"/>
      <c r="MCO1950" s="32"/>
      <c r="MCP1950" s="32"/>
      <c r="MCQ1950" s="32"/>
      <c r="MCR1950" s="32"/>
      <c r="MCS1950" s="32"/>
      <c r="MCT1950" s="32"/>
      <c r="MCU1950" s="32"/>
      <c r="MCV1950" s="32"/>
      <c r="MCW1950" s="32"/>
      <c r="MCX1950" s="32"/>
      <c r="MCY1950" s="32"/>
      <c r="MCZ1950" s="32"/>
      <c r="MDA1950" s="32"/>
      <c r="MDB1950" s="32"/>
      <c r="MDC1950" s="32"/>
      <c r="MDD1950" s="32"/>
      <c r="MDE1950" s="32"/>
      <c r="MDF1950" s="32"/>
      <c r="MDG1950" s="32"/>
      <c r="MDH1950" s="32"/>
      <c r="MDI1950" s="32"/>
      <c r="MDJ1950" s="32"/>
      <c r="MDK1950" s="32"/>
      <c r="MDL1950" s="32"/>
      <c r="MDM1950" s="32"/>
      <c r="MDN1950" s="32"/>
      <c r="MDO1950" s="32"/>
      <c r="MDP1950" s="32"/>
      <c r="MDQ1950" s="32"/>
      <c r="MDR1950" s="32"/>
      <c r="MDS1950" s="32"/>
      <c r="MDT1950" s="32"/>
      <c r="MDU1950" s="32"/>
      <c r="MDV1950" s="32"/>
      <c r="MDW1950" s="32"/>
      <c r="MDX1950" s="32"/>
      <c r="MDY1950" s="32"/>
      <c r="MDZ1950" s="32"/>
      <c r="MEA1950" s="32"/>
      <c r="MEB1950" s="32"/>
      <c r="MEC1950" s="32"/>
      <c r="MED1950" s="32"/>
      <c r="MEE1950" s="32"/>
      <c r="MEF1950" s="32"/>
      <c r="MEG1950" s="32"/>
      <c r="MEH1950" s="32"/>
      <c r="MEI1950" s="32"/>
      <c r="MEJ1950" s="32"/>
      <c r="MEK1950" s="32"/>
      <c r="MEL1950" s="32"/>
      <c r="MEM1950" s="32"/>
      <c r="MEN1950" s="32"/>
      <c r="MEO1950" s="32"/>
      <c r="MEP1950" s="32"/>
      <c r="MEQ1950" s="32"/>
      <c r="MER1950" s="32"/>
      <c r="MES1950" s="32"/>
      <c r="MET1950" s="32"/>
      <c r="MEU1950" s="32"/>
      <c r="MEV1950" s="32"/>
      <c r="MEW1950" s="32"/>
      <c r="MEX1950" s="32"/>
      <c r="MEY1950" s="32"/>
      <c r="MEZ1950" s="32"/>
      <c r="MFA1950" s="32"/>
      <c r="MFB1950" s="32"/>
      <c r="MFC1950" s="32"/>
      <c r="MFD1950" s="32"/>
      <c r="MFE1950" s="32"/>
      <c r="MFF1950" s="32"/>
      <c r="MFG1950" s="32"/>
      <c r="MFH1950" s="32"/>
      <c r="MFI1950" s="32"/>
      <c r="MFJ1950" s="32"/>
      <c r="MFK1950" s="32"/>
      <c r="MFL1950" s="32"/>
      <c r="MFM1950" s="32"/>
      <c r="MFN1950" s="32"/>
      <c r="MFO1950" s="32"/>
      <c r="MFP1950" s="32"/>
      <c r="MFQ1950" s="32"/>
      <c r="MFR1950" s="32"/>
      <c r="MFS1950" s="32"/>
      <c r="MFT1950" s="32"/>
      <c r="MFU1950" s="32"/>
      <c r="MFV1950" s="32"/>
      <c r="MFW1950" s="32"/>
      <c r="MFX1950" s="32"/>
      <c r="MFY1950" s="32"/>
      <c r="MFZ1950" s="32"/>
      <c r="MGA1950" s="32"/>
      <c r="MGB1950" s="32"/>
      <c r="MGC1950" s="32"/>
      <c r="MGD1950" s="32"/>
      <c r="MGE1950" s="32"/>
      <c r="MGF1950" s="32"/>
      <c r="MGG1950" s="32"/>
      <c r="MGH1950" s="32"/>
      <c r="MGI1950" s="32"/>
      <c r="MGJ1950" s="32"/>
      <c r="MGK1950" s="32"/>
      <c r="MGL1950" s="32"/>
      <c r="MGM1950" s="32"/>
      <c r="MGN1950" s="32"/>
      <c r="MGO1950" s="32"/>
      <c r="MGP1950" s="32"/>
      <c r="MGQ1950" s="32"/>
      <c r="MGR1950" s="32"/>
      <c r="MGS1950" s="32"/>
      <c r="MGT1950" s="32"/>
      <c r="MGU1950" s="32"/>
      <c r="MGV1950" s="32"/>
      <c r="MGW1950" s="32"/>
      <c r="MGX1950" s="32"/>
      <c r="MGY1950" s="32"/>
      <c r="MGZ1950" s="32"/>
      <c r="MHA1950" s="32"/>
      <c r="MHB1950" s="32"/>
      <c r="MHC1950" s="32"/>
      <c r="MHD1950" s="32"/>
      <c r="MHE1950" s="32"/>
      <c r="MHF1950" s="32"/>
      <c r="MHG1950" s="32"/>
      <c r="MHH1950" s="32"/>
      <c r="MHI1950" s="32"/>
      <c r="MHJ1950" s="32"/>
      <c r="MHK1950" s="32"/>
      <c r="MHL1950" s="32"/>
      <c r="MHM1950" s="32"/>
      <c r="MHN1950" s="32"/>
      <c r="MHO1950" s="32"/>
      <c r="MHP1950" s="32"/>
      <c r="MHQ1950" s="32"/>
      <c r="MHR1950" s="32"/>
      <c r="MHS1950" s="32"/>
      <c r="MHT1950" s="32"/>
      <c r="MHU1950" s="32"/>
      <c r="MHV1950" s="32"/>
      <c r="MHW1950" s="32"/>
      <c r="MHX1950" s="32"/>
      <c r="MHY1950" s="32"/>
      <c r="MHZ1950" s="32"/>
      <c r="MIA1950" s="32"/>
      <c r="MIB1950" s="32"/>
      <c r="MIC1950" s="32"/>
      <c r="MID1950" s="32"/>
      <c r="MIE1950" s="32"/>
      <c r="MIF1950" s="32"/>
      <c r="MIG1950" s="32"/>
      <c r="MIH1950" s="32"/>
      <c r="MII1950" s="32"/>
      <c r="MIJ1950" s="32"/>
      <c r="MIK1950" s="32"/>
      <c r="MIL1950" s="32"/>
      <c r="MIM1950" s="32"/>
      <c r="MIN1950" s="32"/>
      <c r="MIO1950" s="32"/>
      <c r="MIP1950" s="32"/>
      <c r="MIQ1950" s="32"/>
      <c r="MIR1950" s="32"/>
      <c r="MIS1950" s="32"/>
      <c r="MIT1950" s="32"/>
      <c r="MIU1950" s="32"/>
      <c r="MIV1950" s="32"/>
      <c r="MIW1950" s="32"/>
      <c r="MIX1950" s="32"/>
      <c r="MIY1950" s="32"/>
      <c r="MIZ1950" s="32"/>
      <c r="MJA1950" s="32"/>
      <c r="MJB1950" s="32"/>
      <c r="MJC1950" s="32"/>
      <c r="MJD1950" s="32"/>
      <c r="MJE1950" s="32"/>
      <c r="MJF1950" s="32"/>
      <c r="MJG1950" s="32"/>
      <c r="MJH1950" s="32"/>
      <c r="MJI1950" s="32"/>
      <c r="MJJ1950" s="32"/>
      <c r="MJK1950" s="32"/>
      <c r="MJL1950" s="32"/>
      <c r="MJM1950" s="32"/>
      <c r="MJN1950" s="32"/>
      <c r="MJO1950" s="32"/>
      <c r="MJP1950" s="32"/>
      <c r="MJQ1950" s="32"/>
      <c r="MJR1950" s="32"/>
      <c r="MJS1950" s="32"/>
      <c r="MJT1950" s="32"/>
      <c r="MJU1950" s="32"/>
      <c r="MJV1950" s="32"/>
      <c r="MJW1950" s="32"/>
      <c r="MJX1950" s="32"/>
      <c r="MJY1950" s="32"/>
      <c r="MJZ1950" s="32"/>
      <c r="MKA1950" s="32"/>
      <c r="MKB1950" s="32"/>
      <c r="MKC1950" s="32"/>
      <c r="MKD1950" s="32"/>
      <c r="MKE1950" s="32"/>
      <c r="MKF1950" s="32"/>
      <c r="MKG1950" s="32"/>
      <c r="MKH1950" s="32"/>
      <c r="MKI1950" s="32"/>
      <c r="MKJ1950" s="32"/>
      <c r="MKK1950" s="32"/>
      <c r="MKL1950" s="32"/>
      <c r="MKM1950" s="32"/>
      <c r="MKN1950" s="32"/>
      <c r="MKO1950" s="32"/>
      <c r="MKP1950" s="32"/>
      <c r="MKQ1950" s="32"/>
      <c r="MKR1950" s="32"/>
      <c r="MKS1950" s="32"/>
      <c r="MKT1950" s="32"/>
      <c r="MKU1950" s="32"/>
      <c r="MKV1950" s="32"/>
      <c r="MKW1950" s="32"/>
      <c r="MKX1950" s="32"/>
      <c r="MKY1950" s="32"/>
      <c r="MKZ1950" s="32"/>
      <c r="MLA1950" s="32"/>
      <c r="MLB1950" s="32"/>
      <c r="MLC1950" s="32"/>
      <c r="MLD1950" s="32"/>
      <c r="MLE1950" s="32"/>
      <c r="MLF1950" s="32"/>
      <c r="MLG1950" s="32"/>
      <c r="MLH1950" s="32"/>
      <c r="MLI1950" s="32"/>
      <c r="MLJ1950" s="32"/>
      <c r="MLK1950" s="32"/>
      <c r="MLL1950" s="32"/>
      <c r="MLM1950" s="32"/>
      <c r="MLN1950" s="32"/>
      <c r="MLO1950" s="32"/>
      <c r="MLP1950" s="32"/>
      <c r="MLQ1950" s="32"/>
      <c r="MLR1950" s="32"/>
      <c r="MLS1950" s="32"/>
      <c r="MLT1950" s="32"/>
      <c r="MLU1950" s="32"/>
      <c r="MLV1950" s="32"/>
      <c r="MLW1950" s="32"/>
      <c r="MLX1950" s="32"/>
      <c r="MLY1950" s="32"/>
      <c r="MLZ1950" s="32"/>
      <c r="MMA1950" s="32"/>
      <c r="MMB1950" s="32"/>
      <c r="MMC1950" s="32"/>
      <c r="MMD1950" s="32"/>
      <c r="MME1950" s="32"/>
      <c r="MMF1950" s="32"/>
      <c r="MMG1950" s="32"/>
      <c r="MMH1950" s="32"/>
      <c r="MMI1950" s="32"/>
      <c r="MMJ1950" s="32"/>
      <c r="MMK1950" s="32"/>
      <c r="MML1950" s="32"/>
      <c r="MMM1950" s="32"/>
      <c r="MMN1950" s="32"/>
      <c r="MMO1950" s="32"/>
      <c r="MMP1950" s="32"/>
      <c r="MMQ1950" s="32"/>
      <c r="MMR1950" s="32"/>
      <c r="MMS1950" s="32"/>
      <c r="MMT1950" s="32"/>
      <c r="MMU1950" s="32"/>
      <c r="MMV1950" s="32"/>
      <c r="MMW1950" s="32"/>
      <c r="MMX1950" s="32"/>
      <c r="MMY1950" s="32"/>
      <c r="MMZ1950" s="32"/>
      <c r="MNA1950" s="32"/>
      <c r="MNB1950" s="32"/>
      <c r="MNC1950" s="32"/>
      <c r="MND1950" s="32"/>
      <c r="MNE1950" s="32"/>
      <c r="MNF1950" s="32"/>
      <c r="MNG1950" s="32"/>
      <c r="MNH1950" s="32"/>
      <c r="MNI1950" s="32"/>
      <c r="MNJ1950" s="32"/>
      <c r="MNK1950" s="32"/>
      <c r="MNL1950" s="32"/>
      <c r="MNM1950" s="32"/>
      <c r="MNN1950" s="32"/>
      <c r="MNO1950" s="32"/>
      <c r="MNP1950" s="32"/>
      <c r="MNQ1950" s="32"/>
      <c r="MNR1950" s="32"/>
      <c r="MNS1950" s="32"/>
      <c r="MNT1950" s="32"/>
      <c r="MNU1950" s="32"/>
      <c r="MNV1950" s="32"/>
      <c r="MNW1950" s="32"/>
      <c r="MNX1950" s="32"/>
      <c r="MNY1950" s="32"/>
      <c r="MNZ1950" s="32"/>
      <c r="MOA1950" s="32"/>
      <c r="MOB1950" s="32"/>
      <c r="MOC1950" s="32"/>
      <c r="MOD1950" s="32"/>
      <c r="MOE1950" s="32"/>
      <c r="MOF1950" s="32"/>
      <c r="MOG1950" s="32"/>
      <c r="MOH1950" s="32"/>
      <c r="MOI1950" s="32"/>
      <c r="MOJ1950" s="32"/>
      <c r="MOK1950" s="32"/>
      <c r="MOL1950" s="32"/>
      <c r="MOM1950" s="32"/>
      <c r="MON1950" s="32"/>
      <c r="MOO1950" s="32"/>
      <c r="MOP1950" s="32"/>
      <c r="MOQ1950" s="32"/>
      <c r="MOR1950" s="32"/>
      <c r="MOS1950" s="32"/>
      <c r="MOT1950" s="32"/>
      <c r="MOU1950" s="32"/>
      <c r="MOV1950" s="32"/>
      <c r="MOW1950" s="32"/>
      <c r="MOX1950" s="32"/>
      <c r="MOY1950" s="32"/>
      <c r="MOZ1950" s="32"/>
      <c r="MPA1950" s="32"/>
      <c r="MPB1950" s="32"/>
      <c r="MPC1950" s="32"/>
      <c r="MPD1950" s="32"/>
      <c r="MPE1950" s="32"/>
      <c r="MPF1950" s="32"/>
      <c r="MPG1950" s="32"/>
      <c r="MPH1950" s="32"/>
      <c r="MPI1950" s="32"/>
      <c r="MPJ1950" s="32"/>
      <c r="MPK1950" s="32"/>
      <c r="MPL1950" s="32"/>
      <c r="MPM1950" s="32"/>
      <c r="MPN1950" s="32"/>
      <c r="MPO1950" s="32"/>
      <c r="MPP1950" s="32"/>
      <c r="MPQ1950" s="32"/>
      <c r="MPR1950" s="32"/>
      <c r="MPS1950" s="32"/>
      <c r="MPT1950" s="32"/>
      <c r="MPU1950" s="32"/>
      <c r="MPV1950" s="32"/>
      <c r="MPW1950" s="32"/>
      <c r="MPX1950" s="32"/>
      <c r="MPY1950" s="32"/>
      <c r="MPZ1950" s="32"/>
      <c r="MQA1950" s="32"/>
      <c r="MQB1950" s="32"/>
      <c r="MQC1950" s="32"/>
      <c r="MQD1950" s="32"/>
      <c r="MQE1950" s="32"/>
      <c r="MQF1950" s="32"/>
      <c r="MQG1950" s="32"/>
      <c r="MQH1950" s="32"/>
      <c r="MQI1950" s="32"/>
      <c r="MQJ1950" s="32"/>
      <c r="MQK1950" s="32"/>
      <c r="MQL1950" s="32"/>
      <c r="MQM1950" s="32"/>
      <c r="MQN1950" s="32"/>
      <c r="MQO1950" s="32"/>
      <c r="MQP1950" s="32"/>
      <c r="MQQ1950" s="32"/>
      <c r="MQR1950" s="32"/>
      <c r="MQS1950" s="32"/>
      <c r="MQT1950" s="32"/>
      <c r="MQU1950" s="32"/>
      <c r="MQV1950" s="32"/>
      <c r="MQW1950" s="32"/>
      <c r="MQX1950" s="32"/>
      <c r="MQY1950" s="32"/>
      <c r="MQZ1950" s="32"/>
      <c r="MRA1950" s="32"/>
      <c r="MRB1950" s="32"/>
      <c r="MRC1950" s="32"/>
      <c r="MRD1950" s="32"/>
      <c r="MRE1950" s="32"/>
      <c r="MRF1950" s="32"/>
      <c r="MRG1950" s="32"/>
      <c r="MRH1950" s="32"/>
      <c r="MRI1950" s="32"/>
      <c r="MRJ1950" s="32"/>
      <c r="MRK1950" s="32"/>
      <c r="MRL1950" s="32"/>
      <c r="MRM1950" s="32"/>
      <c r="MRN1950" s="32"/>
      <c r="MRO1950" s="32"/>
      <c r="MRP1950" s="32"/>
      <c r="MRQ1950" s="32"/>
      <c r="MRR1950" s="32"/>
      <c r="MRS1950" s="32"/>
      <c r="MRT1950" s="32"/>
      <c r="MRU1950" s="32"/>
      <c r="MRV1950" s="32"/>
      <c r="MRW1950" s="32"/>
      <c r="MRX1950" s="32"/>
      <c r="MRY1950" s="32"/>
      <c r="MRZ1950" s="32"/>
      <c r="MSA1950" s="32"/>
      <c r="MSB1950" s="32"/>
      <c r="MSC1950" s="32"/>
      <c r="MSD1950" s="32"/>
      <c r="MSE1950" s="32"/>
      <c r="MSF1950" s="32"/>
      <c r="MSG1950" s="32"/>
      <c r="MSH1950" s="32"/>
      <c r="MSI1950" s="32"/>
      <c r="MSJ1950" s="32"/>
      <c r="MSK1950" s="32"/>
      <c r="MSL1950" s="32"/>
      <c r="MSM1950" s="32"/>
      <c r="MSN1950" s="32"/>
      <c r="MSO1950" s="32"/>
      <c r="MSP1950" s="32"/>
      <c r="MSQ1950" s="32"/>
      <c r="MSR1950" s="32"/>
      <c r="MSS1950" s="32"/>
      <c r="MST1950" s="32"/>
      <c r="MSU1950" s="32"/>
      <c r="MSV1950" s="32"/>
      <c r="MSW1950" s="32"/>
      <c r="MSX1950" s="32"/>
      <c r="MSY1950" s="32"/>
      <c r="MSZ1950" s="32"/>
      <c r="MTA1950" s="32"/>
      <c r="MTB1950" s="32"/>
      <c r="MTC1950" s="32"/>
      <c r="MTD1950" s="32"/>
      <c r="MTE1950" s="32"/>
      <c r="MTF1950" s="32"/>
      <c r="MTG1950" s="32"/>
      <c r="MTH1950" s="32"/>
      <c r="MTI1950" s="32"/>
      <c r="MTJ1950" s="32"/>
      <c r="MTK1950" s="32"/>
      <c r="MTL1950" s="32"/>
      <c r="MTM1950" s="32"/>
      <c r="MTN1950" s="32"/>
      <c r="MTO1950" s="32"/>
      <c r="MTP1950" s="32"/>
      <c r="MTQ1950" s="32"/>
      <c r="MTR1950" s="32"/>
      <c r="MTS1950" s="32"/>
      <c r="MTT1950" s="32"/>
      <c r="MTU1950" s="32"/>
      <c r="MTV1950" s="32"/>
      <c r="MTW1950" s="32"/>
      <c r="MTX1950" s="32"/>
      <c r="MTY1950" s="32"/>
      <c r="MTZ1950" s="32"/>
      <c r="MUA1950" s="32"/>
      <c r="MUB1950" s="32"/>
      <c r="MUC1950" s="32"/>
      <c r="MUD1950" s="32"/>
      <c r="MUE1950" s="32"/>
      <c r="MUF1950" s="32"/>
      <c r="MUG1950" s="32"/>
      <c r="MUH1950" s="32"/>
      <c r="MUI1950" s="32"/>
      <c r="MUJ1950" s="32"/>
      <c r="MUK1950" s="32"/>
      <c r="MUL1950" s="32"/>
      <c r="MUM1950" s="32"/>
      <c r="MUN1950" s="32"/>
      <c r="MUO1950" s="32"/>
      <c r="MUP1950" s="32"/>
      <c r="MUQ1950" s="32"/>
      <c r="MUR1950" s="32"/>
      <c r="MUS1950" s="32"/>
      <c r="MUT1950" s="32"/>
      <c r="MUU1950" s="32"/>
      <c r="MUV1950" s="32"/>
      <c r="MUW1950" s="32"/>
      <c r="MUX1950" s="32"/>
      <c r="MUY1950" s="32"/>
      <c r="MUZ1950" s="32"/>
      <c r="MVA1950" s="32"/>
      <c r="MVB1950" s="32"/>
      <c r="MVC1950" s="32"/>
      <c r="MVD1950" s="32"/>
      <c r="MVE1950" s="32"/>
      <c r="MVF1950" s="32"/>
      <c r="MVG1950" s="32"/>
      <c r="MVH1950" s="32"/>
      <c r="MVI1950" s="32"/>
      <c r="MVJ1950" s="32"/>
      <c r="MVK1950" s="32"/>
      <c r="MVL1950" s="32"/>
      <c r="MVM1950" s="32"/>
      <c r="MVN1950" s="32"/>
      <c r="MVO1950" s="32"/>
      <c r="MVP1950" s="32"/>
      <c r="MVQ1950" s="32"/>
      <c r="MVR1950" s="32"/>
      <c r="MVS1950" s="32"/>
      <c r="MVT1950" s="32"/>
      <c r="MVU1950" s="32"/>
      <c r="MVV1950" s="32"/>
      <c r="MVW1950" s="32"/>
      <c r="MVX1950" s="32"/>
      <c r="MVY1950" s="32"/>
      <c r="MVZ1950" s="32"/>
      <c r="MWA1950" s="32"/>
      <c r="MWB1950" s="32"/>
      <c r="MWC1950" s="32"/>
      <c r="MWD1950" s="32"/>
      <c r="MWE1950" s="32"/>
      <c r="MWF1950" s="32"/>
      <c r="MWG1950" s="32"/>
      <c r="MWH1950" s="32"/>
      <c r="MWI1950" s="32"/>
      <c r="MWJ1950" s="32"/>
      <c r="MWK1950" s="32"/>
      <c r="MWL1950" s="32"/>
      <c r="MWM1950" s="32"/>
      <c r="MWN1950" s="32"/>
      <c r="MWO1950" s="32"/>
      <c r="MWP1950" s="32"/>
      <c r="MWQ1950" s="32"/>
      <c r="MWR1950" s="32"/>
      <c r="MWS1950" s="32"/>
      <c r="MWT1950" s="32"/>
      <c r="MWU1950" s="32"/>
      <c r="MWV1950" s="32"/>
      <c r="MWW1950" s="32"/>
      <c r="MWX1950" s="32"/>
      <c r="MWY1950" s="32"/>
      <c r="MWZ1950" s="32"/>
      <c r="MXA1950" s="32"/>
      <c r="MXB1950" s="32"/>
      <c r="MXC1950" s="32"/>
      <c r="MXD1950" s="32"/>
      <c r="MXE1950" s="32"/>
      <c r="MXF1950" s="32"/>
      <c r="MXG1950" s="32"/>
      <c r="MXH1950" s="32"/>
      <c r="MXI1950" s="32"/>
      <c r="MXJ1950" s="32"/>
      <c r="MXK1950" s="32"/>
      <c r="MXL1950" s="32"/>
      <c r="MXM1950" s="32"/>
      <c r="MXN1950" s="32"/>
      <c r="MXO1950" s="32"/>
      <c r="MXP1950" s="32"/>
      <c r="MXQ1950" s="32"/>
      <c r="MXR1950" s="32"/>
      <c r="MXS1950" s="32"/>
      <c r="MXT1950" s="32"/>
      <c r="MXU1950" s="32"/>
      <c r="MXV1950" s="32"/>
      <c r="MXW1950" s="32"/>
      <c r="MXX1950" s="32"/>
      <c r="MXY1950" s="32"/>
      <c r="MXZ1950" s="32"/>
      <c r="MYA1950" s="32"/>
      <c r="MYB1950" s="32"/>
      <c r="MYC1950" s="32"/>
      <c r="MYD1950" s="32"/>
      <c r="MYE1950" s="32"/>
      <c r="MYF1950" s="32"/>
      <c r="MYG1950" s="32"/>
      <c r="MYH1950" s="32"/>
      <c r="MYI1950" s="32"/>
      <c r="MYJ1950" s="32"/>
      <c r="MYK1950" s="32"/>
      <c r="MYL1950" s="32"/>
      <c r="MYM1950" s="32"/>
      <c r="MYN1950" s="32"/>
      <c r="MYO1950" s="32"/>
      <c r="MYP1950" s="32"/>
      <c r="MYQ1950" s="32"/>
      <c r="MYR1950" s="32"/>
      <c r="MYS1950" s="32"/>
      <c r="MYT1950" s="32"/>
      <c r="MYU1950" s="32"/>
      <c r="MYV1950" s="32"/>
      <c r="MYW1950" s="32"/>
      <c r="MYX1950" s="32"/>
      <c r="MYY1950" s="32"/>
      <c r="MYZ1950" s="32"/>
      <c r="MZA1950" s="32"/>
      <c r="MZB1950" s="32"/>
      <c r="MZC1950" s="32"/>
      <c r="MZD1950" s="32"/>
      <c r="MZE1950" s="32"/>
      <c r="MZF1950" s="32"/>
      <c r="MZG1950" s="32"/>
      <c r="MZH1950" s="32"/>
      <c r="MZI1950" s="32"/>
      <c r="MZJ1950" s="32"/>
      <c r="MZK1950" s="32"/>
      <c r="MZL1950" s="32"/>
      <c r="MZM1950" s="32"/>
      <c r="MZN1950" s="32"/>
      <c r="MZO1950" s="32"/>
      <c r="MZP1950" s="32"/>
      <c r="MZQ1950" s="32"/>
      <c r="MZR1950" s="32"/>
      <c r="MZS1950" s="32"/>
      <c r="MZT1950" s="32"/>
      <c r="MZU1950" s="32"/>
      <c r="MZV1950" s="32"/>
      <c r="MZW1950" s="32"/>
      <c r="MZX1950" s="32"/>
      <c r="MZY1950" s="32"/>
      <c r="MZZ1950" s="32"/>
      <c r="NAA1950" s="32"/>
      <c r="NAB1950" s="32"/>
      <c r="NAC1950" s="32"/>
      <c r="NAD1950" s="32"/>
      <c r="NAE1950" s="32"/>
      <c r="NAF1950" s="32"/>
      <c r="NAG1950" s="32"/>
      <c r="NAH1950" s="32"/>
      <c r="NAI1950" s="32"/>
      <c r="NAJ1950" s="32"/>
      <c r="NAK1950" s="32"/>
      <c r="NAL1950" s="32"/>
      <c r="NAM1950" s="32"/>
      <c r="NAN1950" s="32"/>
      <c r="NAO1950" s="32"/>
      <c r="NAP1950" s="32"/>
      <c r="NAQ1950" s="32"/>
      <c r="NAR1950" s="32"/>
      <c r="NAS1950" s="32"/>
      <c r="NAT1950" s="32"/>
      <c r="NAU1950" s="32"/>
      <c r="NAV1950" s="32"/>
      <c r="NAW1950" s="32"/>
      <c r="NAX1950" s="32"/>
      <c r="NAY1950" s="32"/>
      <c r="NAZ1950" s="32"/>
      <c r="NBA1950" s="32"/>
      <c r="NBB1950" s="32"/>
      <c r="NBC1950" s="32"/>
      <c r="NBD1950" s="32"/>
      <c r="NBE1950" s="32"/>
      <c r="NBF1950" s="32"/>
      <c r="NBG1950" s="32"/>
      <c r="NBH1950" s="32"/>
      <c r="NBI1950" s="32"/>
      <c r="NBJ1950" s="32"/>
      <c r="NBK1950" s="32"/>
      <c r="NBL1950" s="32"/>
      <c r="NBM1950" s="32"/>
      <c r="NBN1950" s="32"/>
      <c r="NBO1950" s="32"/>
      <c r="NBP1950" s="32"/>
      <c r="NBQ1950" s="32"/>
      <c r="NBR1950" s="32"/>
      <c r="NBS1950" s="32"/>
      <c r="NBT1950" s="32"/>
      <c r="NBU1950" s="32"/>
      <c r="NBV1950" s="32"/>
      <c r="NBW1950" s="32"/>
      <c r="NBX1950" s="32"/>
      <c r="NBY1950" s="32"/>
      <c r="NBZ1950" s="32"/>
      <c r="NCA1950" s="32"/>
      <c r="NCB1950" s="32"/>
      <c r="NCC1950" s="32"/>
      <c r="NCD1950" s="32"/>
      <c r="NCE1950" s="32"/>
      <c r="NCF1950" s="32"/>
      <c r="NCG1950" s="32"/>
      <c r="NCH1950" s="32"/>
      <c r="NCI1950" s="32"/>
      <c r="NCJ1950" s="32"/>
      <c r="NCK1950" s="32"/>
      <c r="NCL1950" s="32"/>
      <c r="NCM1950" s="32"/>
      <c r="NCN1950" s="32"/>
      <c r="NCO1950" s="32"/>
      <c r="NCP1950" s="32"/>
      <c r="NCQ1950" s="32"/>
      <c r="NCR1950" s="32"/>
      <c r="NCS1950" s="32"/>
      <c r="NCT1950" s="32"/>
      <c r="NCU1950" s="32"/>
      <c r="NCV1950" s="32"/>
      <c r="NCW1950" s="32"/>
      <c r="NCX1950" s="32"/>
      <c r="NCY1950" s="32"/>
      <c r="NCZ1950" s="32"/>
      <c r="NDA1950" s="32"/>
      <c r="NDB1950" s="32"/>
      <c r="NDC1950" s="32"/>
      <c r="NDD1950" s="32"/>
      <c r="NDE1950" s="32"/>
      <c r="NDF1950" s="32"/>
      <c r="NDG1950" s="32"/>
      <c r="NDH1950" s="32"/>
      <c r="NDI1950" s="32"/>
      <c r="NDJ1950" s="32"/>
      <c r="NDK1950" s="32"/>
      <c r="NDL1950" s="32"/>
      <c r="NDM1950" s="32"/>
      <c r="NDN1950" s="32"/>
      <c r="NDO1950" s="32"/>
      <c r="NDP1950" s="32"/>
      <c r="NDQ1950" s="32"/>
      <c r="NDR1950" s="32"/>
      <c r="NDS1950" s="32"/>
      <c r="NDT1950" s="32"/>
      <c r="NDU1950" s="32"/>
      <c r="NDV1950" s="32"/>
      <c r="NDW1950" s="32"/>
      <c r="NDX1950" s="32"/>
      <c r="NDY1950" s="32"/>
      <c r="NDZ1950" s="32"/>
      <c r="NEA1950" s="32"/>
      <c r="NEB1950" s="32"/>
      <c r="NEC1950" s="32"/>
      <c r="NED1950" s="32"/>
      <c r="NEE1950" s="32"/>
      <c r="NEF1950" s="32"/>
      <c r="NEG1950" s="32"/>
      <c r="NEH1950" s="32"/>
      <c r="NEI1950" s="32"/>
      <c r="NEJ1950" s="32"/>
      <c r="NEK1950" s="32"/>
      <c r="NEL1950" s="32"/>
      <c r="NEM1950" s="32"/>
      <c r="NEN1950" s="32"/>
      <c r="NEO1950" s="32"/>
      <c r="NEP1950" s="32"/>
      <c r="NEQ1950" s="32"/>
      <c r="NER1950" s="32"/>
      <c r="NES1950" s="32"/>
      <c r="NET1950" s="32"/>
      <c r="NEU1950" s="32"/>
      <c r="NEV1950" s="32"/>
      <c r="NEW1950" s="32"/>
      <c r="NEX1950" s="32"/>
      <c r="NEY1950" s="32"/>
      <c r="NEZ1950" s="32"/>
      <c r="NFA1950" s="32"/>
      <c r="NFB1950" s="32"/>
      <c r="NFC1950" s="32"/>
      <c r="NFD1950" s="32"/>
      <c r="NFE1950" s="32"/>
      <c r="NFF1950" s="32"/>
      <c r="NFG1950" s="32"/>
      <c r="NFH1950" s="32"/>
      <c r="NFI1950" s="32"/>
      <c r="NFJ1950" s="32"/>
      <c r="NFK1950" s="32"/>
      <c r="NFL1950" s="32"/>
      <c r="NFM1950" s="32"/>
      <c r="NFN1950" s="32"/>
      <c r="NFO1950" s="32"/>
      <c r="NFP1950" s="32"/>
      <c r="NFQ1950" s="32"/>
      <c r="NFR1950" s="32"/>
      <c r="NFS1950" s="32"/>
      <c r="NFT1950" s="32"/>
      <c r="NFU1950" s="32"/>
      <c r="NFV1950" s="32"/>
      <c r="NFW1950" s="32"/>
      <c r="NFX1950" s="32"/>
      <c r="NFY1950" s="32"/>
      <c r="NFZ1950" s="32"/>
      <c r="NGA1950" s="32"/>
      <c r="NGB1950" s="32"/>
      <c r="NGC1950" s="32"/>
      <c r="NGD1950" s="32"/>
      <c r="NGE1950" s="32"/>
      <c r="NGF1950" s="32"/>
      <c r="NGG1950" s="32"/>
      <c r="NGH1950" s="32"/>
      <c r="NGI1950" s="32"/>
      <c r="NGJ1950" s="32"/>
      <c r="NGK1950" s="32"/>
      <c r="NGL1950" s="32"/>
      <c r="NGM1950" s="32"/>
      <c r="NGN1950" s="32"/>
      <c r="NGO1950" s="32"/>
      <c r="NGP1950" s="32"/>
      <c r="NGQ1950" s="32"/>
      <c r="NGR1950" s="32"/>
      <c r="NGS1950" s="32"/>
      <c r="NGT1950" s="32"/>
      <c r="NGU1950" s="32"/>
      <c r="NGV1950" s="32"/>
      <c r="NGW1950" s="32"/>
      <c r="NGX1950" s="32"/>
      <c r="NGY1950" s="32"/>
      <c r="NGZ1950" s="32"/>
      <c r="NHA1950" s="32"/>
      <c r="NHB1950" s="32"/>
      <c r="NHC1950" s="32"/>
      <c r="NHD1950" s="32"/>
      <c r="NHE1950" s="32"/>
      <c r="NHF1950" s="32"/>
      <c r="NHG1950" s="32"/>
      <c r="NHH1950" s="32"/>
      <c r="NHI1950" s="32"/>
      <c r="NHJ1950" s="32"/>
      <c r="NHK1950" s="32"/>
      <c r="NHL1950" s="32"/>
      <c r="NHM1950" s="32"/>
      <c r="NHN1950" s="32"/>
      <c r="NHO1950" s="32"/>
      <c r="NHP1950" s="32"/>
      <c r="NHQ1950" s="32"/>
      <c r="NHR1950" s="32"/>
      <c r="NHS1950" s="32"/>
      <c r="NHT1950" s="32"/>
      <c r="NHU1950" s="32"/>
      <c r="NHV1950" s="32"/>
      <c r="NHW1950" s="32"/>
      <c r="NHX1950" s="32"/>
      <c r="NHY1950" s="32"/>
      <c r="NHZ1950" s="32"/>
      <c r="NIA1950" s="32"/>
      <c r="NIB1950" s="32"/>
      <c r="NIC1950" s="32"/>
      <c r="NID1950" s="32"/>
      <c r="NIE1950" s="32"/>
      <c r="NIF1950" s="32"/>
      <c r="NIG1950" s="32"/>
      <c r="NIH1950" s="32"/>
      <c r="NII1950" s="32"/>
      <c r="NIJ1950" s="32"/>
      <c r="NIK1950" s="32"/>
      <c r="NIL1950" s="32"/>
      <c r="NIM1950" s="32"/>
      <c r="NIN1950" s="32"/>
      <c r="NIO1950" s="32"/>
      <c r="NIP1950" s="32"/>
      <c r="NIQ1950" s="32"/>
      <c r="NIR1950" s="32"/>
      <c r="NIS1950" s="32"/>
      <c r="NIT1950" s="32"/>
      <c r="NIU1950" s="32"/>
      <c r="NIV1950" s="32"/>
      <c r="NIW1950" s="32"/>
      <c r="NIX1950" s="32"/>
      <c r="NIY1950" s="32"/>
      <c r="NIZ1950" s="32"/>
      <c r="NJA1950" s="32"/>
      <c r="NJB1950" s="32"/>
      <c r="NJC1950" s="32"/>
      <c r="NJD1950" s="32"/>
      <c r="NJE1950" s="32"/>
      <c r="NJF1950" s="32"/>
      <c r="NJG1950" s="32"/>
      <c r="NJH1950" s="32"/>
      <c r="NJI1950" s="32"/>
      <c r="NJJ1950" s="32"/>
      <c r="NJK1950" s="32"/>
      <c r="NJL1950" s="32"/>
      <c r="NJM1950" s="32"/>
      <c r="NJN1950" s="32"/>
      <c r="NJO1950" s="32"/>
      <c r="NJP1950" s="32"/>
      <c r="NJQ1950" s="32"/>
      <c r="NJR1950" s="32"/>
      <c r="NJS1950" s="32"/>
      <c r="NJT1950" s="32"/>
      <c r="NJU1950" s="32"/>
      <c r="NJV1950" s="32"/>
      <c r="NJW1950" s="32"/>
      <c r="NJX1950" s="32"/>
      <c r="NJY1950" s="32"/>
      <c r="NJZ1950" s="32"/>
      <c r="NKA1950" s="32"/>
      <c r="NKB1950" s="32"/>
      <c r="NKC1950" s="32"/>
      <c r="NKD1950" s="32"/>
      <c r="NKE1950" s="32"/>
      <c r="NKF1950" s="32"/>
      <c r="NKG1950" s="32"/>
      <c r="NKH1950" s="32"/>
      <c r="NKI1950" s="32"/>
      <c r="NKJ1950" s="32"/>
      <c r="NKK1950" s="32"/>
      <c r="NKL1950" s="32"/>
      <c r="NKM1950" s="32"/>
      <c r="NKN1950" s="32"/>
      <c r="NKO1950" s="32"/>
      <c r="NKP1950" s="32"/>
      <c r="NKQ1950" s="32"/>
      <c r="NKR1950" s="32"/>
      <c r="NKS1950" s="32"/>
      <c r="NKT1950" s="32"/>
      <c r="NKU1950" s="32"/>
      <c r="NKV1950" s="32"/>
      <c r="NKW1950" s="32"/>
      <c r="NKX1950" s="32"/>
      <c r="NKY1950" s="32"/>
      <c r="NKZ1950" s="32"/>
      <c r="NLA1950" s="32"/>
      <c r="NLB1950" s="32"/>
      <c r="NLC1950" s="32"/>
      <c r="NLD1950" s="32"/>
      <c r="NLE1950" s="32"/>
      <c r="NLF1950" s="32"/>
      <c r="NLG1950" s="32"/>
      <c r="NLH1950" s="32"/>
      <c r="NLI1950" s="32"/>
      <c r="NLJ1950" s="32"/>
      <c r="NLK1950" s="32"/>
      <c r="NLL1950" s="32"/>
      <c r="NLM1950" s="32"/>
      <c r="NLN1950" s="32"/>
      <c r="NLO1950" s="32"/>
      <c r="NLP1950" s="32"/>
      <c r="NLQ1950" s="32"/>
      <c r="NLR1950" s="32"/>
      <c r="NLS1950" s="32"/>
      <c r="NLT1950" s="32"/>
      <c r="NLU1950" s="32"/>
      <c r="NLV1950" s="32"/>
      <c r="NLW1950" s="32"/>
      <c r="NLX1950" s="32"/>
      <c r="NLY1950" s="32"/>
      <c r="NLZ1950" s="32"/>
      <c r="NMA1950" s="32"/>
      <c r="NMB1950" s="32"/>
      <c r="NMC1950" s="32"/>
      <c r="NMD1950" s="32"/>
      <c r="NME1950" s="32"/>
      <c r="NMF1950" s="32"/>
      <c r="NMG1950" s="32"/>
      <c r="NMH1950" s="32"/>
      <c r="NMI1950" s="32"/>
      <c r="NMJ1950" s="32"/>
      <c r="NMK1950" s="32"/>
      <c r="NML1950" s="32"/>
      <c r="NMM1950" s="32"/>
      <c r="NMN1950" s="32"/>
      <c r="NMO1950" s="32"/>
      <c r="NMP1950" s="32"/>
      <c r="NMQ1950" s="32"/>
      <c r="NMR1950" s="32"/>
      <c r="NMS1950" s="32"/>
      <c r="NMT1950" s="32"/>
      <c r="NMU1950" s="32"/>
      <c r="NMV1950" s="32"/>
      <c r="NMW1950" s="32"/>
      <c r="NMX1950" s="32"/>
      <c r="NMY1950" s="32"/>
      <c r="NMZ1950" s="32"/>
      <c r="NNA1950" s="32"/>
      <c r="NNB1950" s="32"/>
      <c r="NNC1950" s="32"/>
      <c r="NND1950" s="32"/>
      <c r="NNE1950" s="32"/>
      <c r="NNF1950" s="32"/>
      <c r="NNG1950" s="32"/>
      <c r="NNH1950" s="32"/>
      <c r="NNI1950" s="32"/>
      <c r="NNJ1950" s="32"/>
      <c r="NNK1950" s="32"/>
      <c r="NNL1950" s="32"/>
      <c r="NNM1950" s="32"/>
      <c r="NNN1950" s="32"/>
      <c r="NNO1950" s="32"/>
      <c r="NNP1950" s="32"/>
      <c r="NNQ1950" s="32"/>
      <c r="NNR1950" s="32"/>
      <c r="NNS1950" s="32"/>
      <c r="NNT1950" s="32"/>
      <c r="NNU1950" s="32"/>
      <c r="NNV1950" s="32"/>
      <c r="NNW1950" s="32"/>
      <c r="NNX1950" s="32"/>
      <c r="NNY1950" s="32"/>
      <c r="NNZ1950" s="32"/>
      <c r="NOA1950" s="32"/>
      <c r="NOB1950" s="32"/>
      <c r="NOC1950" s="32"/>
      <c r="NOD1950" s="32"/>
      <c r="NOE1950" s="32"/>
      <c r="NOF1950" s="32"/>
      <c r="NOG1950" s="32"/>
      <c r="NOH1950" s="32"/>
      <c r="NOI1950" s="32"/>
      <c r="NOJ1950" s="32"/>
      <c r="NOK1950" s="32"/>
      <c r="NOL1950" s="32"/>
      <c r="NOM1950" s="32"/>
      <c r="NON1950" s="32"/>
      <c r="NOO1950" s="32"/>
      <c r="NOP1950" s="32"/>
      <c r="NOQ1950" s="32"/>
      <c r="NOR1950" s="32"/>
      <c r="NOS1950" s="32"/>
      <c r="NOT1950" s="32"/>
      <c r="NOU1950" s="32"/>
      <c r="NOV1950" s="32"/>
      <c r="NOW1950" s="32"/>
      <c r="NOX1950" s="32"/>
      <c r="NOY1950" s="32"/>
      <c r="NOZ1950" s="32"/>
      <c r="NPA1950" s="32"/>
      <c r="NPB1950" s="32"/>
      <c r="NPC1950" s="32"/>
      <c r="NPD1950" s="32"/>
      <c r="NPE1950" s="32"/>
      <c r="NPF1950" s="32"/>
      <c r="NPG1950" s="32"/>
      <c r="NPH1950" s="32"/>
      <c r="NPI1950" s="32"/>
      <c r="NPJ1950" s="32"/>
      <c r="NPK1950" s="32"/>
      <c r="NPL1950" s="32"/>
      <c r="NPM1950" s="32"/>
      <c r="NPN1950" s="32"/>
      <c r="NPO1950" s="32"/>
      <c r="NPP1950" s="32"/>
      <c r="NPQ1950" s="32"/>
      <c r="NPR1950" s="32"/>
      <c r="NPS1950" s="32"/>
      <c r="NPT1950" s="32"/>
      <c r="NPU1950" s="32"/>
      <c r="NPV1950" s="32"/>
      <c r="NPW1950" s="32"/>
      <c r="NPX1950" s="32"/>
      <c r="NPY1950" s="32"/>
      <c r="NPZ1950" s="32"/>
      <c r="NQA1950" s="32"/>
      <c r="NQB1950" s="32"/>
      <c r="NQC1950" s="32"/>
      <c r="NQD1950" s="32"/>
      <c r="NQE1950" s="32"/>
      <c r="NQF1950" s="32"/>
      <c r="NQG1950" s="32"/>
      <c r="NQH1950" s="32"/>
      <c r="NQI1950" s="32"/>
      <c r="NQJ1950" s="32"/>
      <c r="NQK1950" s="32"/>
      <c r="NQL1950" s="32"/>
      <c r="NQM1950" s="32"/>
      <c r="NQN1950" s="32"/>
      <c r="NQO1950" s="32"/>
      <c r="NQP1950" s="32"/>
      <c r="NQQ1950" s="32"/>
      <c r="NQR1950" s="32"/>
      <c r="NQS1950" s="32"/>
      <c r="NQT1950" s="32"/>
      <c r="NQU1950" s="32"/>
      <c r="NQV1950" s="32"/>
      <c r="NQW1950" s="32"/>
      <c r="NQX1950" s="32"/>
      <c r="NQY1950" s="32"/>
      <c r="NQZ1950" s="32"/>
      <c r="NRA1950" s="32"/>
      <c r="NRB1950" s="32"/>
      <c r="NRC1950" s="32"/>
      <c r="NRD1950" s="32"/>
      <c r="NRE1950" s="32"/>
      <c r="NRF1950" s="32"/>
      <c r="NRG1950" s="32"/>
      <c r="NRH1950" s="32"/>
      <c r="NRI1950" s="32"/>
      <c r="NRJ1950" s="32"/>
      <c r="NRK1950" s="32"/>
      <c r="NRL1950" s="32"/>
      <c r="NRM1950" s="32"/>
      <c r="NRN1950" s="32"/>
      <c r="NRO1950" s="32"/>
      <c r="NRP1950" s="32"/>
      <c r="NRQ1950" s="32"/>
      <c r="NRR1950" s="32"/>
      <c r="NRS1950" s="32"/>
      <c r="NRT1950" s="32"/>
      <c r="NRU1950" s="32"/>
      <c r="NRV1950" s="32"/>
      <c r="NRW1950" s="32"/>
      <c r="NRX1950" s="32"/>
      <c r="NRY1950" s="32"/>
      <c r="NRZ1950" s="32"/>
      <c r="NSA1950" s="32"/>
      <c r="NSB1950" s="32"/>
      <c r="NSC1950" s="32"/>
      <c r="NSD1950" s="32"/>
      <c r="NSE1950" s="32"/>
      <c r="NSF1950" s="32"/>
      <c r="NSG1950" s="32"/>
      <c r="NSH1950" s="32"/>
      <c r="NSI1950" s="32"/>
      <c r="NSJ1950" s="32"/>
      <c r="NSK1950" s="32"/>
      <c r="NSL1950" s="32"/>
      <c r="NSM1950" s="32"/>
      <c r="NSN1950" s="32"/>
      <c r="NSO1950" s="32"/>
      <c r="NSP1950" s="32"/>
      <c r="NSQ1950" s="32"/>
      <c r="NSR1950" s="32"/>
      <c r="NSS1950" s="32"/>
      <c r="NST1950" s="32"/>
      <c r="NSU1950" s="32"/>
      <c r="NSV1950" s="32"/>
      <c r="NSW1950" s="32"/>
      <c r="NSX1950" s="32"/>
      <c r="NSY1950" s="32"/>
      <c r="NSZ1950" s="32"/>
      <c r="NTA1950" s="32"/>
      <c r="NTB1950" s="32"/>
      <c r="NTC1950" s="32"/>
      <c r="NTD1950" s="32"/>
      <c r="NTE1950" s="32"/>
      <c r="NTF1950" s="32"/>
      <c r="NTG1950" s="32"/>
      <c r="NTH1950" s="32"/>
      <c r="NTI1950" s="32"/>
      <c r="NTJ1950" s="32"/>
      <c r="NTK1950" s="32"/>
      <c r="NTL1950" s="32"/>
      <c r="NTM1950" s="32"/>
      <c r="NTN1950" s="32"/>
      <c r="NTO1950" s="32"/>
      <c r="NTP1950" s="32"/>
      <c r="NTQ1950" s="32"/>
      <c r="NTR1950" s="32"/>
      <c r="NTS1950" s="32"/>
      <c r="NTT1950" s="32"/>
      <c r="NTU1950" s="32"/>
      <c r="NTV1950" s="32"/>
      <c r="NTW1950" s="32"/>
      <c r="NTX1950" s="32"/>
      <c r="NTY1950" s="32"/>
      <c r="NTZ1950" s="32"/>
      <c r="NUA1950" s="32"/>
      <c r="NUB1950" s="32"/>
      <c r="NUC1950" s="32"/>
      <c r="NUD1950" s="32"/>
      <c r="NUE1950" s="32"/>
      <c r="NUF1950" s="32"/>
      <c r="NUG1950" s="32"/>
      <c r="NUH1950" s="32"/>
      <c r="NUI1950" s="32"/>
      <c r="NUJ1950" s="32"/>
      <c r="NUK1950" s="32"/>
      <c r="NUL1950" s="32"/>
      <c r="NUM1950" s="32"/>
      <c r="NUN1950" s="32"/>
      <c r="NUO1950" s="32"/>
      <c r="NUP1950" s="32"/>
      <c r="NUQ1950" s="32"/>
      <c r="NUR1950" s="32"/>
      <c r="NUS1950" s="32"/>
      <c r="NUT1950" s="32"/>
      <c r="NUU1950" s="32"/>
      <c r="NUV1950" s="32"/>
      <c r="NUW1950" s="32"/>
      <c r="NUX1950" s="32"/>
      <c r="NUY1950" s="32"/>
      <c r="NUZ1950" s="32"/>
      <c r="NVA1950" s="32"/>
      <c r="NVB1950" s="32"/>
      <c r="NVC1950" s="32"/>
      <c r="NVD1950" s="32"/>
      <c r="NVE1950" s="32"/>
      <c r="NVF1950" s="32"/>
      <c r="NVG1950" s="32"/>
      <c r="NVH1950" s="32"/>
      <c r="NVI1950" s="32"/>
      <c r="NVJ1950" s="32"/>
      <c r="NVK1950" s="32"/>
      <c r="NVL1950" s="32"/>
      <c r="NVM1950" s="32"/>
      <c r="NVN1950" s="32"/>
      <c r="NVO1950" s="32"/>
      <c r="NVP1950" s="32"/>
      <c r="NVQ1950" s="32"/>
      <c r="NVR1950" s="32"/>
      <c r="NVS1950" s="32"/>
      <c r="NVT1950" s="32"/>
      <c r="NVU1950" s="32"/>
      <c r="NVV1950" s="32"/>
      <c r="NVW1950" s="32"/>
      <c r="NVX1950" s="32"/>
      <c r="NVY1950" s="32"/>
      <c r="NVZ1950" s="32"/>
      <c r="NWA1950" s="32"/>
      <c r="NWB1950" s="32"/>
      <c r="NWC1950" s="32"/>
      <c r="NWD1950" s="32"/>
      <c r="NWE1950" s="32"/>
      <c r="NWF1950" s="32"/>
      <c r="NWG1950" s="32"/>
      <c r="NWH1950" s="32"/>
      <c r="NWI1950" s="32"/>
      <c r="NWJ1950" s="32"/>
      <c r="NWK1950" s="32"/>
      <c r="NWL1950" s="32"/>
      <c r="NWM1950" s="32"/>
      <c r="NWN1950" s="32"/>
      <c r="NWO1950" s="32"/>
      <c r="NWP1950" s="32"/>
      <c r="NWQ1950" s="32"/>
      <c r="NWR1950" s="32"/>
      <c r="NWS1950" s="32"/>
      <c r="NWT1950" s="32"/>
      <c r="NWU1950" s="32"/>
      <c r="NWV1950" s="32"/>
      <c r="NWW1950" s="32"/>
      <c r="NWX1950" s="32"/>
      <c r="NWY1950" s="32"/>
      <c r="NWZ1950" s="32"/>
      <c r="NXA1950" s="32"/>
      <c r="NXB1950" s="32"/>
      <c r="NXC1950" s="32"/>
      <c r="NXD1950" s="32"/>
      <c r="NXE1950" s="32"/>
      <c r="NXF1950" s="32"/>
      <c r="NXG1950" s="32"/>
      <c r="NXH1950" s="32"/>
      <c r="NXI1950" s="32"/>
      <c r="NXJ1950" s="32"/>
      <c r="NXK1950" s="32"/>
      <c r="NXL1950" s="32"/>
      <c r="NXM1950" s="32"/>
      <c r="NXN1950" s="32"/>
      <c r="NXO1950" s="32"/>
      <c r="NXP1950" s="32"/>
      <c r="NXQ1950" s="32"/>
      <c r="NXR1950" s="32"/>
      <c r="NXS1950" s="32"/>
      <c r="NXT1950" s="32"/>
      <c r="NXU1950" s="32"/>
      <c r="NXV1950" s="32"/>
      <c r="NXW1950" s="32"/>
      <c r="NXX1950" s="32"/>
      <c r="NXY1950" s="32"/>
      <c r="NXZ1950" s="32"/>
      <c r="NYA1950" s="32"/>
      <c r="NYB1950" s="32"/>
      <c r="NYC1950" s="32"/>
      <c r="NYD1950" s="32"/>
      <c r="NYE1950" s="32"/>
      <c r="NYF1950" s="32"/>
      <c r="NYG1950" s="32"/>
      <c r="NYH1950" s="32"/>
      <c r="NYI1950" s="32"/>
      <c r="NYJ1950" s="32"/>
      <c r="NYK1950" s="32"/>
      <c r="NYL1950" s="32"/>
      <c r="NYM1950" s="32"/>
      <c r="NYN1950" s="32"/>
      <c r="NYO1950" s="32"/>
      <c r="NYP1950" s="32"/>
      <c r="NYQ1950" s="32"/>
      <c r="NYR1950" s="32"/>
      <c r="NYS1950" s="32"/>
      <c r="NYT1950" s="32"/>
      <c r="NYU1950" s="32"/>
      <c r="NYV1950" s="32"/>
      <c r="NYW1950" s="32"/>
      <c r="NYX1950" s="32"/>
      <c r="NYY1950" s="32"/>
      <c r="NYZ1950" s="32"/>
      <c r="NZA1950" s="32"/>
      <c r="NZB1950" s="32"/>
      <c r="NZC1950" s="32"/>
      <c r="NZD1950" s="32"/>
      <c r="NZE1950" s="32"/>
      <c r="NZF1950" s="32"/>
      <c r="NZG1950" s="32"/>
      <c r="NZH1950" s="32"/>
      <c r="NZI1950" s="32"/>
      <c r="NZJ1950" s="32"/>
      <c r="NZK1950" s="32"/>
      <c r="NZL1950" s="32"/>
      <c r="NZM1950" s="32"/>
      <c r="NZN1950" s="32"/>
      <c r="NZO1950" s="32"/>
      <c r="NZP1950" s="32"/>
      <c r="NZQ1950" s="32"/>
      <c r="NZR1950" s="32"/>
      <c r="NZS1950" s="32"/>
      <c r="NZT1950" s="32"/>
      <c r="NZU1950" s="32"/>
      <c r="NZV1950" s="32"/>
      <c r="NZW1950" s="32"/>
      <c r="NZX1950" s="32"/>
      <c r="NZY1950" s="32"/>
      <c r="NZZ1950" s="32"/>
      <c r="OAA1950" s="32"/>
      <c r="OAB1950" s="32"/>
      <c r="OAC1950" s="32"/>
      <c r="OAD1950" s="32"/>
      <c r="OAE1950" s="32"/>
      <c r="OAF1950" s="32"/>
      <c r="OAG1950" s="32"/>
      <c r="OAH1950" s="32"/>
      <c r="OAI1950" s="32"/>
      <c r="OAJ1950" s="32"/>
      <c r="OAK1950" s="32"/>
      <c r="OAL1950" s="32"/>
      <c r="OAM1950" s="32"/>
      <c r="OAN1950" s="32"/>
      <c r="OAO1950" s="32"/>
      <c r="OAP1950" s="32"/>
      <c r="OAQ1950" s="32"/>
      <c r="OAR1950" s="32"/>
      <c r="OAS1950" s="32"/>
      <c r="OAT1950" s="32"/>
      <c r="OAU1950" s="32"/>
      <c r="OAV1950" s="32"/>
      <c r="OAW1950" s="32"/>
      <c r="OAX1950" s="32"/>
      <c r="OAY1950" s="32"/>
      <c r="OAZ1950" s="32"/>
      <c r="OBA1950" s="32"/>
      <c r="OBB1950" s="32"/>
      <c r="OBC1950" s="32"/>
      <c r="OBD1950" s="32"/>
      <c r="OBE1950" s="32"/>
      <c r="OBF1950" s="32"/>
      <c r="OBG1950" s="32"/>
      <c r="OBH1950" s="32"/>
      <c r="OBI1950" s="32"/>
      <c r="OBJ1950" s="32"/>
      <c r="OBK1950" s="32"/>
      <c r="OBL1950" s="32"/>
      <c r="OBM1950" s="32"/>
      <c r="OBN1950" s="32"/>
      <c r="OBO1950" s="32"/>
      <c r="OBP1950" s="32"/>
      <c r="OBQ1950" s="32"/>
      <c r="OBR1950" s="32"/>
      <c r="OBS1950" s="32"/>
      <c r="OBT1950" s="32"/>
      <c r="OBU1950" s="32"/>
      <c r="OBV1950" s="32"/>
      <c r="OBW1950" s="32"/>
      <c r="OBX1950" s="32"/>
      <c r="OBY1950" s="32"/>
      <c r="OBZ1950" s="32"/>
      <c r="OCA1950" s="32"/>
      <c r="OCB1950" s="32"/>
      <c r="OCC1950" s="32"/>
      <c r="OCD1950" s="32"/>
      <c r="OCE1950" s="32"/>
      <c r="OCF1950" s="32"/>
      <c r="OCG1950" s="32"/>
      <c r="OCH1950" s="32"/>
      <c r="OCI1950" s="32"/>
      <c r="OCJ1950" s="32"/>
      <c r="OCK1950" s="32"/>
      <c r="OCL1950" s="32"/>
      <c r="OCM1950" s="32"/>
      <c r="OCN1950" s="32"/>
      <c r="OCO1950" s="32"/>
      <c r="OCP1950" s="32"/>
      <c r="OCQ1950" s="32"/>
      <c r="OCR1950" s="32"/>
      <c r="OCS1950" s="32"/>
      <c r="OCT1950" s="32"/>
      <c r="OCU1950" s="32"/>
      <c r="OCV1950" s="32"/>
      <c r="OCW1950" s="32"/>
      <c r="OCX1950" s="32"/>
      <c r="OCY1950" s="32"/>
      <c r="OCZ1950" s="32"/>
      <c r="ODA1950" s="32"/>
      <c r="ODB1950" s="32"/>
      <c r="ODC1950" s="32"/>
      <c r="ODD1950" s="32"/>
      <c r="ODE1950" s="32"/>
      <c r="ODF1950" s="32"/>
      <c r="ODG1950" s="32"/>
      <c r="ODH1950" s="32"/>
      <c r="ODI1950" s="32"/>
      <c r="ODJ1950" s="32"/>
      <c r="ODK1950" s="32"/>
      <c r="ODL1950" s="32"/>
      <c r="ODM1950" s="32"/>
      <c r="ODN1950" s="32"/>
      <c r="ODO1950" s="32"/>
      <c r="ODP1950" s="32"/>
      <c r="ODQ1950" s="32"/>
      <c r="ODR1950" s="32"/>
      <c r="ODS1950" s="32"/>
      <c r="ODT1950" s="32"/>
      <c r="ODU1950" s="32"/>
      <c r="ODV1950" s="32"/>
      <c r="ODW1950" s="32"/>
      <c r="ODX1950" s="32"/>
      <c r="ODY1950" s="32"/>
      <c r="ODZ1950" s="32"/>
      <c r="OEA1950" s="32"/>
      <c r="OEB1950" s="32"/>
      <c r="OEC1950" s="32"/>
      <c r="OED1950" s="32"/>
      <c r="OEE1950" s="32"/>
      <c r="OEF1950" s="32"/>
      <c r="OEG1950" s="32"/>
      <c r="OEH1950" s="32"/>
      <c r="OEI1950" s="32"/>
      <c r="OEJ1950" s="32"/>
      <c r="OEK1950" s="32"/>
      <c r="OEL1950" s="32"/>
      <c r="OEM1950" s="32"/>
      <c r="OEN1950" s="32"/>
      <c r="OEO1950" s="32"/>
      <c r="OEP1950" s="32"/>
      <c r="OEQ1950" s="32"/>
      <c r="OER1950" s="32"/>
      <c r="OES1950" s="32"/>
      <c r="OET1950" s="32"/>
      <c r="OEU1950" s="32"/>
      <c r="OEV1950" s="32"/>
      <c r="OEW1950" s="32"/>
      <c r="OEX1950" s="32"/>
      <c r="OEY1950" s="32"/>
      <c r="OEZ1950" s="32"/>
      <c r="OFA1950" s="32"/>
      <c r="OFB1950" s="32"/>
      <c r="OFC1950" s="32"/>
      <c r="OFD1950" s="32"/>
      <c r="OFE1950" s="32"/>
      <c r="OFF1950" s="32"/>
      <c r="OFG1950" s="32"/>
      <c r="OFH1950" s="32"/>
      <c r="OFI1950" s="32"/>
      <c r="OFJ1950" s="32"/>
      <c r="OFK1950" s="32"/>
      <c r="OFL1950" s="32"/>
      <c r="OFM1950" s="32"/>
      <c r="OFN1950" s="32"/>
      <c r="OFO1950" s="32"/>
      <c r="OFP1950" s="32"/>
      <c r="OFQ1950" s="32"/>
      <c r="OFR1950" s="32"/>
      <c r="OFS1950" s="32"/>
      <c r="OFT1950" s="32"/>
      <c r="OFU1950" s="32"/>
      <c r="OFV1950" s="32"/>
      <c r="OFW1950" s="32"/>
      <c r="OFX1950" s="32"/>
      <c r="OFY1950" s="32"/>
      <c r="OFZ1950" s="32"/>
      <c r="OGA1950" s="32"/>
      <c r="OGB1950" s="32"/>
      <c r="OGC1950" s="32"/>
      <c r="OGD1950" s="32"/>
      <c r="OGE1950" s="32"/>
      <c r="OGF1950" s="32"/>
      <c r="OGG1950" s="32"/>
      <c r="OGH1950" s="32"/>
      <c r="OGI1950" s="32"/>
      <c r="OGJ1950" s="32"/>
      <c r="OGK1950" s="32"/>
      <c r="OGL1950" s="32"/>
      <c r="OGM1950" s="32"/>
      <c r="OGN1950" s="32"/>
      <c r="OGO1950" s="32"/>
      <c r="OGP1950" s="32"/>
      <c r="OGQ1950" s="32"/>
      <c r="OGR1950" s="32"/>
      <c r="OGS1950" s="32"/>
      <c r="OGT1950" s="32"/>
      <c r="OGU1950" s="32"/>
      <c r="OGV1950" s="32"/>
      <c r="OGW1950" s="32"/>
      <c r="OGX1950" s="32"/>
      <c r="OGY1950" s="32"/>
      <c r="OGZ1950" s="32"/>
      <c r="OHA1950" s="32"/>
      <c r="OHB1950" s="32"/>
      <c r="OHC1950" s="32"/>
      <c r="OHD1950" s="32"/>
      <c r="OHE1950" s="32"/>
      <c r="OHF1950" s="32"/>
      <c r="OHG1950" s="32"/>
      <c r="OHH1950" s="32"/>
      <c r="OHI1950" s="32"/>
      <c r="OHJ1950" s="32"/>
      <c r="OHK1950" s="32"/>
      <c r="OHL1950" s="32"/>
      <c r="OHM1950" s="32"/>
      <c r="OHN1950" s="32"/>
      <c r="OHO1950" s="32"/>
      <c r="OHP1950" s="32"/>
      <c r="OHQ1950" s="32"/>
      <c r="OHR1950" s="32"/>
      <c r="OHS1950" s="32"/>
      <c r="OHT1950" s="32"/>
      <c r="OHU1950" s="32"/>
      <c r="OHV1950" s="32"/>
      <c r="OHW1950" s="32"/>
      <c r="OHX1950" s="32"/>
      <c r="OHY1950" s="32"/>
      <c r="OHZ1950" s="32"/>
      <c r="OIA1950" s="32"/>
      <c r="OIB1950" s="32"/>
      <c r="OIC1950" s="32"/>
      <c r="OID1950" s="32"/>
      <c r="OIE1950" s="32"/>
      <c r="OIF1950" s="32"/>
      <c r="OIG1950" s="32"/>
      <c r="OIH1950" s="32"/>
      <c r="OII1950" s="32"/>
      <c r="OIJ1950" s="32"/>
      <c r="OIK1950" s="32"/>
      <c r="OIL1950" s="32"/>
      <c r="OIM1950" s="32"/>
      <c r="OIN1950" s="32"/>
      <c r="OIO1950" s="32"/>
      <c r="OIP1950" s="32"/>
      <c r="OIQ1950" s="32"/>
      <c r="OIR1950" s="32"/>
      <c r="OIS1950" s="32"/>
      <c r="OIT1950" s="32"/>
      <c r="OIU1950" s="32"/>
      <c r="OIV1950" s="32"/>
      <c r="OIW1950" s="32"/>
      <c r="OIX1950" s="32"/>
      <c r="OIY1950" s="32"/>
      <c r="OIZ1950" s="32"/>
      <c r="OJA1950" s="32"/>
      <c r="OJB1950" s="32"/>
      <c r="OJC1950" s="32"/>
      <c r="OJD1950" s="32"/>
      <c r="OJE1950" s="32"/>
      <c r="OJF1950" s="32"/>
      <c r="OJG1950" s="32"/>
      <c r="OJH1950" s="32"/>
      <c r="OJI1950" s="32"/>
      <c r="OJJ1950" s="32"/>
      <c r="OJK1950" s="32"/>
      <c r="OJL1950" s="32"/>
      <c r="OJM1950" s="32"/>
      <c r="OJN1950" s="32"/>
      <c r="OJO1950" s="32"/>
      <c r="OJP1950" s="32"/>
      <c r="OJQ1950" s="32"/>
      <c r="OJR1950" s="32"/>
      <c r="OJS1950" s="32"/>
      <c r="OJT1950" s="32"/>
      <c r="OJU1950" s="32"/>
      <c r="OJV1950" s="32"/>
      <c r="OJW1950" s="32"/>
      <c r="OJX1950" s="32"/>
      <c r="OJY1950" s="32"/>
      <c r="OJZ1950" s="32"/>
      <c r="OKA1950" s="32"/>
      <c r="OKB1950" s="32"/>
      <c r="OKC1950" s="32"/>
      <c r="OKD1950" s="32"/>
      <c r="OKE1950" s="32"/>
      <c r="OKF1950" s="32"/>
      <c r="OKG1950" s="32"/>
      <c r="OKH1950" s="32"/>
      <c r="OKI1950" s="32"/>
      <c r="OKJ1950" s="32"/>
      <c r="OKK1950" s="32"/>
      <c r="OKL1950" s="32"/>
      <c r="OKM1950" s="32"/>
      <c r="OKN1950" s="32"/>
      <c r="OKO1950" s="32"/>
      <c r="OKP1950" s="32"/>
      <c r="OKQ1950" s="32"/>
      <c r="OKR1950" s="32"/>
      <c r="OKS1950" s="32"/>
      <c r="OKT1950" s="32"/>
      <c r="OKU1950" s="32"/>
      <c r="OKV1950" s="32"/>
      <c r="OKW1950" s="32"/>
      <c r="OKX1950" s="32"/>
      <c r="OKY1950" s="32"/>
      <c r="OKZ1950" s="32"/>
      <c r="OLA1950" s="32"/>
      <c r="OLB1950" s="32"/>
      <c r="OLC1950" s="32"/>
      <c r="OLD1950" s="32"/>
      <c r="OLE1950" s="32"/>
      <c r="OLF1950" s="32"/>
      <c r="OLG1950" s="32"/>
      <c r="OLH1950" s="32"/>
      <c r="OLI1950" s="32"/>
      <c r="OLJ1950" s="32"/>
      <c r="OLK1950" s="32"/>
      <c r="OLL1950" s="32"/>
      <c r="OLM1950" s="32"/>
      <c r="OLN1950" s="32"/>
      <c r="OLO1950" s="32"/>
      <c r="OLP1950" s="32"/>
      <c r="OLQ1950" s="32"/>
      <c r="OLR1950" s="32"/>
      <c r="OLS1950" s="32"/>
      <c r="OLT1950" s="32"/>
      <c r="OLU1950" s="32"/>
      <c r="OLV1950" s="32"/>
      <c r="OLW1950" s="32"/>
      <c r="OLX1950" s="32"/>
      <c r="OLY1950" s="32"/>
      <c r="OLZ1950" s="32"/>
      <c r="OMA1950" s="32"/>
      <c r="OMB1950" s="32"/>
      <c r="OMC1950" s="32"/>
      <c r="OMD1950" s="32"/>
      <c r="OME1950" s="32"/>
      <c r="OMF1950" s="32"/>
      <c r="OMG1950" s="32"/>
      <c r="OMH1950" s="32"/>
      <c r="OMI1950" s="32"/>
      <c r="OMJ1950" s="32"/>
      <c r="OMK1950" s="32"/>
      <c r="OML1950" s="32"/>
      <c r="OMM1950" s="32"/>
      <c r="OMN1950" s="32"/>
      <c r="OMO1950" s="32"/>
      <c r="OMP1950" s="32"/>
      <c r="OMQ1950" s="32"/>
      <c r="OMR1950" s="32"/>
      <c r="OMS1950" s="32"/>
      <c r="OMT1950" s="32"/>
      <c r="OMU1950" s="32"/>
      <c r="OMV1950" s="32"/>
      <c r="OMW1950" s="32"/>
      <c r="OMX1950" s="32"/>
      <c r="OMY1950" s="32"/>
      <c r="OMZ1950" s="32"/>
      <c r="ONA1950" s="32"/>
      <c r="ONB1950" s="32"/>
      <c r="ONC1950" s="32"/>
      <c r="OND1950" s="32"/>
      <c r="ONE1950" s="32"/>
      <c r="ONF1950" s="32"/>
      <c r="ONG1950" s="32"/>
      <c r="ONH1950" s="32"/>
      <c r="ONI1950" s="32"/>
      <c r="ONJ1950" s="32"/>
      <c r="ONK1950" s="32"/>
      <c r="ONL1950" s="32"/>
      <c r="ONM1950" s="32"/>
      <c r="ONN1950" s="32"/>
      <c r="ONO1950" s="32"/>
      <c r="ONP1950" s="32"/>
      <c r="ONQ1950" s="32"/>
      <c r="ONR1950" s="32"/>
      <c r="ONS1950" s="32"/>
      <c r="ONT1950" s="32"/>
      <c r="ONU1950" s="32"/>
      <c r="ONV1950" s="32"/>
      <c r="ONW1950" s="32"/>
      <c r="ONX1950" s="32"/>
      <c r="ONY1950" s="32"/>
      <c r="ONZ1950" s="32"/>
      <c r="OOA1950" s="32"/>
      <c r="OOB1950" s="32"/>
      <c r="OOC1950" s="32"/>
      <c r="OOD1950" s="32"/>
      <c r="OOE1950" s="32"/>
      <c r="OOF1950" s="32"/>
      <c r="OOG1950" s="32"/>
      <c r="OOH1950" s="32"/>
      <c r="OOI1950" s="32"/>
      <c r="OOJ1950" s="32"/>
      <c r="OOK1950" s="32"/>
      <c r="OOL1950" s="32"/>
      <c r="OOM1950" s="32"/>
      <c r="OON1950" s="32"/>
      <c r="OOO1950" s="32"/>
      <c r="OOP1950" s="32"/>
      <c r="OOQ1950" s="32"/>
      <c r="OOR1950" s="32"/>
      <c r="OOS1950" s="32"/>
      <c r="OOT1950" s="32"/>
      <c r="OOU1950" s="32"/>
      <c r="OOV1950" s="32"/>
      <c r="OOW1950" s="32"/>
      <c r="OOX1950" s="32"/>
      <c r="OOY1950" s="32"/>
      <c r="OOZ1950" s="32"/>
      <c r="OPA1950" s="32"/>
      <c r="OPB1950" s="32"/>
      <c r="OPC1950" s="32"/>
      <c r="OPD1950" s="32"/>
      <c r="OPE1950" s="32"/>
      <c r="OPF1950" s="32"/>
      <c r="OPG1950" s="32"/>
      <c r="OPH1950" s="32"/>
      <c r="OPI1950" s="32"/>
      <c r="OPJ1950" s="32"/>
      <c r="OPK1950" s="32"/>
      <c r="OPL1950" s="32"/>
      <c r="OPM1950" s="32"/>
      <c r="OPN1950" s="32"/>
      <c r="OPO1950" s="32"/>
      <c r="OPP1950" s="32"/>
      <c r="OPQ1950" s="32"/>
      <c r="OPR1950" s="32"/>
      <c r="OPS1950" s="32"/>
      <c r="OPT1950" s="32"/>
      <c r="OPU1950" s="32"/>
      <c r="OPV1950" s="32"/>
      <c r="OPW1950" s="32"/>
      <c r="OPX1950" s="32"/>
      <c r="OPY1950" s="32"/>
      <c r="OPZ1950" s="32"/>
      <c r="OQA1950" s="32"/>
      <c r="OQB1950" s="32"/>
      <c r="OQC1950" s="32"/>
      <c r="OQD1950" s="32"/>
      <c r="OQE1950" s="32"/>
      <c r="OQF1950" s="32"/>
      <c r="OQG1950" s="32"/>
      <c r="OQH1950" s="32"/>
      <c r="OQI1950" s="32"/>
      <c r="OQJ1950" s="32"/>
      <c r="OQK1950" s="32"/>
      <c r="OQL1950" s="32"/>
      <c r="OQM1950" s="32"/>
      <c r="OQN1950" s="32"/>
      <c r="OQO1950" s="32"/>
      <c r="OQP1950" s="32"/>
      <c r="OQQ1950" s="32"/>
      <c r="OQR1950" s="32"/>
      <c r="OQS1950" s="32"/>
      <c r="OQT1950" s="32"/>
      <c r="OQU1950" s="32"/>
      <c r="OQV1950" s="32"/>
      <c r="OQW1950" s="32"/>
      <c r="OQX1950" s="32"/>
      <c r="OQY1950" s="32"/>
      <c r="OQZ1950" s="32"/>
      <c r="ORA1950" s="32"/>
      <c r="ORB1950" s="32"/>
      <c r="ORC1950" s="32"/>
      <c r="ORD1950" s="32"/>
      <c r="ORE1950" s="32"/>
      <c r="ORF1950" s="32"/>
      <c r="ORG1950" s="32"/>
      <c r="ORH1950" s="32"/>
      <c r="ORI1950" s="32"/>
      <c r="ORJ1950" s="32"/>
      <c r="ORK1950" s="32"/>
      <c r="ORL1950" s="32"/>
      <c r="ORM1950" s="32"/>
      <c r="ORN1950" s="32"/>
      <c r="ORO1950" s="32"/>
      <c r="ORP1950" s="32"/>
      <c r="ORQ1950" s="32"/>
      <c r="ORR1950" s="32"/>
      <c r="ORS1950" s="32"/>
      <c r="ORT1950" s="32"/>
      <c r="ORU1950" s="32"/>
      <c r="ORV1950" s="32"/>
      <c r="ORW1950" s="32"/>
      <c r="ORX1950" s="32"/>
      <c r="ORY1950" s="32"/>
      <c r="ORZ1950" s="32"/>
      <c r="OSA1950" s="32"/>
      <c r="OSB1950" s="32"/>
      <c r="OSC1950" s="32"/>
      <c r="OSD1950" s="32"/>
      <c r="OSE1950" s="32"/>
      <c r="OSF1950" s="32"/>
      <c r="OSG1950" s="32"/>
      <c r="OSH1950" s="32"/>
      <c r="OSI1950" s="32"/>
      <c r="OSJ1950" s="32"/>
      <c r="OSK1950" s="32"/>
      <c r="OSL1950" s="32"/>
      <c r="OSM1950" s="32"/>
      <c r="OSN1950" s="32"/>
      <c r="OSO1950" s="32"/>
      <c r="OSP1950" s="32"/>
      <c r="OSQ1950" s="32"/>
      <c r="OSR1950" s="32"/>
      <c r="OSS1950" s="32"/>
      <c r="OST1950" s="32"/>
      <c r="OSU1950" s="32"/>
      <c r="OSV1950" s="32"/>
      <c r="OSW1950" s="32"/>
      <c r="OSX1950" s="32"/>
      <c r="OSY1950" s="32"/>
      <c r="OSZ1950" s="32"/>
      <c r="OTA1950" s="32"/>
      <c r="OTB1950" s="32"/>
      <c r="OTC1950" s="32"/>
      <c r="OTD1950" s="32"/>
      <c r="OTE1950" s="32"/>
      <c r="OTF1950" s="32"/>
      <c r="OTG1950" s="32"/>
      <c r="OTH1950" s="32"/>
      <c r="OTI1950" s="32"/>
      <c r="OTJ1950" s="32"/>
      <c r="OTK1950" s="32"/>
      <c r="OTL1950" s="32"/>
      <c r="OTM1950" s="32"/>
      <c r="OTN1950" s="32"/>
      <c r="OTO1950" s="32"/>
      <c r="OTP1950" s="32"/>
      <c r="OTQ1950" s="32"/>
      <c r="OTR1950" s="32"/>
      <c r="OTS1950" s="32"/>
      <c r="OTT1950" s="32"/>
      <c r="OTU1950" s="32"/>
      <c r="OTV1950" s="32"/>
      <c r="OTW1950" s="32"/>
      <c r="OTX1950" s="32"/>
      <c r="OTY1950" s="32"/>
      <c r="OTZ1950" s="32"/>
      <c r="OUA1950" s="32"/>
      <c r="OUB1950" s="32"/>
      <c r="OUC1950" s="32"/>
      <c r="OUD1950" s="32"/>
      <c r="OUE1950" s="32"/>
      <c r="OUF1950" s="32"/>
      <c r="OUG1950" s="32"/>
      <c r="OUH1950" s="32"/>
      <c r="OUI1950" s="32"/>
      <c r="OUJ1950" s="32"/>
      <c r="OUK1950" s="32"/>
      <c r="OUL1950" s="32"/>
      <c r="OUM1950" s="32"/>
      <c r="OUN1950" s="32"/>
      <c r="OUO1950" s="32"/>
      <c r="OUP1950" s="32"/>
      <c r="OUQ1950" s="32"/>
      <c r="OUR1950" s="32"/>
      <c r="OUS1950" s="32"/>
      <c r="OUT1950" s="32"/>
      <c r="OUU1950" s="32"/>
      <c r="OUV1950" s="32"/>
      <c r="OUW1950" s="32"/>
      <c r="OUX1950" s="32"/>
      <c r="OUY1950" s="32"/>
      <c r="OUZ1950" s="32"/>
      <c r="OVA1950" s="32"/>
      <c r="OVB1950" s="32"/>
      <c r="OVC1950" s="32"/>
      <c r="OVD1950" s="32"/>
      <c r="OVE1950" s="32"/>
      <c r="OVF1950" s="32"/>
      <c r="OVG1950" s="32"/>
      <c r="OVH1950" s="32"/>
      <c r="OVI1950" s="32"/>
      <c r="OVJ1950" s="32"/>
      <c r="OVK1950" s="32"/>
      <c r="OVL1950" s="32"/>
      <c r="OVM1950" s="32"/>
      <c r="OVN1950" s="32"/>
      <c r="OVO1950" s="32"/>
      <c r="OVP1950" s="32"/>
      <c r="OVQ1950" s="32"/>
      <c r="OVR1950" s="32"/>
      <c r="OVS1950" s="32"/>
      <c r="OVT1950" s="32"/>
      <c r="OVU1950" s="32"/>
      <c r="OVV1950" s="32"/>
      <c r="OVW1950" s="32"/>
      <c r="OVX1950" s="32"/>
      <c r="OVY1950" s="32"/>
      <c r="OVZ1950" s="32"/>
      <c r="OWA1950" s="32"/>
      <c r="OWB1950" s="32"/>
      <c r="OWC1950" s="32"/>
      <c r="OWD1950" s="32"/>
      <c r="OWE1950" s="32"/>
      <c r="OWF1950" s="32"/>
      <c r="OWG1950" s="32"/>
      <c r="OWH1950" s="32"/>
      <c r="OWI1950" s="32"/>
      <c r="OWJ1950" s="32"/>
      <c r="OWK1950" s="32"/>
      <c r="OWL1950" s="32"/>
      <c r="OWM1950" s="32"/>
      <c r="OWN1950" s="32"/>
      <c r="OWO1950" s="32"/>
      <c r="OWP1950" s="32"/>
      <c r="OWQ1950" s="32"/>
      <c r="OWR1950" s="32"/>
      <c r="OWS1950" s="32"/>
      <c r="OWT1950" s="32"/>
      <c r="OWU1950" s="32"/>
      <c r="OWV1950" s="32"/>
      <c r="OWW1950" s="32"/>
      <c r="OWX1950" s="32"/>
      <c r="OWY1950" s="32"/>
      <c r="OWZ1950" s="32"/>
      <c r="OXA1950" s="32"/>
      <c r="OXB1950" s="32"/>
      <c r="OXC1950" s="32"/>
      <c r="OXD1950" s="32"/>
      <c r="OXE1950" s="32"/>
      <c r="OXF1950" s="32"/>
      <c r="OXG1950" s="32"/>
      <c r="OXH1950" s="32"/>
      <c r="OXI1950" s="32"/>
      <c r="OXJ1950" s="32"/>
      <c r="OXK1950" s="32"/>
      <c r="OXL1950" s="32"/>
      <c r="OXM1950" s="32"/>
      <c r="OXN1950" s="32"/>
      <c r="OXO1950" s="32"/>
      <c r="OXP1950" s="32"/>
      <c r="OXQ1950" s="32"/>
      <c r="OXR1950" s="32"/>
      <c r="OXS1950" s="32"/>
      <c r="OXT1950" s="32"/>
      <c r="OXU1950" s="32"/>
      <c r="OXV1950" s="32"/>
      <c r="OXW1950" s="32"/>
      <c r="OXX1950" s="32"/>
      <c r="OXY1950" s="32"/>
      <c r="OXZ1950" s="32"/>
      <c r="OYA1950" s="32"/>
      <c r="OYB1950" s="32"/>
      <c r="OYC1950" s="32"/>
      <c r="OYD1950" s="32"/>
      <c r="OYE1950" s="32"/>
      <c r="OYF1950" s="32"/>
      <c r="OYG1950" s="32"/>
      <c r="OYH1950" s="32"/>
      <c r="OYI1950" s="32"/>
      <c r="OYJ1950" s="32"/>
      <c r="OYK1950" s="32"/>
      <c r="OYL1950" s="32"/>
      <c r="OYM1950" s="32"/>
      <c r="OYN1950" s="32"/>
      <c r="OYO1950" s="32"/>
      <c r="OYP1950" s="32"/>
      <c r="OYQ1950" s="32"/>
      <c r="OYR1950" s="32"/>
      <c r="OYS1950" s="32"/>
      <c r="OYT1950" s="32"/>
      <c r="OYU1950" s="32"/>
      <c r="OYV1950" s="32"/>
      <c r="OYW1950" s="32"/>
      <c r="OYX1950" s="32"/>
      <c r="OYY1950" s="32"/>
      <c r="OYZ1950" s="32"/>
      <c r="OZA1950" s="32"/>
      <c r="OZB1950" s="32"/>
      <c r="OZC1950" s="32"/>
      <c r="OZD1950" s="32"/>
      <c r="OZE1950" s="32"/>
      <c r="OZF1950" s="32"/>
      <c r="OZG1950" s="32"/>
      <c r="OZH1950" s="32"/>
      <c r="OZI1950" s="32"/>
      <c r="OZJ1950" s="32"/>
      <c r="OZK1950" s="32"/>
      <c r="OZL1950" s="32"/>
      <c r="OZM1950" s="32"/>
      <c r="OZN1950" s="32"/>
      <c r="OZO1950" s="32"/>
      <c r="OZP1950" s="32"/>
      <c r="OZQ1950" s="32"/>
      <c r="OZR1950" s="32"/>
      <c r="OZS1950" s="32"/>
      <c r="OZT1950" s="32"/>
      <c r="OZU1950" s="32"/>
      <c r="OZV1950" s="32"/>
      <c r="OZW1950" s="32"/>
      <c r="OZX1950" s="32"/>
      <c r="OZY1950" s="32"/>
      <c r="OZZ1950" s="32"/>
      <c r="PAA1950" s="32"/>
      <c r="PAB1950" s="32"/>
      <c r="PAC1950" s="32"/>
      <c r="PAD1950" s="32"/>
      <c r="PAE1950" s="32"/>
      <c r="PAF1950" s="32"/>
      <c r="PAG1950" s="32"/>
      <c r="PAH1950" s="32"/>
      <c r="PAI1950" s="32"/>
      <c r="PAJ1950" s="32"/>
      <c r="PAK1950" s="32"/>
      <c r="PAL1950" s="32"/>
      <c r="PAM1950" s="32"/>
      <c r="PAN1950" s="32"/>
      <c r="PAO1950" s="32"/>
      <c r="PAP1950" s="32"/>
      <c r="PAQ1950" s="32"/>
      <c r="PAR1950" s="32"/>
      <c r="PAS1950" s="32"/>
      <c r="PAT1950" s="32"/>
      <c r="PAU1950" s="32"/>
      <c r="PAV1950" s="32"/>
      <c r="PAW1950" s="32"/>
      <c r="PAX1950" s="32"/>
      <c r="PAY1950" s="32"/>
      <c r="PAZ1950" s="32"/>
      <c r="PBA1950" s="32"/>
      <c r="PBB1950" s="32"/>
      <c r="PBC1950" s="32"/>
      <c r="PBD1950" s="32"/>
      <c r="PBE1950" s="32"/>
      <c r="PBF1950" s="32"/>
      <c r="PBG1950" s="32"/>
      <c r="PBH1950" s="32"/>
      <c r="PBI1950" s="32"/>
      <c r="PBJ1950" s="32"/>
      <c r="PBK1950" s="32"/>
      <c r="PBL1950" s="32"/>
      <c r="PBM1950" s="32"/>
      <c r="PBN1950" s="32"/>
      <c r="PBO1950" s="32"/>
      <c r="PBP1950" s="32"/>
      <c r="PBQ1950" s="32"/>
      <c r="PBR1950" s="32"/>
      <c r="PBS1950" s="32"/>
      <c r="PBT1950" s="32"/>
      <c r="PBU1950" s="32"/>
      <c r="PBV1950" s="32"/>
      <c r="PBW1950" s="32"/>
      <c r="PBX1950" s="32"/>
      <c r="PBY1950" s="32"/>
      <c r="PBZ1950" s="32"/>
      <c r="PCA1950" s="32"/>
      <c r="PCB1950" s="32"/>
      <c r="PCC1950" s="32"/>
      <c r="PCD1950" s="32"/>
      <c r="PCE1950" s="32"/>
      <c r="PCF1950" s="32"/>
      <c r="PCG1950" s="32"/>
      <c r="PCH1950" s="32"/>
      <c r="PCI1950" s="32"/>
      <c r="PCJ1950" s="32"/>
      <c r="PCK1950" s="32"/>
      <c r="PCL1950" s="32"/>
      <c r="PCM1950" s="32"/>
      <c r="PCN1950" s="32"/>
      <c r="PCO1950" s="32"/>
      <c r="PCP1950" s="32"/>
      <c r="PCQ1950" s="32"/>
      <c r="PCR1950" s="32"/>
      <c r="PCS1950" s="32"/>
      <c r="PCT1950" s="32"/>
      <c r="PCU1950" s="32"/>
      <c r="PCV1950" s="32"/>
      <c r="PCW1950" s="32"/>
      <c r="PCX1950" s="32"/>
      <c r="PCY1950" s="32"/>
      <c r="PCZ1950" s="32"/>
      <c r="PDA1950" s="32"/>
      <c r="PDB1950" s="32"/>
      <c r="PDC1950" s="32"/>
      <c r="PDD1950" s="32"/>
      <c r="PDE1950" s="32"/>
      <c r="PDF1950" s="32"/>
      <c r="PDG1950" s="32"/>
      <c r="PDH1950" s="32"/>
      <c r="PDI1950" s="32"/>
      <c r="PDJ1950" s="32"/>
      <c r="PDK1950" s="32"/>
      <c r="PDL1950" s="32"/>
      <c r="PDM1950" s="32"/>
      <c r="PDN1950" s="32"/>
      <c r="PDO1950" s="32"/>
      <c r="PDP1950" s="32"/>
      <c r="PDQ1950" s="32"/>
      <c r="PDR1950" s="32"/>
      <c r="PDS1950" s="32"/>
      <c r="PDT1950" s="32"/>
      <c r="PDU1950" s="32"/>
      <c r="PDV1950" s="32"/>
      <c r="PDW1950" s="32"/>
      <c r="PDX1950" s="32"/>
      <c r="PDY1950" s="32"/>
      <c r="PDZ1950" s="32"/>
      <c r="PEA1950" s="32"/>
      <c r="PEB1950" s="32"/>
      <c r="PEC1950" s="32"/>
      <c r="PED1950" s="32"/>
      <c r="PEE1950" s="32"/>
      <c r="PEF1950" s="32"/>
      <c r="PEG1950" s="32"/>
      <c r="PEH1950" s="32"/>
      <c r="PEI1950" s="32"/>
      <c r="PEJ1950" s="32"/>
      <c r="PEK1950" s="32"/>
      <c r="PEL1950" s="32"/>
      <c r="PEM1950" s="32"/>
      <c r="PEN1950" s="32"/>
      <c r="PEO1950" s="32"/>
      <c r="PEP1950" s="32"/>
      <c r="PEQ1950" s="32"/>
      <c r="PER1950" s="32"/>
      <c r="PES1950" s="32"/>
      <c r="PET1950" s="32"/>
      <c r="PEU1950" s="32"/>
      <c r="PEV1950" s="32"/>
      <c r="PEW1950" s="32"/>
      <c r="PEX1950" s="32"/>
      <c r="PEY1950" s="32"/>
      <c r="PEZ1950" s="32"/>
      <c r="PFA1950" s="32"/>
      <c r="PFB1950" s="32"/>
      <c r="PFC1950" s="32"/>
      <c r="PFD1950" s="32"/>
      <c r="PFE1950" s="32"/>
      <c r="PFF1950" s="32"/>
      <c r="PFG1950" s="32"/>
      <c r="PFH1950" s="32"/>
      <c r="PFI1950" s="32"/>
      <c r="PFJ1950" s="32"/>
      <c r="PFK1950" s="32"/>
      <c r="PFL1950" s="32"/>
      <c r="PFM1950" s="32"/>
      <c r="PFN1950" s="32"/>
      <c r="PFO1950" s="32"/>
      <c r="PFP1950" s="32"/>
      <c r="PFQ1950" s="32"/>
      <c r="PFR1950" s="32"/>
      <c r="PFS1950" s="32"/>
      <c r="PFT1950" s="32"/>
      <c r="PFU1950" s="32"/>
      <c r="PFV1950" s="32"/>
      <c r="PFW1950" s="32"/>
      <c r="PFX1950" s="32"/>
      <c r="PFY1950" s="32"/>
      <c r="PFZ1950" s="32"/>
      <c r="PGA1950" s="32"/>
      <c r="PGB1950" s="32"/>
      <c r="PGC1950" s="32"/>
      <c r="PGD1950" s="32"/>
      <c r="PGE1950" s="32"/>
      <c r="PGF1950" s="32"/>
      <c r="PGG1950" s="32"/>
      <c r="PGH1950" s="32"/>
      <c r="PGI1950" s="32"/>
      <c r="PGJ1950" s="32"/>
      <c r="PGK1950" s="32"/>
      <c r="PGL1950" s="32"/>
      <c r="PGM1950" s="32"/>
      <c r="PGN1950" s="32"/>
      <c r="PGO1950" s="32"/>
      <c r="PGP1950" s="32"/>
      <c r="PGQ1950" s="32"/>
      <c r="PGR1950" s="32"/>
      <c r="PGS1950" s="32"/>
      <c r="PGT1950" s="32"/>
      <c r="PGU1950" s="32"/>
      <c r="PGV1950" s="32"/>
      <c r="PGW1950" s="32"/>
      <c r="PGX1950" s="32"/>
      <c r="PGY1950" s="32"/>
      <c r="PGZ1950" s="32"/>
      <c r="PHA1950" s="32"/>
      <c r="PHB1950" s="32"/>
      <c r="PHC1950" s="32"/>
      <c r="PHD1950" s="32"/>
      <c r="PHE1950" s="32"/>
      <c r="PHF1950" s="32"/>
      <c r="PHG1950" s="32"/>
      <c r="PHH1950" s="32"/>
      <c r="PHI1950" s="32"/>
      <c r="PHJ1950" s="32"/>
      <c r="PHK1950" s="32"/>
      <c r="PHL1950" s="32"/>
      <c r="PHM1950" s="32"/>
      <c r="PHN1950" s="32"/>
      <c r="PHO1950" s="32"/>
      <c r="PHP1950" s="32"/>
      <c r="PHQ1950" s="32"/>
      <c r="PHR1950" s="32"/>
      <c r="PHS1950" s="32"/>
      <c r="PHT1950" s="32"/>
      <c r="PHU1950" s="32"/>
      <c r="PHV1950" s="32"/>
      <c r="PHW1950" s="32"/>
      <c r="PHX1950" s="32"/>
      <c r="PHY1950" s="32"/>
      <c r="PHZ1950" s="32"/>
      <c r="PIA1950" s="32"/>
      <c r="PIB1950" s="32"/>
      <c r="PIC1950" s="32"/>
      <c r="PID1950" s="32"/>
      <c r="PIE1950" s="32"/>
      <c r="PIF1950" s="32"/>
      <c r="PIG1950" s="32"/>
      <c r="PIH1950" s="32"/>
      <c r="PII1950" s="32"/>
      <c r="PIJ1950" s="32"/>
      <c r="PIK1950" s="32"/>
      <c r="PIL1950" s="32"/>
      <c r="PIM1950" s="32"/>
      <c r="PIN1950" s="32"/>
      <c r="PIO1950" s="32"/>
      <c r="PIP1950" s="32"/>
      <c r="PIQ1950" s="32"/>
      <c r="PIR1950" s="32"/>
      <c r="PIS1950" s="32"/>
      <c r="PIT1950" s="32"/>
      <c r="PIU1950" s="32"/>
      <c r="PIV1950" s="32"/>
      <c r="PIW1950" s="32"/>
      <c r="PIX1950" s="32"/>
      <c r="PIY1950" s="32"/>
      <c r="PIZ1950" s="32"/>
      <c r="PJA1950" s="32"/>
      <c r="PJB1950" s="32"/>
      <c r="PJC1950" s="32"/>
      <c r="PJD1950" s="32"/>
      <c r="PJE1950" s="32"/>
      <c r="PJF1950" s="32"/>
      <c r="PJG1950" s="32"/>
      <c r="PJH1950" s="32"/>
      <c r="PJI1950" s="32"/>
      <c r="PJJ1950" s="32"/>
      <c r="PJK1950" s="32"/>
      <c r="PJL1950" s="32"/>
      <c r="PJM1950" s="32"/>
      <c r="PJN1950" s="32"/>
      <c r="PJO1950" s="32"/>
      <c r="PJP1950" s="32"/>
      <c r="PJQ1950" s="32"/>
      <c r="PJR1950" s="32"/>
      <c r="PJS1950" s="32"/>
      <c r="PJT1950" s="32"/>
      <c r="PJU1950" s="32"/>
      <c r="PJV1950" s="32"/>
      <c r="PJW1950" s="32"/>
      <c r="PJX1950" s="32"/>
      <c r="PJY1950" s="32"/>
      <c r="PJZ1950" s="32"/>
      <c r="PKA1950" s="32"/>
      <c r="PKB1950" s="32"/>
      <c r="PKC1950" s="32"/>
      <c r="PKD1950" s="32"/>
      <c r="PKE1950" s="32"/>
      <c r="PKF1950" s="32"/>
      <c r="PKG1950" s="32"/>
      <c r="PKH1950" s="32"/>
      <c r="PKI1950" s="32"/>
      <c r="PKJ1950" s="32"/>
      <c r="PKK1950" s="32"/>
      <c r="PKL1950" s="32"/>
      <c r="PKM1950" s="32"/>
      <c r="PKN1950" s="32"/>
      <c r="PKO1950" s="32"/>
      <c r="PKP1950" s="32"/>
      <c r="PKQ1950" s="32"/>
      <c r="PKR1950" s="32"/>
      <c r="PKS1950" s="32"/>
      <c r="PKT1950" s="32"/>
      <c r="PKU1950" s="32"/>
      <c r="PKV1950" s="32"/>
      <c r="PKW1950" s="32"/>
      <c r="PKX1950" s="32"/>
      <c r="PKY1950" s="32"/>
      <c r="PKZ1950" s="32"/>
      <c r="PLA1950" s="32"/>
      <c r="PLB1950" s="32"/>
      <c r="PLC1950" s="32"/>
      <c r="PLD1950" s="32"/>
      <c r="PLE1950" s="32"/>
      <c r="PLF1950" s="32"/>
      <c r="PLG1950" s="32"/>
      <c r="PLH1950" s="32"/>
      <c r="PLI1950" s="32"/>
      <c r="PLJ1950" s="32"/>
      <c r="PLK1950" s="32"/>
      <c r="PLL1950" s="32"/>
      <c r="PLM1950" s="32"/>
      <c r="PLN1950" s="32"/>
      <c r="PLO1950" s="32"/>
      <c r="PLP1950" s="32"/>
      <c r="PLQ1950" s="32"/>
      <c r="PLR1950" s="32"/>
      <c r="PLS1950" s="32"/>
      <c r="PLT1950" s="32"/>
      <c r="PLU1950" s="32"/>
      <c r="PLV1950" s="32"/>
      <c r="PLW1950" s="32"/>
      <c r="PLX1950" s="32"/>
      <c r="PLY1950" s="32"/>
      <c r="PLZ1950" s="32"/>
      <c r="PMA1950" s="32"/>
      <c r="PMB1950" s="32"/>
      <c r="PMC1950" s="32"/>
      <c r="PMD1950" s="32"/>
      <c r="PME1950" s="32"/>
      <c r="PMF1950" s="32"/>
      <c r="PMG1950" s="32"/>
      <c r="PMH1950" s="32"/>
      <c r="PMI1950" s="32"/>
      <c r="PMJ1950" s="32"/>
      <c r="PMK1950" s="32"/>
      <c r="PML1950" s="32"/>
      <c r="PMM1950" s="32"/>
      <c r="PMN1950" s="32"/>
      <c r="PMO1950" s="32"/>
      <c r="PMP1950" s="32"/>
      <c r="PMQ1950" s="32"/>
      <c r="PMR1950" s="32"/>
      <c r="PMS1950" s="32"/>
      <c r="PMT1950" s="32"/>
      <c r="PMU1950" s="32"/>
      <c r="PMV1950" s="32"/>
      <c r="PMW1950" s="32"/>
      <c r="PMX1950" s="32"/>
      <c r="PMY1950" s="32"/>
      <c r="PMZ1950" s="32"/>
      <c r="PNA1950" s="32"/>
      <c r="PNB1950" s="32"/>
      <c r="PNC1950" s="32"/>
      <c r="PND1950" s="32"/>
      <c r="PNE1950" s="32"/>
      <c r="PNF1950" s="32"/>
      <c r="PNG1950" s="32"/>
      <c r="PNH1950" s="32"/>
      <c r="PNI1950" s="32"/>
      <c r="PNJ1950" s="32"/>
      <c r="PNK1950" s="32"/>
      <c r="PNL1950" s="32"/>
      <c r="PNM1950" s="32"/>
      <c r="PNN1950" s="32"/>
      <c r="PNO1950" s="32"/>
      <c r="PNP1950" s="32"/>
      <c r="PNQ1950" s="32"/>
      <c r="PNR1950" s="32"/>
      <c r="PNS1950" s="32"/>
      <c r="PNT1950" s="32"/>
      <c r="PNU1950" s="32"/>
      <c r="PNV1950" s="32"/>
      <c r="PNW1950" s="32"/>
      <c r="PNX1950" s="32"/>
      <c r="PNY1950" s="32"/>
      <c r="PNZ1950" s="32"/>
      <c r="POA1950" s="32"/>
      <c r="POB1950" s="32"/>
      <c r="POC1950" s="32"/>
      <c r="POD1950" s="32"/>
      <c r="POE1950" s="32"/>
      <c r="POF1950" s="32"/>
      <c r="POG1950" s="32"/>
      <c r="POH1950" s="32"/>
      <c r="POI1950" s="32"/>
      <c r="POJ1950" s="32"/>
      <c r="POK1950" s="32"/>
      <c r="POL1950" s="32"/>
      <c r="POM1950" s="32"/>
      <c r="PON1950" s="32"/>
      <c r="POO1950" s="32"/>
      <c r="POP1950" s="32"/>
      <c r="POQ1950" s="32"/>
      <c r="POR1950" s="32"/>
      <c r="POS1950" s="32"/>
      <c r="POT1950" s="32"/>
      <c r="POU1950" s="32"/>
      <c r="POV1950" s="32"/>
      <c r="POW1950" s="32"/>
      <c r="POX1950" s="32"/>
      <c r="POY1950" s="32"/>
      <c r="POZ1950" s="32"/>
      <c r="PPA1950" s="32"/>
      <c r="PPB1950" s="32"/>
      <c r="PPC1950" s="32"/>
      <c r="PPD1950" s="32"/>
      <c r="PPE1950" s="32"/>
      <c r="PPF1950" s="32"/>
      <c r="PPG1950" s="32"/>
      <c r="PPH1950" s="32"/>
      <c r="PPI1950" s="32"/>
      <c r="PPJ1950" s="32"/>
      <c r="PPK1950" s="32"/>
      <c r="PPL1950" s="32"/>
      <c r="PPM1950" s="32"/>
      <c r="PPN1950" s="32"/>
      <c r="PPO1950" s="32"/>
      <c r="PPP1950" s="32"/>
      <c r="PPQ1950" s="32"/>
      <c r="PPR1950" s="32"/>
      <c r="PPS1950" s="32"/>
      <c r="PPT1950" s="32"/>
      <c r="PPU1950" s="32"/>
      <c r="PPV1950" s="32"/>
      <c r="PPW1950" s="32"/>
      <c r="PPX1950" s="32"/>
      <c r="PPY1950" s="32"/>
      <c r="PPZ1950" s="32"/>
      <c r="PQA1950" s="32"/>
      <c r="PQB1950" s="32"/>
      <c r="PQC1950" s="32"/>
      <c r="PQD1950" s="32"/>
      <c r="PQE1950" s="32"/>
      <c r="PQF1950" s="32"/>
      <c r="PQG1950" s="32"/>
      <c r="PQH1950" s="32"/>
      <c r="PQI1950" s="32"/>
      <c r="PQJ1950" s="32"/>
      <c r="PQK1950" s="32"/>
      <c r="PQL1950" s="32"/>
      <c r="PQM1950" s="32"/>
      <c r="PQN1950" s="32"/>
      <c r="PQO1950" s="32"/>
      <c r="PQP1950" s="32"/>
      <c r="PQQ1950" s="32"/>
      <c r="PQR1950" s="32"/>
      <c r="PQS1950" s="32"/>
      <c r="PQT1950" s="32"/>
      <c r="PQU1950" s="32"/>
      <c r="PQV1950" s="32"/>
      <c r="PQW1950" s="32"/>
      <c r="PQX1950" s="32"/>
      <c r="PQY1950" s="32"/>
      <c r="PQZ1950" s="32"/>
      <c r="PRA1950" s="32"/>
      <c r="PRB1950" s="32"/>
      <c r="PRC1950" s="32"/>
      <c r="PRD1950" s="32"/>
      <c r="PRE1950" s="32"/>
      <c r="PRF1950" s="32"/>
      <c r="PRG1950" s="32"/>
      <c r="PRH1950" s="32"/>
      <c r="PRI1950" s="32"/>
      <c r="PRJ1950" s="32"/>
      <c r="PRK1950" s="32"/>
      <c r="PRL1950" s="32"/>
      <c r="PRM1950" s="32"/>
      <c r="PRN1950" s="32"/>
      <c r="PRO1950" s="32"/>
      <c r="PRP1950" s="32"/>
      <c r="PRQ1950" s="32"/>
      <c r="PRR1950" s="32"/>
      <c r="PRS1950" s="32"/>
      <c r="PRT1950" s="32"/>
      <c r="PRU1950" s="32"/>
      <c r="PRV1950" s="32"/>
      <c r="PRW1950" s="32"/>
      <c r="PRX1950" s="32"/>
      <c r="PRY1950" s="32"/>
      <c r="PRZ1950" s="32"/>
      <c r="PSA1950" s="32"/>
      <c r="PSB1950" s="32"/>
      <c r="PSC1950" s="32"/>
      <c r="PSD1950" s="32"/>
      <c r="PSE1950" s="32"/>
      <c r="PSF1950" s="32"/>
      <c r="PSG1950" s="32"/>
      <c r="PSH1950" s="32"/>
      <c r="PSI1950" s="32"/>
      <c r="PSJ1950" s="32"/>
      <c r="PSK1950" s="32"/>
      <c r="PSL1950" s="32"/>
      <c r="PSM1950" s="32"/>
      <c r="PSN1950" s="32"/>
      <c r="PSO1950" s="32"/>
      <c r="PSP1950" s="32"/>
      <c r="PSQ1950" s="32"/>
      <c r="PSR1950" s="32"/>
      <c r="PSS1950" s="32"/>
      <c r="PST1950" s="32"/>
      <c r="PSU1950" s="32"/>
      <c r="PSV1950" s="32"/>
      <c r="PSW1950" s="32"/>
      <c r="PSX1950" s="32"/>
      <c r="PSY1950" s="32"/>
      <c r="PSZ1950" s="32"/>
      <c r="PTA1950" s="32"/>
      <c r="PTB1950" s="32"/>
      <c r="PTC1950" s="32"/>
      <c r="PTD1950" s="32"/>
      <c r="PTE1950" s="32"/>
      <c r="PTF1950" s="32"/>
      <c r="PTG1950" s="32"/>
      <c r="PTH1950" s="32"/>
      <c r="PTI1950" s="32"/>
      <c r="PTJ1950" s="32"/>
      <c r="PTK1950" s="32"/>
      <c r="PTL1950" s="32"/>
      <c r="PTM1950" s="32"/>
      <c r="PTN1950" s="32"/>
      <c r="PTO1950" s="32"/>
      <c r="PTP1950" s="32"/>
      <c r="PTQ1950" s="32"/>
      <c r="PTR1950" s="32"/>
      <c r="PTS1950" s="32"/>
      <c r="PTT1950" s="32"/>
      <c r="PTU1950" s="32"/>
      <c r="PTV1950" s="32"/>
      <c r="PTW1950" s="32"/>
      <c r="PTX1950" s="32"/>
      <c r="PTY1950" s="32"/>
      <c r="PTZ1950" s="32"/>
      <c r="PUA1950" s="32"/>
      <c r="PUB1950" s="32"/>
      <c r="PUC1950" s="32"/>
      <c r="PUD1950" s="32"/>
      <c r="PUE1950" s="32"/>
      <c r="PUF1950" s="32"/>
      <c r="PUG1950" s="32"/>
      <c r="PUH1950" s="32"/>
      <c r="PUI1950" s="32"/>
      <c r="PUJ1950" s="32"/>
      <c r="PUK1950" s="32"/>
      <c r="PUL1950" s="32"/>
      <c r="PUM1950" s="32"/>
      <c r="PUN1950" s="32"/>
      <c r="PUO1950" s="32"/>
      <c r="PUP1950" s="32"/>
      <c r="PUQ1950" s="32"/>
      <c r="PUR1950" s="32"/>
      <c r="PUS1950" s="32"/>
      <c r="PUT1950" s="32"/>
      <c r="PUU1950" s="32"/>
      <c r="PUV1950" s="32"/>
      <c r="PUW1950" s="32"/>
      <c r="PUX1950" s="32"/>
      <c r="PUY1950" s="32"/>
      <c r="PUZ1950" s="32"/>
      <c r="PVA1950" s="32"/>
      <c r="PVB1950" s="32"/>
      <c r="PVC1950" s="32"/>
      <c r="PVD1950" s="32"/>
      <c r="PVE1950" s="32"/>
      <c r="PVF1950" s="32"/>
      <c r="PVG1950" s="32"/>
      <c r="PVH1950" s="32"/>
      <c r="PVI1950" s="32"/>
      <c r="PVJ1950" s="32"/>
      <c r="PVK1950" s="32"/>
      <c r="PVL1950" s="32"/>
      <c r="PVM1950" s="32"/>
      <c r="PVN1950" s="32"/>
      <c r="PVO1950" s="32"/>
      <c r="PVP1950" s="32"/>
      <c r="PVQ1950" s="32"/>
      <c r="PVR1950" s="32"/>
      <c r="PVS1950" s="32"/>
      <c r="PVT1950" s="32"/>
      <c r="PVU1950" s="32"/>
      <c r="PVV1950" s="32"/>
      <c r="PVW1950" s="32"/>
      <c r="PVX1950" s="32"/>
      <c r="PVY1950" s="32"/>
      <c r="PVZ1950" s="32"/>
      <c r="PWA1950" s="32"/>
      <c r="PWB1950" s="32"/>
      <c r="PWC1950" s="32"/>
      <c r="PWD1950" s="32"/>
      <c r="PWE1950" s="32"/>
      <c r="PWF1950" s="32"/>
      <c r="PWG1950" s="32"/>
      <c r="PWH1950" s="32"/>
      <c r="PWI1950" s="32"/>
      <c r="PWJ1950" s="32"/>
      <c r="PWK1950" s="32"/>
      <c r="PWL1950" s="32"/>
      <c r="PWM1950" s="32"/>
      <c r="PWN1950" s="32"/>
      <c r="PWO1950" s="32"/>
      <c r="PWP1950" s="32"/>
      <c r="PWQ1950" s="32"/>
      <c r="PWR1950" s="32"/>
      <c r="PWS1950" s="32"/>
      <c r="PWT1950" s="32"/>
      <c r="PWU1950" s="32"/>
      <c r="PWV1950" s="32"/>
      <c r="PWW1950" s="32"/>
      <c r="PWX1950" s="32"/>
      <c r="PWY1950" s="32"/>
      <c r="PWZ1950" s="32"/>
      <c r="PXA1950" s="32"/>
      <c r="PXB1950" s="32"/>
      <c r="PXC1950" s="32"/>
      <c r="PXD1950" s="32"/>
      <c r="PXE1950" s="32"/>
      <c r="PXF1950" s="32"/>
      <c r="PXG1950" s="32"/>
      <c r="PXH1950" s="32"/>
      <c r="PXI1950" s="32"/>
      <c r="PXJ1950" s="32"/>
      <c r="PXK1950" s="32"/>
      <c r="PXL1950" s="32"/>
      <c r="PXM1950" s="32"/>
      <c r="PXN1950" s="32"/>
      <c r="PXO1950" s="32"/>
      <c r="PXP1950" s="32"/>
      <c r="PXQ1950" s="32"/>
      <c r="PXR1950" s="32"/>
      <c r="PXS1950" s="32"/>
      <c r="PXT1950" s="32"/>
      <c r="PXU1950" s="32"/>
      <c r="PXV1950" s="32"/>
      <c r="PXW1950" s="32"/>
      <c r="PXX1950" s="32"/>
      <c r="PXY1950" s="32"/>
      <c r="PXZ1950" s="32"/>
      <c r="PYA1950" s="32"/>
      <c r="PYB1950" s="32"/>
      <c r="PYC1950" s="32"/>
      <c r="PYD1950" s="32"/>
      <c r="PYE1950" s="32"/>
      <c r="PYF1950" s="32"/>
      <c r="PYG1950" s="32"/>
      <c r="PYH1950" s="32"/>
      <c r="PYI1950" s="32"/>
      <c r="PYJ1950" s="32"/>
      <c r="PYK1950" s="32"/>
      <c r="PYL1950" s="32"/>
      <c r="PYM1950" s="32"/>
      <c r="PYN1950" s="32"/>
      <c r="PYO1950" s="32"/>
      <c r="PYP1950" s="32"/>
      <c r="PYQ1950" s="32"/>
      <c r="PYR1950" s="32"/>
      <c r="PYS1950" s="32"/>
      <c r="PYT1950" s="32"/>
      <c r="PYU1950" s="32"/>
      <c r="PYV1950" s="32"/>
      <c r="PYW1950" s="32"/>
      <c r="PYX1950" s="32"/>
      <c r="PYY1950" s="32"/>
      <c r="PYZ1950" s="32"/>
      <c r="PZA1950" s="32"/>
      <c r="PZB1950" s="32"/>
      <c r="PZC1950" s="32"/>
      <c r="PZD1950" s="32"/>
      <c r="PZE1950" s="32"/>
      <c r="PZF1950" s="32"/>
      <c r="PZG1950" s="32"/>
      <c r="PZH1950" s="32"/>
      <c r="PZI1950" s="32"/>
      <c r="PZJ1950" s="32"/>
      <c r="PZK1950" s="32"/>
      <c r="PZL1950" s="32"/>
      <c r="PZM1950" s="32"/>
      <c r="PZN1950" s="32"/>
      <c r="PZO1950" s="32"/>
      <c r="PZP1950" s="32"/>
      <c r="PZQ1950" s="32"/>
      <c r="PZR1950" s="32"/>
      <c r="PZS1950" s="32"/>
      <c r="PZT1950" s="32"/>
      <c r="PZU1950" s="32"/>
      <c r="PZV1950" s="32"/>
      <c r="PZW1950" s="32"/>
      <c r="PZX1950" s="32"/>
      <c r="PZY1950" s="32"/>
      <c r="PZZ1950" s="32"/>
      <c r="QAA1950" s="32"/>
      <c r="QAB1950" s="32"/>
      <c r="QAC1950" s="32"/>
      <c r="QAD1950" s="32"/>
      <c r="QAE1950" s="32"/>
      <c r="QAF1950" s="32"/>
      <c r="QAG1950" s="32"/>
      <c r="QAH1950" s="32"/>
      <c r="QAI1950" s="32"/>
      <c r="QAJ1950" s="32"/>
      <c r="QAK1950" s="32"/>
      <c r="QAL1950" s="32"/>
      <c r="QAM1950" s="32"/>
      <c r="QAN1950" s="32"/>
      <c r="QAO1950" s="32"/>
      <c r="QAP1950" s="32"/>
      <c r="QAQ1950" s="32"/>
      <c r="QAR1950" s="32"/>
      <c r="QAS1950" s="32"/>
      <c r="QAT1950" s="32"/>
      <c r="QAU1950" s="32"/>
      <c r="QAV1950" s="32"/>
      <c r="QAW1950" s="32"/>
      <c r="QAX1950" s="32"/>
      <c r="QAY1950" s="32"/>
      <c r="QAZ1950" s="32"/>
      <c r="QBA1950" s="32"/>
      <c r="QBB1950" s="32"/>
      <c r="QBC1950" s="32"/>
      <c r="QBD1950" s="32"/>
      <c r="QBE1950" s="32"/>
      <c r="QBF1950" s="32"/>
      <c r="QBG1950" s="32"/>
      <c r="QBH1950" s="32"/>
      <c r="QBI1950" s="32"/>
      <c r="QBJ1950" s="32"/>
      <c r="QBK1950" s="32"/>
      <c r="QBL1950" s="32"/>
      <c r="QBM1950" s="32"/>
      <c r="QBN1950" s="32"/>
      <c r="QBO1950" s="32"/>
      <c r="QBP1950" s="32"/>
      <c r="QBQ1950" s="32"/>
      <c r="QBR1950" s="32"/>
      <c r="QBS1950" s="32"/>
      <c r="QBT1950" s="32"/>
      <c r="QBU1950" s="32"/>
      <c r="QBV1950" s="32"/>
      <c r="QBW1950" s="32"/>
      <c r="QBX1950" s="32"/>
      <c r="QBY1950" s="32"/>
      <c r="QBZ1950" s="32"/>
      <c r="QCA1950" s="32"/>
      <c r="QCB1950" s="32"/>
      <c r="QCC1950" s="32"/>
      <c r="QCD1950" s="32"/>
      <c r="QCE1950" s="32"/>
      <c r="QCF1950" s="32"/>
      <c r="QCG1950" s="32"/>
      <c r="QCH1950" s="32"/>
      <c r="QCI1950" s="32"/>
      <c r="QCJ1950" s="32"/>
      <c r="QCK1950" s="32"/>
      <c r="QCL1950" s="32"/>
      <c r="QCM1950" s="32"/>
      <c r="QCN1950" s="32"/>
      <c r="QCO1950" s="32"/>
      <c r="QCP1950" s="32"/>
      <c r="QCQ1950" s="32"/>
      <c r="QCR1950" s="32"/>
      <c r="QCS1950" s="32"/>
      <c r="QCT1950" s="32"/>
      <c r="QCU1950" s="32"/>
      <c r="QCV1950" s="32"/>
      <c r="QCW1950" s="32"/>
      <c r="QCX1950" s="32"/>
      <c r="QCY1950" s="32"/>
      <c r="QCZ1950" s="32"/>
      <c r="QDA1950" s="32"/>
      <c r="QDB1950" s="32"/>
      <c r="QDC1950" s="32"/>
      <c r="QDD1950" s="32"/>
      <c r="QDE1950" s="32"/>
      <c r="QDF1950" s="32"/>
      <c r="QDG1950" s="32"/>
      <c r="QDH1950" s="32"/>
      <c r="QDI1950" s="32"/>
      <c r="QDJ1950" s="32"/>
      <c r="QDK1950" s="32"/>
      <c r="QDL1950" s="32"/>
      <c r="QDM1950" s="32"/>
      <c r="QDN1950" s="32"/>
      <c r="QDO1950" s="32"/>
      <c r="QDP1950" s="32"/>
      <c r="QDQ1950" s="32"/>
      <c r="QDR1950" s="32"/>
      <c r="QDS1950" s="32"/>
      <c r="QDT1950" s="32"/>
      <c r="QDU1950" s="32"/>
      <c r="QDV1950" s="32"/>
      <c r="QDW1950" s="32"/>
      <c r="QDX1950" s="32"/>
      <c r="QDY1950" s="32"/>
      <c r="QDZ1950" s="32"/>
      <c r="QEA1950" s="32"/>
      <c r="QEB1950" s="32"/>
      <c r="QEC1950" s="32"/>
      <c r="QED1950" s="32"/>
      <c r="QEE1950" s="32"/>
      <c r="QEF1950" s="32"/>
      <c r="QEG1950" s="32"/>
      <c r="QEH1950" s="32"/>
      <c r="QEI1950" s="32"/>
      <c r="QEJ1950" s="32"/>
      <c r="QEK1950" s="32"/>
      <c r="QEL1950" s="32"/>
      <c r="QEM1950" s="32"/>
      <c r="QEN1950" s="32"/>
      <c r="QEO1950" s="32"/>
      <c r="QEP1950" s="32"/>
      <c r="QEQ1950" s="32"/>
      <c r="QER1950" s="32"/>
      <c r="QES1950" s="32"/>
      <c r="QET1950" s="32"/>
      <c r="QEU1950" s="32"/>
      <c r="QEV1950" s="32"/>
      <c r="QEW1950" s="32"/>
      <c r="QEX1950" s="32"/>
      <c r="QEY1950" s="32"/>
      <c r="QEZ1950" s="32"/>
      <c r="QFA1950" s="32"/>
      <c r="QFB1950" s="32"/>
      <c r="QFC1950" s="32"/>
      <c r="QFD1950" s="32"/>
      <c r="QFE1950" s="32"/>
      <c r="QFF1950" s="32"/>
      <c r="QFG1950" s="32"/>
      <c r="QFH1950" s="32"/>
      <c r="QFI1950" s="32"/>
      <c r="QFJ1950" s="32"/>
      <c r="QFK1950" s="32"/>
      <c r="QFL1950" s="32"/>
      <c r="QFM1950" s="32"/>
      <c r="QFN1950" s="32"/>
      <c r="QFO1950" s="32"/>
      <c r="QFP1950" s="32"/>
      <c r="QFQ1950" s="32"/>
      <c r="QFR1950" s="32"/>
      <c r="QFS1950" s="32"/>
      <c r="QFT1950" s="32"/>
      <c r="QFU1950" s="32"/>
      <c r="QFV1950" s="32"/>
      <c r="QFW1950" s="32"/>
      <c r="QFX1950" s="32"/>
      <c r="QFY1950" s="32"/>
      <c r="QFZ1950" s="32"/>
      <c r="QGA1950" s="32"/>
      <c r="QGB1950" s="32"/>
      <c r="QGC1950" s="32"/>
      <c r="QGD1950" s="32"/>
      <c r="QGE1950" s="32"/>
      <c r="QGF1950" s="32"/>
      <c r="QGG1950" s="32"/>
      <c r="QGH1950" s="32"/>
      <c r="QGI1950" s="32"/>
      <c r="QGJ1950" s="32"/>
      <c r="QGK1950" s="32"/>
      <c r="QGL1950" s="32"/>
      <c r="QGM1950" s="32"/>
      <c r="QGN1950" s="32"/>
      <c r="QGO1950" s="32"/>
      <c r="QGP1950" s="32"/>
      <c r="QGQ1950" s="32"/>
      <c r="QGR1950" s="32"/>
      <c r="QGS1950" s="32"/>
      <c r="QGT1950" s="32"/>
      <c r="QGU1950" s="32"/>
      <c r="QGV1950" s="32"/>
      <c r="QGW1950" s="32"/>
      <c r="QGX1950" s="32"/>
      <c r="QGY1950" s="32"/>
      <c r="QGZ1950" s="32"/>
      <c r="QHA1950" s="32"/>
      <c r="QHB1950" s="32"/>
      <c r="QHC1950" s="32"/>
      <c r="QHD1950" s="32"/>
      <c r="QHE1950" s="32"/>
      <c r="QHF1950" s="32"/>
      <c r="QHG1950" s="32"/>
      <c r="QHH1950" s="32"/>
      <c r="QHI1950" s="32"/>
      <c r="QHJ1950" s="32"/>
      <c r="QHK1950" s="32"/>
      <c r="QHL1950" s="32"/>
      <c r="QHM1950" s="32"/>
      <c r="QHN1950" s="32"/>
      <c r="QHO1950" s="32"/>
      <c r="QHP1950" s="32"/>
      <c r="QHQ1950" s="32"/>
      <c r="QHR1950" s="32"/>
      <c r="QHS1950" s="32"/>
      <c r="QHT1950" s="32"/>
      <c r="QHU1950" s="32"/>
      <c r="QHV1950" s="32"/>
      <c r="QHW1950" s="32"/>
      <c r="QHX1950" s="32"/>
      <c r="QHY1950" s="32"/>
      <c r="QHZ1950" s="32"/>
      <c r="QIA1950" s="32"/>
      <c r="QIB1950" s="32"/>
      <c r="QIC1950" s="32"/>
      <c r="QID1950" s="32"/>
      <c r="QIE1950" s="32"/>
      <c r="QIF1950" s="32"/>
      <c r="QIG1950" s="32"/>
      <c r="QIH1950" s="32"/>
      <c r="QII1950" s="32"/>
      <c r="QIJ1950" s="32"/>
      <c r="QIK1950" s="32"/>
      <c r="QIL1950" s="32"/>
      <c r="QIM1950" s="32"/>
      <c r="QIN1950" s="32"/>
      <c r="QIO1950" s="32"/>
      <c r="QIP1950" s="32"/>
      <c r="QIQ1950" s="32"/>
      <c r="QIR1950" s="32"/>
      <c r="QIS1950" s="32"/>
      <c r="QIT1950" s="32"/>
      <c r="QIU1950" s="32"/>
      <c r="QIV1950" s="32"/>
      <c r="QIW1950" s="32"/>
      <c r="QIX1950" s="32"/>
      <c r="QIY1950" s="32"/>
      <c r="QIZ1950" s="32"/>
      <c r="QJA1950" s="32"/>
      <c r="QJB1950" s="32"/>
      <c r="QJC1950" s="32"/>
      <c r="QJD1950" s="32"/>
      <c r="QJE1950" s="32"/>
      <c r="QJF1950" s="32"/>
      <c r="QJG1950" s="32"/>
      <c r="QJH1950" s="32"/>
      <c r="QJI1950" s="32"/>
      <c r="QJJ1950" s="32"/>
      <c r="QJK1950" s="32"/>
      <c r="QJL1950" s="32"/>
      <c r="QJM1950" s="32"/>
      <c r="QJN1950" s="32"/>
      <c r="QJO1950" s="32"/>
      <c r="QJP1950" s="32"/>
      <c r="QJQ1950" s="32"/>
      <c r="QJR1950" s="32"/>
      <c r="QJS1950" s="32"/>
      <c r="QJT1950" s="32"/>
      <c r="QJU1950" s="32"/>
      <c r="QJV1950" s="32"/>
      <c r="QJW1950" s="32"/>
      <c r="QJX1950" s="32"/>
      <c r="QJY1950" s="32"/>
      <c r="QJZ1950" s="32"/>
      <c r="QKA1950" s="32"/>
      <c r="QKB1950" s="32"/>
      <c r="QKC1950" s="32"/>
      <c r="QKD1950" s="32"/>
      <c r="QKE1950" s="32"/>
      <c r="QKF1950" s="32"/>
      <c r="QKG1950" s="32"/>
      <c r="QKH1950" s="32"/>
      <c r="QKI1950" s="32"/>
      <c r="QKJ1950" s="32"/>
      <c r="QKK1950" s="32"/>
      <c r="QKL1950" s="32"/>
      <c r="QKM1950" s="32"/>
      <c r="QKN1950" s="32"/>
      <c r="QKO1950" s="32"/>
      <c r="QKP1950" s="32"/>
      <c r="QKQ1950" s="32"/>
      <c r="QKR1950" s="32"/>
      <c r="QKS1950" s="32"/>
      <c r="QKT1950" s="32"/>
      <c r="QKU1950" s="32"/>
      <c r="QKV1950" s="32"/>
      <c r="QKW1950" s="32"/>
      <c r="QKX1950" s="32"/>
      <c r="QKY1950" s="32"/>
      <c r="QKZ1950" s="32"/>
      <c r="QLA1950" s="32"/>
      <c r="QLB1950" s="32"/>
      <c r="QLC1950" s="32"/>
      <c r="QLD1950" s="32"/>
      <c r="QLE1950" s="32"/>
      <c r="QLF1950" s="32"/>
      <c r="QLG1950" s="32"/>
      <c r="QLH1950" s="32"/>
      <c r="QLI1950" s="32"/>
      <c r="QLJ1950" s="32"/>
      <c r="QLK1950" s="32"/>
      <c r="QLL1950" s="32"/>
      <c r="QLM1950" s="32"/>
      <c r="QLN1950" s="32"/>
      <c r="QLO1950" s="32"/>
      <c r="QLP1950" s="32"/>
      <c r="QLQ1950" s="32"/>
      <c r="QLR1950" s="32"/>
      <c r="QLS1950" s="32"/>
      <c r="QLT1950" s="32"/>
      <c r="QLU1950" s="32"/>
      <c r="QLV1950" s="32"/>
      <c r="QLW1950" s="32"/>
      <c r="QLX1950" s="32"/>
      <c r="QLY1950" s="32"/>
      <c r="QLZ1950" s="32"/>
      <c r="QMA1950" s="32"/>
      <c r="QMB1950" s="32"/>
      <c r="QMC1950" s="32"/>
      <c r="QMD1950" s="32"/>
      <c r="QME1950" s="32"/>
      <c r="QMF1950" s="32"/>
      <c r="QMG1950" s="32"/>
      <c r="QMH1950" s="32"/>
      <c r="QMI1950" s="32"/>
      <c r="QMJ1950" s="32"/>
      <c r="QMK1950" s="32"/>
      <c r="QML1950" s="32"/>
      <c r="QMM1950" s="32"/>
      <c r="QMN1950" s="32"/>
      <c r="QMO1950" s="32"/>
      <c r="QMP1950" s="32"/>
      <c r="QMQ1950" s="32"/>
      <c r="QMR1950" s="32"/>
      <c r="QMS1950" s="32"/>
      <c r="QMT1950" s="32"/>
      <c r="QMU1950" s="32"/>
      <c r="QMV1950" s="32"/>
      <c r="QMW1950" s="32"/>
      <c r="QMX1950" s="32"/>
      <c r="QMY1950" s="32"/>
      <c r="QMZ1950" s="32"/>
      <c r="QNA1950" s="32"/>
      <c r="QNB1950" s="32"/>
      <c r="QNC1950" s="32"/>
      <c r="QND1950" s="32"/>
      <c r="QNE1950" s="32"/>
      <c r="QNF1950" s="32"/>
      <c r="QNG1950" s="32"/>
      <c r="QNH1950" s="32"/>
      <c r="QNI1950" s="32"/>
      <c r="QNJ1950" s="32"/>
      <c r="QNK1950" s="32"/>
      <c r="QNL1950" s="32"/>
      <c r="QNM1950" s="32"/>
      <c r="QNN1950" s="32"/>
      <c r="QNO1950" s="32"/>
      <c r="QNP1950" s="32"/>
      <c r="QNQ1950" s="32"/>
      <c r="QNR1950" s="32"/>
      <c r="QNS1950" s="32"/>
      <c r="QNT1950" s="32"/>
      <c r="QNU1950" s="32"/>
      <c r="QNV1950" s="32"/>
      <c r="QNW1950" s="32"/>
      <c r="QNX1950" s="32"/>
      <c r="QNY1950" s="32"/>
      <c r="QNZ1950" s="32"/>
      <c r="QOA1950" s="32"/>
      <c r="QOB1950" s="32"/>
      <c r="QOC1950" s="32"/>
      <c r="QOD1950" s="32"/>
      <c r="QOE1950" s="32"/>
      <c r="QOF1950" s="32"/>
      <c r="QOG1950" s="32"/>
      <c r="QOH1950" s="32"/>
      <c r="QOI1950" s="32"/>
      <c r="QOJ1950" s="32"/>
      <c r="QOK1950" s="32"/>
      <c r="QOL1950" s="32"/>
      <c r="QOM1950" s="32"/>
      <c r="QON1950" s="32"/>
      <c r="QOO1950" s="32"/>
      <c r="QOP1950" s="32"/>
      <c r="QOQ1950" s="32"/>
      <c r="QOR1950" s="32"/>
      <c r="QOS1950" s="32"/>
      <c r="QOT1950" s="32"/>
      <c r="QOU1950" s="32"/>
      <c r="QOV1950" s="32"/>
      <c r="QOW1950" s="32"/>
      <c r="QOX1950" s="32"/>
      <c r="QOY1950" s="32"/>
      <c r="QOZ1950" s="32"/>
      <c r="QPA1950" s="32"/>
      <c r="QPB1950" s="32"/>
      <c r="QPC1950" s="32"/>
      <c r="QPD1950" s="32"/>
      <c r="QPE1950" s="32"/>
      <c r="QPF1950" s="32"/>
      <c r="QPG1950" s="32"/>
      <c r="QPH1950" s="32"/>
      <c r="QPI1950" s="32"/>
      <c r="QPJ1950" s="32"/>
      <c r="QPK1950" s="32"/>
      <c r="QPL1950" s="32"/>
      <c r="QPM1950" s="32"/>
      <c r="QPN1950" s="32"/>
      <c r="QPO1950" s="32"/>
      <c r="QPP1950" s="32"/>
      <c r="QPQ1950" s="32"/>
      <c r="QPR1950" s="32"/>
      <c r="QPS1950" s="32"/>
      <c r="QPT1950" s="32"/>
      <c r="QPU1950" s="32"/>
      <c r="QPV1950" s="32"/>
      <c r="QPW1950" s="32"/>
      <c r="QPX1950" s="32"/>
      <c r="QPY1950" s="32"/>
      <c r="QPZ1950" s="32"/>
      <c r="QQA1950" s="32"/>
      <c r="QQB1950" s="32"/>
      <c r="QQC1950" s="32"/>
      <c r="QQD1950" s="32"/>
      <c r="QQE1950" s="32"/>
      <c r="QQF1950" s="32"/>
      <c r="QQG1950" s="32"/>
      <c r="QQH1950" s="32"/>
      <c r="QQI1950" s="32"/>
      <c r="QQJ1950" s="32"/>
      <c r="QQK1950" s="32"/>
      <c r="QQL1950" s="32"/>
      <c r="QQM1950" s="32"/>
      <c r="QQN1950" s="32"/>
      <c r="QQO1950" s="32"/>
      <c r="QQP1950" s="32"/>
      <c r="QQQ1950" s="32"/>
      <c r="QQR1950" s="32"/>
      <c r="QQS1950" s="32"/>
      <c r="QQT1950" s="32"/>
      <c r="QQU1950" s="32"/>
      <c r="QQV1950" s="32"/>
      <c r="QQW1950" s="32"/>
      <c r="QQX1950" s="32"/>
      <c r="QQY1950" s="32"/>
      <c r="QQZ1950" s="32"/>
      <c r="QRA1950" s="32"/>
      <c r="QRB1950" s="32"/>
      <c r="QRC1950" s="32"/>
      <c r="QRD1950" s="32"/>
      <c r="QRE1950" s="32"/>
      <c r="QRF1950" s="32"/>
      <c r="QRG1950" s="32"/>
      <c r="QRH1950" s="32"/>
      <c r="QRI1950" s="32"/>
      <c r="QRJ1950" s="32"/>
      <c r="QRK1950" s="32"/>
      <c r="QRL1950" s="32"/>
      <c r="QRM1950" s="32"/>
      <c r="QRN1950" s="32"/>
      <c r="QRO1950" s="32"/>
      <c r="QRP1950" s="32"/>
      <c r="QRQ1950" s="32"/>
      <c r="QRR1950" s="32"/>
      <c r="QRS1950" s="32"/>
      <c r="QRT1950" s="32"/>
      <c r="QRU1950" s="32"/>
      <c r="QRV1950" s="32"/>
      <c r="QRW1950" s="32"/>
      <c r="QRX1950" s="32"/>
      <c r="QRY1950" s="32"/>
      <c r="QRZ1950" s="32"/>
      <c r="QSA1950" s="32"/>
      <c r="QSB1950" s="32"/>
      <c r="QSC1950" s="32"/>
      <c r="QSD1950" s="32"/>
      <c r="QSE1950" s="32"/>
      <c r="QSF1950" s="32"/>
      <c r="QSG1950" s="32"/>
      <c r="QSH1950" s="32"/>
      <c r="QSI1950" s="32"/>
      <c r="QSJ1950" s="32"/>
      <c r="QSK1950" s="32"/>
      <c r="QSL1950" s="32"/>
      <c r="QSM1950" s="32"/>
      <c r="QSN1950" s="32"/>
      <c r="QSO1950" s="32"/>
      <c r="QSP1950" s="32"/>
      <c r="QSQ1950" s="32"/>
      <c r="QSR1950" s="32"/>
      <c r="QSS1950" s="32"/>
      <c r="QST1950" s="32"/>
      <c r="QSU1950" s="32"/>
      <c r="QSV1950" s="32"/>
      <c r="QSW1950" s="32"/>
      <c r="QSX1950" s="32"/>
      <c r="QSY1950" s="32"/>
      <c r="QSZ1950" s="32"/>
      <c r="QTA1950" s="32"/>
      <c r="QTB1950" s="32"/>
      <c r="QTC1950" s="32"/>
      <c r="QTD1950" s="32"/>
      <c r="QTE1950" s="32"/>
      <c r="QTF1950" s="32"/>
      <c r="QTG1950" s="32"/>
      <c r="QTH1950" s="32"/>
      <c r="QTI1950" s="32"/>
      <c r="QTJ1950" s="32"/>
      <c r="QTK1950" s="32"/>
      <c r="QTL1950" s="32"/>
      <c r="QTM1950" s="32"/>
      <c r="QTN1950" s="32"/>
      <c r="QTO1950" s="32"/>
      <c r="QTP1950" s="32"/>
      <c r="QTQ1950" s="32"/>
      <c r="QTR1950" s="32"/>
      <c r="QTS1950" s="32"/>
      <c r="QTT1950" s="32"/>
      <c r="QTU1950" s="32"/>
      <c r="QTV1950" s="32"/>
      <c r="QTW1950" s="32"/>
      <c r="QTX1950" s="32"/>
      <c r="QTY1950" s="32"/>
      <c r="QTZ1950" s="32"/>
      <c r="QUA1950" s="32"/>
      <c r="QUB1950" s="32"/>
      <c r="QUC1950" s="32"/>
      <c r="QUD1950" s="32"/>
      <c r="QUE1950" s="32"/>
      <c r="QUF1950" s="32"/>
      <c r="QUG1950" s="32"/>
      <c r="QUH1950" s="32"/>
      <c r="QUI1950" s="32"/>
      <c r="QUJ1950" s="32"/>
      <c r="QUK1950" s="32"/>
      <c r="QUL1950" s="32"/>
      <c r="QUM1950" s="32"/>
      <c r="QUN1950" s="32"/>
      <c r="QUO1950" s="32"/>
      <c r="QUP1950" s="32"/>
      <c r="QUQ1950" s="32"/>
      <c r="QUR1950" s="32"/>
      <c r="QUS1950" s="32"/>
      <c r="QUT1950" s="32"/>
      <c r="QUU1950" s="32"/>
      <c r="QUV1950" s="32"/>
      <c r="QUW1950" s="32"/>
      <c r="QUX1950" s="32"/>
      <c r="QUY1950" s="32"/>
      <c r="QUZ1950" s="32"/>
      <c r="QVA1950" s="32"/>
      <c r="QVB1950" s="32"/>
      <c r="QVC1950" s="32"/>
      <c r="QVD1950" s="32"/>
      <c r="QVE1950" s="32"/>
      <c r="QVF1950" s="32"/>
      <c r="QVG1950" s="32"/>
      <c r="QVH1950" s="32"/>
      <c r="QVI1950" s="32"/>
      <c r="QVJ1950" s="32"/>
      <c r="QVK1950" s="32"/>
      <c r="QVL1950" s="32"/>
      <c r="QVM1950" s="32"/>
      <c r="QVN1950" s="32"/>
      <c r="QVO1950" s="32"/>
      <c r="QVP1950" s="32"/>
      <c r="QVQ1950" s="32"/>
      <c r="QVR1950" s="32"/>
      <c r="QVS1950" s="32"/>
      <c r="QVT1950" s="32"/>
      <c r="QVU1950" s="32"/>
      <c r="QVV1950" s="32"/>
      <c r="QVW1950" s="32"/>
      <c r="QVX1950" s="32"/>
      <c r="QVY1950" s="32"/>
      <c r="QVZ1950" s="32"/>
      <c r="QWA1950" s="32"/>
      <c r="QWB1950" s="32"/>
      <c r="QWC1950" s="32"/>
      <c r="QWD1950" s="32"/>
      <c r="QWE1950" s="32"/>
      <c r="QWF1950" s="32"/>
      <c r="QWG1950" s="32"/>
      <c r="QWH1950" s="32"/>
      <c r="QWI1950" s="32"/>
      <c r="QWJ1950" s="32"/>
      <c r="QWK1950" s="32"/>
      <c r="QWL1950" s="32"/>
      <c r="QWM1950" s="32"/>
      <c r="QWN1950" s="32"/>
      <c r="QWO1950" s="32"/>
      <c r="QWP1950" s="32"/>
      <c r="QWQ1950" s="32"/>
      <c r="QWR1950" s="32"/>
      <c r="QWS1950" s="32"/>
      <c r="QWT1950" s="32"/>
      <c r="QWU1950" s="32"/>
      <c r="QWV1950" s="32"/>
      <c r="QWW1950" s="32"/>
      <c r="QWX1950" s="32"/>
      <c r="QWY1950" s="32"/>
      <c r="QWZ1950" s="32"/>
      <c r="QXA1950" s="32"/>
      <c r="QXB1950" s="32"/>
      <c r="QXC1950" s="32"/>
      <c r="QXD1950" s="32"/>
      <c r="QXE1950" s="32"/>
      <c r="QXF1950" s="32"/>
      <c r="QXG1950" s="32"/>
      <c r="QXH1950" s="32"/>
      <c r="QXI1950" s="32"/>
      <c r="QXJ1950" s="32"/>
      <c r="QXK1950" s="32"/>
      <c r="QXL1950" s="32"/>
      <c r="QXM1950" s="32"/>
      <c r="QXN1950" s="32"/>
      <c r="QXO1950" s="32"/>
      <c r="QXP1950" s="32"/>
      <c r="QXQ1950" s="32"/>
      <c r="QXR1950" s="32"/>
      <c r="QXS1950" s="32"/>
      <c r="QXT1950" s="32"/>
      <c r="QXU1950" s="32"/>
      <c r="QXV1950" s="32"/>
      <c r="QXW1950" s="32"/>
      <c r="QXX1950" s="32"/>
      <c r="QXY1950" s="32"/>
      <c r="QXZ1950" s="32"/>
      <c r="QYA1950" s="32"/>
      <c r="QYB1950" s="32"/>
      <c r="QYC1950" s="32"/>
      <c r="QYD1950" s="32"/>
      <c r="QYE1950" s="32"/>
      <c r="QYF1950" s="32"/>
      <c r="QYG1950" s="32"/>
      <c r="QYH1950" s="32"/>
      <c r="QYI1950" s="32"/>
      <c r="QYJ1950" s="32"/>
      <c r="QYK1950" s="32"/>
      <c r="QYL1950" s="32"/>
      <c r="QYM1950" s="32"/>
      <c r="QYN1950" s="32"/>
      <c r="QYO1950" s="32"/>
      <c r="QYP1950" s="32"/>
      <c r="QYQ1950" s="32"/>
      <c r="QYR1950" s="32"/>
      <c r="QYS1950" s="32"/>
      <c r="QYT1950" s="32"/>
      <c r="QYU1950" s="32"/>
      <c r="QYV1950" s="32"/>
      <c r="QYW1950" s="32"/>
      <c r="QYX1950" s="32"/>
      <c r="QYY1950" s="32"/>
      <c r="QYZ1950" s="32"/>
      <c r="QZA1950" s="32"/>
      <c r="QZB1950" s="32"/>
      <c r="QZC1950" s="32"/>
      <c r="QZD1950" s="32"/>
      <c r="QZE1950" s="32"/>
      <c r="QZF1950" s="32"/>
      <c r="QZG1950" s="32"/>
      <c r="QZH1950" s="32"/>
      <c r="QZI1950" s="32"/>
      <c r="QZJ1950" s="32"/>
      <c r="QZK1950" s="32"/>
      <c r="QZL1950" s="32"/>
      <c r="QZM1950" s="32"/>
      <c r="QZN1950" s="32"/>
      <c r="QZO1950" s="32"/>
      <c r="QZP1950" s="32"/>
      <c r="QZQ1950" s="32"/>
      <c r="QZR1950" s="32"/>
      <c r="QZS1950" s="32"/>
      <c r="QZT1950" s="32"/>
      <c r="QZU1950" s="32"/>
      <c r="QZV1950" s="32"/>
      <c r="QZW1950" s="32"/>
      <c r="QZX1950" s="32"/>
      <c r="QZY1950" s="32"/>
      <c r="QZZ1950" s="32"/>
      <c r="RAA1950" s="32"/>
      <c r="RAB1950" s="32"/>
      <c r="RAC1950" s="32"/>
      <c r="RAD1950" s="32"/>
      <c r="RAE1950" s="32"/>
      <c r="RAF1950" s="32"/>
      <c r="RAG1950" s="32"/>
      <c r="RAH1950" s="32"/>
      <c r="RAI1950" s="32"/>
      <c r="RAJ1950" s="32"/>
      <c r="RAK1950" s="32"/>
      <c r="RAL1950" s="32"/>
      <c r="RAM1950" s="32"/>
      <c r="RAN1950" s="32"/>
      <c r="RAO1950" s="32"/>
      <c r="RAP1950" s="32"/>
      <c r="RAQ1950" s="32"/>
      <c r="RAR1950" s="32"/>
      <c r="RAS1950" s="32"/>
      <c r="RAT1950" s="32"/>
      <c r="RAU1950" s="32"/>
      <c r="RAV1950" s="32"/>
      <c r="RAW1950" s="32"/>
      <c r="RAX1950" s="32"/>
      <c r="RAY1950" s="32"/>
      <c r="RAZ1950" s="32"/>
      <c r="RBA1950" s="32"/>
      <c r="RBB1950" s="32"/>
      <c r="RBC1950" s="32"/>
      <c r="RBD1950" s="32"/>
      <c r="RBE1950" s="32"/>
      <c r="RBF1950" s="32"/>
      <c r="RBG1950" s="32"/>
      <c r="RBH1950" s="32"/>
      <c r="RBI1950" s="32"/>
      <c r="RBJ1950" s="32"/>
      <c r="RBK1950" s="32"/>
      <c r="RBL1950" s="32"/>
      <c r="RBM1950" s="32"/>
      <c r="RBN1950" s="32"/>
      <c r="RBO1950" s="32"/>
      <c r="RBP1950" s="32"/>
      <c r="RBQ1950" s="32"/>
      <c r="RBR1950" s="32"/>
      <c r="RBS1950" s="32"/>
      <c r="RBT1950" s="32"/>
      <c r="RBU1950" s="32"/>
      <c r="RBV1950" s="32"/>
      <c r="RBW1950" s="32"/>
      <c r="RBX1950" s="32"/>
      <c r="RBY1950" s="32"/>
      <c r="RBZ1950" s="32"/>
      <c r="RCA1950" s="32"/>
      <c r="RCB1950" s="32"/>
      <c r="RCC1950" s="32"/>
      <c r="RCD1950" s="32"/>
      <c r="RCE1950" s="32"/>
      <c r="RCF1950" s="32"/>
      <c r="RCG1950" s="32"/>
      <c r="RCH1950" s="32"/>
      <c r="RCI1950" s="32"/>
      <c r="RCJ1950" s="32"/>
      <c r="RCK1950" s="32"/>
      <c r="RCL1950" s="32"/>
      <c r="RCM1950" s="32"/>
      <c r="RCN1950" s="32"/>
      <c r="RCO1950" s="32"/>
      <c r="RCP1950" s="32"/>
      <c r="RCQ1950" s="32"/>
      <c r="RCR1950" s="32"/>
      <c r="RCS1950" s="32"/>
      <c r="RCT1950" s="32"/>
      <c r="RCU1950" s="32"/>
      <c r="RCV1950" s="32"/>
      <c r="RCW1950" s="32"/>
      <c r="RCX1950" s="32"/>
      <c r="RCY1950" s="32"/>
      <c r="RCZ1950" s="32"/>
      <c r="RDA1950" s="32"/>
      <c r="RDB1950" s="32"/>
      <c r="RDC1950" s="32"/>
      <c r="RDD1950" s="32"/>
      <c r="RDE1950" s="32"/>
      <c r="RDF1950" s="32"/>
      <c r="RDG1950" s="32"/>
      <c r="RDH1950" s="32"/>
      <c r="RDI1950" s="32"/>
      <c r="RDJ1950" s="32"/>
      <c r="RDK1950" s="32"/>
      <c r="RDL1950" s="32"/>
      <c r="RDM1950" s="32"/>
      <c r="RDN1950" s="32"/>
      <c r="RDO1950" s="32"/>
      <c r="RDP1950" s="32"/>
      <c r="RDQ1950" s="32"/>
      <c r="RDR1950" s="32"/>
      <c r="RDS1950" s="32"/>
      <c r="RDT1950" s="32"/>
      <c r="RDU1950" s="32"/>
      <c r="RDV1950" s="32"/>
      <c r="RDW1950" s="32"/>
      <c r="RDX1950" s="32"/>
      <c r="RDY1950" s="32"/>
      <c r="RDZ1950" s="32"/>
      <c r="REA1950" s="32"/>
      <c r="REB1950" s="32"/>
      <c r="REC1950" s="32"/>
      <c r="RED1950" s="32"/>
      <c r="REE1950" s="32"/>
      <c r="REF1950" s="32"/>
      <c r="REG1950" s="32"/>
      <c r="REH1950" s="32"/>
      <c r="REI1950" s="32"/>
      <c r="REJ1950" s="32"/>
      <c r="REK1950" s="32"/>
      <c r="REL1950" s="32"/>
      <c r="REM1950" s="32"/>
      <c r="REN1950" s="32"/>
      <c r="REO1950" s="32"/>
      <c r="REP1950" s="32"/>
      <c r="REQ1950" s="32"/>
      <c r="RER1950" s="32"/>
      <c r="RES1950" s="32"/>
      <c r="RET1950" s="32"/>
      <c r="REU1950" s="32"/>
      <c r="REV1950" s="32"/>
      <c r="REW1950" s="32"/>
      <c r="REX1950" s="32"/>
      <c r="REY1950" s="32"/>
      <c r="REZ1950" s="32"/>
      <c r="RFA1950" s="32"/>
      <c r="RFB1950" s="32"/>
      <c r="RFC1950" s="32"/>
      <c r="RFD1950" s="32"/>
      <c r="RFE1950" s="32"/>
      <c r="RFF1950" s="32"/>
      <c r="RFG1950" s="32"/>
      <c r="RFH1950" s="32"/>
      <c r="RFI1950" s="32"/>
      <c r="RFJ1950" s="32"/>
      <c r="RFK1950" s="32"/>
      <c r="RFL1950" s="32"/>
      <c r="RFM1950" s="32"/>
      <c r="RFN1950" s="32"/>
      <c r="RFO1950" s="32"/>
      <c r="RFP1950" s="32"/>
      <c r="RFQ1950" s="32"/>
      <c r="RFR1950" s="32"/>
      <c r="RFS1950" s="32"/>
      <c r="RFT1950" s="32"/>
      <c r="RFU1950" s="32"/>
      <c r="RFV1950" s="32"/>
      <c r="RFW1950" s="32"/>
      <c r="RFX1950" s="32"/>
      <c r="RFY1950" s="32"/>
      <c r="RFZ1950" s="32"/>
      <c r="RGA1950" s="32"/>
      <c r="RGB1950" s="32"/>
      <c r="RGC1950" s="32"/>
      <c r="RGD1950" s="32"/>
      <c r="RGE1950" s="32"/>
      <c r="RGF1950" s="32"/>
      <c r="RGG1950" s="32"/>
      <c r="RGH1950" s="32"/>
      <c r="RGI1950" s="32"/>
      <c r="RGJ1950" s="32"/>
      <c r="RGK1950" s="32"/>
      <c r="RGL1950" s="32"/>
      <c r="RGM1950" s="32"/>
      <c r="RGN1950" s="32"/>
      <c r="RGO1950" s="32"/>
      <c r="RGP1950" s="32"/>
      <c r="RGQ1950" s="32"/>
      <c r="RGR1950" s="32"/>
      <c r="RGS1950" s="32"/>
      <c r="RGT1950" s="32"/>
      <c r="RGU1950" s="32"/>
      <c r="RGV1950" s="32"/>
      <c r="RGW1950" s="32"/>
      <c r="RGX1950" s="32"/>
      <c r="RGY1950" s="32"/>
      <c r="RGZ1950" s="32"/>
      <c r="RHA1950" s="32"/>
      <c r="RHB1950" s="32"/>
      <c r="RHC1950" s="32"/>
      <c r="RHD1950" s="32"/>
      <c r="RHE1950" s="32"/>
      <c r="RHF1950" s="32"/>
      <c r="RHG1950" s="32"/>
      <c r="RHH1950" s="32"/>
      <c r="RHI1950" s="32"/>
      <c r="RHJ1950" s="32"/>
      <c r="RHK1950" s="32"/>
      <c r="RHL1950" s="32"/>
      <c r="RHM1950" s="32"/>
      <c r="RHN1950" s="32"/>
      <c r="RHO1950" s="32"/>
      <c r="RHP1950" s="32"/>
      <c r="RHQ1950" s="32"/>
      <c r="RHR1950" s="32"/>
      <c r="RHS1950" s="32"/>
      <c r="RHT1950" s="32"/>
      <c r="RHU1950" s="32"/>
      <c r="RHV1950" s="32"/>
      <c r="RHW1950" s="32"/>
      <c r="RHX1950" s="32"/>
      <c r="RHY1950" s="32"/>
      <c r="RHZ1950" s="32"/>
      <c r="RIA1950" s="32"/>
      <c r="RIB1950" s="32"/>
      <c r="RIC1950" s="32"/>
      <c r="RID1950" s="32"/>
      <c r="RIE1950" s="32"/>
      <c r="RIF1950" s="32"/>
      <c r="RIG1950" s="32"/>
      <c r="RIH1950" s="32"/>
      <c r="RII1950" s="32"/>
      <c r="RIJ1950" s="32"/>
      <c r="RIK1950" s="32"/>
      <c r="RIL1950" s="32"/>
      <c r="RIM1950" s="32"/>
      <c r="RIN1950" s="32"/>
      <c r="RIO1950" s="32"/>
      <c r="RIP1950" s="32"/>
      <c r="RIQ1950" s="32"/>
      <c r="RIR1950" s="32"/>
      <c r="RIS1950" s="32"/>
      <c r="RIT1950" s="32"/>
      <c r="RIU1950" s="32"/>
      <c r="RIV1950" s="32"/>
      <c r="RIW1950" s="32"/>
      <c r="RIX1950" s="32"/>
      <c r="RIY1950" s="32"/>
      <c r="RIZ1950" s="32"/>
      <c r="RJA1950" s="32"/>
      <c r="RJB1950" s="32"/>
      <c r="RJC1950" s="32"/>
      <c r="RJD1950" s="32"/>
      <c r="RJE1950" s="32"/>
      <c r="RJF1950" s="32"/>
      <c r="RJG1950" s="32"/>
      <c r="RJH1950" s="32"/>
      <c r="RJI1950" s="32"/>
      <c r="RJJ1950" s="32"/>
      <c r="RJK1950" s="32"/>
      <c r="RJL1950" s="32"/>
      <c r="RJM1950" s="32"/>
      <c r="RJN1950" s="32"/>
      <c r="RJO1950" s="32"/>
      <c r="RJP1950" s="32"/>
      <c r="RJQ1950" s="32"/>
      <c r="RJR1950" s="32"/>
      <c r="RJS1950" s="32"/>
      <c r="RJT1950" s="32"/>
      <c r="RJU1950" s="32"/>
      <c r="RJV1950" s="32"/>
      <c r="RJW1950" s="32"/>
      <c r="RJX1950" s="32"/>
      <c r="RJY1950" s="32"/>
      <c r="RJZ1950" s="32"/>
      <c r="RKA1950" s="32"/>
      <c r="RKB1950" s="32"/>
      <c r="RKC1950" s="32"/>
      <c r="RKD1950" s="32"/>
      <c r="RKE1950" s="32"/>
      <c r="RKF1950" s="32"/>
      <c r="RKG1950" s="32"/>
      <c r="RKH1950" s="32"/>
      <c r="RKI1950" s="32"/>
      <c r="RKJ1950" s="32"/>
      <c r="RKK1950" s="32"/>
      <c r="RKL1950" s="32"/>
      <c r="RKM1950" s="32"/>
      <c r="RKN1950" s="32"/>
      <c r="RKO1950" s="32"/>
      <c r="RKP1950" s="32"/>
      <c r="RKQ1950" s="32"/>
      <c r="RKR1950" s="32"/>
      <c r="RKS1950" s="32"/>
      <c r="RKT1950" s="32"/>
      <c r="RKU1950" s="32"/>
      <c r="RKV1950" s="32"/>
      <c r="RKW1950" s="32"/>
      <c r="RKX1950" s="32"/>
      <c r="RKY1950" s="32"/>
      <c r="RKZ1950" s="32"/>
      <c r="RLA1950" s="32"/>
      <c r="RLB1950" s="32"/>
      <c r="RLC1950" s="32"/>
      <c r="RLD1950" s="32"/>
      <c r="RLE1950" s="32"/>
      <c r="RLF1950" s="32"/>
      <c r="RLG1950" s="32"/>
      <c r="RLH1950" s="32"/>
      <c r="RLI1950" s="32"/>
      <c r="RLJ1950" s="32"/>
      <c r="RLK1950" s="32"/>
      <c r="RLL1950" s="32"/>
      <c r="RLM1950" s="32"/>
      <c r="RLN1950" s="32"/>
      <c r="RLO1950" s="32"/>
      <c r="RLP1950" s="32"/>
      <c r="RLQ1950" s="32"/>
      <c r="RLR1950" s="32"/>
      <c r="RLS1950" s="32"/>
      <c r="RLT1950" s="32"/>
      <c r="RLU1950" s="32"/>
      <c r="RLV1950" s="32"/>
      <c r="RLW1950" s="32"/>
      <c r="RLX1950" s="32"/>
      <c r="RLY1950" s="32"/>
      <c r="RLZ1950" s="32"/>
      <c r="RMA1950" s="32"/>
      <c r="RMB1950" s="32"/>
      <c r="RMC1950" s="32"/>
      <c r="RMD1950" s="32"/>
      <c r="RME1950" s="32"/>
      <c r="RMF1950" s="32"/>
      <c r="RMG1950" s="32"/>
      <c r="RMH1950" s="32"/>
      <c r="RMI1950" s="32"/>
      <c r="RMJ1950" s="32"/>
      <c r="RMK1950" s="32"/>
      <c r="RML1950" s="32"/>
      <c r="RMM1950" s="32"/>
      <c r="RMN1950" s="32"/>
      <c r="RMO1950" s="32"/>
      <c r="RMP1950" s="32"/>
      <c r="RMQ1950" s="32"/>
      <c r="RMR1950" s="32"/>
      <c r="RMS1950" s="32"/>
      <c r="RMT1950" s="32"/>
      <c r="RMU1950" s="32"/>
      <c r="RMV1950" s="32"/>
      <c r="RMW1950" s="32"/>
      <c r="RMX1950" s="32"/>
      <c r="RMY1950" s="32"/>
      <c r="RMZ1950" s="32"/>
      <c r="RNA1950" s="32"/>
      <c r="RNB1950" s="32"/>
      <c r="RNC1950" s="32"/>
      <c r="RND1950" s="32"/>
      <c r="RNE1950" s="32"/>
      <c r="RNF1950" s="32"/>
      <c r="RNG1950" s="32"/>
      <c r="RNH1950" s="32"/>
      <c r="RNI1950" s="32"/>
      <c r="RNJ1950" s="32"/>
      <c r="RNK1950" s="32"/>
      <c r="RNL1950" s="32"/>
      <c r="RNM1950" s="32"/>
      <c r="RNN1950" s="32"/>
      <c r="RNO1950" s="32"/>
      <c r="RNP1950" s="32"/>
      <c r="RNQ1950" s="32"/>
      <c r="RNR1950" s="32"/>
      <c r="RNS1950" s="32"/>
      <c r="RNT1950" s="32"/>
      <c r="RNU1950" s="32"/>
      <c r="RNV1950" s="32"/>
      <c r="RNW1950" s="32"/>
      <c r="RNX1950" s="32"/>
      <c r="RNY1950" s="32"/>
      <c r="RNZ1950" s="32"/>
      <c r="ROA1950" s="32"/>
      <c r="ROB1950" s="32"/>
      <c r="ROC1950" s="32"/>
      <c r="ROD1950" s="32"/>
      <c r="ROE1950" s="32"/>
      <c r="ROF1950" s="32"/>
      <c r="ROG1950" s="32"/>
      <c r="ROH1950" s="32"/>
      <c r="ROI1950" s="32"/>
      <c r="ROJ1950" s="32"/>
      <c r="ROK1950" s="32"/>
      <c r="ROL1950" s="32"/>
      <c r="ROM1950" s="32"/>
      <c r="RON1950" s="32"/>
      <c r="ROO1950" s="32"/>
      <c r="ROP1950" s="32"/>
      <c r="ROQ1950" s="32"/>
      <c r="ROR1950" s="32"/>
      <c r="ROS1950" s="32"/>
      <c r="ROT1950" s="32"/>
      <c r="ROU1950" s="32"/>
      <c r="ROV1950" s="32"/>
      <c r="ROW1950" s="32"/>
      <c r="ROX1950" s="32"/>
      <c r="ROY1950" s="32"/>
      <c r="ROZ1950" s="32"/>
      <c r="RPA1950" s="32"/>
      <c r="RPB1950" s="32"/>
      <c r="RPC1950" s="32"/>
      <c r="RPD1950" s="32"/>
      <c r="RPE1950" s="32"/>
      <c r="RPF1950" s="32"/>
      <c r="RPG1950" s="32"/>
      <c r="RPH1950" s="32"/>
      <c r="RPI1950" s="32"/>
      <c r="RPJ1950" s="32"/>
      <c r="RPK1950" s="32"/>
      <c r="RPL1950" s="32"/>
      <c r="RPM1950" s="32"/>
      <c r="RPN1950" s="32"/>
      <c r="RPO1950" s="32"/>
      <c r="RPP1950" s="32"/>
      <c r="RPQ1950" s="32"/>
      <c r="RPR1950" s="32"/>
      <c r="RPS1950" s="32"/>
      <c r="RPT1950" s="32"/>
      <c r="RPU1950" s="32"/>
      <c r="RPV1950" s="32"/>
      <c r="RPW1950" s="32"/>
      <c r="RPX1950" s="32"/>
      <c r="RPY1950" s="32"/>
      <c r="RPZ1950" s="32"/>
      <c r="RQA1950" s="32"/>
      <c r="RQB1950" s="32"/>
      <c r="RQC1950" s="32"/>
      <c r="RQD1950" s="32"/>
      <c r="RQE1950" s="32"/>
      <c r="RQF1950" s="32"/>
      <c r="RQG1950" s="32"/>
      <c r="RQH1950" s="32"/>
      <c r="RQI1950" s="32"/>
      <c r="RQJ1950" s="32"/>
      <c r="RQK1950" s="32"/>
      <c r="RQL1950" s="32"/>
      <c r="RQM1950" s="32"/>
      <c r="RQN1950" s="32"/>
      <c r="RQO1950" s="32"/>
      <c r="RQP1950" s="32"/>
      <c r="RQQ1950" s="32"/>
      <c r="RQR1950" s="32"/>
      <c r="RQS1950" s="32"/>
      <c r="RQT1950" s="32"/>
      <c r="RQU1950" s="32"/>
      <c r="RQV1950" s="32"/>
      <c r="RQW1950" s="32"/>
      <c r="RQX1950" s="32"/>
      <c r="RQY1950" s="32"/>
      <c r="RQZ1950" s="32"/>
      <c r="RRA1950" s="32"/>
      <c r="RRB1950" s="32"/>
      <c r="RRC1950" s="32"/>
      <c r="RRD1950" s="32"/>
      <c r="RRE1950" s="32"/>
      <c r="RRF1950" s="32"/>
      <c r="RRG1950" s="32"/>
      <c r="RRH1950" s="32"/>
      <c r="RRI1950" s="32"/>
      <c r="RRJ1950" s="32"/>
      <c r="RRK1950" s="32"/>
      <c r="RRL1950" s="32"/>
      <c r="RRM1950" s="32"/>
      <c r="RRN1950" s="32"/>
      <c r="RRO1950" s="32"/>
      <c r="RRP1950" s="32"/>
      <c r="RRQ1950" s="32"/>
      <c r="RRR1950" s="32"/>
      <c r="RRS1950" s="32"/>
      <c r="RRT1950" s="32"/>
      <c r="RRU1950" s="32"/>
      <c r="RRV1950" s="32"/>
      <c r="RRW1950" s="32"/>
      <c r="RRX1950" s="32"/>
      <c r="RRY1950" s="32"/>
      <c r="RRZ1950" s="32"/>
      <c r="RSA1950" s="32"/>
      <c r="RSB1950" s="32"/>
      <c r="RSC1950" s="32"/>
      <c r="RSD1950" s="32"/>
      <c r="RSE1950" s="32"/>
      <c r="RSF1950" s="32"/>
      <c r="RSG1950" s="32"/>
      <c r="RSH1950" s="32"/>
      <c r="RSI1950" s="32"/>
      <c r="RSJ1950" s="32"/>
      <c r="RSK1950" s="32"/>
      <c r="RSL1950" s="32"/>
      <c r="RSM1950" s="32"/>
      <c r="RSN1950" s="32"/>
      <c r="RSO1950" s="32"/>
      <c r="RSP1950" s="32"/>
      <c r="RSQ1950" s="32"/>
      <c r="RSR1950" s="32"/>
      <c r="RSS1950" s="32"/>
      <c r="RST1950" s="32"/>
      <c r="RSU1950" s="32"/>
      <c r="RSV1950" s="32"/>
      <c r="RSW1950" s="32"/>
      <c r="RSX1950" s="32"/>
      <c r="RSY1950" s="32"/>
      <c r="RSZ1950" s="32"/>
      <c r="RTA1950" s="32"/>
      <c r="RTB1950" s="32"/>
      <c r="RTC1950" s="32"/>
      <c r="RTD1950" s="32"/>
      <c r="RTE1950" s="32"/>
      <c r="RTF1950" s="32"/>
      <c r="RTG1950" s="32"/>
      <c r="RTH1950" s="32"/>
      <c r="RTI1950" s="32"/>
      <c r="RTJ1950" s="32"/>
      <c r="RTK1950" s="32"/>
      <c r="RTL1950" s="32"/>
      <c r="RTM1950" s="32"/>
      <c r="RTN1950" s="32"/>
      <c r="RTO1950" s="32"/>
      <c r="RTP1950" s="32"/>
      <c r="RTQ1950" s="32"/>
      <c r="RTR1950" s="32"/>
      <c r="RTS1950" s="32"/>
      <c r="RTT1950" s="32"/>
      <c r="RTU1950" s="32"/>
      <c r="RTV1950" s="32"/>
      <c r="RTW1950" s="32"/>
      <c r="RTX1950" s="32"/>
      <c r="RTY1950" s="32"/>
      <c r="RTZ1950" s="32"/>
      <c r="RUA1950" s="32"/>
      <c r="RUB1950" s="32"/>
      <c r="RUC1950" s="32"/>
      <c r="RUD1950" s="32"/>
      <c r="RUE1950" s="32"/>
      <c r="RUF1950" s="32"/>
      <c r="RUG1950" s="32"/>
      <c r="RUH1950" s="32"/>
      <c r="RUI1950" s="32"/>
      <c r="RUJ1950" s="32"/>
      <c r="RUK1950" s="32"/>
      <c r="RUL1950" s="32"/>
      <c r="RUM1950" s="32"/>
      <c r="RUN1950" s="32"/>
      <c r="RUO1950" s="32"/>
      <c r="RUP1950" s="32"/>
      <c r="RUQ1950" s="32"/>
      <c r="RUR1950" s="32"/>
      <c r="RUS1950" s="32"/>
      <c r="RUT1950" s="32"/>
      <c r="RUU1950" s="32"/>
      <c r="RUV1950" s="32"/>
      <c r="RUW1950" s="32"/>
      <c r="RUX1950" s="32"/>
      <c r="RUY1950" s="32"/>
      <c r="RUZ1950" s="32"/>
      <c r="RVA1950" s="32"/>
      <c r="RVB1950" s="32"/>
      <c r="RVC1950" s="32"/>
      <c r="RVD1950" s="32"/>
      <c r="RVE1950" s="32"/>
      <c r="RVF1950" s="32"/>
      <c r="RVG1950" s="32"/>
      <c r="RVH1950" s="32"/>
      <c r="RVI1950" s="32"/>
      <c r="RVJ1950" s="32"/>
      <c r="RVK1950" s="32"/>
      <c r="RVL1950" s="32"/>
      <c r="RVM1950" s="32"/>
      <c r="RVN1950" s="32"/>
      <c r="RVO1950" s="32"/>
      <c r="RVP1950" s="32"/>
      <c r="RVQ1950" s="32"/>
      <c r="RVR1950" s="32"/>
      <c r="RVS1950" s="32"/>
      <c r="RVT1950" s="32"/>
      <c r="RVU1950" s="32"/>
      <c r="RVV1950" s="32"/>
      <c r="RVW1950" s="32"/>
      <c r="RVX1950" s="32"/>
      <c r="RVY1950" s="32"/>
      <c r="RVZ1950" s="32"/>
      <c r="RWA1950" s="32"/>
      <c r="RWB1950" s="32"/>
      <c r="RWC1950" s="32"/>
      <c r="RWD1950" s="32"/>
      <c r="RWE1950" s="32"/>
      <c r="RWF1950" s="32"/>
      <c r="RWG1950" s="32"/>
      <c r="RWH1950" s="32"/>
      <c r="RWI1950" s="32"/>
      <c r="RWJ1950" s="32"/>
      <c r="RWK1950" s="32"/>
      <c r="RWL1950" s="32"/>
      <c r="RWM1950" s="32"/>
      <c r="RWN1950" s="32"/>
      <c r="RWO1950" s="32"/>
      <c r="RWP1950" s="32"/>
      <c r="RWQ1950" s="32"/>
      <c r="RWR1950" s="32"/>
      <c r="RWS1950" s="32"/>
      <c r="RWT1950" s="32"/>
      <c r="RWU1950" s="32"/>
      <c r="RWV1950" s="32"/>
      <c r="RWW1950" s="32"/>
      <c r="RWX1950" s="32"/>
      <c r="RWY1950" s="32"/>
      <c r="RWZ1950" s="32"/>
      <c r="RXA1950" s="32"/>
      <c r="RXB1950" s="32"/>
      <c r="RXC1950" s="32"/>
      <c r="RXD1950" s="32"/>
      <c r="RXE1950" s="32"/>
      <c r="RXF1950" s="32"/>
      <c r="RXG1950" s="32"/>
      <c r="RXH1950" s="32"/>
      <c r="RXI1950" s="32"/>
      <c r="RXJ1950" s="32"/>
      <c r="RXK1950" s="32"/>
      <c r="RXL1950" s="32"/>
      <c r="RXM1950" s="32"/>
      <c r="RXN1950" s="32"/>
      <c r="RXO1950" s="32"/>
      <c r="RXP1950" s="32"/>
      <c r="RXQ1950" s="32"/>
      <c r="RXR1950" s="32"/>
      <c r="RXS1950" s="32"/>
      <c r="RXT1950" s="32"/>
      <c r="RXU1950" s="32"/>
      <c r="RXV1950" s="32"/>
      <c r="RXW1950" s="32"/>
      <c r="RXX1950" s="32"/>
      <c r="RXY1950" s="32"/>
      <c r="RXZ1950" s="32"/>
      <c r="RYA1950" s="32"/>
      <c r="RYB1950" s="32"/>
      <c r="RYC1950" s="32"/>
      <c r="RYD1950" s="32"/>
      <c r="RYE1950" s="32"/>
      <c r="RYF1950" s="32"/>
      <c r="RYG1950" s="32"/>
      <c r="RYH1950" s="32"/>
      <c r="RYI1950" s="32"/>
      <c r="RYJ1950" s="32"/>
      <c r="RYK1950" s="32"/>
      <c r="RYL1950" s="32"/>
      <c r="RYM1950" s="32"/>
      <c r="RYN1950" s="32"/>
      <c r="RYO1950" s="32"/>
      <c r="RYP1950" s="32"/>
      <c r="RYQ1950" s="32"/>
      <c r="RYR1950" s="32"/>
      <c r="RYS1950" s="32"/>
      <c r="RYT1950" s="32"/>
      <c r="RYU1950" s="32"/>
      <c r="RYV1950" s="32"/>
      <c r="RYW1950" s="32"/>
      <c r="RYX1950" s="32"/>
      <c r="RYY1950" s="32"/>
      <c r="RYZ1950" s="32"/>
      <c r="RZA1950" s="32"/>
      <c r="RZB1950" s="32"/>
      <c r="RZC1950" s="32"/>
      <c r="RZD1950" s="32"/>
      <c r="RZE1950" s="32"/>
      <c r="RZF1950" s="32"/>
      <c r="RZG1950" s="32"/>
      <c r="RZH1950" s="32"/>
      <c r="RZI1950" s="32"/>
      <c r="RZJ1950" s="32"/>
      <c r="RZK1950" s="32"/>
      <c r="RZL1950" s="32"/>
      <c r="RZM1950" s="32"/>
      <c r="RZN1950" s="32"/>
      <c r="RZO1950" s="32"/>
      <c r="RZP1950" s="32"/>
      <c r="RZQ1950" s="32"/>
      <c r="RZR1950" s="32"/>
      <c r="RZS1950" s="32"/>
      <c r="RZT1950" s="32"/>
      <c r="RZU1950" s="32"/>
      <c r="RZV1950" s="32"/>
      <c r="RZW1950" s="32"/>
      <c r="RZX1950" s="32"/>
      <c r="RZY1950" s="32"/>
      <c r="RZZ1950" s="32"/>
      <c r="SAA1950" s="32"/>
      <c r="SAB1950" s="32"/>
      <c r="SAC1950" s="32"/>
      <c r="SAD1950" s="32"/>
      <c r="SAE1950" s="32"/>
      <c r="SAF1950" s="32"/>
      <c r="SAG1950" s="32"/>
      <c r="SAH1950" s="32"/>
      <c r="SAI1950" s="32"/>
      <c r="SAJ1950" s="32"/>
      <c r="SAK1950" s="32"/>
      <c r="SAL1950" s="32"/>
      <c r="SAM1950" s="32"/>
      <c r="SAN1950" s="32"/>
      <c r="SAO1950" s="32"/>
      <c r="SAP1950" s="32"/>
      <c r="SAQ1950" s="32"/>
      <c r="SAR1950" s="32"/>
      <c r="SAS1950" s="32"/>
      <c r="SAT1950" s="32"/>
      <c r="SAU1950" s="32"/>
      <c r="SAV1950" s="32"/>
      <c r="SAW1950" s="32"/>
      <c r="SAX1950" s="32"/>
      <c r="SAY1950" s="32"/>
      <c r="SAZ1950" s="32"/>
      <c r="SBA1950" s="32"/>
      <c r="SBB1950" s="32"/>
      <c r="SBC1950" s="32"/>
      <c r="SBD1950" s="32"/>
      <c r="SBE1950" s="32"/>
      <c r="SBF1950" s="32"/>
      <c r="SBG1950" s="32"/>
      <c r="SBH1950" s="32"/>
      <c r="SBI1950" s="32"/>
      <c r="SBJ1950" s="32"/>
      <c r="SBK1950" s="32"/>
      <c r="SBL1950" s="32"/>
      <c r="SBM1950" s="32"/>
      <c r="SBN1950" s="32"/>
      <c r="SBO1950" s="32"/>
      <c r="SBP1950" s="32"/>
      <c r="SBQ1950" s="32"/>
      <c r="SBR1950" s="32"/>
      <c r="SBS1950" s="32"/>
      <c r="SBT1950" s="32"/>
      <c r="SBU1950" s="32"/>
      <c r="SBV1950" s="32"/>
      <c r="SBW1950" s="32"/>
      <c r="SBX1950" s="32"/>
      <c r="SBY1950" s="32"/>
      <c r="SBZ1950" s="32"/>
      <c r="SCA1950" s="32"/>
      <c r="SCB1950" s="32"/>
      <c r="SCC1950" s="32"/>
      <c r="SCD1950" s="32"/>
      <c r="SCE1950" s="32"/>
      <c r="SCF1950" s="32"/>
      <c r="SCG1950" s="32"/>
      <c r="SCH1950" s="32"/>
      <c r="SCI1950" s="32"/>
      <c r="SCJ1950" s="32"/>
      <c r="SCK1950" s="32"/>
      <c r="SCL1950" s="32"/>
      <c r="SCM1950" s="32"/>
      <c r="SCN1950" s="32"/>
      <c r="SCO1950" s="32"/>
      <c r="SCP1950" s="32"/>
      <c r="SCQ1950" s="32"/>
      <c r="SCR1950" s="32"/>
      <c r="SCS1950" s="32"/>
      <c r="SCT1950" s="32"/>
      <c r="SCU1950" s="32"/>
      <c r="SCV1950" s="32"/>
      <c r="SCW1950" s="32"/>
      <c r="SCX1950" s="32"/>
      <c r="SCY1950" s="32"/>
      <c r="SCZ1950" s="32"/>
      <c r="SDA1950" s="32"/>
      <c r="SDB1950" s="32"/>
      <c r="SDC1950" s="32"/>
      <c r="SDD1950" s="32"/>
      <c r="SDE1950" s="32"/>
      <c r="SDF1950" s="32"/>
      <c r="SDG1950" s="32"/>
      <c r="SDH1950" s="32"/>
      <c r="SDI1950" s="32"/>
      <c r="SDJ1950" s="32"/>
      <c r="SDK1950" s="32"/>
      <c r="SDL1950" s="32"/>
      <c r="SDM1950" s="32"/>
      <c r="SDN1950" s="32"/>
      <c r="SDO1950" s="32"/>
      <c r="SDP1950" s="32"/>
      <c r="SDQ1950" s="32"/>
      <c r="SDR1950" s="32"/>
      <c r="SDS1950" s="32"/>
      <c r="SDT1950" s="32"/>
      <c r="SDU1950" s="32"/>
      <c r="SDV1950" s="32"/>
      <c r="SDW1950" s="32"/>
      <c r="SDX1950" s="32"/>
      <c r="SDY1950" s="32"/>
      <c r="SDZ1950" s="32"/>
      <c r="SEA1950" s="32"/>
      <c r="SEB1950" s="32"/>
      <c r="SEC1950" s="32"/>
      <c r="SED1950" s="32"/>
      <c r="SEE1950" s="32"/>
      <c r="SEF1950" s="32"/>
      <c r="SEG1950" s="32"/>
      <c r="SEH1950" s="32"/>
      <c r="SEI1950" s="32"/>
      <c r="SEJ1950" s="32"/>
      <c r="SEK1950" s="32"/>
      <c r="SEL1950" s="32"/>
      <c r="SEM1950" s="32"/>
      <c r="SEN1950" s="32"/>
      <c r="SEO1950" s="32"/>
      <c r="SEP1950" s="32"/>
      <c r="SEQ1950" s="32"/>
      <c r="SER1950" s="32"/>
      <c r="SES1950" s="32"/>
      <c r="SET1950" s="32"/>
      <c r="SEU1950" s="32"/>
      <c r="SEV1950" s="32"/>
      <c r="SEW1950" s="32"/>
      <c r="SEX1950" s="32"/>
      <c r="SEY1950" s="32"/>
      <c r="SEZ1950" s="32"/>
      <c r="SFA1950" s="32"/>
      <c r="SFB1950" s="32"/>
      <c r="SFC1950" s="32"/>
      <c r="SFD1950" s="32"/>
      <c r="SFE1950" s="32"/>
      <c r="SFF1950" s="32"/>
      <c r="SFG1950" s="32"/>
      <c r="SFH1950" s="32"/>
      <c r="SFI1950" s="32"/>
      <c r="SFJ1950" s="32"/>
      <c r="SFK1950" s="32"/>
      <c r="SFL1950" s="32"/>
      <c r="SFM1950" s="32"/>
      <c r="SFN1950" s="32"/>
      <c r="SFO1950" s="32"/>
      <c r="SFP1950" s="32"/>
      <c r="SFQ1950" s="32"/>
      <c r="SFR1950" s="32"/>
      <c r="SFS1950" s="32"/>
      <c r="SFT1950" s="32"/>
      <c r="SFU1950" s="32"/>
      <c r="SFV1950" s="32"/>
      <c r="SFW1950" s="32"/>
      <c r="SFX1950" s="32"/>
      <c r="SFY1950" s="32"/>
      <c r="SFZ1950" s="32"/>
      <c r="SGA1950" s="32"/>
      <c r="SGB1950" s="32"/>
      <c r="SGC1950" s="32"/>
      <c r="SGD1950" s="32"/>
      <c r="SGE1950" s="32"/>
      <c r="SGF1950" s="32"/>
      <c r="SGG1950" s="32"/>
      <c r="SGH1950" s="32"/>
      <c r="SGI1950" s="32"/>
      <c r="SGJ1950" s="32"/>
      <c r="SGK1950" s="32"/>
      <c r="SGL1950" s="32"/>
      <c r="SGM1950" s="32"/>
      <c r="SGN1950" s="32"/>
      <c r="SGO1950" s="32"/>
      <c r="SGP1950" s="32"/>
      <c r="SGQ1950" s="32"/>
      <c r="SGR1950" s="32"/>
      <c r="SGS1950" s="32"/>
      <c r="SGT1950" s="32"/>
      <c r="SGU1950" s="32"/>
      <c r="SGV1950" s="32"/>
      <c r="SGW1950" s="32"/>
      <c r="SGX1950" s="32"/>
      <c r="SGY1950" s="32"/>
      <c r="SGZ1950" s="32"/>
      <c r="SHA1950" s="32"/>
      <c r="SHB1950" s="32"/>
      <c r="SHC1950" s="32"/>
      <c r="SHD1950" s="32"/>
      <c r="SHE1950" s="32"/>
      <c r="SHF1950" s="32"/>
      <c r="SHG1950" s="32"/>
      <c r="SHH1950" s="32"/>
      <c r="SHI1950" s="32"/>
      <c r="SHJ1950" s="32"/>
      <c r="SHK1950" s="32"/>
      <c r="SHL1950" s="32"/>
      <c r="SHM1950" s="32"/>
      <c r="SHN1950" s="32"/>
      <c r="SHO1950" s="32"/>
      <c r="SHP1950" s="32"/>
      <c r="SHQ1950" s="32"/>
      <c r="SHR1950" s="32"/>
      <c r="SHS1950" s="32"/>
      <c r="SHT1950" s="32"/>
      <c r="SHU1950" s="32"/>
      <c r="SHV1950" s="32"/>
      <c r="SHW1950" s="32"/>
      <c r="SHX1950" s="32"/>
      <c r="SHY1950" s="32"/>
      <c r="SHZ1950" s="32"/>
      <c r="SIA1950" s="32"/>
      <c r="SIB1950" s="32"/>
      <c r="SIC1950" s="32"/>
      <c r="SID1950" s="32"/>
      <c r="SIE1950" s="32"/>
      <c r="SIF1950" s="32"/>
      <c r="SIG1950" s="32"/>
      <c r="SIH1950" s="32"/>
      <c r="SII1950" s="32"/>
      <c r="SIJ1950" s="32"/>
      <c r="SIK1950" s="32"/>
      <c r="SIL1950" s="32"/>
      <c r="SIM1950" s="32"/>
      <c r="SIN1950" s="32"/>
      <c r="SIO1950" s="32"/>
      <c r="SIP1950" s="32"/>
      <c r="SIQ1950" s="32"/>
      <c r="SIR1950" s="32"/>
      <c r="SIS1950" s="32"/>
      <c r="SIT1950" s="32"/>
      <c r="SIU1950" s="32"/>
      <c r="SIV1950" s="32"/>
      <c r="SIW1950" s="32"/>
      <c r="SIX1950" s="32"/>
      <c r="SIY1950" s="32"/>
      <c r="SIZ1950" s="32"/>
      <c r="SJA1950" s="32"/>
      <c r="SJB1950" s="32"/>
      <c r="SJC1950" s="32"/>
      <c r="SJD1950" s="32"/>
      <c r="SJE1950" s="32"/>
      <c r="SJF1950" s="32"/>
      <c r="SJG1950" s="32"/>
      <c r="SJH1950" s="32"/>
      <c r="SJI1950" s="32"/>
      <c r="SJJ1950" s="32"/>
      <c r="SJK1950" s="32"/>
      <c r="SJL1950" s="32"/>
      <c r="SJM1950" s="32"/>
      <c r="SJN1950" s="32"/>
      <c r="SJO1950" s="32"/>
      <c r="SJP1950" s="32"/>
      <c r="SJQ1950" s="32"/>
      <c r="SJR1950" s="32"/>
      <c r="SJS1950" s="32"/>
      <c r="SJT1950" s="32"/>
      <c r="SJU1950" s="32"/>
      <c r="SJV1950" s="32"/>
      <c r="SJW1950" s="32"/>
      <c r="SJX1950" s="32"/>
      <c r="SJY1950" s="32"/>
      <c r="SJZ1950" s="32"/>
      <c r="SKA1950" s="32"/>
      <c r="SKB1950" s="32"/>
      <c r="SKC1950" s="32"/>
      <c r="SKD1950" s="32"/>
      <c r="SKE1950" s="32"/>
      <c r="SKF1950" s="32"/>
      <c r="SKG1950" s="32"/>
      <c r="SKH1950" s="32"/>
      <c r="SKI1950" s="32"/>
      <c r="SKJ1950" s="32"/>
      <c r="SKK1950" s="32"/>
      <c r="SKL1950" s="32"/>
      <c r="SKM1950" s="32"/>
      <c r="SKN1950" s="32"/>
      <c r="SKO1950" s="32"/>
      <c r="SKP1950" s="32"/>
      <c r="SKQ1950" s="32"/>
      <c r="SKR1950" s="32"/>
      <c r="SKS1950" s="32"/>
      <c r="SKT1950" s="32"/>
      <c r="SKU1950" s="32"/>
      <c r="SKV1950" s="32"/>
      <c r="SKW1950" s="32"/>
      <c r="SKX1950" s="32"/>
      <c r="SKY1950" s="32"/>
      <c r="SKZ1950" s="32"/>
      <c r="SLA1950" s="32"/>
      <c r="SLB1950" s="32"/>
      <c r="SLC1950" s="32"/>
      <c r="SLD1950" s="32"/>
      <c r="SLE1950" s="32"/>
      <c r="SLF1950" s="32"/>
      <c r="SLG1950" s="32"/>
      <c r="SLH1950" s="32"/>
      <c r="SLI1950" s="32"/>
      <c r="SLJ1950" s="32"/>
      <c r="SLK1950" s="32"/>
      <c r="SLL1950" s="32"/>
      <c r="SLM1950" s="32"/>
      <c r="SLN1950" s="32"/>
      <c r="SLO1950" s="32"/>
      <c r="SLP1950" s="32"/>
      <c r="SLQ1950" s="32"/>
      <c r="SLR1950" s="32"/>
      <c r="SLS1950" s="32"/>
      <c r="SLT1950" s="32"/>
      <c r="SLU1950" s="32"/>
      <c r="SLV1950" s="32"/>
      <c r="SLW1950" s="32"/>
      <c r="SLX1950" s="32"/>
      <c r="SLY1950" s="32"/>
      <c r="SLZ1950" s="32"/>
      <c r="SMA1950" s="32"/>
      <c r="SMB1950" s="32"/>
      <c r="SMC1950" s="32"/>
      <c r="SMD1950" s="32"/>
      <c r="SME1950" s="32"/>
      <c r="SMF1950" s="32"/>
      <c r="SMG1950" s="32"/>
      <c r="SMH1950" s="32"/>
      <c r="SMI1950" s="32"/>
      <c r="SMJ1950" s="32"/>
      <c r="SMK1950" s="32"/>
      <c r="SML1950" s="32"/>
      <c r="SMM1950" s="32"/>
      <c r="SMN1950" s="32"/>
      <c r="SMO1950" s="32"/>
      <c r="SMP1950" s="32"/>
      <c r="SMQ1950" s="32"/>
      <c r="SMR1950" s="32"/>
      <c r="SMS1950" s="32"/>
      <c r="SMT1950" s="32"/>
      <c r="SMU1950" s="32"/>
      <c r="SMV1950" s="32"/>
      <c r="SMW1950" s="32"/>
      <c r="SMX1950" s="32"/>
      <c r="SMY1950" s="32"/>
      <c r="SMZ1950" s="32"/>
      <c r="SNA1950" s="32"/>
      <c r="SNB1950" s="32"/>
      <c r="SNC1950" s="32"/>
      <c r="SND1950" s="32"/>
      <c r="SNE1950" s="32"/>
      <c r="SNF1950" s="32"/>
      <c r="SNG1950" s="32"/>
      <c r="SNH1950" s="32"/>
      <c r="SNI1950" s="32"/>
      <c r="SNJ1950" s="32"/>
      <c r="SNK1950" s="32"/>
      <c r="SNL1950" s="32"/>
      <c r="SNM1950" s="32"/>
      <c r="SNN1950" s="32"/>
      <c r="SNO1950" s="32"/>
      <c r="SNP1950" s="32"/>
      <c r="SNQ1950" s="32"/>
      <c r="SNR1950" s="32"/>
      <c r="SNS1950" s="32"/>
      <c r="SNT1950" s="32"/>
      <c r="SNU1950" s="32"/>
      <c r="SNV1950" s="32"/>
      <c r="SNW1950" s="32"/>
      <c r="SNX1950" s="32"/>
      <c r="SNY1950" s="32"/>
      <c r="SNZ1950" s="32"/>
      <c r="SOA1950" s="32"/>
      <c r="SOB1950" s="32"/>
      <c r="SOC1950" s="32"/>
      <c r="SOD1950" s="32"/>
      <c r="SOE1950" s="32"/>
      <c r="SOF1950" s="32"/>
      <c r="SOG1950" s="32"/>
      <c r="SOH1950" s="32"/>
      <c r="SOI1950" s="32"/>
      <c r="SOJ1950" s="32"/>
      <c r="SOK1950" s="32"/>
      <c r="SOL1950" s="32"/>
      <c r="SOM1950" s="32"/>
      <c r="SON1950" s="32"/>
      <c r="SOO1950" s="32"/>
      <c r="SOP1950" s="32"/>
      <c r="SOQ1950" s="32"/>
      <c r="SOR1950" s="32"/>
      <c r="SOS1950" s="32"/>
      <c r="SOT1950" s="32"/>
      <c r="SOU1950" s="32"/>
      <c r="SOV1950" s="32"/>
      <c r="SOW1950" s="32"/>
      <c r="SOX1950" s="32"/>
      <c r="SOY1950" s="32"/>
      <c r="SOZ1950" s="32"/>
      <c r="SPA1950" s="32"/>
      <c r="SPB1950" s="32"/>
      <c r="SPC1950" s="32"/>
      <c r="SPD1950" s="32"/>
      <c r="SPE1950" s="32"/>
      <c r="SPF1950" s="32"/>
      <c r="SPG1950" s="32"/>
      <c r="SPH1950" s="32"/>
      <c r="SPI1950" s="32"/>
      <c r="SPJ1950" s="32"/>
      <c r="SPK1950" s="32"/>
      <c r="SPL1950" s="32"/>
      <c r="SPM1950" s="32"/>
      <c r="SPN1950" s="32"/>
      <c r="SPO1950" s="32"/>
      <c r="SPP1950" s="32"/>
      <c r="SPQ1950" s="32"/>
      <c r="SPR1950" s="32"/>
      <c r="SPS1950" s="32"/>
      <c r="SPT1950" s="32"/>
      <c r="SPU1950" s="32"/>
      <c r="SPV1950" s="32"/>
      <c r="SPW1950" s="32"/>
      <c r="SPX1950" s="32"/>
      <c r="SPY1950" s="32"/>
      <c r="SPZ1950" s="32"/>
      <c r="SQA1950" s="32"/>
      <c r="SQB1950" s="32"/>
      <c r="SQC1950" s="32"/>
      <c r="SQD1950" s="32"/>
      <c r="SQE1950" s="32"/>
      <c r="SQF1950" s="32"/>
      <c r="SQG1950" s="32"/>
      <c r="SQH1950" s="32"/>
      <c r="SQI1950" s="32"/>
      <c r="SQJ1950" s="32"/>
      <c r="SQK1950" s="32"/>
      <c r="SQL1950" s="32"/>
      <c r="SQM1950" s="32"/>
      <c r="SQN1950" s="32"/>
      <c r="SQO1950" s="32"/>
      <c r="SQP1950" s="32"/>
      <c r="SQQ1950" s="32"/>
      <c r="SQR1950" s="32"/>
      <c r="SQS1950" s="32"/>
      <c r="SQT1950" s="32"/>
      <c r="SQU1950" s="32"/>
      <c r="SQV1950" s="32"/>
      <c r="SQW1950" s="32"/>
      <c r="SQX1950" s="32"/>
      <c r="SQY1950" s="32"/>
      <c r="SQZ1950" s="32"/>
      <c r="SRA1950" s="32"/>
      <c r="SRB1950" s="32"/>
      <c r="SRC1950" s="32"/>
      <c r="SRD1950" s="32"/>
      <c r="SRE1950" s="32"/>
      <c r="SRF1950" s="32"/>
      <c r="SRG1950" s="32"/>
      <c r="SRH1950" s="32"/>
      <c r="SRI1950" s="32"/>
      <c r="SRJ1950" s="32"/>
      <c r="SRK1950" s="32"/>
      <c r="SRL1950" s="32"/>
      <c r="SRM1950" s="32"/>
      <c r="SRN1950" s="32"/>
      <c r="SRO1950" s="32"/>
      <c r="SRP1950" s="32"/>
      <c r="SRQ1950" s="32"/>
      <c r="SRR1950" s="32"/>
      <c r="SRS1950" s="32"/>
      <c r="SRT1950" s="32"/>
      <c r="SRU1950" s="32"/>
      <c r="SRV1950" s="32"/>
      <c r="SRW1950" s="32"/>
      <c r="SRX1950" s="32"/>
      <c r="SRY1950" s="32"/>
      <c r="SRZ1950" s="32"/>
      <c r="SSA1950" s="32"/>
      <c r="SSB1950" s="32"/>
      <c r="SSC1950" s="32"/>
      <c r="SSD1950" s="32"/>
      <c r="SSE1950" s="32"/>
      <c r="SSF1950" s="32"/>
      <c r="SSG1950" s="32"/>
      <c r="SSH1950" s="32"/>
      <c r="SSI1950" s="32"/>
      <c r="SSJ1950" s="32"/>
      <c r="SSK1950" s="32"/>
      <c r="SSL1950" s="32"/>
      <c r="SSM1950" s="32"/>
      <c r="SSN1950" s="32"/>
      <c r="SSO1950" s="32"/>
      <c r="SSP1950" s="32"/>
      <c r="SSQ1950" s="32"/>
      <c r="SSR1950" s="32"/>
      <c r="SSS1950" s="32"/>
      <c r="SST1950" s="32"/>
      <c r="SSU1950" s="32"/>
      <c r="SSV1950" s="32"/>
      <c r="SSW1950" s="32"/>
      <c r="SSX1950" s="32"/>
      <c r="SSY1950" s="32"/>
      <c r="SSZ1950" s="32"/>
      <c r="STA1950" s="32"/>
      <c r="STB1950" s="32"/>
      <c r="STC1950" s="32"/>
      <c r="STD1950" s="32"/>
      <c r="STE1950" s="32"/>
      <c r="STF1950" s="32"/>
      <c r="STG1950" s="32"/>
      <c r="STH1950" s="32"/>
      <c r="STI1950" s="32"/>
      <c r="STJ1950" s="32"/>
      <c r="STK1950" s="32"/>
      <c r="STL1950" s="32"/>
      <c r="STM1950" s="32"/>
      <c r="STN1950" s="32"/>
      <c r="STO1950" s="32"/>
      <c r="STP1950" s="32"/>
      <c r="STQ1950" s="32"/>
      <c r="STR1950" s="32"/>
      <c r="STS1950" s="32"/>
      <c r="STT1950" s="32"/>
      <c r="STU1950" s="32"/>
      <c r="STV1950" s="32"/>
      <c r="STW1950" s="32"/>
      <c r="STX1950" s="32"/>
      <c r="STY1950" s="32"/>
      <c r="STZ1950" s="32"/>
      <c r="SUA1950" s="32"/>
      <c r="SUB1950" s="32"/>
      <c r="SUC1950" s="32"/>
      <c r="SUD1950" s="32"/>
      <c r="SUE1950" s="32"/>
      <c r="SUF1950" s="32"/>
      <c r="SUG1950" s="32"/>
      <c r="SUH1950" s="32"/>
      <c r="SUI1950" s="32"/>
      <c r="SUJ1950" s="32"/>
      <c r="SUK1950" s="32"/>
      <c r="SUL1950" s="32"/>
      <c r="SUM1950" s="32"/>
      <c r="SUN1950" s="32"/>
      <c r="SUO1950" s="32"/>
      <c r="SUP1950" s="32"/>
      <c r="SUQ1950" s="32"/>
      <c r="SUR1950" s="32"/>
      <c r="SUS1950" s="32"/>
      <c r="SUT1950" s="32"/>
      <c r="SUU1950" s="32"/>
      <c r="SUV1950" s="32"/>
      <c r="SUW1950" s="32"/>
      <c r="SUX1950" s="32"/>
      <c r="SUY1950" s="32"/>
      <c r="SUZ1950" s="32"/>
      <c r="SVA1950" s="32"/>
      <c r="SVB1950" s="32"/>
      <c r="SVC1950" s="32"/>
      <c r="SVD1950" s="32"/>
      <c r="SVE1950" s="32"/>
      <c r="SVF1950" s="32"/>
      <c r="SVG1950" s="32"/>
      <c r="SVH1950" s="32"/>
      <c r="SVI1950" s="32"/>
      <c r="SVJ1950" s="32"/>
      <c r="SVK1950" s="32"/>
      <c r="SVL1950" s="32"/>
      <c r="SVM1950" s="32"/>
      <c r="SVN1950" s="32"/>
      <c r="SVO1950" s="32"/>
      <c r="SVP1950" s="32"/>
      <c r="SVQ1950" s="32"/>
      <c r="SVR1950" s="32"/>
      <c r="SVS1950" s="32"/>
      <c r="SVT1950" s="32"/>
      <c r="SVU1950" s="32"/>
      <c r="SVV1950" s="32"/>
      <c r="SVW1950" s="32"/>
      <c r="SVX1950" s="32"/>
      <c r="SVY1950" s="32"/>
      <c r="SVZ1950" s="32"/>
      <c r="SWA1950" s="32"/>
      <c r="SWB1950" s="32"/>
      <c r="SWC1950" s="32"/>
      <c r="SWD1950" s="32"/>
      <c r="SWE1950" s="32"/>
      <c r="SWF1950" s="32"/>
      <c r="SWG1950" s="32"/>
      <c r="SWH1950" s="32"/>
      <c r="SWI1950" s="32"/>
      <c r="SWJ1950" s="32"/>
      <c r="SWK1950" s="32"/>
      <c r="SWL1950" s="32"/>
      <c r="SWM1950" s="32"/>
      <c r="SWN1950" s="32"/>
      <c r="SWO1950" s="32"/>
      <c r="SWP1950" s="32"/>
      <c r="SWQ1950" s="32"/>
      <c r="SWR1950" s="32"/>
      <c r="SWS1950" s="32"/>
      <c r="SWT1950" s="32"/>
      <c r="SWU1950" s="32"/>
      <c r="SWV1950" s="32"/>
      <c r="SWW1950" s="32"/>
      <c r="SWX1950" s="32"/>
      <c r="SWY1950" s="32"/>
      <c r="SWZ1950" s="32"/>
      <c r="SXA1950" s="32"/>
      <c r="SXB1950" s="32"/>
      <c r="SXC1950" s="32"/>
      <c r="SXD1950" s="32"/>
      <c r="SXE1950" s="32"/>
      <c r="SXF1950" s="32"/>
      <c r="SXG1950" s="32"/>
      <c r="SXH1950" s="32"/>
      <c r="SXI1950" s="32"/>
      <c r="SXJ1950" s="32"/>
      <c r="SXK1950" s="32"/>
      <c r="SXL1950" s="32"/>
      <c r="SXM1950" s="32"/>
      <c r="SXN1950" s="32"/>
      <c r="SXO1950" s="32"/>
      <c r="SXP1950" s="32"/>
      <c r="SXQ1950" s="32"/>
      <c r="SXR1950" s="32"/>
      <c r="SXS1950" s="32"/>
      <c r="SXT1950" s="32"/>
      <c r="SXU1950" s="32"/>
      <c r="SXV1950" s="32"/>
      <c r="SXW1950" s="32"/>
      <c r="SXX1950" s="32"/>
      <c r="SXY1950" s="32"/>
      <c r="SXZ1950" s="32"/>
      <c r="SYA1950" s="32"/>
      <c r="SYB1950" s="32"/>
      <c r="SYC1950" s="32"/>
      <c r="SYD1950" s="32"/>
      <c r="SYE1950" s="32"/>
      <c r="SYF1950" s="32"/>
      <c r="SYG1950" s="32"/>
      <c r="SYH1950" s="32"/>
      <c r="SYI1950" s="32"/>
      <c r="SYJ1950" s="32"/>
      <c r="SYK1950" s="32"/>
      <c r="SYL1950" s="32"/>
      <c r="SYM1950" s="32"/>
      <c r="SYN1950" s="32"/>
      <c r="SYO1950" s="32"/>
      <c r="SYP1950" s="32"/>
      <c r="SYQ1950" s="32"/>
      <c r="SYR1950" s="32"/>
      <c r="SYS1950" s="32"/>
      <c r="SYT1950" s="32"/>
      <c r="SYU1950" s="32"/>
      <c r="SYV1950" s="32"/>
      <c r="SYW1950" s="32"/>
      <c r="SYX1950" s="32"/>
      <c r="SYY1950" s="32"/>
      <c r="SYZ1950" s="32"/>
      <c r="SZA1950" s="32"/>
      <c r="SZB1950" s="32"/>
      <c r="SZC1950" s="32"/>
      <c r="SZD1950" s="32"/>
      <c r="SZE1950" s="32"/>
      <c r="SZF1950" s="32"/>
      <c r="SZG1950" s="32"/>
      <c r="SZH1950" s="32"/>
      <c r="SZI1950" s="32"/>
      <c r="SZJ1950" s="32"/>
      <c r="SZK1950" s="32"/>
      <c r="SZL1950" s="32"/>
      <c r="SZM1950" s="32"/>
      <c r="SZN1950" s="32"/>
      <c r="SZO1950" s="32"/>
      <c r="SZP1950" s="32"/>
      <c r="SZQ1950" s="32"/>
      <c r="SZR1950" s="32"/>
      <c r="SZS1950" s="32"/>
      <c r="SZT1950" s="32"/>
      <c r="SZU1950" s="32"/>
      <c r="SZV1950" s="32"/>
      <c r="SZW1950" s="32"/>
      <c r="SZX1950" s="32"/>
      <c r="SZY1950" s="32"/>
      <c r="SZZ1950" s="32"/>
      <c r="TAA1950" s="32"/>
      <c r="TAB1950" s="32"/>
      <c r="TAC1950" s="32"/>
      <c r="TAD1950" s="32"/>
      <c r="TAE1950" s="32"/>
      <c r="TAF1950" s="32"/>
      <c r="TAG1950" s="32"/>
      <c r="TAH1950" s="32"/>
      <c r="TAI1950" s="32"/>
      <c r="TAJ1950" s="32"/>
      <c r="TAK1950" s="32"/>
      <c r="TAL1950" s="32"/>
      <c r="TAM1950" s="32"/>
      <c r="TAN1950" s="32"/>
      <c r="TAO1950" s="32"/>
      <c r="TAP1950" s="32"/>
      <c r="TAQ1950" s="32"/>
      <c r="TAR1950" s="32"/>
      <c r="TAS1950" s="32"/>
      <c r="TAT1950" s="32"/>
      <c r="TAU1950" s="32"/>
      <c r="TAV1950" s="32"/>
      <c r="TAW1950" s="32"/>
      <c r="TAX1950" s="32"/>
      <c r="TAY1950" s="32"/>
      <c r="TAZ1950" s="32"/>
      <c r="TBA1950" s="32"/>
      <c r="TBB1950" s="32"/>
      <c r="TBC1950" s="32"/>
      <c r="TBD1950" s="32"/>
      <c r="TBE1950" s="32"/>
      <c r="TBF1950" s="32"/>
      <c r="TBG1950" s="32"/>
      <c r="TBH1950" s="32"/>
      <c r="TBI1950" s="32"/>
      <c r="TBJ1950" s="32"/>
      <c r="TBK1950" s="32"/>
      <c r="TBL1950" s="32"/>
      <c r="TBM1950" s="32"/>
      <c r="TBN1950" s="32"/>
      <c r="TBO1950" s="32"/>
      <c r="TBP1950" s="32"/>
      <c r="TBQ1950" s="32"/>
      <c r="TBR1950" s="32"/>
      <c r="TBS1950" s="32"/>
      <c r="TBT1950" s="32"/>
      <c r="TBU1950" s="32"/>
      <c r="TBV1950" s="32"/>
      <c r="TBW1950" s="32"/>
      <c r="TBX1950" s="32"/>
      <c r="TBY1950" s="32"/>
      <c r="TBZ1950" s="32"/>
      <c r="TCA1950" s="32"/>
      <c r="TCB1950" s="32"/>
      <c r="TCC1950" s="32"/>
      <c r="TCD1950" s="32"/>
      <c r="TCE1950" s="32"/>
      <c r="TCF1950" s="32"/>
      <c r="TCG1950" s="32"/>
      <c r="TCH1950" s="32"/>
      <c r="TCI1950" s="32"/>
      <c r="TCJ1950" s="32"/>
      <c r="TCK1950" s="32"/>
      <c r="TCL1950" s="32"/>
      <c r="TCM1950" s="32"/>
      <c r="TCN1950" s="32"/>
      <c r="TCO1950" s="32"/>
      <c r="TCP1950" s="32"/>
      <c r="TCQ1950" s="32"/>
      <c r="TCR1950" s="32"/>
      <c r="TCS1950" s="32"/>
      <c r="TCT1950" s="32"/>
      <c r="TCU1950" s="32"/>
      <c r="TCV1950" s="32"/>
      <c r="TCW1950" s="32"/>
      <c r="TCX1950" s="32"/>
      <c r="TCY1950" s="32"/>
      <c r="TCZ1950" s="32"/>
      <c r="TDA1950" s="32"/>
      <c r="TDB1950" s="32"/>
      <c r="TDC1950" s="32"/>
      <c r="TDD1950" s="32"/>
      <c r="TDE1950" s="32"/>
      <c r="TDF1950" s="32"/>
      <c r="TDG1950" s="32"/>
      <c r="TDH1950" s="32"/>
      <c r="TDI1950" s="32"/>
      <c r="TDJ1950" s="32"/>
      <c r="TDK1950" s="32"/>
      <c r="TDL1950" s="32"/>
      <c r="TDM1950" s="32"/>
      <c r="TDN1950" s="32"/>
      <c r="TDO1950" s="32"/>
      <c r="TDP1950" s="32"/>
      <c r="TDQ1950" s="32"/>
      <c r="TDR1950" s="32"/>
      <c r="TDS1950" s="32"/>
      <c r="TDT1950" s="32"/>
      <c r="TDU1950" s="32"/>
      <c r="TDV1950" s="32"/>
      <c r="TDW1950" s="32"/>
      <c r="TDX1950" s="32"/>
      <c r="TDY1950" s="32"/>
      <c r="TDZ1950" s="32"/>
      <c r="TEA1950" s="32"/>
      <c r="TEB1950" s="32"/>
      <c r="TEC1950" s="32"/>
      <c r="TED1950" s="32"/>
      <c r="TEE1950" s="32"/>
      <c r="TEF1950" s="32"/>
      <c r="TEG1950" s="32"/>
      <c r="TEH1950" s="32"/>
      <c r="TEI1950" s="32"/>
      <c r="TEJ1950" s="32"/>
      <c r="TEK1950" s="32"/>
      <c r="TEL1950" s="32"/>
      <c r="TEM1950" s="32"/>
      <c r="TEN1950" s="32"/>
      <c r="TEO1950" s="32"/>
      <c r="TEP1950" s="32"/>
      <c r="TEQ1950" s="32"/>
      <c r="TER1950" s="32"/>
      <c r="TES1950" s="32"/>
      <c r="TET1950" s="32"/>
      <c r="TEU1950" s="32"/>
      <c r="TEV1950" s="32"/>
      <c r="TEW1950" s="32"/>
      <c r="TEX1950" s="32"/>
      <c r="TEY1950" s="32"/>
      <c r="TEZ1950" s="32"/>
      <c r="TFA1950" s="32"/>
      <c r="TFB1950" s="32"/>
      <c r="TFC1950" s="32"/>
      <c r="TFD1950" s="32"/>
      <c r="TFE1950" s="32"/>
      <c r="TFF1950" s="32"/>
      <c r="TFG1950" s="32"/>
      <c r="TFH1950" s="32"/>
      <c r="TFI1950" s="32"/>
      <c r="TFJ1950" s="32"/>
      <c r="TFK1950" s="32"/>
      <c r="TFL1950" s="32"/>
      <c r="TFM1950" s="32"/>
      <c r="TFN1950" s="32"/>
      <c r="TFO1950" s="32"/>
      <c r="TFP1950" s="32"/>
      <c r="TFQ1950" s="32"/>
      <c r="TFR1950" s="32"/>
      <c r="TFS1950" s="32"/>
      <c r="TFT1950" s="32"/>
      <c r="TFU1950" s="32"/>
      <c r="TFV1950" s="32"/>
      <c r="TFW1950" s="32"/>
      <c r="TFX1950" s="32"/>
      <c r="TFY1950" s="32"/>
      <c r="TFZ1950" s="32"/>
      <c r="TGA1950" s="32"/>
      <c r="TGB1950" s="32"/>
      <c r="TGC1950" s="32"/>
      <c r="TGD1950" s="32"/>
      <c r="TGE1950" s="32"/>
      <c r="TGF1950" s="32"/>
      <c r="TGG1950" s="32"/>
      <c r="TGH1950" s="32"/>
      <c r="TGI1950" s="32"/>
      <c r="TGJ1950" s="32"/>
      <c r="TGK1950" s="32"/>
      <c r="TGL1950" s="32"/>
      <c r="TGM1950" s="32"/>
      <c r="TGN1950" s="32"/>
      <c r="TGO1950" s="32"/>
      <c r="TGP1950" s="32"/>
      <c r="TGQ1950" s="32"/>
      <c r="TGR1950" s="32"/>
      <c r="TGS1950" s="32"/>
      <c r="TGT1950" s="32"/>
      <c r="TGU1950" s="32"/>
      <c r="TGV1950" s="32"/>
      <c r="TGW1950" s="32"/>
      <c r="TGX1950" s="32"/>
      <c r="TGY1950" s="32"/>
      <c r="TGZ1950" s="32"/>
      <c r="THA1950" s="32"/>
      <c r="THB1950" s="32"/>
      <c r="THC1950" s="32"/>
      <c r="THD1950" s="32"/>
      <c r="THE1950" s="32"/>
      <c r="THF1950" s="32"/>
      <c r="THG1950" s="32"/>
      <c r="THH1950" s="32"/>
      <c r="THI1950" s="32"/>
      <c r="THJ1950" s="32"/>
      <c r="THK1950" s="32"/>
      <c r="THL1950" s="32"/>
      <c r="THM1950" s="32"/>
      <c r="THN1950" s="32"/>
      <c r="THO1950" s="32"/>
      <c r="THP1950" s="32"/>
      <c r="THQ1950" s="32"/>
      <c r="THR1950" s="32"/>
      <c r="THS1950" s="32"/>
      <c r="THT1950" s="32"/>
      <c r="THU1950" s="32"/>
      <c r="THV1950" s="32"/>
      <c r="THW1950" s="32"/>
      <c r="THX1950" s="32"/>
      <c r="THY1950" s="32"/>
      <c r="THZ1950" s="32"/>
      <c r="TIA1950" s="32"/>
      <c r="TIB1950" s="32"/>
      <c r="TIC1950" s="32"/>
      <c r="TID1950" s="32"/>
      <c r="TIE1950" s="32"/>
      <c r="TIF1950" s="32"/>
      <c r="TIG1950" s="32"/>
      <c r="TIH1950" s="32"/>
      <c r="TII1950" s="32"/>
      <c r="TIJ1950" s="32"/>
      <c r="TIK1950" s="32"/>
      <c r="TIL1950" s="32"/>
      <c r="TIM1950" s="32"/>
      <c r="TIN1950" s="32"/>
      <c r="TIO1950" s="32"/>
      <c r="TIP1950" s="32"/>
      <c r="TIQ1950" s="32"/>
      <c r="TIR1950" s="32"/>
      <c r="TIS1950" s="32"/>
      <c r="TIT1950" s="32"/>
      <c r="TIU1950" s="32"/>
      <c r="TIV1950" s="32"/>
      <c r="TIW1950" s="32"/>
      <c r="TIX1950" s="32"/>
      <c r="TIY1950" s="32"/>
      <c r="TIZ1950" s="32"/>
      <c r="TJA1950" s="32"/>
      <c r="TJB1950" s="32"/>
      <c r="TJC1950" s="32"/>
      <c r="TJD1950" s="32"/>
      <c r="TJE1950" s="32"/>
      <c r="TJF1950" s="32"/>
      <c r="TJG1950" s="32"/>
      <c r="TJH1950" s="32"/>
      <c r="TJI1950" s="32"/>
      <c r="TJJ1950" s="32"/>
      <c r="TJK1950" s="32"/>
      <c r="TJL1950" s="32"/>
      <c r="TJM1950" s="32"/>
      <c r="TJN1950" s="32"/>
      <c r="TJO1950" s="32"/>
      <c r="TJP1950" s="32"/>
      <c r="TJQ1950" s="32"/>
      <c r="TJR1950" s="32"/>
      <c r="TJS1950" s="32"/>
      <c r="TJT1950" s="32"/>
      <c r="TJU1950" s="32"/>
      <c r="TJV1950" s="32"/>
      <c r="TJW1950" s="32"/>
      <c r="TJX1950" s="32"/>
      <c r="TJY1950" s="32"/>
      <c r="TJZ1950" s="32"/>
      <c r="TKA1950" s="32"/>
      <c r="TKB1950" s="32"/>
      <c r="TKC1950" s="32"/>
      <c r="TKD1950" s="32"/>
      <c r="TKE1950" s="32"/>
      <c r="TKF1950" s="32"/>
      <c r="TKG1950" s="32"/>
      <c r="TKH1950" s="32"/>
      <c r="TKI1950" s="32"/>
      <c r="TKJ1950" s="32"/>
      <c r="TKK1950" s="32"/>
      <c r="TKL1950" s="32"/>
      <c r="TKM1950" s="32"/>
      <c r="TKN1950" s="32"/>
      <c r="TKO1950" s="32"/>
      <c r="TKP1950" s="32"/>
      <c r="TKQ1950" s="32"/>
      <c r="TKR1950" s="32"/>
      <c r="TKS1950" s="32"/>
      <c r="TKT1950" s="32"/>
      <c r="TKU1950" s="32"/>
      <c r="TKV1950" s="32"/>
      <c r="TKW1950" s="32"/>
      <c r="TKX1950" s="32"/>
      <c r="TKY1950" s="32"/>
      <c r="TKZ1950" s="32"/>
      <c r="TLA1950" s="32"/>
      <c r="TLB1950" s="32"/>
      <c r="TLC1950" s="32"/>
      <c r="TLD1950" s="32"/>
      <c r="TLE1950" s="32"/>
      <c r="TLF1950" s="32"/>
      <c r="TLG1950" s="32"/>
      <c r="TLH1950" s="32"/>
      <c r="TLI1950" s="32"/>
      <c r="TLJ1950" s="32"/>
      <c r="TLK1950" s="32"/>
      <c r="TLL1950" s="32"/>
      <c r="TLM1950" s="32"/>
      <c r="TLN1950" s="32"/>
      <c r="TLO1950" s="32"/>
      <c r="TLP1950" s="32"/>
      <c r="TLQ1950" s="32"/>
      <c r="TLR1950" s="32"/>
      <c r="TLS1950" s="32"/>
      <c r="TLT1950" s="32"/>
      <c r="TLU1950" s="32"/>
      <c r="TLV1950" s="32"/>
      <c r="TLW1950" s="32"/>
      <c r="TLX1950" s="32"/>
      <c r="TLY1950" s="32"/>
      <c r="TLZ1950" s="32"/>
      <c r="TMA1950" s="32"/>
      <c r="TMB1950" s="32"/>
      <c r="TMC1950" s="32"/>
      <c r="TMD1950" s="32"/>
      <c r="TME1950" s="32"/>
      <c r="TMF1950" s="32"/>
      <c r="TMG1950" s="32"/>
      <c r="TMH1950" s="32"/>
      <c r="TMI1950" s="32"/>
      <c r="TMJ1950" s="32"/>
      <c r="TMK1950" s="32"/>
      <c r="TML1950" s="32"/>
      <c r="TMM1950" s="32"/>
      <c r="TMN1950" s="32"/>
      <c r="TMO1950" s="32"/>
      <c r="TMP1950" s="32"/>
      <c r="TMQ1950" s="32"/>
      <c r="TMR1950" s="32"/>
      <c r="TMS1950" s="32"/>
      <c r="TMT1950" s="32"/>
      <c r="TMU1950" s="32"/>
      <c r="TMV1950" s="32"/>
      <c r="TMW1950" s="32"/>
      <c r="TMX1950" s="32"/>
      <c r="TMY1950" s="32"/>
      <c r="TMZ1950" s="32"/>
      <c r="TNA1950" s="32"/>
      <c r="TNB1950" s="32"/>
      <c r="TNC1950" s="32"/>
      <c r="TND1950" s="32"/>
      <c r="TNE1950" s="32"/>
      <c r="TNF1950" s="32"/>
      <c r="TNG1950" s="32"/>
      <c r="TNH1950" s="32"/>
      <c r="TNI1950" s="32"/>
      <c r="TNJ1950" s="32"/>
      <c r="TNK1950" s="32"/>
      <c r="TNL1950" s="32"/>
      <c r="TNM1950" s="32"/>
      <c r="TNN1950" s="32"/>
      <c r="TNO1950" s="32"/>
      <c r="TNP1950" s="32"/>
      <c r="TNQ1950" s="32"/>
      <c r="TNR1950" s="32"/>
      <c r="TNS1950" s="32"/>
      <c r="TNT1950" s="32"/>
      <c r="TNU1950" s="32"/>
      <c r="TNV1950" s="32"/>
      <c r="TNW1950" s="32"/>
      <c r="TNX1950" s="32"/>
      <c r="TNY1950" s="32"/>
      <c r="TNZ1950" s="32"/>
      <c r="TOA1950" s="32"/>
      <c r="TOB1950" s="32"/>
      <c r="TOC1950" s="32"/>
      <c r="TOD1950" s="32"/>
      <c r="TOE1950" s="32"/>
      <c r="TOF1950" s="32"/>
      <c r="TOG1950" s="32"/>
      <c r="TOH1950" s="32"/>
      <c r="TOI1950" s="32"/>
      <c r="TOJ1950" s="32"/>
      <c r="TOK1950" s="32"/>
      <c r="TOL1950" s="32"/>
      <c r="TOM1950" s="32"/>
      <c r="TON1950" s="32"/>
      <c r="TOO1950" s="32"/>
      <c r="TOP1950" s="32"/>
      <c r="TOQ1950" s="32"/>
      <c r="TOR1950" s="32"/>
      <c r="TOS1950" s="32"/>
      <c r="TOT1950" s="32"/>
      <c r="TOU1950" s="32"/>
      <c r="TOV1950" s="32"/>
      <c r="TOW1950" s="32"/>
      <c r="TOX1950" s="32"/>
      <c r="TOY1950" s="32"/>
      <c r="TOZ1950" s="32"/>
      <c r="TPA1950" s="32"/>
      <c r="TPB1950" s="32"/>
      <c r="TPC1950" s="32"/>
      <c r="TPD1950" s="32"/>
      <c r="TPE1950" s="32"/>
      <c r="TPF1950" s="32"/>
      <c r="TPG1950" s="32"/>
      <c r="TPH1950" s="32"/>
      <c r="TPI1950" s="32"/>
      <c r="TPJ1950" s="32"/>
      <c r="TPK1950" s="32"/>
      <c r="TPL1950" s="32"/>
      <c r="TPM1950" s="32"/>
      <c r="TPN1950" s="32"/>
      <c r="TPO1950" s="32"/>
      <c r="TPP1950" s="32"/>
      <c r="TPQ1950" s="32"/>
      <c r="TPR1950" s="32"/>
      <c r="TPS1950" s="32"/>
      <c r="TPT1950" s="32"/>
      <c r="TPU1950" s="32"/>
      <c r="TPV1950" s="32"/>
      <c r="TPW1950" s="32"/>
      <c r="TPX1950" s="32"/>
      <c r="TPY1950" s="32"/>
      <c r="TPZ1950" s="32"/>
      <c r="TQA1950" s="32"/>
      <c r="TQB1950" s="32"/>
      <c r="TQC1950" s="32"/>
      <c r="TQD1950" s="32"/>
      <c r="TQE1950" s="32"/>
      <c r="TQF1950" s="32"/>
      <c r="TQG1950" s="32"/>
      <c r="TQH1950" s="32"/>
      <c r="TQI1950" s="32"/>
      <c r="TQJ1950" s="32"/>
      <c r="TQK1950" s="32"/>
      <c r="TQL1950" s="32"/>
      <c r="TQM1950" s="32"/>
      <c r="TQN1950" s="32"/>
      <c r="TQO1950" s="32"/>
      <c r="TQP1950" s="32"/>
      <c r="TQQ1950" s="32"/>
      <c r="TQR1950" s="32"/>
      <c r="TQS1950" s="32"/>
      <c r="TQT1950" s="32"/>
      <c r="TQU1950" s="32"/>
      <c r="TQV1950" s="32"/>
      <c r="TQW1950" s="32"/>
      <c r="TQX1950" s="32"/>
      <c r="TQY1950" s="32"/>
      <c r="TQZ1950" s="32"/>
      <c r="TRA1950" s="32"/>
      <c r="TRB1950" s="32"/>
      <c r="TRC1950" s="32"/>
      <c r="TRD1950" s="32"/>
      <c r="TRE1950" s="32"/>
      <c r="TRF1950" s="32"/>
      <c r="TRG1950" s="32"/>
      <c r="TRH1950" s="32"/>
      <c r="TRI1950" s="32"/>
      <c r="TRJ1950" s="32"/>
      <c r="TRK1950" s="32"/>
      <c r="TRL1950" s="32"/>
      <c r="TRM1950" s="32"/>
      <c r="TRN1950" s="32"/>
      <c r="TRO1950" s="32"/>
      <c r="TRP1950" s="32"/>
      <c r="TRQ1950" s="32"/>
      <c r="TRR1950" s="32"/>
      <c r="TRS1950" s="32"/>
      <c r="TRT1950" s="32"/>
      <c r="TRU1950" s="32"/>
      <c r="TRV1950" s="32"/>
      <c r="TRW1950" s="32"/>
      <c r="TRX1950" s="32"/>
      <c r="TRY1950" s="32"/>
      <c r="TRZ1950" s="32"/>
      <c r="TSA1950" s="32"/>
      <c r="TSB1950" s="32"/>
      <c r="TSC1950" s="32"/>
      <c r="TSD1950" s="32"/>
      <c r="TSE1950" s="32"/>
      <c r="TSF1950" s="32"/>
      <c r="TSG1950" s="32"/>
      <c r="TSH1950" s="32"/>
      <c r="TSI1950" s="32"/>
      <c r="TSJ1950" s="32"/>
      <c r="TSK1950" s="32"/>
      <c r="TSL1950" s="32"/>
      <c r="TSM1950" s="32"/>
      <c r="TSN1950" s="32"/>
      <c r="TSO1950" s="32"/>
      <c r="TSP1950" s="32"/>
      <c r="TSQ1950" s="32"/>
      <c r="TSR1950" s="32"/>
      <c r="TSS1950" s="32"/>
      <c r="TST1950" s="32"/>
      <c r="TSU1950" s="32"/>
      <c r="TSV1950" s="32"/>
      <c r="TSW1950" s="32"/>
      <c r="TSX1950" s="32"/>
      <c r="TSY1950" s="32"/>
      <c r="TSZ1950" s="32"/>
      <c r="TTA1950" s="32"/>
      <c r="TTB1950" s="32"/>
      <c r="TTC1950" s="32"/>
      <c r="TTD1950" s="32"/>
      <c r="TTE1950" s="32"/>
      <c r="TTF1950" s="32"/>
      <c r="TTG1950" s="32"/>
      <c r="TTH1950" s="32"/>
      <c r="TTI1950" s="32"/>
      <c r="TTJ1950" s="32"/>
      <c r="TTK1950" s="32"/>
      <c r="TTL1950" s="32"/>
      <c r="TTM1950" s="32"/>
      <c r="TTN1950" s="32"/>
      <c r="TTO1950" s="32"/>
      <c r="TTP1950" s="32"/>
      <c r="TTQ1950" s="32"/>
      <c r="TTR1950" s="32"/>
      <c r="TTS1950" s="32"/>
      <c r="TTT1950" s="32"/>
      <c r="TTU1950" s="32"/>
      <c r="TTV1950" s="32"/>
      <c r="TTW1950" s="32"/>
      <c r="TTX1950" s="32"/>
      <c r="TTY1950" s="32"/>
      <c r="TTZ1950" s="32"/>
      <c r="TUA1950" s="32"/>
      <c r="TUB1950" s="32"/>
      <c r="TUC1950" s="32"/>
      <c r="TUD1950" s="32"/>
      <c r="TUE1950" s="32"/>
      <c r="TUF1950" s="32"/>
      <c r="TUG1950" s="32"/>
      <c r="TUH1950" s="32"/>
      <c r="TUI1950" s="32"/>
      <c r="TUJ1950" s="32"/>
      <c r="TUK1950" s="32"/>
      <c r="TUL1950" s="32"/>
      <c r="TUM1950" s="32"/>
      <c r="TUN1950" s="32"/>
      <c r="TUO1950" s="32"/>
      <c r="TUP1950" s="32"/>
      <c r="TUQ1950" s="32"/>
      <c r="TUR1950" s="32"/>
      <c r="TUS1950" s="32"/>
      <c r="TUT1950" s="32"/>
      <c r="TUU1950" s="32"/>
      <c r="TUV1950" s="32"/>
      <c r="TUW1950" s="32"/>
      <c r="TUX1950" s="32"/>
      <c r="TUY1950" s="32"/>
      <c r="TUZ1950" s="32"/>
      <c r="TVA1950" s="32"/>
      <c r="TVB1950" s="32"/>
      <c r="TVC1950" s="32"/>
      <c r="TVD1950" s="32"/>
      <c r="TVE1950" s="32"/>
      <c r="TVF1950" s="32"/>
      <c r="TVG1950" s="32"/>
      <c r="TVH1950" s="32"/>
      <c r="TVI1950" s="32"/>
      <c r="TVJ1950" s="32"/>
      <c r="TVK1950" s="32"/>
      <c r="TVL1950" s="32"/>
      <c r="TVM1950" s="32"/>
      <c r="TVN1950" s="32"/>
      <c r="TVO1950" s="32"/>
      <c r="TVP1950" s="32"/>
      <c r="TVQ1950" s="32"/>
      <c r="TVR1950" s="32"/>
      <c r="TVS1950" s="32"/>
      <c r="TVT1950" s="32"/>
      <c r="TVU1950" s="32"/>
      <c r="TVV1950" s="32"/>
      <c r="TVW1950" s="32"/>
      <c r="TVX1950" s="32"/>
      <c r="TVY1950" s="32"/>
      <c r="TVZ1950" s="32"/>
      <c r="TWA1950" s="32"/>
      <c r="TWB1950" s="32"/>
      <c r="TWC1950" s="32"/>
      <c r="TWD1950" s="32"/>
      <c r="TWE1950" s="32"/>
      <c r="TWF1950" s="32"/>
      <c r="TWG1950" s="32"/>
      <c r="TWH1950" s="32"/>
      <c r="TWI1950" s="32"/>
      <c r="TWJ1950" s="32"/>
      <c r="TWK1950" s="32"/>
      <c r="TWL1950" s="32"/>
      <c r="TWM1950" s="32"/>
      <c r="TWN1950" s="32"/>
      <c r="TWO1950" s="32"/>
      <c r="TWP1950" s="32"/>
      <c r="TWQ1950" s="32"/>
      <c r="TWR1950" s="32"/>
      <c r="TWS1950" s="32"/>
      <c r="TWT1950" s="32"/>
      <c r="TWU1950" s="32"/>
      <c r="TWV1950" s="32"/>
      <c r="TWW1950" s="32"/>
      <c r="TWX1950" s="32"/>
      <c r="TWY1950" s="32"/>
      <c r="TWZ1950" s="32"/>
      <c r="TXA1950" s="32"/>
      <c r="TXB1950" s="32"/>
      <c r="TXC1950" s="32"/>
      <c r="TXD1950" s="32"/>
      <c r="TXE1950" s="32"/>
      <c r="TXF1950" s="32"/>
      <c r="TXG1950" s="32"/>
      <c r="TXH1950" s="32"/>
      <c r="TXI1950" s="32"/>
      <c r="TXJ1950" s="32"/>
      <c r="TXK1950" s="32"/>
      <c r="TXL1950" s="32"/>
      <c r="TXM1950" s="32"/>
      <c r="TXN1950" s="32"/>
      <c r="TXO1950" s="32"/>
      <c r="TXP1950" s="32"/>
      <c r="TXQ1950" s="32"/>
      <c r="TXR1950" s="32"/>
      <c r="TXS1950" s="32"/>
      <c r="TXT1950" s="32"/>
      <c r="TXU1950" s="32"/>
      <c r="TXV1950" s="32"/>
      <c r="TXW1950" s="32"/>
      <c r="TXX1950" s="32"/>
      <c r="TXY1950" s="32"/>
      <c r="TXZ1950" s="32"/>
      <c r="TYA1950" s="32"/>
      <c r="TYB1950" s="32"/>
      <c r="TYC1950" s="32"/>
      <c r="TYD1950" s="32"/>
      <c r="TYE1950" s="32"/>
      <c r="TYF1950" s="32"/>
      <c r="TYG1950" s="32"/>
      <c r="TYH1950" s="32"/>
      <c r="TYI1950" s="32"/>
      <c r="TYJ1950" s="32"/>
      <c r="TYK1950" s="32"/>
      <c r="TYL1950" s="32"/>
      <c r="TYM1950" s="32"/>
      <c r="TYN1950" s="32"/>
      <c r="TYO1950" s="32"/>
      <c r="TYP1950" s="32"/>
      <c r="TYQ1950" s="32"/>
      <c r="TYR1950" s="32"/>
      <c r="TYS1950" s="32"/>
      <c r="TYT1950" s="32"/>
      <c r="TYU1950" s="32"/>
      <c r="TYV1950" s="32"/>
      <c r="TYW1950" s="32"/>
      <c r="TYX1950" s="32"/>
      <c r="TYY1950" s="32"/>
      <c r="TYZ1950" s="32"/>
      <c r="TZA1950" s="32"/>
      <c r="TZB1950" s="32"/>
      <c r="TZC1950" s="32"/>
      <c r="TZD1950" s="32"/>
      <c r="TZE1950" s="32"/>
      <c r="TZF1950" s="32"/>
      <c r="TZG1950" s="32"/>
      <c r="TZH1950" s="32"/>
      <c r="TZI1950" s="32"/>
      <c r="TZJ1950" s="32"/>
      <c r="TZK1950" s="32"/>
      <c r="TZL1950" s="32"/>
      <c r="TZM1950" s="32"/>
      <c r="TZN1950" s="32"/>
      <c r="TZO1950" s="32"/>
      <c r="TZP1950" s="32"/>
      <c r="TZQ1950" s="32"/>
      <c r="TZR1950" s="32"/>
      <c r="TZS1950" s="32"/>
      <c r="TZT1950" s="32"/>
      <c r="TZU1950" s="32"/>
      <c r="TZV1950" s="32"/>
      <c r="TZW1950" s="32"/>
      <c r="TZX1950" s="32"/>
      <c r="TZY1950" s="32"/>
      <c r="TZZ1950" s="32"/>
      <c r="UAA1950" s="32"/>
      <c r="UAB1950" s="32"/>
      <c r="UAC1950" s="32"/>
      <c r="UAD1950" s="32"/>
      <c r="UAE1950" s="32"/>
      <c r="UAF1950" s="32"/>
      <c r="UAG1950" s="32"/>
      <c r="UAH1950" s="32"/>
      <c r="UAI1950" s="32"/>
      <c r="UAJ1950" s="32"/>
      <c r="UAK1950" s="32"/>
      <c r="UAL1950" s="32"/>
      <c r="UAM1950" s="32"/>
      <c r="UAN1950" s="32"/>
      <c r="UAO1950" s="32"/>
      <c r="UAP1950" s="32"/>
      <c r="UAQ1950" s="32"/>
      <c r="UAR1950" s="32"/>
      <c r="UAS1950" s="32"/>
      <c r="UAT1950" s="32"/>
      <c r="UAU1950" s="32"/>
      <c r="UAV1950" s="32"/>
      <c r="UAW1950" s="32"/>
      <c r="UAX1950" s="32"/>
      <c r="UAY1950" s="32"/>
      <c r="UAZ1950" s="32"/>
      <c r="UBA1950" s="32"/>
      <c r="UBB1950" s="32"/>
      <c r="UBC1950" s="32"/>
      <c r="UBD1950" s="32"/>
      <c r="UBE1950" s="32"/>
      <c r="UBF1950" s="32"/>
      <c r="UBG1950" s="32"/>
      <c r="UBH1950" s="32"/>
      <c r="UBI1950" s="32"/>
      <c r="UBJ1950" s="32"/>
      <c r="UBK1950" s="32"/>
      <c r="UBL1950" s="32"/>
      <c r="UBM1950" s="32"/>
      <c r="UBN1950" s="32"/>
      <c r="UBO1950" s="32"/>
      <c r="UBP1950" s="32"/>
      <c r="UBQ1950" s="32"/>
      <c r="UBR1950" s="32"/>
      <c r="UBS1950" s="32"/>
      <c r="UBT1950" s="32"/>
      <c r="UBU1950" s="32"/>
      <c r="UBV1950" s="32"/>
      <c r="UBW1950" s="32"/>
      <c r="UBX1950" s="32"/>
      <c r="UBY1950" s="32"/>
      <c r="UBZ1950" s="32"/>
      <c r="UCA1950" s="32"/>
      <c r="UCB1950" s="32"/>
      <c r="UCC1950" s="32"/>
      <c r="UCD1950" s="32"/>
      <c r="UCE1950" s="32"/>
      <c r="UCF1950" s="32"/>
      <c r="UCG1950" s="32"/>
      <c r="UCH1950" s="32"/>
      <c r="UCI1950" s="32"/>
      <c r="UCJ1950" s="32"/>
      <c r="UCK1950" s="32"/>
      <c r="UCL1950" s="32"/>
      <c r="UCM1950" s="32"/>
      <c r="UCN1950" s="32"/>
      <c r="UCO1950" s="32"/>
      <c r="UCP1950" s="32"/>
      <c r="UCQ1950" s="32"/>
      <c r="UCR1950" s="32"/>
      <c r="UCS1950" s="32"/>
      <c r="UCT1950" s="32"/>
      <c r="UCU1950" s="32"/>
      <c r="UCV1950" s="32"/>
      <c r="UCW1950" s="32"/>
      <c r="UCX1950" s="32"/>
      <c r="UCY1950" s="32"/>
      <c r="UCZ1950" s="32"/>
      <c r="UDA1950" s="32"/>
      <c r="UDB1950" s="32"/>
      <c r="UDC1950" s="32"/>
      <c r="UDD1950" s="32"/>
      <c r="UDE1950" s="32"/>
      <c r="UDF1950" s="32"/>
      <c r="UDG1950" s="32"/>
      <c r="UDH1950" s="32"/>
      <c r="UDI1950" s="32"/>
      <c r="UDJ1950" s="32"/>
      <c r="UDK1950" s="32"/>
      <c r="UDL1950" s="32"/>
      <c r="UDM1950" s="32"/>
      <c r="UDN1950" s="32"/>
      <c r="UDO1950" s="32"/>
      <c r="UDP1950" s="32"/>
      <c r="UDQ1950" s="32"/>
      <c r="UDR1950" s="32"/>
      <c r="UDS1950" s="32"/>
      <c r="UDT1950" s="32"/>
      <c r="UDU1950" s="32"/>
      <c r="UDV1950" s="32"/>
      <c r="UDW1950" s="32"/>
      <c r="UDX1950" s="32"/>
      <c r="UDY1950" s="32"/>
      <c r="UDZ1950" s="32"/>
      <c r="UEA1950" s="32"/>
      <c r="UEB1950" s="32"/>
      <c r="UEC1950" s="32"/>
      <c r="UED1950" s="32"/>
      <c r="UEE1950" s="32"/>
      <c r="UEF1950" s="32"/>
      <c r="UEG1950" s="32"/>
      <c r="UEH1950" s="32"/>
      <c r="UEI1950" s="32"/>
      <c r="UEJ1950" s="32"/>
      <c r="UEK1950" s="32"/>
      <c r="UEL1950" s="32"/>
      <c r="UEM1950" s="32"/>
      <c r="UEN1950" s="32"/>
      <c r="UEO1950" s="32"/>
      <c r="UEP1950" s="32"/>
      <c r="UEQ1950" s="32"/>
      <c r="UER1950" s="32"/>
      <c r="UES1950" s="32"/>
      <c r="UET1950" s="32"/>
      <c r="UEU1950" s="32"/>
      <c r="UEV1950" s="32"/>
      <c r="UEW1950" s="32"/>
      <c r="UEX1950" s="32"/>
      <c r="UEY1950" s="32"/>
      <c r="UEZ1950" s="32"/>
      <c r="UFA1950" s="32"/>
      <c r="UFB1950" s="32"/>
      <c r="UFC1950" s="32"/>
      <c r="UFD1950" s="32"/>
      <c r="UFE1950" s="32"/>
      <c r="UFF1950" s="32"/>
      <c r="UFG1950" s="32"/>
      <c r="UFH1950" s="32"/>
      <c r="UFI1950" s="32"/>
      <c r="UFJ1950" s="32"/>
      <c r="UFK1950" s="32"/>
      <c r="UFL1950" s="32"/>
      <c r="UFM1950" s="32"/>
      <c r="UFN1950" s="32"/>
      <c r="UFO1950" s="32"/>
      <c r="UFP1950" s="32"/>
      <c r="UFQ1950" s="32"/>
      <c r="UFR1950" s="32"/>
      <c r="UFS1950" s="32"/>
      <c r="UFT1950" s="32"/>
      <c r="UFU1950" s="32"/>
      <c r="UFV1950" s="32"/>
      <c r="UFW1950" s="32"/>
      <c r="UFX1950" s="32"/>
      <c r="UFY1950" s="32"/>
      <c r="UFZ1950" s="32"/>
      <c r="UGA1950" s="32"/>
      <c r="UGB1950" s="32"/>
      <c r="UGC1950" s="32"/>
      <c r="UGD1950" s="32"/>
      <c r="UGE1950" s="32"/>
      <c r="UGF1950" s="32"/>
      <c r="UGG1950" s="32"/>
      <c r="UGH1950" s="32"/>
      <c r="UGI1950" s="32"/>
      <c r="UGJ1950" s="32"/>
      <c r="UGK1950" s="32"/>
      <c r="UGL1950" s="32"/>
      <c r="UGM1950" s="32"/>
      <c r="UGN1950" s="32"/>
      <c r="UGO1950" s="32"/>
      <c r="UGP1950" s="32"/>
      <c r="UGQ1950" s="32"/>
      <c r="UGR1950" s="32"/>
      <c r="UGS1950" s="32"/>
      <c r="UGT1950" s="32"/>
      <c r="UGU1950" s="32"/>
      <c r="UGV1950" s="32"/>
      <c r="UGW1950" s="32"/>
      <c r="UGX1950" s="32"/>
      <c r="UGY1950" s="32"/>
      <c r="UGZ1950" s="32"/>
      <c r="UHA1950" s="32"/>
      <c r="UHB1950" s="32"/>
      <c r="UHC1950" s="32"/>
      <c r="UHD1950" s="32"/>
      <c r="UHE1950" s="32"/>
      <c r="UHF1950" s="32"/>
      <c r="UHG1950" s="32"/>
      <c r="UHH1950" s="32"/>
      <c r="UHI1950" s="32"/>
      <c r="UHJ1950" s="32"/>
      <c r="UHK1950" s="32"/>
      <c r="UHL1950" s="32"/>
      <c r="UHM1950" s="32"/>
      <c r="UHN1950" s="32"/>
      <c r="UHO1950" s="32"/>
      <c r="UHP1950" s="32"/>
      <c r="UHQ1950" s="32"/>
      <c r="UHR1950" s="32"/>
      <c r="UHS1950" s="32"/>
      <c r="UHT1950" s="32"/>
      <c r="UHU1950" s="32"/>
      <c r="UHV1950" s="32"/>
      <c r="UHW1950" s="32"/>
      <c r="UHX1950" s="32"/>
      <c r="UHY1950" s="32"/>
      <c r="UHZ1950" s="32"/>
      <c r="UIA1950" s="32"/>
      <c r="UIB1950" s="32"/>
      <c r="UIC1950" s="32"/>
      <c r="UID1950" s="32"/>
      <c r="UIE1950" s="32"/>
      <c r="UIF1950" s="32"/>
      <c r="UIG1950" s="32"/>
      <c r="UIH1950" s="32"/>
      <c r="UII1950" s="32"/>
      <c r="UIJ1950" s="32"/>
      <c r="UIK1950" s="32"/>
      <c r="UIL1950" s="32"/>
      <c r="UIM1950" s="32"/>
      <c r="UIN1950" s="32"/>
      <c r="UIO1950" s="32"/>
      <c r="UIP1950" s="32"/>
      <c r="UIQ1950" s="32"/>
      <c r="UIR1950" s="32"/>
      <c r="UIS1950" s="32"/>
      <c r="UIT1950" s="32"/>
      <c r="UIU1950" s="32"/>
      <c r="UIV1950" s="32"/>
      <c r="UIW1950" s="32"/>
      <c r="UIX1950" s="32"/>
      <c r="UIY1950" s="32"/>
      <c r="UIZ1950" s="32"/>
      <c r="UJA1950" s="32"/>
      <c r="UJB1950" s="32"/>
      <c r="UJC1950" s="32"/>
      <c r="UJD1950" s="32"/>
      <c r="UJE1950" s="32"/>
      <c r="UJF1950" s="32"/>
      <c r="UJG1950" s="32"/>
      <c r="UJH1950" s="32"/>
      <c r="UJI1950" s="32"/>
      <c r="UJJ1950" s="32"/>
      <c r="UJK1950" s="32"/>
      <c r="UJL1950" s="32"/>
      <c r="UJM1950" s="32"/>
      <c r="UJN1950" s="32"/>
      <c r="UJO1950" s="32"/>
      <c r="UJP1950" s="32"/>
      <c r="UJQ1950" s="32"/>
      <c r="UJR1950" s="32"/>
      <c r="UJS1950" s="32"/>
      <c r="UJT1950" s="32"/>
      <c r="UJU1950" s="32"/>
      <c r="UJV1950" s="32"/>
      <c r="UJW1950" s="32"/>
      <c r="UJX1950" s="32"/>
      <c r="UJY1950" s="32"/>
      <c r="UJZ1950" s="32"/>
      <c r="UKA1950" s="32"/>
      <c r="UKB1950" s="32"/>
      <c r="UKC1950" s="32"/>
      <c r="UKD1950" s="32"/>
      <c r="UKE1950" s="32"/>
      <c r="UKF1950" s="32"/>
      <c r="UKG1950" s="32"/>
      <c r="UKH1950" s="32"/>
      <c r="UKI1950" s="32"/>
      <c r="UKJ1950" s="32"/>
      <c r="UKK1950" s="32"/>
      <c r="UKL1950" s="32"/>
      <c r="UKM1950" s="32"/>
      <c r="UKN1950" s="32"/>
      <c r="UKO1950" s="32"/>
      <c r="UKP1950" s="32"/>
      <c r="UKQ1950" s="32"/>
      <c r="UKR1950" s="32"/>
      <c r="UKS1950" s="32"/>
      <c r="UKT1950" s="32"/>
      <c r="UKU1950" s="32"/>
      <c r="UKV1950" s="32"/>
      <c r="UKW1950" s="32"/>
      <c r="UKX1950" s="32"/>
      <c r="UKY1950" s="32"/>
      <c r="UKZ1950" s="32"/>
      <c r="ULA1950" s="32"/>
      <c r="ULB1950" s="32"/>
      <c r="ULC1950" s="32"/>
      <c r="ULD1950" s="32"/>
      <c r="ULE1950" s="32"/>
      <c r="ULF1950" s="32"/>
      <c r="ULG1950" s="32"/>
      <c r="ULH1950" s="32"/>
      <c r="ULI1950" s="32"/>
      <c r="ULJ1950" s="32"/>
      <c r="ULK1950" s="32"/>
      <c r="ULL1950" s="32"/>
      <c r="ULM1950" s="32"/>
      <c r="ULN1950" s="32"/>
      <c r="ULO1950" s="32"/>
      <c r="ULP1950" s="32"/>
      <c r="ULQ1950" s="32"/>
      <c r="ULR1950" s="32"/>
      <c r="ULS1950" s="32"/>
      <c r="ULT1950" s="32"/>
      <c r="ULU1950" s="32"/>
      <c r="ULV1950" s="32"/>
      <c r="ULW1950" s="32"/>
      <c r="ULX1950" s="32"/>
      <c r="ULY1950" s="32"/>
      <c r="ULZ1950" s="32"/>
      <c r="UMA1950" s="32"/>
      <c r="UMB1950" s="32"/>
      <c r="UMC1950" s="32"/>
      <c r="UMD1950" s="32"/>
      <c r="UME1950" s="32"/>
      <c r="UMF1950" s="32"/>
      <c r="UMG1950" s="32"/>
      <c r="UMH1950" s="32"/>
      <c r="UMI1950" s="32"/>
      <c r="UMJ1950" s="32"/>
      <c r="UMK1950" s="32"/>
      <c r="UML1950" s="32"/>
      <c r="UMM1950" s="32"/>
      <c r="UMN1950" s="32"/>
      <c r="UMO1950" s="32"/>
      <c r="UMP1950" s="32"/>
      <c r="UMQ1950" s="32"/>
      <c r="UMR1950" s="32"/>
      <c r="UMS1950" s="32"/>
      <c r="UMT1950" s="32"/>
      <c r="UMU1950" s="32"/>
      <c r="UMV1950" s="32"/>
      <c r="UMW1950" s="32"/>
      <c r="UMX1950" s="32"/>
      <c r="UMY1950" s="32"/>
      <c r="UMZ1950" s="32"/>
      <c r="UNA1950" s="32"/>
      <c r="UNB1950" s="32"/>
      <c r="UNC1950" s="32"/>
      <c r="UND1950" s="32"/>
      <c r="UNE1950" s="32"/>
      <c r="UNF1950" s="32"/>
      <c r="UNG1950" s="32"/>
      <c r="UNH1950" s="32"/>
      <c r="UNI1950" s="32"/>
      <c r="UNJ1950" s="32"/>
      <c r="UNK1950" s="32"/>
      <c r="UNL1950" s="32"/>
      <c r="UNM1950" s="32"/>
      <c r="UNN1950" s="32"/>
      <c r="UNO1950" s="32"/>
      <c r="UNP1950" s="32"/>
      <c r="UNQ1950" s="32"/>
      <c r="UNR1950" s="32"/>
      <c r="UNS1950" s="32"/>
      <c r="UNT1950" s="32"/>
      <c r="UNU1950" s="32"/>
      <c r="UNV1950" s="32"/>
      <c r="UNW1950" s="32"/>
      <c r="UNX1950" s="32"/>
      <c r="UNY1950" s="32"/>
      <c r="UNZ1950" s="32"/>
      <c r="UOA1950" s="32"/>
      <c r="UOB1950" s="32"/>
      <c r="UOC1950" s="32"/>
      <c r="UOD1950" s="32"/>
      <c r="UOE1950" s="32"/>
      <c r="UOF1950" s="32"/>
      <c r="UOG1950" s="32"/>
      <c r="UOH1950" s="32"/>
      <c r="UOI1950" s="32"/>
      <c r="UOJ1950" s="32"/>
      <c r="UOK1950" s="32"/>
      <c r="UOL1950" s="32"/>
      <c r="UOM1950" s="32"/>
      <c r="UON1950" s="32"/>
      <c r="UOO1950" s="32"/>
      <c r="UOP1950" s="32"/>
      <c r="UOQ1950" s="32"/>
      <c r="UOR1950" s="32"/>
      <c r="UOS1950" s="32"/>
      <c r="UOT1950" s="32"/>
      <c r="UOU1950" s="32"/>
      <c r="UOV1950" s="32"/>
      <c r="UOW1950" s="32"/>
      <c r="UOX1950" s="32"/>
      <c r="UOY1950" s="32"/>
      <c r="UOZ1950" s="32"/>
      <c r="UPA1950" s="32"/>
      <c r="UPB1950" s="32"/>
      <c r="UPC1950" s="32"/>
      <c r="UPD1950" s="32"/>
      <c r="UPE1950" s="32"/>
      <c r="UPF1950" s="32"/>
      <c r="UPG1950" s="32"/>
      <c r="UPH1950" s="32"/>
      <c r="UPI1950" s="32"/>
      <c r="UPJ1950" s="32"/>
      <c r="UPK1950" s="32"/>
      <c r="UPL1950" s="32"/>
      <c r="UPM1950" s="32"/>
      <c r="UPN1950" s="32"/>
      <c r="UPO1950" s="32"/>
      <c r="UPP1950" s="32"/>
      <c r="UPQ1950" s="32"/>
      <c r="UPR1950" s="32"/>
      <c r="UPS1950" s="32"/>
      <c r="UPT1950" s="32"/>
      <c r="UPU1950" s="32"/>
      <c r="UPV1950" s="32"/>
      <c r="UPW1950" s="32"/>
      <c r="UPX1950" s="32"/>
      <c r="UPY1950" s="32"/>
      <c r="UPZ1950" s="32"/>
      <c r="UQA1950" s="32"/>
      <c r="UQB1950" s="32"/>
      <c r="UQC1950" s="32"/>
      <c r="UQD1950" s="32"/>
      <c r="UQE1950" s="32"/>
      <c r="UQF1950" s="32"/>
      <c r="UQG1950" s="32"/>
      <c r="UQH1950" s="32"/>
      <c r="UQI1950" s="32"/>
      <c r="UQJ1950" s="32"/>
      <c r="UQK1950" s="32"/>
      <c r="UQL1950" s="32"/>
      <c r="UQM1950" s="32"/>
      <c r="UQN1950" s="32"/>
      <c r="UQO1950" s="32"/>
      <c r="UQP1950" s="32"/>
      <c r="UQQ1950" s="32"/>
      <c r="UQR1950" s="32"/>
      <c r="UQS1950" s="32"/>
      <c r="UQT1950" s="32"/>
      <c r="UQU1950" s="32"/>
      <c r="UQV1950" s="32"/>
      <c r="UQW1950" s="32"/>
      <c r="UQX1950" s="32"/>
      <c r="UQY1950" s="32"/>
      <c r="UQZ1950" s="32"/>
      <c r="URA1950" s="32"/>
      <c r="URB1950" s="32"/>
      <c r="URC1950" s="32"/>
      <c r="URD1950" s="32"/>
      <c r="URE1950" s="32"/>
      <c r="URF1950" s="32"/>
      <c r="URG1950" s="32"/>
      <c r="URH1950" s="32"/>
      <c r="URI1950" s="32"/>
      <c r="URJ1950" s="32"/>
      <c r="URK1950" s="32"/>
      <c r="URL1950" s="32"/>
      <c r="URM1950" s="32"/>
      <c r="URN1950" s="32"/>
      <c r="URO1950" s="32"/>
      <c r="URP1950" s="32"/>
      <c r="URQ1950" s="32"/>
      <c r="URR1950" s="32"/>
      <c r="URS1950" s="32"/>
      <c r="URT1950" s="32"/>
      <c r="URU1950" s="32"/>
      <c r="URV1950" s="32"/>
      <c r="URW1950" s="32"/>
      <c r="URX1950" s="32"/>
      <c r="URY1950" s="32"/>
      <c r="URZ1950" s="32"/>
      <c r="USA1950" s="32"/>
      <c r="USB1950" s="32"/>
      <c r="USC1950" s="32"/>
      <c r="USD1950" s="32"/>
      <c r="USE1950" s="32"/>
      <c r="USF1950" s="32"/>
      <c r="USG1950" s="32"/>
      <c r="USH1950" s="32"/>
      <c r="USI1950" s="32"/>
      <c r="USJ1950" s="32"/>
      <c r="USK1950" s="32"/>
      <c r="USL1950" s="32"/>
      <c r="USM1950" s="32"/>
      <c r="USN1950" s="32"/>
      <c r="USO1950" s="32"/>
      <c r="USP1950" s="32"/>
      <c r="USQ1950" s="32"/>
      <c r="USR1950" s="32"/>
      <c r="USS1950" s="32"/>
      <c r="UST1950" s="32"/>
      <c r="USU1950" s="32"/>
      <c r="USV1950" s="32"/>
      <c r="USW1950" s="32"/>
      <c r="USX1950" s="32"/>
      <c r="USY1950" s="32"/>
      <c r="USZ1950" s="32"/>
      <c r="UTA1950" s="32"/>
      <c r="UTB1950" s="32"/>
      <c r="UTC1950" s="32"/>
      <c r="UTD1950" s="32"/>
      <c r="UTE1950" s="32"/>
      <c r="UTF1950" s="32"/>
      <c r="UTG1950" s="32"/>
      <c r="UTH1950" s="32"/>
      <c r="UTI1950" s="32"/>
      <c r="UTJ1950" s="32"/>
      <c r="UTK1950" s="32"/>
      <c r="UTL1950" s="32"/>
      <c r="UTM1950" s="32"/>
      <c r="UTN1950" s="32"/>
      <c r="UTO1950" s="32"/>
      <c r="UTP1950" s="32"/>
      <c r="UTQ1950" s="32"/>
      <c r="UTR1950" s="32"/>
      <c r="UTS1950" s="32"/>
      <c r="UTT1950" s="32"/>
      <c r="UTU1950" s="32"/>
      <c r="UTV1950" s="32"/>
      <c r="UTW1950" s="32"/>
      <c r="UTX1950" s="32"/>
      <c r="UTY1950" s="32"/>
      <c r="UTZ1950" s="32"/>
      <c r="UUA1950" s="32"/>
      <c r="UUB1950" s="32"/>
      <c r="UUC1950" s="32"/>
      <c r="UUD1950" s="32"/>
      <c r="UUE1950" s="32"/>
      <c r="UUF1950" s="32"/>
      <c r="UUG1950" s="32"/>
      <c r="UUH1950" s="32"/>
      <c r="UUI1950" s="32"/>
      <c r="UUJ1950" s="32"/>
      <c r="UUK1950" s="32"/>
      <c r="UUL1950" s="32"/>
      <c r="UUM1950" s="32"/>
      <c r="UUN1950" s="32"/>
      <c r="UUO1950" s="32"/>
      <c r="UUP1950" s="32"/>
      <c r="UUQ1950" s="32"/>
      <c r="UUR1950" s="32"/>
      <c r="UUS1950" s="32"/>
      <c r="UUT1950" s="32"/>
      <c r="UUU1950" s="32"/>
      <c r="UUV1950" s="32"/>
      <c r="UUW1950" s="32"/>
      <c r="UUX1950" s="32"/>
      <c r="UUY1950" s="32"/>
      <c r="UUZ1950" s="32"/>
      <c r="UVA1950" s="32"/>
      <c r="UVB1950" s="32"/>
      <c r="UVC1950" s="32"/>
      <c r="UVD1950" s="32"/>
      <c r="UVE1950" s="32"/>
      <c r="UVF1950" s="32"/>
      <c r="UVG1950" s="32"/>
      <c r="UVH1950" s="32"/>
      <c r="UVI1950" s="32"/>
      <c r="UVJ1950" s="32"/>
      <c r="UVK1950" s="32"/>
      <c r="UVL1950" s="32"/>
      <c r="UVM1950" s="32"/>
      <c r="UVN1950" s="32"/>
      <c r="UVO1950" s="32"/>
      <c r="UVP1950" s="32"/>
      <c r="UVQ1950" s="32"/>
      <c r="UVR1950" s="32"/>
      <c r="UVS1950" s="32"/>
      <c r="UVT1950" s="32"/>
      <c r="UVU1950" s="32"/>
      <c r="UVV1950" s="32"/>
      <c r="UVW1950" s="32"/>
      <c r="UVX1950" s="32"/>
      <c r="UVY1950" s="32"/>
      <c r="UVZ1950" s="32"/>
      <c r="UWA1950" s="32"/>
      <c r="UWB1950" s="32"/>
      <c r="UWC1950" s="32"/>
      <c r="UWD1950" s="32"/>
      <c r="UWE1950" s="32"/>
      <c r="UWF1950" s="32"/>
      <c r="UWG1950" s="32"/>
      <c r="UWH1950" s="32"/>
      <c r="UWI1950" s="32"/>
      <c r="UWJ1950" s="32"/>
      <c r="UWK1950" s="32"/>
      <c r="UWL1950" s="32"/>
      <c r="UWM1950" s="32"/>
      <c r="UWN1950" s="32"/>
      <c r="UWO1950" s="32"/>
      <c r="UWP1950" s="32"/>
      <c r="UWQ1950" s="32"/>
      <c r="UWR1950" s="32"/>
      <c r="UWS1950" s="32"/>
      <c r="UWT1950" s="32"/>
      <c r="UWU1950" s="32"/>
      <c r="UWV1950" s="32"/>
      <c r="UWW1950" s="32"/>
      <c r="UWX1950" s="32"/>
      <c r="UWY1950" s="32"/>
      <c r="UWZ1950" s="32"/>
      <c r="UXA1950" s="32"/>
      <c r="UXB1950" s="32"/>
      <c r="UXC1950" s="32"/>
      <c r="UXD1950" s="32"/>
      <c r="UXE1950" s="32"/>
      <c r="UXF1950" s="32"/>
      <c r="UXG1950" s="32"/>
      <c r="UXH1950" s="32"/>
      <c r="UXI1950" s="32"/>
      <c r="UXJ1950" s="32"/>
      <c r="UXK1950" s="32"/>
      <c r="UXL1950" s="32"/>
      <c r="UXM1950" s="32"/>
      <c r="UXN1950" s="32"/>
      <c r="UXO1950" s="32"/>
      <c r="UXP1950" s="32"/>
      <c r="UXQ1950" s="32"/>
      <c r="UXR1950" s="32"/>
      <c r="UXS1950" s="32"/>
      <c r="UXT1950" s="32"/>
      <c r="UXU1950" s="32"/>
      <c r="UXV1950" s="32"/>
      <c r="UXW1950" s="32"/>
      <c r="UXX1950" s="32"/>
      <c r="UXY1950" s="32"/>
      <c r="UXZ1950" s="32"/>
      <c r="UYA1950" s="32"/>
      <c r="UYB1950" s="32"/>
      <c r="UYC1950" s="32"/>
      <c r="UYD1950" s="32"/>
      <c r="UYE1950" s="32"/>
      <c r="UYF1950" s="32"/>
      <c r="UYG1950" s="32"/>
      <c r="UYH1950" s="32"/>
      <c r="UYI1950" s="32"/>
      <c r="UYJ1950" s="32"/>
      <c r="UYK1950" s="32"/>
      <c r="UYL1950" s="32"/>
      <c r="UYM1950" s="32"/>
      <c r="UYN1950" s="32"/>
      <c r="UYO1950" s="32"/>
      <c r="UYP1950" s="32"/>
      <c r="UYQ1950" s="32"/>
      <c r="UYR1950" s="32"/>
      <c r="UYS1950" s="32"/>
      <c r="UYT1950" s="32"/>
      <c r="UYU1950" s="32"/>
      <c r="UYV1950" s="32"/>
      <c r="UYW1950" s="32"/>
      <c r="UYX1950" s="32"/>
      <c r="UYY1950" s="32"/>
      <c r="UYZ1950" s="32"/>
      <c r="UZA1950" s="32"/>
      <c r="UZB1950" s="32"/>
      <c r="UZC1950" s="32"/>
      <c r="UZD1950" s="32"/>
      <c r="UZE1950" s="32"/>
      <c r="UZF1950" s="32"/>
      <c r="UZG1950" s="32"/>
      <c r="UZH1950" s="32"/>
      <c r="UZI1950" s="32"/>
      <c r="UZJ1950" s="32"/>
      <c r="UZK1950" s="32"/>
      <c r="UZL1950" s="32"/>
      <c r="UZM1950" s="32"/>
      <c r="UZN1950" s="32"/>
      <c r="UZO1950" s="32"/>
      <c r="UZP1950" s="32"/>
      <c r="UZQ1950" s="32"/>
      <c r="UZR1950" s="32"/>
      <c r="UZS1950" s="32"/>
      <c r="UZT1950" s="32"/>
      <c r="UZU1950" s="32"/>
      <c r="UZV1950" s="32"/>
      <c r="UZW1950" s="32"/>
      <c r="UZX1950" s="32"/>
      <c r="UZY1950" s="32"/>
      <c r="UZZ1950" s="32"/>
      <c r="VAA1950" s="32"/>
      <c r="VAB1950" s="32"/>
      <c r="VAC1950" s="32"/>
      <c r="VAD1950" s="32"/>
      <c r="VAE1950" s="32"/>
      <c r="VAF1950" s="32"/>
      <c r="VAG1950" s="32"/>
      <c r="VAH1950" s="32"/>
      <c r="VAI1950" s="32"/>
      <c r="VAJ1950" s="32"/>
      <c r="VAK1950" s="32"/>
      <c r="VAL1950" s="32"/>
      <c r="VAM1950" s="32"/>
      <c r="VAN1950" s="32"/>
      <c r="VAO1950" s="32"/>
      <c r="VAP1950" s="32"/>
      <c r="VAQ1950" s="32"/>
      <c r="VAR1950" s="32"/>
      <c r="VAS1950" s="32"/>
      <c r="VAT1950" s="32"/>
      <c r="VAU1950" s="32"/>
      <c r="VAV1950" s="32"/>
      <c r="VAW1950" s="32"/>
      <c r="VAX1950" s="32"/>
      <c r="VAY1950" s="32"/>
      <c r="VAZ1950" s="32"/>
      <c r="VBA1950" s="32"/>
      <c r="VBB1950" s="32"/>
      <c r="VBC1950" s="32"/>
      <c r="VBD1950" s="32"/>
      <c r="VBE1950" s="32"/>
      <c r="VBF1950" s="32"/>
      <c r="VBG1950" s="32"/>
      <c r="VBH1950" s="32"/>
      <c r="VBI1950" s="32"/>
      <c r="VBJ1950" s="32"/>
      <c r="VBK1950" s="32"/>
      <c r="VBL1950" s="32"/>
      <c r="VBM1950" s="32"/>
      <c r="VBN1950" s="32"/>
      <c r="VBO1950" s="32"/>
      <c r="VBP1950" s="32"/>
      <c r="VBQ1950" s="32"/>
      <c r="VBR1950" s="32"/>
      <c r="VBS1950" s="32"/>
      <c r="VBT1950" s="32"/>
      <c r="VBU1950" s="32"/>
      <c r="VBV1950" s="32"/>
      <c r="VBW1950" s="32"/>
      <c r="VBX1950" s="32"/>
      <c r="VBY1950" s="32"/>
      <c r="VBZ1950" s="32"/>
      <c r="VCA1950" s="32"/>
      <c r="VCB1950" s="32"/>
      <c r="VCC1950" s="32"/>
      <c r="VCD1950" s="32"/>
      <c r="VCE1950" s="32"/>
      <c r="VCF1950" s="32"/>
      <c r="VCG1950" s="32"/>
      <c r="VCH1950" s="32"/>
      <c r="VCI1950" s="32"/>
      <c r="VCJ1950" s="32"/>
      <c r="VCK1950" s="32"/>
      <c r="VCL1950" s="32"/>
      <c r="VCM1950" s="32"/>
      <c r="VCN1950" s="32"/>
      <c r="VCO1950" s="32"/>
      <c r="VCP1950" s="32"/>
      <c r="VCQ1950" s="32"/>
      <c r="VCR1950" s="32"/>
      <c r="VCS1950" s="32"/>
      <c r="VCT1950" s="32"/>
      <c r="VCU1950" s="32"/>
      <c r="VCV1950" s="32"/>
      <c r="VCW1950" s="32"/>
      <c r="VCX1950" s="32"/>
      <c r="VCY1950" s="32"/>
      <c r="VCZ1950" s="32"/>
      <c r="VDA1950" s="32"/>
      <c r="VDB1950" s="32"/>
      <c r="VDC1950" s="32"/>
      <c r="VDD1950" s="32"/>
      <c r="VDE1950" s="32"/>
      <c r="VDF1950" s="32"/>
      <c r="VDG1950" s="32"/>
      <c r="VDH1950" s="32"/>
      <c r="VDI1950" s="32"/>
      <c r="VDJ1950" s="32"/>
      <c r="VDK1950" s="32"/>
      <c r="VDL1950" s="32"/>
      <c r="VDM1950" s="32"/>
      <c r="VDN1950" s="32"/>
      <c r="VDO1950" s="32"/>
      <c r="VDP1950" s="32"/>
      <c r="VDQ1950" s="32"/>
      <c r="VDR1950" s="32"/>
      <c r="VDS1950" s="32"/>
      <c r="VDT1950" s="32"/>
      <c r="VDU1950" s="32"/>
      <c r="VDV1950" s="32"/>
      <c r="VDW1950" s="32"/>
      <c r="VDX1950" s="32"/>
      <c r="VDY1950" s="32"/>
      <c r="VDZ1950" s="32"/>
      <c r="VEA1950" s="32"/>
      <c r="VEB1950" s="32"/>
      <c r="VEC1950" s="32"/>
      <c r="VED1950" s="32"/>
      <c r="VEE1950" s="32"/>
      <c r="VEF1950" s="32"/>
      <c r="VEG1950" s="32"/>
      <c r="VEH1950" s="32"/>
      <c r="VEI1950" s="32"/>
      <c r="VEJ1950" s="32"/>
      <c r="VEK1950" s="32"/>
      <c r="VEL1950" s="32"/>
      <c r="VEM1950" s="32"/>
      <c r="VEN1950" s="32"/>
      <c r="VEO1950" s="32"/>
      <c r="VEP1950" s="32"/>
      <c r="VEQ1950" s="32"/>
      <c r="VER1950" s="32"/>
      <c r="VES1950" s="32"/>
      <c r="VET1950" s="32"/>
      <c r="VEU1950" s="32"/>
      <c r="VEV1950" s="32"/>
      <c r="VEW1950" s="32"/>
      <c r="VEX1950" s="32"/>
      <c r="VEY1950" s="32"/>
      <c r="VEZ1950" s="32"/>
      <c r="VFA1950" s="32"/>
      <c r="VFB1950" s="32"/>
      <c r="VFC1950" s="32"/>
      <c r="VFD1950" s="32"/>
      <c r="VFE1950" s="32"/>
      <c r="VFF1950" s="32"/>
      <c r="VFG1950" s="32"/>
      <c r="VFH1950" s="32"/>
      <c r="VFI1950" s="32"/>
      <c r="VFJ1950" s="32"/>
      <c r="VFK1950" s="32"/>
      <c r="VFL1950" s="32"/>
      <c r="VFM1950" s="32"/>
      <c r="VFN1950" s="32"/>
      <c r="VFO1950" s="32"/>
      <c r="VFP1950" s="32"/>
      <c r="VFQ1950" s="32"/>
      <c r="VFR1950" s="32"/>
      <c r="VFS1950" s="32"/>
      <c r="VFT1950" s="32"/>
      <c r="VFU1950" s="32"/>
      <c r="VFV1950" s="32"/>
      <c r="VFW1950" s="32"/>
      <c r="VFX1950" s="32"/>
      <c r="VFY1950" s="32"/>
      <c r="VFZ1950" s="32"/>
      <c r="VGA1950" s="32"/>
      <c r="VGB1950" s="32"/>
      <c r="VGC1950" s="32"/>
      <c r="VGD1950" s="32"/>
      <c r="VGE1950" s="32"/>
      <c r="VGF1950" s="32"/>
      <c r="VGG1950" s="32"/>
      <c r="VGH1950" s="32"/>
      <c r="VGI1950" s="32"/>
      <c r="VGJ1950" s="32"/>
      <c r="VGK1950" s="32"/>
      <c r="VGL1950" s="32"/>
      <c r="VGM1950" s="32"/>
      <c r="VGN1950" s="32"/>
      <c r="VGO1950" s="32"/>
      <c r="VGP1950" s="32"/>
      <c r="VGQ1950" s="32"/>
      <c r="VGR1950" s="32"/>
      <c r="VGS1950" s="32"/>
      <c r="VGT1950" s="32"/>
      <c r="VGU1950" s="32"/>
      <c r="VGV1950" s="32"/>
      <c r="VGW1950" s="32"/>
      <c r="VGX1950" s="32"/>
      <c r="VGY1950" s="32"/>
      <c r="VGZ1950" s="32"/>
      <c r="VHA1950" s="32"/>
      <c r="VHB1950" s="32"/>
      <c r="VHC1950" s="32"/>
      <c r="VHD1950" s="32"/>
      <c r="VHE1950" s="32"/>
      <c r="VHF1950" s="32"/>
      <c r="VHG1950" s="32"/>
      <c r="VHH1950" s="32"/>
      <c r="VHI1950" s="32"/>
      <c r="VHJ1950" s="32"/>
      <c r="VHK1950" s="32"/>
      <c r="VHL1950" s="32"/>
      <c r="VHM1950" s="32"/>
      <c r="VHN1950" s="32"/>
      <c r="VHO1950" s="32"/>
      <c r="VHP1950" s="32"/>
      <c r="VHQ1950" s="32"/>
      <c r="VHR1950" s="32"/>
      <c r="VHS1950" s="32"/>
      <c r="VHT1950" s="32"/>
      <c r="VHU1950" s="32"/>
      <c r="VHV1950" s="32"/>
      <c r="VHW1950" s="32"/>
      <c r="VHX1950" s="32"/>
      <c r="VHY1950" s="32"/>
      <c r="VHZ1950" s="32"/>
      <c r="VIA1950" s="32"/>
      <c r="VIB1950" s="32"/>
      <c r="VIC1950" s="32"/>
      <c r="VID1950" s="32"/>
      <c r="VIE1950" s="32"/>
      <c r="VIF1950" s="32"/>
      <c r="VIG1950" s="32"/>
      <c r="VIH1950" s="32"/>
      <c r="VII1950" s="32"/>
      <c r="VIJ1950" s="32"/>
      <c r="VIK1950" s="32"/>
      <c r="VIL1950" s="32"/>
      <c r="VIM1950" s="32"/>
      <c r="VIN1950" s="32"/>
      <c r="VIO1950" s="32"/>
      <c r="VIP1950" s="32"/>
      <c r="VIQ1950" s="32"/>
      <c r="VIR1950" s="32"/>
      <c r="VIS1950" s="32"/>
      <c r="VIT1950" s="32"/>
      <c r="VIU1950" s="32"/>
      <c r="VIV1950" s="32"/>
      <c r="VIW1950" s="32"/>
      <c r="VIX1950" s="32"/>
      <c r="VIY1950" s="32"/>
      <c r="VIZ1950" s="32"/>
      <c r="VJA1950" s="32"/>
      <c r="VJB1950" s="32"/>
      <c r="VJC1950" s="32"/>
      <c r="VJD1950" s="32"/>
      <c r="VJE1950" s="32"/>
      <c r="VJF1950" s="32"/>
      <c r="VJG1950" s="32"/>
      <c r="VJH1950" s="32"/>
      <c r="VJI1950" s="32"/>
      <c r="VJJ1950" s="32"/>
      <c r="VJK1950" s="32"/>
      <c r="VJL1950" s="32"/>
      <c r="VJM1950" s="32"/>
      <c r="VJN1950" s="32"/>
      <c r="VJO1950" s="32"/>
      <c r="VJP1950" s="32"/>
      <c r="VJQ1950" s="32"/>
      <c r="VJR1950" s="32"/>
      <c r="VJS1950" s="32"/>
      <c r="VJT1950" s="32"/>
      <c r="VJU1950" s="32"/>
      <c r="VJV1950" s="32"/>
      <c r="VJW1950" s="32"/>
      <c r="VJX1950" s="32"/>
      <c r="VJY1950" s="32"/>
      <c r="VJZ1950" s="32"/>
      <c r="VKA1950" s="32"/>
      <c r="VKB1950" s="32"/>
      <c r="VKC1950" s="32"/>
      <c r="VKD1950" s="32"/>
      <c r="VKE1950" s="32"/>
      <c r="VKF1950" s="32"/>
      <c r="VKG1950" s="32"/>
      <c r="VKH1950" s="32"/>
      <c r="VKI1950" s="32"/>
      <c r="VKJ1950" s="32"/>
      <c r="VKK1950" s="32"/>
      <c r="VKL1950" s="32"/>
      <c r="VKM1950" s="32"/>
      <c r="VKN1950" s="32"/>
      <c r="VKO1950" s="32"/>
      <c r="VKP1950" s="32"/>
      <c r="VKQ1950" s="32"/>
      <c r="VKR1950" s="32"/>
      <c r="VKS1950" s="32"/>
      <c r="VKT1950" s="32"/>
      <c r="VKU1950" s="32"/>
      <c r="VKV1950" s="32"/>
      <c r="VKW1950" s="32"/>
      <c r="VKX1950" s="32"/>
      <c r="VKY1950" s="32"/>
      <c r="VKZ1950" s="32"/>
      <c r="VLA1950" s="32"/>
      <c r="VLB1950" s="32"/>
      <c r="VLC1950" s="32"/>
      <c r="VLD1950" s="32"/>
      <c r="VLE1950" s="32"/>
      <c r="VLF1950" s="32"/>
      <c r="VLG1950" s="32"/>
      <c r="VLH1950" s="32"/>
      <c r="VLI1950" s="32"/>
      <c r="VLJ1950" s="32"/>
      <c r="VLK1950" s="32"/>
      <c r="VLL1950" s="32"/>
      <c r="VLM1950" s="32"/>
      <c r="VLN1950" s="32"/>
      <c r="VLO1950" s="32"/>
      <c r="VLP1950" s="32"/>
      <c r="VLQ1950" s="32"/>
      <c r="VLR1950" s="32"/>
      <c r="VLS1950" s="32"/>
      <c r="VLT1950" s="32"/>
      <c r="VLU1950" s="32"/>
      <c r="VLV1950" s="32"/>
      <c r="VLW1950" s="32"/>
      <c r="VLX1950" s="32"/>
      <c r="VLY1950" s="32"/>
      <c r="VLZ1950" s="32"/>
      <c r="VMA1950" s="32"/>
      <c r="VMB1950" s="32"/>
      <c r="VMC1950" s="32"/>
      <c r="VMD1950" s="32"/>
      <c r="VME1950" s="32"/>
      <c r="VMF1950" s="32"/>
      <c r="VMG1950" s="32"/>
      <c r="VMH1950" s="32"/>
      <c r="VMI1950" s="32"/>
      <c r="VMJ1950" s="32"/>
      <c r="VMK1950" s="32"/>
      <c r="VML1950" s="32"/>
      <c r="VMM1950" s="32"/>
      <c r="VMN1950" s="32"/>
      <c r="VMO1950" s="32"/>
      <c r="VMP1950" s="32"/>
      <c r="VMQ1950" s="32"/>
      <c r="VMR1950" s="32"/>
      <c r="VMS1950" s="32"/>
      <c r="VMT1950" s="32"/>
      <c r="VMU1950" s="32"/>
      <c r="VMV1950" s="32"/>
      <c r="VMW1950" s="32"/>
      <c r="VMX1950" s="32"/>
      <c r="VMY1950" s="32"/>
      <c r="VMZ1950" s="32"/>
      <c r="VNA1950" s="32"/>
      <c r="VNB1950" s="32"/>
      <c r="VNC1950" s="32"/>
      <c r="VND1950" s="32"/>
      <c r="VNE1950" s="32"/>
      <c r="VNF1950" s="32"/>
      <c r="VNG1950" s="32"/>
      <c r="VNH1950" s="32"/>
      <c r="VNI1950" s="32"/>
      <c r="VNJ1950" s="32"/>
      <c r="VNK1950" s="32"/>
      <c r="VNL1950" s="32"/>
      <c r="VNM1950" s="32"/>
      <c r="VNN1950" s="32"/>
      <c r="VNO1950" s="32"/>
      <c r="VNP1950" s="32"/>
      <c r="VNQ1950" s="32"/>
      <c r="VNR1950" s="32"/>
      <c r="VNS1950" s="32"/>
      <c r="VNT1950" s="32"/>
      <c r="VNU1950" s="32"/>
      <c r="VNV1950" s="32"/>
      <c r="VNW1950" s="32"/>
      <c r="VNX1950" s="32"/>
      <c r="VNY1950" s="32"/>
      <c r="VNZ1950" s="32"/>
      <c r="VOA1950" s="32"/>
      <c r="VOB1950" s="32"/>
      <c r="VOC1950" s="32"/>
      <c r="VOD1950" s="32"/>
      <c r="VOE1950" s="32"/>
      <c r="VOF1950" s="32"/>
      <c r="VOG1950" s="32"/>
      <c r="VOH1950" s="32"/>
      <c r="VOI1950" s="32"/>
      <c r="VOJ1950" s="32"/>
      <c r="VOK1950" s="32"/>
      <c r="VOL1950" s="32"/>
      <c r="VOM1950" s="32"/>
      <c r="VON1950" s="32"/>
      <c r="VOO1950" s="32"/>
      <c r="VOP1950" s="32"/>
      <c r="VOQ1950" s="32"/>
      <c r="VOR1950" s="32"/>
      <c r="VOS1950" s="32"/>
      <c r="VOT1950" s="32"/>
      <c r="VOU1950" s="32"/>
      <c r="VOV1950" s="32"/>
      <c r="VOW1950" s="32"/>
      <c r="VOX1950" s="32"/>
      <c r="VOY1950" s="32"/>
      <c r="VOZ1950" s="32"/>
      <c r="VPA1950" s="32"/>
      <c r="VPB1950" s="32"/>
      <c r="VPC1950" s="32"/>
      <c r="VPD1950" s="32"/>
      <c r="VPE1950" s="32"/>
      <c r="VPF1950" s="32"/>
      <c r="VPG1950" s="32"/>
      <c r="VPH1950" s="32"/>
      <c r="VPI1950" s="32"/>
      <c r="VPJ1950" s="32"/>
      <c r="VPK1950" s="32"/>
      <c r="VPL1950" s="32"/>
      <c r="VPM1950" s="32"/>
      <c r="VPN1950" s="32"/>
      <c r="VPO1950" s="32"/>
      <c r="VPP1950" s="32"/>
      <c r="VPQ1950" s="32"/>
      <c r="VPR1950" s="32"/>
      <c r="VPS1950" s="32"/>
      <c r="VPT1950" s="32"/>
      <c r="VPU1950" s="32"/>
      <c r="VPV1950" s="32"/>
      <c r="VPW1950" s="32"/>
      <c r="VPX1950" s="32"/>
      <c r="VPY1950" s="32"/>
      <c r="VPZ1950" s="32"/>
      <c r="VQA1950" s="32"/>
      <c r="VQB1950" s="32"/>
      <c r="VQC1950" s="32"/>
      <c r="VQD1950" s="32"/>
      <c r="VQE1950" s="32"/>
      <c r="VQF1950" s="32"/>
      <c r="VQG1950" s="32"/>
      <c r="VQH1950" s="32"/>
      <c r="VQI1950" s="32"/>
      <c r="VQJ1950" s="32"/>
      <c r="VQK1950" s="32"/>
      <c r="VQL1950" s="32"/>
      <c r="VQM1950" s="32"/>
      <c r="VQN1950" s="32"/>
      <c r="VQO1950" s="32"/>
      <c r="VQP1950" s="32"/>
      <c r="VQQ1950" s="32"/>
      <c r="VQR1950" s="32"/>
      <c r="VQS1950" s="32"/>
      <c r="VQT1950" s="32"/>
      <c r="VQU1950" s="32"/>
      <c r="VQV1950" s="32"/>
      <c r="VQW1950" s="32"/>
      <c r="VQX1950" s="32"/>
      <c r="VQY1950" s="32"/>
      <c r="VQZ1950" s="32"/>
      <c r="VRA1950" s="32"/>
      <c r="VRB1950" s="32"/>
      <c r="VRC1950" s="32"/>
      <c r="VRD1950" s="32"/>
      <c r="VRE1950" s="32"/>
      <c r="VRF1950" s="32"/>
      <c r="VRG1950" s="32"/>
      <c r="VRH1950" s="32"/>
      <c r="VRI1950" s="32"/>
      <c r="VRJ1950" s="32"/>
      <c r="VRK1950" s="32"/>
      <c r="VRL1950" s="32"/>
      <c r="VRM1950" s="32"/>
      <c r="VRN1950" s="32"/>
      <c r="VRO1950" s="32"/>
      <c r="VRP1950" s="32"/>
      <c r="VRQ1950" s="32"/>
      <c r="VRR1950" s="32"/>
      <c r="VRS1950" s="32"/>
      <c r="VRT1950" s="32"/>
      <c r="VRU1950" s="32"/>
      <c r="VRV1950" s="32"/>
      <c r="VRW1950" s="32"/>
      <c r="VRX1950" s="32"/>
      <c r="VRY1950" s="32"/>
      <c r="VRZ1950" s="32"/>
      <c r="VSA1950" s="32"/>
      <c r="VSB1950" s="32"/>
      <c r="VSC1950" s="32"/>
      <c r="VSD1950" s="32"/>
      <c r="VSE1950" s="32"/>
      <c r="VSF1950" s="32"/>
      <c r="VSG1950" s="32"/>
      <c r="VSH1950" s="32"/>
      <c r="VSI1950" s="32"/>
      <c r="VSJ1950" s="32"/>
      <c r="VSK1950" s="32"/>
      <c r="VSL1950" s="32"/>
      <c r="VSM1950" s="32"/>
      <c r="VSN1950" s="32"/>
      <c r="VSO1950" s="32"/>
      <c r="VSP1950" s="32"/>
      <c r="VSQ1950" s="32"/>
      <c r="VSR1950" s="32"/>
      <c r="VSS1950" s="32"/>
      <c r="VST1950" s="32"/>
      <c r="VSU1950" s="32"/>
      <c r="VSV1950" s="32"/>
      <c r="VSW1950" s="32"/>
      <c r="VSX1950" s="32"/>
      <c r="VSY1950" s="32"/>
      <c r="VSZ1950" s="32"/>
      <c r="VTA1950" s="32"/>
      <c r="VTB1950" s="32"/>
      <c r="VTC1950" s="32"/>
      <c r="VTD1950" s="32"/>
      <c r="VTE1950" s="32"/>
      <c r="VTF1950" s="32"/>
      <c r="VTG1950" s="32"/>
      <c r="VTH1950" s="32"/>
      <c r="VTI1950" s="32"/>
      <c r="VTJ1950" s="32"/>
      <c r="VTK1950" s="32"/>
      <c r="VTL1950" s="32"/>
      <c r="VTM1950" s="32"/>
      <c r="VTN1950" s="32"/>
      <c r="VTO1950" s="32"/>
      <c r="VTP1950" s="32"/>
      <c r="VTQ1950" s="32"/>
      <c r="VTR1950" s="32"/>
      <c r="VTS1950" s="32"/>
      <c r="VTT1950" s="32"/>
      <c r="VTU1950" s="32"/>
      <c r="VTV1950" s="32"/>
      <c r="VTW1950" s="32"/>
      <c r="VTX1950" s="32"/>
      <c r="VTY1950" s="32"/>
      <c r="VTZ1950" s="32"/>
      <c r="VUA1950" s="32"/>
      <c r="VUB1950" s="32"/>
      <c r="VUC1950" s="32"/>
      <c r="VUD1950" s="32"/>
      <c r="VUE1950" s="32"/>
      <c r="VUF1950" s="32"/>
      <c r="VUG1950" s="32"/>
      <c r="VUH1950" s="32"/>
      <c r="VUI1950" s="32"/>
      <c r="VUJ1950" s="32"/>
      <c r="VUK1950" s="32"/>
      <c r="VUL1950" s="32"/>
      <c r="VUM1950" s="32"/>
      <c r="VUN1950" s="32"/>
      <c r="VUO1950" s="32"/>
      <c r="VUP1950" s="32"/>
      <c r="VUQ1950" s="32"/>
      <c r="VUR1950" s="32"/>
      <c r="VUS1950" s="32"/>
      <c r="VUT1950" s="32"/>
      <c r="VUU1950" s="32"/>
      <c r="VUV1950" s="32"/>
      <c r="VUW1950" s="32"/>
      <c r="VUX1950" s="32"/>
      <c r="VUY1950" s="32"/>
      <c r="VUZ1950" s="32"/>
      <c r="VVA1950" s="32"/>
      <c r="VVB1950" s="32"/>
      <c r="VVC1950" s="32"/>
      <c r="VVD1950" s="32"/>
      <c r="VVE1950" s="32"/>
      <c r="VVF1950" s="32"/>
      <c r="VVG1950" s="32"/>
      <c r="VVH1950" s="32"/>
      <c r="VVI1950" s="32"/>
      <c r="VVJ1950" s="32"/>
      <c r="VVK1950" s="32"/>
      <c r="VVL1950" s="32"/>
      <c r="VVM1950" s="32"/>
      <c r="VVN1950" s="32"/>
      <c r="VVO1950" s="32"/>
      <c r="VVP1950" s="32"/>
      <c r="VVQ1950" s="32"/>
      <c r="VVR1950" s="32"/>
      <c r="VVS1950" s="32"/>
      <c r="VVT1950" s="32"/>
      <c r="VVU1950" s="32"/>
      <c r="VVV1950" s="32"/>
      <c r="VVW1950" s="32"/>
      <c r="VVX1950" s="32"/>
      <c r="VVY1950" s="32"/>
      <c r="VVZ1950" s="32"/>
      <c r="VWA1950" s="32"/>
      <c r="VWB1950" s="32"/>
      <c r="VWC1950" s="32"/>
      <c r="VWD1950" s="32"/>
      <c r="VWE1950" s="32"/>
      <c r="VWF1950" s="32"/>
      <c r="VWG1950" s="32"/>
      <c r="VWH1950" s="32"/>
      <c r="VWI1950" s="32"/>
      <c r="VWJ1950" s="32"/>
      <c r="VWK1950" s="32"/>
      <c r="VWL1950" s="32"/>
      <c r="VWM1950" s="32"/>
      <c r="VWN1950" s="32"/>
      <c r="VWO1950" s="32"/>
      <c r="VWP1950" s="32"/>
      <c r="VWQ1950" s="32"/>
      <c r="VWR1950" s="32"/>
      <c r="VWS1950" s="32"/>
      <c r="VWT1950" s="32"/>
      <c r="VWU1950" s="32"/>
      <c r="VWV1950" s="32"/>
      <c r="VWW1950" s="32"/>
      <c r="VWX1950" s="32"/>
      <c r="VWY1950" s="32"/>
      <c r="VWZ1950" s="32"/>
      <c r="VXA1950" s="32"/>
      <c r="VXB1950" s="32"/>
      <c r="VXC1950" s="32"/>
      <c r="VXD1950" s="32"/>
      <c r="VXE1950" s="32"/>
      <c r="VXF1950" s="32"/>
      <c r="VXG1950" s="32"/>
      <c r="VXH1950" s="32"/>
      <c r="VXI1950" s="32"/>
      <c r="VXJ1950" s="32"/>
      <c r="VXK1950" s="32"/>
      <c r="VXL1950" s="32"/>
      <c r="VXM1950" s="32"/>
      <c r="VXN1950" s="32"/>
      <c r="VXO1950" s="32"/>
      <c r="VXP1950" s="32"/>
      <c r="VXQ1950" s="32"/>
      <c r="VXR1950" s="32"/>
      <c r="VXS1950" s="32"/>
      <c r="VXT1950" s="32"/>
      <c r="VXU1950" s="32"/>
      <c r="VXV1950" s="32"/>
      <c r="VXW1950" s="32"/>
      <c r="VXX1950" s="32"/>
      <c r="VXY1950" s="32"/>
      <c r="VXZ1950" s="32"/>
      <c r="VYA1950" s="32"/>
      <c r="VYB1950" s="32"/>
      <c r="VYC1950" s="32"/>
      <c r="VYD1950" s="32"/>
      <c r="VYE1950" s="32"/>
      <c r="VYF1950" s="32"/>
      <c r="VYG1950" s="32"/>
      <c r="VYH1950" s="32"/>
      <c r="VYI1950" s="32"/>
      <c r="VYJ1950" s="32"/>
      <c r="VYK1950" s="32"/>
      <c r="VYL1950" s="32"/>
      <c r="VYM1950" s="32"/>
      <c r="VYN1950" s="32"/>
      <c r="VYO1950" s="32"/>
      <c r="VYP1950" s="32"/>
      <c r="VYQ1950" s="32"/>
      <c r="VYR1950" s="32"/>
      <c r="VYS1950" s="32"/>
      <c r="VYT1950" s="32"/>
      <c r="VYU1950" s="32"/>
      <c r="VYV1950" s="32"/>
      <c r="VYW1950" s="32"/>
      <c r="VYX1950" s="32"/>
      <c r="VYY1950" s="32"/>
      <c r="VYZ1950" s="32"/>
      <c r="VZA1950" s="32"/>
      <c r="VZB1950" s="32"/>
      <c r="VZC1950" s="32"/>
      <c r="VZD1950" s="32"/>
      <c r="VZE1950" s="32"/>
      <c r="VZF1950" s="32"/>
      <c r="VZG1950" s="32"/>
      <c r="VZH1950" s="32"/>
      <c r="VZI1950" s="32"/>
      <c r="VZJ1950" s="32"/>
      <c r="VZK1950" s="32"/>
      <c r="VZL1950" s="32"/>
      <c r="VZM1950" s="32"/>
      <c r="VZN1950" s="32"/>
      <c r="VZO1950" s="32"/>
      <c r="VZP1950" s="32"/>
      <c r="VZQ1950" s="32"/>
      <c r="VZR1950" s="32"/>
      <c r="VZS1950" s="32"/>
      <c r="VZT1950" s="32"/>
      <c r="VZU1950" s="32"/>
      <c r="VZV1950" s="32"/>
      <c r="VZW1950" s="32"/>
      <c r="VZX1950" s="32"/>
      <c r="VZY1950" s="32"/>
      <c r="VZZ1950" s="32"/>
      <c r="WAA1950" s="32"/>
      <c r="WAB1950" s="32"/>
      <c r="WAC1950" s="32"/>
      <c r="WAD1950" s="32"/>
      <c r="WAE1950" s="32"/>
      <c r="WAF1950" s="32"/>
      <c r="WAG1950" s="32"/>
      <c r="WAH1950" s="32"/>
      <c r="WAI1950" s="32"/>
      <c r="WAJ1950" s="32"/>
      <c r="WAK1950" s="32"/>
      <c r="WAL1950" s="32"/>
      <c r="WAM1950" s="32"/>
      <c r="WAN1950" s="32"/>
      <c r="WAO1950" s="32"/>
      <c r="WAP1950" s="32"/>
      <c r="WAQ1950" s="32"/>
      <c r="WAR1950" s="32"/>
      <c r="WAS1950" s="32"/>
      <c r="WAT1950" s="32"/>
      <c r="WAU1950" s="32"/>
      <c r="WAV1950" s="32"/>
      <c r="WAW1950" s="32"/>
      <c r="WAX1950" s="32"/>
      <c r="WAY1950" s="32"/>
      <c r="WAZ1950" s="32"/>
      <c r="WBA1950" s="32"/>
      <c r="WBB1950" s="32"/>
      <c r="WBC1950" s="32"/>
      <c r="WBD1950" s="32"/>
      <c r="WBE1950" s="32"/>
      <c r="WBF1950" s="32"/>
      <c r="WBG1950" s="32"/>
      <c r="WBH1950" s="32"/>
      <c r="WBI1950" s="32"/>
      <c r="WBJ1950" s="32"/>
      <c r="WBK1950" s="32"/>
      <c r="WBL1950" s="32"/>
      <c r="WBM1950" s="32"/>
      <c r="WBN1950" s="32"/>
      <c r="WBO1950" s="32"/>
      <c r="WBP1950" s="32"/>
      <c r="WBQ1950" s="32"/>
      <c r="WBR1950" s="32"/>
      <c r="WBS1950" s="32"/>
      <c r="WBT1950" s="32"/>
      <c r="WBU1950" s="32"/>
      <c r="WBV1950" s="32"/>
      <c r="WBW1950" s="32"/>
      <c r="WBX1950" s="32"/>
      <c r="WBY1950" s="32"/>
      <c r="WBZ1950" s="32"/>
      <c r="WCA1950" s="32"/>
      <c r="WCB1950" s="32"/>
      <c r="WCC1950" s="32"/>
      <c r="WCD1950" s="32"/>
      <c r="WCE1950" s="32"/>
      <c r="WCF1950" s="32"/>
      <c r="WCG1950" s="32"/>
      <c r="WCH1950" s="32"/>
      <c r="WCI1950" s="32"/>
      <c r="WCJ1950" s="32"/>
      <c r="WCK1950" s="32"/>
      <c r="WCL1950" s="32"/>
      <c r="WCM1950" s="32"/>
      <c r="WCN1950" s="32"/>
      <c r="WCO1950" s="32"/>
      <c r="WCP1950" s="32"/>
      <c r="WCQ1950" s="32"/>
      <c r="WCR1950" s="32"/>
      <c r="WCS1950" s="32"/>
      <c r="WCT1950" s="32"/>
      <c r="WCU1950" s="32"/>
      <c r="WCV1950" s="32"/>
      <c r="WCW1950" s="32"/>
      <c r="WCX1950" s="32"/>
      <c r="WCY1950" s="32"/>
      <c r="WCZ1950" s="32"/>
      <c r="WDA1950" s="32"/>
      <c r="WDB1950" s="32"/>
      <c r="WDC1950" s="32"/>
      <c r="WDD1950" s="32"/>
      <c r="WDE1950" s="32"/>
      <c r="WDF1950" s="32"/>
      <c r="WDG1950" s="32"/>
      <c r="WDH1950" s="32"/>
      <c r="WDI1950" s="32"/>
      <c r="WDJ1950" s="32"/>
      <c r="WDK1950" s="32"/>
      <c r="WDL1950" s="32"/>
      <c r="WDM1950" s="32"/>
      <c r="WDN1950" s="32"/>
      <c r="WDO1950" s="32"/>
      <c r="WDP1950" s="32"/>
      <c r="WDQ1950" s="32"/>
      <c r="WDR1950" s="32"/>
      <c r="WDS1950" s="32"/>
      <c r="WDT1950" s="32"/>
      <c r="WDU1950" s="32"/>
      <c r="WDV1950" s="32"/>
      <c r="WDW1950" s="32"/>
      <c r="WDX1950" s="32"/>
      <c r="WDY1950" s="32"/>
      <c r="WDZ1950" s="32"/>
      <c r="WEA1950" s="32"/>
      <c r="WEB1950" s="32"/>
      <c r="WEC1950" s="32"/>
      <c r="WED1950" s="32"/>
      <c r="WEE1950" s="32"/>
      <c r="WEF1950" s="32"/>
      <c r="WEG1950" s="32"/>
      <c r="WEH1950" s="32"/>
      <c r="WEI1950" s="32"/>
      <c r="WEJ1950" s="32"/>
      <c r="WEK1950" s="32"/>
      <c r="WEL1950" s="32"/>
      <c r="WEM1950" s="32"/>
      <c r="WEN1950" s="32"/>
      <c r="WEO1950" s="32"/>
      <c r="WEP1950" s="32"/>
      <c r="WEQ1950" s="32"/>
      <c r="WER1950" s="32"/>
      <c r="WES1950" s="32"/>
      <c r="WET1950" s="32"/>
      <c r="WEU1950" s="32"/>
      <c r="WEV1950" s="32"/>
      <c r="WEW1950" s="32"/>
      <c r="WEX1950" s="32"/>
      <c r="WEY1950" s="32"/>
      <c r="WEZ1950" s="32"/>
      <c r="WFA1950" s="32"/>
      <c r="WFB1950" s="32"/>
      <c r="WFC1950" s="32"/>
      <c r="WFD1950" s="32"/>
      <c r="WFE1950" s="32"/>
      <c r="WFF1950" s="32"/>
      <c r="WFG1950" s="32"/>
      <c r="WFH1950" s="32"/>
      <c r="WFI1950" s="32"/>
      <c r="WFJ1950" s="32"/>
      <c r="WFK1950" s="32"/>
      <c r="WFL1950" s="32"/>
      <c r="WFM1950" s="32"/>
      <c r="WFN1950" s="32"/>
      <c r="WFO1950" s="32"/>
      <c r="WFP1950" s="32"/>
      <c r="WFQ1950" s="32"/>
      <c r="WFR1950" s="32"/>
      <c r="WFS1950" s="32"/>
      <c r="WFT1950" s="32"/>
      <c r="WFU1950" s="32"/>
      <c r="WFV1950" s="32"/>
      <c r="WFW1950" s="32"/>
      <c r="WFX1950" s="32"/>
      <c r="WFY1950" s="32"/>
      <c r="WFZ1950" s="32"/>
      <c r="WGA1950" s="32"/>
      <c r="WGB1950" s="32"/>
      <c r="WGC1950" s="32"/>
      <c r="WGD1950" s="32"/>
      <c r="WGE1950" s="32"/>
      <c r="WGF1950" s="32"/>
      <c r="WGG1950" s="32"/>
      <c r="WGH1950" s="32"/>
      <c r="WGI1950" s="32"/>
      <c r="WGJ1950" s="32"/>
      <c r="WGK1950" s="32"/>
      <c r="WGL1950" s="32"/>
      <c r="WGM1950" s="32"/>
      <c r="WGN1950" s="32"/>
      <c r="WGO1950" s="32"/>
      <c r="WGP1950" s="32"/>
      <c r="WGQ1950" s="32"/>
      <c r="WGR1950" s="32"/>
      <c r="WGS1950" s="32"/>
      <c r="WGT1950" s="32"/>
      <c r="WGU1950" s="32"/>
      <c r="WGV1950" s="32"/>
      <c r="WGW1950" s="32"/>
      <c r="WGX1950" s="32"/>
      <c r="WGY1950" s="32"/>
      <c r="WGZ1950" s="32"/>
      <c r="WHA1950" s="32"/>
      <c r="WHB1950" s="32"/>
      <c r="WHC1950" s="32"/>
      <c r="WHD1950" s="32"/>
      <c r="WHE1950" s="32"/>
      <c r="WHF1950" s="32"/>
      <c r="WHG1950" s="32"/>
      <c r="WHH1950" s="32"/>
      <c r="WHI1950" s="32"/>
      <c r="WHJ1950" s="32"/>
      <c r="WHK1950" s="32"/>
      <c r="WHL1950" s="32"/>
      <c r="WHM1950" s="32"/>
      <c r="WHN1950" s="32"/>
      <c r="WHO1950" s="32"/>
      <c r="WHP1950" s="32"/>
      <c r="WHQ1950" s="32"/>
      <c r="WHR1950" s="32"/>
      <c r="WHS1950" s="32"/>
      <c r="WHT1950" s="32"/>
      <c r="WHU1950" s="32"/>
      <c r="WHV1950" s="32"/>
      <c r="WHW1950" s="32"/>
      <c r="WHX1950" s="32"/>
      <c r="WHY1950" s="32"/>
      <c r="WHZ1950" s="32"/>
      <c r="WIA1950" s="32"/>
      <c r="WIB1950" s="32"/>
      <c r="WIC1950" s="32"/>
      <c r="WID1950" s="32"/>
      <c r="WIE1950" s="32"/>
      <c r="WIF1950" s="32"/>
      <c r="WIG1950" s="32"/>
      <c r="WIH1950" s="32"/>
      <c r="WII1950" s="32"/>
      <c r="WIJ1950" s="32"/>
      <c r="WIK1950" s="32"/>
      <c r="WIL1950" s="32"/>
      <c r="WIM1950" s="32"/>
      <c r="WIN1950" s="32"/>
      <c r="WIO1950" s="32"/>
      <c r="WIP1950" s="32"/>
      <c r="WIQ1950" s="32"/>
      <c r="WIR1950" s="32"/>
      <c r="WIS1950" s="32"/>
      <c r="WIT1950" s="32"/>
      <c r="WIU1950" s="32"/>
      <c r="WIV1950" s="32"/>
      <c r="WIW1950" s="32"/>
      <c r="WIX1950" s="32"/>
      <c r="WIY1950" s="32"/>
      <c r="WIZ1950" s="32"/>
      <c r="WJA1950" s="32"/>
      <c r="WJB1950" s="32"/>
      <c r="WJC1950" s="32"/>
      <c r="WJD1950" s="32"/>
      <c r="WJE1950" s="32"/>
      <c r="WJF1950" s="32"/>
      <c r="WJG1950" s="32"/>
      <c r="WJH1950" s="32"/>
      <c r="WJI1950" s="32"/>
      <c r="WJJ1950" s="32"/>
      <c r="WJK1950" s="32"/>
      <c r="WJL1950" s="32"/>
      <c r="WJM1950" s="32"/>
      <c r="WJN1950" s="32"/>
      <c r="WJO1950" s="32"/>
      <c r="WJP1950" s="32"/>
      <c r="WJQ1950" s="32"/>
      <c r="WJR1950" s="32"/>
      <c r="WJS1950" s="32"/>
      <c r="WJT1950" s="32"/>
      <c r="WJU1950" s="32"/>
      <c r="WJV1950" s="32"/>
      <c r="WJW1950" s="32"/>
      <c r="WJX1950" s="32"/>
      <c r="WJY1950" s="32"/>
      <c r="WJZ1950" s="32"/>
      <c r="WKA1950" s="32"/>
      <c r="WKB1950" s="32"/>
      <c r="WKC1950" s="32"/>
      <c r="WKD1950" s="32"/>
      <c r="WKE1950" s="32"/>
      <c r="WKF1950" s="32"/>
      <c r="WKG1950" s="32"/>
      <c r="WKH1950" s="32"/>
      <c r="WKI1950" s="32"/>
      <c r="WKJ1950" s="32"/>
      <c r="WKK1950" s="32"/>
      <c r="WKL1950" s="32"/>
      <c r="WKM1950" s="32"/>
      <c r="WKN1950" s="32"/>
      <c r="WKO1950" s="32"/>
      <c r="WKP1950" s="32"/>
      <c r="WKQ1950" s="32"/>
      <c r="WKR1950" s="32"/>
      <c r="WKS1950" s="32"/>
      <c r="WKT1950" s="32"/>
      <c r="WKU1950" s="32"/>
      <c r="WKV1950" s="32"/>
      <c r="WKW1950" s="32"/>
      <c r="WKX1950" s="32"/>
      <c r="WKY1950" s="32"/>
      <c r="WKZ1950" s="32"/>
      <c r="WLA1950" s="32"/>
      <c r="WLB1950" s="32"/>
      <c r="WLC1950" s="32"/>
      <c r="WLD1950" s="32"/>
      <c r="WLE1950" s="32"/>
      <c r="WLF1950" s="32"/>
      <c r="WLG1950" s="32"/>
      <c r="WLH1950" s="32"/>
      <c r="WLI1950" s="32"/>
      <c r="WLJ1950" s="32"/>
      <c r="WLK1950" s="32"/>
      <c r="WLL1950" s="32"/>
      <c r="WLM1950" s="32"/>
      <c r="WLN1950" s="32"/>
      <c r="WLO1950" s="32"/>
      <c r="WLP1950" s="32"/>
      <c r="WLQ1950" s="32"/>
      <c r="WLR1950" s="32"/>
      <c r="WLS1950" s="32"/>
      <c r="WLT1950" s="32"/>
      <c r="WLU1950" s="32"/>
      <c r="WLV1950" s="32"/>
      <c r="WLW1950" s="32"/>
      <c r="WLX1950" s="32"/>
      <c r="WLY1950" s="32"/>
      <c r="WLZ1950" s="32"/>
      <c r="WMA1950" s="32"/>
      <c r="WMB1950" s="32"/>
      <c r="WMC1950" s="32"/>
      <c r="WMD1950" s="32"/>
      <c r="WME1950" s="32"/>
      <c r="WMF1950" s="32"/>
      <c r="WMG1950" s="32"/>
      <c r="WMH1950" s="32"/>
      <c r="WMI1950" s="32"/>
      <c r="WMJ1950" s="32"/>
      <c r="WMK1950" s="32"/>
      <c r="WML1950" s="32"/>
      <c r="WMM1950" s="32"/>
      <c r="WMN1950" s="32"/>
      <c r="WMO1950" s="32"/>
      <c r="WMP1950" s="32"/>
      <c r="WMQ1950" s="32"/>
      <c r="WMR1950" s="32"/>
      <c r="WMS1950" s="32"/>
      <c r="WMT1950" s="32"/>
      <c r="WMU1950" s="32"/>
      <c r="WMV1950" s="32"/>
      <c r="WMW1950" s="32"/>
      <c r="WMX1950" s="32"/>
      <c r="WMY1950" s="32"/>
      <c r="WMZ1950" s="32"/>
      <c r="WNA1950" s="32"/>
      <c r="WNB1950" s="32"/>
      <c r="WNC1950" s="32"/>
      <c r="WND1950" s="32"/>
      <c r="WNE1950" s="32"/>
      <c r="WNF1950" s="32"/>
      <c r="WNG1950" s="32"/>
      <c r="WNH1950" s="32"/>
      <c r="WNI1950" s="32"/>
      <c r="WNJ1950" s="32"/>
      <c r="WNK1950" s="32"/>
      <c r="WNL1950" s="32"/>
      <c r="WNM1950" s="32"/>
      <c r="WNN1950" s="32"/>
      <c r="WNO1950" s="32"/>
      <c r="WNP1950" s="32"/>
      <c r="WNQ1950" s="32"/>
      <c r="WNR1950" s="32"/>
      <c r="WNS1950" s="32"/>
      <c r="WNT1950" s="32"/>
      <c r="WNU1950" s="32"/>
      <c r="WNV1950" s="32"/>
      <c r="WNW1950" s="32"/>
      <c r="WNX1950" s="32"/>
      <c r="WNY1950" s="32"/>
      <c r="WNZ1950" s="32"/>
      <c r="WOA1950" s="32"/>
      <c r="WOB1950" s="32"/>
      <c r="WOC1950" s="32"/>
      <c r="WOD1950" s="32"/>
      <c r="WOE1950" s="32"/>
      <c r="WOF1950" s="32"/>
      <c r="WOG1950" s="32"/>
      <c r="WOH1950" s="32"/>
      <c r="WOI1950" s="32"/>
      <c r="WOJ1950" s="32"/>
      <c r="WOK1950" s="32"/>
      <c r="WOL1950" s="32"/>
      <c r="WOM1950" s="32"/>
      <c r="WON1950" s="32"/>
      <c r="WOO1950" s="32"/>
      <c r="WOP1950" s="32"/>
      <c r="WOQ1950" s="32"/>
      <c r="WOR1950" s="32"/>
      <c r="WOS1950" s="32"/>
      <c r="WOT1950" s="32"/>
      <c r="WOU1950" s="32"/>
      <c r="WOV1950" s="32"/>
      <c r="WOW1950" s="32"/>
      <c r="WOX1950" s="32"/>
      <c r="WOY1950" s="32"/>
      <c r="WOZ1950" s="32"/>
      <c r="WPA1950" s="32"/>
      <c r="WPB1950" s="32"/>
      <c r="WPC1950" s="32"/>
      <c r="WPD1950" s="32"/>
      <c r="WPE1950" s="32"/>
      <c r="WPF1950" s="32"/>
      <c r="WPG1950" s="32"/>
      <c r="WPH1950" s="32"/>
      <c r="WPI1950" s="32"/>
      <c r="WPJ1950" s="32"/>
      <c r="WPK1950" s="32"/>
      <c r="WPL1950" s="32"/>
      <c r="WPM1950" s="32"/>
      <c r="WPN1950" s="32"/>
      <c r="WPO1950" s="32"/>
      <c r="WPP1950" s="32"/>
      <c r="WPQ1950" s="32"/>
      <c r="WPR1950" s="32"/>
      <c r="WPS1950" s="32"/>
      <c r="WPT1950" s="32"/>
      <c r="WPU1950" s="32"/>
      <c r="WPV1950" s="32"/>
      <c r="WPW1950" s="32"/>
      <c r="WPX1950" s="32"/>
      <c r="WPY1950" s="32"/>
      <c r="WPZ1950" s="32"/>
      <c r="WQA1950" s="32"/>
      <c r="WQB1950" s="32"/>
      <c r="WQC1950" s="32"/>
      <c r="WQD1950" s="32"/>
      <c r="WQE1950" s="32"/>
      <c r="WQF1950" s="32"/>
      <c r="WQG1950" s="32"/>
      <c r="WQH1950" s="32"/>
      <c r="WQI1950" s="32"/>
      <c r="WQJ1950" s="32"/>
      <c r="WQK1950" s="32"/>
      <c r="WQL1950" s="32"/>
      <c r="WQM1950" s="32"/>
      <c r="WQN1950" s="32"/>
      <c r="WQO1950" s="32"/>
      <c r="WQP1950" s="32"/>
      <c r="WQQ1950" s="32"/>
      <c r="WQR1950" s="32"/>
      <c r="WQS1950" s="32"/>
      <c r="WQT1950" s="32"/>
      <c r="WQU1950" s="32"/>
      <c r="WQV1950" s="32"/>
      <c r="WQW1950" s="32"/>
      <c r="WQX1950" s="32"/>
      <c r="WQY1950" s="32"/>
      <c r="WQZ1950" s="32"/>
      <c r="WRA1950" s="32"/>
      <c r="WRB1950" s="32"/>
      <c r="WRC1950" s="32"/>
      <c r="WRD1950" s="32"/>
      <c r="WRE1950" s="32"/>
      <c r="WRF1950" s="32"/>
      <c r="WRG1950" s="32"/>
      <c r="WRH1950" s="32"/>
      <c r="WRI1950" s="32"/>
      <c r="WRJ1950" s="32"/>
      <c r="WRK1950" s="32"/>
      <c r="WRL1950" s="32"/>
      <c r="WRM1950" s="32"/>
      <c r="WRN1950" s="32"/>
      <c r="WRO1950" s="32"/>
      <c r="WRP1950" s="32"/>
      <c r="WRQ1950" s="32"/>
      <c r="WRR1950" s="32"/>
      <c r="WRS1950" s="32"/>
      <c r="WRT1950" s="32"/>
      <c r="WRU1950" s="32"/>
      <c r="WRV1950" s="32"/>
      <c r="WRW1950" s="32"/>
      <c r="WRX1950" s="32"/>
      <c r="WRY1950" s="32"/>
      <c r="WRZ1950" s="32"/>
      <c r="WSA1950" s="32"/>
      <c r="WSB1950" s="32"/>
      <c r="WSC1950" s="32"/>
      <c r="WSD1950" s="32"/>
      <c r="WSE1950" s="32"/>
      <c r="WSF1950" s="32"/>
      <c r="WSG1950" s="32"/>
      <c r="WSH1950" s="32"/>
      <c r="WSI1950" s="32"/>
      <c r="WSJ1950" s="32"/>
      <c r="WSK1950" s="32"/>
      <c r="WSL1950" s="32"/>
      <c r="WSM1950" s="32"/>
      <c r="WSN1950" s="32"/>
      <c r="WSO1950" s="32"/>
      <c r="WSP1950" s="32"/>
      <c r="WSQ1950" s="32"/>
      <c r="WSR1950" s="32"/>
      <c r="WSS1950" s="32"/>
      <c r="WST1950" s="32"/>
      <c r="WSU1950" s="32"/>
      <c r="WSV1950" s="32"/>
      <c r="WSW1950" s="32"/>
      <c r="WSX1950" s="32"/>
      <c r="WSY1950" s="32"/>
      <c r="WSZ1950" s="32"/>
      <c r="WTA1950" s="32"/>
      <c r="WTB1950" s="32"/>
      <c r="WTC1950" s="32"/>
      <c r="WTD1950" s="32"/>
      <c r="WTE1950" s="32"/>
      <c r="WTF1950" s="32"/>
      <c r="WTG1950" s="32"/>
      <c r="WTH1950" s="32"/>
      <c r="WTI1950" s="32"/>
      <c r="WTJ1950" s="32"/>
      <c r="WTK1950" s="32"/>
      <c r="WTL1950" s="32"/>
      <c r="WTM1950" s="32"/>
      <c r="WTN1950" s="32"/>
      <c r="WTO1950" s="32"/>
      <c r="WTP1950" s="32"/>
      <c r="WTQ1950" s="32"/>
      <c r="WTR1950" s="32"/>
      <c r="WTS1950" s="32"/>
      <c r="WTT1950" s="32"/>
      <c r="WTU1950" s="32"/>
      <c r="WTV1950" s="32"/>
      <c r="WTW1950" s="32"/>
      <c r="WTX1950" s="32"/>
      <c r="WTY1950" s="32"/>
      <c r="WTZ1950" s="32"/>
      <c r="WUA1950" s="32"/>
      <c r="WUB1950" s="32"/>
      <c r="WUC1950" s="32"/>
      <c r="WUD1950" s="32"/>
      <c r="WUE1950" s="32"/>
      <c r="WUF1950" s="32"/>
      <c r="WUG1950" s="32"/>
      <c r="WUH1950" s="32"/>
      <c r="WUI1950" s="32"/>
      <c r="WUJ1950" s="32"/>
      <c r="WUK1950" s="32"/>
      <c r="WUL1950" s="32"/>
      <c r="WUM1950" s="32"/>
      <c r="WUN1950" s="32"/>
      <c r="WUO1950" s="32"/>
      <c r="WUP1950" s="32"/>
      <c r="WUQ1950" s="32"/>
      <c r="WUR1950" s="32"/>
      <c r="WUS1950" s="32"/>
      <c r="WUT1950" s="32"/>
      <c r="WUU1950" s="32"/>
      <c r="WUV1950" s="32"/>
      <c r="WUW1950" s="32"/>
      <c r="WUX1950" s="32"/>
      <c r="WUY1950" s="32"/>
      <c r="WUZ1950" s="32"/>
      <c r="WVA1950" s="32"/>
      <c r="WVB1950" s="32"/>
      <c r="WVC1950" s="32"/>
      <c r="WVD1950" s="32"/>
      <c r="WVE1950" s="32"/>
      <c r="WVF1950" s="32"/>
      <c r="WVG1950" s="32"/>
      <c r="WVH1950" s="32"/>
      <c r="WVI1950" s="32"/>
      <c r="WVJ1950" s="32"/>
      <c r="WVK1950" s="32"/>
      <c r="WVL1950" s="32"/>
      <c r="WVM1950" s="32"/>
      <c r="WVN1950" s="32"/>
      <c r="WVO1950" s="32"/>
      <c r="WVP1950" s="32"/>
      <c r="WVQ1950" s="32"/>
      <c r="WVR1950" s="32"/>
      <c r="WVS1950" s="32"/>
      <c r="WVT1950" s="32"/>
      <c r="WVU1950" s="32"/>
      <c r="WVV1950" s="32"/>
      <c r="WVW1950" s="32"/>
      <c r="WVX1950" s="32"/>
      <c r="WVY1950" s="32"/>
      <c r="WVZ1950" s="32"/>
      <c r="WWA1950" s="32"/>
      <c r="WWB1950" s="32"/>
      <c r="WWC1950" s="32"/>
      <c r="WWD1950" s="32"/>
      <c r="WWE1950" s="32"/>
      <c r="WWF1950" s="32"/>
      <c r="WWG1950" s="32"/>
      <c r="WWH1950" s="32"/>
      <c r="WWI1950" s="32"/>
      <c r="WWJ1950" s="32"/>
      <c r="WWK1950" s="32"/>
      <c r="WWL1950" s="32"/>
      <c r="WWM1950" s="32"/>
      <c r="WWN1950" s="32"/>
      <c r="WWO1950" s="32"/>
      <c r="WWP1950" s="32"/>
      <c r="WWQ1950" s="32"/>
      <c r="WWR1950" s="32"/>
      <c r="WWS1950" s="32"/>
      <c r="WWT1950" s="32"/>
      <c r="WWU1950" s="32"/>
      <c r="WWV1950" s="32"/>
      <c r="WWW1950" s="32"/>
      <c r="WWX1950" s="32"/>
      <c r="WWY1950" s="32"/>
      <c r="WWZ1950" s="32"/>
      <c r="WXA1950" s="32"/>
      <c r="WXB1950" s="32"/>
      <c r="WXC1950" s="32"/>
      <c r="WXD1950" s="32"/>
      <c r="WXE1950" s="32"/>
      <c r="WXF1950" s="32"/>
      <c r="WXG1950" s="32"/>
      <c r="WXH1950" s="32"/>
      <c r="WXI1950" s="32"/>
      <c r="WXJ1950" s="32"/>
      <c r="WXK1950" s="32"/>
      <c r="WXL1950" s="32"/>
      <c r="WXM1950" s="32"/>
      <c r="WXN1950" s="32"/>
      <c r="WXO1950" s="32"/>
      <c r="WXP1950" s="32"/>
      <c r="WXQ1950" s="32"/>
      <c r="WXR1950" s="32"/>
      <c r="WXS1950" s="32"/>
      <c r="WXT1950" s="32"/>
      <c r="WXU1950" s="32"/>
      <c r="WXV1950" s="32"/>
      <c r="WXW1950" s="32"/>
      <c r="WXX1950" s="32"/>
      <c r="WXY1950" s="32"/>
      <c r="WXZ1950" s="32"/>
      <c r="WYA1950" s="32"/>
      <c r="WYB1950" s="32"/>
      <c r="WYC1950" s="32"/>
      <c r="WYD1950" s="32"/>
      <c r="WYE1950" s="32"/>
      <c r="WYF1950" s="32"/>
      <c r="WYG1950" s="32"/>
      <c r="WYH1950" s="32"/>
      <c r="WYI1950" s="32"/>
      <c r="WYJ1950" s="32"/>
      <c r="WYK1950" s="32"/>
      <c r="WYL1950" s="32"/>
      <c r="WYM1950" s="32"/>
      <c r="WYN1950" s="32"/>
      <c r="WYO1950" s="32"/>
      <c r="WYP1950" s="32"/>
      <c r="WYQ1950" s="32"/>
      <c r="WYR1950" s="32"/>
      <c r="WYS1950" s="32"/>
      <c r="WYT1950" s="32"/>
      <c r="WYU1950" s="32"/>
      <c r="WYV1950" s="32"/>
      <c r="WYW1950" s="32"/>
      <c r="WYX1950" s="32"/>
      <c r="WYY1950" s="32"/>
      <c r="WYZ1950" s="32"/>
      <c r="WZA1950" s="32"/>
      <c r="WZB1950" s="32"/>
      <c r="WZC1950" s="32"/>
      <c r="WZD1950" s="32"/>
      <c r="WZE1950" s="32"/>
      <c r="WZF1950" s="32"/>
      <c r="WZG1950" s="32"/>
      <c r="WZH1950" s="32"/>
      <c r="WZI1950" s="32"/>
      <c r="WZJ1950" s="32"/>
      <c r="WZK1950" s="32"/>
      <c r="WZL1950" s="32"/>
      <c r="WZM1950" s="32"/>
      <c r="WZN1950" s="32"/>
      <c r="WZO1950" s="32"/>
      <c r="WZP1950" s="32"/>
      <c r="WZQ1950" s="32"/>
      <c r="WZR1950" s="32"/>
      <c r="WZS1950" s="32"/>
      <c r="WZT1950" s="32"/>
      <c r="WZU1950" s="32"/>
      <c r="WZV1950" s="32"/>
      <c r="WZW1950" s="32"/>
      <c r="WZX1950" s="32"/>
      <c r="WZY1950" s="32"/>
      <c r="WZZ1950" s="32"/>
      <c r="XAA1950" s="32"/>
      <c r="XAB1950" s="32"/>
      <c r="XAC1950" s="32"/>
      <c r="XAD1950" s="32"/>
      <c r="XAE1950" s="32"/>
      <c r="XAF1950" s="32"/>
      <c r="XAG1950" s="32"/>
      <c r="XAH1950" s="32"/>
      <c r="XAI1950" s="32"/>
      <c r="XAJ1950" s="32"/>
      <c r="XAK1950" s="32"/>
      <c r="XAL1950" s="32"/>
      <c r="XAM1950" s="32"/>
      <c r="XAN1950" s="32"/>
      <c r="XAO1950" s="32"/>
      <c r="XAP1950" s="32"/>
      <c r="XAQ1950" s="32"/>
      <c r="XAR1950" s="32"/>
      <c r="XAS1950" s="32"/>
      <c r="XAT1950" s="32"/>
      <c r="XAU1950" s="32"/>
      <c r="XAV1950" s="32"/>
      <c r="XAW1950" s="32"/>
      <c r="XAX1950" s="32"/>
      <c r="XAY1950" s="32"/>
      <c r="XAZ1950" s="32"/>
      <c r="XBA1950" s="32"/>
      <c r="XBB1950" s="32"/>
      <c r="XBC1950" s="32"/>
      <c r="XBD1950" s="32"/>
      <c r="XBE1950" s="32"/>
      <c r="XBF1950" s="32"/>
      <c r="XBG1950" s="32"/>
      <c r="XBH1950" s="32"/>
      <c r="XBI1950" s="32"/>
      <c r="XBJ1950" s="32"/>
      <c r="XBK1950" s="32"/>
      <c r="XBL1950" s="32"/>
      <c r="XBM1950" s="32"/>
      <c r="XBN1950" s="32"/>
      <c r="XBO1950" s="32"/>
      <c r="XBP1950" s="32"/>
      <c r="XBQ1950" s="32"/>
      <c r="XBR1950" s="32"/>
      <c r="XBS1950" s="32"/>
      <c r="XBT1950" s="32"/>
      <c r="XBU1950" s="32"/>
      <c r="XBV1950" s="32"/>
      <c r="XBW1950" s="32"/>
      <c r="XBX1950" s="32"/>
      <c r="XBY1950" s="32"/>
      <c r="XBZ1950" s="32"/>
      <c r="XCA1950" s="32"/>
      <c r="XCB1950" s="32"/>
      <c r="XCC1950" s="32"/>
      <c r="XCD1950" s="32"/>
      <c r="XCE1950" s="32"/>
      <c r="XCF1950" s="32"/>
      <c r="XCG1950" s="32"/>
      <c r="XCH1950" s="32"/>
      <c r="XCI1950" s="32"/>
      <c r="XCJ1950" s="32"/>
      <c r="XCK1950" s="32"/>
      <c r="XCL1950" s="32"/>
      <c r="XCM1950" s="32"/>
      <c r="XCN1950" s="32"/>
      <c r="XCO1950" s="32"/>
      <c r="XCP1950" s="32"/>
      <c r="XCQ1950" s="32"/>
      <c r="XCR1950" s="32"/>
      <c r="XCS1950" s="32"/>
      <c r="XCT1950" s="32"/>
      <c r="XCU1950" s="32"/>
      <c r="XCV1950" s="32"/>
      <c r="XCW1950" s="32"/>
      <c r="XCX1950" s="32"/>
      <c r="XCY1950" s="32"/>
      <c r="XCZ1950" s="32"/>
      <c r="XDA1950" s="32"/>
      <c r="XDB1950" s="32"/>
      <c r="XDC1950" s="32"/>
      <c r="XDD1950" s="32"/>
      <c r="XDE1950" s="32"/>
      <c r="XDF1950" s="32"/>
      <c r="XDG1950" s="32"/>
      <c r="XDH1950" s="32"/>
      <c r="XDI1950" s="32"/>
      <c r="XDJ1950" s="32"/>
      <c r="XDK1950" s="32"/>
      <c r="XDL1950" s="32"/>
      <c r="XDM1950" s="32"/>
      <c r="XDN1950" s="32"/>
      <c r="XDO1950" s="32"/>
      <c r="XDP1950" s="32"/>
      <c r="XDQ1950" s="32"/>
      <c r="XDR1950" s="32"/>
      <c r="XDS1950" s="32"/>
      <c r="XDT1950" s="32"/>
      <c r="XDU1950" s="32"/>
      <c r="XDV1950" s="32"/>
      <c r="XDW1950" s="32"/>
      <c r="XDX1950" s="32"/>
      <c r="XDY1950" s="32"/>
      <c r="XDZ1950" s="32"/>
      <c r="XEA1950" s="32"/>
      <c r="XEB1950" s="32"/>
      <c r="XEC1950" s="32"/>
      <c r="XED1950" s="32"/>
      <c r="XEE1950" s="32"/>
      <c r="XEF1950" s="32"/>
      <c r="XEG1950" s="32"/>
      <c r="XEH1950" s="32"/>
      <c r="XEI1950" s="32"/>
      <c r="XEJ1950" s="32"/>
      <c r="XEK1950" s="32"/>
      <c r="XEL1950" s="32"/>
      <c r="XEM1950" s="32"/>
      <c r="XEN1950" s="32"/>
      <c r="XEO1950" s="32"/>
      <c r="XEP1950" s="32"/>
      <c r="XEQ1950" s="32"/>
      <c r="XER1950" s="32"/>
      <c r="XES1950" s="32"/>
      <c r="XET1950" s="32"/>
      <c r="XEU1950" s="32"/>
      <c r="XEV1950" s="32"/>
      <c r="XEW1950" s="32"/>
      <c r="XEX1950" s="32"/>
      <c r="XEY1950" s="32"/>
      <c r="XEZ1950" s="32"/>
      <c r="XFA1950" s="32"/>
      <c r="XFB1950" s="32"/>
    </row>
    <row r="1951" spans="1:16382" ht="91" x14ac:dyDescent="0.2">
      <c r="A1951" s="5" t="s">
        <v>4771</v>
      </c>
      <c r="B1951" s="7">
        <v>17470313</v>
      </c>
      <c r="C1951" s="10" t="s">
        <v>3289</v>
      </c>
      <c r="D1951" s="7" t="s">
        <v>1250</v>
      </c>
      <c r="E1951" s="5">
        <f>SUM(ActividadesCom[[#This Row],[CRÉD. 1]],ActividadesCom[[#This Row],[CRÉD. 2]],ActividadesCom[[#This Row],[CRÉD. 3]],ActividadesCom[[#This Row],[CRÉD. 4]],ActividadesCom[[#This Row],[CRÉD. 5]])</f>
        <v>5</v>
      </c>
      <c r="F195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51" s="5" t="str">
        <f>IF(ActividadesCom[[#This Row],[PROMEDIO]]="","",IF(ActividadesCom[[#This Row],[PROMEDIO]]&gt;=4,"EXCELENTE",IF(ActividadesCom[[#This Row],[PROMEDIO]]&gt;=3,"NOTABLE",IF(ActividadesCom[[#This Row],[PROMEDIO]]&gt;=2,"BUENO",IF(ActividadesCom[[#This Row],[PROMEDIO]]=1,"SUFICIENTE","")))))</f>
        <v>NOTABLE</v>
      </c>
      <c r="H1951" s="5">
        <f>MAX(ActividadesCom[[#This Row],[PERÍODO 1]],ActividadesCom[[#This Row],[PERÍODO 2]],ActividadesCom[[#This Row],[PERÍODO 3]],ActividadesCom[[#This Row],[PERÍODO 4]],ActividadesCom[[#This Row],[PERÍODO 5]])</f>
        <v>20203</v>
      </c>
      <c r="I1951" s="6" t="s">
        <v>608</v>
      </c>
      <c r="J1951" s="5">
        <v>20181</v>
      </c>
      <c r="K1951" s="5" t="s">
        <v>4265</v>
      </c>
      <c r="L1951" s="5">
        <f>IF(ActividadesCom[[#This Row],[NIVEL 1]]&lt;&gt;0,VLOOKUP(ActividadesCom[[#This Row],[NIVEL 1]],Catálogo!A:B,2,FALSE),"")</f>
        <v>2</v>
      </c>
      <c r="M1951" s="5">
        <v>1</v>
      </c>
      <c r="N1951" s="6" t="s">
        <v>931</v>
      </c>
      <c r="O1951" s="5">
        <v>20191</v>
      </c>
      <c r="P1951" s="5" t="s">
        <v>4265</v>
      </c>
      <c r="Q1951" s="5">
        <f>IF(ActividadesCom[[#This Row],[NIVEL 2]]&lt;&gt;0,VLOOKUP(ActividadesCom[[#This Row],[NIVEL 2]],Catálogo!A:B,2,FALSE),"")</f>
        <v>2</v>
      </c>
      <c r="R1951" s="5">
        <v>1</v>
      </c>
      <c r="S1951" s="6" t="s">
        <v>4451</v>
      </c>
      <c r="T1951" s="5">
        <v>20203</v>
      </c>
      <c r="U1951" s="5" t="s">
        <v>4265</v>
      </c>
      <c r="V1951" s="5">
        <f>IF(ActividadesCom[[#This Row],[NIVEL 3]]&lt;&gt;0,VLOOKUP(ActividadesCom[[#This Row],[NIVEL 3]],Catálogo!A:B,2,FALSE),"")</f>
        <v>2</v>
      </c>
      <c r="W1951" s="5">
        <v>1</v>
      </c>
      <c r="X1951" s="6" t="s">
        <v>4476</v>
      </c>
      <c r="Y1951" s="5">
        <v>20203</v>
      </c>
      <c r="Z1951" s="5" t="s">
        <v>4263</v>
      </c>
      <c r="AA1951" s="5">
        <f>IF(ActividadesCom[[#This Row],[NIVEL 4]]&lt;&gt;0,VLOOKUP(ActividadesCom[[#This Row],[NIVEL 4]],Catálogo!A:B,2,FALSE),"")</f>
        <v>4</v>
      </c>
      <c r="AB1951" s="5">
        <v>1</v>
      </c>
      <c r="AC1951" s="6" t="s">
        <v>34</v>
      </c>
      <c r="AD1951" s="5">
        <v>20173</v>
      </c>
      <c r="AE1951" s="5" t="s">
        <v>4263</v>
      </c>
      <c r="AF1951" s="5">
        <f>IF(ActividadesCom[[#This Row],[NIVEL 5]]&lt;&gt;0,VLOOKUP(ActividadesCom[[#This Row],[NIVEL 5]],Catálogo!A:B,2,FALSE),"")</f>
        <v>4</v>
      </c>
      <c r="AG1951" s="5">
        <v>1</v>
      </c>
      <c r="AH1951" s="2"/>
      <c r="AI1951" s="2"/>
    </row>
    <row r="1952" spans="1:16382" ht="104" x14ac:dyDescent="0.2">
      <c r="A1952" s="5" t="s">
        <v>4771</v>
      </c>
      <c r="B1952" s="7">
        <v>17470314</v>
      </c>
      <c r="C1952" s="10" t="s">
        <v>3166</v>
      </c>
      <c r="D1952" s="7" t="s">
        <v>3249</v>
      </c>
      <c r="E1952" s="5">
        <f>SUM(ActividadesCom[[#This Row],[CRÉD. 1]],ActividadesCom[[#This Row],[CRÉD. 2]],ActividadesCom[[#This Row],[CRÉD. 3]],ActividadesCom[[#This Row],[CRÉD. 4]],ActividadesCom[[#This Row],[CRÉD. 5]])</f>
        <v>5</v>
      </c>
      <c r="F1952"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52" s="5" t="str">
        <f>IF(ActividadesCom[[#This Row],[PROMEDIO]]="","",IF(ActividadesCom[[#This Row],[PROMEDIO]]&gt;=4,"EXCELENTE",IF(ActividadesCom[[#This Row],[PROMEDIO]]&gt;=3,"NOTABLE",IF(ActividadesCom[[#This Row],[PROMEDIO]]&gt;=2,"BUENO",IF(ActividadesCom[[#This Row],[PROMEDIO]]=1,"SUFICIENTE","")))))</f>
        <v>NOTABLE</v>
      </c>
      <c r="H1952" s="5">
        <f>MAX(ActividadesCom[[#This Row],[PERÍODO 1]],ActividadesCom[[#This Row],[PERÍODO 2]],ActividadesCom[[#This Row],[PERÍODO 3]],ActividadesCom[[#This Row],[PERÍODO 4]],ActividadesCom[[#This Row],[PERÍODO 5]])</f>
        <v>20211</v>
      </c>
      <c r="I1952" s="6" t="s">
        <v>4365</v>
      </c>
      <c r="J1952" s="5">
        <v>20183</v>
      </c>
      <c r="K1952" s="5" t="s">
        <v>4263</v>
      </c>
      <c r="L1952" s="5">
        <f>IF(ActividadesCom[[#This Row],[NIVEL 1]]&lt;&gt;0,VLOOKUP(ActividadesCom[[#This Row],[NIVEL 1]],Catálogo!A:B,2,FALSE),"")</f>
        <v>4</v>
      </c>
      <c r="M1952" s="5">
        <v>1</v>
      </c>
      <c r="N1952" s="6" t="s">
        <v>4432</v>
      </c>
      <c r="O1952" s="5">
        <v>20203</v>
      </c>
      <c r="P1952" s="5" t="s">
        <v>4265</v>
      </c>
      <c r="Q1952" s="5">
        <f>IF(ActividadesCom[[#This Row],[NIVEL 2]]&lt;&gt;0,VLOOKUP(ActividadesCom[[#This Row],[NIVEL 2]],Catálogo!A:B,2,FALSE),"")</f>
        <v>2</v>
      </c>
      <c r="R1952" s="5">
        <v>1</v>
      </c>
      <c r="S1952" s="6" t="s">
        <v>4742</v>
      </c>
      <c r="T1952" s="5">
        <v>20211</v>
      </c>
      <c r="U1952" s="5" t="s">
        <v>4263</v>
      </c>
      <c r="V1952" s="5">
        <f>IF(ActividadesCom[[#This Row],[NIVEL 3]]&lt;&gt;0,VLOOKUP(ActividadesCom[[#This Row],[NIVEL 3]],Catálogo!A:B,2,FALSE),"")</f>
        <v>4</v>
      </c>
      <c r="W1952" s="5">
        <v>1</v>
      </c>
      <c r="X1952" s="6" t="s">
        <v>31</v>
      </c>
      <c r="Y1952" s="5">
        <v>20211</v>
      </c>
      <c r="Z1952" s="5" t="s">
        <v>4265</v>
      </c>
      <c r="AA1952" s="5">
        <f>IF(ActividadesCom[[#This Row],[NIVEL 4]]&lt;&gt;0,VLOOKUP(ActividadesCom[[#This Row],[NIVEL 4]],Catálogo!A:B,2,FALSE),"")</f>
        <v>2</v>
      </c>
      <c r="AB1952" s="5">
        <v>1</v>
      </c>
      <c r="AC1952" s="6" t="s">
        <v>34</v>
      </c>
      <c r="AD1952" s="5">
        <v>20173</v>
      </c>
      <c r="AE1952" s="5" t="s">
        <v>4264</v>
      </c>
      <c r="AF1952" s="5">
        <f>IF(ActividadesCom[[#This Row],[NIVEL 5]]&lt;&gt;0,VLOOKUP(ActividadesCom[[#This Row],[NIVEL 5]],Catálogo!A:B,2,FALSE),"")</f>
        <v>3</v>
      </c>
      <c r="AG1952" s="5">
        <v>1</v>
      </c>
      <c r="AH1952" s="2"/>
      <c r="AI1952" s="2"/>
    </row>
    <row r="1953" spans="1:35" ht="52" x14ac:dyDescent="0.2">
      <c r="A1953" s="5" t="s">
        <v>4771</v>
      </c>
      <c r="B1953" s="7">
        <v>17470315</v>
      </c>
      <c r="C1953" s="10" t="s">
        <v>3125</v>
      </c>
      <c r="D1953" s="7" t="s">
        <v>1245</v>
      </c>
      <c r="E1953" s="5">
        <f>SUM(ActividadesCom[[#This Row],[CRÉD. 1]],ActividadesCom[[#This Row],[CRÉD. 2]],ActividadesCom[[#This Row],[CRÉD. 3]],ActividadesCom[[#This Row],[CRÉD. 4]],ActividadesCom[[#This Row],[CRÉD. 5]])</f>
        <v>4</v>
      </c>
      <c r="F19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53" s="5" t="str">
        <f>IF(ActividadesCom[[#This Row],[PROMEDIO]]="","",IF(ActividadesCom[[#This Row],[PROMEDIO]]&gt;=4,"EXCELENTE",IF(ActividadesCom[[#This Row],[PROMEDIO]]&gt;=3,"NOTABLE",IF(ActividadesCom[[#This Row],[PROMEDIO]]&gt;=2,"BUENO",IF(ActividadesCom[[#This Row],[PROMEDIO]]=1,"SUFICIENTE","")))))</f>
        <v/>
      </c>
      <c r="H1953" s="5">
        <f>MAX(ActividadesCom[[#This Row],[PERÍODO 1]],ActividadesCom[[#This Row],[PERÍODO 2]],ActividadesCom[[#This Row],[PERÍODO 3]],ActividadesCom[[#This Row],[PERÍODO 4]],ActividadesCom[[#This Row],[PERÍODO 5]])</f>
        <v>20181</v>
      </c>
      <c r="I1953" s="6" t="s">
        <v>1159</v>
      </c>
      <c r="J1953" s="5">
        <v>20181</v>
      </c>
      <c r="K1953" s="5" t="s">
        <v>4265</v>
      </c>
      <c r="L1953" s="5">
        <f>IF(ActividadesCom[[#This Row],[NIVEL 1]]&lt;&gt;0,VLOOKUP(ActividadesCom[[#This Row],[NIVEL 1]],Catálogo!A:B,2,FALSE),"")</f>
        <v>2</v>
      </c>
      <c r="M1953" s="5">
        <v>1</v>
      </c>
      <c r="N1953" s="6"/>
      <c r="O1953" s="5"/>
      <c r="P1953" s="5"/>
      <c r="Q1953" s="5" t="str">
        <f>IF(ActividadesCom[[#This Row],[NIVEL 2]]&lt;&gt;0,VLOOKUP(ActividadesCom[[#This Row],[NIVEL 2]],Catálogo!A:B,2,FALSE),"")</f>
        <v/>
      </c>
      <c r="R1953" s="5"/>
      <c r="S1953" s="6"/>
      <c r="T1953" s="5"/>
      <c r="U1953" s="5"/>
      <c r="V1953" s="5" t="str">
        <f>IF(ActividadesCom[[#This Row],[NIVEL 3]]&lt;&gt;0,VLOOKUP(ActividadesCom[[#This Row],[NIVEL 3]],Catálogo!A:B,2,FALSE),"")</f>
        <v/>
      </c>
      <c r="W1953" s="5"/>
      <c r="X1953" s="6" t="s">
        <v>4319</v>
      </c>
      <c r="Y1953" s="5">
        <v>20181</v>
      </c>
      <c r="Z1953" s="5" t="s">
        <v>4264</v>
      </c>
      <c r="AA1953" s="5">
        <f>IF(ActividadesCom[[#This Row],[NIVEL 4]]&lt;&gt;0,VLOOKUP(ActividadesCom[[#This Row],[NIVEL 4]],Catálogo!A:B,2,FALSE),"")</f>
        <v>3</v>
      </c>
      <c r="AB1953" s="5">
        <v>2</v>
      </c>
      <c r="AC1953" s="6" t="s">
        <v>11</v>
      </c>
      <c r="AD1953" s="5">
        <v>20173</v>
      </c>
      <c r="AE1953" s="5" t="s">
        <v>4264</v>
      </c>
      <c r="AF1953" s="5">
        <f>IF(ActividadesCom[[#This Row],[NIVEL 5]]&lt;&gt;0,VLOOKUP(ActividadesCom[[#This Row],[NIVEL 5]],Catálogo!A:B,2,FALSE),"")</f>
        <v>3</v>
      </c>
      <c r="AG1953" s="5">
        <v>1</v>
      </c>
      <c r="AH1953" s="2"/>
      <c r="AI1953" s="2"/>
    </row>
    <row r="1954" spans="1:35" x14ac:dyDescent="0.2">
      <c r="A1954" s="5" t="s">
        <v>4771</v>
      </c>
      <c r="B1954" s="7">
        <v>17470316</v>
      </c>
      <c r="C1954" s="10" t="s">
        <v>3157</v>
      </c>
      <c r="D1954" s="7" t="s">
        <v>1250</v>
      </c>
      <c r="E1954" s="5">
        <f>SUM(ActividadesCom[[#This Row],[CRÉD. 1]],ActividadesCom[[#This Row],[CRÉD. 2]],ActividadesCom[[#This Row],[CRÉD. 3]],ActividadesCom[[#This Row],[CRÉD. 4]],ActividadesCom[[#This Row],[CRÉD. 5]])</f>
        <v>1</v>
      </c>
      <c r="F19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54" s="5" t="str">
        <f>IF(ActividadesCom[[#This Row],[PROMEDIO]]="","",IF(ActividadesCom[[#This Row],[PROMEDIO]]&gt;=4,"EXCELENTE",IF(ActividadesCom[[#This Row],[PROMEDIO]]&gt;=3,"NOTABLE",IF(ActividadesCom[[#This Row],[PROMEDIO]]&gt;=2,"BUENO",IF(ActividadesCom[[#This Row],[PROMEDIO]]=1,"SUFICIENTE","")))))</f>
        <v/>
      </c>
      <c r="H1954" s="5">
        <f>MAX(ActividadesCom[[#This Row],[PERÍODO 1]],ActividadesCom[[#This Row],[PERÍODO 2]],ActividadesCom[[#This Row],[PERÍODO 3]],ActividadesCom[[#This Row],[PERÍODO 4]],ActividadesCom[[#This Row],[PERÍODO 5]])</f>
        <v>20173</v>
      </c>
      <c r="I1954" s="6"/>
      <c r="J1954" s="5"/>
      <c r="K1954" s="5"/>
      <c r="L1954" s="5" t="str">
        <f>IF(ActividadesCom[[#This Row],[NIVEL 1]]&lt;&gt;0,VLOOKUP(ActividadesCom[[#This Row],[NIVEL 1]],Catálogo!A:B,2,FALSE),"")</f>
        <v/>
      </c>
      <c r="M1954" s="5"/>
      <c r="N1954" s="6"/>
      <c r="O1954" s="5"/>
      <c r="P1954" s="5"/>
      <c r="Q1954" s="5" t="str">
        <f>IF(ActividadesCom[[#This Row],[NIVEL 2]]&lt;&gt;0,VLOOKUP(ActividadesCom[[#This Row],[NIVEL 2]],Catálogo!A:B,2,FALSE),"")</f>
        <v/>
      </c>
      <c r="R1954" s="5"/>
      <c r="S1954" s="6"/>
      <c r="T1954" s="5"/>
      <c r="U1954" s="5"/>
      <c r="V1954" s="5" t="str">
        <f>IF(ActividadesCom[[#This Row],[NIVEL 3]]&lt;&gt;0,VLOOKUP(ActividadesCom[[#This Row],[NIVEL 3]],Catálogo!A:B,2,FALSE),"")</f>
        <v/>
      </c>
      <c r="W1954" s="5"/>
      <c r="X1954" s="6"/>
      <c r="Y1954" s="5"/>
      <c r="Z1954" s="5"/>
      <c r="AA1954" s="5" t="str">
        <f>IF(ActividadesCom[[#This Row],[NIVEL 4]]&lt;&gt;0,VLOOKUP(ActividadesCom[[#This Row],[NIVEL 4]],Catálogo!A:B,2,FALSE),"")</f>
        <v/>
      </c>
      <c r="AB1954" s="5"/>
      <c r="AC1954" s="6" t="s">
        <v>34</v>
      </c>
      <c r="AD1954" s="5">
        <v>20173</v>
      </c>
      <c r="AE1954" s="5" t="s">
        <v>4265</v>
      </c>
      <c r="AF1954" s="5">
        <f>IF(ActividadesCom[[#This Row],[NIVEL 5]]&lt;&gt;0,VLOOKUP(ActividadesCom[[#This Row],[NIVEL 5]],Catálogo!A:B,2,FALSE),"")</f>
        <v>2</v>
      </c>
      <c r="AG1954" s="5">
        <v>1</v>
      </c>
      <c r="AH1954" s="2"/>
      <c r="AI1954" s="2"/>
    </row>
    <row r="1955" spans="1:35" ht="52" x14ac:dyDescent="0.2">
      <c r="A1955" s="5" t="s">
        <v>4771</v>
      </c>
      <c r="B1955" s="7">
        <v>17470317</v>
      </c>
      <c r="C1955" s="10" t="s">
        <v>3162</v>
      </c>
      <c r="D1955" s="7" t="s">
        <v>1245</v>
      </c>
      <c r="E1955" s="5">
        <f>SUM(ActividadesCom[[#This Row],[CRÉD. 1]],ActividadesCom[[#This Row],[CRÉD. 2]],ActividadesCom[[#This Row],[CRÉD. 3]],ActividadesCom[[#This Row],[CRÉD. 4]],ActividadesCom[[#This Row],[CRÉD. 5]])</f>
        <v>5</v>
      </c>
      <c r="F195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55" s="5" t="str">
        <f>IF(ActividadesCom[[#This Row],[PROMEDIO]]="","",IF(ActividadesCom[[#This Row],[PROMEDIO]]&gt;=4,"EXCELENTE",IF(ActividadesCom[[#This Row],[PROMEDIO]]&gt;=3,"NOTABLE",IF(ActividadesCom[[#This Row],[PROMEDIO]]&gt;=2,"BUENO",IF(ActividadesCom[[#This Row],[PROMEDIO]]=1,"SUFICIENTE","")))))</f>
        <v>NOTABLE</v>
      </c>
      <c r="H1955" s="5">
        <f>MAX(ActividadesCom[[#This Row],[PERÍODO 1]],ActividadesCom[[#This Row],[PERÍODO 2]],ActividadesCom[[#This Row],[PERÍODO 3]],ActividadesCom[[#This Row],[PERÍODO 4]],ActividadesCom[[#This Row],[PERÍODO 5]])</f>
        <v>20211</v>
      </c>
      <c r="I1955" s="6" t="s">
        <v>4742</v>
      </c>
      <c r="J1955" s="5">
        <v>20211</v>
      </c>
      <c r="K1955" s="5" t="s">
        <v>4263</v>
      </c>
      <c r="L1955" s="5">
        <f>IF(ActividadesCom[[#This Row],[NIVEL 1]]&lt;&gt;0,VLOOKUP(ActividadesCom[[#This Row],[NIVEL 1]],Catálogo!A:B,2,FALSE),"")</f>
        <v>4</v>
      </c>
      <c r="M1955" s="5">
        <v>1</v>
      </c>
      <c r="N1955" s="6" t="s">
        <v>4777</v>
      </c>
      <c r="O1955" s="5">
        <v>20211</v>
      </c>
      <c r="P1955" s="5" t="s">
        <v>4263</v>
      </c>
      <c r="Q1955" s="5">
        <f>IF(ActividadesCom[[#This Row],[NIVEL 2]]&lt;&gt;0,VLOOKUP(ActividadesCom[[#This Row],[NIVEL 2]],Catálogo!A:B,2,FALSE),"")</f>
        <v>4</v>
      </c>
      <c r="R1955" s="5">
        <v>1</v>
      </c>
      <c r="S1955" s="6" t="s">
        <v>4778</v>
      </c>
      <c r="T1955" s="5">
        <v>20211</v>
      </c>
      <c r="U1955" s="5" t="s">
        <v>4263</v>
      </c>
      <c r="V1955" s="5">
        <f>IF(ActividadesCom[[#This Row],[NIVEL 3]]&lt;&gt;0,VLOOKUP(ActividadesCom[[#This Row],[NIVEL 3]],Catálogo!A:B,2,FALSE),"")</f>
        <v>4</v>
      </c>
      <c r="W1955" s="5">
        <v>1</v>
      </c>
      <c r="X1955" s="6" t="s">
        <v>27</v>
      </c>
      <c r="Y1955" s="5">
        <v>20181</v>
      </c>
      <c r="Z1955" s="5" t="s">
        <v>4265</v>
      </c>
      <c r="AA1955" s="5">
        <f>IF(ActividadesCom[[#This Row],[NIVEL 4]]&lt;&gt;0,VLOOKUP(ActividadesCom[[#This Row],[NIVEL 4]],Catálogo!A:B,2,FALSE),"")</f>
        <v>2</v>
      </c>
      <c r="AB1955" s="5">
        <v>1</v>
      </c>
      <c r="AC1955" s="6" t="s">
        <v>27</v>
      </c>
      <c r="AD1955" s="5">
        <v>20173</v>
      </c>
      <c r="AE1955" s="5" t="s">
        <v>4264</v>
      </c>
      <c r="AF1955" s="5">
        <f>IF(ActividadesCom[[#This Row],[NIVEL 5]]&lt;&gt;0,VLOOKUP(ActividadesCom[[#This Row],[NIVEL 5]],Catálogo!A:B,2,FALSE),"")</f>
        <v>3</v>
      </c>
      <c r="AG1955" s="5">
        <v>1</v>
      </c>
      <c r="AH1955" s="2"/>
      <c r="AI1955" s="2"/>
    </row>
    <row r="1956" spans="1:35" x14ac:dyDescent="0.2">
      <c r="A1956" s="5" t="s">
        <v>4771</v>
      </c>
      <c r="B1956" s="7">
        <v>17470318</v>
      </c>
      <c r="C1956" s="10" t="s">
        <v>2918</v>
      </c>
      <c r="D1956" s="7" t="s">
        <v>1250</v>
      </c>
      <c r="E1956" s="5">
        <f>SUM(ActividadesCom[[#This Row],[CRÉD. 1]],ActividadesCom[[#This Row],[CRÉD. 2]],ActividadesCom[[#This Row],[CRÉD. 3]],ActividadesCom[[#This Row],[CRÉD. 4]],ActividadesCom[[#This Row],[CRÉD. 5]])</f>
        <v>0</v>
      </c>
      <c r="F19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56" s="5" t="str">
        <f>IF(ActividadesCom[[#This Row],[PROMEDIO]]="","",IF(ActividadesCom[[#This Row],[PROMEDIO]]&gt;=4,"EXCELENTE",IF(ActividadesCom[[#This Row],[PROMEDIO]]&gt;=3,"NOTABLE",IF(ActividadesCom[[#This Row],[PROMEDIO]]&gt;=2,"BUENO",IF(ActividadesCom[[#This Row],[PROMEDIO]]=1,"SUFICIENTE","")))))</f>
        <v/>
      </c>
      <c r="H1956" s="5">
        <f>MAX(ActividadesCom[[#This Row],[PERÍODO 1]],ActividadesCom[[#This Row],[PERÍODO 2]],ActividadesCom[[#This Row],[PERÍODO 3]],ActividadesCom[[#This Row],[PERÍODO 4]],ActividadesCom[[#This Row],[PERÍODO 5]])</f>
        <v>0</v>
      </c>
      <c r="I1956" s="6"/>
      <c r="J1956" s="5"/>
      <c r="K1956" s="5"/>
      <c r="L1956" s="5" t="str">
        <f>IF(ActividadesCom[[#This Row],[NIVEL 1]]&lt;&gt;0,VLOOKUP(ActividadesCom[[#This Row],[NIVEL 1]],Catálogo!A:B,2,FALSE),"")</f>
        <v/>
      </c>
      <c r="M1956" s="5"/>
      <c r="N1956" s="6"/>
      <c r="O1956" s="5"/>
      <c r="P1956" s="5"/>
      <c r="Q1956" s="5" t="str">
        <f>IF(ActividadesCom[[#This Row],[NIVEL 2]]&lt;&gt;0,VLOOKUP(ActividadesCom[[#This Row],[NIVEL 2]],Catálogo!A:B,2,FALSE),"")</f>
        <v/>
      </c>
      <c r="R1956" s="5"/>
      <c r="S1956" s="6"/>
      <c r="T1956" s="5"/>
      <c r="U1956" s="5"/>
      <c r="V1956" s="5" t="str">
        <f>IF(ActividadesCom[[#This Row],[NIVEL 3]]&lt;&gt;0,VLOOKUP(ActividadesCom[[#This Row],[NIVEL 3]],Catálogo!A:B,2,FALSE),"")</f>
        <v/>
      </c>
      <c r="W1956" s="5"/>
      <c r="X1956" s="6"/>
      <c r="Y1956" s="5"/>
      <c r="Z1956" s="5"/>
      <c r="AA1956" s="5" t="str">
        <f>IF(ActividadesCom[[#This Row],[NIVEL 4]]&lt;&gt;0,VLOOKUP(ActividadesCom[[#This Row],[NIVEL 4]],Catálogo!A:B,2,FALSE),"")</f>
        <v/>
      </c>
      <c r="AB1956" s="5"/>
      <c r="AC1956" s="6"/>
      <c r="AD1956" s="5"/>
      <c r="AE1956" s="5"/>
      <c r="AF1956" s="5" t="str">
        <f>IF(ActividadesCom[[#This Row],[NIVEL 5]]&lt;&gt;0,VLOOKUP(ActividadesCom[[#This Row],[NIVEL 5]],Catálogo!A:B,2,FALSE),"")</f>
        <v/>
      </c>
      <c r="AG1956" s="5"/>
      <c r="AH1956" s="2"/>
      <c r="AI1956" s="2"/>
    </row>
    <row r="1957" spans="1:35" x14ac:dyDescent="0.2">
      <c r="A1957" s="5" t="s">
        <v>4771</v>
      </c>
      <c r="B1957" s="7">
        <v>17470319</v>
      </c>
      <c r="C1957" s="10" t="s">
        <v>2749</v>
      </c>
      <c r="D1957" s="7" t="s">
        <v>1245</v>
      </c>
      <c r="E1957" s="5">
        <f>SUM(ActividadesCom[[#This Row],[CRÉD. 1]],ActividadesCom[[#This Row],[CRÉD. 2]],ActividadesCom[[#This Row],[CRÉD. 3]],ActividadesCom[[#This Row],[CRÉD. 4]],ActividadesCom[[#This Row],[CRÉD. 5]])</f>
        <v>0</v>
      </c>
      <c r="F19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57" s="5" t="str">
        <f>IF(ActividadesCom[[#This Row],[PROMEDIO]]="","",IF(ActividadesCom[[#This Row],[PROMEDIO]]&gt;=4,"EXCELENTE",IF(ActividadesCom[[#This Row],[PROMEDIO]]&gt;=3,"NOTABLE",IF(ActividadesCom[[#This Row],[PROMEDIO]]&gt;=2,"BUENO",IF(ActividadesCom[[#This Row],[PROMEDIO]]=1,"SUFICIENTE","")))))</f>
        <v/>
      </c>
      <c r="H1957" s="5">
        <f>MAX(ActividadesCom[[#This Row],[PERÍODO 1]],ActividadesCom[[#This Row],[PERÍODO 2]],ActividadesCom[[#This Row],[PERÍODO 3]],ActividadesCom[[#This Row],[PERÍODO 4]],ActividadesCom[[#This Row],[PERÍODO 5]])</f>
        <v>0</v>
      </c>
      <c r="I1957" s="6"/>
      <c r="J1957" s="5"/>
      <c r="K1957" s="5"/>
      <c r="L1957" s="5" t="str">
        <f>IF(ActividadesCom[[#This Row],[NIVEL 1]]&lt;&gt;0,VLOOKUP(ActividadesCom[[#This Row],[NIVEL 1]],Catálogo!A:B,2,FALSE),"")</f>
        <v/>
      </c>
      <c r="M1957" s="5"/>
      <c r="N1957" s="6"/>
      <c r="O1957" s="5"/>
      <c r="P1957" s="5"/>
      <c r="Q1957" s="5" t="str">
        <f>IF(ActividadesCom[[#This Row],[NIVEL 2]]&lt;&gt;0,VLOOKUP(ActividadesCom[[#This Row],[NIVEL 2]],Catálogo!A:B,2,FALSE),"")</f>
        <v/>
      </c>
      <c r="R1957" s="5"/>
      <c r="S1957" s="6"/>
      <c r="T1957" s="5"/>
      <c r="U1957" s="5"/>
      <c r="V1957" s="5" t="str">
        <f>IF(ActividadesCom[[#This Row],[NIVEL 3]]&lt;&gt;0,VLOOKUP(ActividadesCom[[#This Row],[NIVEL 3]],Catálogo!A:B,2,FALSE),"")</f>
        <v/>
      </c>
      <c r="W1957" s="5"/>
      <c r="X1957" s="6"/>
      <c r="Y1957" s="5"/>
      <c r="Z1957" s="5"/>
      <c r="AA1957" s="5" t="str">
        <f>IF(ActividadesCom[[#This Row],[NIVEL 4]]&lt;&gt;0,VLOOKUP(ActividadesCom[[#This Row],[NIVEL 4]],Catálogo!A:B,2,FALSE),"")</f>
        <v/>
      </c>
      <c r="AB1957" s="5"/>
      <c r="AC1957" s="6"/>
      <c r="AD1957" s="5"/>
      <c r="AE1957" s="5"/>
      <c r="AF1957" s="5" t="str">
        <f>IF(ActividadesCom[[#This Row],[NIVEL 5]]&lt;&gt;0,VLOOKUP(ActividadesCom[[#This Row],[NIVEL 5]],Catálogo!A:B,2,FALSE),"")</f>
        <v/>
      </c>
      <c r="AG1957" s="5"/>
      <c r="AH1957" s="2"/>
      <c r="AI1957" s="2"/>
    </row>
    <row r="1958" spans="1:35" ht="26" x14ac:dyDescent="0.2">
      <c r="A1958" s="5" t="s">
        <v>4771</v>
      </c>
      <c r="B1958" s="7">
        <v>17470320</v>
      </c>
      <c r="C1958" s="10" t="s">
        <v>2940</v>
      </c>
      <c r="D1958" s="7" t="s">
        <v>1245</v>
      </c>
      <c r="E1958" s="5">
        <f>SUM(ActividadesCom[[#This Row],[CRÉD. 1]],ActividadesCom[[#This Row],[CRÉD. 2]],ActividadesCom[[#This Row],[CRÉD. 3]],ActividadesCom[[#This Row],[CRÉD. 4]],ActividadesCom[[#This Row],[CRÉD. 5]])</f>
        <v>2</v>
      </c>
      <c r="F19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58" s="5" t="str">
        <f>IF(ActividadesCom[[#This Row],[PROMEDIO]]="","",IF(ActividadesCom[[#This Row],[PROMEDIO]]&gt;=4,"EXCELENTE",IF(ActividadesCom[[#This Row],[PROMEDIO]]&gt;=3,"NOTABLE",IF(ActividadesCom[[#This Row],[PROMEDIO]]&gt;=2,"BUENO",IF(ActividadesCom[[#This Row],[PROMEDIO]]=1,"SUFICIENTE","")))))</f>
        <v/>
      </c>
      <c r="H1958" s="5">
        <f>MAX(ActividadesCom[[#This Row],[PERÍODO 1]],ActividadesCom[[#This Row],[PERÍODO 2]],ActividadesCom[[#This Row],[PERÍODO 3]],ActividadesCom[[#This Row],[PERÍODO 4]],ActividadesCom[[#This Row],[PERÍODO 5]])</f>
        <v>20181</v>
      </c>
      <c r="I1958" s="6"/>
      <c r="J1958" s="5"/>
      <c r="K1958" s="5"/>
      <c r="L1958" s="5" t="str">
        <f>IF(ActividadesCom[[#This Row],[NIVEL 1]]&lt;&gt;0,VLOOKUP(ActividadesCom[[#This Row],[NIVEL 1]],Catálogo!A:B,2,FALSE),"")</f>
        <v/>
      </c>
      <c r="M1958" s="5"/>
      <c r="N1958" s="6"/>
      <c r="O1958" s="5"/>
      <c r="P1958" s="5"/>
      <c r="Q1958" s="5" t="str">
        <f>IF(ActividadesCom[[#This Row],[NIVEL 2]]&lt;&gt;0,VLOOKUP(ActividadesCom[[#This Row],[NIVEL 2]],Catálogo!A:B,2,FALSE),"")</f>
        <v/>
      </c>
      <c r="R1958" s="5"/>
      <c r="S1958" s="6"/>
      <c r="T1958" s="5"/>
      <c r="U1958" s="5"/>
      <c r="V1958" s="5" t="str">
        <f>IF(ActividadesCom[[#This Row],[NIVEL 3]]&lt;&gt;0,VLOOKUP(ActividadesCom[[#This Row],[NIVEL 3]],Catálogo!A:B,2,FALSE),"")</f>
        <v/>
      </c>
      <c r="W1958" s="5"/>
      <c r="X1958" s="6" t="s">
        <v>47</v>
      </c>
      <c r="Y1958" s="5">
        <v>20181</v>
      </c>
      <c r="Z1958" s="5" t="s">
        <v>4263</v>
      </c>
      <c r="AA1958" s="5">
        <f>IF(ActividadesCom[[#This Row],[NIVEL 4]]&lt;&gt;0,VLOOKUP(ActividadesCom[[#This Row],[NIVEL 4]],Catálogo!A:B,2,FALSE),"")</f>
        <v>4</v>
      </c>
      <c r="AB1958" s="5">
        <v>1</v>
      </c>
      <c r="AC1958" s="6" t="s">
        <v>31</v>
      </c>
      <c r="AD1958" s="5">
        <v>20173</v>
      </c>
      <c r="AE1958" s="5" t="s">
        <v>4263</v>
      </c>
      <c r="AF1958" s="5">
        <f>IF(ActividadesCom[[#This Row],[NIVEL 5]]&lt;&gt;0,VLOOKUP(ActividadesCom[[#This Row],[NIVEL 5]],Catálogo!A:B,2,FALSE),"")</f>
        <v>4</v>
      </c>
      <c r="AG1958" s="5">
        <v>1</v>
      </c>
      <c r="AH1958" s="2"/>
      <c r="AI1958" s="2"/>
    </row>
    <row r="1959" spans="1:35" ht="91" x14ac:dyDescent="0.2">
      <c r="A1959" s="5" t="s">
        <v>4771</v>
      </c>
      <c r="B1959" s="7">
        <v>17470321</v>
      </c>
      <c r="C1959" s="10" t="s">
        <v>3019</v>
      </c>
      <c r="D1959" s="7" t="s">
        <v>1250</v>
      </c>
      <c r="E1959" s="5">
        <f>SUM(ActividadesCom[[#This Row],[CRÉD. 1]],ActividadesCom[[#This Row],[CRÉD. 2]],ActividadesCom[[#This Row],[CRÉD. 3]],ActividadesCom[[#This Row],[CRÉD. 4]],ActividadesCom[[#This Row],[CRÉD. 5]])</f>
        <v>5</v>
      </c>
      <c r="F1959"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59" s="5" t="str">
        <f>IF(ActividadesCom[[#This Row],[PROMEDIO]]="","",IF(ActividadesCom[[#This Row],[PROMEDIO]]&gt;=4,"EXCELENTE",IF(ActividadesCom[[#This Row],[PROMEDIO]]&gt;=3,"NOTABLE",IF(ActividadesCom[[#This Row],[PROMEDIO]]&gt;=2,"BUENO",IF(ActividadesCom[[#This Row],[PROMEDIO]]=1,"SUFICIENTE","")))))</f>
        <v>NOTABLE</v>
      </c>
      <c r="H1959" s="5">
        <f>MAX(ActividadesCom[[#This Row],[PERÍODO 1]],ActividadesCom[[#This Row],[PERÍODO 2]],ActividadesCom[[#This Row],[PERÍODO 3]],ActividadesCom[[#This Row],[PERÍODO 4]],ActividadesCom[[#This Row],[PERÍODO 5]])</f>
        <v>20193</v>
      </c>
      <c r="I1959" s="6" t="s">
        <v>111</v>
      </c>
      <c r="J1959" s="5">
        <v>20191</v>
      </c>
      <c r="K1959" s="5" t="s">
        <v>4265</v>
      </c>
      <c r="L1959" s="5">
        <f>IF(ActividadesCom[[#This Row],[NIVEL 1]]&lt;&gt;0,VLOOKUP(ActividadesCom[[#This Row],[NIVEL 1]],Catálogo!A:B,2,FALSE),"")</f>
        <v>2</v>
      </c>
      <c r="M1959" s="5">
        <v>1</v>
      </c>
      <c r="N1959" s="6" t="s">
        <v>1119</v>
      </c>
      <c r="O1959" s="5">
        <v>20193</v>
      </c>
      <c r="P1959" s="5" t="s">
        <v>4265</v>
      </c>
      <c r="Q1959" s="5">
        <f>IF(ActividadesCom[[#This Row],[NIVEL 2]]&lt;&gt;0,VLOOKUP(ActividadesCom[[#This Row],[NIVEL 2]],Catálogo!A:B,2,FALSE),"")</f>
        <v>2</v>
      </c>
      <c r="R1959" s="5">
        <v>2</v>
      </c>
      <c r="S1959" s="6"/>
      <c r="T1959" s="5"/>
      <c r="U1959" s="5"/>
      <c r="V1959" s="5" t="str">
        <f>IF(ActividadesCom[[#This Row],[NIVEL 3]]&lt;&gt;0,VLOOKUP(ActividadesCom[[#This Row],[NIVEL 3]],Catálogo!A:B,2,FALSE),"")</f>
        <v/>
      </c>
      <c r="W1959" s="5"/>
      <c r="X1959" s="6" t="s">
        <v>12</v>
      </c>
      <c r="Y1959" s="5">
        <v>20183</v>
      </c>
      <c r="Z1959" s="5" t="s">
        <v>4264</v>
      </c>
      <c r="AA1959" s="5">
        <f>IF(ActividadesCom[[#This Row],[NIVEL 4]]&lt;&gt;0,VLOOKUP(ActividadesCom[[#This Row],[NIVEL 4]],Catálogo!A:B,2,FALSE),"")</f>
        <v>3</v>
      </c>
      <c r="AB1959" s="5">
        <v>1</v>
      </c>
      <c r="AC1959" s="6" t="s">
        <v>11</v>
      </c>
      <c r="AD1959" s="5">
        <v>20173</v>
      </c>
      <c r="AE1959" s="5" t="s">
        <v>4263</v>
      </c>
      <c r="AF1959" s="5">
        <f>IF(ActividadesCom[[#This Row],[NIVEL 5]]&lt;&gt;0,VLOOKUP(ActividadesCom[[#This Row],[NIVEL 5]],Catálogo!A:B,2,FALSE),"")</f>
        <v>4</v>
      </c>
      <c r="AG1959" s="5">
        <v>1</v>
      </c>
      <c r="AH1959" s="2"/>
      <c r="AI1959" s="2"/>
    </row>
    <row r="1960" spans="1:35" s="32" customFormat="1" x14ac:dyDescent="0.2">
      <c r="A1960" s="5" t="s">
        <v>4771</v>
      </c>
      <c r="B1960" s="7">
        <v>17470322</v>
      </c>
      <c r="C1960" s="10" t="s">
        <v>3229</v>
      </c>
      <c r="D1960" s="7" t="s">
        <v>1245</v>
      </c>
      <c r="E1960" s="5">
        <f>SUM(ActividadesCom[[#This Row],[CRÉD. 1]],ActividadesCom[[#This Row],[CRÉD. 2]],ActividadesCom[[#This Row],[CRÉD. 3]],ActividadesCom[[#This Row],[CRÉD. 4]],ActividadesCom[[#This Row],[CRÉD. 5]])</f>
        <v>1</v>
      </c>
      <c r="F19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60" s="5" t="str">
        <f>IF(ActividadesCom[[#This Row],[PROMEDIO]]="","",IF(ActividadesCom[[#This Row],[PROMEDIO]]&gt;=4,"EXCELENTE",IF(ActividadesCom[[#This Row],[PROMEDIO]]&gt;=3,"NOTABLE",IF(ActividadesCom[[#This Row],[PROMEDIO]]&gt;=2,"BUENO",IF(ActividadesCom[[#This Row],[PROMEDIO]]=1,"SUFICIENTE","")))))</f>
        <v/>
      </c>
      <c r="H1960" s="5">
        <f>MAX(ActividadesCom[[#This Row],[PERÍODO 1]],ActividadesCom[[#This Row],[PERÍODO 2]],ActividadesCom[[#This Row],[PERÍODO 3]],ActividadesCom[[#This Row],[PERÍODO 4]],ActividadesCom[[#This Row],[PERÍODO 5]])</f>
        <v>20173</v>
      </c>
      <c r="I1960" s="6"/>
      <c r="J1960" s="5"/>
      <c r="K1960" s="5"/>
      <c r="L1960" s="5" t="str">
        <f>IF(ActividadesCom[[#This Row],[NIVEL 1]]&lt;&gt;0,VLOOKUP(ActividadesCom[[#This Row],[NIVEL 1]],Catálogo!A:B,2,FALSE),"")</f>
        <v/>
      </c>
      <c r="M1960" s="5"/>
      <c r="N1960" s="6"/>
      <c r="O1960" s="5"/>
      <c r="P1960" s="5"/>
      <c r="Q1960" s="5" t="str">
        <f>IF(ActividadesCom[[#This Row],[NIVEL 2]]&lt;&gt;0,VLOOKUP(ActividadesCom[[#This Row],[NIVEL 2]],Catálogo!A:B,2,FALSE),"")</f>
        <v/>
      </c>
      <c r="R1960" s="5"/>
      <c r="S1960" s="6"/>
      <c r="T1960" s="5"/>
      <c r="U1960" s="5"/>
      <c r="V1960" s="5" t="str">
        <f>IF(ActividadesCom[[#This Row],[NIVEL 3]]&lt;&gt;0,VLOOKUP(ActividadesCom[[#This Row],[NIVEL 3]],Catálogo!A:B,2,FALSE),"")</f>
        <v/>
      </c>
      <c r="W1960" s="5"/>
      <c r="X1960" s="6"/>
      <c r="Y1960" s="5"/>
      <c r="Z1960" s="5"/>
      <c r="AA1960" s="5" t="str">
        <f>IF(ActividadesCom[[#This Row],[NIVEL 4]]&lt;&gt;0,VLOOKUP(ActividadesCom[[#This Row],[NIVEL 4]],Catálogo!A:B,2,FALSE),"")</f>
        <v/>
      </c>
      <c r="AB1960" s="5"/>
      <c r="AC1960" s="6" t="s">
        <v>133</v>
      </c>
      <c r="AD1960" s="5">
        <v>20173</v>
      </c>
      <c r="AE1960" s="5" t="s">
        <v>4265</v>
      </c>
      <c r="AF1960" s="5">
        <f>IF(ActividadesCom[[#This Row],[NIVEL 5]]&lt;&gt;0,VLOOKUP(ActividadesCom[[#This Row],[NIVEL 5]],Catálogo!A:B,2,FALSE),"")</f>
        <v>2</v>
      </c>
      <c r="AG1960" s="5">
        <v>1</v>
      </c>
    </row>
    <row r="1961" spans="1:35" ht="26" x14ac:dyDescent="0.2">
      <c r="A1961" s="5" t="s">
        <v>4771</v>
      </c>
      <c r="B1961" s="7">
        <v>17470323</v>
      </c>
      <c r="C1961" s="10" t="s">
        <v>3112</v>
      </c>
      <c r="D1961" s="7" t="s">
        <v>1250</v>
      </c>
      <c r="E1961" s="5">
        <f>SUM(ActividadesCom[[#This Row],[CRÉD. 1]],ActividadesCom[[#This Row],[CRÉD. 2]],ActividadesCom[[#This Row],[CRÉD. 3]],ActividadesCom[[#This Row],[CRÉD. 4]],ActividadesCom[[#This Row],[CRÉD. 5]])</f>
        <v>0</v>
      </c>
      <c r="F19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61" s="5" t="str">
        <f>IF(ActividadesCom[[#This Row],[PROMEDIO]]="","",IF(ActividadesCom[[#This Row],[PROMEDIO]]&gt;=4,"EXCELENTE",IF(ActividadesCom[[#This Row],[PROMEDIO]]&gt;=3,"NOTABLE",IF(ActividadesCom[[#This Row],[PROMEDIO]]&gt;=2,"BUENO",IF(ActividadesCom[[#This Row],[PROMEDIO]]=1,"SUFICIENTE","")))))</f>
        <v/>
      </c>
      <c r="H1961" s="5">
        <f>MAX(ActividadesCom[[#This Row],[PERÍODO 1]],ActividadesCom[[#This Row],[PERÍODO 2]],ActividadesCom[[#This Row],[PERÍODO 3]],ActividadesCom[[#This Row],[PERÍODO 4]],ActividadesCom[[#This Row],[PERÍODO 5]])</f>
        <v>0</v>
      </c>
      <c r="I1961" s="6"/>
      <c r="J1961" s="5"/>
      <c r="K1961" s="5"/>
      <c r="L1961" s="5" t="str">
        <f>IF(ActividadesCom[[#This Row],[NIVEL 1]]&lt;&gt;0,VLOOKUP(ActividadesCom[[#This Row],[NIVEL 1]],Catálogo!A:B,2,FALSE),"")</f>
        <v/>
      </c>
      <c r="M1961" s="5"/>
      <c r="N1961" s="6"/>
      <c r="O1961" s="5"/>
      <c r="P1961" s="5"/>
      <c r="Q1961" s="5" t="str">
        <f>IF(ActividadesCom[[#This Row],[NIVEL 2]]&lt;&gt;0,VLOOKUP(ActividadesCom[[#This Row],[NIVEL 2]],Catálogo!A:B,2,FALSE),"")</f>
        <v/>
      </c>
      <c r="R1961" s="5"/>
      <c r="S1961" s="6"/>
      <c r="T1961" s="5"/>
      <c r="U1961" s="5"/>
      <c r="V1961" s="5" t="str">
        <f>IF(ActividadesCom[[#This Row],[NIVEL 3]]&lt;&gt;0,VLOOKUP(ActividadesCom[[#This Row],[NIVEL 3]],Catálogo!A:B,2,FALSE),"")</f>
        <v/>
      </c>
      <c r="W1961" s="5"/>
      <c r="X1961" s="6"/>
      <c r="Y1961" s="5"/>
      <c r="Z1961" s="5"/>
      <c r="AA1961" s="5" t="str">
        <f>IF(ActividadesCom[[#This Row],[NIVEL 4]]&lt;&gt;0,VLOOKUP(ActividadesCom[[#This Row],[NIVEL 4]],Catálogo!A:B,2,FALSE),"")</f>
        <v/>
      </c>
      <c r="AB1961" s="5"/>
      <c r="AC1961" s="6"/>
      <c r="AD1961" s="5"/>
      <c r="AE1961" s="5"/>
      <c r="AF1961" s="5" t="str">
        <f>IF(ActividadesCom[[#This Row],[NIVEL 5]]&lt;&gt;0,VLOOKUP(ActividadesCom[[#This Row],[NIVEL 5]],Catálogo!A:B,2,FALSE),"")</f>
        <v/>
      </c>
      <c r="AG1961" s="5"/>
      <c r="AH1961" s="2"/>
      <c r="AI1961" s="2"/>
    </row>
    <row r="1962" spans="1:35" ht="65" x14ac:dyDescent="0.2">
      <c r="A1962" s="5" t="s">
        <v>4771</v>
      </c>
      <c r="B1962" s="7">
        <v>17470324</v>
      </c>
      <c r="C1962" s="10" t="s">
        <v>3044</v>
      </c>
      <c r="D1962" s="7" t="s">
        <v>1250</v>
      </c>
      <c r="E1962" s="5">
        <f>SUM(ActividadesCom[[#This Row],[CRÉD. 1]],ActividadesCom[[#This Row],[CRÉD. 2]],ActividadesCom[[#This Row],[CRÉD. 3]],ActividadesCom[[#This Row],[CRÉD. 4]],ActividadesCom[[#This Row],[CRÉD. 5]])</f>
        <v>7</v>
      </c>
      <c r="F1962"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62" s="5" t="str">
        <f>IF(ActividadesCom[[#This Row],[PROMEDIO]]="","",IF(ActividadesCom[[#This Row],[PROMEDIO]]&gt;=4,"EXCELENTE",IF(ActividadesCom[[#This Row],[PROMEDIO]]&gt;=3,"NOTABLE",IF(ActividadesCom[[#This Row],[PROMEDIO]]&gt;=2,"BUENO",IF(ActividadesCom[[#This Row],[PROMEDIO]]=1,"SUFICIENTE","")))))</f>
        <v>NOTABLE</v>
      </c>
      <c r="H1962" s="5">
        <f>MAX(ActividadesCom[[#This Row],[PERÍODO 1]],ActividadesCom[[#This Row],[PERÍODO 2]],ActividadesCom[[#This Row],[PERÍODO 3]],ActividadesCom[[#This Row],[PERÍODO 4]],ActividadesCom[[#This Row],[PERÍODO 5]])</f>
        <v>20203</v>
      </c>
      <c r="I1962" s="6" t="s">
        <v>608</v>
      </c>
      <c r="J1962" s="5">
        <v>20181</v>
      </c>
      <c r="K1962" s="5" t="s">
        <v>4265</v>
      </c>
      <c r="L1962" s="5">
        <f>IF(ActividadesCom[[#This Row],[NIVEL 1]]&lt;&gt;0,VLOOKUP(ActividadesCom[[#This Row],[NIVEL 1]],Catálogo!A:B,2,FALSE),"")</f>
        <v>2</v>
      </c>
      <c r="M1962" s="5">
        <v>1</v>
      </c>
      <c r="N1962" s="6" t="s">
        <v>111</v>
      </c>
      <c r="O1962" s="5">
        <v>20191</v>
      </c>
      <c r="P1962" s="5" t="s">
        <v>4265</v>
      </c>
      <c r="Q1962" s="5">
        <f>IF(ActividadesCom[[#This Row],[NIVEL 2]]&lt;&gt;0,VLOOKUP(ActividadesCom[[#This Row],[NIVEL 2]],Catálogo!A:B,2,FALSE),"")</f>
        <v>2</v>
      </c>
      <c r="R1962" s="5">
        <v>1</v>
      </c>
      <c r="S1962" s="6" t="s">
        <v>320</v>
      </c>
      <c r="T1962" s="5">
        <v>20203</v>
      </c>
      <c r="U1962" s="5" t="s">
        <v>4263</v>
      </c>
      <c r="V1962" s="5">
        <f>IF(ActividadesCom[[#This Row],[NIVEL 3]]&lt;&gt;0,VLOOKUP(ActividadesCom[[#This Row],[NIVEL 3]],Catálogo!A:B,2,FALSE),"")</f>
        <v>4</v>
      </c>
      <c r="W1962" s="5">
        <v>2</v>
      </c>
      <c r="X1962" s="6" t="s">
        <v>4417</v>
      </c>
      <c r="Y1962" s="5">
        <v>20203</v>
      </c>
      <c r="Z1962" s="5" t="s">
        <v>4263</v>
      </c>
      <c r="AA1962" s="5">
        <f>IF(ActividadesCom[[#This Row],[NIVEL 4]]&lt;&gt;0,VLOOKUP(ActividadesCom[[#This Row],[NIVEL 4]],Catálogo!A:B,2,FALSE),"")</f>
        <v>4</v>
      </c>
      <c r="AB1962" s="5">
        <v>2</v>
      </c>
      <c r="AC1962" s="6" t="s">
        <v>11</v>
      </c>
      <c r="AD1962" s="5">
        <v>20173</v>
      </c>
      <c r="AE1962" s="5" t="s">
        <v>4263</v>
      </c>
      <c r="AF1962" s="5">
        <f>IF(ActividadesCom[[#This Row],[NIVEL 5]]&lt;&gt;0,VLOOKUP(ActividadesCom[[#This Row],[NIVEL 5]],Catálogo!A:B,2,FALSE),"")</f>
        <v>4</v>
      </c>
      <c r="AG1962" s="5">
        <v>1</v>
      </c>
      <c r="AH1962" s="2"/>
      <c r="AI1962" s="2"/>
    </row>
    <row r="1963" spans="1:35" ht="26" x14ac:dyDescent="0.2">
      <c r="A1963" s="5" t="s">
        <v>4771</v>
      </c>
      <c r="B1963" s="7">
        <v>17470325</v>
      </c>
      <c r="C1963" s="10" t="s">
        <v>3196</v>
      </c>
      <c r="D1963" s="7" t="s">
        <v>1250</v>
      </c>
      <c r="E1963" s="5">
        <f>SUM(ActividadesCom[[#This Row],[CRÉD. 1]],ActividadesCom[[#This Row],[CRÉD. 2]],ActividadesCom[[#This Row],[CRÉD. 3]],ActividadesCom[[#This Row],[CRÉD. 4]],ActividadesCom[[#This Row],[CRÉD. 5]])</f>
        <v>1</v>
      </c>
      <c r="F19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63" s="5" t="str">
        <f>IF(ActividadesCom[[#This Row],[PROMEDIO]]="","",IF(ActividadesCom[[#This Row],[PROMEDIO]]&gt;=4,"EXCELENTE",IF(ActividadesCom[[#This Row],[PROMEDIO]]&gt;=3,"NOTABLE",IF(ActividadesCom[[#This Row],[PROMEDIO]]&gt;=2,"BUENO",IF(ActividadesCom[[#This Row],[PROMEDIO]]=1,"SUFICIENTE","")))))</f>
        <v/>
      </c>
      <c r="H1963" s="5">
        <f>MAX(ActividadesCom[[#This Row],[PERÍODO 1]],ActividadesCom[[#This Row],[PERÍODO 2]],ActividadesCom[[#This Row],[PERÍODO 3]],ActividadesCom[[#This Row],[PERÍODO 4]],ActividadesCom[[#This Row],[PERÍODO 5]])</f>
        <v>20173</v>
      </c>
      <c r="I1963" s="6"/>
      <c r="J1963" s="5"/>
      <c r="K1963" s="5"/>
      <c r="L1963" s="5" t="str">
        <f>IF(ActividadesCom[[#This Row],[NIVEL 1]]&lt;&gt;0,VLOOKUP(ActividadesCom[[#This Row],[NIVEL 1]],Catálogo!A:B,2,FALSE),"")</f>
        <v/>
      </c>
      <c r="M1963" s="5"/>
      <c r="N1963" s="6"/>
      <c r="O1963" s="5"/>
      <c r="P1963" s="5"/>
      <c r="Q1963" s="5" t="str">
        <f>IF(ActividadesCom[[#This Row],[NIVEL 2]]&lt;&gt;0,VLOOKUP(ActividadesCom[[#This Row],[NIVEL 2]],Catálogo!A:B,2,FALSE),"")</f>
        <v/>
      </c>
      <c r="R1963" s="5"/>
      <c r="S1963" s="6"/>
      <c r="T1963" s="5"/>
      <c r="U1963" s="5"/>
      <c r="V1963" s="5" t="str">
        <f>IF(ActividadesCom[[#This Row],[NIVEL 3]]&lt;&gt;0,VLOOKUP(ActividadesCom[[#This Row],[NIVEL 3]],Catálogo!A:B,2,FALSE),"")</f>
        <v/>
      </c>
      <c r="W1963" s="5"/>
      <c r="X1963" s="6"/>
      <c r="Y1963" s="5"/>
      <c r="Z1963" s="5"/>
      <c r="AA1963" s="5" t="str">
        <f>IF(ActividadesCom[[#This Row],[NIVEL 4]]&lt;&gt;0,VLOOKUP(ActividadesCom[[#This Row],[NIVEL 4]],Catálogo!A:B,2,FALSE),"")</f>
        <v/>
      </c>
      <c r="AB1963" s="5"/>
      <c r="AC1963" s="6" t="s">
        <v>531</v>
      </c>
      <c r="AD1963" s="5">
        <v>20173</v>
      </c>
      <c r="AE1963" s="5" t="s">
        <v>4265</v>
      </c>
      <c r="AF1963" s="5">
        <f>IF(ActividadesCom[[#This Row],[NIVEL 5]]&lt;&gt;0,VLOOKUP(ActividadesCom[[#This Row],[NIVEL 5]],Catálogo!A:B,2,FALSE),"")</f>
        <v>2</v>
      </c>
      <c r="AG1963" s="5">
        <v>1</v>
      </c>
      <c r="AH1963" s="2"/>
      <c r="AI1963" s="2"/>
    </row>
    <row r="1964" spans="1:35" ht="65" x14ac:dyDescent="0.2">
      <c r="A1964" s="5" t="s">
        <v>4771</v>
      </c>
      <c r="B1964" s="7">
        <v>17470326</v>
      </c>
      <c r="C1964" s="10" t="s">
        <v>3194</v>
      </c>
      <c r="D1964" s="7" t="s">
        <v>1245</v>
      </c>
      <c r="E1964" s="5">
        <f>SUM(ActividadesCom[[#This Row],[CRÉD. 1]],ActividadesCom[[#This Row],[CRÉD. 2]],ActividadesCom[[#This Row],[CRÉD. 3]],ActividadesCom[[#This Row],[CRÉD. 4]],ActividadesCom[[#This Row],[CRÉD. 5]])</f>
        <v>4</v>
      </c>
      <c r="F19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64" s="5" t="str">
        <f>IF(ActividadesCom[[#This Row],[PROMEDIO]]="","",IF(ActividadesCom[[#This Row],[PROMEDIO]]&gt;=4,"EXCELENTE",IF(ActividadesCom[[#This Row],[PROMEDIO]]&gt;=3,"NOTABLE",IF(ActividadesCom[[#This Row],[PROMEDIO]]&gt;=2,"BUENO",IF(ActividadesCom[[#This Row],[PROMEDIO]]=1,"SUFICIENTE","")))))</f>
        <v/>
      </c>
      <c r="H1964" s="5">
        <f>MAX(ActividadesCom[[#This Row],[PERÍODO 1]],ActividadesCom[[#This Row],[PERÍODO 2]],ActividadesCom[[#This Row],[PERÍODO 3]],ActividadesCom[[#This Row],[PERÍODO 4]],ActividadesCom[[#This Row],[PERÍODO 5]])</f>
        <v>20203</v>
      </c>
      <c r="I1964" s="6" t="s">
        <v>527</v>
      </c>
      <c r="J1964" s="5">
        <v>20173</v>
      </c>
      <c r="K1964" s="5" t="s">
        <v>4265</v>
      </c>
      <c r="L1964" s="5">
        <f>IF(ActividadesCom[[#This Row],[NIVEL 1]]&lt;&gt;0,VLOOKUP(ActividadesCom[[#This Row],[NIVEL 1]],Catálogo!A:B,2,FALSE),"")</f>
        <v>2</v>
      </c>
      <c r="M1964" s="5">
        <v>1</v>
      </c>
      <c r="N1964" s="6" t="s">
        <v>526</v>
      </c>
      <c r="O1964" s="5">
        <v>20181</v>
      </c>
      <c r="P1964" s="5" t="s">
        <v>4265</v>
      </c>
      <c r="Q1964" s="5">
        <f>IF(ActividadesCom[[#This Row],[NIVEL 2]]&lt;&gt;0,VLOOKUP(ActividadesCom[[#This Row],[NIVEL 2]],Catálogo!A:B,2,FALSE),"")</f>
        <v>2</v>
      </c>
      <c r="R1964" s="5">
        <v>1</v>
      </c>
      <c r="S1964" s="6" t="s">
        <v>4283</v>
      </c>
      <c r="T1964" s="5">
        <v>20203</v>
      </c>
      <c r="U1964" s="5" t="s">
        <v>4264</v>
      </c>
      <c r="V1964" s="5">
        <f>IF(ActividadesCom[[#This Row],[NIVEL 3]]&lt;&gt;0,VLOOKUP(ActividadesCom[[#This Row],[NIVEL 3]],Catálogo!A:B,2,FALSE),"")</f>
        <v>3</v>
      </c>
      <c r="W1964" s="5">
        <v>1</v>
      </c>
      <c r="X1964" s="6" t="s">
        <v>4282</v>
      </c>
      <c r="Y1964" s="5">
        <v>20203</v>
      </c>
      <c r="Z1964" s="5" t="s">
        <v>4264</v>
      </c>
      <c r="AA1964" s="5">
        <f>IF(ActividadesCom[[#This Row],[NIVEL 4]]&lt;&gt;0,VLOOKUP(ActividadesCom[[#This Row],[NIVEL 4]],Catálogo!A:B,2,FALSE),"")</f>
        <v>3</v>
      </c>
      <c r="AB1964" s="5">
        <v>1</v>
      </c>
      <c r="AC1964" s="6"/>
      <c r="AD1964" s="5"/>
      <c r="AE1964" s="5"/>
      <c r="AF1964" s="5" t="str">
        <f>IF(ActividadesCom[[#This Row],[NIVEL 5]]&lt;&gt;0,VLOOKUP(ActividadesCom[[#This Row],[NIVEL 5]],Catálogo!A:B,2,FALSE),"")</f>
        <v/>
      </c>
      <c r="AG1964" s="5"/>
      <c r="AH1964" s="2"/>
      <c r="AI1964" s="2"/>
    </row>
    <row r="1965" spans="1:35" ht="52" x14ac:dyDescent="0.2">
      <c r="A1965" s="5" t="s">
        <v>4771</v>
      </c>
      <c r="B1965" s="7">
        <v>17470327</v>
      </c>
      <c r="C1965" s="10" t="s">
        <v>3050</v>
      </c>
      <c r="D1965" s="7" t="s">
        <v>1250</v>
      </c>
      <c r="E1965" s="5">
        <f>SUM(ActividadesCom[[#This Row],[CRÉD. 1]],ActividadesCom[[#This Row],[CRÉD. 2]],ActividadesCom[[#This Row],[CRÉD. 3]],ActividadesCom[[#This Row],[CRÉD. 4]],ActividadesCom[[#This Row],[CRÉD. 5]])</f>
        <v>5</v>
      </c>
      <c r="F196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65" s="5" t="str">
        <f>IF(ActividadesCom[[#This Row],[PROMEDIO]]="","",IF(ActividadesCom[[#This Row],[PROMEDIO]]&gt;=4,"EXCELENTE",IF(ActividadesCom[[#This Row],[PROMEDIO]]&gt;=3,"NOTABLE",IF(ActividadesCom[[#This Row],[PROMEDIO]]&gt;=2,"BUENO",IF(ActividadesCom[[#This Row],[PROMEDIO]]=1,"SUFICIENTE","")))))</f>
        <v>NOTABLE</v>
      </c>
      <c r="H1965" s="5">
        <f>MAX(ActividadesCom[[#This Row],[PERÍODO 1]],ActividadesCom[[#This Row],[PERÍODO 2]],ActividadesCom[[#This Row],[PERÍODO 3]],ActividadesCom[[#This Row],[PERÍODO 4]],ActividadesCom[[#This Row],[PERÍODO 5]])</f>
        <v>20211</v>
      </c>
      <c r="I1965" s="6" t="s">
        <v>111</v>
      </c>
      <c r="J1965" s="5">
        <v>20191</v>
      </c>
      <c r="K1965" s="5" t="s">
        <v>4265</v>
      </c>
      <c r="L1965" s="5">
        <f>IF(ActividadesCom[[#This Row],[NIVEL 1]]&lt;&gt;0,VLOOKUP(ActividadesCom[[#This Row],[NIVEL 1]],Catálogo!A:B,2,FALSE),"")</f>
        <v>2</v>
      </c>
      <c r="M1965" s="5">
        <v>1</v>
      </c>
      <c r="N1965" s="6" t="s">
        <v>4394</v>
      </c>
      <c r="O1965" s="5">
        <v>20203</v>
      </c>
      <c r="P1965" s="5" t="s">
        <v>4265</v>
      </c>
      <c r="Q1965" s="5">
        <f>IF(ActividadesCom[[#This Row],[NIVEL 2]]&lt;&gt;0,VLOOKUP(ActividadesCom[[#This Row],[NIVEL 2]],Catálogo!A:B,2,FALSE),"")</f>
        <v>2</v>
      </c>
      <c r="R1965" s="5">
        <v>1</v>
      </c>
      <c r="S1965" s="6" t="s">
        <v>4745</v>
      </c>
      <c r="T1965" s="5">
        <v>20211</v>
      </c>
      <c r="U1965" s="5" t="s">
        <v>4263</v>
      </c>
      <c r="V1965" s="5">
        <f>IF(ActividadesCom[[#This Row],[NIVEL 3]]&lt;&gt;0,VLOOKUP(ActividadesCom[[#This Row],[NIVEL 3]],Catálogo!A:B,2,FALSE),"")</f>
        <v>4</v>
      </c>
      <c r="W1965" s="5">
        <v>1</v>
      </c>
      <c r="X1965" s="6" t="s">
        <v>133</v>
      </c>
      <c r="Y1965" s="5">
        <v>20181</v>
      </c>
      <c r="Z1965" s="5" t="s">
        <v>4264</v>
      </c>
      <c r="AA1965" s="5">
        <f>IF(ActividadesCom[[#This Row],[NIVEL 4]]&lt;&gt;0,VLOOKUP(ActividadesCom[[#This Row],[NIVEL 4]],Catálogo!A:B,2,FALSE),"")</f>
        <v>3</v>
      </c>
      <c r="AB1965" s="5">
        <v>1</v>
      </c>
      <c r="AC1965" s="6" t="s">
        <v>11</v>
      </c>
      <c r="AD1965" s="5">
        <v>20173</v>
      </c>
      <c r="AE1965" s="5" t="s">
        <v>4264</v>
      </c>
      <c r="AF1965" s="5">
        <f>IF(ActividadesCom[[#This Row],[NIVEL 5]]&lt;&gt;0,VLOOKUP(ActividadesCom[[#This Row],[NIVEL 5]],Catálogo!A:B,2,FALSE),"")</f>
        <v>3</v>
      </c>
      <c r="AG1965" s="5">
        <v>1</v>
      </c>
      <c r="AH1965" s="2"/>
      <c r="AI1965" s="2"/>
    </row>
    <row r="1966" spans="1:35" ht="65" x14ac:dyDescent="0.2">
      <c r="A1966" s="5" t="s">
        <v>4771</v>
      </c>
      <c r="B1966" s="23">
        <v>17470328</v>
      </c>
      <c r="C1966" s="10" t="s">
        <v>3206</v>
      </c>
      <c r="D1966" s="7" t="s">
        <v>1245</v>
      </c>
      <c r="E1966" s="5">
        <f>SUM(ActividadesCom[[#This Row],[CRÉD. 1]],ActividadesCom[[#This Row],[CRÉD. 2]],ActividadesCom[[#This Row],[CRÉD. 3]],ActividadesCom[[#This Row],[CRÉD. 4]],ActividadesCom[[#This Row],[CRÉD. 5]])</f>
        <v>5</v>
      </c>
      <c r="F196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1966" s="5" t="str">
        <f>IF(ActividadesCom[[#This Row],[PROMEDIO]]="","",IF(ActividadesCom[[#This Row],[PROMEDIO]]&gt;=4,"EXCELENTE",IF(ActividadesCom[[#This Row],[PROMEDIO]]&gt;=3,"NOTABLE",IF(ActividadesCom[[#This Row],[PROMEDIO]]&gt;=2,"BUENO",IF(ActividadesCom[[#This Row],[PROMEDIO]]=1,"SUFICIENTE","")))))</f>
        <v>BUENO</v>
      </c>
      <c r="H1966" s="5">
        <f>MAX(ActividadesCom[[#This Row],[PERÍODO 1]],ActividadesCom[[#This Row],[PERÍODO 2]],ActividadesCom[[#This Row],[PERÍODO 3]],ActividadesCom[[#This Row],[PERÍODO 4]],ActividadesCom[[#This Row],[PERÍODO 5]])</f>
        <v>20203</v>
      </c>
      <c r="I1966" s="6" t="s">
        <v>527</v>
      </c>
      <c r="J1966" s="5">
        <v>20173</v>
      </c>
      <c r="K1966" s="5" t="s">
        <v>4265</v>
      </c>
      <c r="L1966" s="5">
        <f>IF(ActividadesCom[[#This Row],[NIVEL 1]]&lt;&gt;0,VLOOKUP(ActividadesCom[[#This Row],[NIVEL 1]],Catálogo!A:B,2,FALSE),"")</f>
        <v>2</v>
      </c>
      <c r="M1966" s="5">
        <v>1</v>
      </c>
      <c r="N1966" s="6" t="s">
        <v>4280</v>
      </c>
      <c r="O1966" s="5">
        <v>20201</v>
      </c>
      <c r="P1966" s="5" t="s">
        <v>4265</v>
      </c>
      <c r="Q1966" s="5">
        <f>IF(ActividadesCom[[#This Row],[NIVEL 2]]&lt;&gt;0,VLOOKUP(ActividadesCom[[#This Row],[NIVEL 2]],Catálogo!A:B,2,FALSE),"")</f>
        <v>2</v>
      </c>
      <c r="R1966" s="5">
        <v>1</v>
      </c>
      <c r="S1966" s="6" t="s">
        <v>4282</v>
      </c>
      <c r="T1966" s="5">
        <v>20203</v>
      </c>
      <c r="U1966" s="5" t="s">
        <v>4264</v>
      </c>
      <c r="V1966" s="5">
        <f>IF(ActividadesCom[[#This Row],[NIVEL 3]]&lt;&gt;0,VLOOKUP(ActividadesCom[[#This Row],[NIVEL 3]],Catálogo!A:B,2,FALSE),"")</f>
        <v>3</v>
      </c>
      <c r="W1966" s="5">
        <v>1</v>
      </c>
      <c r="X1966" s="6" t="s">
        <v>623</v>
      </c>
      <c r="Y1966" s="5">
        <v>20201</v>
      </c>
      <c r="Z1966" s="5" t="s">
        <v>4264</v>
      </c>
      <c r="AA1966" s="5">
        <f>IF(ActividadesCom[[#This Row],[NIVEL 4]]&lt;&gt;0,VLOOKUP(ActividadesCom[[#This Row],[NIVEL 4]],Catálogo!A:B,2,FALSE),"")</f>
        <v>3</v>
      </c>
      <c r="AB1966" s="5">
        <v>1</v>
      </c>
      <c r="AC1966" s="6" t="s">
        <v>406</v>
      </c>
      <c r="AD1966" s="5">
        <v>20173</v>
      </c>
      <c r="AE1966" s="5" t="s">
        <v>4265</v>
      </c>
      <c r="AF1966" s="5">
        <f>IF(ActividadesCom[[#This Row],[NIVEL 5]]&lt;&gt;0,VLOOKUP(ActividadesCom[[#This Row],[NIVEL 5]],Catálogo!A:B,2,FALSE),"")</f>
        <v>2</v>
      </c>
      <c r="AG1966" s="5">
        <v>1</v>
      </c>
      <c r="AH1966" s="2"/>
      <c r="AI1966" s="2"/>
    </row>
    <row r="1967" spans="1:35" ht="65" x14ac:dyDescent="0.2">
      <c r="A1967" s="5" t="s">
        <v>4771</v>
      </c>
      <c r="B1967" s="7">
        <v>17470329</v>
      </c>
      <c r="C1967" s="10" t="s">
        <v>3014</v>
      </c>
      <c r="D1967" s="7" t="s">
        <v>1250</v>
      </c>
      <c r="E1967" s="5">
        <f>SUM(ActividadesCom[[#This Row],[CRÉD. 1]],ActividadesCom[[#This Row],[CRÉD. 2]],ActividadesCom[[#This Row],[CRÉD. 3]],ActividadesCom[[#This Row],[CRÉD. 4]],ActividadesCom[[#This Row],[CRÉD. 5]])</f>
        <v>6</v>
      </c>
      <c r="F1967"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67" s="5" t="str">
        <f>IF(ActividadesCom[[#This Row],[PROMEDIO]]="","",IF(ActividadesCom[[#This Row],[PROMEDIO]]&gt;=4,"EXCELENTE",IF(ActividadesCom[[#This Row],[PROMEDIO]]&gt;=3,"NOTABLE",IF(ActividadesCom[[#This Row],[PROMEDIO]]&gt;=2,"BUENO",IF(ActividadesCom[[#This Row],[PROMEDIO]]=1,"SUFICIENTE","")))))</f>
        <v>NOTABLE</v>
      </c>
      <c r="H1967" s="5">
        <f>MAX(ActividadesCom[[#This Row],[PERÍODO 1]],ActividadesCom[[#This Row],[PERÍODO 2]],ActividadesCom[[#This Row],[PERÍODO 3]],ActividadesCom[[#This Row],[PERÍODO 4]],ActividadesCom[[#This Row],[PERÍODO 5]])</f>
        <v>20203</v>
      </c>
      <c r="I1967" s="6" t="s">
        <v>111</v>
      </c>
      <c r="J1967" s="5">
        <v>20191</v>
      </c>
      <c r="K1967" s="5" t="s">
        <v>4265</v>
      </c>
      <c r="L1967" s="5">
        <f>IF(ActividadesCom[[#This Row],[NIVEL 1]]&lt;&gt;0,VLOOKUP(ActividadesCom[[#This Row],[NIVEL 1]],Catálogo!A:B,2,FALSE),"")</f>
        <v>2</v>
      </c>
      <c r="M1967" s="5">
        <v>1</v>
      </c>
      <c r="N1967" s="6" t="s">
        <v>4279</v>
      </c>
      <c r="O1967" s="5">
        <v>20203</v>
      </c>
      <c r="P1967" s="5" t="s">
        <v>4265</v>
      </c>
      <c r="Q1967" s="5">
        <f>IF(ActividadesCom[[#This Row],[NIVEL 2]]&lt;&gt;0,VLOOKUP(ActividadesCom[[#This Row],[NIVEL 2]],Catálogo!A:B,2,FALSE),"")</f>
        <v>2</v>
      </c>
      <c r="R1967" s="5">
        <v>1</v>
      </c>
      <c r="S1967" s="6" t="s">
        <v>4364</v>
      </c>
      <c r="T1967" s="5">
        <v>20203</v>
      </c>
      <c r="U1967" s="5" t="s">
        <v>4263</v>
      </c>
      <c r="V1967" s="5">
        <f>IF(ActividadesCom[[#This Row],[NIVEL 3]]&lt;&gt;0,VLOOKUP(ActividadesCom[[#This Row],[NIVEL 3]],Catálogo!A:B,2,FALSE),"")</f>
        <v>4</v>
      </c>
      <c r="W1967" s="5">
        <v>1</v>
      </c>
      <c r="X1967" s="6" t="s">
        <v>4417</v>
      </c>
      <c r="Y1967" s="5">
        <v>20203</v>
      </c>
      <c r="Z1967" s="5" t="s">
        <v>4263</v>
      </c>
      <c r="AA1967" s="5">
        <f>IF(ActividadesCom[[#This Row],[NIVEL 4]]&lt;&gt;0,VLOOKUP(ActividadesCom[[#This Row],[NIVEL 4]],Catálogo!A:B,2,FALSE),"")</f>
        <v>4</v>
      </c>
      <c r="AB1967" s="5">
        <v>2</v>
      </c>
      <c r="AC1967" s="6" t="s">
        <v>11</v>
      </c>
      <c r="AD1967" s="5">
        <v>20173</v>
      </c>
      <c r="AE1967" s="5" t="s">
        <v>4264</v>
      </c>
      <c r="AF1967" s="5">
        <f>IF(ActividadesCom[[#This Row],[NIVEL 5]]&lt;&gt;0,VLOOKUP(ActividadesCom[[#This Row],[NIVEL 5]],Catálogo!A:B,2,FALSE),"")</f>
        <v>3</v>
      </c>
      <c r="AG1967" s="5">
        <v>1</v>
      </c>
      <c r="AH1967" s="2"/>
      <c r="AI1967" s="2"/>
    </row>
    <row r="1968" spans="1:35" x14ac:dyDescent="0.2">
      <c r="A1968" s="5" t="s">
        <v>4771</v>
      </c>
      <c r="B1968" s="7">
        <v>17470330</v>
      </c>
      <c r="C1968" s="10" t="s">
        <v>3223</v>
      </c>
      <c r="D1968" s="7" t="s">
        <v>1245</v>
      </c>
      <c r="E1968" s="5">
        <f>SUM(ActividadesCom[[#This Row],[CRÉD. 1]],ActividadesCom[[#This Row],[CRÉD. 2]],ActividadesCom[[#This Row],[CRÉD. 3]],ActividadesCom[[#This Row],[CRÉD. 4]],ActividadesCom[[#This Row],[CRÉD. 5]])</f>
        <v>1</v>
      </c>
      <c r="F19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68" s="5" t="str">
        <f>IF(ActividadesCom[[#This Row],[PROMEDIO]]="","",IF(ActividadesCom[[#This Row],[PROMEDIO]]&gt;=4,"EXCELENTE",IF(ActividadesCom[[#This Row],[PROMEDIO]]&gt;=3,"NOTABLE",IF(ActividadesCom[[#This Row],[PROMEDIO]]&gt;=2,"BUENO",IF(ActividadesCom[[#This Row],[PROMEDIO]]=1,"SUFICIENTE","")))))</f>
        <v/>
      </c>
      <c r="H1968" s="5">
        <f>MAX(ActividadesCom[[#This Row],[PERÍODO 1]],ActividadesCom[[#This Row],[PERÍODO 2]],ActividadesCom[[#This Row],[PERÍODO 3]],ActividadesCom[[#This Row],[PERÍODO 4]],ActividadesCom[[#This Row],[PERÍODO 5]])</f>
        <v>20173</v>
      </c>
      <c r="I1968" s="6"/>
      <c r="J1968" s="5"/>
      <c r="K1968" s="5"/>
      <c r="L1968" s="5" t="str">
        <f>IF(ActividadesCom[[#This Row],[NIVEL 1]]&lt;&gt;0,VLOOKUP(ActividadesCom[[#This Row],[NIVEL 1]],Catálogo!A:B,2,FALSE),"")</f>
        <v/>
      </c>
      <c r="M1968" s="5"/>
      <c r="N1968" s="6"/>
      <c r="O1968" s="5"/>
      <c r="P1968" s="5"/>
      <c r="Q1968" s="5" t="str">
        <f>IF(ActividadesCom[[#This Row],[NIVEL 2]]&lt;&gt;0,VLOOKUP(ActividadesCom[[#This Row],[NIVEL 2]],Catálogo!A:B,2,FALSE),"")</f>
        <v/>
      </c>
      <c r="R1968" s="5"/>
      <c r="S1968" s="6"/>
      <c r="T1968" s="5"/>
      <c r="U1968" s="5"/>
      <c r="V1968" s="5" t="str">
        <f>IF(ActividadesCom[[#This Row],[NIVEL 3]]&lt;&gt;0,VLOOKUP(ActividadesCom[[#This Row],[NIVEL 3]],Catálogo!A:B,2,FALSE),"")</f>
        <v/>
      </c>
      <c r="W1968" s="5"/>
      <c r="X1968" s="6"/>
      <c r="Y1968" s="5"/>
      <c r="Z1968" s="5"/>
      <c r="AA1968" s="5" t="str">
        <f>IF(ActividadesCom[[#This Row],[NIVEL 4]]&lt;&gt;0,VLOOKUP(ActividadesCom[[#This Row],[NIVEL 4]],Catálogo!A:B,2,FALSE),"")</f>
        <v/>
      </c>
      <c r="AB1968" s="5"/>
      <c r="AC1968" s="6" t="s">
        <v>31</v>
      </c>
      <c r="AD1968" s="5">
        <v>20173</v>
      </c>
      <c r="AE1968" s="5" t="s">
        <v>4264</v>
      </c>
      <c r="AF1968" s="5">
        <f>IF(ActividadesCom[[#This Row],[NIVEL 5]]&lt;&gt;0,VLOOKUP(ActividadesCom[[#This Row],[NIVEL 5]],Catálogo!A:B,2,FALSE),"")</f>
        <v>3</v>
      </c>
      <c r="AG1968" s="5">
        <v>1</v>
      </c>
      <c r="AH1968" s="2"/>
      <c r="AI1968" s="2"/>
    </row>
    <row r="1969" spans="1:35" x14ac:dyDescent="0.2">
      <c r="A1969" s="5" t="s">
        <v>4771</v>
      </c>
      <c r="B1969" s="7">
        <v>17470331</v>
      </c>
      <c r="C1969" s="10" t="s">
        <v>3059</v>
      </c>
      <c r="D1969" s="7" t="s">
        <v>1245</v>
      </c>
      <c r="E1969" s="5">
        <f>SUM(ActividadesCom[[#This Row],[CRÉD. 1]],ActividadesCom[[#This Row],[CRÉD. 2]],ActividadesCom[[#This Row],[CRÉD. 3]],ActividadesCom[[#This Row],[CRÉD. 4]],ActividadesCom[[#This Row],[CRÉD. 5]])</f>
        <v>2</v>
      </c>
      <c r="F19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69" s="5" t="str">
        <f>IF(ActividadesCom[[#This Row],[PROMEDIO]]="","",IF(ActividadesCom[[#This Row],[PROMEDIO]]&gt;=4,"EXCELENTE",IF(ActividadesCom[[#This Row],[PROMEDIO]]&gt;=3,"NOTABLE",IF(ActividadesCom[[#This Row],[PROMEDIO]]&gt;=2,"BUENO",IF(ActividadesCom[[#This Row],[PROMEDIO]]=1,"SUFICIENTE","")))))</f>
        <v/>
      </c>
      <c r="H1969" s="5">
        <f>MAX(ActividadesCom[[#This Row],[PERÍODO 1]],ActividadesCom[[#This Row],[PERÍODO 2]],ActividadesCom[[#This Row],[PERÍODO 3]],ActividadesCom[[#This Row],[PERÍODO 4]],ActividadesCom[[#This Row],[PERÍODO 5]])</f>
        <v>20181</v>
      </c>
      <c r="I1969" s="6"/>
      <c r="J1969" s="5"/>
      <c r="K1969" s="5"/>
      <c r="L1969" s="5" t="str">
        <f>IF(ActividadesCom[[#This Row],[NIVEL 1]]&lt;&gt;0,VLOOKUP(ActividadesCom[[#This Row],[NIVEL 1]],Catálogo!A:B,2,FALSE),"")</f>
        <v/>
      </c>
      <c r="M1969" s="5"/>
      <c r="N1969" s="6"/>
      <c r="O1969" s="5"/>
      <c r="P1969" s="5"/>
      <c r="Q1969" s="5" t="str">
        <f>IF(ActividadesCom[[#This Row],[NIVEL 2]]&lt;&gt;0,VLOOKUP(ActividadesCom[[#This Row],[NIVEL 2]],Catálogo!A:B,2,FALSE),"")</f>
        <v/>
      </c>
      <c r="R1969" s="5"/>
      <c r="S1969" s="6"/>
      <c r="T1969" s="5"/>
      <c r="U1969" s="5"/>
      <c r="V1969" s="5" t="str">
        <f>IF(ActividadesCom[[#This Row],[NIVEL 3]]&lt;&gt;0,VLOOKUP(ActividadesCom[[#This Row],[NIVEL 3]],Catálogo!A:B,2,FALSE),"")</f>
        <v/>
      </c>
      <c r="W1969" s="5"/>
      <c r="X1969" s="6" t="s">
        <v>11</v>
      </c>
      <c r="Y1969" s="5">
        <v>20181</v>
      </c>
      <c r="Z1969" s="5" t="s">
        <v>4265</v>
      </c>
      <c r="AA1969" s="5">
        <f>IF(ActividadesCom[[#This Row],[NIVEL 4]]&lt;&gt;0,VLOOKUP(ActividadesCom[[#This Row],[NIVEL 4]],Catálogo!A:B,2,FALSE),"")</f>
        <v>2</v>
      </c>
      <c r="AB1969" s="5">
        <v>1</v>
      </c>
      <c r="AC1969" s="6" t="s">
        <v>11</v>
      </c>
      <c r="AD1969" s="5">
        <v>20173</v>
      </c>
      <c r="AE1969" s="5" t="s">
        <v>4264</v>
      </c>
      <c r="AF1969" s="5">
        <f>IF(ActividadesCom[[#This Row],[NIVEL 5]]&lt;&gt;0,VLOOKUP(ActividadesCom[[#This Row],[NIVEL 5]],Catálogo!A:B,2,FALSE),"")</f>
        <v>3</v>
      </c>
      <c r="AG1969" s="5">
        <v>1</v>
      </c>
      <c r="AH1969" s="2"/>
      <c r="AI1969" s="2"/>
    </row>
    <row r="1970" spans="1:35" ht="78" x14ac:dyDescent="0.2">
      <c r="A1970" s="5" t="s">
        <v>4771</v>
      </c>
      <c r="B1970" s="7">
        <v>17470332</v>
      </c>
      <c r="C1970" s="10" t="s">
        <v>3257</v>
      </c>
      <c r="D1970" s="7" t="s">
        <v>1245</v>
      </c>
      <c r="E1970" s="5">
        <f>SUM(ActividadesCom[[#This Row],[CRÉD. 1]],ActividadesCom[[#This Row],[CRÉD. 2]],ActividadesCom[[#This Row],[CRÉD. 3]],ActividadesCom[[#This Row],[CRÉD. 4]],ActividadesCom[[#This Row],[CRÉD. 5]])</f>
        <v>4</v>
      </c>
      <c r="F19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70" s="5" t="str">
        <f>IF(ActividadesCom[[#This Row],[PROMEDIO]]="","",IF(ActividadesCom[[#This Row],[PROMEDIO]]&gt;=4,"EXCELENTE",IF(ActividadesCom[[#This Row],[PROMEDIO]]&gt;=3,"NOTABLE",IF(ActividadesCom[[#This Row],[PROMEDIO]]&gt;=2,"BUENO",IF(ActividadesCom[[#This Row],[PROMEDIO]]=1,"SUFICIENTE","")))))</f>
        <v/>
      </c>
      <c r="H1970" s="5">
        <f>MAX(ActividadesCom[[#This Row],[PERÍODO 1]],ActividadesCom[[#This Row],[PERÍODO 2]],ActividadesCom[[#This Row],[PERÍODO 3]],ActividadesCom[[#This Row],[PERÍODO 4]],ActividadesCom[[#This Row],[PERÍODO 5]])</f>
        <v>20183</v>
      </c>
      <c r="I1970" s="6" t="s">
        <v>1053</v>
      </c>
      <c r="J1970" s="5">
        <v>20183</v>
      </c>
      <c r="K1970" s="5" t="s">
        <v>4265</v>
      </c>
      <c r="L1970" s="5">
        <f>IF(ActividadesCom[[#This Row],[NIVEL 1]]&lt;&gt;0,VLOOKUP(ActividadesCom[[#This Row],[NIVEL 1]],Catálogo!A:B,2,FALSE),"")</f>
        <v>2</v>
      </c>
      <c r="M1970" s="5">
        <v>1</v>
      </c>
      <c r="N1970" s="6" t="s">
        <v>846</v>
      </c>
      <c r="O1970" s="5">
        <v>20181</v>
      </c>
      <c r="P1970" s="5" t="s">
        <v>4265</v>
      </c>
      <c r="Q1970" s="5">
        <f>IF(ActividadesCom[[#This Row],[NIVEL 2]]&lt;&gt;0,VLOOKUP(ActividadesCom[[#This Row],[NIVEL 2]],Catálogo!A:B,2,FALSE),"")</f>
        <v>2</v>
      </c>
      <c r="R1970" s="5">
        <v>1</v>
      </c>
      <c r="S1970" s="6"/>
      <c r="T1970" s="5"/>
      <c r="U1970" s="5"/>
      <c r="V1970" s="5" t="str">
        <f>IF(ActividadesCom[[#This Row],[NIVEL 3]]&lt;&gt;0,VLOOKUP(ActividadesCom[[#This Row],[NIVEL 3]],Catálogo!A:B,2,FALSE),"")</f>
        <v/>
      </c>
      <c r="W1970" s="5"/>
      <c r="X1970" s="6" t="s">
        <v>5</v>
      </c>
      <c r="Y1970" s="5">
        <v>20181</v>
      </c>
      <c r="Z1970" s="5" t="s">
        <v>4264</v>
      </c>
      <c r="AA1970" s="5">
        <f>IF(ActividadesCom[[#This Row],[NIVEL 4]]&lt;&gt;0,VLOOKUP(ActividadesCom[[#This Row],[NIVEL 4]],Catálogo!A:B,2,FALSE),"")</f>
        <v>3</v>
      </c>
      <c r="AB1970" s="5">
        <v>1</v>
      </c>
      <c r="AC1970" s="6" t="s">
        <v>5</v>
      </c>
      <c r="AD1970" s="5">
        <v>20173</v>
      </c>
      <c r="AE1970" s="5" t="s">
        <v>4265</v>
      </c>
      <c r="AF1970" s="5">
        <f>IF(ActividadesCom[[#This Row],[NIVEL 5]]&lt;&gt;0,VLOOKUP(ActividadesCom[[#This Row],[NIVEL 5]],Catálogo!A:B,2,FALSE),"")</f>
        <v>2</v>
      </c>
      <c r="AG1970" s="5">
        <v>1</v>
      </c>
      <c r="AH1970" s="2"/>
      <c r="AI1970" s="2"/>
    </row>
    <row r="1971" spans="1:35" x14ac:dyDescent="0.2">
      <c r="A1971" s="5" t="s">
        <v>4771</v>
      </c>
      <c r="B1971" s="7">
        <v>17470333</v>
      </c>
      <c r="C1971" s="10" t="s">
        <v>2980</v>
      </c>
      <c r="D1971" s="7" t="s">
        <v>1245</v>
      </c>
      <c r="E1971" s="5">
        <f>SUM(ActividadesCom[[#This Row],[CRÉD. 1]],ActividadesCom[[#This Row],[CRÉD. 2]],ActividadesCom[[#This Row],[CRÉD. 3]],ActividadesCom[[#This Row],[CRÉD. 4]],ActividadesCom[[#This Row],[CRÉD. 5]])</f>
        <v>0</v>
      </c>
      <c r="F19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71" s="5" t="str">
        <f>IF(ActividadesCom[[#This Row],[PROMEDIO]]="","",IF(ActividadesCom[[#This Row],[PROMEDIO]]&gt;=4,"EXCELENTE",IF(ActividadesCom[[#This Row],[PROMEDIO]]&gt;=3,"NOTABLE",IF(ActividadesCom[[#This Row],[PROMEDIO]]&gt;=2,"BUENO",IF(ActividadesCom[[#This Row],[PROMEDIO]]=1,"SUFICIENTE","")))))</f>
        <v/>
      </c>
      <c r="H1971" s="5">
        <f>MAX(ActividadesCom[[#This Row],[PERÍODO 1]],ActividadesCom[[#This Row],[PERÍODO 2]],ActividadesCom[[#This Row],[PERÍODO 3]],ActividadesCom[[#This Row],[PERÍODO 4]],ActividadesCom[[#This Row],[PERÍODO 5]])</f>
        <v>0</v>
      </c>
      <c r="I1971" s="6"/>
      <c r="J1971" s="5"/>
      <c r="K1971" s="5"/>
      <c r="L1971" s="5" t="str">
        <f>IF(ActividadesCom[[#This Row],[NIVEL 1]]&lt;&gt;0,VLOOKUP(ActividadesCom[[#This Row],[NIVEL 1]],Catálogo!A:B,2,FALSE),"")</f>
        <v/>
      </c>
      <c r="M1971" s="5"/>
      <c r="N1971" s="6"/>
      <c r="O1971" s="5"/>
      <c r="P1971" s="5"/>
      <c r="Q1971" s="5" t="str">
        <f>IF(ActividadesCom[[#This Row],[NIVEL 2]]&lt;&gt;0,VLOOKUP(ActividadesCom[[#This Row],[NIVEL 2]],Catálogo!A:B,2,FALSE),"")</f>
        <v/>
      </c>
      <c r="R1971" s="5"/>
      <c r="S1971" s="6"/>
      <c r="T1971" s="5"/>
      <c r="U1971" s="5"/>
      <c r="V1971" s="5" t="str">
        <f>IF(ActividadesCom[[#This Row],[NIVEL 3]]&lt;&gt;0,VLOOKUP(ActividadesCom[[#This Row],[NIVEL 3]],Catálogo!A:B,2,FALSE),"")</f>
        <v/>
      </c>
      <c r="W1971" s="5"/>
      <c r="X1971" s="6"/>
      <c r="Y1971" s="5"/>
      <c r="Z1971" s="5"/>
      <c r="AA1971" s="5" t="str">
        <f>IF(ActividadesCom[[#This Row],[NIVEL 4]]&lt;&gt;0,VLOOKUP(ActividadesCom[[#This Row],[NIVEL 4]],Catálogo!A:B,2,FALSE),"")</f>
        <v/>
      </c>
      <c r="AB1971" s="5"/>
      <c r="AC1971" s="6"/>
      <c r="AD1971" s="5"/>
      <c r="AE1971" s="5"/>
      <c r="AF1971" s="5" t="str">
        <f>IF(ActividadesCom[[#This Row],[NIVEL 5]]&lt;&gt;0,VLOOKUP(ActividadesCom[[#This Row],[NIVEL 5]],Catálogo!A:B,2,FALSE),"")</f>
        <v/>
      </c>
      <c r="AG1971" s="5"/>
      <c r="AH1971" s="2"/>
      <c r="AI1971" s="2"/>
    </row>
    <row r="1972" spans="1:35" ht="91" x14ac:dyDescent="0.2">
      <c r="A1972" s="5" t="s">
        <v>4771</v>
      </c>
      <c r="B1972" s="7">
        <v>17470334</v>
      </c>
      <c r="C1972" s="10" t="s">
        <v>3070</v>
      </c>
      <c r="D1972" s="7" t="s">
        <v>1245</v>
      </c>
      <c r="E1972" s="5">
        <f>SUM(ActividadesCom[[#This Row],[CRÉD. 1]],ActividadesCom[[#This Row],[CRÉD. 2]],ActividadesCom[[#This Row],[CRÉD. 3]],ActividadesCom[[#This Row],[CRÉD. 4]],ActividadesCom[[#This Row],[CRÉD. 5]])</f>
        <v>5</v>
      </c>
      <c r="F197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72" s="5" t="str">
        <f>IF(ActividadesCom[[#This Row],[PROMEDIO]]="","",IF(ActividadesCom[[#This Row],[PROMEDIO]]&gt;=4,"EXCELENTE",IF(ActividadesCom[[#This Row],[PROMEDIO]]&gt;=3,"NOTABLE",IF(ActividadesCom[[#This Row],[PROMEDIO]]&gt;=2,"BUENO",IF(ActividadesCom[[#This Row],[PROMEDIO]]=1,"SUFICIENTE","")))))</f>
        <v>NOTABLE</v>
      </c>
      <c r="H1972" s="5">
        <f>MAX(ActividadesCom[[#This Row],[PERÍODO 1]],ActividadesCom[[#This Row],[PERÍODO 2]],ActividadesCom[[#This Row],[PERÍODO 3]],ActividadesCom[[#This Row],[PERÍODO 4]],ActividadesCom[[#This Row],[PERÍODO 5]])</f>
        <v>20183</v>
      </c>
      <c r="I1972" s="6" t="s">
        <v>505</v>
      </c>
      <c r="J1972" s="5">
        <v>20173</v>
      </c>
      <c r="K1972" s="5" t="s">
        <v>4265</v>
      </c>
      <c r="L1972" s="5">
        <f>IF(ActividadesCom[[#This Row],[NIVEL 1]]&lt;&gt;0,VLOOKUP(ActividadesCom[[#This Row],[NIVEL 1]],Catálogo!A:B,2,FALSE),"")</f>
        <v>2</v>
      </c>
      <c r="M1972" s="5">
        <v>1</v>
      </c>
      <c r="N1972" s="6" t="s">
        <v>658</v>
      </c>
      <c r="O1972" s="5">
        <v>20181</v>
      </c>
      <c r="P1972" s="5" t="s">
        <v>4265</v>
      </c>
      <c r="Q1972" s="5">
        <f>IF(ActividadesCom[[#This Row],[NIVEL 2]]&lt;&gt;0,VLOOKUP(ActividadesCom[[#This Row],[NIVEL 2]],Catálogo!A:B,2,FALSE),"")</f>
        <v>2</v>
      </c>
      <c r="R1972" s="5">
        <v>1</v>
      </c>
      <c r="S1972" s="6" t="s">
        <v>786</v>
      </c>
      <c r="T1972" s="5">
        <v>20183</v>
      </c>
      <c r="U1972" s="5" t="s">
        <v>4264</v>
      </c>
      <c r="V1972" s="5">
        <f>IF(ActividadesCom[[#This Row],[NIVEL 3]]&lt;&gt;0,VLOOKUP(ActividadesCom[[#This Row],[NIVEL 3]],Catálogo!A:B,2,FALSE),"")</f>
        <v>3</v>
      </c>
      <c r="W1972" s="5">
        <v>1</v>
      </c>
      <c r="X1972" s="6" t="s">
        <v>12</v>
      </c>
      <c r="Y1972" s="5">
        <v>20183</v>
      </c>
      <c r="Z1972" s="5" t="s">
        <v>4263</v>
      </c>
      <c r="AA1972" s="5">
        <f>IF(ActividadesCom[[#This Row],[NIVEL 4]]&lt;&gt;0,VLOOKUP(ActividadesCom[[#This Row],[NIVEL 4]],Catálogo!A:B,2,FALSE),"")</f>
        <v>4</v>
      </c>
      <c r="AB1972" s="5">
        <v>1</v>
      </c>
      <c r="AC1972" s="6" t="s">
        <v>31</v>
      </c>
      <c r="AD1972" s="5">
        <v>20173</v>
      </c>
      <c r="AE1972" s="5" t="s">
        <v>4263</v>
      </c>
      <c r="AF1972" s="5">
        <f>IF(ActividadesCom[[#This Row],[NIVEL 5]]&lt;&gt;0,VLOOKUP(ActividadesCom[[#This Row],[NIVEL 5]],Catálogo!A:B,2,FALSE),"")</f>
        <v>4</v>
      </c>
      <c r="AG1972" s="5">
        <v>1</v>
      </c>
      <c r="AH1972" s="2"/>
      <c r="AI1972" s="2"/>
    </row>
    <row r="1973" spans="1:35" s="32" customFormat="1" x14ac:dyDescent="0.2">
      <c r="A1973" s="5" t="s">
        <v>4771</v>
      </c>
      <c r="B1973" s="7">
        <v>17470335</v>
      </c>
      <c r="C1973" s="10" t="s">
        <v>3304</v>
      </c>
      <c r="D1973" s="7" t="s">
        <v>1245</v>
      </c>
      <c r="E1973" s="5">
        <f>SUM(ActividadesCom[[#This Row],[CRÉD. 1]],ActividadesCom[[#This Row],[CRÉD. 2]],ActividadesCom[[#This Row],[CRÉD. 3]],ActividadesCom[[#This Row],[CRÉD. 4]],ActividadesCom[[#This Row],[CRÉD. 5]])</f>
        <v>2</v>
      </c>
      <c r="F19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73" s="5" t="str">
        <f>IF(ActividadesCom[[#This Row],[PROMEDIO]]="","",IF(ActividadesCom[[#This Row],[PROMEDIO]]&gt;=4,"EXCELENTE",IF(ActividadesCom[[#This Row],[PROMEDIO]]&gt;=3,"NOTABLE",IF(ActividadesCom[[#This Row],[PROMEDIO]]&gt;=2,"BUENO",IF(ActividadesCom[[#This Row],[PROMEDIO]]=1,"SUFICIENTE","")))))</f>
        <v/>
      </c>
      <c r="H1973" s="5">
        <f>MAX(ActividadesCom[[#This Row],[PERÍODO 1]],ActividadesCom[[#This Row],[PERÍODO 2]],ActividadesCom[[#This Row],[PERÍODO 3]],ActividadesCom[[#This Row],[PERÍODO 4]],ActividadesCom[[#This Row],[PERÍODO 5]])</f>
        <v>20181</v>
      </c>
      <c r="I1973" s="6"/>
      <c r="J1973" s="5"/>
      <c r="K1973" s="5"/>
      <c r="L1973" s="5" t="str">
        <f>IF(ActividadesCom[[#This Row],[NIVEL 1]]&lt;&gt;0,VLOOKUP(ActividadesCom[[#This Row],[NIVEL 1]],Catálogo!A:B,2,FALSE),"")</f>
        <v/>
      </c>
      <c r="M1973" s="5"/>
      <c r="N1973" s="6"/>
      <c r="O1973" s="5"/>
      <c r="P1973" s="5"/>
      <c r="Q1973" s="5" t="str">
        <f>IF(ActividadesCom[[#This Row],[NIVEL 2]]&lt;&gt;0,VLOOKUP(ActividadesCom[[#This Row],[NIVEL 2]],Catálogo!A:B,2,FALSE),"")</f>
        <v/>
      </c>
      <c r="R1973" s="5"/>
      <c r="S1973" s="6"/>
      <c r="T1973" s="5"/>
      <c r="U1973" s="5"/>
      <c r="V1973" s="5" t="str">
        <f>IF(ActividadesCom[[#This Row],[NIVEL 3]]&lt;&gt;0,VLOOKUP(ActividadesCom[[#This Row],[NIVEL 3]],Catálogo!A:B,2,FALSE),"")</f>
        <v/>
      </c>
      <c r="W1973" s="5"/>
      <c r="X1973" s="6" t="s">
        <v>5</v>
      </c>
      <c r="Y1973" s="5">
        <v>20181</v>
      </c>
      <c r="Z1973" s="5" t="s">
        <v>4264</v>
      </c>
      <c r="AA1973" s="5">
        <f>IF(ActividadesCom[[#This Row],[NIVEL 4]]&lt;&gt;0,VLOOKUP(ActividadesCom[[#This Row],[NIVEL 4]],Catálogo!A:B,2,FALSE),"")</f>
        <v>3</v>
      </c>
      <c r="AB1973" s="5">
        <v>1</v>
      </c>
      <c r="AC1973" s="6" t="s">
        <v>5</v>
      </c>
      <c r="AD1973" s="5">
        <v>20173</v>
      </c>
      <c r="AE1973" s="5" t="s">
        <v>4264</v>
      </c>
      <c r="AF1973" s="5">
        <f>IF(ActividadesCom[[#This Row],[NIVEL 5]]&lt;&gt;0,VLOOKUP(ActividadesCom[[#This Row],[NIVEL 5]],Catálogo!A:B,2,FALSE),"")</f>
        <v>3</v>
      </c>
      <c r="AG1973" s="5">
        <v>1</v>
      </c>
    </row>
    <row r="1974" spans="1:35" ht="65" x14ac:dyDescent="0.2">
      <c r="A1974" s="5" t="s">
        <v>4771</v>
      </c>
      <c r="B1974" s="7">
        <v>17470336</v>
      </c>
      <c r="C1974" s="10" t="s">
        <v>3202</v>
      </c>
      <c r="D1974" s="7" t="s">
        <v>1250</v>
      </c>
      <c r="E1974" s="5">
        <f>SUM(ActividadesCom[[#This Row],[CRÉD. 1]],ActividadesCom[[#This Row],[CRÉD. 2]],ActividadesCom[[#This Row],[CRÉD. 3]],ActividadesCom[[#This Row],[CRÉD. 4]],ActividadesCom[[#This Row],[CRÉD. 5]])</f>
        <v>4</v>
      </c>
      <c r="F19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74" s="5" t="str">
        <f>IF(ActividadesCom[[#This Row],[PROMEDIO]]="","",IF(ActividadesCom[[#This Row],[PROMEDIO]]&gt;=4,"EXCELENTE",IF(ActividadesCom[[#This Row],[PROMEDIO]]&gt;=3,"NOTABLE",IF(ActividadesCom[[#This Row],[PROMEDIO]]&gt;=2,"BUENO",IF(ActividadesCom[[#This Row],[PROMEDIO]]=1,"SUFICIENTE","")))))</f>
        <v/>
      </c>
      <c r="H1974" s="5">
        <f>MAX(ActividadesCom[[#This Row],[PERÍODO 1]],ActividadesCom[[#This Row],[PERÍODO 2]],ActividadesCom[[#This Row],[PERÍODO 3]],ActividadesCom[[#This Row],[PERÍODO 4]],ActividadesCom[[#This Row],[PERÍODO 5]])</f>
        <v>20203</v>
      </c>
      <c r="I1974" s="6" t="s">
        <v>527</v>
      </c>
      <c r="J1974" s="5">
        <v>20173</v>
      </c>
      <c r="K1974" s="5" t="s">
        <v>4265</v>
      </c>
      <c r="L1974" s="5">
        <f>IF(ActividadesCom[[#This Row],[NIVEL 1]]&lt;&gt;0,VLOOKUP(ActividadesCom[[#This Row],[NIVEL 1]],Catálogo!A:B,2,FALSE),"")</f>
        <v>2</v>
      </c>
      <c r="M1974" s="5">
        <v>1</v>
      </c>
      <c r="N1974" s="6" t="s">
        <v>526</v>
      </c>
      <c r="O1974" s="5">
        <v>20181</v>
      </c>
      <c r="P1974" s="5" t="s">
        <v>4265</v>
      </c>
      <c r="Q1974" s="5">
        <f>IF(ActividadesCom[[#This Row],[NIVEL 2]]&lt;&gt;0,VLOOKUP(ActividadesCom[[#This Row],[NIVEL 2]],Catálogo!A:B,2,FALSE),"")</f>
        <v>2</v>
      </c>
      <c r="R1974" s="5">
        <v>1</v>
      </c>
      <c r="S1974" s="6" t="s">
        <v>4282</v>
      </c>
      <c r="T1974" s="5">
        <v>20203</v>
      </c>
      <c r="U1974" s="5" t="s">
        <v>4264</v>
      </c>
      <c r="V1974" s="5">
        <f>IF(ActividadesCom[[#This Row],[NIVEL 3]]&lt;&gt;0,VLOOKUP(ActividadesCom[[#This Row],[NIVEL 3]],Catálogo!A:B,2,FALSE),"")</f>
        <v>3</v>
      </c>
      <c r="W1974" s="5">
        <v>1</v>
      </c>
      <c r="X1974" s="6"/>
      <c r="Y1974" s="5"/>
      <c r="Z1974" s="5"/>
      <c r="AA1974" s="5" t="str">
        <f>IF(ActividadesCom[[#This Row],[NIVEL 4]]&lt;&gt;0,VLOOKUP(ActividadesCom[[#This Row],[NIVEL 4]],Catálogo!A:B,2,FALSE),"")</f>
        <v/>
      </c>
      <c r="AB1974" s="5"/>
      <c r="AC1974" s="6" t="s">
        <v>406</v>
      </c>
      <c r="AD1974" s="5">
        <v>20173</v>
      </c>
      <c r="AE1974" s="5" t="s">
        <v>4265</v>
      </c>
      <c r="AF1974" s="5">
        <f>IF(ActividadesCom[[#This Row],[NIVEL 5]]&lt;&gt;0,VLOOKUP(ActividadesCom[[#This Row],[NIVEL 5]],Catálogo!A:B,2,FALSE),"")</f>
        <v>2</v>
      </c>
      <c r="AG1974" s="5">
        <v>1</v>
      </c>
      <c r="AH1974" s="2"/>
      <c r="AI1974" s="2"/>
    </row>
    <row r="1975" spans="1:35" x14ac:dyDescent="0.2">
      <c r="A1975" s="5" t="s">
        <v>4771</v>
      </c>
      <c r="B1975" s="7">
        <v>17470337</v>
      </c>
      <c r="C1975" s="10" t="s">
        <v>3024</v>
      </c>
      <c r="D1975" s="7" t="s">
        <v>1245</v>
      </c>
      <c r="E1975" s="5">
        <f>SUM(ActividadesCom[[#This Row],[CRÉD. 1]],ActividadesCom[[#This Row],[CRÉD. 2]],ActividadesCom[[#This Row],[CRÉD. 3]],ActividadesCom[[#This Row],[CRÉD. 4]],ActividadesCom[[#This Row],[CRÉD. 5]])</f>
        <v>0</v>
      </c>
      <c r="F19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75" s="5" t="str">
        <f>IF(ActividadesCom[[#This Row],[PROMEDIO]]="","",IF(ActividadesCom[[#This Row],[PROMEDIO]]&gt;=4,"EXCELENTE",IF(ActividadesCom[[#This Row],[PROMEDIO]]&gt;=3,"NOTABLE",IF(ActividadesCom[[#This Row],[PROMEDIO]]&gt;=2,"BUENO",IF(ActividadesCom[[#This Row],[PROMEDIO]]=1,"SUFICIENTE","")))))</f>
        <v/>
      </c>
      <c r="H1975" s="5">
        <f>MAX(ActividadesCom[[#This Row],[PERÍODO 1]],ActividadesCom[[#This Row],[PERÍODO 2]],ActividadesCom[[#This Row],[PERÍODO 3]],ActividadesCom[[#This Row],[PERÍODO 4]],ActividadesCom[[#This Row],[PERÍODO 5]])</f>
        <v>0</v>
      </c>
      <c r="I1975" s="6"/>
      <c r="J1975" s="5"/>
      <c r="K1975" s="5"/>
      <c r="L1975" s="5" t="str">
        <f>IF(ActividadesCom[[#This Row],[NIVEL 1]]&lt;&gt;0,VLOOKUP(ActividadesCom[[#This Row],[NIVEL 1]],Catálogo!A:B,2,FALSE),"")</f>
        <v/>
      </c>
      <c r="M1975" s="5"/>
      <c r="N1975" s="6"/>
      <c r="O1975" s="5"/>
      <c r="P1975" s="5"/>
      <c r="Q1975" s="5" t="str">
        <f>IF(ActividadesCom[[#This Row],[NIVEL 2]]&lt;&gt;0,VLOOKUP(ActividadesCom[[#This Row],[NIVEL 2]],Catálogo!A:B,2,FALSE),"")</f>
        <v/>
      </c>
      <c r="R1975" s="5"/>
      <c r="S1975" s="6"/>
      <c r="T1975" s="5"/>
      <c r="U1975" s="5"/>
      <c r="V1975" s="5" t="str">
        <f>IF(ActividadesCom[[#This Row],[NIVEL 3]]&lt;&gt;0,VLOOKUP(ActividadesCom[[#This Row],[NIVEL 3]],Catálogo!A:B,2,FALSE),"")</f>
        <v/>
      </c>
      <c r="W1975" s="5"/>
      <c r="X1975" s="6"/>
      <c r="Y1975" s="5"/>
      <c r="Z1975" s="5"/>
      <c r="AA1975" s="5" t="str">
        <f>IF(ActividadesCom[[#This Row],[NIVEL 4]]&lt;&gt;0,VLOOKUP(ActividadesCom[[#This Row],[NIVEL 4]],Catálogo!A:B,2,FALSE),"")</f>
        <v/>
      </c>
      <c r="AB1975" s="5"/>
      <c r="AC1975" s="6"/>
      <c r="AD1975" s="5"/>
      <c r="AE1975" s="5"/>
      <c r="AF1975" s="5" t="str">
        <f>IF(ActividadesCom[[#This Row],[NIVEL 5]]&lt;&gt;0,VLOOKUP(ActividadesCom[[#This Row],[NIVEL 5]],Catálogo!A:B,2,FALSE),"")</f>
        <v/>
      </c>
      <c r="AG1975" s="5"/>
      <c r="AH1975" s="2"/>
      <c r="AI1975" s="2"/>
    </row>
    <row r="1976" spans="1:35" x14ac:dyDescent="0.2">
      <c r="A1976" s="5" t="s">
        <v>4771</v>
      </c>
      <c r="B1976" s="7">
        <v>17470338</v>
      </c>
      <c r="C1976" s="10" t="s">
        <v>3058</v>
      </c>
      <c r="D1976" s="7" t="s">
        <v>1245</v>
      </c>
      <c r="E1976" s="5">
        <f>SUM(ActividadesCom[[#This Row],[CRÉD. 1]],ActividadesCom[[#This Row],[CRÉD. 2]],ActividadesCom[[#This Row],[CRÉD. 3]],ActividadesCom[[#This Row],[CRÉD. 4]],ActividadesCom[[#This Row],[CRÉD. 5]])</f>
        <v>0</v>
      </c>
      <c r="F19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76" s="5" t="str">
        <f>IF(ActividadesCom[[#This Row],[PROMEDIO]]="","",IF(ActividadesCom[[#This Row],[PROMEDIO]]&gt;=4,"EXCELENTE",IF(ActividadesCom[[#This Row],[PROMEDIO]]&gt;=3,"NOTABLE",IF(ActividadesCom[[#This Row],[PROMEDIO]]&gt;=2,"BUENO",IF(ActividadesCom[[#This Row],[PROMEDIO]]=1,"SUFICIENTE","")))))</f>
        <v/>
      </c>
      <c r="H1976" s="5">
        <f>MAX(ActividadesCom[[#This Row],[PERÍODO 1]],ActividadesCom[[#This Row],[PERÍODO 2]],ActividadesCom[[#This Row],[PERÍODO 3]],ActividadesCom[[#This Row],[PERÍODO 4]],ActividadesCom[[#This Row],[PERÍODO 5]])</f>
        <v>0</v>
      </c>
      <c r="I1976" s="6"/>
      <c r="J1976" s="5"/>
      <c r="K1976" s="5"/>
      <c r="L1976" s="5" t="str">
        <f>IF(ActividadesCom[[#This Row],[NIVEL 1]]&lt;&gt;0,VLOOKUP(ActividadesCom[[#This Row],[NIVEL 1]],Catálogo!A:B,2,FALSE),"")</f>
        <v/>
      </c>
      <c r="M1976" s="5"/>
      <c r="N1976" s="6"/>
      <c r="O1976" s="5"/>
      <c r="P1976" s="5"/>
      <c r="Q1976" s="5" t="str">
        <f>IF(ActividadesCom[[#This Row],[NIVEL 2]]&lt;&gt;0,VLOOKUP(ActividadesCom[[#This Row],[NIVEL 2]],Catálogo!A:B,2,FALSE),"")</f>
        <v/>
      </c>
      <c r="R1976" s="5"/>
      <c r="S1976" s="6"/>
      <c r="T1976" s="5"/>
      <c r="U1976" s="5"/>
      <c r="V1976" s="5" t="str">
        <f>IF(ActividadesCom[[#This Row],[NIVEL 3]]&lt;&gt;0,VLOOKUP(ActividadesCom[[#This Row],[NIVEL 3]],Catálogo!A:B,2,FALSE),"")</f>
        <v/>
      </c>
      <c r="W1976" s="5"/>
      <c r="X1976" s="6"/>
      <c r="Y1976" s="5"/>
      <c r="Z1976" s="5"/>
      <c r="AA1976" s="5" t="str">
        <f>IF(ActividadesCom[[#This Row],[NIVEL 4]]&lt;&gt;0,VLOOKUP(ActividadesCom[[#This Row],[NIVEL 4]],Catálogo!A:B,2,FALSE),"")</f>
        <v/>
      </c>
      <c r="AB1976" s="5"/>
      <c r="AC1976" s="6"/>
      <c r="AD1976" s="5"/>
      <c r="AE1976" s="5"/>
      <c r="AF1976" s="5" t="str">
        <f>IF(ActividadesCom[[#This Row],[NIVEL 5]]&lt;&gt;0,VLOOKUP(ActividadesCom[[#This Row],[NIVEL 5]],Catálogo!A:B,2,FALSE),"")</f>
        <v/>
      </c>
      <c r="AG1976" s="5"/>
      <c r="AH1976" s="2"/>
      <c r="AI1976" s="2"/>
    </row>
    <row r="1977" spans="1:35" x14ac:dyDescent="0.2">
      <c r="A1977" s="5" t="s">
        <v>4771</v>
      </c>
      <c r="B1977" s="7">
        <v>17470339</v>
      </c>
      <c r="C1977" s="10" t="s">
        <v>1784</v>
      </c>
      <c r="D1977" s="7" t="s">
        <v>1250</v>
      </c>
      <c r="E1977" s="5">
        <f>SUM(ActividadesCom[[#This Row],[CRÉD. 1]],ActividadesCom[[#This Row],[CRÉD. 2]],ActividadesCom[[#This Row],[CRÉD. 3]],ActividadesCom[[#This Row],[CRÉD. 4]],ActividadesCom[[#This Row],[CRÉD. 5]])</f>
        <v>0</v>
      </c>
      <c r="F19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77" s="5" t="str">
        <f>IF(ActividadesCom[[#This Row],[PROMEDIO]]="","",IF(ActividadesCom[[#This Row],[PROMEDIO]]&gt;=4,"EXCELENTE",IF(ActividadesCom[[#This Row],[PROMEDIO]]&gt;=3,"NOTABLE",IF(ActividadesCom[[#This Row],[PROMEDIO]]&gt;=2,"BUENO",IF(ActividadesCom[[#This Row],[PROMEDIO]]=1,"SUFICIENTE","")))))</f>
        <v/>
      </c>
      <c r="H1977" s="5">
        <f>MAX(ActividadesCom[[#This Row],[PERÍODO 1]],ActividadesCom[[#This Row],[PERÍODO 2]],ActividadesCom[[#This Row],[PERÍODO 3]],ActividadesCom[[#This Row],[PERÍODO 4]],ActividadesCom[[#This Row],[PERÍODO 5]])</f>
        <v>0</v>
      </c>
      <c r="I1977" s="6"/>
      <c r="J1977" s="5"/>
      <c r="K1977" s="5"/>
      <c r="L1977" s="5" t="str">
        <f>IF(ActividadesCom[[#This Row],[NIVEL 1]]&lt;&gt;0,VLOOKUP(ActividadesCom[[#This Row],[NIVEL 1]],Catálogo!A:B,2,FALSE),"")</f>
        <v/>
      </c>
      <c r="M1977" s="5"/>
      <c r="N1977" s="6"/>
      <c r="O1977" s="5"/>
      <c r="P1977" s="5"/>
      <c r="Q1977" s="5" t="str">
        <f>IF(ActividadesCom[[#This Row],[NIVEL 2]]&lt;&gt;0,VLOOKUP(ActividadesCom[[#This Row],[NIVEL 2]],Catálogo!A:B,2,FALSE),"")</f>
        <v/>
      </c>
      <c r="R1977" s="5"/>
      <c r="S1977" s="6"/>
      <c r="T1977" s="5"/>
      <c r="U1977" s="5"/>
      <c r="V1977" s="5" t="str">
        <f>IF(ActividadesCom[[#This Row],[NIVEL 3]]&lt;&gt;0,VLOOKUP(ActividadesCom[[#This Row],[NIVEL 3]],Catálogo!A:B,2,FALSE),"")</f>
        <v/>
      </c>
      <c r="W1977" s="5"/>
      <c r="X1977" s="6"/>
      <c r="Y1977" s="5"/>
      <c r="Z1977" s="5"/>
      <c r="AA1977" s="5" t="str">
        <f>IF(ActividadesCom[[#This Row],[NIVEL 4]]&lt;&gt;0,VLOOKUP(ActividadesCom[[#This Row],[NIVEL 4]],Catálogo!A:B,2,FALSE),"")</f>
        <v/>
      </c>
      <c r="AB1977" s="5"/>
      <c r="AC1977" s="6"/>
      <c r="AD1977" s="5"/>
      <c r="AE1977" s="5"/>
      <c r="AF1977" s="5" t="str">
        <f>IF(ActividadesCom[[#This Row],[NIVEL 5]]&lt;&gt;0,VLOOKUP(ActividadesCom[[#This Row],[NIVEL 5]],Catálogo!A:B,2,FALSE),"")</f>
        <v/>
      </c>
      <c r="AG1977" s="5"/>
      <c r="AH1977" s="2"/>
      <c r="AI1977" s="2"/>
    </row>
    <row r="1978" spans="1:35" ht="91" x14ac:dyDescent="0.2">
      <c r="A1978" s="5" t="s">
        <v>4771</v>
      </c>
      <c r="B1978" s="7">
        <v>17470340</v>
      </c>
      <c r="C1978" s="10" t="s">
        <v>3087</v>
      </c>
      <c r="D1978" s="7" t="s">
        <v>1245</v>
      </c>
      <c r="E1978" s="5">
        <f>SUM(ActividadesCom[[#This Row],[CRÉD. 1]],ActividadesCom[[#This Row],[CRÉD. 2]],ActividadesCom[[#This Row],[CRÉD. 3]],ActividadesCom[[#This Row],[CRÉD. 4]],ActividadesCom[[#This Row],[CRÉD. 5]])</f>
        <v>3</v>
      </c>
      <c r="F19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78" s="5" t="str">
        <f>IF(ActividadesCom[[#This Row],[PROMEDIO]]="","",IF(ActividadesCom[[#This Row],[PROMEDIO]]&gt;=4,"EXCELENTE",IF(ActividadesCom[[#This Row],[PROMEDIO]]&gt;=3,"NOTABLE",IF(ActividadesCom[[#This Row],[PROMEDIO]]&gt;=2,"BUENO",IF(ActividadesCom[[#This Row],[PROMEDIO]]=1,"SUFICIENTE","")))))</f>
        <v/>
      </c>
      <c r="H1978" s="5">
        <f>MAX(ActividadesCom[[#This Row],[PERÍODO 1]],ActividadesCom[[#This Row],[PERÍODO 2]],ActividadesCom[[#This Row],[PERÍODO 3]],ActividadesCom[[#This Row],[PERÍODO 4]],ActividadesCom[[#This Row],[PERÍODO 5]])</f>
        <v>20183</v>
      </c>
      <c r="I1978" s="6" t="s">
        <v>505</v>
      </c>
      <c r="J1978" s="5">
        <v>20173</v>
      </c>
      <c r="K1978" s="5" t="s">
        <v>4265</v>
      </c>
      <c r="L1978" s="5">
        <f>IF(ActividadesCom[[#This Row],[NIVEL 1]]&lt;&gt;0,VLOOKUP(ActividadesCom[[#This Row],[NIVEL 1]],Catálogo!A:B,2,FALSE),"")</f>
        <v>2</v>
      </c>
      <c r="M1978" s="5">
        <v>1</v>
      </c>
      <c r="N1978" s="6" t="s">
        <v>658</v>
      </c>
      <c r="O1978" s="5">
        <v>20181</v>
      </c>
      <c r="P1978" s="5" t="s">
        <v>4265</v>
      </c>
      <c r="Q1978" s="5">
        <f>IF(ActividadesCom[[#This Row],[NIVEL 2]]&lt;&gt;0,VLOOKUP(ActividadesCom[[#This Row],[NIVEL 2]],Catálogo!A:B,2,FALSE),"")</f>
        <v>2</v>
      </c>
      <c r="R1978" s="5">
        <v>1</v>
      </c>
      <c r="S1978" s="6"/>
      <c r="T1978" s="5"/>
      <c r="U1978" s="5"/>
      <c r="V1978" s="5" t="str">
        <f>IF(ActividadesCom[[#This Row],[NIVEL 3]]&lt;&gt;0,VLOOKUP(ActividadesCom[[#This Row],[NIVEL 3]],Catálogo!A:B,2,FALSE),"")</f>
        <v/>
      </c>
      <c r="W1978" s="5"/>
      <c r="X1978" s="6"/>
      <c r="Y1978" s="5"/>
      <c r="Z1978" s="5"/>
      <c r="AA1978" s="5" t="str">
        <f>IF(ActividadesCom[[#This Row],[NIVEL 4]]&lt;&gt;0,VLOOKUP(ActividadesCom[[#This Row],[NIVEL 4]],Catálogo!A:B,2,FALSE),"")</f>
        <v/>
      </c>
      <c r="AB1978" s="5"/>
      <c r="AC1978" s="6" t="s">
        <v>12</v>
      </c>
      <c r="AD1978" s="5">
        <v>20183</v>
      </c>
      <c r="AE1978" s="5" t="s">
        <v>4263</v>
      </c>
      <c r="AF1978" s="5">
        <f>IF(ActividadesCom[[#This Row],[NIVEL 5]]&lt;&gt;0,VLOOKUP(ActividadesCom[[#This Row],[NIVEL 5]],Catálogo!A:B,2,FALSE),"")</f>
        <v>4</v>
      </c>
      <c r="AG1978" s="5">
        <v>1</v>
      </c>
      <c r="AH1978" s="2"/>
      <c r="AI1978" s="2"/>
    </row>
    <row r="1979" spans="1:35" x14ac:dyDescent="0.2">
      <c r="A1979" s="5" t="s">
        <v>4771</v>
      </c>
      <c r="B1979" s="7">
        <v>17470341</v>
      </c>
      <c r="C1979" s="10" t="s">
        <v>3116</v>
      </c>
      <c r="D1979" s="7" t="s">
        <v>1245</v>
      </c>
      <c r="E1979" s="5">
        <f>SUM(ActividadesCom[[#This Row],[CRÉD. 1]],ActividadesCom[[#This Row],[CRÉD. 2]],ActividadesCom[[#This Row],[CRÉD. 3]],ActividadesCom[[#This Row],[CRÉD. 4]],ActividadesCom[[#This Row],[CRÉD. 5]])</f>
        <v>2</v>
      </c>
      <c r="F19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79" s="5" t="str">
        <f>IF(ActividadesCom[[#This Row],[PROMEDIO]]="","",IF(ActividadesCom[[#This Row],[PROMEDIO]]&gt;=4,"EXCELENTE",IF(ActividadesCom[[#This Row],[PROMEDIO]]&gt;=3,"NOTABLE",IF(ActividadesCom[[#This Row],[PROMEDIO]]&gt;=2,"BUENO",IF(ActividadesCom[[#This Row],[PROMEDIO]]=1,"SUFICIENTE","")))))</f>
        <v/>
      </c>
      <c r="H1979" s="5">
        <f>MAX(ActividadesCom[[#This Row],[PERÍODO 1]],ActividadesCom[[#This Row],[PERÍODO 2]],ActividadesCom[[#This Row],[PERÍODO 3]],ActividadesCom[[#This Row],[PERÍODO 4]],ActividadesCom[[#This Row],[PERÍODO 5]])</f>
        <v>20201</v>
      </c>
      <c r="I1979" s="6"/>
      <c r="J1979" s="5"/>
      <c r="K1979" s="5"/>
      <c r="L1979" s="5" t="str">
        <f>IF(ActividadesCom[[#This Row],[NIVEL 1]]&lt;&gt;0,VLOOKUP(ActividadesCom[[#This Row],[NIVEL 1]],Catálogo!A:B,2,FALSE),"")</f>
        <v/>
      </c>
      <c r="M1979" s="5"/>
      <c r="N1979" s="6"/>
      <c r="O1979" s="5"/>
      <c r="P1979" s="5"/>
      <c r="Q1979" s="5" t="str">
        <f>IF(ActividadesCom[[#This Row],[NIVEL 2]]&lt;&gt;0,VLOOKUP(ActividadesCom[[#This Row],[NIVEL 2]],Catálogo!A:B,2,FALSE),"")</f>
        <v/>
      </c>
      <c r="R1979" s="5"/>
      <c r="S1979" s="6"/>
      <c r="T1979" s="5"/>
      <c r="U1979" s="5"/>
      <c r="V1979" s="5" t="str">
        <f>IF(ActividadesCom[[#This Row],[NIVEL 3]]&lt;&gt;0,VLOOKUP(ActividadesCom[[#This Row],[NIVEL 3]],Catálogo!A:B,2,FALSE),"")</f>
        <v/>
      </c>
      <c r="W1979" s="5"/>
      <c r="X1979" s="6" t="s">
        <v>1925</v>
      </c>
      <c r="Y1979" s="5">
        <v>20201</v>
      </c>
      <c r="Z1979" s="5" t="s">
        <v>4264</v>
      </c>
      <c r="AA1979" s="5">
        <f>IF(ActividadesCom[[#This Row],[NIVEL 4]]&lt;&gt;0,VLOOKUP(ActividadesCom[[#This Row],[NIVEL 4]],Catálogo!A:B,2,FALSE),"")</f>
        <v>3</v>
      </c>
      <c r="AB1979" s="5">
        <v>1</v>
      </c>
      <c r="AC1979" s="6" t="s">
        <v>992</v>
      </c>
      <c r="AD1979" s="5">
        <v>20193</v>
      </c>
      <c r="AE1979" s="5" t="s">
        <v>4263</v>
      </c>
      <c r="AF1979" s="5">
        <f>IF(ActividadesCom[[#This Row],[NIVEL 5]]&lt;&gt;0,VLOOKUP(ActividadesCom[[#This Row],[NIVEL 5]],Catálogo!A:B,2,FALSE),"")</f>
        <v>4</v>
      </c>
      <c r="AG1979" s="5">
        <v>1</v>
      </c>
      <c r="AH1979" s="2"/>
      <c r="AI1979" s="2"/>
    </row>
    <row r="1980" spans="1:35" ht="65" x14ac:dyDescent="0.2">
      <c r="A1980" s="5" t="s">
        <v>4771</v>
      </c>
      <c r="B1980" s="7">
        <v>17470342</v>
      </c>
      <c r="C1980" s="10" t="s">
        <v>3069</v>
      </c>
      <c r="D1980" s="7" t="s">
        <v>1250</v>
      </c>
      <c r="E1980" s="5">
        <f>SUM(ActividadesCom[[#This Row],[CRÉD. 1]],ActividadesCom[[#This Row],[CRÉD. 2]],ActividadesCom[[#This Row],[CRÉD. 3]],ActividadesCom[[#This Row],[CRÉD. 4]],ActividadesCom[[#This Row],[CRÉD. 5]])</f>
        <v>5</v>
      </c>
      <c r="F198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80" s="5" t="str">
        <f>IF(ActividadesCom[[#This Row],[PROMEDIO]]="","",IF(ActividadesCom[[#This Row],[PROMEDIO]]&gt;=4,"EXCELENTE",IF(ActividadesCom[[#This Row],[PROMEDIO]]&gt;=3,"NOTABLE",IF(ActividadesCom[[#This Row],[PROMEDIO]]&gt;=2,"BUENO",IF(ActividadesCom[[#This Row],[PROMEDIO]]=1,"SUFICIENTE","")))))</f>
        <v>NOTABLE</v>
      </c>
      <c r="H1980" s="5">
        <f>MAX(ActividadesCom[[#This Row],[PERÍODO 1]],ActividadesCom[[#This Row],[PERÍODO 2]],ActividadesCom[[#This Row],[PERÍODO 3]],ActividadesCom[[#This Row],[PERÍODO 4]],ActividadesCom[[#This Row],[PERÍODO 5]])</f>
        <v>20201</v>
      </c>
      <c r="I1980" s="6" t="s">
        <v>448</v>
      </c>
      <c r="J1980" s="5">
        <v>20181</v>
      </c>
      <c r="K1980" s="5" t="s">
        <v>4265</v>
      </c>
      <c r="L1980" s="5">
        <f>IF(ActividadesCom[[#This Row],[NIVEL 1]]&lt;&gt;0,VLOOKUP(ActividadesCom[[#This Row],[NIVEL 1]],Catálogo!A:B,2,FALSE),"")</f>
        <v>2</v>
      </c>
      <c r="M1980" s="5">
        <v>2</v>
      </c>
      <c r="N1980" s="6" t="s">
        <v>506</v>
      </c>
      <c r="O1980" s="5">
        <v>20173</v>
      </c>
      <c r="P1980" s="5" t="s">
        <v>4265</v>
      </c>
      <c r="Q1980" s="5">
        <f>IF(ActividadesCom[[#This Row],[NIVEL 2]]&lt;&gt;0,VLOOKUP(ActividadesCom[[#This Row],[NIVEL 2]],Catálogo!A:B,2,FALSE),"")</f>
        <v>2</v>
      </c>
      <c r="R1980" s="5">
        <v>1</v>
      </c>
      <c r="S1980" s="6" t="s">
        <v>786</v>
      </c>
      <c r="T1980" s="5">
        <v>20183</v>
      </c>
      <c r="U1980" s="5" t="s">
        <v>4264</v>
      </c>
      <c r="V1980" s="5">
        <f>IF(ActividadesCom[[#This Row],[NIVEL 3]]&lt;&gt;0,VLOOKUP(ActividadesCom[[#This Row],[NIVEL 3]],Catálogo!A:B,2,FALSE),"")</f>
        <v>3</v>
      </c>
      <c r="W1980" s="5">
        <v>1</v>
      </c>
      <c r="X1980" s="6"/>
      <c r="Y1980" s="5"/>
      <c r="Z1980" s="5"/>
      <c r="AA1980" s="5" t="str">
        <f>IF(ActividadesCom[[#This Row],[NIVEL 4]]&lt;&gt;0,VLOOKUP(ActividadesCom[[#This Row],[NIVEL 4]],Catálogo!A:B,2,FALSE),"")</f>
        <v/>
      </c>
      <c r="AB1980" s="5"/>
      <c r="AC1980" s="6" t="s">
        <v>1925</v>
      </c>
      <c r="AD1980" s="5">
        <v>20201</v>
      </c>
      <c r="AE1980" s="5" t="s">
        <v>4264</v>
      </c>
      <c r="AF1980" s="5">
        <f>IF(ActividadesCom[[#This Row],[NIVEL 5]]&lt;&gt;0,VLOOKUP(ActividadesCom[[#This Row],[NIVEL 5]],Catálogo!A:B,2,FALSE),"")</f>
        <v>3</v>
      </c>
      <c r="AG1980" s="5">
        <v>1</v>
      </c>
      <c r="AH1980" s="2"/>
      <c r="AI1980" s="2"/>
    </row>
    <row r="1981" spans="1:35" s="32" customFormat="1" ht="26" x14ac:dyDescent="0.2">
      <c r="A1981" s="5" t="s">
        <v>4771</v>
      </c>
      <c r="B1981" s="7">
        <v>17470343</v>
      </c>
      <c r="C1981" s="10" t="s">
        <v>3228</v>
      </c>
      <c r="D1981" s="7" t="s">
        <v>1250</v>
      </c>
      <c r="E1981" s="5">
        <f>SUM(ActividadesCom[[#This Row],[CRÉD. 1]],ActividadesCom[[#This Row],[CRÉD. 2]],ActividadesCom[[#This Row],[CRÉD. 3]],ActividadesCom[[#This Row],[CRÉD. 4]],ActividadesCom[[#This Row],[CRÉD. 5]])</f>
        <v>1</v>
      </c>
      <c r="F19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81" s="5" t="str">
        <f>IF(ActividadesCom[[#This Row],[PROMEDIO]]="","",IF(ActividadesCom[[#This Row],[PROMEDIO]]&gt;=4,"EXCELENTE",IF(ActividadesCom[[#This Row],[PROMEDIO]]&gt;=3,"NOTABLE",IF(ActividadesCom[[#This Row],[PROMEDIO]]&gt;=2,"BUENO",IF(ActividadesCom[[#This Row],[PROMEDIO]]=1,"SUFICIENTE","")))))</f>
        <v/>
      </c>
      <c r="H1981" s="5">
        <f>MAX(ActividadesCom[[#This Row],[PERÍODO 1]],ActividadesCom[[#This Row],[PERÍODO 2]],ActividadesCom[[#This Row],[PERÍODO 3]],ActividadesCom[[#This Row],[PERÍODO 4]],ActividadesCom[[#This Row],[PERÍODO 5]])</f>
        <v>20173</v>
      </c>
      <c r="I1981" s="6"/>
      <c r="J1981" s="5"/>
      <c r="K1981" s="5"/>
      <c r="L1981" s="5" t="str">
        <f>IF(ActividadesCom[[#This Row],[NIVEL 1]]&lt;&gt;0,VLOOKUP(ActividadesCom[[#This Row],[NIVEL 1]],Catálogo!A:B,2,FALSE),"")</f>
        <v/>
      </c>
      <c r="M1981" s="5"/>
      <c r="N1981" s="6"/>
      <c r="O1981" s="5"/>
      <c r="P1981" s="5"/>
      <c r="Q1981" s="5" t="str">
        <f>IF(ActividadesCom[[#This Row],[NIVEL 2]]&lt;&gt;0,VLOOKUP(ActividadesCom[[#This Row],[NIVEL 2]],Catálogo!A:B,2,FALSE),"")</f>
        <v/>
      </c>
      <c r="R1981" s="5"/>
      <c r="S1981" s="6"/>
      <c r="T1981" s="5"/>
      <c r="U1981" s="5"/>
      <c r="V1981" s="5" t="str">
        <f>IF(ActividadesCom[[#This Row],[NIVEL 3]]&lt;&gt;0,VLOOKUP(ActividadesCom[[#This Row],[NIVEL 3]],Catálogo!A:B,2,FALSE),"")</f>
        <v/>
      </c>
      <c r="W1981" s="5"/>
      <c r="X1981" s="6"/>
      <c r="Y1981" s="5"/>
      <c r="Z1981" s="5"/>
      <c r="AA1981" s="5" t="str">
        <f>IF(ActividadesCom[[#This Row],[NIVEL 4]]&lt;&gt;0,VLOOKUP(ActividadesCom[[#This Row],[NIVEL 4]],Catálogo!A:B,2,FALSE),"")</f>
        <v/>
      </c>
      <c r="AB1981" s="5"/>
      <c r="AC1981" s="6" t="s">
        <v>406</v>
      </c>
      <c r="AD1981" s="5">
        <v>20173</v>
      </c>
      <c r="AE1981" s="5" t="s">
        <v>4264</v>
      </c>
      <c r="AF1981" s="5">
        <f>IF(ActividadesCom[[#This Row],[NIVEL 5]]&lt;&gt;0,VLOOKUP(ActividadesCom[[#This Row],[NIVEL 5]],Catálogo!A:B,2,FALSE),"")</f>
        <v>3</v>
      </c>
      <c r="AG1981" s="5">
        <v>1</v>
      </c>
    </row>
    <row r="1982" spans="1:35" ht="26" x14ac:dyDescent="0.2">
      <c r="A1982" s="5" t="s">
        <v>4771</v>
      </c>
      <c r="B1982" s="7">
        <v>17470344</v>
      </c>
      <c r="C1982" s="10" t="s">
        <v>3262</v>
      </c>
      <c r="D1982" s="7" t="s">
        <v>1250</v>
      </c>
      <c r="E1982" s="5">
        <f>SUM(ActividadesCom[[#This Row],[CRÉD. 1]],ActividadesCom[[#This Row],[CRÉD. 2]],ActividadesCom[[#This Row],[CRÉD. 3]],ActividadesCom[[#This Row],[CRÉD. 4]],ActividadesCom[[#This Row],[CRÉD. 5]])</f>
        <v>0</v>
      </c>
      <c r="F19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82" s="5" t="str">
        <f>IF(ActividadesCom[[#This Row],[PROMEDIO]]="","",IF(ActividadesCom[[#This Row],[PROMEDIO]]&gt;=4,"EXCELENTE",IF(ActividadesCom[[#This Row],[PROMEDIO]]&gt;=3,"NOTABLE",IF(ActividadesCom[[#This Row],[PROMEDIO]]&gt;=2,"BUENO",IF(ActividadesCom[[#This Row],[PROMEDIO]]=1,"SUFICIENTE","")))))</f>
        <v/>
      </c>
      <c r="H1982" s="5">
        <f>MAX(ActividadesCom[[#This Row],[PERÍODO 1]],ActividadesCom[[#This Row],[PERÍODO 2]],ActividadesCom[[#This Row],[PERÍODO 3]],ActividadesCom[[#This Row],[PERÍODO 4]],ActividadesCom[[#This Row],[PERÍODO 5]])</f>
        <v>0</v>
      </c>
      <c r="I1982" s="6"/>
      <c r="J1982" s="5"/>
      <c r="K1982" s="5"/>
      <c r="L1982" s="5" t="str">
        <f>IF(ActividadesCom[[#This Row],[NIVEL 1]]&lt;&gt;0,VLOOKUP(ActividadesCom[[#This Row],[NIVEL 1]],Catálogo!A:B,2,FALSE),"")</f>
        <v/>
      </c>
      <c r="M1982" s="5"/>
      <c r="N1982" s="6"/>
      <c r="O1982" s="5"/>
      <c r="P1982" s="5"/>
      <c r="Q1982" s="5" t="str">
        <f>IF(ActividadesCom[[#This Row],[NIVEL 2]]&lt;&gt;0,VLOOKUP(ActividadesCom[[#This Row],[NIVEL 2]],Catálogo!A:B,2,FALSE),"")</f>
        <v/>
      </c>
      <c r="R1982" s="5"/>
      <c r="S1982" s="6"/>
      <c r="T1982" s="5"/>
      <c r="U1982" s="5"/>
      <c r="V1982" s="5" t="str">
        <f>IF(ActividadesCom[[#This Row],[NIVEL 3]]&lt;&gt;0,VLOOKUP(ActividadesCom[[#This Row],[NIVEL 3]],Catálogo!A:B,2,FALSE),"")</f>
        <v/>
      </c>
      <c r="W1982" s="5"/>
      <c r="X1982" s="6"/>
      <c r="Y1982" s="5"/>
      <c r="Z1982" s="5"/>
      <c r="AA1982" s="5" t="str">
        <f>IF(ActividadesCom[[#This Row],[NIVEL 4]]&lt;&gt;0,VLOOKUP(ActividadesCom[[#This Row],[NIVEL 4]],Catálogo!A:B,2,FALSE),"")</f>
        <v/>
      </c>
      <c r="AB1982" s="5"/>
      <c r="AC1982" s="6"/>
      <c r="AD1982" s="5"/>
      <c r="AE1982" s="5"/>
      <c r="AF1982" s="5" t="str">
        <f>IF(ActividadesCom[[#This Row],[NIVEL 5]]&lt;&gt;0,VLOOKUP(ActividadesCom[[#This Row],[NIVEL 5]],Catálogo!A:B,2,FALSE),"")</f>
        <v/>
      </c>
      <c r="AG1982" s="5"/>
      <c r="AH1982" s="2"/>
      <c r="AI1982" s="2"/>
    </row>
    <row r="1983" spans="1:35" ht="26" x14ac:dyDescent="0.2">
      <c r="A1983" s="5" t="s">
        <v>4771</v>
      </c>
      <c r="B1983" s="7">
        <v>17470345</v>
      </c>
      <c r="C1983" s="10" t="s">
        <v>3213</v>
      </c>
      <c r="D1983" s="7" t="s">
        <v>1245</v>
      </c>
      <c r="E1983" s="5">
        <f>SUM(ActividadesCom[[#This Row],[CRÉD. 1]],ActividadesCom[[#This Row],[CRÉD. 2]],ActividadesCom[[#This Row],[CRÉD. 3]],ActividadesCom[[#This Row],[CRÉD. 4]],ActividadesCom[[#This Row],[CRÉD. 5]])</f>
        <v>3</v>
      </c>
      <c r="F19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83" s="5" t="str">
        <f>IF(ActividadesCom[[#This Row],[PROMEDIO]]="","",IF(ActividadesCom[[#This Row],[PROMEDIO]]&gt;=4,"EXCELENTE",IF(ActividadesCom[[#This Row],[PROMEDIO]]&gt;=3,"NOTABLE",IF(ActividadesCom[[#This Row],[PROMEDIO]]&gt;=2,"BUENO",IF(ActividadesCom[[#This Row],[PROMEDIO]]=1,"SUFICIENTE","")))))</f>
        <v/>
      </c>
      <c r="H1983" s="5">
        <f>MAX(ActividadesCom[[#This Row],[PERÍODO 1]],ActividadesCom[[#This Row],[PERÍODO 2]],ActividadesCom[[#This Row],[PERÍODO 3]],ActividadesCom[[#This Row],[PERÍODO 4]],ActividadesCom[[#This Row],[PERÍODO 5]])</f>
        <v>20201</v>
      </c>
      <c r="I1983" s="6"/>
      <c r="J1983" s="5"/>
      <c r="K1983" s="5"/>
      <c r="L1983" s="5" t="str">
        <f>IF(ActividadesCom[[#This Row],[NIVEL 1]]&lt;&gt;0,VLOOKUP(ActividadesCom[[#This Row],[NIVEL 1]],Catálogo!A:B,2,FALSE),"")</f>
        <v/>
      </c>
      <c r="M1983" s="5"/>
      <c r="N1983" s="6"/>
      <c r="O1983" s="5"/>
      <c r="P1983" s="5"/>
      <c r="Q1983" s="5" t="str">
        <f>IF(ActividadesCom[[#This Row],[NIVEL 2]]&lt;&gt;0,VLOOKUP(ActividadesCom[[#This Row],[NIVEL 2]],Catálogo!A:B,2,FALSE),"")</f>
        <v/>
      </c>
      <c r="R1983" s="5"/>
      <c r="S1983" s="6" t="s">
        <v>3214</v>
      </c>
      <c r="T1983" s="5">
        <v>20201</v>
      </c>
      <c r="U1983" s="5" t="s">
        <v>4265</v>
      </c>
      <c r="V1983" s="5">
        <f>IF(ActividadesCom[[#This Row],[NIVEL 3]]&lt;&gt;0,VLOOKUP(ActividadesCom[[#This Row],[NIVEL 3]],Catálogo!A:B,2,FALSE),"")</f>
        <v>2</v>
      </c>
      <c r="W1983" s="5">
        <v>1</v>
      </c>
      <c r="X1983" s="6" t="s">
        <v>829</v>
      </c>
      <c r="Y1983" s="5">
        <v>20191</v>
      </c>
      <c r="Z1983" s="5" t="s">
        <v>4264</v>
      </c>
      <c r="AA1983" s="5">
        <f>IF(ActividadesCom[[#This Row],[NIVEL 4]]&lt;&gt;0,VLOOKUP(ActividadesCom[[#This Row],[NIVEL 4]],Catálogo!A:B,2,FALSE),"")</f>
        <v>3</v>
      </c>
      <c r="AB1983" s="5">
        <v>1</v>
      </c>
      <c r="AC1983" s="6" t="s">
        <v>133</v>
      </c>
      <c r="AD1983" s="5">
        <v>20183</v>
      </c>
      <c r="AE1983" s="5" t="s">
        <v>4264</v>
      </c>
      <c r="AF1983" s="5">
        <f>IF(ActividadesCom[[#This Row],[NIVEL 5]]&lt;&gt;0,VLOOKUP(ActividadesCom[[#This Row],[NIVEL 5]],Catálogo!A:B,2,FALSE),"")</f>
        <v>3</v>
      </c>
      <c r="AG1983" s="5">
        <v>1</v>
      </c>
      <c r="AH1983" s="2"/>
      <c r="AI1983" s="2"/>
    </row>
    <row r="1984" spans="1:35" x14ac:dyDescent="0.2">
      <c r="A1984" s="5" t="s">
        <v>4771</v>
      </c>
      <c r="B1984" s="7">
        <v>17470346</v>
      </c>
      <c r="C1984" s="10" t="s">
        <v>3055</v>
      </c>
      <c r="D1984" s="7" t="s">
        <v>1245</v>
      </c>
      <c r="E1984" s="5">
        <f>SUM(ActividadesCom[[#This Row],[CRÉD. 1]],ActividadesCom[[#This Row],[CRÉD. 2]],ActividadesCom[[#This Row],[CRÉD. 3]],ActividadesCom[[#This Row],[CRÉD. 4]],ActividadesCom[[#This Row],[CRÉD. 5]])</f>
        <v>1</v>
      </c>
      <c r="F19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84" s="5" t="str">
        <f>IF(ActividadesCom[[#This Row],[PROMEDIO]]="","",IF(ActividadesCom[[#This Row],[PROMEDIO]]&gt;=4,"EXCELENTE",IF(ActividadesCom[[#This Row],[PROMEDIO]]&gt;=3,"NOTABLE",IF(ActividadesCom[[#This Row],[PROMEDIO]]&gt;=2,"BUENO",IF(ActividadesCom[[#This Row],[PROMEDIO]]=1,"SUFICIENTE","")))))</f>
        <v/>
      </c>
      <c r="H1984" s="5">
        <f>MAX(ActividadesCom[[#This Row],[PERÍODO 1]],ActividadesCom[[#This Row],[PERÍODO 2]],ActividadesCom[[#This Row],[PERÍODO 3]],ActividadesCom[[#This Row],[PERÍODO 4]],ActividadesCom[[#This Row],[PERÍODO 5]])</f>
        <v>20173</v>
      </c>
      <c r="I1984" s="6"/>
      <c r="J1984" s="5"/>
      <c r="K1984" s="5"/>
      <c r="L1984" s="5" t="str">
        <f>IF(ActividadesCom[[#This Row],[NIVEL 1]]&lt;&gt;0,VLOOKUP(ActividadesCom[[#This Row],[NIVEL 1]],Catálogo!A:B,2,FALSE),"")</f>
        <v/>
      </c>
      <c r="M1984" s="5"/>
      <c r="N1984" s="6"/>
      <c r="O1984" s="5"/>
      <c r="P1984" s="5"/>
      <c r="Q1984" s="5" t="str">
        <f>IF(ActividadesCom[[#This Row],[NIVEL 2]]&lt;&gt;0,VLOOKUP(ActividadesCom[[#This Row],[NIVEL 2]],Catálogo!A:B,2,FALSE),"")</f>
        <v/>
      </c>
      <c r="R1984" s="5"/>
      <c r="S1984" s="6"/>
      <c r="T1984" s="5"/>
      <c r="U1984" s="5"/>
      <c r="V1984" s="5" t="str">
        <f>IF(ActividadesCom[[#This Row],[NIVEL 3]]&lt;&gt;0,VLOOKUP(ActividadesCom[[#This Row],[NIVEL 3]],Catálogo!A:B,2,FALSE),"")</f>
        <v/>
      </c>
      <c r="W1984" s="5"/>
      <c r="X1984" s="6"/>
      <c r="Y1984" s="5"/>
      <c r="Z1984" s="5"/>
      <c r="AA1984" s="5" t="str">
        <f>IF(ActividadesCom[[#This Row],[NIVEL 4]]&lt;&gt;0,VLOOKUP(ActividadesCom[[#This Row],[NIVEL 4]],Catálogo!A:B,2,FALSE),"")</f>
        <v/>
      </c>
      <c r="AB1984" s="5"/>
      <c r="AC1984" s="6" t="s">
        <v>11</v>
      </c>
      <c r="AD1984" s="5">
        <v>20173</v>
      </c>
      <c r="AE1984" s="5" t="s">
        <v>4264</v>
      </c>
      <c r="AF1984" s="5">
        <f>IF(ActividadesCom[[#This Row],[NIVEL 5]]&lt;&gt;0,VLOOKUP(ActividadesCom[[#This Row],[NIVEL 5]],Catálogo!A:B,2,FALSE),"")</f>
        <v>3</v>
      </c>
      <c r="AG1984" s="5">
        <v>1</v>
      </c>
      <c r="AH1984" s="2"/>
      <c r="AI1984" s="2"/>
    </row>
    <row r="1985" spans="1:35" ht="65" x14ac:dyDescent="0.2">
      <c r="A1985" s="5" t="s">
        <v>4771</v>
      </c>
      <c r="B1985" s="7">
        <v>17470347</v>
      </c>
      <c r="C1985" s="10" t="s">
        <v>3077</v>
      </c>
      <c r="D1985" s="7" t="s">
        <v>1245</v>
      </c>
      <c r="E1985" s="5">
        <f>SUM(ActividadesCom[[#This Row],[CRÉD. 1]],ActividadesCom[[#This Row],[CRÉD. 2]],ActividadesCom[[#This Row],[CRÉD. 3]],ActividadesCom[[#This Row],[CRÉD. 4]],ActividadesCom[[#This Row],[CRÉD. 5]])</f>
        <v>5</v>
      </c>
      <c r="F1985"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1985" s="5" t="str">
        <f>IF(ActividadesCom[[#This Row],[PROMEDIO]]="","",IF(ActividadesCom[[#This Row],[PROMEDIO]]&gt;=4,"EXCELENTE",IF(ActividadesCom[[#This Row],[PROMEDIO]]&gt;=3,"NOTABLE",IF(ActividadesCom[[#This Row],[PROMEDIO]]&gt;=2,"BUENO",IF(ActividadesCom[[#This Row],[PROMEDIO]]=1,"SUFICIENTE","")))))</f>
        <v>NOTABLE</v>
      </c>
      <c r="H1985" s="5">
        <f>MAX(ActividadesCom[[#This Row],[PERÍODO 1]],ActividadesCom[[#This Row],[PERÍODO 2]],ActividadesCom[[#This Row],[PERÍODO 3]],ActividadesCom[[#This Row],[PERÍODO 4]],ActividadesCom[[#This Row],[PERÍODO 5]])</f>
        <v>20201</v>
      </c>
      <c r="I1985" s="6" t="s">
        <v>448</v>
      </c>
      <c r="J1985" s="5">
        <v>20181</v>
      </c>
      <c r="K1985" s="5" t="s">
        <v>4265</v>
      </c>
      <c r="L1985" s="5">
        <f>IF(ActividadesCom[[#This Row],[NIVEL 1]]&lt;&gt;0,VLOOKUP(ActividadesCom[[#This Row],[NIVEL 1]],Catálogo!A:B,2,FALSE),"")</f>
        <v>2</v>
      </c>
      <c r="M1985" s="5">
        <v>2</v>
      </c>
      <c r="N1985" s="6" t="s">
        <v>506</v>
      </c>
      <c r="O1985" s="5">
        <v>20173</v>
      </c>
      <c r="P1985" s="5" t="s">
        <v>4265</v>
      </c>
      <c r="Q1985" s="5">
        <f>IF(ActividadesCom[[#This Row],[NIVEL 2]]&lt;&gt;0,VLOOKUP(ActividadesCom[[#This Row],[NIVEL 2]],Catálogo!A:B,2,FALSE),"")</f>
        <v>2</v>
      </c>
      <c r="R1985" s="5">
        <v>1</v>
      </c>
      <c r="S1985" s="6"/>
      <c r="T1985" s="5"/>
      <c r="U1985" s="5"/>
      <c r="V1985" s="5" t="str">
        <f>IF(ActividadesCom[[#This Row],[NIVEL 3]]&lt;&gt;0,VLOOKUP(ActividadesCom[[#This Row],[NIVEL 3]],Catálogo!A:B,2,FALSE),"")</f>
        <v/>
      </c>
      <c r="W1985" s="5"/>
      <c r="X1985" s="6" t="s">
        <v>2305</v>
      </c>
      <c r="Y1985" s="5">
        <v>20201</v>
      </c>
      <c r="Z1985" s="5" t="s">
        <v>4264</v>
      </c>
      <c r="AA1985" s="5">
        <f>IF(ActividadesCom[[#This Row],[NIVEL 4]]&lt;&gt;0,VLOOKUP(ActividadesCom[[#This Row],[NIVEL 4]],Catálogo!A:B,2,FALSE),"")</f>
        <v>3</v>
      </c>
      <c r="AB1985" s="5">
        <v>1</v>
      </c>
      <c r="AC1985" s="6" t="s">
        <v>133</v>
      </c>
      <c r="AD1985" s="5">
        <v>20183</v>
      </c>
      <c r="AE1985" s="5" t="s">
        <v>4264</v>
      </c>
      <c r="AF1985" s="5">
        <f>IF(ActividadesCom[[#This Row],[NIVEL 5]]&lt;&gt;0,VLOOKUP(ActividadesCom[[#This Row],[NIVEL 5]],Catálogo!A:B,2,FALSE),"")</f>
        <v>3</v>
      </c>
      <c r="AG1985" s="5">
        <v>1</v>
      </c>
      <c r="AH1985" s="2"/>
      <c r="AI1985" s="2"/>
    </row>
    <row r="1986" spans="1:35" s="32" customFormat="1" x14ac:dyDescent="0.2">
      <c r="A1986" s="5" t="s">
        <v>4771</v>
      </c>
      <c r="B1986" s="7">
        <v>17470348</v>
      </c>
      <c r="C1986" s="10" t="s">
        <v>3219</v>
      </c>
      <c r="D1986" s="7" t="s">
        <v>1245</v>
      </c>
      <c r="E1986" s="5">
        <f>SUM(ActividadesCom[[#This Row],[CRÉD. 1]],ActividadesCom[[#This Row],[CRÉD. 2]],ActividadesCom[[#This Row],[CRÉD. 3]],ActividadesCom[[#This Row],[CRÉD. 4]],ActividadesCom[[#This Row],[CRÉD. 5]])</f>
        <v>0</v>
      </c>
      <c r="F19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86" s="5" t="str">
        <f>IF(ActividadesCom[[#This Row],[PROMEDIO]]="","",IF(ActividadesCom[[#This Row],[PROMEDIO]]&gt;=4,"EXCELENTE",IF(ActividadesCom[[#This Row],[PROMEDIO]]&gt;=3,"NOTABLE",IF(ActividadesCom[[#This Row],[PROMEDIO]]&gt;=2,"BUENO",IF(ActividadesCom[[#This Row],[PROMEDIO]]=1,"SUFICIENTE","")))))</f>
        <v/>
      </c>
      <c r="H1986" s="5">
        <f>MAX(ActividadesCom[[#This Row],[PERÍODO 1]],ActividadesCom[[#This Row],[PERÍODO 2]],ActividadesCom[[#This Row],[PERÍODO 3]],ActividadesCom[[#This Row],[PERÍODO 4]],ActividadesCom[[#This Row],[PERÍODO 5]])</f>
        <v>0</v>
      </c>
      <c r="I1986" s="6"/>
      <c r="J1986" s="5"/>
      <c r="K1986" s="5"/>
      <c r="L1986" s="5" t="str">
        <f>IF(ActividadesCom[[#This Row],[NIVEL 1]]&lt;&gt;0,VLOOKUP(ActividadesCom[[#This Row],[NIVEL 1]],Catálogo!A:B,2,FALSE),"")</f>
        <v/>
      </c>
      <c r="M1986" s="5"/>
      <c r="N1986" s="6"/>
      <c r="O1986" s="5"/>
      <c r="P1986" s="5"/>
      <c r="Q1986" s="5" t="str">
        <f>IF(ActividadesCom[[#This Row],[NIVEL 2]]&lt;&gt;0,VLOOKUP(ActividadesCom[[#This Row],[NIVEL 2]],Catálogo!A:B,2,FALSE),"")</f>
        <v/>
      </c>
      <c r="R1986" s="5"/>
      <c r="S1986" s="6"/>
      <c r="T1986" s="5"/>
      <c r="U1986" s="5"/>
      <c r="V1986" s="5" t="str">
        <f>IF(ActividadesCom[[#This Row],[NIVEL 3]]&lt;&gt;0,VLOOKUP(ActividadesCom[[#This Row],[NIVEL 3]],Catálogo!A:B,2,FALSE),"")</f>
        <v/>
      </c>
      <c r="W1986" s="5"/>
      <c r="X1986" s="6"/>
      <c r="Y1986" s="5"/>
      <c r="Z1986" s="5"/>
      <c r="AA1986" s="5" t="str">
        <f>IF(ActividadesCom[[#This Row],[NIVEL 4]]&lt;&gt;0,VLOOKUP(ActividadesCom[[#This Row],[NIVEL 4]],Catálogo!A:B,2,FALSE),"")</f>
        <v/>
      </c>
      <c r="AB1986" s="5"/>
      <c r="AC1986" s="6"/>
      <c r="AD1986" s="5"/>
      <c r="AE1986" s="5"/>
      <c r="AF1986" s="5" t="str">
        <f>IF(ActividadesCom[[#This Row],[NIVEL 5]]&lt;&gt;0,VLOOKUP(ActividadesCom[[#This Row],[NIVEL 5]],Catálogo!A:B,2,FALSE),"")</f>
        <v/>
      </c>
      <c r="AG1986" s="5"/>
    </row>
    <row r="1987" spans="1:35" ht="26" x14ac:dyDescent="0.2">
      <c r="A1987" s="5" t="s">
        <v>4771</v>
      </c>
      <c r="B1987" s="7">
        <v>17470349</v>
      </c>
      <c r="C1987" s="10" t="s">
        <v>3207</v>
      </c>
      <c r="D1987" s="7" t="s">
        <v>1245</v>
      </c>
      <c r="E1987" s="5">
        <f>SUM(ActividadesCom[[#This Row],[CRÉD. 1]],ActividadesCom[[#This Row],[CRÉD. 2]],ActividadesCom[[#This Row],[CRÉD. 3]],ActividadesCom[[#This Row],[CRÉD. 4]],ActividadesCom[[#This Row],[CRÉD. 5]])</f>
        <v>3</v>
      </c>
      <c r="F19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87" s="5" t="str">
        <f>IF(ActividadesCom[[#This Row],[PROMEDIO]]="","",IF(ActividadesCom[[#This Row],[PROMEDIO]]&gt;=4,"EXCELENTE",IF(ActividadesCom[[#This Row],[PROMEDIO]]&gt;=3,"NOTABLE",IF(ActividadesCom[[#This Row],[PROMEDIO]]&gt;=2,"BUENO",IF(ActividadesCom[[#This Row],[PROMEDIO]]=1,"SUFICIENTE","")))))</f>
        <v/>
      </c>
      <c r="H1987" s="5">
        <f>MAX(ActividadesCom[[#This Row],[PERÍODO 1]],ActividadesCom[[#This Row],[PERÍODO 2]],ActividadesCom[[#This Row],[PERÍODO 3]],ActividadesCom[[#This Row],[PERÍODO 4]],ActividadesCom[[#This Row],[PERÍODO 5]])</f>
        <v>20181</v>
      </c>
      <c r="I1987" s="6" t="s">
        <v>527</v>
      </c>
      <c r="J1987" s="5">
        <v>20173</v>
      </c>
      <c r="K1987" s="5" t="s">
        <v>4265</v>
      </c>
      <c r="L1987" s="5">
        <f>IF(ActividadesCom[[#This Row],[NIVEL 1]]&lt;&gt;0,VLOOKUP(ActividadesCom[[#This Row],[NIVEL 1]],Catálogo!A:B,2,FALSE),"")</f>
        <v>2</v>
      </c>
      <c r="M1987" s="5">
        <v>1</v>
      </c>
      <c r="N1987" s="6" t="s">
        <v>526</v>
      </c>
      <c r="O1987" s="5">
        <v>20181</v>
      </c>
      <c r="P1987" s="5" t="s">
        <v>4265</v>
      </c>
      <c r="Q1987" s="5">
        <f>IF(ActividadesCom[[#This Row],[NIVEL 2]]&lt;&gt;0,VLOOKUP(ActividadesCom[[#This Row],[NIVEL 2]],Catálogo!A:B,2,FALSE),"")</f>
        <v>2</v>
      </c>
      <c r="R1987" s="5">
        <v>1</v>
      </c>
      <c r="S1987" s="6"/>
      <c r="T1987" s="5"/>
      <c r="U1987" s="5"/>
      <c r="V1987" s="5" t="str">
        <f>IF(ActividadesCom[[#This Row],[NIVEL 3]]&lt;&gt;0,VLOOKUP(ActividadesCom[[#This Row],[NIVEL 3]],Catálogo!A:B,2,FALSE),"")</f>
        <v/>
      </c>
      <c r="W1987" s="5"/>
      <c r="X1987" s="6"/>
      <c r="Y1987" s="5"/>
      <c r="Z1987" s="5"/>
      <c r="AA1987" s="5" t="str">
        <f>IF(ActividadesCom[[#This Row],[NIVEL 4]]&lt;&gt;0,VLOOKUP(ActividadesCom[[#This Row],[NIVEL 4]],Catálogo!A:B,2,FALSE),"")</f>
        <v/>
      </c>
      <c r="AB1987" s="5"/>
      <c r="AC1987" s="6" t="s">
        <v>133</v>
      </c>
      <c r="AD1987" s="5">
        <v>20173</v>
      </c>
      <c r="AE1987" s="5" t="s">
        <v>4265</v>
      </c>
      <c r="AF1987" s="5">
        <f>IF(ActividadesCom[[#This Row],[NIVEL 5]]&lt;&gt;0,VLOOKUP(ActividadesCom[[#This Row],[NIVEL 5]],Catálogo!A:B,2,FALSE),"")</f>
        <v>2</v>
      </c>
      <c r="AG1987" s="5">
        <v>1</v>
      </c>
      <c r="AH1987" s="2"/>
      <c r="AI1987" s="2"/>
    </row>
    <row r="1988" spans="1:35" x14ac:dyDescent="0.2">
      <c r="A1988" s="5" t="s">
        <v>4771</v>
      </c>
      <c r="B1988" s="7">
        <v>17470350</v>
      </c>
      <c r="C1988" s="10" t="s">
        <v>3035</v>
      </c>
      <c r="D1988" s="7" t="s">
        <v>1250</v>
      </c>
      <c r="E1988" s="5">
        <f>SUM(ActividadesCom[[#This Row],[CRÉD. 1]],ActividadesCom[[#This Row],[CRÉD. 2]],ActividadesCom[[#This Row],[CRÉD. 3]],ActividadesCom[[#This Row],[CRÉD. 4]],ActividadesCom[[#This Row],[CRÉD. 5]])</f>
        <v>1</v>
      </c>
      <c r="F19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88" s="5" t="str">
        <f>IF(ActividadesCom[[#This Row],[PROMEDIO]]="","",IF(ActividadesCom[[#This Row],[PROMEDIO]]&gt;=4,"EXCELENTE",IF(ActividadesCom[[#This Row],[PROMEDIO]]&gt;=3,"NOTABLE",IF(ActividadesCom[[#This Row],[PROMEDIO]]&gt;=2,"BUENO",IF(ActividadesCom[[#This Row],[PROMEDIO]]=1,"SUFICIENTE","")))))</f>
        <v/>
      </c>
      <c r="H1988" s="5">
        <f>MAX(ActividadesCom[[#This Row],[PERÍODO 1]],ActividadesCom[[#This Row],[PERÍODO 2]],ActividadesCom[[#This Row],[PERÍODO 3]],ActividadesCom[[#This Row],[PERÍODO 4]],ActividadesCom[[#This Row],[PERÍODO 5]])</f>
        <v>20173</v>
      </c>
      <c r="I1988" s="6"/>
      <c r="J1988" s="5"/>
      <c r="K1988" s="5"/>
      <c r="L1988" s="5" t="str">
        <f>IF(ActividadesCom[[#This Row],[NIVEL 1]]&lt;&gt;0,VLOOKUP(ActividadesCom[[#This Row],[NIVEL 1]],Catálogo!A:B,2,FALSE),"")</f>
        <v/>
      </c>
      <c r="M1988" s="5"/>
      <c r="N1988" s="6"/>
      <c r="O1988" s="5"/>
      <c r="P1988" s="5"/>
      <c r="Q1988" s="5" t="str">
        <f>IF(ActividadesCom[[#This Row],[NIVEL 2]]&lt;&gt;0,VLOOKUP(ActividadesCom[[#This Row],[NIVEL 2]],Catálogo!A:B,2,FALSE),"")</f>
        <v/>
      </c>
      <c r="R1988" s="5"/>
      <c r="S1988" s="6"/>
      <c r="T1988" s="5"/>
      <c r="U1988" s="5"/>
      <c r="V1988" s="5" t="str">
        <f>IF(ActividadesCom[[#This Row],[NIVEL 3]]&lt;&gt;0,VLOOKUP(ActividadesCom[[#This Row],[NIVEL 3]],Catálogo!A:B,2,FALSE),"")</f>
        <v/>
      </c>
      <c r="W1988" s="5"/>
      <c r="X1988" s="6"/>
      <c r="Y1988" s="5"/>
      <c r="Z1988" s="5"/>
      <c r="AA1988" s="5" t="str">
        <f>IF(ActividadesCom[[#This Row],[NIVEL 4]]&lt;&gt;0,VLOOKUP(ActividadesCom[[#This Row],[NIVEL 4]],Catálogo!A:B,2,FALSE),"")</f>
        <v/>
      </c>
      <c r="AB1988" s="5"/>
      <c r="AC1988" s="6" t="s">
        <v>37</v>
      </c>
      <c r="AD1988" s="5">
        <v>20173</v>
      </c>
      <c r="AE1988" s="5" t="s">
        <v>4264</v>
      </c>
      <c r="AF1988" s="5">
        <f>IF(ActividadesCom[[#This Row],[NIVEL 5]]&lt;&gt;0,VLOOKUP(ActividadesCom[[#This Row],[NIVEL 5]],Catálogo!A:B,2,FALSE),"")</f>
        <v>3</v>
      </c>
      <c r="AG1988" s="5">
        <v>1</v>
      </c>
      <c r="AH1988" s="2"/>
      <c r="AI1988" s="2"/>
    </row>
    <row r="1989" spans="1:35" x14ac:dyDescent="0.2">
      <c r="A1989" s="5" t="s">
        <v>4771</v>
      </c>
      <c r="B1989" s="7">
        <v>17470351</v>
      </c>
      <c r="C1989" s="10" t="s">
        <v>3244</v>
      </c>
      <c r="D1989" s="7" t="s">
        <v>1245</v>
      </c>
      <c r="E1989" s="5">
        <f>SUM(ActividadesCom[[#This Row],[CRÉD. 1]],ActividadesCom[[#This Row],[CRÉD. 2]],ActividadesCom[[#This Row],[CRÉD. 3]],ActividadesCom[[#This Row],[CRÉD. 4]],ActividadesCom[[#This Row],[CRÉD. 5]])</f>
        <v>2</v>
      </c>
      <c r="F19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89" s="5" t="str">
        <f>IF(ActividadesCom[[#This Row],[PROMEDIO]]="","",IF(ActividadesCom[[#This Row],[PROMEDIO]]&gt;=4,"EXCELENTE",IF(ActividadesCom[[#This Row],[PROMEDIO]]&gt;=3,"NOTABLE",IF(ActividadesCom[[#This Row],[PROMEDIO]]&gt;=2,"BUENO",IF(ActividadesCom[[#This Row],[PROMEDIO]]=1,"SUFICIENTE","")))))</f>
        <v/>
      </c>
      <c r="H1989" s="5">
        <f>MAX(ActividadesCom[[#This Row],[PERÍODO 1]],ActividadesCom[[#This Row],[PERÍODO 2]],ActividadesCom[[#This Row],[PERÍODO 3]],ActividadesCom[[#This Row],[PERÍODO 4]],ActividadesCom[[#This Row],[PERÍODO 5]])</f>
        <v>20203</v>
      </c>
      <c r="I1989" s="6"/>
      <c r="J1989" s="5"/>
      <c r="K1989" s="5"/>
      <c r="L1989" s="5" t="str">
        <f>IF(ActividadesCom[[#This Row],[NIVEL 1]]&lt;&gt;0,VLOOKUP(ActividadesCom[[#This Row],[NIVEL 1]],Catálogo!A:B,2,FALSE),"")</f>
        <v/>
      </c>
      <c r="M1989" s="5"/>
      <c r="N1989" s="6"/>
      <c r="O1989" s="5"/>
      <c r="P1989" s="5"/>
      <c r="Q1989" s="5" t="str">
        <f>IF(ActividadesCom[[#This Row],[NIVEL 2]]&lt;&gt;0,VLOOKUP(ActividadesCom[[#This Row],[NIVEL 2]],Catálogo!A:B,2,FALSE),"")</f>
        <v/>
      </c>
      <c r="R1989" s="5"/>
      <c r="S1989" s="6"/>
      <c r="T1989" s="5"/>
      <c r="U1989" s="5"/>
      <c r="V1989" s="5" t="str">
        <f>IF(ActividadesCom[[#This Row],[NIVEL 3]]&lt;&gt;0,VLOOKUP(ActividadesCom[[#This Row],[NIVEL 3]],Catálogo!A:B,2,FALSE),"")</f>
        <v/>
      </c>
      <c r="W1989" s="5"/>
      <c r="X1989" s="6" t="s">
        <v>31</v>
      </c>
      <c r="Y1989" s="5">
        <v>20203</v>
      </c>
      <c r="Z1989" s="5" t="s">
        <v>4265</v>
      </c>
      <c r="AA1989" s="5">
        <f>IF(ActividadesCom[[#This Row],[NIVEL 4]]&lt;&gt;0,VLOOKUP(ActividadesCom[[#This Row],[NIVEL 4]],Catálogo!A:B,2,FALSE),"")</f>
        <v>2</v>
      </c>
      <c r="AB1989" s="5">
        <v>1</v>
      </c>
      <c r="AC1989" s="6" t="s">
        <v>42</v>
      </c>
      <c r="AD1989" s="5">
        <v>20181</v>
      </c>
      <c r="AE1989" s="5" t="s">
        <v>4266</v>
      </c>
      <c r="AF1989" s="5">
        <f>IF(ActividadesCom[[#This Row],[NIVEL 5]]&lt;&gt;0,VLOOKUP(ActividadesCom[[#This Row],[NIVEL 5]],Catálogo!A:B,2,FALSE),"")</f>
        <v>1</v>
      </c>
      <c r="AG1989" s="5">
        <v>1</v>
      </c>
      <c r="AH1989" s="2"/>
      <c r="AI1989" s="2"/>
    </row>
    <row r="1990" spans="1:35" ht="26" x14ac:dyDescent="0.2">
      <c r="A1990" s="5" t="s">
        <v>4771</v>
      </c>
      <c r="B1990" s="7">
        <v>17470352</v>
      </c>
      <c r="C1990" s="10" t="s">
        <v>3241</v>
      </c>
      <c r="D1990" s="7" t="s">
        <v>3249</v>
      </c>
      <c r="E1990" s="5">
        <f>SUM(ActividadesCom[[#This Row],[CRÉD. 1]],ActividadesCom[[#This Row],[CRÉD. 2]],ActividadesCom[[#This Row],[CRÉD. 3]],ActividadesCom[[#This Row],[CRÉD. 4]],ActividadesCom[[#This Row],[CRÉD. 5]])</f>
        <v>2</v>
      </c>
      <c r="F19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90" s="5" t="str">
        <f>IF(ActividadesCom[[#This Row],[PROMEDIO]]="","",IF(ActividadesCom[[#This Row],[PROMEDIO]]&gt;=4,"EXCELENTE",IF(ActividadesCom[[#This Row],[PROMEDIO]]&gt;=3,"NOTABLE",IF(ActividadesCom[[#This Row],[PROMEDIO]]&gt;=2,"BUENO",IF(ActividadesCom[[#This Row],[PROMEDIO]]=1,"SUFICIENTE","")))))</f>
        <v/>
      </c>
      <c r="H1990" s="5">
        <f>MAX(ActividadesCom[[#This Row],[PERÍODO 1]],ActividadesCom[[#This Row],[PERÍODO 2]],ActividadesCom[[#This Row],[PERÍODO 3]],ActividadesCom[[#This Row],[PERÍODO 4]],ActividadesCom[[#This Row],[PERÍODO 5]])</f>
        <v>20211</v>
      </c>
      <c r="I1990" s="6"/>
      <c r="J1990" s="5"/>
      <c r="K1990" s="5"/>
      <c r="L1990" s="5" t="str">
        <f>IF(ActividadesCom[[#This Row],[NIVEL 1]]&lt;&gt;0,VLOOKUP(ActividadesCom[[#This Row],[NIVEL 1]],Catálogo!A:B,2,FALSE),"")</f>
        <v/>
      </c>
      <c r="M1990" s="5"/>
      <c r="N1990" s="6"/>
      <c r="O1990" s="5"/>
      <c r="P1990" s="5"/>
      <c r="Q1990" s="5" t="str">
        <f>IF(ActividadesCom[[#This Row],[NIVEL 2]]&lt;&gt;0,VLOOKUP(ActividadesCom[[#This Row],[NIVEL 2]],Catálogo!A:B,2,FALSE),"")</f>
        <v/>
      </c>
      <c r="R1990" s="5"/>
      <c r="S1990" s="6"/>
      <c r="T1990" s="5"/>
      <c r="U1990" s="5"/>
      <c r="V1990" s="5" t="str">
        <f>IF(ActividadesCom[[#This Row],[NIVEL 3]]&lt;&gt;0,VLOOKUP(ActividadesCom[[#This Row],[NIVEL 3]],Catálogo!A:B,2,FALSE),"")</f>
        <v/>
      </c>
      <c r="W1990" s="5"/>
      <c r="X1990" s="6" t="s">
        <v>623</v>
      </c>
      <c r="Y1990" s="5">
        <v>20211</v>
      </c>
      <c r="Z1990" s="5" t="s">
        <v>4265</v>
      </c>
      <c r="AA1990" s="5">
        <f>IF(ActividadesCom[[#This Row],[NIVEL 4]]&lt;&gt;0,VLOOKUP(ActividadesCom[[#This Row],[NIVEL 4]],Catálogo!A:B,2,FALSE),"")</f>
        <v>2</v>
      </c>
      <c r="AB1990" s="5">
        <v>1</v>
      </c>
      <c r="AC1990" s="6" t="s">
        <v>829</v>
      </c>
      <c r="AD1990" s="5">
        <v>20191</v>
      </c>
      <c r="AE1990" s="5" t="s">
        <v>4264</v>
      </c>
      <c r="AF1990" s="5">
        <f>IF(ActividadesCom[[#This Row],[NIVEL 5]]&lt;&gt;0,VLOOKUP(ActividadesCom[[#This Row],[NIVEL 5]],Catálogo!A:B,2,FALSE),"")</f>
        <v>3</v>
      </c>
      <c r="AG1990" s="5">
        <v>1</v>
      </c>
      <c r="AH1990" s="2"/>
      <c r="AI1990" s="2"/>
    </row>
    <row r="1991" spans="1:35" x14ac:dyDescent="0.2">
      <c r="A1991" s="5" t="s">
        <v>4771</v>
      </c>
      <c r="B1991" s="7">
        <v>17470353</v>
      </c>
      <c r="C1991" s="10" t="s">
        <v>3140</v>
      </c>
      <c r="D1991" s="7" t="s">
        <v>1245</v>
      </c>
      <c r="E1991" s="5">
        <f>SUM(ActividadesCom[[#This Row],[CRÉD. 1]],ActividadesCom[[#This Row],[CRÉD. 2]],ActividadesCom[[#This Row],[CRÉD. 3]],ActividadesCom[[#This Row],[CRÉD. 4]],ActividadesCom[[#This Row],[CRÉD. 5]])</f>
        <v>0</v>
      </c>
      <c r="F19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91" s="5" t="str">
        <f>IF(ActividadesCom[[#This Row],[PROMEDIO]]="","",IF(ActividadesCom[[#This Row],[PROMEDIO]]&gt;=4,"EXCELENTE",IF(ActividadesCom[[#This Row],[PROMEDIO]]&gt;=3,"NOTABLE",IF(ActividadesCom[[#This Row],[PROMEDIO]]&gt;=2,"BUENO",IF(ActividadesCom[[#This Row],[PROMEDIO]]=1,"SUFICIENTE","")))))</f>
        <v/>
      </c>
      <c r="H1991" s="5">
        <f>MAX(ActividadesCom[[#This Row],[PERÍODO 1]],ActividadesCom[[#This Row],[PERÍODO 2]],ActividadesCom[[#This Row],[PERÍODO 3]],ActividadesCom[[#This Row],[PERÍODO 4]],ActividadesCom[[#This Row],[PERÍODO 5]])</f>
        <v>0</v>
      </c>
      <c r="I1991" s="6"/>
      <c r="J1991" s="5"/>
      <c r="K1991" s="5"/>
      <c r="L1991" s="5" t="str">
        <f>IF(ActividadesCom[[#This Row],[NIVEL 1]]&lt;&gt;0,VLOOKUP(ActividadesCom[[#This Row],[NIVEL 1]],Catálogo!A:B,2,FALSE),"")</f>
        <v/>
      </c>
      <c r="M1991" s="5"/>
      <c r="N1991" s="6"/>
      <c r="O1991" s="5"/>
      <c r="P1991" s="5"/>
      <c r="Q1991" s="5" t="str">
        <f>IF(ActividadesCom[[#This Row],[NIVEL 2]]&lt;&gt;0,VLOOKUP(ActividadesCom[[#This Row],[NIVEL 2]],Catálogo!A:B,2,FALSE),"")</f>
        <v/>
      </c>
      <c r="R1991" s="5"/>
      <c r="S1991" s="6"/>
      <c r="T1991" s="5"/>
      <c r="U1991" s="5"/>
      <c r="V1991" s="5" t="str">
        <f>IF(ActividadesCom[[#This Row],[NIVEL 3]]&lt;&gt;0,VLOOKUP(ActividadesCom[[#This Row],[NIVEL 3]],Catálogo!A:B,2,FALSE),"")</f>
        <v/>
      </c>
      <c r="W1991" s="5"/>
      <c r="X1991" s="6"/>
      <c r="Y1991" s="5"/>
      <c r="Z1991" s="5"/>
      <c r="AA1991" s="5" t="str">
        <f>IF(ActividadesCom[[#This Row],[NIVEL 4]]&lt;&gt;0,VLOOKUP(ActividadesCom[[#This Row],[NIVEL 4]],Catálogo!A:B,2,FALSE),"")</f>
        <v/>
      </c>
      <c r="AB1991" s="5"/>
      <c r="AC1991" s="6"/>
      <c r="AD1991" s="5"/>
      <c r="AE1991" s="5"/>
      <c r="AF1991" s="5" t="str">
        <f>IF(ActividadesCom[[#This Row],[NIVEL 5]]&lt;&gt;0,VLOOKUP(ActividadesCom[[#This Row],[NIVEL 5]],Catálogo!A:B,2,FALSE),"")</f>
        <v/>
      </c>
      <c r="AG1991" s="5"/>
      <c r="AH1991" s="2"/>
      <c r="AI1991" s="2"/>
    </row>
    <row r="1992" spans="1:35" x14ac:dyDescent="0.2">
      <c r="A1992" s="5" t="s">
        <v>4771</v>
      </c>
      <c r="B1992" s="7">
        <v>17470355</v>
      </c>
      <c r="C1992" s="10" t="s">
        <v>3029</v>
      </c>
      <c r="D1992" s="7" t="s">
        <v>1245</v>
      </c>
      <c r="E1992" s="5">
        <f>SUM(ActividadesCom[[#This Row],[CRÉD. 1]],ActividadesCom[[#This Row],[CRÉD. 2]],ActividadesCom[[#This Row],[CRÉD. 3]],ActividadesCom[[#This Row],[CRÉD. 4]],ActividadesCom[[#This Row],[CRÉD. 5]])</f>
        <v>2</v>
      </c>
      <c r="F19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92" s="5" t="str">
        <f>IF(ActividadesCom[[#This Row],[PROMEDIO]]="","",IF(ActividadesCom[[#This Row],[PROMEDIO]]&gt;=4,"EXCELENTE",IF(ActividadesCom[[#This Row],[PROMEDIO]]&gt;=3,"NOTABLE",IF(ActividadesCom[[#This Row],[PROMEDIO]]&gt;=2,"BUENO",IF(ActividadesCom[[#This Row],[PROMEDIO]]=1,"SUFICIENTE","")))))</f>
        <v/>
      </c>
      <c r="H1992" s="5">
        <f>MAX(ActividadesCom[[#This Row],[PERÍODO 1]],ActividadesCom[[#This Row],[PERÍODO 2]],ActividadesCom[[#This Row],[PERÍODO 3]],ActividadesCom[[#This Row],[PERÍODO 4]],ActividadesCom[[#This Row],[PERÍODO 5]])</f>
        <v>20181</v>
      </c>
      <c r="I1992" s="6"/>
      <c r="J1992" s="5"/>
      <c r="K1992" s="5"/>
      <c r="L1992" s="5" t="str">
        <f>IF(ActividadesCom[[#This Row],[NIVEL 1]]&lt;&gt;0,VLOOKUP(ActividadesCom[[#This Row],[NIVEL 1]],Catálogo!A:B,2,FALSE),"")</f>
        <v/>
      </c>
      <c r="M1992" s="5"/>
      <c r="N1992" s="6"/>
      <c r="O1992" s="5"/>
      <c r="P1992" s="5"/>
      <c r="Q1992" s="5" t="str">
        <f>IF(ActividadesCom[[#This Row],[NIVEL 2]]&lt;&gt;0,VLOOKUP(ActividadesCom[[#This Row],[NIVEL 2]],Catálogo!A:B,2,FALSE),"")</f>
        <v/>
      </c>
      <c r="R1992" s="5"/>
      <c r="S1992" s="6"/>
      <c r="T1992" s="5"/>
      <c r="U1992" s="5"/>
      <c r="V1992" s="5" t="str">
        <f>IF(ActividadesCom[[#This Row],[NIVEL 3]]&lt;&gt;0,VLOOKUP(ActividadesCom[[#This Row],[NIVEL 3]],Catálogo!A:B,2,FALSE),"")</f>
        <v/>
      </c>
      <c r="W1992" s="5"/>
      <c r="X1992" s="6" t="s">
        <v>133</v>
      </c>
      <c r="Y1992" s="5">
        <v>20181</v>
      </c>
      <c r="Z1992" s="5" t="s">
        <v>4264</v>
      </c>
      <c r="AA1992" s="5">
        <f>IF(ActividadesCom[[#This Row],[NIVEL 4]]&lt;&gt;0,VLOOKUP(ActividadesCom[[#This Row],[NIVEL 4]],Catálogo!A:B,2,FALSE),"")</f>
        <v>3</v>
      </c>
      <c r="AB1992" s="5">
        <v>1</v>
      </c>
      <c r="AC1992" s="6" t="s">
        <v>11</v>
      </c>
      <c r="AD1992" s="5">
        <v>20173</v>
      </c>
      <c r="AE1992" s="5" t="s">
        <v>4264</v>
      </c>
      <c r="AF1992" s="5">
        <f>IF(ActividadesCom[[#This Row],[NIVEL 5]]&lt;&gt;0,VLOOKUP(ActividadesCom[[#This Row],[NIVEL 5]],Catálogo!A:B,2,FALSE),"")</f>
        <v>3</v>
      </c>
      <c r="AG1992" s="5">
        <v>1</v>
      </c>
      <c r="AH1992" s="2"/>
      <c r="AI1992" s="2"/>
    </row>
    <row r="1993" spans="1:35" ht="52" x14ac:dyDescent="0.2">
      <c r="A1993" s="5" t="s">
        <v>4771</v>
      </c>
      <c r="B1993" s="7">
        <v>17470357</v>
      </c>
      <c r="C1993" s="10" t="s">
        <v>2259</v>
      </c>
      <c r="D1993" s="7" t="s">
        <v>1250</v>
      </c>
      <c r="E1993" s="5">
        <f>SUM(ActividadesCom[[#This Row],[CRÉD. 1]],ActividadesCom[[#This Row],[CRÉD. 2]],ActividadesCom[[#This Row],[CRÉD. 3]],ActividadesCom[[#This Row],[CRÉD. 4]],ActividadesCom[[#This Row],[CRÉD. 5]])</f>
        <v>3</v>
      </c>
      <c r="F19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93" s="5" t="str">
        <f>IF(ActividadesCom[[#This Row],[PROMEDIO]]="","",IF(ActividadesCom[[#This Row],[PROMEDIO]]&gt;=4,"EXCELENTE",IF(ActividadesCom[[#This Row],[PROMEDIO]]&gt;=3,"NOTABLE",IF(ActividadesCom[[#This Row],[PROMEDIO]]&gt;=2,"BUENO",IF(ActividadesCom[[#This Row],[PROMEDIO]]=1,"SUFICIENTE","")))))</f>
        <v/>
      </c>
      <c r="H1993" s="5">
        <f>MAX(ActividadesCom[[#This Row],[PERÍODO 1]],ActividadesCom[[#This Row],[PERÍODO 2]],ActividadesCom[[#This Row],[PERÍODO 3]],ActividadesCom[[#This Row],[PERÍODO 4]],ActividadesCom[[#This Row],[PERÍODO 5]])</f>
        <v>20191</v>
      </c>
      <c r="I1993" s="6" t="s">
        <v>111</v>
      </c>
      <c r="J1993" s="5">
        <v>20191</v>
      </c>
      <c r="K1993" s="5" t="s">
        <v>4265</v>
      </c>
      <c r="L1993" s="5">
        <f>IF(ActividadesCom[[#This Row],[NIVEL 1]]&lt;&gt;0,VLOOKUP(ActividadesCom[[#This Row],[NIVEL 1]],Catálogo!A:B,2,FALSE),"")</f>
        <v>2</v>
      </c>
      <c r="M1993" s="5">
        <v>1</v>
      </c>
      <c r="N1993" s="6"/>
      <c r="O1993" s="5"/>
      <c r="P1993" s="5"/>
      <c r="Q1993" s="5" t="str">
        <f>IF(ActividadesCom[[#This Row],[NIVEL 2]]&lt;&gt;0,VLOOKUP(ActividadesCom[[#This Row],[NIVEL 2]],Catálogo!A:B,2,FALSE),"")</f>
        <v/>
      </c>
      <c r="R1993" s="5"/>
      <c r="S1993" s="6"/>
      <c r="T1993" s="5"/>
      <c r="U1993" s="5"/>
      <c r="V1993" s="5" t="str">
        <f>IF(ActividadesCom[[#This Row],[NIVEL 3]]&lt;&gt;0,VLOOKUP(ActividadesCom[[#This Row],[NIVEL 3]],Catálogo!A:B,2,FALSE),"")</f>
        <v/>
      </c>
      <c r="W1993" s="5"/>
      <c r="X1993" s="6" t="s">
        <v>34</v>
      </c>
      <c r="Y1993" s="5">
        <v>20183</v>
      </c>
      <c r="Z1993" s="5" t="s">
        <v>4265</v>
      </c>
      <c r="AA1993" s="5">
        <f>IF(ActividadesCom[[#This Row],[NIVEL 4]]&lt;&gt;0,VLOOKUP(ActividadesCom[[#This Row],[NIVEL 4]],Catálogo!A:B,2,FALSE),"")</f>
        <v>2</v>
      </c>
      <c r="AB1993" s="5">
        <v>1</v>
      </c>
      <c r="AC1993" s="6" t="s">
        <v>11</v>
      </c>
      <c r="AD1993" s="5">
        <v>20173</v>
      </c>
      <c r="AE1993" s="5" t="s">
        <v>4263</v>
      </c>
      <c r="AF1993" s="5">
        <f>IF(ActividadesCom[[#This Row],[NIVEL 5]]&lt;&gt;0,VLOOKUP(ActividadesCom[[#This Row],[NIVEL 5]],Catálogo!A:B,2,FALSE),"")</f>
        <v>4</v>
      </c>
      <c r="AG1993" s="5">
        <v>1</v>
      </c>
      <c r="AH1993" s="2"/>
      <c r="AI1993" s="2"/>
    </row>
    <row r="1994" spans="1:35" x14ac:dyDescent="0.2">
      <c r="A1994" s="5" t="s">
        <v>4771</v>
      </c>
      <c r="B1994" s="7">
        <v>17470358</v>
      </c>
      <c r="C1994" s="10" t="s">
        <v>3164</v>
      </c>
      <c r="D1994" s="7" t="s">
        <v>1245</v>
      </c>
      <c r="E1994" s="5">
        <f>SUM(ActividadesCom[[#This Row],[CRÉD. 1]],ActividadesCom[[#This Row],[CRÉD. 2]],ActividadesCom[[#This Row],[CRÉD. 3]],ActividadesCom[[#This Row],[CRÉD. 4]],ActividadesCom[[#This Row],[CRÉD. 5]])</f>
        <v>0</v>
      </c>
      <c r="F19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94" s="5" t="str">
        <f>IF(ActividadesCom[[#This Row],[PROMEDIO]]="","",IF(ActividadesCom[[#This Row],[PROMEDIO]]&gt;=4,"EXCELENTE",IF(ActividadesCom[[#This Row],[PROMEDIO]]&gt;=3,"NOTABLE",IF(ActividadesCom[[#This Row],[PROMEDIO]]&gt;=2,"BUENO",IF(ActividadesCom[[#This Row],[PROMEDIO]]=1,"SUFICIENTE","")))))</f>
        <v/>
      </c>
      <c r="H1994" s="5">
        <f>MAX(ActividadesCom[[#This Row],[PERÍODO 1]],ActividadesCom[[#This Row],[PERÍODO 2]],ActividadesCom[[#This Row],[PERÍODO 3]],ActividadesCom[[#This Row],[PERÍODO 4]],ActividadesCom[[#This Row],[PERÍODO 5]])</f>
        <v>0</v>
      </c>
      <c r="I1994" s="6"/>
      <c r="J1994" s="5"/>
      <c r="K1994" s="5"/>
      <c r="L1994" s="5" t="str">
        <f>IF(ActividadesCom[[#This Row],[NIVEL 1]]&lt;&gt;0,VLOOKUP(ActividadesCom[[#This Row],[NIVEL 1]],Catálogo!A:B,2,FALSE),"")</f>
        <v/>
      </c>
      <c r="M1994" s="5"/>
      <c r="N1994" s="6"/>
      <c r="O1994" s="5"/>
      <c r="P1994" s="5"/>
      <c r="Q1994" s="5" t="str">
        <f>IF(ActividadesCom[[#This Row],[NIVEL 2]]&lt;&gt;0,VLOOKUP(ActividadesCom[[#This Row],[NIVEL 2]],Catálogo!A:B,2,FALSE),"")</f>
        <v/>
      </c>
      <c r="R1994" s="5"/>
      <c r="S1994" s="6"/>
      <c r="T1994" s="5"/>
      <c r="U1994" s="5"/>
      <c r="V1994" s="5" t="str">
        <f>IF(ActividadesCom[[#This Row],[NIVEL 3]]&lt;&gt;0,VLOOKUP(ActividadesCom[[#This Row],[NIVEL 3]],Catálogo!A:B,2,FALSE),"")</f>
        <v/>
      </c>
      <c r="W1994" s="5"/>
      <c r="X1994" s="6"/>
      <c r="Y1994" s="5"/>
      <c r="Z1994" s="5"/>
      <c r="AA1994" s="5" t="str">
        <f>IF(ActividadesCom[[#This Row],[NIVEL 4]]&lt;&gt;0,VLOOKUP(ActividadesCom[[#This Row],[NIVEL 4]],Catálogo!A:B,2,FALSE),"")</f>
        <v/>
      </c>
      <c r="AB1994" s="5"/>
      <c r="AC1994" s="6"/>
      <c r="AD1994" s="5"/>
      <c r="AE1994" s="5"/>
      <c r="AF1994" s="5" t="str">
        <f>IF(ActividadesCom[[#This Row],[NIVEL 5]]&lt;&gt;0,VLOOKUP(ActividadesCom[[#This Row],[NIVEL 5]],Catálogo!A:B,2,FALSE),"")</f>
        <v/>
      </c>
      <c r="AG1994" s="5"/>
      <c r="AH1994" s="2"/>
      <c r="AI1994" s="2"/>
    </row>
    <row r="1995" spans="1:35" ht="26" x14ac:dyDescent="0.2">
      <c r="A1995" s="5" t="s">
        <v>4771</v>
      </c>
      <c r="B1995" s="7">
        <v>17470359</v>
      </c>
      <c r="C1995" s="10" t="s">
        <v>3005</v>
      </c>
      <c r="D1995" s="7" t="s">
        <v>1245</v>
      </c>
      <c r="E1995" s="5">
        <f>SUM(ActividadesCom[[#This Row],[CRÉD. 1]],ActividadesCom[[#This Row],[CRÉD. 2]],ActividadesCom[[#This Row],[CRÉD. 3]],ActividadesCom[[#This Row],[CRÉD. 4]],ActividadesCom[[#This Row],[CRÉD. 5]])</f>
        <v>1</v>
      </c>
      <c r="F19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95" s="5" t="str">
        <f>IF(ActividadesCom[[#This Row],[PROMEDIO]]="","",IF(ActividadesCom[[#This Row],[PROMEDIO]]&gt;=4,"EXCELENTE",IF(ActividadesCom[[#This Row],[PROMEDIO]]&gt;=3,"NOTABLE",IF(ActividadesCom[[#This Row],[PROMEDIO]]&gt;=2,"BUENO",IF(ActividadesCom[[#This Row],[PROMEDIO]]=1,"SUFICIENTE","")))))</f>
        <v/>
      </c>
      <c r="H1995" s="5">
        <f>MAX(ActividadesCom[[#This Row],[PERÍODO 1]],ActividadesCom[[#This Row],[PERÍODO 2]],ActividadesCom[[#This Row],[PERÍODO 3]],ActividadesCom[[#This Row],[PERÍODO 4]],ActividadesCom[[#This Row],[PERÍODO 5]])</f>
        <v>20173</v>
      </c>
      <c r="I1995" s="6"/>
      <c r="J1995" s="5"/>
      <c r="K1995" s="5"/>
      <c r="L1995" s="5" t="str">
        <f>IF(ActividadesCom[[#This Row],[NIVEL 1]]&lt;&gt;0,VLOOKUP(ActividadesCom[[#This Row],[NIVEL 1]],Catálogo!A:B,2,FALSE),"")</f>
        <v/>
      </c>
      <c r="M1995" s="5"/>
      <c r="N1995" s="6"/>
      <c r="O1995" s="5"/>
      <c r="P1995" s="5"/>
      <c r="Q1995" s="5" t="str">
        <f>IF(ActividadesCom[[#This Row],[NIVEL 2]]&lt;&gt;0,VLOOKUP(ActividadesCom[[#This Row],[NIVEL 2]],Catálogo!A:B,2,FALSE),"")</f>
        <v/>
      </c>
      <c r="R1995" s="5"/>
      <c r="S1995" s="6"/>
      <c r="T1995" s="5"/>
      <c r="U1995" s="5"/>
      <c r="V1995" s="5" t="str">
        <f>IF(ActividadesCom[[#This Row],[NIVEL 3]]&lt;&gt;0,VLOOKUP(ActividadesCom[[#This Row],[NIVEL 3]],Catálogo!A:B,2,FALSE),"")</f>
        <v/>
      </c>
      <c r="W1995" s="5"/>
      <c r="X1995" s="6"/>
      <c r="Y1995" s="5"/>
      <c r="Z1995" s="5"/>
      <c r="AA1995" s="5" t="str">
        <f>IF(ActividadesCom[[#This Row],[NIVEL 4]]&lt;&gt;0,VLOOKUP(ActividadesCom[[#This Row],[NIVEL 4]],Catálogo!A:B,2,FALSE),"")</f>
        <v/>
      </c>
      <c r="AB1995" s="5"/>
      <c r="AC1995" s="6" t="s">
        <v>23</v>
      </c>
      <c r="AD1995" s="5">
        <v>20173</v>
      </c>
      <c r="AE1995" s="5" t="s">
        <v>4264</v>
      </c>
      <c r="AF1995" s="5">
        <f>IF(ActividadesCom[[#This Row],[NIVEL 5]]&lt;&gt;0,VLOOKUP(ActividadesCom[[#This Row],[NIVEL 5]],Catálogo!A:B,2,FALSE),"")</f>
        <v>3</v>
      </c>
      <c r="AG1995" s="5">
        <v>1</v>
      </c>
      <c r="AH1995" s="2"/>
      <c r="AI1995" s="2"/>
    </row>
    <row r="1996" spans="1:35" x14ac:dyDescent="0.2">
      <c r="A1996" s="5" t="s">
        <v>4771</v>
      </c>
      <c r="B1996" s="7">
        <v>17470360</v>
      </c>
      <c r="C1996" s="10" t="s">
        <v>3074</v>
      </c>
      <c r="D1996" s="7" t="s">
        <v>1245</v>
      </c>
      <c r="E1996" s="5">
        <f>SUM(ActividadesCom[[#This Row],[CRÉD. 1]],ActividadesCom[[#This Row],[CRÉD. 2]],ActividadesCom[[#This Row],[CRÉD. 3]],ActividadesCom[[#This Row],[CRÉD. 4]],ActividadesCom[[#This Row],[CRÉD. 5]])</f>
        <v>0</v>
      </c>
      <c r="F19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96" s="5" t="str">
        <f>IF(ActividadesCom[[#This Row],[PROMEDIO]]="","",IF(ActividadesCom[[#This Row],[PROMEDIO]]&gt;=4,"EXCELENTE",IF(ActividadesCom[[#This Row],[PROMEDIO]]&gt;=3,"NOTABLE",IF(ActividadesCom[[#This Row],[PROMEDIO]]&gt;=2,"BUENO",IF(ActividadesCom[[#This Row],[PROMEDIO]]=1,"SUFICIENTE","")))))</f>
        <v/>
      </c>
      <c r="H1996" s="5">
        <f>MAX(ActividadesCom[[#This Row],[PERÍODO 1]],ActividadesCom[[#This Row],[PERÍODO 2]],ActividadesCom[[#This Row],[PERÍODO 3]],ActividadesCom[[#This Row],[PERÍODO 4]],ActividadesCom[[#This Row],[PERÍODO 5]])</f>
        <v>0</v>
      </c>
      <c r="I1996" s="6"/>
      <c r="J1996" s="5"/>
      <c r="K1996" s="5"/>
      <c r="L1996" s="5" t="str">
        <f>IF(ActividadesCom[[#This Row],[NIVEL 1]]&lt;&gt;0,VLOOKUP(ActividadesCom[[#This Row],[NIVEL 1]],Catálogo!A:B,2,FALSE),"")</f>
        <v/>
      </c>
      <c r="M1996" s="5"/>
      <c r="N1996" s="6"/>
      <c r="O1996" s="5"/>
      <c r="P1996" s="5"/>
      <c r="Q1996" s="5" t="str">
        <f>IF(ActividadesCom[[#This Row],[NIVEL 2]]&lt;&gt;0,VLOOKUP(ActividadesCom[[#This Row],[NIVEL 2]],Catálogo!A:B,2,FALSE),"")</f>
        <v/>
      </c>
      <c r="R1996" s="5"/>
      <c r="S1996" s="6"/>
      <c r="T1996" s="5"/>
      <c r="U1996" s="5"/>
      <c r="V1996" s="5" t="str">
        <f>IF(ActividadesCom[[#This Row],[NIVEL 3]]&lt;&gt;0,VLOOKUP(ActividadesCom[[#This Row],[NIVEL 3]],Catálogo!A:B,2,FALSE),"")</f>
        <v/>
      </c>
      <c r="W1996" s="5"/>
      <c r="X1996" s="6"/>
      <c r="Y1996" s="5"/>
      <c r="Z1996" s="5"/>
      <c r="AA1996" s="5" t="str">
        <f>IF(ActividadesCom[[#This Row],[NIVEL 4]]&lt;&gt;0,VLOOKUP(ActividadesCom[[#This Row],[NIVEL 4]],Catálogo!A:B,2,FALSE),"")</f>
        <v/>
      </c>
      <c r="AB1996" s="5"/>
      <c r="AC1996" s="6"/>
      <c r="AD1996" s="5"/>
      <c r="AE1996" s="5"/>
      <c r="AF1996" s="5" t="str">
        <f>IF(ActividadesCom[[#This Row],[NIVEL 5]]&lt;&gt;0,VLOOKUP(ActividadesCom[[#This Row],[NIVEL 5]],Catálogo!A:B,2,FALSE),"")</f>
        <v/>
      </c>
      <c r="AG1996" s="5"/>
      <c r="AH1996" s="2"/>
      <c r="AI1996" s="2"/>
    </row>
    <row r="1997" spans="1:35" ht="78" x14ac:dyDescent="0.2">
      <c r="A1997" s="5" t="s">
        <v>4771</v>
      </c>
      <c r="B1997" s="7">
        <v>17470361</v>
      </c>
      <c r="C1997" s="10" t="s">
        <v>3084</v>
      </c>
      <c r="D1997" s="7" t="s">
        <v>1250</v>
      </c>
      <c r="E1997" s="5">
        <f>SUM(ActividadesCom[[#This Row],[CRÉD. 1]],ActividadesCom[[#This Row],[CRÉD. 2]],ActividadesCom[[#This Row],[CRÉD. 3]],ActividadesCom[[#This Row],[CRÉD. 4]],ActividadesCom[[#This Row],[CRÉD. 5]])</f>
        <v>1</v>
      </c>
      <c r="F19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97" s="5" t="str">
        <f>IF(ActividadesCom[[#This Row],[PROMEDIO]]="","",IF(ActividadesCom[[#This Row],[PROMEDIO]]&gt;=4,"EXCELENTE",IF(ActividadesCom[[#This Row],[PROMEDIO]]&gt;=3,"NOTABLE",IF(ActividadesCom[[#This Row],[PROMEDIO]]&gt;=2,"BUENO",IF(ActividadesCom[[#This Row],[PROMEDIO]]=1,"SUFICIENTE","")))))</f>
        <v/>
      </c>
      <c r="H1997" s="5">
        <f>MAX(ActividadesCom[[#This Row],[PERÍODO 1]],ActividadesCom[[#This Row],[PERÍODO 2]],ActividadesCom[[#This Row],[PERÍODO 3]],ActividadesCom[[#This Row],[PERÍODO 4]],ActividadesCom[[#This Row],[PERÍODO 5]])</f>
        <v>20173</v>
      </c>
      <c r="I1997" s="6" t="s">
        <v>505</v>
      </c>
      <c r="J1997" s="5">
        <v>20173</v>
      </c>
      <c r="K1997" s="5" t="s">
        <v>4265</v>
      </c>
      <c r="L1997" s="5">
        <f>IF(ActividadesCom[[#This Row],[NIVEL 1]]&lt;&gt;0,VLOOKUP(ActividadesCom[[#This Row],[NIVEL 1]],Catálogo!A:B,2,FALSE),"")</f>
        <v>2</v>
      </c>
      <c r="M1997" s="5">
        <v>1</v>
      </c>
      <c r="N1997" s="6"/>
      <c r="O1997" s="5"/>
      <c r="P1997" s="5"/>
      <c r="Q1997" s="5" t="str">
        <f>IF(ActividadesCom[[#This Row],[NIVEL 2]]&lt;&gt;0,VLOOKUP(ActividadesCom[[#This Row],[NIVEL 2]],Catálogo!A:B,2,FALSE),"")</f>
        <v/>
      </c>
      <c r="R1997" s="5"/>
      <c r="S1997" s="6"/>
      <c r="T1997" s="5"/>
      <c r="U1997" s="5"/>
      <c r="V1997" s="5" t="str">
        <f>IF(ActividadesCom[[#This Row],[NIVEL 3]]&lt;&gt;0,VLOOKUP(ActividadesCom[[#This Row],[NIVEL 3]],Catálogo!A:B,2,FALSE),"")</f>
        <v/>
      </c>
      <c r="W1997" s="5"/>
      <c r="X1997" s="6"/>
      <c r="Y1997" s="5"/>
      <c r="Z1997" s="5"/>
      <c r="AA1997" s="5" t="str">
        <f>IF(ActividadesCom[[#This Row],[NIVEL 4]]&lt;&gt;0,VLOOKUP(ActividadesCom[[#This Row],[NIVEL 4]],Catálogo!A:B,2,FALSE),"")</f>
        <v/>
      </c>
      <c r="AB1997" s="5"/>
      <c r="AC1997" s="6"/>
      <c r="AD1997" s="5"/>
      <c r="AE1997" s="5"/>
      <c r="AF1997" s="5" t="str">
        <f>IF(ActividadesCom[[#This Row],[NIVEL 5]]&lt;&gt;0,VLOOKUP(ActividadesCom[[#This Row],[NIVEL 5]],Catálogo!A:B,2,FALSE),"")</f>
        <v/>
      </c>
      <c r="AG1997" s="5"/>
      <c r="AH1997" s="2"/>
      <c r="AI1997" s="2"/>
    </row>
    <row r="1998" spans="1:35" x14ac:dyDescent="0.2">
      <c r="A1998" s="5" t="s">
        <v>4771</v>
      </c>
      <c r="B1998" s="7">
        <v>17470362</v>
      </c>
      <c r="C1998" s="10" t="s">
        <v>3063</v>
      </c>
      <c r="D1998" s="7" t="s">
        <v>1250</v>
      </c>
      <c r="E1998" s="5">
        <f>SUM(ActividadesCom[[#This Row],[CRÉD. 1]],ActividadesCom[[#This Row],[CRÉD. 2]],ActividadesCom[[#This Row],[CRÉD. 3]],ActividadesCom[[#This Row],[CRÉD. 4]],ActividadesCom[[#This Row],[CRÉD. 5]])</f>
        <v>0</v>
      </c>
      <c r="F19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98" s="5" t="str">
        <f>IF(ActividadesCom[[#This Row],[PROMEDIO]]="","",IF(ActividadesCom[[#This Row],[PROMEDIO]]&gt;=4,"EXCELENTE",IF(ActividadesCom[[#This Row],[PROMEDIO]]&gt;=3,"NOTABLE",IF(ActividadesCom[[#This Row],[PROMEDIO]]&gt;=2,"BUENO",IF(ActividadesCom[[#This Row],[PROMEDIO]]=1,"SUFICIENTE","")))))</f>
        <v/>
      </c>
      <c r="H1998" s="5">
        <f>MAX(ActividadesCom[[#This Row],[PERÍODO 1]],ActividadesCom[[#This Row],[PERÍODO 2]],ActividadesCom[[#This Row],[PERÍODO 3]],ActividadesCom[[#This Row],[PERÍODO 4]],ActividadesCom[[#This Row],[PERÍODO 5]])</f>
        <v>0</v>
      </c>
      <c r="I1998" s="6"/>
      <c r="J1998" s="5"/>
      <c r="K1998" s="5"/>
      <c r="L1998" s="5" t="str">
        <f>IF(ActividadesCom[[#This Row],[NIVEL 1]]&lt;&gt;0,VLOOKUP(ActividadesCom[[#This Row],[NIVEL 1]],Catálogo!A:B,2,FALSE),"")</f>
        <v/>
      </c>
      <c r="M1998" s="5"/>
      <c r="N1998" s="6"/>
      <c r="O1998" s="5"/>
      <c r="P1998" s="5"/>
      <c r="Q1998" s="5" t="str">
        <f>IF(ActividadesCom[[#This Row],[NIVEL 2]]&lt;&gt;0,VLOOKUP(ActividadesCom[[#This Row],[NIVEL 2]],Catálogo!A:B,2,FALSE),"")</f>
        <v/>
      </c>
      <c r="R1998" s="5"/>
      <c r="S1998" s="6"/>
      <c r="T1998" s="5"/>
      <c r="U1998" s="5"/>
      <c r="V1998" s="5" t="str">
        <f>IF(ActividadesCom[[#This Row],[NIVEL 3]]&lt;&gt;0,VLOOKUP(ActividadesCom[[#This Row],[NIVEL 3]],Catálogo!A:B,2,FALSE),"")</f>
        <v/>
      </c>
      <c r="W1998" s="5"/>
      <c r="X1998" s="6"/>
      <c r="Y1998" s="5"/>
      <c r="Z1998" s="5"/>
      <c r="AA1998" s="5" t="str">
        <f>IF(ActividadesCom[[#This Row],[NIVEL 4]]&lt;&gt;0,VLOOKUP(ActividadesCom[[#This Row],[NIVEL 4]],Catálogo!A:B,2,FALSE),"")</f>
        <v/>
      </c>
      <c r="AB1998" s="5"/>
      <c r="AC1998" s="6"/>
      <c r="AD1998" s="5"/>
      <c r="AE1998" s="5"/>
      <c r="AF1998" s="5" t="str">
        <f>IF(ActividadesCom[[#This Row],[NIVEL 5]]&lt;&gt;0,VLOOKUP(ActividadesCom[[#This Row],[NIVEL 5]],Catálogo!A:B,2,FALSE),"")</f>
        <v/>
      </c>
      <c r="AG1998" s="5"/>
      <c r="AH1998" s="2"/>
      <c r="AI1998" s="2"/>
    </row>
    <row r="1999" spans="1:35" x14ac:dyDescent="0.2">
      <c r="A1999" s="5" t="s">
        <v>4771</v>
      </c>
      <c r="B1999" s="7">
        <v>17470363</v>
      </c>
      <c r="C1999" s="10" t="s">
        <v>3108</v>
      </c>
      <c r="D1999" s="7" t="s">
        <v>1245</v>
      </c>
      <c r="E1999" s="5">
        <f>SUM(ActividadesCom[[#This Row],[CRÉD. 1]],ActividadesCom[[#This Row],[CRÉD. 2]],ActividadesCom[[#This Row],[CRÉD. 3]],ActividadesCom[[#This Row],[CRÉD. 4]],ActividadesCom[[#This Row],[CRÉD. 5]])</f>
        <v>1</v>
      </c>
      <c r="F19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1999" s="5" t="str">
        <f>IF(ActividadesCom[[#This Row],[PROMEDIO]]="","",IF(ActividadesCom[[#This Row],[PROMEDIO]]&gt;=4,"EXCELENTE",IF(ActividadesCom[[#This Row],[PROMEDIO]]&gt;=3,"NOTABLE",IF(ActividadesCom[[#This Row],[PROMEDIO]]&gt;=2,"BUENO",IF(ActividadesCom[[#This Row],[PROMEDIO]]=1,"SUFICIENTE","")))))</f>
        <v/>
      </c>
      <c r="H1999" s="5">
        <f>MAX(ActividadesCom[[#This Row],[PERÍODO 1]],ActividadesCom[[#This Row],[PERÍODO 2]],ActividadesCom[[#This Row],[PERÍODO 3]],ActividadesCom[[#This Row],[PERÍODO 4]],ActividadesCom[[#This Row],[PERÍODO 5]])</f>
        <v>20173</v>
      </c>
      <c r="I1999" s="6"/>
      <c r="J1999" s="5"/>
      <c r="K1999" s="5"/>
      <c r="L1999" s="5" t="str">
        <f>IF(ActividadesCom[[#This Row],[NIVEL 1]]&lt;&gt;0,VLOOKUP(ActividadesCom[[#This Row],[NIVEL 1]],Catálogo!A:B,2,FALSE),"")</f>
        <v/>
      </c>
      <c r="M1999" s="5"/>
      <c r="N1999" s="6"/>
      <c r="O1999" s="5"/>
      <c r="P1999" s="5"/>
      <c r="Q1999" s="5" t="str">
        <f>IF(ActividadesCom[[#This Row],[NIVEL 2]]&lt;&gt;0,VLOOKUP(ActividadesCom[[#This Row],[NIVEL 2]],Catálogo!A:B,2,FALSE),"")</f>
        <v/>
      </c>
      <c r="R1999" s="5"/>
      <c r="S1999" s="6"/>
      <c r="T1999" s="5"/>
      <c r="U1999" s="5"/>
      <c r="V1999" s="5" t="str">
        <f>IF(ActividadesCom[[#This Row],[NIVEL 3]]&lt;&gt;0,VLOOKUP(ActividadesCom[[#This Row],[NIVEL 3]],Catálogo!A:B,2,FALSE),"")</f>
        <v/>
      </c>
      <c r="W1999" s="5"/>
      <c r="X1999" s="6"/>
      <c r="Y1999" s="5"/>
      <c r="Z1999" s="5"/>
      <c r="AA1999" s="5" t="str">
        <f>IF(ActividadesCom[[#This Row],[NIVEL 4]]&lt;&gt;0,VLOOKUP(ActividadesCom[[#This Row],[NIVEL 4]],Catálogo!A:B,2,FALSE),"")</f>
        <v/>
      </c>
      <c r="AB1999" s="5"/>
      <c r="AC1999" s="6" t="s">
        <v>31</v>
      </c>
      <c r="AD1999" s="5">
        <v>20173</v>
      </c>
      <c r="AE1999" s="5" t="s">
        <v>4264</v>
      </c>
      <c r="AF1999" s="5">
        <f>IF(ActividadesCom[[#This Row],[NIVEL 5]]&lt;&gt;0,VLOOKUP(ActividadesCom[[#This Row],[NIVEL 5]],Catálogo!A:B,2,FALSE),"")</f>
        <v>3</v>
      </c>
      <c r="AG1999" s="5">
        <v>1</v>
      </c>
      <c r="AH1999" s="2"/>
      <c r="AI1999" s="2"/>
    </row>
    <row r="2000" spans="1:35" ht="26" x14ac:dyDescent="0.2">
      <c r="A2000" s="5" t="s">
        <v>4771</v>
      </c>
      <c r="B2000" s="7">
        <v>17470364</v>
      </c>
      <c r="C2000" s="10" t="s">
        <v>3216</v>
      </c>
      <c r="D2000" s="7" t="s">
        <v>1245</v>
      </c>
      <c r="E2000" s="5">
        <f>SUM(ActividadesCom[[#This Row],[CRÉD. 1]],ActividadesCom[[#This Row],[CRÉD. 2]],ActividadesCom[[#This Row],[CRÉD. 3]],ActividadesCom[[#This Row],[CRÉD. 4]],ActividadesCom[[#This Row],[CRÉD. 5]])</f>
        <v>0</v>
      </c>
      <c r="F20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00" s="5" t="str">
        <f>IF(ActividadesCom[[#This Row],[PROMEDIO]]="","",IF(ActividadesCom[[#This Row],[PROMEDIO]]&gt;=4,"EXCELENTE",IF(ActividadesCom[[#This Row],[PROMEDIO]]&gt;=3,"NOTABLE",IF(ActividadesCom[[#This Row],[PROMEDIO]]&gt;=2,"BUENO",IF(ActividadesCom[[#This Row],[PROMEDIO]]=1,"SUFICIENTE","")))))</f>
        <v/>
      </c>
      <c r="H2000" s="5">
        <f>MAX(ActividadesCom[[#This Row],[PERÍODO 1]],ActividadesCom[[#This Row],[PERÍODO 2]],ActividadesCom[[#This Row],[PERÍODO 3]],ActividadesCom[[#This Row],[PERÍODO 4]],ActividadesCom[[#This Row],[PERÍODO 5]])</f>
        <v>0</v>
      </c>
      <c r="I2000" s="6"/>
      <c r="J2000" s="5"/>
      <c r="K2000" s="5"/>
      <c r="L2000" s="5" t="str">
        <f>IF(ActividadesCom[[#This Row],[NIVEL 1]]&lt;&gt;0,VLOOKUP(ActividadesCom[[#This Row],[NIVEL 1]],Catálogo!A:B,2,FALSE),"")</f>
        <v/>
      </c>
      <c r="M2000" s="5"/>
      <c r="N2000" s="6"/>
      <c r="O2000" s="5"/>
      <c r="P2000" s="5"/>
      <c r="Q2000" s="5" t="str">
        <f>IF(ActividadesCom[[#This Row],[NIVEL 2]]&lt;&gt;0,VLOOKUP(ActividadesCom[[#This Row],[NIVEL 2]],Catálogo!A:B,2,FALSE),"")</f>
        <v/>
      </c>
      <c r="R2000" s="5"/>
      <c r="S2000" s="6"/>
      <c r="T2000" s="5"/>
      <c r="U2000" s="5"/>
      <c r="V2000" s="5" t="str">
        <f>IF(ActividadesCom[[#This Row],[NIVEL 3]]&lt;&gt;0,VLOOKUP(ActividadesCom[[#This Row],[NIVEL 3]],Catálogo!A:B,2,FALSE),"")</f>
        <v/>
      </c>
      <c r="W2000" s="5"/>
      <c r="X2000" s="6"/>
      <c r="Y2000" s="5"/>
      <c r="Z2000" s="5"/>
      <c r="AA2000" s="5" t="str">
        <f>IF(ActividadesCom[[#This Row],[NIVEL 4]]&lt;&gt;0,VLOOKUP(ActividadesCom[[#This Row],[NIVEL 4]],Catálogo!A:B,2,FALSE),"")</f>
        <v/>
      </c>
      <c r="AB2000" s="5"/>
      <c r="AC2000" s="6"/>
      <c r="AD2000" s="5"/>
      <c r="AE2000" s="5"/>
      <c r="AF2000" s="5" t="str">
        <f>IF(ActividadesCom[[#This Row],[NIVEL 5]]&lt;&gt;0,VLOOKUP(ActividadesCom[[#This Row],[NIVEL 5]],Catálogo!A:B,2,FALSE),"")</f>
        <v/>
      </c>
      <c r="AG2000" s="5"/>
      <c r="AH2000" s="2"/>
      <c r="AI2000" s="2"/>
    </row>
    <row r="2001" spans="1:35" ht="26" x14ac:dyDescent="0.2">
      <c r="A2001" s="5" t="s">
        <v>4771</v>
      </c>
      <c r="B2001" s="7">
        <v>17470365</v>
      </c>
      <c r="C2001" s="10" t="s">
        <v>3216</v>
      </c>
      <c r="D2001" s="7" t="s">
        <v>1245</v>
      </c>
      <c r="E2001" s="5">
        <f>SUM(ActividadesCom[[#This Row],[CRÉD. 1]],ActividadesCom[[#This Row],[CRÉD. 2]],ActividadesCom[[#This Row],[CRÉD. 3]],ActividadesCom[[#This Row],[CRÉD. 4]],ActividadesCom[[#This Row],[CRÉD. 5]])</f>
        <v>1</v>
      </c>
      <c r="F20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01" s="5" t="str">
        <f>IF(ActividadesCom[[#This Row],[PROMEDIO]]="","",IF(ActividadesCom[[#This Row],[PROMEDIO]]&gt;=4,"EXCELENTE",IF(ActividadesCom[[#This Row],[PROMEDIO]]&gt;=3,"NOTABLE",IF(ActividadesCom[[#This Row],[PROMEDIO]]&gt;=2,"BUENO",IF(ActividadesCom[[#This Row],[PROMEDIO]]=1,"SUFICIENTE","")))))</f>
        <v/>
      </c>
      <c r="H2001" s="5">
        <f>MAX(ActividadesCom[[#This Row],[PERÍODO 1]],ActividadesCom[[#This Row],[PERÍODO 2]],ActividadesCom[[#This Row],[PERÍODO 3]],ActividadesCom[[#This Row],[PERÍODO 4]],ActividadesCom[[#This Row],[PERÍODO 5]])</f>
        <v>20173</v>
      </c>
      <c r="I2001" s="6"/>
      <c r="J2001" s="5"/>
      <c r="K2001" s="5"/>
      <c r="L2001" s="5" t="str">
        <f>IF(ActividadesCom[[#This Row],[NIVEL 1]]&lt;&gt;0,VLOOKUP(ActividadesCom[[#This Row],[NIVEL 1]],Catálogo!A:B,2,FALSE),"")</f>
        <v/>
      </c>
      <c r="M2001" s="5"/>
      <c r="N2001" s="6"/>
      <c r="O2001" s="5"/>
      <c r="P2001" s="5"/>
      <c r="Q2001" s="5" t="str">
        <f>IF(ActividadesCom[[#This Row],[NIVEL 2]]&lt;&gt;0,VLOOKUP(ActividadesCom[[#This Row],[NIVEL 2]],Catálogo!A:B,2,FALSE),"")</f>
        <v/>
      </c>
      <c r="R2001" s="5"/>
      <c r="S2001" s="6"/>
      <c r="T2001" s="5"/>
      <c r="U2001" s="5"/>
      <c r="V2001" s="5" t="str">
        <f>IF(ActividadesCom[[#This Row],[NIVEL 3]]&lt;&gt;0,VLOOKUP(ActividadesCom[[#This Row],[NIVEL 3]],Catálogo!A:B,2,FALSE),"")</f>
        <v/>
      </c>
      <c r="W2001" s="5"/>
      <c r="X2001" s="6"/>
      <c r="Y2001" s="5"/>
      <c r="Z2001" s="5"/>
      <c r="AA2001" s="5" t="str">
        <f>IF(ActividadesCom[[#This Row],[NIVEL 4]]&lt;&gt;0,VLOOKUP(ActividadesCom[[#This Row],[NIVEL 4]],Catálogo!A:B,2,FALSE),"")</f>
        <v/>
      </c>
      <c r="AB2001" s="5"/>
      <c r="AC2001" s="6" t="s">
        <v>31</v>
      </c>
      <c r="AD2001" s="5">
        <v>20173</v>
      </c>
      <c r="AE2001" s="5" t="s">
        <v>4264</v>
      </c>
      <c r="AF2001" s="5">
        <f>IF(ActividadesCom[[#This Row],[NIVEL 5]]&lt;&gt;0,VLOOKUP(ActividadesCom[[#This Row],[NIVEL 5]],Catálogo!A:B,2,FALSE),"")</f>
        <v>3</v>
      </c>
      <c r="AG2001" s="5">
        <v>1</v>
      </c>
      <c r="AH2001" s="2"/>
      <c r="AI2001" s="2"/>
    </row>
    <row r="2002" spans="1:35" x14ac:dyDescent="0.2">
      <c r="A2002" s="5" t="s">
        <v>4771</v>
      </c>
      <c r="B2002" s="7">
        <v>17470366</v>
      </c>
      <c r="C2002" s="10" t="s">
        <v>3168</v>
      </c>
      <c r="D2002" s="7" t="s">
        <v>1250</v>
      </c>
      <c r="E2002" s="5">
        <f>SUM(ActividadesCom[[#This Row],[CRÉD. 1]],ActividadesCom[[#This Row],[CRÉD. 2]],ActividadesCom[[#This Row],[CRÉD. 3]],ActividadesCom[[#This Row],[CRÉD. 4]],ActividadesCom[[#This Row],[CRÉD. 5]])</f>
        <v>2</v>
      </c>
      <c r="F20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02" s="5" t="str">
        <f>IF(ActividadesCom[[#This Row],[PROMEDIO]]="","",IF(ActividadesCom[[#This Row],[PROMEDIO]]&gt;=4,"EXCELENTE",IF(ActividadesCom[[#This Row],[PROMEDIO]]&gt;=3,"NOTABLE",IF(ActividadesCom[[#This Row],[PROMEDIO]]&gt;=2,"BUENO",IF(ActividadesCom[[#This Row],[PROMEDIO]]=1,"SUFICIENTE","")))))</f>
        <v/>
      </c>
      <c r="H2002" s="5">
        <f>MAX(ActividadesCom[[#This Row],[PERÍODO 1]],ActividadesCom[[#This Row],[PERÍODO 2]],ActividadesCom[[#This Row],[PERÍODO 3]],ActividadesCom[[#This Row],[PERÍODO 4]],ActividadesCom[[#This Row],[PERÍODO 5]])</f>
        <v>20181</v>
      </c>
      <c r="I2002" s="6"/>
      <c r="J2002" s="5"/>
      <c r="K2002" s="5"/>
      <c r="L2002" s="5" t="str">
        <f>IF(ActividadesCom[[#This Row],[NIVEL 1]]&lt;&gt;0,VLOOKUP(ActividadesCom[[#This Row],[NIVEL 1]],Catálogo!A:B,2,FALSE),"")</f>
        <v/>
      </c>
      <c r="M2002" s="5"/>
      <c r="N2002" s="6"/>
      <c r="O2002" s="5"/>
      <c r="P2002" s="5"/>
      <c r="Q2002" s="5" t="str">
        <f>IF(ActividadesCom[[#This Row],[NIVEL 2]]&lt;&gt;0,VLOOKUP(ActividadesCom[[#This Row],[NIVEL 2]],Catálogo!A:B,2,FALSE),"")</f>
        <v/>
      </c>
      <c r="R2002" s="5"/>
      <c r="S2002" s="6"/>
      <c r="T2002" s="5"/>
      <c r="U2002" s="5"/>
      <c r="V2002" s="5" t="str">
        <f>IF(ActividadesCom[[#This Row],[NIVEL 3]]&lt;&gt;0,VLOOKUP(ActividadesCom[[#This Row],[NIVEL 3]],Catálogo!A:B,2,FALSE),"")</f>
        <v/>
      </c>
      <c r="W2002" s="5"/>
      <c r="X2002" s="6" t="s">
        <v>34</v>
      </c>
      <c r="Y2002" s="5">
        <v>20181</v>
      </c>
      <c r="Z2002" s="5" t="s">
        <v>4264</v>
      </c>
      <c r="AA2002" s="5">
        <f>IF(ActividadesCom[[#This Row],[NIVEL 4]]&lt;&gt;0,VLOOKUP(ActividadesCom[[#This Row],[NIVEL 4]],Catálogo!A:B,2,FALSE),"")</f>
        <v>3</v>
      </c>
      <c r="AB2002" s="5">
        <v>1</v>
      </c>
      <c r="AC2002" s="6" t="s">
        <v>34</v>
      </c>
      <c r="AD2002" s="5">
        <v>20173</v>
      </c>
      <c r="AE2002" s="5" t="s">
        <v>4264</v>
      </c>
      <c r="AF2002" s="5">
        <f>IF(ActividadesCom[[#This Row],[NIVEL 5]]&lt;&gt;0,VLOOKUP(ActividadesCom[[#This Row],[NIVEL 5]],Catálogo!A:B,2,FALSE),"")</f>
        <v>3</v>
      </c>
      <c r="AG2002" s="5">
        <v>1</v>
      </c>
      <c r="AH2002" s="2"/>
      <c r="AI2002" s="2"/>
    </row>
    <row r="2003" spans="1:35" x14ac:dyDescent="0.2">
      <c r="A2003" s="5" t="s">
        <v>4771</v>
      </c>
      <c r="B2003" s="7">
        <v>17470367</v>
      </c>
      <c r="C2003" s="10" t="s">
        <v>2937</v>
      </c>
      <c r="D2003" s="7" t="s">
        <v>1245</v>
      </c>
      <c r="E2003" s="5">
        <f>SUM(ActividadesCom[[#This Row],[CRÉD. 1]],ActividadesCom[[#This Row],[CRÉD. 2]],ActividadesCom[[#This Row],[CRÉD. 3]],ActividadesCom[[#This Row],[CRÉD. 4]],ActividadesCom[[#This Row],[CRÉD. 5]])</f>
        <v>2</v>
      </c>
      <c r="F20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03" s="5" t="str">
        <f>IF(ActividadesCom[[#This Row],[PROMEDIO]]="","",IF(ActividadesCom[[#This Row],[PROMEDIO]]&gt;=4,"EXCELENTE",IF(ActividadesCom[[#This Row],[PROMEDIO]]&gt;=3,"NOTABLE",IF(ActividadesCom[[#This Row],[PROMEDIO]]&gt;=2,"BUENO",IF(ActividadesCom[[#This Row],[PROMEDIO]]=1,"SUFICIENTE","")))))</f>
        <v/>
      </c>
      <c r="H2003" s="5">
        <f>MAX(ActividadesCom[[#This Row],[PERÍODO 1]],ActividadesCom[[#This Row],[PERÍODO 2]],ActividadesCom[[#This Row],[PERÍODO 3]],ActividadesCom[[#This Row],[PERÍODO 4]],ActividadesCom[[#This Row],[PERÍODO 5]])</f>
        <v>20181</v>
      </c>
      <c r="I2003" s="6"/>
      <c r="J2003" s="5"/>
      <c r="K2003" s="5"/>
      <c r="L2003" s="5" t="str">
        <f>IF(ActividadesCom[[#This Row],[NIVEL 1]]&lt;&gt;0,VLOOKUP(ActividadesCom[[#This Row],[NIVEL 1]],Catálogo!A:B,2,FALSE),"")</f>
        <v/>
      </c>
      <c r="M2003" s="5"/>
      <c r="N2003" s="6"/>
      <c r="O2003" s="5"/>
      <c r="P2003" s="5"/>
      <c r="Q2003" s="5" t="str">
        <f>IF(ActividadesCom[[#This Row],[NIVEL 2]]&lt;&gt;0,VLOOKUP(ActividadesCom[[#This Row],[NIVEL 2]],Catálogo!A:B,2,FALSE),"")</f>
        <v/>
      </c>
      <c r="R2003" s="5"/>
      <c r="S2003" s="6"/>
      <c r="T2003" s="5"/>
      <c r="U2003" s="5"/>
      <c r="V2003" s="5" t="str">
        <f>IF(ActividadesCom[[#This Row],[NIVEL 3]]&lt;&gt;0,VLOOKUP(ActividadesCom[[#This Row],[NIVEL 3]],Catálogo!A:B,2,FALSE),"")</f>
        <v/>
      </c>
      <c r="W2003" s="5"/>
      <c r="X2003" s="6" t="s">
        <v>42</v>
      </c>
      <c r="Y2003" s="5">
        <v>20181</v>
      </c>
      <c r="Z2003" s="5" t="s">
        <v>4264</v>
      </c>
      <c r="AA2003" s="5">
        <f>IF(ActividadesCom[[#This Row],[NIVEL 4]]&lt;&gt;0,VLOOKUP(ActividadesCom[[#This Row],[NIVEL 4]],Catálogo!A:B,2,FALSE),"")</f>
        <v>3</v>
      </c>
      <c r="AB2003" s="5">
        <v>1</v>
      </c>
      <c r="AC2003" s="6" t="s">
        <v>31</v>
      </c>
      <c r="AD2003" s="5">
        <v>20173</v>
      </c>
      <c r="AE2003" s="5" t="s">
        <v>4264</v>
      </c>
      <c r="AF2003" s="5">
        <f>IF(ActividadesCom[[#This Row],[NIVEL 5]]&lt;&gt;0,VLOOKUP(ActividadesCom[[#This Row],[NIVEL 5]],Catálogo!A:B,2,FALSE),"")</f>
        <v>3</v>
      </c>
      <c r="AG2003" s="5">
        <v>1</v>
      </c>
      <c r="AH2003" s="2"/>
      <c r="AI2003" s="2"/>
    </row>
    <row r="2004" spans="1:35" ht="78" x14ac:dyDescent="0.2">
      <c r="A2004" s="5" t="s">
        <v>4771</v>
      </c>
      <c r="B2004" s="7">
        <v>17470368</v>
      </c>
      <c r="C2004" s="10" t="s">
        <v>3009</v>
      </c>
      <c r="D2004" s="7" t="s">
        <v>1250</v>
      </c>
      <c r="E2004" s="5">
        <f>SUM(ActividadesCom[[#This Row],[CRÉD. 1]],ActividadesCom[[#This Row],[CRÉD. 2]],ActividadesCom[[#This Row],[CRÉD. 3]],ActividadesCom[[#This Row],[CRÉD. 4]],ActividadesCom[[#This Row],[CRÉD. 5]])</f>
        <v>5</v>
      </c>
      <c r="F2004"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004" s="5" t="str">
        <f>IF(ActividadesCom[[#This Row],[PROMEDIO]]="","",IF(ActividadesCom[[#This Row],[PROMEDIO]]&gt;=4,"EXCELENTE",IF(ActividadesCom[[#This Row],[PROMEDIO]]&gt;=3,"NOTABLE",IF(ActividadesCom[[#This Row],[PROMEDIO]]&gt;=2,"BUENO",IF(ActividadesCom[[#This Row],[PROMEDIO]]=1,"SUFICIENTE","")))))</f>
        <v>NOTABLE</v>
      </c>
      <c r="H2004" s="5">
        <f>MAX(ActividadesCom[[#This Row],[PERÍODO 1]],ActividadesCom[[#This Row],[PERÍODO 2]],ActividadesCom[[#This Row],[PERÍODO 3]],ActividadesCom[[#This Row],[PERÍODO 4]],ActividadesCom[[#This Row],[PERÍODO 5]])</f>
        <v>20203</v>
      </c>
      <c r="I2004" s="6" t="s">
        <v>111</v>
      </c>
      <c r="J2004" s="5">
        <v>20191</v>
      </c>
      <c r="K2004" s="5" t="s">
        <v>4265</v>
      </c>
      <c r="L2004" s="5">
        <f>IF(ActividadesCom[[#This Row],[NIVEL 1]]&lt;&gt;0,VLOOKUP(ActividadesCom[[#This Row],[NIVEL 1]],Catálogo!A:B,2,FALSE),"")</f>
        <v>2</v>
      </c>
      <c r="M2004" s="5">
        <v>1</v>
      </c>
      <c r="N2004" s="6" t="s">
        <v>4359</v>
      </c>
      <c r="O2004" s="5">
        <v>20203</v>
      </c>
      <c r="P2004" s="5" t="s">
        <v>4265</v>
      </c>
      <c r="Q2004" s="5">
        <f>IF(ActividadesCom[[#This Row],[NIVEL 2]]&lt;&gt;0,VLOOKUP(ActividadesCom[[#This Row],[NIVEL 2]],Catálogo!A:B,2,FALSE),"")</f>
        <v>2</v>
      </c>
      <c r="R2004" s="5">
        <v>1</v>
      </c>
      <c r="S2004" s="6" t="s">
        <v>4360</v>
      </c>
      <c r="T2004" s="5">
        <v>20183</v>
      </c>
      <c r="U2004" s="5" t="s">
        <v>4263</v>
      </c>
      <c r="V2004" s="5">
        <f>IF(ActividadesCom[[#This Row],[NIVEL 3]]&lt;&gt;0,VLOOKUP(ActividadesCom[[#This Row],[NIVEL 3]],Catálogo!A:B,2,FALSE),"")</f>
        <v>4</v>
      </c>
      <c r="W2004" s="5">
        <v>1</v>
      </c>
      <c r="X2004" s="6" t="s">
        <v>673</v>
      </c>
      <c r="Y2004" s="5">
        <v>20183</v>
      </c>
      <c r="Z2004" s="5" t="s">
        <v>4265</v>
      </c>
      <c r="AA2004" s="5">
        <f>IF(ActividadesCom[[#This Row],[NIVEL 4]]&lt;&gt;0,VLOOKUP(ActividadesCom[[#This Row],[NIVEL 4]],Catálogo!A:B,2,FALSE),"")</f>
        <v>2</v>
      </c>
      <c r="AB2004" s="5">
        <v>1</v>
      </c>
      <c r="AC2004" s="6" t="s">
        <v>133</v>
      </c>
      <c r="AD2004" s="5">
        <v>20181</v>
      </c>
      <c r="AE2004" s="5" t="s">
        <v>4264</v>
      </c>
      <c r="AF2004" s="5">
        <f>IF(ActividadesCom[[#This Row],[NIVEL 5]]&lt;&gt;0,VLOOKUP(ActividadesCom[[#This Row],[NIVEL 5]],Catálogo!A:B,2,FALSE),"")</f>
        <v>3</v>
      </c>
      <c r="AG2004" s="5">
        <v>1</v>
      </c>
      <c r="AH2004" s="2"/>
      <c r="AI2004" s="2"/>
    </row>
    <row r="2005" spans="1:35" s="32" customFormat="1" x14ac:dyDescent="0.2">
      <c r="A2005" s="5" t="s">
        <v>4771</v>
      </c>
      <c r="B2005" s="7">
        <v>17470369</v>
      </c>
      <c r="C2005" s="10" t="s">
        <v>3215</v>
      </c>
      <c r="D2005" s="7" t="s">
        <v>1245</v>
      </c>
      <c r="E2005" s="5">
        <f>SUM(ActividadesCom[[#This Row],[CRÉD. 1]],ActividadesCom[[#This Row],[CRÉD. 2]],ActividadesCom[[#This Row],[CRÉD. 3]],ActividadesCom[[#This Row],[CRÉD. 4]],ActividadesCom[[#This Row],[CRÉD. 5]])</f>
        <v>0</v>
      </c>
      <c r="F20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05" s="5" t="str">
        <f>IF(ActividadesCom[[#This Row],[PROMEDIO]]="","",IF(ActividadesCom[[#This Row],[PROMEDIO]]&gt;=4,"EXCELENTE",IF(ActividadesCom[[#This Row],[PROMEDIO]]&gt;=3,"NOTABLE",IF(ActividadesCom[[#This Row],[PROMEDIO]]&gt;=2,"BUENO",IF(ActividadesCom[[#This Row],[PROMEDIO]]=1,"SUFICIENTE","")))))</f>
        <v/>
      </c>
      <c r="H2005" s="5">
        <f>MAX(ActividadesCom[[#This Row],[PERÍODO 1]],ActividadesCom[[#This Row],[PERÍODO 2]],ActividadesCom[[#This Row],[PERÍODO 3]],ActividadesCom[[#This Row],[PERÍODO 4]],ActividadesCom[[#This Row],[PERÍODO 5]])</f>
        <v>0</v>
      </c>
      <c r="I2005" s="6"/>
      <c r="J2005" s="5"/>
      <c r="K2005" s="5"/>
      <c r="L2005" s="5" t="str">
        <f>IF(ActividadesCom[[#This Row],[NIVEL 1]]&lt;&gt;0,VLOOKUP(ActividadesCom[[#This Row],[NIVEL 1]],Catálogo!A:B,2,FALSE),"")</f>
        <v/>
      </c>
      <c r="M2005" s="5"/>
      <c r="N2005" s="6"/>
      <c r="O2005" s="5"/>
      <c r="P2005" s="5"/>
      <c r="Q2005" s="5" t="str">
        <f>IF(ActividadesCom[[#This Row],[NIVEL 2]]&lt;&gt;0,VLOOKUP(ActividadesCom[[#This Row],[NIVEL 2]],Catálogo!A:B,2,FALSE),"")</f>
        <v/>
      </c>
      <c r="R2005" s="5"/>
      <c r="S2005" s="6"/>
      <c r="T2005" s="5"/>
      <c r="U2005" s="5"/>
      <c r="V2005" s="5" t="str">
        <f>IF(ActividadesCom[[#This Row],[NIVEL 3]]&lt;&gt;0,VLOOKUP(ActividadesCom[[#This Row],[NIVEL 3]],Catálogo!A:B,2,FALSE),"")</f>
        <v/>
      </c>
      <c r="W2005" s="5"/>
      <c r="X2005" s="6"/>
      <c r="Y2005" s="5"/>
      <c r="Z2005" s="5"/>
      <c r="AA2005" s="5" t="str">
        <f>IF(ActividadesCom[[#This Row],[NIVEL 4]]&lt;&gt;0,VLOOKUP(ActividadesCom[[#This Row],[NIVEL 4]],Catálogo!A:B,2,FALSE),"")</f>
        <v/>
      </c>
      <c r="AB2005" s="5"/>
      <c r="AC2005" s="6"/>
      <c r="AD2005" s="5"/>
      <c r="AE2005" s="5"/>
      <c r="AF2005" s="5" t="str">
        <f>IF(ActividadesCom[[#This Row],[NIVEL 5]]&lt;&gt;0,VLOOKUP(ActividadesCom[[#This Row],[NIVEL 5]],Catálogo!A:B,2,FALSE),"")</f>
        <v/>
      </c>
      <c r="AG2005" s="5"/>
    </row>
    <row r="2006" spans="1:35" x14ac:dyDescent="0.2">
      <c r="A2006" s="5" t="s">
        <v>4771</v>
      </c>
      <c r="B2006" s="7">
        <v>17470370</v>
      </c>
      <c r="C2006" s="10" t="s">
        <v>3218</v>
      </c>
      <c r="D2006" s="7" t="s">
        <v>1245</v>
      </c>
      <c r="E2006" s="5">
        <f>SUM(ActividadesCom[[#This Row],[CRÉD. 1]],ActividadesCom[[#This Row],[CRÉD. 2]],ActividadesCom[[#This Row],[CRÉD. 3]],ActividadesCom[[#This Row],[CRÉD. 4]],ActividadesCom[[#This Row],[CRÉD. 5]])</f>
        <v>0</v>
      </c>
      <c r="F20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06" s="5" t="str">
        <f>IF(ActividadesCom[[#This Row],[PROMEDIO]]="","",IF(ActividadesCom[[#This Row],[PROMEDIO]]&gt;=4,"EXCELENTE",IF(ActividadesCom[[#This Row],[PROMEDIO]]&gt;=3,"NOTABLE",IF(ActividadesCom[[#This Row],[PROMEDIO]]&gt;=2,"BUENO",IF(ActividadesCom[[#This Row],[PROMEDIO]]=1,"SUFICIENTE","")))))</f>
        <v/>
      </c>
      <c r="H2006" s="5">
        <f>MAX(ActividadesCom[[#This Row],[PERÍODO 1]],ActividadesCom[[#This Row],[PERÍODO 2]],ActividadesCom[[#This Row],[PERÍODO 3]],ActividadesCom[[#This Row],[PERÍODO 4]],ActividadesCom[[#This Row],[PERÍODO 5]])</f>
        <v>0</v>
      </c>
      <c r="I2006" s="6"/>
      <c r="J2006" s="5"/>
      <c r="K2006" s="5"/>
      <c r="L2006" s="5" t="str">
        <f>IF(ActividadesCom[[#This Row],[NIVEL 1]]&lt;&gt;0,VLOOKUP(ActividadesCom[[#This Row],[NIVEL 1]],Catálogo!A:B,2,FALSE),"")</f>
        <v/>
      </c>
      <c r="M2006" s="5"/>
      <c r="N2006" s="6"/>
      <c r="O2006" s="5"/>
      <c r="P2006" s="5"/>
      <c r="Q2006" s="5" t="str">
        <f>IF(ActividadesCom[[#This Row],[NIVEL 2]]&lt;&gt;0,VLOOKUP(ActividadesCom[[#This Row],[NIVEL 2]],Catálogo!A:B,2,FALSE),"")</f>
        <v/>
      </c>
      <c r="R2006" s="5"/>
      <c r="S2006" s="6"/>
      <c r="T2006" s="5"/>
      <c r="U2006" s="5"/>
      <c r="V2006" s="5" t="str">
        <f>IF(ActividadesCom[[#This Row],[NIVEL 3]]&lt;&gt;0,VLOOKUP(ActividadesCom[[#This Row],[NIVEL 3]],Catálogo!A:B,2,FALSE),"")</f>
        <v/>
      </c>
      <c r="W2006" s="5"/>
      <c r="X2006" s="6"/>
      <c r="Y2006" s="5"/>
      <c r="Z2006" s="5"/>
      <c r="AA2006" s="5" t="str">
        <f>IF(ActividadesCom[[#This Row],[NIVEL 4]]&lt;&gt;0,VLOOKUP(ActividadesCom[[#This Row],[NIVEL 4]],Catálogo!A:B,2,FALSE),"")</f>
        <v/>
      </c>
      <c r="AB2006" s="5"/>
      <c r="AC2006" s="6"/>
      <c r="AD2006" s="5"/>
      <c r="AE2006" s="5"/>
      <c r="AF2006" s="5" t="str">
        <f>IF(ActividadesCom[[#This Row],[NIVEL 5]]&lt;&gt;0,VLOOKUP(ActividadesCom[[#This Row],[NIVEL 5]],Catálogo!A:B,2,FALSE),"")</f>
        <v/>
      </c>
      <c r="AG2006" s="5"/>
      <c r="AH2006" s="2"/>
      <c r="AI2006" s="2"/>
    </row>
    <row r="2007" spans="1:35" x14ac:dyDescent="0.2">
      <c r="A2007" s="5" t="s">
        <v>4771</v>
      </c>
      <c r="B2007" s="7">
        <v>17470371</v>
      </c>
      <c r="C2007" s="10" t="s">
        <v>2944</v>
      </c>
      <c r="D2007" s="7" t="s">
        <v>1250</v>
      </c>
      <c r="E2007" s="5">
        <f>SUM(ActividadesCom[[#This Row],[CRÉD. 1]],ActividadesCom[[#This Row],[CRÉD. 2]],ActividadesCom[[#This Row],[CRÉD. 3]],ActividadesCom[[#This Row],[CRÉD. 4]],ActividadesCom[[#This Row],[CRÉD. 5]])</f>
        <v>0</v>
      </c>
      <c r="F20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07" s="5" t="str">
        <f>IF(ActividadesCom[[#This Row],[PROMEDIO]]="","",IF(ActividadesCom[[#This Row],[PROMEDIO]]&gt;=4,"EXCELENTE",IF(ActividadesCom[[#This Row],[PROMEDIO]]&gt;=3,"NOTABLE",IF(ActividadesCom[[#This Row],[PROMEDIO]]&gt;=2,"BUENO",IF(ActividadesCom[[#This Row],[PROMEDIO]]=1,"SUFICIENTE","")))))</f>
        <v/>
      </c>
      <c r="H2007" s="5">
        <f>MAX(ActividadesCom[[#This Row],[PERÍODO 1]],ActividadesCom[[#This Row],[PERÍODO 2]],ActividadesCom[[#This Row],[PERÍODO 3]],ActividadesCom[[#This Row],[PERÍODO 4]],ActividadesCom[[#This Row],[PERÍODO 5]])</f>
        <v>0</v>
      </c>
      <c r="I2007" s="6"/>
      <c r="J2007" s="5"/>
      <c r="K2007" s="5"/>
      <c r="L2007" s="5" t="str">
        <f>IF(ActividadesCom[[#This Row],[NIVEL 1]]&lt;&gt;0,VLOOKUP(ActividadesCom[[#This Row],[NIVEL 1]],Catálogo!A:B,2,FALSE),"")</f>
        <v/>
      </c>
      <c r="M2007" s="5"/>
      <c r="N2007" s="6"/>
      <c r="O2007" s="5"/>
      <c r="P2007" s="5"/>
      <c r="Q2007" s="5" t="str">
        <f>IF(ActividadesCom[[#This Row],[NIVEL 2]]&lt;&gt;0,VLOOKUP(ActividadesCom[[#This Row],[NIVEL 2]],Catálogo!A:B,2,FALSE),"")</f>
        <v/>
      </c>
      <c r="R2007" s="5"/>
      <c r="S2007" s="6"/>
      <c r="T2007" s="5"/>
      <c r="U2007" s="5"/>
      <c r="V2007" s="5" t="str">
        <f>IF(ActividadesCom[[#This Row],[NIVEL 3]]&lt;&gt;0,VLOOKUP(ActividadesCom[[#This Row],[NIVEL 3]],Catálogo!A:B,2,FALSE),"")</f>
        <v/>
      </c>
      <c r="W2007" s="5"/>
      <c r="X2007" s="6"/>
      <c r="Y2007" s="5"/>
      <c r="Z2007" s="5"/>
      <c r="AA2007" s="5" t="str">
        <f>IF(ActividadesCom[[#This Row],[NIVEL 4]]&lt;&gt;0,VLOOKUP(ActividadesCom[[#This Row],[NIVEL 4]],Catálogo!A:B,2,FALSE),"")</f>
        <v/>
      </c>
      <c r="AB2007" s="5"/>
      <c r="AC2007" s="6"/>
      <c r="AD2007" s="5"/>
      <c r="AE2007" s="5"/>
      <c r="AF2007" s="5" t="str">
        <f>IF(ActividadesCom[[#This Row],[NIVEL 5]]&lt;&gt;0,VLOOKUP(ActividadesCom[[#This Row],[NIVEL 5]],Catálogo!A:B,2,FALSE),"")</f>
        <v/>
      </c>
      <c r="AG2007" s="5"/>
      <c r="AH2007" s="2"/>
      <c r="AI2007" s="2"/>
    </row>
    <row r="2008" spans="1:35" x14ac:dyDescent="0.2">
      <c r="A2008" s="5" t="s">
        <v>4771</v>
      </c>
      <c r="B2008" s="7">
        <v>17470372</v>
      </c>
      <c r="C2008" s="10" t="s">
        <v>2952</v>
      </c>
      <c r="D2008" s="7" t="s">
        <v>1245</v>
      </c>
      <c r="E2008" s="5">
        <f>SUM(ActividadesCom[[#This Row],[CRÉD. 1]],ActividadesCom[[#This Row],[CRÉD. 2]],ActividadesCom[[#This Row],[CRÉD. 3]],ActividadesCom[[#This Row],[CRÉD. 4]],ActividadesCom[[#This Row],[CRÉD. 5]])</f>
        <v>2</v>
      </c>
      <c r="F20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08" s="5" t="str">
        <f>IF(ActividadesCom[[#This Row],[PROMEDIO]]="","",IF(ActividadesCom[[#This Row],[PROMEDIO]]&gt;=4,"EXCELENTE",IF(ActividadesCom[[#This Row],[PROMEDIO]]&gt;=3,"NOTABLE",IF(ActividadesCom[[#This Row],[PROMEDIO]]&gt;=2,"BUENO",IF(ActividadesCom[[#This Row],[PROMEDIO]]=1,"SUFICIENTE","")))))</f>
        <v/>
      </c>
      <c r="H2008" s="5">
        <f>MAX(ActividadesCom[[#This Row],[PERÍODO 1]],ActividadesCom[[#This Row],[PERÍODO 2]],ActividadesCom[[#This Row],[PERÍODO 3]],ActividadesCom[[#This Row],[PERÍODO 4]],ActividadesCom[[#This Row],[PERÍODO 5]])</f>
        <v>20181</v>
      </c>
      <c r="I2008" s="6"/>
      <c r="J2008" s="5"/>
      <c r="K2008" s="5"/>
      <c r="L2008" s="5" t="str">
        <f>IF(ActividadesCom[[#This Row],[NIVEL 1]]&lt;&gt;0,VLOOKUP(ActividadesCom[[#This Row],[NIVEL 1]],Catálogo!A:B,2,FALSE),"")</f>
        <v/>
      </c>
      <c r="M2008" s="5"/>
      <c r="N2008" s="6"/>
      <c r="O2008" s="5"/>
      <c r="P2008" s="5"/>
      <c r="Q2008" s="5" t="str">
        <f>IF(ActividadesCom[[#This Row],[NIVEL 2]]&lt;&gt;0,VLOOKUP(ActividadesCom[[#This Row],[NIVEL 2]],Catálogo!A:B,2,FALSE),"")</f>
        <v/>
      </c>
      <c r="R2008" s="5"/>
      <c r="S2008" s="6"/>
      <c r="T2008" s="5"/>
      <c r="U2008" s="5"/>
      <c r="V2008" s="5" t="str">
        <f>IF(ActividadesCom[[#This Row],[NIVEL 3]]&lt;&gt;0,VLOOKUP(ActividadesCom[[#This Row],[NIVEL 3]],Catálogo!A:B,2,FALSE),"")</f>
        <v/>
      </c>
      <c r="W2008" s="5"/>
      <c r="X2008" s="6" t="s">
        <v>5</v>
      </c>
      <c r="Y2008" s="5">
        <v>20181</v>
      </c>
      <c r="Z2008" s="5" t="s">
        <v>4263</v>
      </c>
      <c r="AA2008" s="5">
        <f>IF(ActividadesCom[[#This Row],[NIVEL 4]]&lt;&gt;0,VLOOKUP(ActividadesCom[[#This Row],[NIVEL 4]],Catálogo!A:B,2,FALSE),"")</f>
        <v>4</v>
      </c>
      <c r="AB2008" s="5">
        <v>1</v>
      </c>
      <c r="AC2008" s="6" t="s">
        <v>5</v>
      </c>
      <c r="AD2008" s="5">
        <v>20173</v>
      </c>
      <c r="AE2008" s="5" t="s">
        <v>4263</v>
      </c>
      <c r="AF2008" s="5">
        <f>IF(ActividadesCom[[#This Row],[NIVEL 5]]&lt;&gt;0,VLOOKUP(ActividadesCom[[#This Row],[NIVEL 5]],Catálogo!A:B,2,FALSE),"")</f>
        <v>4</v>
      </c>
      <c r="AG2008" s="5">
        <v>1</v>
      </c>
      <c r="AH2008" s="2"/>
      <c r="AI2008" s="2"/>
    </row>
    <row r="2009" spans="1:35" ht="26" x14ac:dyDescent="0.2">
      <c r="A2009" s="5" t="s">
        <v>4771</v>
      </c>
      <c r="B2009" s="7">
        <v>17470373</v>
      </c>
      <c r="C2009" s="10" t="s">
        <v>3195</v>
      </c>
      <c r="D2009" s="7" t="s">
        <v>1250</v>
      </c>
      <c r="E2009" s="5">
        <f>SUM(ActividadesCom[[#This Row],[CRÉD. 1]],ActividadesCom[[#This Row],[CRÉD. 2]],ActividadesCom[[#This Row],[CRÉD. 3]],ActividadesCom[[#This Row],[CRÉD. 4]],ActividadesCom[[#This Row],[CRÉD. 5]])</f>
        <v>1</v>
      </c>
      <c r="F20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09" s="5" t="str">
        <f>IF(ActividadesCom[[#This Row],[PROMEDIO]]="","",IF(ActividadesCom[[#This Row],[PROMEDIO]]&gt;=4,"EXCELENTE",IF(ActividadesCom[[#This Row],[PROMEDIO]]&gt;=3,"NOTABLE",IF(ActividadesCom[[#This Row],[PROMEDIO]]&gt;=2,"BUENO",IF(ActividadesCom[[#This Row],[PROMEDIO]]=1,"SUFICIENTE","")))))</f>
        <v/>
      </c>
      <c r="H2009" s="5">
        <f>MAX(ActividadesCom[[#This Row],[PERÍODO 1]],ActividadesCom[[#This Row],[PERÍODO 2]],ActividadesCom[[#This Row],[PERÍODO 3]],ActividadesCom[[#This Row],[PERÍODO 4]],ActividadesCom[[#This Row],[PERÍODO 5]])</f>
        <v>20173</v>
      </c>
      <c r="I2009" s="6"/>
      <c r="J2009" s="5"/>
      <c r="K2009" s="5"/>
      <c r="L2009" s="5" t="str">
        <f>IF(ActividadesCom[[#This Row],[NIVEL 1]]&lt;&gt;0,VLOOKUP(ActividadesCom[[#This Row],[NIVEL 1]],Catálogo!A:B,2,FALSE),"")</f>
        <v/>
      </c>
      <c r="M2009" s="5"/>
      <c r="N2009" s="6"/>
      <c r="O2009" s="5"/>
      <c r="P2009" s="5"/>
      <c r="Q2009" s="5" t="str">
        <f>IF(ActividadesCom[[#This Row],[NIVEL 2]]&lt;&gt;0,VLOOKUP(ActividadesCom[[#This Row],[NIVEL 2]],Catálogo!A:B,2,FALSE),"")</f>
        <v/>
      </c>
      <c r="R2009" s="5"/>
      <c r="S2009" s="6"/>
      <c r="T2009" s="5"/>
      <c r="U2009" s="5"/>
      <c r="V2009" s="5" t="str">
        <f>IF(ActividadesCom[[#This Row],[NIVEL 3]]&lt;&gt;0,VLOOKUP(ActividadesCom[[#This Row],[NIVEL 3]],Catálogo!A:B,2,FALSE),"")</f>
        <v/>
      </c>
      <c r="W2009" s="5"/>
      <c r="X2009" s="6"/>
      <c r="Y2009" s="5"/>
      <c r="Z2009" s="5"/>
      <c r="AA2009" s="5" t="str">
        <f>IF(ActividadesCom[[#This Row],[NIVEL 4]]&lt;&gt;0,VLOOKUP(ActividadesCom[[#This Row],[NIVEL 4]],Catálogo!A:B,2,FALSE),"")</f>
        <v/>
      </c>
      <c r="AB2009" s="5"/>
      <c r="AC2009" s="6" t="s">
        <v>23</v>
      </c>
      <c r="AD2009" s="5">
        <v>20173</v>
      </c>
      <c r="AE2009" s="5" t="s">
        <v>4265</v>
      </c>
      <c r="AF2009" s="5">
        <f>IF(ActividadesCom[[#This Row],[NIVEL 5]]&lt;&gt;0,VLOOKUP(ActividadesCom[[#This Row],[NIVEL 5]],Catálogo!A:B,2,FALSE),"")</f>
        <v>2</v>
      </c>
      <c r="AG2009" s="5">
        <v>1</v>
      </c>
      <c r="AH2009" s="2"/>
      <c r="AI2009" s="2"/>
    </row>
    <row r="2010" spans="1:35" x14ac:dyDescent="0.2">
      <c r="A2010" s="5" t="s">
        <v>4771</v>
      </c>
      <c r="B2010" s="7">
        <v>17470374</v>
      </c>
      <c r="C2010" s="10" t="s">
        <v>3279</v>
      </c>
      <c r="D2010" s="7" t="s">
        <v>1245</v>
      </c>
      <c r="E2010" s="5">
        <f>SUM(ActividadesCom[[#This Row],[CRÉD. 1]],ActividadesCom[[#This Row],[CRÉD. 2]],ActividadesCom[[#This Row],[CRÉD. 3]],ActividadesCom[[#This Row],[CRÉD. 4]],ActividadesCom[[#This Row],[CRÉD. 5]])</f>
        <v>0</v>
      </c>
      <c r="F20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10" s="5" t="str">
        <f>IF(ActividadesCom[[#This Row],[PROMEDIO]]="","",IF(ActividadesCom[[#This Row],[PROMEDIO]]&gt;=4,"EXCELENTE",IF(ActividadesCom[[#This Row],[PROMEDIO]]&gt;=3,"NOTABLE",IF(ActividadesCom[[#This Row],[PROMEDIO]]&gt;=2,"BUENO",IF(ActividadesCom[[#This Row],[PROMEDIO]]=1,"SUFICIENTE","")))))</f>
        <v/>
      </c>
      <c r="H2010" s="5">
        <f>MAX(ActividadesCom[[#This Row],[PERÍODO 1]],ActividadesCom[[#This Row],[PERÍODO 2]],ActividadesCom[[#This Row],[PERÍODO 3]],ActividadesCom[[#This Row],[PERÍODO 4]],ActividadesCom[[#This Row],[PERÍODO 5]])</f>
        <v>0</v>
      </c>
      <c r="I2010" s="6"/>
      <c r="J2010" s="5"/>
      <c r="K2010" s="5"/>
      <c r="L2010" s="5" t="str">
        <f>IF(ActividadesCom[[#This Row],[NIVEL 1]]&lt;&gt;0,VLOOKUP(ActividadesCom[[#This Row],[NIVEL 1]],Catálogo!A:B,2,FALSE),"")</f>
        <v/>
      </c>
      <c r="M2010" s="5"/>
      <c r="N2010" s="6"/>
      <c r="O2010" s="5"/>
      <c r="P2010" s="5"/>
      <c r="Q2010" s="5" t="str">
        <f>IF(ActividadesCom[[#This Row],[NIVEL 2]]&lt;&gt;0,VLOOKUP(ActividadesCom[[#This Row],[NIVEL 2]],Catálogo!A:B,2,FALSE),"")</f>
        <v/>
      </c>
      <c r="R2010" s="5"/>
      <c r="S2010" s="6"/>
      <c r="T2010" s="5"/>
      <c r="U2010" s="5"/>
      <c r="V2010" s="5" t="str">
        <f>IF(ActividadesCom[[#This Row],[NIVEL 3]]&lt;&gt;0,VLOOKUP(ActividadesCom[[#This Row],[NIVEL 3]],Catálogo!A:B,2,FALSE),"")</f>
        <v/>
      </c>
      <c r="W2010" s="5"/>
      <c r="X2010" s="6"/>
      <c r="Y2010" s="5"/>
      <c r="Z2010" s="5"/>
      <c r="AA2010" s="5" t="str">
        <f>IF(ActividadesCom[[#This Row],[NIVEL 4]]&lt;&gt;0,VLOOKUP(ActividadesCom[[#This Row],[NIVEL 4]],Catálogo!A:B,2,FALSE),"")</f>
        <v/>
      </c>
      <c r="AB2010" s="5"/>
      <c r="AC2010" s="6"/>
      <c r="AD2010" s="5"/>
      <c r="AE2010" s="5"/>
      <c r="AF2010" s="5" t="str">
        <f>IF(ActividadesCom[[#This Row],[NIVEL 5]]&lt;&gt;0,VLOOKUP(ActividadesCom[[#This Row],[NIVEL 5]],Catálogo!A:B,2,FALSE),"")</f>
        <v/>
      </c>
      <c r="AG2010" s="5"/>
      <c r="AH2010" s="2"/>
      <c r="AI2010" s="2"/>
    </row>
    <row r="2011" spans="1:35" x14ac:dyDescent="0.2">
      <c r="A2011" s="5" t="s">
        <v>4771</v>
      </c>
      <c r="B2011" s="7">
        <v>17470375</v>
      </c>
      <c r="C2011" s="10" t="s">
        <v>3203</v>
      </c>
      <c r="D2011" s="7" t="s">
        <v>1245</v>
      </c>
      <c r="E2011" s="5">
        <f>SUM(ActividadesCom[[#This Row],[CRÉD. 1]],ActividadesCom[[#This Row],[CRÉD. 2]],ActividadesCom[[#This Row],[CRÉD. 3]],ActividadesCom[[#This Row],[CRÉD. 4]],ActividadesCom[[#This Row],[CRÉD. 5]])</f>
        <v>1</v>
      </c>
      <c r="F20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11" s="5" t="str">
        <f>IF(ActividadesCom[[#This Row],[PROMEDIO]]="","",IF(ActividadesCom[[#This Row],[PROMEDIO]]&gt;=4,"EXCELENTE",IF(ActividadesCom[[#This Row],[PROMEDIO]]&gt;=3,"NOTABLE",IF(ActividadesCom[[#This Row],[PROMEDIO]]&gt;=2,"BUENO",IF(ActividadesCom[[#This Row],[PROMEDIO]]=1,"SUFICIENTE","")))))</f>
        <v/>
      </c>
      <c r="H2011" s="5">
        <f>MAX(ActividadesCom[[#This Row],[PERÍODO 1]],ActividadesCom[[#This Row],[PERÍODO 2]],ActividadesCom[[#This Row],[PERÍODO 3]],ActividadesCom[[#This Row],[PERÍODO 4]],ActividadesCom[[#This Row],[PERÍODO 5]])</f>
        <v>20173</v>
      </c>
      <c r="I2011" s="6"/>
      <c r="J2011" s="5"/>
      <c r="K2011" s="5"/>
      <c r="L2011" s="5" t="str">
        <f>IF(ActividadesCom[[#This Row],[NIVEL 1]]&lt;&gt;0,VLOOKUP(ActividadesCom[[#This Row],[NIVEL 1]],Catálogo!A:B,2,FALSE),"")</f>
        <v/>
      </c>
      <c r="M2011" s="5"/>
      <c r="N2011" s="6"/>
      <c r="O2011" s="5"/>
      <c r="P2011" s="5"/>
      <c r="Q2011" s="5" t="str">
        <f>IF(ActividadesCom[[#This Row],[NIVEL 2]]&lt;&gt;0,VLOOKUP(ActividadesCom[[#This Row],[NIVEL 2]],Catálogo!A:B,2,FALSE),"")</f>
        <v/>
      </c>
      <c r="R2011" s="5"/>
      <c r="S2011" s="6"/>
      <c r="T2011" s="5"/>
      <c r="U2011" s="5"/>
      <c r="V2011" s="5" t="str">
        <f>IF(ActividadesCom[[#This Row],[NIVEL 3]]&lt;&gt;0,VLOOKUP(ActividadesCom[[#This Row],[NIVEL 3]],Catálogo!A:B,2,FALSE),"")</f>
        <v/>
      </c>
      <c r="W2011" s="5"/>
      <c r="X2011" s="6"/>
      <c r="Y2011" s="5"/>
      <c r="Z2011" s="5"/>
      <c r="AA2011" s="5" t="str">
        <f>IF(ActividadesCom[[#This Row],[NIVEL 4]]&lt;&gt;0,VLOOKUP(ActividadesCom[[#This Row],[NIVEL 4]],Catálogo!A:B,2,FALSE),"")</f>
        <v/>
      </c>
      <c r="AB2011" s="5"/>
      <c r="AC2011" s="6" t="s">
        <v>133</v>
      </c>
      <c r="AD2011" s="5">
        <v>20173</v>
      </c>
      <c r="AE2011" s="5" t="s">
        <v>4265</v>
      </c>
      <c r="AF2011" s="5">
        <f>IF(ActividadesCom[[#This Row],[NIVEL 5]]&lt;&gt;0,VLOOKUP(ActividadesCom[[#This Row],[NIVEL 5]],Catálogo!A:B,2,FALSE),"")</f>
        <v>2</v>
      </c>
      <c r="AG2011" s="5">
        <v>1</v>
      </c>
      <c r="AH2011" s="2"/>
      <c r="AI2011" s="2"/>
    </row>
    <row r="2012" spans="1:35" x14ac:dyDescent="0.2">
      <c r="A2012" s="5" t="s">
        <v>4771</v>
      </c>
      <c r="B2012" s="7">
        <v>17470376</v>
      </c>
      <c r="C2012" s="10" t="s">
        <v>3276</v>
      </c>
      <c r="D2012" s="7" t="s">
        <v>1245</v>
      </c>
      <c r="E2012" s="5">
        <f>SUM(ActividadesCom[[#This Row],[CRÉD. 1]],ActividadesCom[[#This Row],[CRÉD. 2]],ActividadesCom[[#This Row],[CRÉD. 3]],ActividadesCom[[#This Row],[CRÉD. 4]],ActividadesCom[[#This Row],[CRÉD. 5]])</f>
        <v>0</v>
      </c>
      <c r="F20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12" s="5" t="str">
        <f>IF(ActividadesCom[[#This Row],[PROMEDIO]]="","",IF(ActividadesCom[[#This Row],[PROMEDIO]]&gt;=4,"EXCELENTE",IF(ActividadesCom[[#This Row],[PROMEDIO]]&gt;=3,"NOTABLE",IF(ActividadesCom[[#This Row],[PROMEDIO]]&gt;=2,"BUENO",IF(ActividadesCom[[#This Row],[PROMEDIO]]=1,"SUFICIENTE","")))))</f>
        <v/>
      </c>
      <c r="H2012" s="5">
        <f>MAX(ActividadesCom[[#This Row],[PERÍODO 1]],ActividadesCom[[#This Row],[PERÍODO 2]],ActividadesCom[[#This Row],[PERÍODO 3]],ActividadesCom[[#This Row],[PERÍODO 4]],ActividadesCom[[#This Row],[PERÍODO 5]])</f>
        <v>0</v>
      </c>
      <c r="I2012" s="6"/>
      <c r="J2012" s="5"/>
      <c r="K2012" s="5"/>
      <c r="L2012" s="5" t="str">
        <f>IF(ActividadesCom[[#This Row],[NIVEL 1]]&lt;&gt;0,VLOOKUP(ActividadesCom[[#This Row],[NIVEL 1]],Catálogo!A:B,2,FALSE),"")</f>
        <v/>
      </c>
      <c r="M2012" s="5"/>
      <c r="N2012" s="6"/>
      <c r="O2012" s="5"/>
      <c r="P2012" s="5"/>
      <c r="Q2012" s="5" t="str">
        <f>IF(ActividadesCom[[#This Row],[NIVEL 2]]&lt;&gt;0,VLOOKUP(ActividadesCom[[#This Row],[NIVEL 2]],Catálogo!A:B,2,FALSE),"")</f>
        <v/>
      </c>
      <c r="R2012" s="5"/>
      <c r="S2012" s="6"/>
      <c r="T2012" s="5"/>
      <c r="U2012" s="5"/>
      <c r="V2012" s="5" t="str">
        <f>IF(ActividadesCom[[#This Row],[NIVEL 3]]&lt;&gt;0,VLOOKUP(ActividadesCom[[#This Row],[NIVEL 3]],Catálogo!A:B,2,FALSE),"")</f>
        <v/>
      </c>
      <c r="W2012" s="5"/>
      <c r="X2012" s="6"/>
      <c r="Y2012" s="5"/>
      <c r="Z2012" s="5"/>
      <c r="AA2012" s="5" t="str">
        <f>IF(ActividadesCom[[#This Row],[NIVEL 4]]&lt;&gt;0,VLOOKUP(ActividadesCom[[#This Row],[NIVEL 4]],Catálogo!A:B,2,FALSE),"")</f>
        <v/>
      </c>
      <c r="AB2012" s="5"/>
      <c r="AC2012" s="6"/>
      <c r="AD2012" s="5"/>
      <c r="AE2012" s="5"/>
      <c r="AF2012" s="5" t="str">
        <f>IF(ActividadesCom[[#This Row],[NIVEL 5]]&lt;&gt;0,VLOOKUP(ActividadesCom[[#This Row],[NIVEL 5]],Catálogo!A:B,2,FALSE),"")</f>
        <v/>
      </c>
      <c r="AG2012" s="5"/>
      <c r="AH2012" s="2"/>
      <c r="AI2012" s="2"/>
    </row>
    <row r="2013" spans="1:35" ht="65" x14ac:dyDescent="0.2">
      <c r="A2013" s="5" t="s">
        <v>4771</v>
      </c>
      <c r="B2013" s="7">
        <v>17470377</v>
      </c>
      <c r="C2013" s="10" t="s">
        <v>3178</v>
      </c>
      <c r="D2013" s="7" t="s">
        <v>1245</v>
      </c>
      <c r="E2013" s="5">
        <f>SUM(ActividadesCom[[#This Row],[CRÉD. 1]],ActividadesCom[[#This Row],[CRÉD. 2]],ActividadesCom[[#This Row],[CRÉD. 3]],ActividadesCom[[#This Row],[CRÉD. 4]],ActividadesCom[[#This Row],[CRÉD. 5]])</f>
        <v>5</v>
      </c>
      <c r="F2013"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013" s="5" t="str">
        <f>IF(ActividadesCom[[#This Row],[PROMEDIO]]="","",IF(ActividadesCom[[#This Row],[PROMEDIO]]&gt;=4,"EXCELENTE",IF(ActividadesCom[[#This Row],[PROMEDIO]]&gt;=3,"NOTABLE",IF(ActividadesCom[[#This Row],[PROMEDIO]]&gt;=2,"BUENO",IF(ActividadesCom[[#This Row],[PROMEDIO]]=1,"SUFICIENTE","")))))</f>
        <v>BUENO</v>
      </c>
      <c r="H2013" s="5">
        <f>MAX(ActividadesCom[[#This Row],[PERÍODO 1]],ActividadesCom[[#This Row],[PERÍODO 2]],ActividadesCom[[#This Row],[PERÍODO 3]],ActividadesCom[[#This Row],[PERÍODO 4]],ActividadesCom[[#This Row],[PERÍODO 5]])</f>
        <v>20211</v>
      </c>
      <c r="I2013" s="6" t="s">
        <v>527</v>
      </c>
      <c r="J2013" s="5">
        <v>20173</v>
      </c>
      <c r="K2013" s="5" t="s">
        <v>4265</v>
      </c>
      <c r="L2013" s="5">
        <f>IF(ActividadesCom[[#This Row],[NIVEL 1]]&lt;&gt;0,VLOOKUP(ActividadesCom[[#This Row],[NIVEL 1]],Catálogo!A:B,2,FALSE),"")</f>
        <v>2</v>
      </c>
      <c r="M2013" s="5">
        <v>1</v>
      </c>
      <c r="N2013" s="6" t="s">
        <v>786</v>
      </c>
      <c r="O2013" s="5">
        <v>20183</v>
      </c>
      <c r="P2013" s="5" t="s">
        <v>4265</v>
      </c>
      <c r="Q2013" s="5">
        <f>IF(ActividadesCom[[#This Row],[NIVEL 2]]&lt;&gt;0,VLOOKUP(ActividadesCom[[#This Row],[NIVEL 2]],Catálogo!A:B,2,FALSE),"")</f>
        <v>2</v>
      </c>
      <c r="R2013" s="5">
        <v>1</v>
      </c>
      <c r="S2013" s="6" t="s">
        <v>4745</v>
      </c>
      <c r="T2013" s="5">
        <v>20211</v>
      </c>
      <c r="U2013" s="5" t="s">
        <v>4263</v>
      </c>
      <c r="V2013" s="5">
        <f>IF(ActividadesCom[[#This Row],[NIVEL 3]]&lt;&gt;0,VLOOKUP(ActividadesCom[[#This Row],[NIVEL 3]],Catálogo!A:B,2,FALSE),"")</f>
        <v>4</v>
      </c>
      <c r="W2013" s="5">
        <v>1</v>
      </c>
      <c r="X2013" s="6" t="s">
        <v>27</v>
      </c>
      <c r="Y2013" s="5">
        <v>20181</v>
      </c>
      <c r="Z2013" s="5" t="s">
        <v>4265</v>
      </c>
      <c r="AA2013" s="5">
        <f>IF(ActividadesCom[[#This Row],[NIVEL 4]]&lt;&gt;0,VLOOKUP(ActividadesCom[[#This Row],[NIVEL 4]],Catálogo!A:B,2,FALSE),"")</f>
        <v>2</v>
      </c>
      <c r="AB2013" s="5">
        <v>1</v>
      </c>
      <c r="AC2013" s="6" t="s">
        <v>406</v>
      </c>
      <c r="AD2013" s="5">
        <v>20173</v>
      </c>
      <c r="AE2013" s="5" t="s">
        <v>4265</v>
      </c>
      <c r="AF2013" s="5">
        <f>IF(ActividadesCom[[#This Row],[NIVEL 5]]&lt;&gt;0,VLOOKUP(ActividadesCom[[#This Row],[NIVEL 5]],Catálogo!A:B,2,FALSE),"")</f>
        <v>2</v>
      </c>
      <c r="AG2013" s="5">
        <v>1</v>
      </c>
      <c r="AH2013" s="2"/>
      <c r="AI2013" s="2"/>
    </row>
    <row r="2014" spans="1:35" ht="26" x14ac:dyDescent="0.2">
      <c r="A2014" s="5" t="s">
        <v>4771</v>
      </c>
      <c r="B2014" s="7">
        <v>17470378</v>
      </c>
      <c r="C2014" s="10" t="s">
        <v>3010</v>
      </c>
      <c r="D2014" s="7" t="s">
        <v>1250</v>
      </c>
      <c r="E2014" s="5">
        <f>SUM(ActividadesCom[[#This Row],[CRÉD. 1]],ActividadesCom[[#This Row],[CRÉD. 2]],ActividadesCom[[#This Row],[CRÉD. 3]],ActividadesCom[[#This Row],[CRÉD. 4]],ActividadesCom[[#This Row],[CRÉD. 5]])</f>
        <v>1</v>
      </c>
      <c r="F20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14" s="5" t="str">
        <f>IF(ActividadesCom[[#This Row],[PROMEDIO]]="","",IF(ActividadesCom[[#This Row],[PROMEDIO]]&gt;=4,"EXCELENTE",IF(ActividadesCom[[#This Row],[PROMEDIO]]&gt;=3,"NOTABLE",IF(ActividadesCom[[#This Row],[PROMEDIO]]&gt;=2,"BUENO",IF(ActividadesCom[[#This Row],[PROMEDIO]]=1,"SUFICIENTE","")))))</f>
        <v/>
      </c>
      <c r="H2014" s="5">
        <f>MAX(ActividadesCom[[#This Row],[PERÍODO 1]],ActividadesCom[[#This Row],[PERÍODO 2]],ActividadesCom[[#This Row],[PERÍODO 3]],ActividadesCom[[#This Row],[PERÍODO 4]],ActividadesCom[[#This Row],[PERÍODO 5]])</f>
        <v>20173</v>
      </c>
      <c r="I2014" s="6"/>
      <c r="J2014" s="5"/>
      <c r="K2014" s="5"/>
      <c r="L2014" s="5" t="str">
        <f>IF(ActividadesCom[[#This Row],[NIVEL 1]]&lt;&gt;0,VLOOKUP(ActividadesCom[[#This Row],[NIVEL 1]],Catálogo!A:B,2,FALSE),"")</f>
        <v/>
      </c>
      <c r="M2014" s="5"/>
      <c r="N2014" s="6"/>
      <c r="O2014" s="5"/>
      <c r="P2014" s="5"/>
      <c r="Q2014" s="5" t="str">
        <f>IF(ActividadesCom[[#This Row],[NIVEL 2]]&lt;&gt;0,VLOOKUP(ActividadesCom[[#This Row],[NIVEL 2]],Catálogo!A:B,2,FALSE),"")</f>
        <v/>
      </c>
      <c r="R2014" s="5"/>
      <c r="S2014" s="6"/>
      <c r="T2014" s="5"/>
      <c r="U2014" s="5"/>
      <c r="V2014" s="5" t="str">
        <f>IF(ActividadesCom[[#This Row],[NIVEL 3]]&lt;&gt;0,VLOOKUP(ActividadesCom[[#This Row],[NIVEL 3]],Catálogo!A:B,2,FALSE),"")</f>
        <v/>
      </c>
      <c r="W2014" s="5"/>
      <c r="X2014" s="6"/>
      <c r="Y2014" s="5"/>
      <c r="Z2014" s="5"/>
      <c r="AA2014" s="5" t="str">
        <f>IF(ActividadesCom[[#This Row],[NIVEL 4]]&lt;&gt;0,VLOOKUP(ActividadesCom[[#This Row],[NIVEL 4]],Catálogo!A:B,2,FALSE),"")</f>
        <v/>
      </c>
      <c r="AB2014" s="5"/>
      <c r="AC2014" s="6" t="s">
        <v>406</v>
      </c>
      <c r="AD2014" s="5">
        <v>20173</v>
      </c>
      <c r="AE2014" s="5" t="s">
        <v>4265</v>
      </c>
      <c r="AF2014" s="5">
        <f>IF(ActividadesCom[[#This Row],[NIVEL 5]]&lt;&gt;0,VLOOKUP(ActividadesCom[[#This Row],[NIVEL 5]],Catálogo!A:B,2,FALSE),"")</f>
        <v>2</v>
      </c>
      <c r="AG2014" s="5">
        <v>1</v>
      </c>
      <c r="AH2014" s="2"/>
      <c r="AI2014" s="2"/>
    </row>
    <row r="2015" spans="1:35" x14ac:dyDescent="0.2">
      <c r="A2015" s="5" t="s">
        <v>4771</v>
      </c>
      <c r="B2015" s="7">
        <v>17470379</v>
      </c>
      <c r="C2015" s="10" t="s">
        <v>3040</v>
      </c>
      <c r="D2015" s="7" t="s">
        <v>1245</v>
      </c>
      <c r="E2015" s="5">
        <f>SUM(ActividadesCom[[#This Row],[CRÉD. 1]],ActividadesCom[[#This Row],[CRÉD. 2]],ActividadesCom[[#This Row],[CRÉD. 3]],ActividadesCom[[#This Row],[CRÉD. 4]],ActividadesCom[[#This Row],[CRÉD. 5]])</f>
        <v>1</v>
      </c>
      <c r="F20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15" s="5" t="str">
        <f>IF(ActividadesCom[[#This Row],[PROMEDIO]]="","",IF(ActividadesCom[[#This Row],[PROMEDIO]]&gt;=4,"EXCELENTE",IF(ActividadesCom[[#This Row],[PROMEDIO]]&gt;=3,"NOTABLE",IF(ActividadesCom[[#This Row],[PROMEDIO]]&gt;=2,"BUENO",IF(ActividadesCom[[#This Row],[PROMEDIO]]=1,"SUFICIENTE","")))))</f>
        <v/>
      </c>
      <c r="H2015" s="5">
        <f>MAX(ActividadesCom[[#This Row],[PERÍODO 1]],ActividadesCom[[#This Row],[PERÍODO 2]],ActividadesCom[[#This Row],[PERÍODO 3]],ActividadesCom[[#This Row],[PERÍODO 4]],ActividadesCom[[#This Row],[PERÍODO 5]])</f>
        <v>20173</v>
      </c>
      <c r="I2015" s="6"/>
      <c r="J2015" s="5"/>
      <c r="K2015" s="5"/>
      <c r="L2015" s="5" t="str">
        <f>IF(ActividadesCom[[#This Row],[NIVEL 1]]&lt;&gt;0,VLOOKUP(ActividadesCom[[#This Row],[NIVEL 1]],Catálogo!A:B,2,FALSE),"")</f>
        <v/>
      </c>
      <c r="M2015" s="5"/>
      <c r="N2015" s="6"/>
      <c r="O2015" s="5"/>
      <c r="P2015" s="5"/>
      <c r="Q2015" s="5" t="str">
        <f>IF(ActividadesCom[[#This Row],[NIVEL 2]]&lt;&gt;0,VLOOKUP(ActividadesCom[[#This Row],[NIVEL 2]],Catálogo!A:B,2,FALSE),"")</f>
        <v/>
      </c>
      <c r="R2015" s="5"/>
      <c r="S2015" s="6"/>
      <c r="T2015" s="5"/>
      <c r="U2015" s="5"/>
      <c r="V2015" s="5" t="str">
        <f>IF(ActividadesCom[[#This Row],[NIVEL 3]]&lt;&gt;0,VLOOKUP(ActividadesCom[[#This Row],[NIVEL 3]],Catálogo!A:B,2,FALSE),"")</f>
        <v/>
      </c>
      <c r="W2015" s="5"/>
      <c r="X2015" s="6"/>
      <c r="Y2015" s="5"/>
      <c r="Z2015" s="5"/>
      <c r="AA2015" s="5" t="str">
        <f>IF(ActividadesCom[[#This Row],[NIVEL 4]]&lt;&gt;0,VLOOKUP(ActividadesCom[[#This Row],[NIVEL 4]],Catálogo!A:B,2,FALSE),"")</f>
        <v/>
      </c>
      <c r="AB2015" s="5"/>
      <c r="AC2015" s="6" t="s">
        <v>31</v>
      </c>
      <c r="AD2015" s="5">
        <v>20173</v>
      </c>
      <c r="AE2015" s="5" t="s">
        <v>4263</v>
      </c>
      <c r="AF2015" s="5">
        <f>IF(ActividadesCom[[#This Row],[NIVEL 5]]&lt;&gt;0,VLOOKUP(ActividadesCom[[#This Row],[NIVEL 5]],Catálogo!A:B,2,FALSE),"")</f>
        <v>4</v>
      </c>
      <c r="AG2015" s="5">
        <v>1</v>
      </c>
      <c r="AH2015" s="2"/>
      <c r="AI2015" s="2"/>
    </row>
    <row r="2016" spans="1:35" ht="26" x14ac:dyDescent="0.2">
      <c r="A2016" s="5" t="s">
        <v>4771</v>
      </c>
      <c r="B2016" s="7">
        <v>17470380</v>
      </c>
      <c r="C2016" s="10" t="s">
        <v>3200</v>
      </c>
      <c r="D2016" s="7" t="s">
        <v>1245</v>
      </c>
      <c r="E2016" s="5">
        <f>SUM(ActividadesCom[[#This Row],[CRÉD. 1]],ActividadesCom[[#This Row],[CRÉD. 2]],ActividadesCom[[#This Row],[CRÉD. 3]],ActividadesCom[[#This Row],[CRÉD. 4]],ActividadesCom[[#This Row],[CRÉD. 5]])</f>
        <v>1</v>
      </c>
      <c r="F20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16" s="5" t="str">
        <f>IF(ActividadesCom[[#This Row],[PROMEDIO]]="","",IF(ActividadesCom[[#This Row],[PROMEDIO]]&gt;=4,"EXCELENTE",IF(ActividadesCom[[#This Row],[PROMEDIO]]&gt;=3,"NOTABLE",IF(ActividadesCom[[#This Row],[PROMEDIO]]&gt;=2,"BUENO",IF(ActividadesCom[[#This Row],[PROMEDIO]]=1,"SUFICIENTE","")))))</f>
        <v/>
      </c>
      <c r="H2016" s="5">
        <f>MAX(ActividadesCom[[#This Row],[PERÍODO 1]],ActividadesCom[[#This Row],[PERÍODO 2]],ActividadesCom[[#This Row],[PERÍODO 3]],ActividadesCom[[#This Row],[PERÍODO 4]],ActividadesCom[[#This Row],[PERÍODO 5]])</f>
        <v>20173</v>
      </c>
      <c r="I2016" s="6" t="s">
        <v>527</v>
      </c>
      <c r="J2016" s="5">
        <v>20173</v>
      </c>
      <c r="K2016" s="5" t="s">
        <v>4265</v>
      </c>
      <c r="L2016" s="5">
        <f>IF(ActividadesCom[[#This Row],[NIVEL 1]]&lt;&gt;0,VLOOKUP(ActividadesCom[[#This Row],[NIVEL 1]],Catálogo!A:B,2,FALSE),"")</f>
        <v>2</v>
      </c>
      <c r="M2016" s="5">
        <v>1</v>
      </c>
      <c r="N2016" s="6"/>
      <c r="O2016" s="5"/>
      <c r="P2016" s="5"/>
      <c r="Q2016" s="5" t="str">
        <f>IF(ActividadesCom[[#This Row],[NIVEL 2]]&lt;&gt;0,VLOOKUP(ActividadesCom[[#This Row],[NIVEL 2]],Catálogo!A:B,2,FALSE),"")</f>
        <v/>
      </c>
      <c r="R2016" s="5"/>
      <c r="S2016" s="6"/>
      <c r="T2016" s="5"/>
      <c r="U2016" s="5"/>
      <c r="V2016" s="5" t="str">
        <f>IF(ActividadesCom[[#This Row],[NIVEL 3]]&lt;&gt;0,VLOOKUP(ActividadesCom[[#This Row],[NIVEL 3]],Catálogo!A:B,2,FALSE),"")</f>
        <v/>
      </c>
      <c r="W2016" s="5"/>
      <c r="X2016" s="6"/>
      <c r="Y2016" s="5"/>
      <c r="Z2016" s="5"/>
      <c r="AA2016" s="5" t="str">
        <f>IF(ActividadesCom[[#This Row],[NIVEL 4]]&lt;&gt;0,VLOOKUP(ActividadesCom[[#This Row],[NIVEL 4]],Catálogo!A:B,2,FALSE),"")</f>
        <v/>
      </c>
      <c r="AB2016" s="5"/>
      <c r="AC2016" s="6"/>
      <c r="AD2016" s="5"/>
      <c r="AE2016" s="5"/>
      <c r="AF2016" s="5" t="str">
        <f>IF(ActividadesCom[[#This Row],[NIVEL 5]]&lt;&gt;0,VLOOKUP(ActividadesCom[[#This Row],[NIVEL 5]],Catálogo!A:B,2,FALSE),"")</f>
        <v/>
      </c>
      <c r="AG2016" s="5"/>
      <c r="AH2016" s="2"/>
      <c r="AI2016" s="2"/>
    </row>
    <row r="2017" spans="1:35" ht="91" x14ac:dyDescent="0.2">
      <c r="A2017" s="5" t="s">
        <v>4771</v>
      </c>
      <c r="B2017" s="7">
        <v>17470381</v>
      </c>
      <c r="C2017" s="10" t="s">
        <v>3205</v>
      </c>
      <c r="D2017" s="7" t="s">
        <v>1250</v>
      </c>
      <c r="E2017" s="5">
        <f>SUM(ActividadesCom[[#This Row],[CRÉD. 1]],ActividadesCom[[#This Row],[CRÉD. 2]],ActividadesCom[[#This Row],[CRÉD. 3]],ActividadesCom[[#This Row],[CRÉD. 4]],ActividadesCom[[#This Row],[CRÉD. 5]])</f>
        <v>5</v>
      </c>
      <c r="F2017"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017" s="5" t="str">
        <f>IF(ActividadesCom[[#This Row],[PROMEDIO]]="","",IF(ActividadesCom[[#This Row],[PROMEDIO]]&gt;=4,"EXCELENTE",IF(ActividadesCom[[#This Row],[PROMEDIO]]&gt;=3,"NOTABLE",IF(ActividadesCom[[#This Row],[PROMEDIO]]&gt;=2,"BUENO",IF(ActividadesCom[[#This Row],[PROMEDIO]]=1,"SUFICIENTE","")))))</f>
        <v>NOTABLE</v>
      </c>
      <c r="H2017" s="5">
        <f>MAX(ActividadesCom[[#This Row],[PERÍODO 1]],ActividadesCom[[#This Row],[PERÍODO 2]],ActividadesCom[[#This Row],[PERÍODO 3]],ActividadesCom[[#This Row],[PERÍODO 4]],ActividadesCom[[#This Row],[PERÍODO 5]])</f>
        <v>20203</v>
      </c>
      <c r="I2017" s="6" t="s">
        <v>608</v>
      </c>
      <c r="J2017" s="5">
        <v>20181</v>
      </c>
      <c r="K2017" s="5" t="s">
        <v>4265</v>
      </c>
      <c r="L2017" s="5">
        <f>IF(ActividadesCom[[#This Row],[NIVEL 1]]&lt;&gt;0,VLOOKUP(ActividadesCom[[#This Row],[NIVEL 1]],Catálogo!A:B,2,FALSE),"")</f>
        <v>2</v>
      </c>
      <c r="M2017" s="5">
        <v>1</v>
      </c>
      <c r="N2017" s="6" t="s">
        <v>4298</v>
      </c>
      <c r="O2017" s="5">
        <v>20201</v>
      </c>
      <c r="P2017" s="5" t="s">
        <v>4265</v>
      </c>
      <c r="Q2017" s="5">
        <f>IF(ActividadesCom[[#This Row],[NIVEL 2]]&lt;&gt;0,VLOOKUP(ActividadesCom[[#This Row],[NIVEL 2]],Catálogo!A:B,2,FALSE),"")</f>
        <v>2</v>
      </c>
      <c r="R2017" s="5">
        <v>1</v>
      </c>
      <c r="S2017" s="6" t="s">
        <v>4282</v>
      </c>
      <c r="T2017" s="5">
        <v>20203</v>
      </c>
      <c r="U2017" s="5" t="s">
        <v>4264</v>
      </c>
      <c r="V2017" s="5">
        <f>IF(ActividadesCom[[#This Row],[NIVEL 3]]&lt;&gt;0,VLOOKUP(ActividadesCom[[#This Row],[NIVEL 3]],Catálogo!A:B,2,FALSE),"")</f>
        <v>3</v>
      </c>
      <c r="W2017" s="5">
        <v>1</v>
      </c>
      <c r="X2017" s="6" t="s">
        <v>4296</v>
      </c>
      <c r="Y2017" s="5">
        <v>20201</v>
      </c>
      <c r="Z2017" s="5" t="s">
        <v>4264</v>
      </c>
      <c r="AA2017" s="5">
        <f>IF(ActividadesCom[[#This Row],[NIVEL 4]]&lt;&gt;0,VLOOKUP(ActividadesCom[[#This Row],[NIVEL 4]],Catálogo!A:B,2,FALSE),"")</f>
        <v>3</v>
      </c>
      <c r="AB2017" s="5">
        <v>1</v>
      </c>
      <c r="AC2017" s="6" t="s">
        <v>531</v>
      </c>
      <c r="AD2017" s="5">
        <v>20173</v>
      </c>
      <c r="AE2017" s="5" t="s">
        <v>4264</v>
      </c>
      <c r="AF2017" s="5">
        <f>IF(ActividadesCom[[#This Row],[NIVEL 5]]&lt;&gt;0,VLOOKUP(ActividadesCom[[#This Row],[NIVEL 5]],Catálogo!A:B,2,FALSE),"")</f>
        <v>3</v>
      </c>
      <c r="AG2017" s="5">
        <v>1</v>
      </c>
      <c r="AH2017" s="2"/>
      <c r="AI2017" s="2"/>
    </row>
    <row r="2018" spans="1:35" s="32" customFormat="1" x14ac:dyDescent="0.2">
      <c r="A2018" s="5" t="s">
        <v>4771</v>
      </c>
      <c r="B2018" s="7">
        <v>17470382</v>
      </c>
      <c r="C2018" s="10" t="s">
        <v>3156</v>
      </c>
      <c r="D2018" s="7" t="s">
        <v>1245</v>
      </c>
      <c r="E2018" s="5">
        <f>SUM(ActividadesCom[[#This Row],[CRÉD. 1]],ActividadesCom[[#This Row],[CRÉD. 2]],ActividadesCom[[#This Row],[CRÉD. 3]],ActividadesCom[[#This Row],[CRÉD. 4]],ActividadesCom[[#This Row],[CRÉD. 5]])</f>
        <v>0</v>
      </c>
      <c r="F20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18" s="5" t="str">
        <f>IF(ActividadesCom[[#This Row],[PROMEDIO]]="","",IF(ActividadesCom[[#This Row],[PROMEDIO]]&gt;=4,"EXCELENTE",IF(ActividadesCom[[#This Row],[PROMEDIO]]&gt;=3,"NOTABLE",IF(ActividadesCom[[#This Row],[PROMEDIO]]&gt;=2,"BUENO",IF(ActividadesCom[[#This Row],[PROMEDIO]]=1,"SUFICIENTE","")))))</f>
        <v/>
      </c>
      <c r="H2018" s="5">
        <f>MAX(ActividadesCom[[#This Row],[PERÍODO 1]],ActividadesCom[[#This Row],[PERÍODO 2]],ActividadesCom[[#This Row],[PERÍODO 3]],ActividadesCom[[#This Row],[PERÍODO 4]],ActividadesCom[[#This Row],[PERÍODO 5]])</f>
        <v>0</v>
      </c>
      <c r="I2018" s="6"/>
      <c r="J2018" s="5"/>
      <c r="K2018" s="5"/>
      <c r="L2018" s="5" t="str">
        <f>IF(ActividadesCom[[#This Row],[NIVEL 1]]&lt;&gt;0,VLOOKUP(ActividadesCom[[#This Row],[NIVEL 1]],Catálogo!A:B,2,FALSE),"")</f>
        <v/>
      </c>
      <c r="M2018" s="5"/>
      <c r="N2018" s="6"/>
      <c r="O2018" s="5"/>
      <c r="P2018" s="5"/>
      <c r="Q2018" s="5" t="str">
        <f>IF(ActividadesCom[[#This Row],[NIVEL 2]]&lt;&gt;0,VLOOKUP(ActividadesCom[[#This Row],[NIVEL 2]],Catálogo!A:B,2,FALSE),"")</f>
        <v/>
      </c>
      <c r="R2018" s="5"/>
      <c r="S2018" s="6"/>
      <c r="T2018" s="5"/>
      <c r="U2018" s="5"/>
      <c r="V2018" s="5" t="str">
        <f>IF(ActividadesCom[[#This Row],[NIVEL 3]]&lt;&gt;0,VLOOKUP(ActividadesCom[[#This Row],[NIVEL 3]],Catálogo!A:B,2,FALSE),"")</f>
        <v/>
      </c>
      <c r="W2018" s="5"/>
      <c r="X2018" s="6"/>
      <c r="Y2018" s="5"/>
      <c r="Z2018" s="5"/>
      <c r="AA2018" s="5" t="str">
        <f>IF(ActividadesCom[[#This Row],[NIVEL 4]]&lt;&gt;0,VLOOKUP(ActividadesCom[[#This Row],[NIVEL 4]],Catálogo!A:B,2,FALSE),"")</f>
        <v/>
      </c>
      <c r="AB2018" s="5"/>
      <c r="AC2018" s="6"/>
      <c r="AD2018" s="5"/>
      <c r="AE2018" s="5"/>
      <c r="AF2018" s="5" t="str">
        <f>IF(ActividadesCom[[#This Row],[NIVEL 5]]&lt;&gt;0,VLOOKUP(ActividadesCom[[#This Row],[NIVEL 5]],Catálogo!A:B,2,FALSE),"")</f>
        <v/>
      </c>
      <c r="AG2018" s="5"/>
    </row>
    <row r="2019" spans="1:35" ht="26" x14ac:dyDescent="0.2">
      <c r="A2019" s="5" t="s">
        <v>4771</v>
      </c>
      <c r="B2019" s="7">
        <v>17470383</v>
      </c>
      <c r="C2019" s="10" t="s">
        <v>3235</v>
      </c>
      <c r="D2019" s="7" t="s">
        <v>1250</v>
      </c>
      <c r="E2019" s="5">
        <f>SUM(ActividadesCom[[#This Row],[CRÉD. 1]],ActividadesCom[[#This Row],[CRÉD. 2]],ActividadesCom[[#This Row],[CRÉD. 3]],ActividadesCom[[#This Row],[CRÉD. 4]],ActividadesCom[[#This Row],[CRÉD. 5]])</f>
        <v>0</v>
      </c>
      <c r="F20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19" s="5" t="str">
        <f>IF(ActividadesCom[[#This Row],[PROMEDIO]]="","",IF(ActividadesCom[[#This Row],[PROMEDIO]]&gt;=4,"EXCELENTE",IF(ActividadesCom[[#This Row],[PROMEDIO]]&gt;=3,"NOTABLE",IF(ActividadesCom[[#This Row],[PROMEDIO]]&gt;=2,"BUENO",IF(ActividadesCom[[#This Row],[PROMEDIO]]=1,"SUFICIENTE","")))))</f>
        <v/>
      </c>
      <c r="H2019" s="5">
        <f>MAX(ActividadesCom[[#This Row],[PERÍODO 1]],ActividadesCom[[#This Row],[PERÍODO 2]],ActividadesCom[[#This Row],[PERÍODO 3]],ActividadesCom[[#This Row],[PERÍODO 4]],ActividadesCom[[#This Row],[PERÍODO 5]])</f>
        <v>20173</v>
      </c>
      <c r="I2019" s="6"/>
      <c r="J2019" s="5"/>
      <c r="K2019" s="5"/>
      <c r="L2019" s="5" t="str">
        <f>IF(ActividadesCom[[#This Row],[NIVEL 1]]&lt;&gt;0,VLOOKUP(ActividadesCom[[#This Row],[NIVEL 1]],Catálogo!A:B,2,FALSE),"")</f>
        <v/>
      </c>
      <c r="M2019" s="5"/>
      <c r="N2019" s="6"/>
      <c r="O2019" s="5"/>
      <c r="P2019" s="5"/>
      <c r="Q2019" s="5" t="str">
        <f>IF(ActividadesCom[[#This Row],[NIVEL 2]]&lt;&gt;0,VLOOKUP(ActividadesCom[[#This Row],[NIVEL 2]],Catálogo!A:B,2,FALSE),"")</f>
        <v/>
      </c>
      <c r="R2019" s="5"/>
      <c r="S2019" s="6"/>
      <c r="T2019" s="5"/>
      <c r="U2019" s="5"/>
      <c r="V2019" s="5" t="str">
        <f>IF(ActividadesCom[[#This Row],[NIVEL 3]]&lt;&gt;0,VLOOKUP(ActividadesCom[[#This Row],[NIVEL 3]],Catálogo!A:B,2,FALSE),"")</f>
        <v/>
      </c>
      <c r="W2019" s="5"/>
      <c r="X2019" s="6"/>
      <c r="Y2019" s="5"/>
      <c r="Z2019" s="5"/>
      <c r="AA2019" s="5" t="str">
        <f>IF(ActividadesCom[[#This Row],[NIVEL 4]]&lt;&gt;0,VLOOKUP(ActividadesCom[[#This Row],[NIVEL 4]],Catálogo!A:B,2,FALSE),"")</f>
        <v/>
      </c>
      <c r="AB2019" s="5"/>
      <c r="AC2019" s="6" t="s">
        <v>531</v>
      </c>
      <c r="AD2019" s="5">
        <v>20173</v>
      </c>
      <c r="AE2019" s="5" t="s">
        <v>4264</v>
      </c>
      <c r="AF2019" s="5">
        <f>IF(ActividadesCom[[#This Row],[NIVEL 5]]&lt;&gt;0,VLOOKUP(ActividadesCom[[#This Row],[NIVEL 5]],Catálogo!A:B,2,FALSE),"")</f>
        <v>3</v>
      </c>
      <c r="AG2019" s="5"/>
      <c r="AH2019" s="2"/>
      <c r="AI2019" s="2"/>
    </row>
    <row r="2020" spans="1:35" ht="26" x14ac:dyDescent="0.2">
      <c r="A2020" s="5" t="s">
        <v>4771</v>
      </c>
      <c r="B2020" s="7">
        <v>17470384</v>
      </c>
      <c r="C2020" s="10" t="s">
        <v>3259</v>
      </c>
      <c r="D2020" s="7" t="s">
        <v>1245</v>
      </c>
      <c r="E2020" s="5">
        <f>SUM(ActividadesCom[[#This Row],[CRÉD. 1]],ActividadesCom[[#This Row],[CRÉD. 2]],ActividadesCom[[#This Row],[CRÉD. 3]],ActividadesCom[[#This Row],[CRÉD. 4]],ActividadesCom[[#This Row],[CRÉD. 5]])</f>
        <v>2</v>
      </c>
      <c r="F20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20" s="5" t="str">
        <f>IF(ActividadesCom[[#This Row],[PROMEDIO]]="","",IF(ActividadesCom[[#This Row],[PROMEDIO]]&gt;=4,"EXCELENTE",IF(ActividadesCom[[#This Row],[PROMEDIO]]&gt;=3,"NOTABLE",IF(ActividadesCom[[#This Row],[PROMEDIO]]&gt;=2,"BUENO",IF(ActividadesCom[[#This Row],[PROMEDIO]]=1,"SUFICIENTE","")))))</f>
        <v/>
      </c>
      <c r="H2020" s="5">
        <f>MAX(ActividadesCom[[#This Row],[PERÍODO 1]],ActividadesCom[[#This Row],[PERÍODO 2]],ActividadesCom[[#This Row],[PERÍODO 3]],ActividadesCom[[#This Row],[PERÍODO 4]],ActividadesCom[[#This Row],[PERÍODO 5]])</f>
        <v>20201</v>
      </c>
      <c r="I2020" s="6"/>
      <c r="J2020" s="5"/>
      <c r="K2020" s="5"/>
      <c r="L2020" s="5" t="str">
        <f>IF(ActividadesCom[[#This Row],[NIVEL 1]]&lt;&gt;0,VLOOKUP(ActividadesCom[[#This Row],[NIVEL 1]],Catálogo!A:B,2,FALSE),"")</f>
        <v/>
      </c>
      <c r="M2020" s="5"/>
      <c r="N2020" s="6"/>
      <c r="O2020" s="5"/>
      <c r="P2020" s="5"/>
      <c r="Q2020" s="5" t="str">
        <f>IF(ActividadesCom[[#This Row],[NIVEL 2]]&lt;&gt;0,VLOOKUP(ActividadesCom[[#This Row],[NIVEL 2]],Catálogo!A:B,2,FALSE),"")</f>
        <v/>
      </c>
      <c r="R2020" s="5"/>
      <c r="S2020" s="6"/>
      <c r="T2020" s="5"/>
      <c r="U2020" s="5"/>
      <c r="V2020" s="5" t="str">
        <f>IF(ActividadesCom[[#This Row],[NIVEL 3]]&lt;&gt;0,VLOOKUP(ActividadesCom[[#This Row],[NIVEL 3]],Catálogo!A:B,2,FALSE),"")</f>
        <v/>
      </c>
      <c r="W2020" s="5"/>
      <c r="X2020" s="6" t="s">
        <v>2305</v>
      </c>
      <c r="Y2020" s="5">
        <v>20201</v>
      </c>
      <c r="Z2020" s="5" t="s">
        <v>4264</v>
      </c>
      <c r="AA2020" s="5">
        <f>IF(ActividadesCom[[#This Row],[NIVEL 4]]&lt;&gt;0,VLOOKUP(ActividadesCom[[#This Row],[NIVEL 4]],Catálogo!A:B,2,FALSE),"")</f>
        <v>3</v>
      </c>
      <c r="AB2020" s="5">
        <v>1</v>
      </c>
      <c r="AC2020" s="6" t="s">
        <v>47</v>
      </c>
      <c r="AD2020" s="5">
        <v>20191</v>
      </c>
      <c r="AE2020" s="5" t="s">
        <v>4265</v>
      </c>
      <c r="AF2020" s="5">
        <f>IF(ActividadesCom[[#This Row],[NIVEL 5]]&lt;&gt;0,VLOOKUP(ActividadesCom[[#This Row],[NIVEL 5]],Catálogo!A:B,2,FALSE),"")</f>
        <v>2</v>
      </c>
      <c r="AG2020" s="5">
        <v>1</v>
      </c>
      <c r="AH2020" s="2"/>
      <c r="AI2020" s="2"/>
    </row>
    <row r="2021" spans="1:35" x14ac:dyDescent="0.2">
      <c r="A2021" s="5" t="s">
        <v>4771</v>
      </c>
      <c r="B2021" s="7">
        <v>17470385</v>
      </c>
      <c r="C2021" s="10" t="s">
        <v>3287</v>
      </c>
      <c r="D2021" s="7" t="s">
        <v>1250</v>
      </c>
      <c r="E2021" s="5">
        <f>SUM(ActividadesCom[[#This Row],[CRÉD. 1]],ActividadesCom[[#This Row],[CRÉD. 2]],ActividadesCom[[#This Row],[CRÉD. 3]],ActividadesCom[[#This Row],[CRÉD. 4]],ActividadesCom[[#This Row],[CRÉD. 5]])</f>
        <v>1</v>
      </c>
      <c r="F20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21" s="5" t="str">
        <f>IF(ActividadesCom[[#This Row],[PROMEDIO]]="","",IF(ActividadesCom[[#This Row],[PROMEDIO]]&gt;=4,"EXCELENTE",IF(ActividadesCom[[#This Row],[PROMEDIO]]&gt;=3,"NOTABLE",IF(ActividadesCom[[#This Row],[PROMEDIO]]&gt;=2,"BUENO",IF(ActividadesCom[[#This Row],[PROMEDIO]]=1,"SUFICIENTE","")))))</f>
        <v/>
      </c>
      <c r="H2021" s="5">
        <f>MAX(ActividadesCom[[#This Row],[PERÍODO 1]],ActividadesCom[[#This Row],[PERÍODO 2]],ActividadesCom[[#This Row],[PERÍODO 3]],ActividadesCom[[#This Row],[PERÍODO 4]],ActividadesCom[[#This Row],[PERÍODO 5]])</f>
        <v>20173</v>
      </c>
      <c r="I2021" s="6"/>
      <c r="J2021" s="5"/>
      <c r="K2021" s="5"/>
      <c r="L2021" s="5" t="str">
        <f>IF(ActividadesCom[[#This Row],[NIVEL 1]]&lt;&gt;0,VLOOKUP(ActividadesCom[[#This Row],[NIVEL 1]],Catálogo!A:B,2,FALSE),"")</f>
        <v/>
      </c>
      <c r="M2021" s="5"/>
      <c r="N2021" s="6"/>
      <c r="O2021" s="5"/>
      <c r="P2021" s="5"/>
      <c r="Q2021" s="5" t="str">
        <f>IF(ActividadesCom[[#This Row],[NIVEL 2]]&lt;&gt;0,VLOOKUP(ActividadesCom[[#This Row],[NIVEL 2]],Catálogo!A:B,2,FALSE),"")</f>
        <v/>
      </c>
      <c r="R2021" s="5"/>
      <c r="S2021" s="6"/>
      <c r="T2021" s="5"/>
      <c r="U2021" s="5"/>
      <c r="V2021" s="5" t="str">
        <f>IF(ActividadesCom[[#This Row],[NIVEL 3]]&lt;&gt;0,VLOOKUP(ActividadesCom[[#This Row],[NIVEL 3]],Catálogo!A:B,2,FALSE),"")</f>
        <v/>
      </c>
      <c r="W2021" s="5"/>
      <c r="X2021" s="6"/>
      <c r="Y2021" s="5"/>
      <c r="Z2021" s="5"/>
      <c r="AA2021" s="5" t="str">
        <f>IF(ActividadesCom[[#This Row],[NIVEL 4]]&lt;&gt;0,VLOOKUP(ActividadesCom[[#This Row],[NIVEL 4]],Catálogo!A:B,2,FALSE),"")</f>
        <v/>
      </c>
      <c r="AB2021" s="5"/>
      <c r="AC2021" s="6" t="s">
        <v>34</v>
      </c>
      <c r="AD2021" s="5">
        <v>20173</v>
      </c>
      <c r="AE2021" s="5" t="s">
        <v>4263</v>
      </c>
      <c r="AF2021" s="5">
        <f>IF(ActividadesCom[[#This Row],[NIVEL 5]]&lt;&gt;0,VLOOKUP(ActividadesCom[[#This Row],[NIVEL 5]],Catálogo!A:B,2,FALSE),"")</f>
        <v>4</v>
      </c>
      <c r="AG2021" s="5">
        <v>1</v>
      </c>
      <c r="AH2021" s="2"/>
      <c r="AI2021" s="2"/>
    </row>
    <row r="2022" spans="1:35" ht="78" x14ac:dyDescent="0.2">
      <c r="A2022" s="5" t="s">
        <v>4771</v>
      </c>
      <c r="B2022" s="7">
        <v>17470386</v>
      </c>
      <c r="C2022" s="10" t="s">
        <v>3080</v>
      </c>
      <c r="D2022" s="7" t="s">
        <v>1250</v>
      </c>
      <c r="E2022" s="5">
        <f>SUM(ActividadesCom[[#This Row],[CRÉD. 1]],ActividadesCom[[#This Row],[CRÉD. 2]],ActividadesCom[[#This Row],[CRÉD. 3]],ActividadesCom[[#This Row],[CRÉD. 4]],ActividadesCom[[#This Row],[CRÉD. 5]])</f>
        <v>1</v>
      </c>
      <c r="F20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22" s="5" t="str">
        <f>IF(ActividadesCom[[#This Row],[PROMEDIO]]="","",IF(ActividadesCom[[#This Row],[PROMEDIO]]&gt;=4,"EXCELENTE",IF(ActividadesCom[[#This Row],[PROMEDIO]]&gt;=3,"NOTABLE",IF(ActividadesCom[[#This Row],[PROMEDIO]]&gt;=2,"BUENO",IF(ActividadesCom[[#This Row],[PROMEDIO]]=1,"SUFICIENTE","")))))</f>
        <v/>
      </c>
      <c r="H2022" s="5">
        <f>MAX(ActividadesCom[[#This Row],[PERÍODO 1]],ActividadesCom[[#This Row],[PERÍODO 2]],ActividadesCom[[#This Row],[PERÍODO 3]],ActividadesCom[[#This Row],[PERÍODO 4]],ActividadesCom[[#This Row],[PERÍODO 5]])</f>
        <v>20173</v>
      </c>
      <c r="I2022" s="6" t="s">
        <v>505</v>
      </c>
      <c r="J2022" s="5">
        <v>20173</v>
      </c>
      <c r="K2022" s="5" t="s">
        <v>4265</v>
      </c>
      <c r="L2022" s="5">
        <f>IF(ActividadesCom[[#This Row],[NIVEL 1]]&lt;&gt;0,VLOOKUP(ActividadesCom[[#This Row],[NIVEL 1]],Catálogo!A:B,2,FALSE),"")</f>
        <v>2</v>
      </c>
      <c r="M2022" s="5">
        <v>1</v>
      </c>
      <c r="N2022" s="6"/>
      <c r="O2022" s="5"/>
      <c r="P2022" s="5"/>
      <c r="Q2022" s="5" t="str">
        <f>IF(ActividadesCom[[#This Row],[NIVEL 2]]&lt;&gt;0,VLOOKUP(ActividadesCom[[#This Row],[NIVEL 2]],Catálogo!A:B,2,FALSE),"")</f>
        <v/>
      </c>
      <c r="R2022" s="5"/>
      <c r="S2022" s="6"/>
      <c r="T2022" s="5"/>
      <c r="U2022" s="5"/>
      <c r="V2022" s="5" t="str">
        <f>IF(ActividadesCom[[#This Row],[NIVEL 3]]&lt;&gt;0,VLOOKUP(ActividadesCom[[#This Row],[NIVEL 3]],Catálogo!A:B,2,FALSE),"")</f>
        <v/>
      </c>
      <c r="W2022" s="5"/>
      <c r="X2022" s="6"/>
      <c r="Y2022" s="5"/>
      <c r="Z2022" s="5"/>
      <c r="AA2022" s="5" t="str">
        <f>IF(ActividadesCom[[#This Row],[NIVEL 4]]&lt;&gt;0,VLOOKUP(ActividadesCom[[#This Row],[NIVEL 4]],Catálogo!A:B,2,FALSE),"")</f>
        <v/>
      </c>
      <c r="AB2022" s="5"/>
      <c r="AC2022" s="6"/>
      <c r="AD2022" s="5"/>
      <c r="AE2022" s="5"/>
      <c r="AF2022" s="5" t="str">
        <f>IF(ActividadesCom[[#This Row],[NIVEL 5]]&lt;&gt;0,VLOOKUP(ActividadesCom[[#This Row],[NIVEL 5]],Catálogo!A:B,2,FALSE),"")</f>
        <v/>
      </c>
      <c r="AG2022" s="5"/>
      <c r="AH2022" s="2"/>
      <c r="AI2022" s="2"/>
    </row>
    <row r="2023" spans="1:35" ht="52" x14ac:dyDescent="0.2">
      <c r="A2023" s="5" t="s">
        <v>4771</v>
      </c>
      <c r="B2023" s="7">
        <v>17470387</v>
      </c>
      <c r="C2023" s="10" t="s">
        <v>3098</v>
      </c>
      <c r="D2023" s="7" t="s">
        <v>1245</v>
      </c>
      <c r="E2023" s="5">
        <f>SUM(ActividadesCom[[#This Row],[CRÉD. 1]],ActividadesCom[[#This Row],[CRÉD. 2]],ActividadesCom[[#This Row],[CRÉD. 3]],ActividadesCom[[#This Row],[CRÉD. 4]],ActividadesCom[[#This Row],[CRÉD. 5]])</f>
        <v>2</v>
      </c>
      <c r="F20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23" s="5" t="str">
        <f>IF(ActividadesCom[[#This Row],[PROMEDIO]]="","",IF(ActividadesCom[[#This Row],[PROMEDIO]]&gt;=4,"EXCELENTE",IF(ActividadesCom[[#This Row],[PROMEDIO]]&gt;=3,"NOTABLE",IF(ActividadesCom[[#This Row],[PROMEDIO]]&gt;=2,"BUENO",IF(ActividadesCom[[#This Row],[PROMEDIO]]=1,"SUFICIENTE","")))))</f>
        <v/>
      </c>
      <c r="H2023" s="5">
        <f>MAX(ActividadesCom[[#This Row],[PERÍODO 1]],ActividadesCom[[#This Row],[PERÍODO 2]],ActividadesCom[[#This Row],[PERÍODO 3]],ActividadesCom[[#This Row],[PERÍODO 4]],ActividadesCom[[#This Row],[PERÍODO 5]])</f>
        <v>20181</v>
      </c>
      <c r="I2023" s="6" t="s">
        <v>1162</v>
      </c>
      <c r="J2023" s="5">
        <v>20181</v>
      </c>
      <c r="K2023" s="5" t="s">
        <v>4265</v>
      </c>
      <c r="L2023" s="5">
        <f>IF(ActividadesCom[[#This Row],[NIVEL 1]]&lt;&gt;0,VLOOKUP(ActividadesCom[[#This Row],[NIVEL 1]],Catálogo!A:B,2,FALSE),"")</f>
        <v>2</v>
      </c>
      <c r="M2023" s="5">
        <v>1</v>
      </c>
      <c r="N2023" s="6"/>
      <c r="O2023" s="5"/>
      <c r="P2023" s="5"/>
      <c r="Q2023" s="5" t="str">
        <f>IF(ActividadesCom[[#This Row],[NIVEL 2]]&lt;&gt;0,VLOOKUP(ActividadesCom[[#This Row],[NIVEL 2]],Catálogo!A:B,2,FALSE),"")</f>
        <v/>
      </c>
      <c r="R2023" s="5"/>
      <c r="S2023" s="6"/>
      <c r="T2023" s="5"/>
      <c r="U2023" s="5"/>
      <c r="V2023" s="5" t="str">
        <f>IF(ActividadesCom[[#This Row],[NIVEL 3]]&lt;&gt;0,VLOOKUP(ActividadesCom[[#This Row],[NIVEL 3]],Catálogo!A:B,2,FALSE),"")</f>
        <v/>
      </c>
      <c r="W2023" s="5"/>
      <c r="X2023" s="6"/>
      <c r="Y2023" s="5"/>
      <c r="Z2023" s="5"/>
      <c r="AA2023" s="5" t="str">
        <f>IF(ActividadesCom[[#This Row],[NIVEL 4]]&lt;&gt;0,VLOOKUP(ActividadesCom[[#This Row],[NIVEL 4]],Catálogo!A:B,2,FALSE),"")</f>
        <v/>
      </c>
      <c r="AB2023" s="5"/>
      <c r="AC2023" s="6" t="s">
        <v>31</v>
      </c>
      <c r="AD2023" s="5">
        <v>20173</v>
      </c>
      <c r="AE2023" s="5" t="s">
        <v>4264</v>
      </c>
      <c r="AF2023" s="5">
        <f>IF(ActividadesCom[[#This Row],[NIVEL 5]]&lt;&gt;0,VLOOKUP(ActividadesCom[[#This Row],[NIVEL 5]],Catálogo!A:B,2,FALSE),"")</f>
        <v>3</v>
      </c>
      <c r="AG2023" s="5">
        <v>1</v>
      </c>
      <c r="AH2023" s="2"/>
      <c r="AI2023" s="2"/>
    </row>
    <row r="2024" spans="1:35" x14ac:dyDescent="0.2">
      <c r="A2024" s="5" t="s">
        <v>4771</v>
      </c>
      <c r="B2024" s="7">
        <v>17470388</v>
      </c>
      <c r="C2024" s="10" t="s">
        <v>3234</v>
      </c>
      <c r="D2024" s="7" t="s">
        <v>1245</v>
      </c>
      <c r="E2024" s="5">
        <f>SUM(ActividadesCom[[#This Row],[CRÉD. 1]],ActividadesCom[[#This Row],[CRÉD. 2]],ActividadesCom[[#This Row],[CRÉD. 3]],ActividadesCom[[#This Row],[CRÉD. 4]],ActividadesCom[[#This Row],[CRÉD. 5]])</f>
        <v>0</v>
      </c>
      <c r="F20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24" s="5" t="str">
        <f>IF(ActividadesCom[[#This Row],[PROMEDIO]]="","",IF(ActividadesCom[[#This Row],[PROMEDIO]]&gt;=4,"EXCELENTE",IF(ActividadesCom[[#This Row],[PROMEDIO]]&gt;=3,"NOTABLE",IF(ActividadesCom[[#This Row],[PROMEDIO]]&gt;=2,"BUENO",IF(ActividadesCom[[#This Row],[PROMEDIO]]=1,"SUFICIENTE","")))))</f>
        <v/>
      </c>
      <c r="H2024" s="5">
        <f>MAX(ActividadesCom[[#This Row],[PERÍODO 1]],ActividadesCom[[#This Row],[PERÍODO 2]],ActividadesCom[[#This Row],[PERÍODO 3]],ActividadesCom[[#This Row],[PERÍODO 4]],ActividadesCom[[#This Row],[PERÍODO 5]])</f>
        <v>0</v>
      </c>
      <c r="I2024" s="6"/>
      <c r="J2024" s="5"/>
      <c r="K2024" s="5"/>
      <c r="L2024" s="5" t="str">
        <f>IF(ActividadesCom[[#This Row],[NIVEL 1]]&lt;&gt;0,VLOOKUP(ActividadesCom[[#This Row],[NIVEL 1]],Catálogo!A:B,2,FALSE),"")</f>
        <v/>
      </c>
      <c r="M2024" s="5"/>
      <c r="N2024" s="6"/>
      <c r="O2024" s="5"/>
      <c r="P2024" s="5"/>
      <c r="Q2024" s="5" t="str">
        <f>IF(ActividadesCom[[#This Row],[NIVEL 2]]&lt;&gt;0,VLOOKUP(ActividadesCom[[#This Row],[NIVEL 2]],Catálogo!A:B,2,FALSE),"")</f>
        <v/>
      </c>
      <c r="R2024" s="5"/>
      <c r="S2024" s="6"/>
      <c r="T2024" s="5"/>
      <c r="U2024" s="5"/>
      <c r="V2024" s="5" t="str">
        <f>IF(ActividadesCom[[#This Row],[NIVEL 3]]&lt;&gt;0,VLOOKUP(ActividadesCom[[#This Row],[NIVEL 3]],Catálogo!A:B,2,FALSE),"")</f>
        <v/>
      </c>
      <c r="W2024" s="5"/>
      <c r="X2024" s="6"/>
      <c r="Y2024" s="5"/>
      <c r="Z2024" s="5"/>
      <c r="AA2024" s="5" t="str">
        <f>IF(ActividadesCom[[#This Row],[NIVEL 4]]&lt;&gt;0,VLOOKUP(ActividadesCom[[#This Row],[NIVEL 4]],Catálogo!A:B,2,FALSE),"")</f>
        <v/>
      </c>
      <c r="AB2024" s="5"/>
      <c r="AC2024" s="6"/>
      <c r="AD2024" s="5"/>
      <c r="AE2024" s="5"/>
      <c r="AF2024" s="5" t="str">
        <f>IF(ActividadesCom[[#This Row],[NIVEL 5]]&lt;&gt;0,VLOOKUP(ActividadesCom[[#This Row],[NIVEL 5]],Catálogo!A:B,2,FALSE),"")</f>
        <v/>
      </c>
      <c r="AG2024" s="5"/>
      <c r="AH2024" s="2"/>
      <c r="AI2024" s="2"/>
    </row>
    <row r="2025" spans="1:35" ht="26" x14ac:dyDescent="0.2">
      <c r="A2025" s="5" t="s">
        <v>4771</v>
      </c>
      <c r="B2025" s="7">
        <v>17470389</v>
      </c>
      <c r="C2025" s="10" t="s">
        <v>2921</v>
      </c>
      <c r="D2025" s="7" t="s">
        <v>1250</v>
      </c>
      <c r="E2025" s="5">
        <f>SUM(ActividadesCom[[#This Row],[CRÉD. 1]],ActividadesCom[[#This Row],[CRÉD. 2]],ActividadesCom[[#This Row],[CRÉD. 3]],ActividadesCom[[#This Row],[CRÉD. 4]],ActividadesCom[[#This Row],[CRÉD. 5]])</f>
        <v>2</v>
      </c>
      <c r="F20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25" s="5" t="str">
        <f>IF(ActividadesCom[[#This Row],[PROMEDIO]]="","",IF(ActividadesCom[[#This Row],[PROMEDIO]]&gt;=4,"EXCELENTE",IF(ActividadesCom[[#This Row],[PROMEDIO]]&gt;=3,"NOTABLE",IF(ActividadesCom[[#This Row],[PROMEDIO]]&gt;=2,"BUENO",IF(ActividadesCom[[#This Row],[PROMEDIO]]=1,"SUFICIENTE","")))))</f>
        <v/>
      </c>
      <c r="H2025" s="5">
        <f>MAX(ActividadesCom[[#This Row],[PERÍODO 1]],ActividadesCom[[#This Row],[PERÍODO 2]],ActividadesCom[[#This Row],[PERÍODO 3]],ActividadesCom[[#This Row],[PERÍODO 4]],ActividadesCom[[#This Row],[PERÍODO 5]])</f>
        <v>20193</v>
      </c>
      <c r="I2025" s="6"/>
      <c r="J2025" s="5"/>
      <c r="K2025" s="5"/>
      <c r="L2025" s="5" t="str">
        <f>IF(ActividadesCom[[#This Row],[NIVEL 1]]&lt;&gt;0,VLOOKUP(ActividadesCom[[#This Row],[NIVEL 1]],Catálogo!A:B,2,FALSE),"")</f>
        <v/>
      </c>
      <c r="M2025" s="5"/>
      <c r="N2025" s="6"/>
      <c r="O2025" s="5"/>
      <c r="P2025" s="5"/>
      <c r="Q2025" s="5" t="str">
        <f>IF(ActividadesCom[[#This Row],[NIVEL 2]]&lt;&gt;0,VLOOKUP(ActividadesCom[[#This Row],[NIVEL 2]],Catálogo!A:B,2,FALSE),"")</f>
        <v/>
      </c>
      <c r="R2025" s="5"/>
      <c r="S2025" s="6"/>
      <c r="T2025" s="5"/>
      <c r="U2025" s="5"/>
      <c r="V2025" s="5" t="str">
        <f>IF(ActividadesCom[[#This Row],[NIVEL 3]]&lt;&gt;0,VLOOKUP(ActividadesCom[[#This Row],[NIVEL 3]],Catálogo!A:B,2,FALSE),"")</f>
        <v/>
      </c>
      <c r="W2025" s="5"/>
      <c r="X2025" s="6" t="s">
        <v>829</v>
      </c>
      <c r="Y2025" s="5">
        <v>20193</v>
      </c>
      <c r="Z2025" s="5" t="s">
        <v>4263</v>
      </c>
      <c r="AA2025" s="5">
        <f>IF(ActividadesCom[[#This Row],[NIVEL 4]]&lt;&gt;0,VLOOKUP(ActividadesCom[[#This Row],[NIVEL 4]],Catálogo!A:B,2,FALSE),"")</f>
        <v>4</v>
      </c>
      <c r="AB2025" s="5">
        <v>1</v>
      </c>
      <c r="AC2025" s="6" t="s">
        <v>623</v>
      </c>
      <c r="AD2025" s="5">
        <v>20183</v>
      </c>
      <c r="AE2025" s="5" t="s">
        <v>4263</v>
      </c>
      <c r="AF2025" s="5">
        <f>IF(ActividadesCom[[#This Row],[NIVEL 5]]&lt;&gt;0,VLOOKUP(ActividadesCom[[#This Row],[NIVEL 5]],Catálogo!A:B,2,FALSE),"")</f>
        <v>4</v>
      </c>
      <c r="AG2025" s="5">
        <v>1</v>
      </c>
      <c r="AH2025" s="2"/>
      <c r="AI2025" s="2"/>
    </row>
    <row r="2026" spans="1:35" x14ac:dyDescent="0.2">
      <c r="A2026" s="5" t="s">
        <v>4771</v>
      </c>
      <c r="B2026" s="7">
        <v>17470390</v>
      </c>
      <c r="C2026" s="10" t="s">
        <v>3298</v>
      </c>
      <c r="D2026" s="7" t="s">
        <v>1245</v>
      </c>
      <c r="E2026" s="5">
        <f>SUM(ActividadesCom[[#This Row],[CRÉD. 1]],ActividadesCom[[#This Row],[CRÉD. 2]],ActividadesCom[[#This Row],[CRÉD. 3]],ActividadesCom[[#This Row],[CRÉD. 4]],ActividadesCom[[#This Row],[CRÉD. 5]])</f>
        <v>1</v>
      </c>
      <c r="F20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26" s="5" t="str">
        <f>IF(ActividadesCom[[#This Row],[PROMEDIO]]="","",IF(ActividadesCom[[#This Row],[PROMEDIO]]&gt;=4,"EXCELENTE",IF(ActividadesCom[[#This Row],[PROMEDIO]]&gt;=3,"NOTABLE",IF(ActividadesCom[[#This Row],[PROMEDIO]]&gt;=2,"BUENO",IF(ActividadesCom[[#This Row],[PROMEDIO]]=1,"SUFICIENTE","")))))</f>
        <v/>
      </c>
      <c r="H2026" s="5">
        <f>MAX(ActividadesCom[[#This Row],[PERÍODO 1]],ActividadesCom[[#This Row],[PERÍODO 2]],ActividadesCom[[#This Row],[PERÍODO 3]],ActividadesCom[[#This Row],[PERÍODO 4]],ActividadesCom[[#This Row],[PERÍODO 5]])</f>
        <v>20173</v>
      </c>
      <c r="I2026" s="6"/>
      <c r="J2026" s="5"/>
      <c r="K2026" s="5"/>
      <c r="L2026" s="5" t="str">
        <f>IF(ActividadesCom[[#This Row],[NIVEL 1]]&lt;&gt;0,VLOOKUP(ActividadesCom[[#This Row],[NIVEL 1]],Catálogo!A:B,2,FALSE),"")</f>
        <v/>
      </c>
      <c r="M2026" s="5"/>
      <c r="N2026" s="6"/>
      <c r="O2026" s="5"/>
      <c r="P2026" s="5"/>
      <c r="Q2026" s="5" t="str">
        <f>IF(ActividadesCom[[#This Row],[NIVEL 2]]&lt;&gt;0,VLOOKUP(ActividadesCom[[#This Row],[NIVEL 2]],Catálogo!A:B,2,FALSE),"")</f>
        <v/>
      </c>
      <c r="R2026" s="5"/>
      <c r="S2026" s="6"/>
      <c r="T2026" s="5"/>
      <c r="U2026" s="5"/>
      <c r="V2026" s="5" t="str">
        <f>IF(ActividadesCom[[#This Row],[NIVEL 3]]&lt;&gt;0,VLOOKUP(ActividadesCom[[#This Row],[NIVEL 3]],Catálogo!A:B,2,FALSE),"")</f>
        <v/>
      </c>
      <c r="W2026" s="5"/>
      <c r="X2026" s="6"/>
      <c r="Y2026" s="5"/>
      <c r="Z2026" s="5"/>
      <c r="AA2026" s="5" t="str">
        <f>IF(ActividadesCom[[#This Row],[NIVEL 4]]&lt;&gt;0,VLOOKUP(ActividadesCom[[#This Row],[NIVEL 4]],Catálogo!A:B,2,FALSE),"")</f>
        <v/>
      </c>
      <c r="AB2026" s="5"/>
      <c r="AC2026" s="9" t="s">
        <v>5</v>
      </c>
      <c r="AD2026" s="8">
        <v>20173</v>
      </c>
      <c r="AE2026" s="8" t="s">
        <v>4263</v>
      </c>
      <c r="AF2026" s="8">
        <f>IF(ActividadesCom[[#This Row],[NIVEL 5]]&lt;&gt;0,VLOOKUP(ActividadesCom[[#This Row],[NIVEL 5]],Catálogo!A:B,2,FALSE),"")</f>
        <v>4</v>
      </c>
      <c r="AG2026" s="8">
        <v>1</v>
      </c>
      <c r="AH2026" s="2"/>
      <c r="AI2026" s="2"/>
    </row>
    <row r="2027" spans="1:35" ht="26" x14ac:dyDescent="0.2">
      <c r="A2027" s="5" t="s">
        <v>4771</v>
      </c>
      <c r="B2027" s="7">
        <v>17470391</v>
      </c>
      <c r="C2027" s="10" t="s">
        <v>3155</v>
      </c>
      <c r="D2027" s="7" t="s">
        <v>1250</v>
      </c>
      <c r="E2027" s="5">
        <f>SUM(ActividadesCom[[#This Row],[CRÉD. 1]],ActividadesCom[[#This Row],[CRÉD. 2]],ActividadesCom[[#This Row],[CRÉD. 3]],ActividadesCom[[#This Row],[CRÉD. 4]],ActividadesCom[[#This Row],[CRÉD. 5]])</f>
        <v>0</v>
      </c>
      <c r="F20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27" s="5" t="str">
        <f>IF(ActividadesCom[[#This Row],[PROMEDIO]]="","",IF(ActividadesCom[[#This Row],[PROMEDIO]]&gt;=4,"EXCELENTE",IF(ActividadesCom[[#This Row],[PROMEDIO]]&gt;=3,"NOTABLE",IF(ActividadesCom[[#This Row],[PROMEDIO]]&gt;=2,"BUENO",IF(ActividadesCom[[#This Row],[PROMEDIO]]=1,"SUFICIENTE","")))))</f>
        <v/>
      </c>
      <c r="H2027" s="5">
        <f>MAX(ActividadesCom[[#This Row],[PERÍODO 1]],ActividadesCom[[#This Row],[PERÍODO 2]],ActividadesCom[[#This Row],[PERÍODO 3]],ActividadesCom[[#This Row],[PERÍODO 4]],ActividadesCom[[#This Row],[PERÍODO 5]])</f>
        <v>0</v>
      </c>
      <c r="I2027" s="6"/>
      <c r="J2027" s="5"/>
      <c r="K2027" s="5"/>
      <c r="L2027" s="5" t="str">
        <f>IF(ActividadesCom[[#This Row],[NIVEL 1]]&lt;&gt;0,VLOOKUP(ActividadesCom[[#This Row],[NIVEL 1]],Catálogo!A:B,2,FALSE),"")</f>
        <v/>
      </c>
      <c r="M2027" s="5"/>
      <c r="N2027" s="6"/>
      <c r="O2027" s="5"/>
      <c r="P2027" s="5"/>
      <c r="Q2027" s="5" t="str">
        <f>IF(ActividadesCom[[#This Row],[NIVEL 2]]&lt;&gt;0,VLOOKUP(ActividadesCom[[#This Row],[NIVEL 2]],Catálogo!A:B,2,FALSE),"")</f>
        <v/>
      </c>
      <c r="R2027" s="5"/>
      <c r="S2027" s="6"/>
      <c r="T2027" s="5"/>
      <c r="U2027" s="5"/>
      <c r="V2027" s="5" t="str">
        <f>IF(ActividadesCom[[#This Row],[NIVEL 3]]&lt;&gt;0,VLOOKUP(ActividadesCom[[#This Row],[NIVEL 3]],Catálogo!A:B,2,FALSE),"")</f>
        <v/>
      </c>
      <c r="W2027" s="5"/>
      <c r="X2027" s="6"/>
      <c r="Y2027" s="5"/>
      <c r="Z2027" s="5"/>
      <c r="AA2027" s="5" t="str">
        <f>IF(ActividadesCom[[#This Row],[NIVEL 4]]&lt;&gt;0,VLOOKUP(ActividadesCom[[#This Row],[NIVEL 4]],Catálogo!A:B,2,FALSE),"")</f>
        <v/>
      </c>
      <c r="AB2027" s="5"/>
      <c r="AC2027" s="6"/>
      <c r="AD2027" s="5"/>
      <c r="AE2027" s="5"/>
      <c r="AF2027" s="5" t="str">
        <f>IF(ActividadesCom[[#This Row],[NIVEL 5]]&lt;&gt;0,VLOOKUP(ActividadesCom[[#This Row],[NIVEL 5]],Catálogo!A:B,2,FALSE),"")</f>
        <v/>
      </c>
      <c r="AG2027" s="5"/>
      <c r="AH2027" s="2"/>
      <c r="AI2027" s="2"/>
    </row>
    <row r="2028" spans="1:35" x14ac:dyDescent="0.2">
      <c r="A2028" s="5" t="s">
        <v>4771</v>
      </c>
      <c r="B2028" s="7">
        <v>17470392</v>
      </c>
      <c r="C2028" s="10" t="s">
        <v>1379</v>
      </c>
      <c r="D2028" s="7" t="s">
        <v>1250</v>
      </c>
      <c r="E2028" s="5">
        <f>SUM(ActividadesCom[[#This Row],[CRÉD. 1]],ActividadesCom[[#This Row],[CRÉD. 2]],ActividadesCom[[#This Row],[CRÉD. 3]],ActividadesCom[[#This Row],[CRÉD. 4]],ActividadesCom[[#This Row],[CRÉD. 5]])</f>
        <v>0</v>
      </c>
      <c r="F20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28" s="5" t="str">
        <f>IF(ActividadesCom[[#This Row],[PROMEDIO]]="","",IF(ActividadesCom[[#This Row],[PROMEDIO]]&gt;=4,"EXCELENTE",IF(ActividadesCom[[#This Row],[PROMEDIO]]&gt;=3,"NOTABLE",IF(ActividadesCom[[#This Row],[PROMEDIO]]&gt;=2,"BUENO",IF(ActividadesCom[[#This Row],[PROMEDIO]]=1,"SUFICIENTE","")))))</f>
        <v/>
      </c>
      <c r="H2028" s="5">
        <f>MAX(ActividadesCom[[#This Row],[PERÍODO 1]],ActividadesCom[[#This Row],[PERÍODO 2]],ActividadesCom[[#This Row],[PERÍODO 3]],ActividadesCom[[#This Row],[PERÍODO 4]],ActividadesCom[[#This Row],[PERÍODO 5]])</f>
        <v>0</v>
      </c>
      <c r="I2028" s="6"/>
      <c r="J2028" s="5"/>
      <c r="K2028" s="5"/>
      <c r="L2028" s="5" t="str">
        <f>IF(ActividadesCom[[#This Row],[NIVEL 1]]&lt;&gt;0,VLOOKUP(ActividadesCom[[#This Row],[NIVEL 1]],Catálogo!A:B,2,FALSE),"")</f>
        <v/>
      </c>
      <c r="M2028" s="5"/>
      <c r="N2028" s="6"/>
      <c r="O2028" s="5"/>
      <c r="P2028" s="5"/>
      <c r="Q2028" s="5" t="str">
        <f>IF(ActividadesCom[[#This Row],[NIVEL 2]]&lt;&gt;0,VLOOKUP(ActividadesCom[[#This Row],[NIVEL 2]],Catálogo!A:B,2,FALSE),"")</f>
        <v/>
      </c>
      <c r="R2028" s="5"/>
      <c r="S2028" s="6"/>
      <c r="T2028" s="5"/>
      <c r="U2028" s="5"/>
      <c r="V2028" s="5" t="str">
        <f>IF(ActividadesCom[[#This Row],[NIVEL 3]]&lt;&gt;0,VLOOKUP(ActividadesCom[[#This Row],[NIVEL 3]],Catálogo!A:B,2,FALSE),"")</f>
        <v/>
      </c>
      <c r="W2028" s="5"/>
      <c r="X2028" s="6"/>
      <c r="Y2028" s="5"/>
      <c r="Z2028" s="5"/>
      <c r="AA2028" s="5" t="str">
        <f>IF(ActividadesCom[[#This Row],[NIVEL 4]]&lt;&gt;0,VLOOKUP(ActividadesCom[[#This Row],[NIVEL 4]],Catálogo!A:B,2,FALSE),"")</f>
        <v/>
      </c>
      <c r="AB2028" s="5"/>
      <c r="AC2028" s="6"/>
      <c r="AD2028" s="5"/>
      <c r="AE2028" s="5"/>
      <c r="AF2028" s="5" t="str">
        <f>IF(ActividadesCom[[#This Row],[NIVEL 5]]&lt;&gt;0,VLOOKUP(ActividadesCom[[#This Row],[NIVEL 5]],Catálogo!A:B,2,FALSE),"")</f>
        <v/>
      </c>
      <c r="AG2028" s="5"/>
      <c r="AH2028" s="2"/>
      <c r="AI2028" s="2"/>
    </row>
    <row r="2029" spans="1:35" x14ac:dyDescent="0.2">
      <c r="A2029" s="5" t="s">
        <v>4771</v>
      </c>
      <c r="B2029" s="7">
        <v>17470393</v>
      </c>
      <c r="C2029" s="10" t="s">
        <v>3303</v>
      </c>
      <c r="D2029" s="7" t="s">
        <v>1250</v>
      </c>
      <c r="E2029" s="5">
        <f>SUM(ActividadesCom[[#This Row],[CRÉD. 1]],ActividadesCom[[#This Row],[CRÉD. 2]],ActividadesCom[[#This Row],[CRÉD. 3]],ActividadesCom[[#This Row],[CRÉD. 4]],ActividadesCom[[#This Row],[CRÉD. 5]])</f>
        <v>0</v>
      </c>
      <c r="F20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29" s="5" t="str">
        <f>IF(ActividadesCom[[#This Row],[PROMEDIO]]="","",IF(ActividadesCom[[#This Row],[PROMEDIO]]&gt;=4,"EXCELENTE",IF(ActividadesCom[[#This Row],[PROMEDIO]]&gt;=3,"NOTABLE",IF(ActividadesCom[[#This Row],[PROMEDIO]]&gt;=2,"BUENO",IF(ActividadesCom[[#This Row],[PROMEDIO]]=1,"SUFICIENTE","")))))</f>
        <v/>
      </c>
      <c r="H2029" s="5">
        <f>MAX(ActividadesCom[[#This Row],[PERÍODO 1]],ActividadesCom[[#This Row],[PERÍODO 2]],ActividadesCom[[#This Row],[PERÍODO 3]],ActividadesCom[[#This Row],[PERÍODO 4]],ActividadesCom[[#This Row],[PERÍODO 5]])</f>
        <v>0</v>
      </c>
      <c r="I2029" s="6"/>
      <c r="J2029" s="5"/>
      <c r="K2029" s="5"/>
      <c r="L2029" s="5" t="str">
        <f>IF(ActividadesCom[[#This Row],[NIVEL 1]]&lt;&gt;0,VLOOKUP(ActividadesCom[[#This Row],[NIVEL 1]],Catálogo!A:B,2,FALSE),"")</f>
        <v/>
      </c>
      <c r="M2029" s="5"/>
      <c r="N2029" s="6"/>
      <c r="O2029" s="5"/>
      <c r="P2029" s="5"/>
      <c r="Q2029" s="5" t="str">
        <f>IF(ActividadesCom[[#This Row],[NIVEL 2]]&lt;&gt;0,VLOOKUP(ActividadesCom[[#This Row],[NIVEL 2]],Catálogo!A:B,2,FALSE),"")</f>
        <v/>
      </c>
      <c r="R2029" s="5"/>
      <c r="S2029" s="6"/>
      <c r="T2029" s="5"/>
      <c r="U2029" s="5"/>
      <c r="V2029" s="5" t="str">
        <f>IF(ActividadesCom[[#This Row],[NIVEL 3]]&lt;&gt;0,VLOOKUP(ActividadesCom[[#This Row],[NIVEL 3]],Catálogo!A:B,2,FALSE),"")</f>
        <v/>
      </c>
      <c r="W2029" s="5"/>
      <c r="X2029" s="6"/>
      <c r="Y2029" s="5"/>
      <c r="Z2029" s="5"/>
      <c r="AA2029" s="5" t="str">
        <f>IF(ActividadesCom[[#This Row],[NIVEL 4]]&lt;&gt;0,VLOOKUP(ActividadesCom[[#This Row],[NIVEL 4]],Catálogo!A:B,2,FALSE),"")</f>
        <v/>
      </c>
      <c r="AB2029" s="5"/>
      <c r="AC2029" s="6"/>
      <c r="AD2029" s="5"/>
      <c r="AE2029" s="5"/>
      <c r="AF2029" s="5" t="str">
        <f>IF(ActividadesCom[[#This Row],[NIVEL 5]]&lt;&gt;0,VLOOKUP(ActividadesCom[[#This Row],[NIVEL 5]],Catálogo!A:B,2,FALSE),"")</f>
        <v/>
      </c>
      <c r="AG2029" s="5"/>
      <c r="AH2029" s="2"/>
      <c r="AI2029" s="2"/>
    </row>
    <row r="2030" spans="1:35" x14ac:dyDescent="0.2">
      <c r="A2030" s="5" t="s">
        <v>4771</v>
      </c>
      <c r="B2030" s="7">
        <v>17470394</v>
      </c>
      <c r="C2030" s="10" t="s">
        <v>3023</v>
      </c>
      <c r="D2030" s="7" t="s">
        <v>1250</v>
      </c>
      <c r="E2030" s="5">
        <f>SUM(ActividadesCom[[#This Row],[CRÉD. 1]],ActividadesCom[[#This Row],[CRÉD. 2]],ActividadesCom[[#This Row],[CRÉD. 3]],ActividadesCom[[#This Row],[CRÉD. 4]],ActividadesCom[[#This Row],[CRÉD. 5]])</f>
        <v>0</v>
      </c>
      <c r="F20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30" s="5" t="str">
        <f>IF(ActividadesCom[[#This Row],[PROMEDIO]]="","",IF(ActividadesCom[[#This Row],[PROMEDIO]]&gt;=4,"EXCELENTE",IF(ActividadesCom[[#This Row],[PROMEDIO]]&gt;=3,"NOTABLE",IF(ActividadesCom[[#This Row],[PROMEDIO]]&gt;=2,"BUENO",IF(ActividadesCom[[#This Row],[PROMEDIO]]=1,"SUFICIENTE","")))))</f>
        <v/>
      </c>
      <c r="H2030" s="5">
        <f>MAX(ActividadesCom[[#This Row],[PERÍODO 1]],ActividadesCom[[#This Row],[PERÍODO 2]],ActividadesCom[[#This Row],[PERÍODO 3]],ActividadesCom[[#This Row],[PERÍODO 4]],ActividadesCom[[#This Row],[PERÍODO 5]])</f>
        <v>0</v>
      </c>
      <c r="I2030" s="6"/>
      <c r="J2030" s="5"/>
      <c r="K2030" s="5"/>
      <c r="L2030" s="5" t="str">
        <f>IF(ActividadesCom[[#This Row],[NIVEL 1]]&lt;&gt;0,VLOOKUP(ActividadesCom[[#This Row],[NIVEL 1]],Catálogo!A:B,2,FALSE),"")</f>
        <v/>
      </c>
      <c r="M2030" s="5"/>
      <c r="N2030" s="6"/>
      <c r="O2030" s="5"/>
      <c r="P2030" s="5"/>
      <c r="Q2030" s="5" t="str">
        <f>IF(ActividadesCom[[#This Row],[NIVEL 2]]&lt;&gt;0,VLOOKUP(ActividadesCom[[#This Row],[NIVEL 2]],Catálogo!A:B,2,FALSE),"")</f>
        <v/>
      </c>
      <c r="R2030" s="5"/>
      <c r="S2030" s="6"/>
      <c r="T2030" s="5"/>
      <c r="U2030" s="5"/>
      <c r="V2030" s="5" t="str">
        <f>IF(ActividadesCom[[#This Row],[NIVEL 3]]&lt;&gt;0,VLOOKUP(ActividadesCom[[#This Row],[NIVEL 3]],Catálogo!A:B,2,FALSE),"")</f>
        <v/>
      </c>
      <c r="W2030" s="5"/>
      <c r="X2030" s="6"/>
      <c r="Y2030" s="5"/>
      <c r="Z2030" s="5"/>
      <c r="AA2030" s="5" t="str">
        <f>IF(ActividadesCom[[#This Row],[NIVEL 4]]&lt;&gt;0,VLOOKUP(ActividadesCom[[#This Row],[NIVEL 4]],Catálogo!A:B,2,FALSE),"")</f>
        <v/>
      </c>
      <c r="AB2030" s="5"/>
      <c r="AC2030" s="6"/>
      <c r="AD2030" s="5"/>
      <c r="AE2030" s="5"/>
      <c r="AF2030" s="5" t="str">
        <f>IF(ActividadesCom[[#This Row],[NIVEL 5]]&lt;&gt;0,VLOOKUP(ActividadesCom[[#This Row],[NIVEL 5]],Catálogo!A:B,2,FALSE),"")</f>
        <v/>
      </c>
      <c r="AG2030" s="5"/>
      <c r="AH2030" s="2"/>
      <c r="AI2030" s="2"/>
    </row>
    <row r="2031" spans="1:35" x14ac:dyDescent="0.2">
      <c r="A2031" s="5" t="s">
        <v>4771</v>
      </c>
      <c r="B2031" s="7">
        <v>17470395</v>
      </c>
      <c r="C2031" s="10" t="s">
        <v>3242</v>
      </c>
      <c r="D2031" s="7" t="s">
        <v>1245</v>
      </c>
      <c r="E2031" s="5">
        <f>SUM(ActividadesCom[[#This Row],[CRÉD. 1]],ActividadesCom[[#This Row],[CRÉD. 2]],ActividadesCom[[#This Row],[CRÉD. 3]],ActividadesCom[[#This Row],[CRÉD. 4]],ActividadesCom[[#This Row],[CRÉD. 5]])</f>
        <v>0</v>
      </c>
      <c r="F20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31" s="5" t="str">
        <f>IF(ActividadesCom[[#This Row],[PROMEDIO]]="","",IF(ActividadesCom[[#This Row],[PROMEDIO]]&gt;=4,"EXCELENTE",IF(ActividadesCom[[#This Row],[PROMEDIO]]&gt;=3,"NOTABLE",IF(ActividadesCom[[#This Row],[PROMEDIO]]&gt;=2,"BUENO",IF(ActividadesCom[[#This Row],[PROMEDIO]]=1,"SUFICIENTE","")))))</f>
        <v/>
      </c>
      <c r="H2031" s="5">
        <f>MAX(ActividadesCom[[#This Row],[PERÍODO 1]],ActividadesCom[[#This Row],[PERÍODO 2]],ActividadesCom[[#This Row],[PERÍODO 3]],ActividadesCom[[#This Row],[PERÍODO 4]],ActividadesCom[[#This Row],[PERÍODO 5]])</f>
        <v>0</v>
      </c>
      <c r="I2031" s="6"/>
      <c r="J2031" s="5"/>
      <c r="K2031" s="5"/>
      <c r="L2031" s="5" t="str">
        <f>IF(ActividadesCom[[#This Row],[NIVEL 1]]&lt;&gt;0,VLOOKUP(ActividadesCom[[#This Row],[NIVEL 1]],Catálogo!A:B,2,FALSE),"")</f>
        <v/>
      </c>
      <c r="M2031" s="5"/>
      <c r="N2031" s="6"/>
      <c r="O2031" s="5"/>
      <c r="P2031" s="5"/>
      <c r="Q2031" s="5" t="str">
        <f>IF(ActividadesCom[[#This Row],[NIVEL 2]]&lt;&gt;0,VLOOKUP(ActividadesCom[[#This Row],[NIVEL 2]],Catálogo!A:B,2,FALSE),"")</f>
        <v/>
      </c>
      <c r="R2031" s="5"/>
      <c r="S2031" s="6"/>
      <c r="T2031" s="5"/>
      <c r="U2031" s="5"/>
      <c r="V2031" s="5" t="str">
        <f>IF(ActividadesCom[[#This Row],[NIVEL 3]]&lt;&gt;0,VLOOKUP(ActividadesCom[[#This Row],[NIVEL 3]],Catálogo!A:B,2,FALSE),"")</f>
        <v/>
      </c>
      <c r="W2031" s="5"/>
      <c r="X2031" s="6"/>
      <c r="Y2031" s="5"/>
      <c r="Z2031" s="5"/>
      <c r="AA2031" s="5" t="str">
        <f>IF(ActividadesCom[[#This Row],[NIVEL 4]]&lt;&gt;0,VLOOKUP(ActividadesCom[[#This Row],[NIVEL 4]],Catálogo!A:B,2,FALSE),"")</f>
        <v/>
      </c>
      <c r="AB2031" s="5"/>
      <c r="AC2031" s="6"/>
      <c r="AD2031" s="5"/>
      <c r="AE2031" s="5"/>
      <c r="AF2031" s="5" t="str">
        <f>IF(ActividadesCom[[#This Row],[NIVEL 5]]&lt;&gt;0,VLOOKUP(ActividadesCom[[#This Row],[NIVEL 5]],Catálogo!A:B,2,FALSE),"")</f>
        <v/>
      </c>
      <c r="AG2031" s="5"/>
      <c r="AH2031" s="2"/>
      <c r="AI2031" s="2"/>
    </row>
    <row r="2032" spans="1:35" x14ac:dyDescent="0.2">
      <c r="A2032" s="5" t="s">
        <v>4771</v>
      </c>
      <c r="B2032" s="7">
        <v>17470396</v>
      </c>
      <c r="C2032" s="10" t="s">
        <v>2960</v>
      </c>
      <c r="D2032" s="7" t="s">
        <v>1250</v>
      </c>
      <c r="E2032" s="5">
        <f>SUM(ActividadesCom[[#This Row],[CRÉD. 1]],ActividadesCom[[#This Row],[CRÉD. 2]],ActividadesCom[[#This Row],[CRÉD. 3]],ActividadesCom[[#This Row],[CRÉD. 4]],ActividadesCom[[#This Row],[CRÉD. 5]])</f>
        <v>0</v>
      </c>
      <c r="F20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32" s="5" t="str">
        <f>IF(ActividadesCom[[#This Row],[PROMEDIO]]="","",IF(ActividadesCom[[#This Row],[PROMEDIO]]&gt;=4,"EXCELENTE",IF(ActividadesCom[[#This Row],[PROMEDIO]]&gt;=3,"NOTABLE",IF(ActividadesCom[[#This Row],[PROMEDIO]]&gt;=2,"BUENO",IF(ActividadesCom[[#This Row],[PROMEDIO]]=1,"SUFICIENTE","")))))</f>
        <v/>
      </c>
      <c r="H2032" s="5">
        <f>MAX(ActividadesCom[[#This Row],[PERÍODO 1]],ActividadesCom[[#This Row],[PERÍODO 2]],ActividadesCom[[#This Row],[PERÍODO 3]],ActividadesCom[[#This Row],[PERÍODO 4]],ActividadesCom[[#This Row],[PERÍODO 5]])</f>
        <v>0</v>
      </c>
      <c r="I2032" s="6"/>
      <c r="J2032" s="5"/>
      <c r="K2032" s="5"/>
      <c r="L2032" s="5" t="str">
        <f>IF(ActividadesCom[[#This Row],[NIVEL 1]]&lt;&gt;0,VLOOKUP(ActividadesCom[[#This Row],[NIVEL 1]],Catálogo!A:B,2,FALSE),"")</f>
        <v/>
      </c>
      <c r="M2032" s="5"/>
      <c r="N2032" s="6"/>
      <c r="O2032" s="5"/>
      <c r="P2032" s="5"/>
      <c r="Q2032" s="5" t="str">
        <f>IF(ActividadesCom[[#This Row],[NIVEL 2]]&lt;&gt;0,VLOOKUP(ActividadesCom[[#This Row],[NIVEL 2]],Catálogo!A:B,2,FALSE),"")</f>
        <v/>
      </c>
      <c r="R2032" s="5"/>
      <c r="S2032" s="6"/>
      <c r="T2032" s="5"/>
      <c r="U2032" s="5"/>
      <c r="V2032" s="5" t="str">
        <f>IF(ActividadesCom[[#This Row],[NIVEL 3]]&lt;&gt;0,VLOOKUP(ActividadesCom[[#This Row],[NIVEL 3]],Catálogo!A:B,2,FALSE),"")</f>
        <v/>
      </c>
      <c r="W2032" s="5"/>
      <c r="X2032" s="6"/>
      <c r="Y2032" s="5"/>
      <c r="Z2032" s="5"/>
      <c r="AA2032" s="5" t="str">
        <f>IF(ActividadesCom[[#This Row],[NIVEL 4]]&lt;&gt;0,VLOOKUP(ActividadesCom[[#This Row],[NIVEL 4]],Catálogo!A:B,2,FALSE),"")</f>
        <v/>
      </c>
      <c r="AB2032" s="5"/>
      <c r="AC2032" s="6"/>
      <c r="AD2032" s="5"/>
      <c r="AE2032" s="5"/>
      <c r="AF2032" s="5" t="str">
        <f>IF(ActividadesCom[[#This Row],[NIVEL 5]]&lt;&gt;0,VLOOKUP(ActividadesCom[[#This Row],[NIVEL 5]],Catálogo!A:B,2,FALSE),"")</f>
        <v/>
      </c>
      <c r="AG2032" s="5"/>
      <c r="AH2032" s="2"/>
      <c r="AI2032" s="2"/>
    </row>
    <row r="2033" spans="1:35" ht="26" x14ac:dyDescent="0.2">
      <c r="A2033" s="5" t="s">
        <v>4771</v>
      </c>
      <c r="B2033" s="7">
        <v>17470397</v>
      </c>
      <c r="C2033" s="10" t="s">
        <v>3222</v>
      </c>
      <c r="D2033" s="7" t="s">
        <v>1245</v>
      </c>
      <c r="E2033" s="5">
        <f>SUM(ActividadesCom[[#This Row],[CRÉD. 1]],ActividadesCom[[#This Row],[CRÉD. 2]],ActividadesCom[[#This Row],[CRÉD. 3]],ActividadesCom[[#This Row],[CRÉD. 4]],ActividadesCom[[#This Row],[CRÉD. 5]])</f>
        <v>2</v>
      </c>
      <c r="F20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33" s="5" t="str">
        <f>IF(ActividadesCom[[#This Row],[PROMEDIO]]="","",IF(ActividadesCom[[#This Row],[PROMEDIO]]&gt;=4,"EXCELENTE",IF(ActividadesCom[[#This Row],[PROMEDIO]]&gt;=3,"NOTABLE",IF(ActividadesCom[[#This Row],[PROMEDIO]]&gt;=2,"BUENO",IF(ActividadesCom[[#This Row],[PROMEDIO]]=1,"SUFICIENTE","")))))</f>
        <v/>
      </c>
      <c r="H2033" s="5">
        <f>MAX(ActividadesCom[[#This Row],[PERÍODO 1]],ActividadesCom[[#This Row],[PERÍODO 2]],ActividadesCom[[#This Row],[PERÍODO 3]],ActividadesCom[[#This Row],[PERÍODO 4]],ActividadesCom[[#This Row],[PERÍODO 5]])</f>
        <v>20181</v>
      </c>
      <c r="I2033" s="6"/>
      <c r="J2033" s="5"/>
      <c r="K2033" s="5"/>
      <c r="L2033" s="5" t="str">
        <f>IF(ActividadesCom[[#This Row],[NIVEL 1]]&lt;&gt;0,VLOOKUP(ActividadesCom[[#This Row],[NIVEL 1]],Catálogo!A:B,2,FALSE),"")</f>
        <v/>
      </c>
      <c r="M2033" s="5"/>
      <c r="N2033" s="6"/>
      <c r="O2033" s="5"/>
      <c r="P2033" s="5"/>
      <c r="Q2033" s="5" t="str">
        <f>IF(ActividadesCom[[#This Row],[NIVEL 2]]&lt;&gt;0,VLOOKUP(ActividadesCom[[#This Row],[NIVEL 2]],Catálogo!A:B,2,FALSE),"")</f>
        <v/>
      </c>
      <c r="R2033" s="5"/>
      <c r="S2033" s="9"/>
      <c r="T2033" s="8"/>
      <c r="U2033" s="8"/>
      <c r="V2033" s="8" t="str">
        <f>IF(ActividadesCom[[#This Row],[NIVEL 3]]&lt;&gt;0,VLOOKUP(ActividadesCom[[#This Row],[NIVEL 3]],Catálogo!A:B,2,FALSE),"")</f>
        <v/>
      </c>
      <c r="W2033" s="8"/>
      <c r="X2033" s="6" t="s">
        <v>27</v>
      </c>
      <c r="Y2033" s="5">
        <v>20181</v>
      </c>
      <c r="Z2033" s="5" t="s">
        <v>4265</v>
      </c>
      <c r="AA2033" s="5">
        <f>IF(ActividadesCom[[#This Row],[NIVEL 4]]&lt;&gt;0,VLOOKUP(ActividadesCom[[#This Row],[NIVEL 4]],Catálogo!A:B,2,FALSE),"")</f>
        <v>2</v>
      </c>
      <c r="AB2033" s="5">
        <v>1</v>
      </c>
      <c r="AC2033" s="6" t="s">
        <v>406</v>
      </c>
      <c r="AD2033" s="5">
        <v>20173</v>
      </c>
      <c r="AE2033" s="5" t="s">
        <v>4265</v>
      </c>
      <c r="AF2033" s="5">
        <f>IF(ActividadesCom[[#This Row],[NIVEL 5]]&lt;&gt;0,VLOOKUP(ActividadesCom[[#This Row],[NIVEL 5]],Catálogo!A:B,2,FALSE),"")</f>
        <v>2</v>
      </c>
      <c r="AG2033" s="5">
        <v>1</v>
      </c>
      <c r="AH2033" s="2"/>
      <c r="AI2033" s="2"/>
    </row>
    <row r="2034" spans="1:35" ht="91" x14ac:dyDescent="0.2">
      <c r="A2034" s="5" t="s">
        <v>4771</v>
      </c>
      <c r="B2034" s="7">
        <v>17470398</v>
      </c>
      <c r="C2034" s="10" t="s">
        <v>3151</v>
      </c>
      <c r="D2034" s="7" t="s">
        <v>1245</v>
      </c>
      <c r="E2034" s="5">
        <f>SUM(ActividadesCom[[#This Row],[CRÉD. 1]],ActividadesCom[[#This Row],[CRÉD. 2]],ActividadesCom[[#This Row],[CRÉD. 3]],ActividadesCom[[#This Row],[CRÉD. 4]],ActividadesCom[[#This Row],[CRÉD. 5]])</f>
        <v>1</v>
      </c>
      <c r="F20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34" s="5" t="str">
        <f>IF(ActividadesCom[[#This Row],[PROMEDIO]]="","",IF(ActividadesCom[[#This Row],[PROMEDIO]]&gt;=4,"EXCELENTE",IF(ActividadesCom[[#This Row],[PROMEDIO]]&gt;=3,"NOTABLE",IF(ActividadesCom[[#This Row],[PROMEDIO]]&gt;=2,"BUENO",IF(ActividadesCom[[#This Row],[PROMEDIO]]=1,"SUFICIENTE","")))))</f>
        <v/>
      </c>
      <c r="H2034" s="5">
        <f>MAX(ActividadesCom[[#This Row],[PERÍODO 1]],ActividadesCom[[#This Row],[PERÍODO 2]],ActividadesCom[[#This Row],[PERÍODO 3]],ActividadesCom[[#This Row],[PERÍODO 4]],ActividadesCom[[#This Row],[PERÍODO 5]])</f>
        <v>20183</v>
      </c>
      <c r="I2034" s="6" t="s">
        <v>464</v>
      </c>
      <c r="J2034" s="5">
        <v>20183</v>
      </c>
      <c r="K2034" s="5" t="s">
        <v>4265</v>
      </c>
      <c r="L2034" s="5">
        <f>IF(ActividadesCom[[#This Row],[NIVEL 1]]&lt;&gt;0,VLOOKUP(ActividadesCom[[#This Row],[NIVEL 1]],Catálogo!A:B,2,FALSE),"")</f>
        <v>2</v>
      </c>
      <c r="M2034" s="5">
        <v>1</v>
      </c>
      <c r="N2034" s="6"/>
      <c r="O2034" s="5"/>
      <c r="P2034" s="5"/>
      <c r="Q2034" s="5" t="str">
        <f>IF(ActividadesCom[[#This Row],[NIVEL 2]]&lt;&gt;0,VLOOKUP(ActividadesCom[[#This Row],[NIVEL 2]],Catálogo!A:B,2,FALSE),"")</f>
        <v/>
      </c>
      <c r="R2034" s="5"/>
      <c r="S2034" s="6"/>
      <c r="T2034" s="5"/>
      <c r="U2034" s="5"/>
      <c r="V2034" s="5" t="str">
        <f>IF(ActividadesCom[[#This Row],[NIVEL 3]]&lt;&gt;0,VLOOKUP(ActividadesCom[[#This Row],[NIVEL 3]],Catálogo!A:B,2,FALSE),"")</f>
        <v/>
      </c>
      <c r="W2034" s="5"/>
      <c r="X2034" s="6"/>
      <c r="Y2034" s="5"/>
      <c r="Z2034" s="5"/>
      <c r="AA2034" s="5" t="str">
        <f>IF(ActividadesCom[[#This Row],[NIVEL 4]]&lt;&gt;0,VLOOKUP(ActividadesCom[[#This Row],[NIVEL 4]],Catálogo!A:B,2,FALSE),"")</f>
        <v/>
      </c>
      <c r="AB2034" s="5"/>
      <c r="AC2034" s="6"/>
      <c r="AD2034" s="5"/>
      <c r="AE2034" s="5"/>
      <c r="AF2034" s="5" t="str">
        <f>IF(ActividadesCom[[#This Row],[NIVEL 5]]&lt;&gt;0,VLOOKUP(ActividadesCom[[#This Row],[NIVEL 5]],Catálogo!A:B,2,FALSE),"")</f>
        <v/>
      </c>
      <c r="AG2034" s="5"/>
      <c r="AH2034" s="2"/>
      <c r="AI2034" s="2"/>
    </row>
    <row r="2035" spans="1:35" x14ac:dyDescent="0.2">
      <c r="A2035" s="5" t="s">
        <v>4771</v>
      </c>
      <c r="B2035" s="7">
        <v>17470399</v>
      </c>
      <c r="C2035" s="10" t="s">
        <v>3031</v>
      </c>
      <c r="D2035" s="7" t="s">
        <v>1245</v>
      </c>
      <c r="E2035" s="5">
        <f>SUM(ActividadesCom[[#This Row],[CRÉD. 1]],ActividadesCom[[#This Row],[CRÉD. 2]],ActividadesCom[[#This Row],[CRÉD. 3]],ActividadesCom[[#This Row],[CRÉD. 4]],ActividadesCom[[#This Row],[CRÉD. 5]])</f>
        <v>1</v>
      </c>
      <c r="F20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35" s="5" t="str">
        <f>IF(ActividadesCom[[#This Row],[PROMEDIO]]="","",IF(ActividadesCom[[#This Row],[PROMEDIO]]&gt;=4,"EXCELENTE",IF(ActividadesCom[[#This Row],[PROMEDIO]]&gt;=3,"NOTABLE",IF(ActividadesCom[[#This Row],[PROMEDIO]]&gt;=2,"BUENO",IF(ActividadesCom[[#This Row],[PROMEDIO]]=1,"SUFICIENTE","")))))</f>
        <v/>
      </c>
      <c r="H2035" s="5">
        <f>MAX(ActividadesCom[[#This Row],[PERÍODO 1]],ActividadesCom[[#This Row],[PERÍODO 2]],ActividadesCom[[#This Row],[PERÍODO 3]],ActividadesCom[[#This Row],[PERÍODO 4]],ActividadesCom[[#This Row],[PERÍODO 5]])</f>
        <v>20173</v>
      </c>
      <c r="I2035" s="6"/>
      <c r="J2035" s="5"/>
      <c r="K2035" s="5"/>
      <c r="L2035" s="5" t="str">
        <f>IF(ActividadesCom[[#This Row],[NIVEL 1]]&lt;&gt;0,VLOOKUP(ActividadesCom[[#This Row],[NIVEL 1]],Catálogo!A:B,2,FALSE),"")</f>
        <v/>
      </c>
      <c r="M2035" s="5"/>
      <c r="N2035" s="6"/>
      <c r="O2035" s="5"/>
      <c r="P2035" s="5"/>
      <c r="Q2035" s="5" t="str">
        <f>IF(ActividadesCom[[#This Row],[NIVEL 2]]&lt;&gt;0,VLOOKUP(ActividadesCom[[#This Row],[NIVEL 2]],Catálogo!A:B,2,FALSE),"")</f>
        <v/>
      </c>
      <c r="R2035" s="5"/>
      <c r="S2035" s="6"/>
      <c r="T2035" s="5"/>
      <c r="U2035" s="5"/>
      <c r="V2035" s="5" t="str">
        <f>IF(ActividadesCom[[#This Row],[NIVEL 3]]&lt;&gt;0,VLOOKUP(ActividadesCom[[#This Row],[NIVEL 3]],Catálogo!A:B,2,FALSE),"")</f>
        <v/>
      </c>
      <c r="W2035" s="5"/>
      <c r="X2035" s="9"/>
      <c r="Y2035" s="8"/>
      <c r="Z2035" s="8"/>
      <c r="AA2035" s="5" t="str">
        <f>IF(ActividadesCom[[#This Row],[NIVEL 4]]&lt;&gt;0,VLOOKUP(ActividadesCom[[#This Row],[NIVEL 4]],Catálogo!A:B,2,FALSE),"")</f>
        <v/>
      </c>
      <c r="AB2035" s="8"/>
      <c r="AC2035" s="6" t="s">
        <v>11</v>
      </c>
      <c r="AD2035" s="5">
        <v>20173</v>
      </c>
      <c r="AE2035" s="5" t="s">
        <v>4265</v>
      </c>
      <c r="AF2035" s="5">
        <f>IF(ActividadesCom[[#This Row],[NIVEL 5]]&lt;&gt;0,VLOOKUP(ActividadesCom[[#This Row],[NIVEL 5]],Catálogo!A:B,2,FALSE),"")</f>
        <v>2</v>
      </c>
      <c r="AG2035" s="5">
        <v>1</v>
      </c>
      <c r="AH2035" s="2"/>
      <c r="AI2035" s="2"/>
    </row>
    <row r="2036" spans="1:35" x14ac:dyDescent="0.2">
      <c r="A2036" s="5" t="s">
        <v>4771</v>
      </c>
      <c r="B2036" s="7">
        <v>17470400</v>
      </c>
      <c r="C2036" s="10" t="s">
        <v>2903</v>
      </c>
      <c r="D2036" s="7" t="s">
        <v>1250</v>
      </c>
      <c r="E2036" s="5">
        <f>SUM(ActividadesCom[[#This Row],[CRÉD. 1]],ActividadesCom[[#This Row],[CRÉD. 2]],ActividadesCom[[#This Row],[CRÉD. 3]],ActividadesCom[[#This Row],[CRÉD. 4]],ActividadesCom[[#This Row],[CRÉD. 5]])</f>
        <v>0</v>
      </c>
      <c r="F20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36" s="5" t="str">
        <f>IF(ActividadesCom[[#This Row],[PROMEDIO]]="","",IF(ActividadesCom[[#This Row],[PROMEDIO]]&gt;=4,"EXCELENTE",IF(ActividadesCom[[#This Row],[PROMEDIO]]&gt;=3,"NOTABLE",IF(ActividadesCom[[#This Row],[PROMEDIO]]&gt;=2,"BUENO",IF(ActividadesCom[[#This Row],[PROMEDIO]]=1,"SUFICIENTE","")))))</f>
        <v/>
      </c>
      <c r="H2036" s="5">
        <f>MAX(ActividadesCom[[#This Row],[PERÍODO 1]],ActividadesCom[[#This Row],[PERÍODO 2]],ActividadesCom[[#This Row],[PERÍODO 3]],ActividadesCom[[#This Row],[PERÍODO 4]],ActividadesCom[[#This Row],[PERÍODO 5]])</f>
        <v>0</v>
      </c>
      <c r="I2036" s="6"/>
      <c r="J2036" s="5"/>
      <c r="K2036" s="5"/>
      <c r="L2036" s="5" t="str">
        <f>IF(ActividadesCom[[#This Row],[NIVEL 1]]&lt;&gt;0,VLOOKUP(ActividadesCom[[#This Row],[NIVEL 1]],Catálogo!A:B,2,FALSE),"")</f>
        <v/>
      </c>
      <c r="M2036" s="5"/>
      <c r="N2036" s="6"/>
      <c r="O2036" s="5"/>
      <c r="P2036" s="5"/>
      <c r="Q2036" s="5" t="str">
        <f>IF(ActividadesCom[[#This Row],[NIVEL 2]]&lt;&gt;0,VLOOKUP(ActividadesCom[[#This Row],[NIVEL 2]],Catálogo!A:B,2,FALSE),"")</f>
        <v/>
      </c>
      <c r="R2036" s="5"/>
      <c r="S2036" s="6"/>
      <c r="T2036" s="5"/>
      <c r="U2036" s="5"/>
      <c r="V2036" s="5" t="str">
        <f>IF(ActividadesCom[[#This Row],[NIVEL 3]]&lt;&gt;0,VLOOKUP(ActividadesCom[[#This Row],[NIVEL 3]],Catálogo!A:B,2,FALSE),"")</f>
        <v/>
      </c>
      <c r="W2036" s="5"/>
      <c r="X2036" s="6"/>
      <c r="Y2036" s="5"/>
      <c r="Z2036" s="5"/>
      <c r="AA2036" s="5" t="str">
        <f>IF(ActividadesCom[[#This Row],[NIVEL 4]]&lt;&gt;0,VLOOKUP(ActividadesCom[[#This Row],[NIVEL 4]],Catálogo!A:B,2,FALSE),"")</f>
        <v/>
      </c>
      <c r="AB2036" s="5"/>
      <c r="AC2036" s="6"/>
      <c r="AD2036" s="5"/>
      <c r="AE2036" s="5"/>
      <c r="AF2036" s="5" t="str">
        <f>IF(ActividadesCom[[#This Row],[NIVEL 5]]&lt;&gt;0,VLOOKUP(ActividadesCom[[#This Row],[NIVEL 5]],Catálogo!A:B,2,FALSE),"")</f>
        <v/>
      </c>
      <c r="AG2036" s="5"/>
      <c r="AH2036" s="2"/>
      <c r="AI2036" s="2"/>
    </row>
    <row r="2037" spans="1:35" x14ac:dyDescent="0.2">
      <c r="A2037" s="5" t="s">
        <v>4771</v>
      </c>
      <c r="B2037" s="7">
        <v>17470401</v>
      </c>
      <c r="C2037" s="10" t="s">
        <v>3183</v>
      </c>
      <c r="D2037" s="7" t="s">
        <v>1245</v>
      </c>
      <c r="E2037" s="5">
        <f>SUM(ActividadesCom[[#This Row],[CRÉD. 1]],ActividadesCom[[#This Row],[CRÉD. 2]],ActividadesCom[[#This Row],[CRÉD. 3]],ActividadesCom[[#This Row],[CRÉD. 4]],ActividadesCom[[#This Row],[CRÉD. 5]])</f>
        <v>0</v>
      </c>
      <c r="F20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37" s="5" t="str">
        <f>IF(ActividadesCom[[#This Row],[PROMEDIO]]="","",IF(ActividadesCom[[#This Row],[PROMEDIO]]&gt;=4,"EXCELENTE",IF(ActividadesCom[[#This Row],[PROMEDIO]]&gt;=3,"NOTABLE",IF(ActividadesCom[[#This Row],[PROMEDIO]]&gt;=2,"BUENO",IF(ActividadesCom[[#This Row],[PROMEDIO]]=1,"SUFICIENTE","")))))</f>
        <v/>
      </c>
      <c r="H2037" s="5">
        <f>MAX(ActividadesCom[[#This Row],[PERÍODO 1]],ActividadesCom[[#This Row],[PERÍODO 2]],ActividadesCom[[#This Row],[PERÍODO 3]],ActividadesCom[[#This Row],[PERÍODO 4]],ActividadesCom[[#This Row],[PERÍODO 5]])</f>
        <v>0</v>
      </c>
      <c r="I2037" s="6"/>
      <c r="J2037" s="5"/>
      <c r="K2037" s="5"/>
      <c r="L2037" s="5" t="str">
        <f>IF(ActividadesCom[[#This Row],[NIVEL 1]]&lt;&gt;0,VLOOKUP(ActividadesCom[[#This Row],[NIVEL 1]],Catálogo!A:B,2,FALSE),"")</f>
        <v/>
      </c>
      <c r="M2037" s="5"/>
      <c r="N2037" s="6"/>
      <c r="O2037" s="5"/>
      <c r="P2037" s="5"/>
      <c r="Q2037" s="5" t="str">
        <f>IF(ActividadesCom[[#This Row],[NIVEL 2]]&lt;&gt;0,VLOOKUP(ActividadesCom[[#This Row],[NIVEL 2]],Catálogo!A:B,2,FALSE),"")</f>
        <v/>
      </c>
      <c r="R2037" s="5"/>
      <c r="S2037" s="6"/>
      <c r="T2037" s="5"/>
      <c r="U2037" s="5"/>
      <c r="V2037" s="5" t="str">
        <f>IF(ActividadesCom[[#This Row],[NIVEL 3]]&lt;&gt;0,VLOOKUP(ActividadesCom[[#This Row],[NIVEL 3]],Catálogo!A:B,2,FALSE),"")</f>
        <v/>
      </c>
      <c r="W2037" s="5"/>
      <c r="X2037" s="6"/>
      <c r="Y2037" s="5"/>
      <c r="Z2037" s="5"/>
      <c r="AA2037" s="5" t="str">
        <f>IF(ActividadesCom[[#This Row],[NIVEL 4]]&lt;&gt;0,VLOOKUP(ActividadesCom[[#This Row],[NIVEL 4]],Catálogo!A:B,2,FALSE),"")</f>
        <v/>
      </c>
      <c r="AB2037" s="5"/>
      <c r="AC2037" s="6"/>
      <c r="AD2037" s="5"/>
      <c r="AE2037" s="5"/>
      <c r="AF2037" s="5" t="str">
        <f>IF(ActividadesCom[[#This Row],[NIVEL 5]]&lt;&gt;0,VLOOKUP(ActividadesCom[[#This Row],[NIVEL 5]],Catálogo!A:B,2,FALSE),"")</f>
        <v/>
      </c>
      <c r="AG2037" s="5"/>
      <c r="AH2037" s="2"/>
      <c r="AI2037" s="2"/>
    </row>
    <row r="2038" spans="1:35" x14ac:dyDescent="0.2">
      <c r="A2038" s="5" t="s">
        <v>4771</v>
      </c>
      <c r="B2038" s="7">
        <v>17470402</v>
      </c>
      <c r="C2038" s="10" t="s">
        <v>3188</v>
      </c>
      <c r="D2038" s="7" t="s">
        <v>1245</v>
      </c>
      <c r="E2038" s="5">
        <f>SUM(ActividadesCom[[#This Row],[CRÉD. 1]],ActividadesCom[[#This Row],[CRÉD. 2]],ActividadesCom[[#This Row],[CRÉD. 3]],ActividadesCom[[#This Row],[CRÉD. 4]],ActividadesCom[[#This Row],[CRÉD. 5]])</f>
        <v>0</v>
      </c>
      <c r="F20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38" s="5" t="str">
        <f>IF(ActividadesCom[[#This Row],[PROMEDIO]]="","",IF(ActividadesCom[[#This Row],[PROMEDIO]]&gt;=4,"EXCELENTE",IF(ActividadesCom[[#This Row],[PROMEDIO]]&gt;=3,"NOTABLE",IF(ActividadesCom[[#This Row],[PROMEDIO]]&gt;=2,"BUENO",IF(ActividadesCom[[#This Row],[PROMEDIO]]=1,"SUFICIENTE","")))))</f>
        <v/>
      </c>
      <c r="H2038" s="5">
        <f>MAX(ActividadesCom[[#This Row],[PERÍODO 1]],ActividadesCom[[#This Row],[PERÍODO 2]],ActividadesCom[[#This Row],[PERÍODO 3]],ActividadesCom[[#This Row],[PERÍODO 4]],ActividadesCom[[#This Row],[PERÍODO 5]])</f>
        <v>0</v>
      </c>
      <c r="I2038" s="6"/>
      <c r="J2038" s="5"/>
      <c r="K2038" s="5"/>
      <c r="L2038" s="5" t="str">
        <f>IF(ActividadesCom[[#This Row],[NIVEL 1]]&lt;&gt;0,VLOOKUP(ActividadesCom[[#This Row],[NIVEL 1]],Catálogo!A:B,2,FALSE),"")</f>
        <v/>
      </c>
      <c r="M2038" s="5"/>
      <c r="N2038" s="6"/>
      <c r="O2038" s="5"/>
      <c r="P2038" s="5"/>
      <c r="Q2038" s="5" t="str">
        <f>IF(ActividadesCom[[#This Row],[NIVEL 2]]&lt;&gt;0,VLOOKUP(ActividadesCom[[#This Row],[NIVEL 2]],Catálogo!A:B,2,FALSE),"")</f>
        <v/>
      </c>
      <c r="R2038" s="5"/>
      <c r="S2038" s="6"/>
      <c r="T2038" s="5"/>
      <c r="U2038" s="5"/>
      <c r="V2038" s="5" t="str">
        <f>IF(ActividadesCom[[#This Row],[NIVEL 3]]&lt;&gt;0,VLOOKUP(ActividadesCom[[#This Row],[NIVEL 3]],Catálogo!A:B,2,FALSE),"")</f>
        <v/>
      </c>
      <c r="W2038" s="5"/>
      <c r="X2038" s="6"/>
      <c r="Y2038" s="5"/>
      <c r="Z2038" s="5"/>
      <c r="AA2038" s="5" t="str">
        <f>IF(ActividadesCom[[#This Row],[NIVEL 4]]&lt;&gt;0,VLOOKUP(ActividadesCom[[#This Row],[NIVEL 4]],Catálogo!A:B,2,FALSE),"")</f>
        <v/>
      </c>
      <c r="AB2038" s="5"/>
      <c r="AC2038" s="6"/>
      <c r="AD2038" s="5"/>
      <c r="AE2038" s="5"/>
      <c r="AF2038" s="5" t="str">
        <f>IF(ActividadesCom[[#This Row],[NIVEL 5]]&lt;&gt;0,VLOOKUP(ActividadesCom[[#This Row],[NIVEL 5]],Catálogo!A:B,2,FALSE),"")</f>
        <v/>
      </c>
      <c r="AG2038" s="5"/>
      <c r="AH2038" s="2"/>
      <c r="AI2038" s="2"/>
    </row>
    <row r="2039" spans="1:35" x14ac:dyDescent="0.2">
      <c r="A2039" s="5" t="s">
        <v>4771</v>
      </c>
      <c r="B2039" s="7">
        <v>17470403</v>
      </c>
      <c r="C2039" s="10" t="s">
        <v>3150</v>
      </c>
      <c r="D2039" s="7" t="s">
        <v>1245</v>
      </c>
      <c r="E2039" s="5">
        <f>SUM(ActividadesCom[[#This Row],[CRÉD. 1]],ActividadesCom[[#This Row],[CRÉD. 2]],ActividadesCom[[#This Row],[CRÉD. 3]],ActividadesCom[[#This Row],[CRÉD. 4]],ActividadesCom[[#This Row],[CRÉD. 5]])</f>
        <v>0</v>
      </c>
      <c r="F20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39" s="5" t="str">
        <f>IF(ActividadesCom[[#This Row],[PROMEDIO]]="","",IF(ActividadesCom[[#This Row],[PROMEDIO]]&gt;=4,"EXCELENTE",IF(ActividadesCom[[#This Row],[PROMEDIO]]&gt;=3,"NOTABLE",IF(ActividadesCom[[#This Row],[PROMEDIO]]&gt;=2,"BUENO",IF(ActividadesCom[[#This Row],[PROMEDIO]]=1,"SUFICIENTE","")))))</f>
        <v/>
      </c>
      <c r="H2039" s="5">
        <f>MAX(ActividadesCom[[#This Row],[PERÍODO 1]],ActividadesCom[[#This Row],[PERÍODO 2]],ActividadesCom[[#This Row],[PERÍODO 3]],ActividadesCom[[#This Row],[PERÍODO 4]],ActividadesCom[[#This Row],[PERÍODO 5]])</f>
        <v>0</v>
      </c>
      <c r="I2039" s="6"/>
      <c r="J2039" s="5"/>
      <c r="K2039" s="5"/>
      <c r="L2039" s="5" t="str">
        <f>IF(ActividadesCom[[#This Row],[NIVEL 1]]&lt;&gt;0,VLOOKUP(ActividadesCom[[#This Row],[NIVEL 1]],Catálogo!A:B,2,FALSE),"")</f>
        <v/>
      </c>
      <c r="M2039" s="5"/>
      <c r="N2039" s="6"/>
      <c r="O2039" s="5"/>
      <c r="P2039" s="5"/>
      <c r="Q2039" s="5" t="str">
        <f>IF(ActividadesCom[[#This Row],[NIVEL 2]]&lt;&gt;0,VLOOKUP(ActividadesCom[[#This Row],[NIVEL 2]],Catálogo!A:B,2,FALSE),"")</f>
        <v/>
      </c>
      <c r="R2039" s="5"/>
      <c r="S2039" s="6"/>
      <c r="T2039" s="5"/>
      <c r="U2039" s="5"/>
      <c r="V2039" s="5" t="str">
        <f>IF(ActividadesCom[[#This Row],[NIVEL 3]]&lt;&gt;0,VLOOKUP(ActividadesCom[[#This Row],[NIVEL 3]],Catálogo!A:B,2,FALSE),"")</f>
        <v/>
      </c>
      <c r="W2039" s="5"/>
      <c r="X2039" s="6"/>
      <c r="Y2039" s="5"/>
      <c r="Z2039" s="5"/>
      <c r="AA2039" s="5" t="str">
        <f>IF(ActividadesCom[[#This Row],[NIVEL 4]]&lt;&gt;0,VLOOKUP(ActividadesCom[[#This Row],[NIVEL 4]],Catálogo!A:B,2,FALSE),"")</f>
        <v/>
      </c>
      <c r="AB2039" s="5"/>
      <c r="AC2039" s="6"/>
      <c r="AD2039" s="5"/>
      <c r="AE2039" s="5"/>
      <c r="AF2039" s="5" t="str">
        <f>IF(ActividadesCom[[#This Row],[NIVEL 5]]&lt;&gt;0,VLOOKUP(ActividadesCom[[#This Row],[NIVEL 5]],Catálogo!A:B,2,FALSE),"")</f>
        <v/>
      </c>
      <c r="AG2039" s="5"/>
      <c r="AH2039" s="2"/>
      <c r="AI2039" s="2"/>
    </row>
    <row r="2040" spans="1:35" x14ac:dyDescent="0.2">
      <c r="A2040" s="5" t="s">
        <v>4771</v>
      </c>
      <c r="B2040" s="7">
        <v>17470404</v>
      </c>
      <c r="C2040" s="10" t="s">
        <v>3225</v>
      </c>
      <c r="D2040" s="7" t="s">
        <v>1245</v>
      </c>
      <c r="E2040" s="5">
        <f>SUM(ActividadesCom[[#This Row],[CRÉD. 1]],ActividadesCom[[#This Row],[CRÉD. 2]],ActividadesCom[[#This Row],[CRÉD. 3]],ActividadesCom[[#This Row],[CRÉD. 4]],ActividadesCom[[#This Row],[CRÉD. 5]])</f>
        <v>0</v>
      </c>
      <c r="F20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40" s="5" t="str">
        <f>IF(ActividadesCom[[#This Row],[PROMEDIO]]="","",IF(ActividadesCom[[#This Row],[PROMEDIO]]&gt;=4,"EXCELENTE",IF(ActividadesCom[[#This Row],[PROMEDIO]]&gt;=3,"NOTABLE",IF(ActividadesCom[[#This Row],[PROMEDIO]]&gt;=2,"BUENO",IF(ActividadesCom[[#This Row],[PROMEDIO]]=1,"SUFICIENTE","")))))</f>
        <v/>
      </c>
      <c r="H2040" s="5">
        <f>MAX(ActividadesCom[[#This Row],[PERÍODO 1]],ActividadesCom[[#This Row],[PERÍODO 2]],ActividadesCom[[#This Row],[PERÍODO 3]],ActividadesCom[[#This Row],[PERÍODO 4]],ActividadesCom[[#This Row],[PERÍODO 5]])</f>
        <v>0</v>
      </c>
      <c r="I2040" s="6"/>
      <c r="J2040" s="5"/>
      <c r="K2040" s="5"/>
      <c r="L2040" s="5" t="str">
        <f>IF(ActividadesCom[[#This Row],[NIVEL 1]]&lt;&gt;0,VLOOKUP(ActividadesCom[[#This Row],[NIVEL 1]],Catálogo!A:B,2,FALSE),"")</f>
        <v/>
      </c>
      <c r="M2040" s="5"/>
      <c r="N2040" s="6"/>
      <c r="O2040" s="5"/>
      <c r="P2040" s="5"/>
      <c r="Q2040" s="5" t="str">
        <f>IF(ActividadesCom[[#This Row],[NIVEL 2]]&lt;&gt;0,VLOOKUP(ActividadesCom[[#This Row],[NIVEL 2]],Catálogo!A:B,2,FALSE),"")</f>
        <v/>
      </c>
      <c r="R2040" s="5"/>
      <c r="S2040" s="6"/>
      <c r="T2040" s="5"/>
      <c r="U2040" s="5"/>
      <c r="V2040" s="5" t="str">
        <f>IF(ActividadesCom[[#This Row],[NIVEL 3]]&lt;&gt;0,VLOOKUP(ActividadesCom[[#This Row],[NIVEL 3]],Catálogo!A:B,2,FALSE),"")</f>
        <v/>
      </c>
      <c r="W2040" s="5"/>
      <c r="X2040" s="6"/>
      <c r="Y2040" s="5"/>
      <c r="Z2040" s="5"/>
      <c r="AA2040" s="5" t="str">
        <f>IF(ActividadesCom[[#This Row],[NIVEL 4]]&lt;&gt;0,VLOOKUP(ActividadesCom[[#This Row],[NIVEL 4]],Catálogo!A:B,2,FALSE),"")</f>
        <v/>
      </c>
      <c r="AB2040" s="5"/>
      <c r="AC2040" s="6"/>
      <c r="AD2040" s="5"/>
      <c r="AE2040" s="5"/>
      <c r="AF2040" s="5" t="str">
        <f>IF(ActividadesCom[[#This Row],[NIVEL 5]]&lt;&gt;0,VLOOKUP(ActividadesCom[[#This Row],[NIVEL 5]],Catálogo!A:B,2,FALSE),"")</f>
        <v/>
      </c>
      <c r="AG2040" s="5"/>
      <c r="AH2040" s="2"/>
      <c r="AI2040" s="2"/>
    </row>
    <row r="2041" spans="1:35" x14ac:dyDescent="0.2">
      <c r="A2041" s="5" t="s">
        <v>4771</v>
      </c>
      <c r="B2041" s="7">
        <v>17470405</v>
      </c>
      <c r="C2041" s="10" t="s">
        <v>3121</v>
      </c>
      <c r="D2041" s="7" t="s">
        <v>1245</v>
      </c>
      <c r="E2041" s="5">
        <f>SUM(ActividadesCom[[#This Row],[CRÉD. 1]],ActividadesCom[[#This Row],[CRÉD. 2]],ActividadesCom[[#This Row],[CRÉD. 3]],ActividadesCom[[#This Row],[CRÉD. 4]],ActividadesCom[[#This Row],[CRÉD. 5]])</f>
        <v>0</v>
      </c>
      <c r="F20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41" s="5" t="str">
        <f>IF(ActividadesCom[[#This Row],[PROMEDIO]]="","",IF(ActividadesCom[[#This Row],[PROMEDIO]]&gt;=4,"EXCELENTE",IF(ActividadesCom[[#This Row],[PROMEDIO]]&gt;=3,"NOTABLE",IF(ActividadesCom[[#This Row],[PROMEDIO]]&gt;=2,"BUENO",IF(ActividadesCom[[#This Row],[PROMEDIO]]=1,"SUFICIENTE","")))))</f>
        <v/>
      </c>
      <c r="H2041" s="5">
        <f>MAX(ActividadesCom[[#This Row],[PERÍODO 1]],ActividadesCom[[#This Row],[PERÍODO 2]],ActividadesCom[[#This Row],[PERÍODO 3]],ActividadesCom[[#This Row],[PERÍODO 4]],ActividadesCom[[#This Row],[PERÍODO 5]])</f>
        <v>0</v>
      </c>
      <c r="I2041" s="6"/>
      <c r="J2041" s="5"/>
      <c r="K2041" s="5"/>
      <c r="L2041" s="5" t="str">
        <f>IF(ActividadesCom[[#This Row],[NIVEL 1]]&lt;&gt;0,VLOOKUP(ActividadesCom[[#This Row],[NIVEL 1]],Catálogo!A:B,2,FALSE),"")</f>
        <v/>
      </c>
      <c r="M2041" s="5"/>
      <c r="N2041" s="6"/>
      <c r="O2041" s="5"/>
      <c r="P2041" s="5"/>
      <c r="Q2041" s="5" t="str">
        <f>IF(ActividadesCom[[#This Row],[NIVEL 2]]&lt;&gt;0,VLOOKUP(ActividadesCom[[#This Row],[NIVEL 2]],Catálogo!A:B,2,FALSE),"")</f>
        <v/>
      </c>
      <c r="R2041" s="5"/>
      <c r="S2041" s="6"/>
      <c r="T2041" s="5"/>
      <c r="U2041" s="5"/>
      <c r="V2041" s="5" t="str">
        <f>IF(ActividadesCom[[#This Row],[NIVEL 3]]&lt;&gt;0,VLOOKUP(ActividadesCom[[#This Row],[NIVEL 3]],Catálogo!A:B,2,FALSE),"")</f>
        <v/>
      </c>
      <c r="W2041" s="5"/>
      <c r="X2041" s="6"/>
      <c r="Y2041" s="5"/>
      <c r="Z2041" s="5"/>
      <c r="AA2041" s="5" t="str">
        <f>IF(ActividadesCom[[#This Row],[NIVEL 4]]&lt;&gt;0,VLOOKUP(ActividadesCom[[#This Row],[NIVEL 4]],Catálogo!A:B,2,FALSE),"")</f>
        <v/>
      </c>
      <c r="AB2041" s="5"/>
      <c r="AC2041" s="6"/>
      <c r="AD2041" s="5"/>
      <c r="AE2041" s="5"/>
      <c r="AF2041" s="5" t="str">
        <f>IF(ActividadesCom[[#This Row],[NIVEL 5]]&lt;&gt;0,VLOOKUP(ActividadesCom[[#This Row],[NIVEL 5]],Catálogo!A:B,2,FALSE),"")</f>
        <v/>
      </c>
      <c r="AG2041" s="5"/>
      <c r="AH2041" s="2"/>
      <c r="AI2041" s="2"/>
    </row>
    <row r="2042" spans="1:35" x14ac:dyDescent="0.2">
      <c r="A2042" s="5" t="s">
        <v>4771</v>
      </c>
      <c r="B2042" s="7">
        <v>17470406</v>
      </c>
      <c r="C2042" s="10" t="s">
        <v>3048</v>
      </c>
      <c r="D2042" s="7" t="s">
        <v>1245</v>
      </c>
      <c r="E2042" s="5">
        <f>SUM(ActividadesCom[[#This Row],[CRÉD. 1]],ActividadesCom[[#This Row],[CRÉD. 2]],ActividadesCom[[#This Row],[CRÉD. 3]],ActividadesCom[[#This Row],[CRÉD. 4]],ActividadesCom[[#This Row],[CRÉD. 5]])</f>
        <v>0</v>
      </c>
      <c r="F20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42" s="5" t="str">
        <f>IF(ActividadesCom[[#This Row],[PROMEDIO]]="","",IF(ActividadesCom[[#This Row],[PROMEDIO]]&gt;=4,"EXCELENTE",IF(ActividadesCom[[#This Row],[PROMEDIO]]&gt;=3,"NOTABLE",IF(ActividadesCom[[#This Row],[PROMEDIO]]&gt;=2,"BUENO",IF(ActividadesCom[[#This Row],[PROMEDIO]]=1,"SUFICIENTE","")))))</f>
        <v/>
      </c>
      <c r="H2042" s="5">
        <f>MAX(ActividadesCom[[#This Row],[PERÍODO 1]],ActividadesCom[[#This Row],[PERÍODO 2]],ActividadesCom[[#This Row],[PERÍODO 3]],ActividadesCom[[#This Row],[PERÍODO 4]],ActividadesCom[[#This Row],[PERÍODO 5]])</f>
        <v>0</v>
      </c>
      <c r="I2042" s="6"/>
      <c r="J2042" s="5"/>
      <c r="K2042" s="5"/>
      <c r="L2042" s="5" t="str">
        <f>IF(ActividadesCom[[#This Row],[NIVEL 1]]&lt;&gt;0,VLOOKUP(ActividadesCom[[#This Row],[NIVEL 1]],Catálogo!A:B,2,FALSE),"")</f>
        <v/>
      </c>
      <c r="M2042" s="5"/>
      <c r="N2042" s="6"/>
      <c r="O2042" s="5"/>
      <c r="P2042" s="5"/>
      <c r="Q2042" s="5" t="str">
        <f>IF(ActividadesCom[[#This Row],[NIVEL 2]]&lt;&gt;0,VLOOKUP(ActividadesCom[[#This Row],[NIVEL 2]],Catálogo!A:B,2,FALSE),"")</f>
        <v/>
      </c>
      <c r="R2042" s="5"/>
      <c r="S2042" s="6"/>
      <c r="T2042" s="5"/>
      <c r="U2042" s="5"/>
      <c r="V2042" s="5" t="str">
        <f>IF(ActividadesCom[[#This Row],[NIVEL 3]]&lt;&gt;0,VLOOKUP(ActividadesCom[[#This Row],[NIVEL 3]],Catálogo!A:B,2,FALSE),"")</f>
        <v/>
      </c>
      <c r="W2042" s="5"/>
      <c r="X2042" s="6"/>
      <c r="Y2042" s="5"/>
      <c r="Z2042" s="5"/>
      <c r="AA2042" s="5" t="str">
        <f>IF(ActividadesCom[[#This Row],[NIVEL 4]]&lt;&gt;0,VLOOKUP(ActividadesCom[[#This Row],[NIVEL 4]],Catálogo!A:B,2,FALSE),"")</f>
        <v/>
      </c>
      <c r="AB2042" s="5"/>
      <c r="AC2042" s="6"/>
      <c r="AD2042" s="5"/>
      <c r="AE2042" s="5"/>
      <c r="AF2042" s="5" t="str">
        <f>IF(ActividadesCom[[#This Row],[NIVEL 5]]&lt;&gt;0,VLOOKUP(ActividadesCom[[#This Row],[NIVEL 5]],Catálogo!A:B,2,FALSE),"")</f>
        <v/>
      </c>
      <c r="AG2042" s="5"/>
      <c r="AH2042" s="2"/>
      <c r="AI2042" s="2"/>
    </row>
    <row r="2043" spans="1:35" x14ac:dyDescent="0.2">
      <c r="A2043" s="5" t="s">
        <v>4771</v>
      </c>
      <c r="B2043" s="7">
        <v>17470407</v>
      </c>
      <c r="C2043" s="10" t="s">
        <v>1548</v>
      </c>
      <c r="D2043" s="7" t="s">
        <v>1245</v>
      </c>
      <c r="E2043" s="5">
        <f>SUM(ActividadesCom[[#This Row],[CRÉD. 1]],ActividadesCom[[#This Row],[CRÉD. 2]],ActividadesCom[[#This Row],[CRÉD. 3]],ActividadesCom[[#This Row],[CRÉD. 4]],ActividadesCom[[#This Row],[CRÉD. 5]])</f>
        <v>0</v>
      </c>
      <c r="F20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43" s="5" t="str">
        <f>IF(ActividadesCom[[#This Row],[PROMEDIO]]="","",IF(ActividadesCom[[#This Row],[PROMEDIO]]&gt;=4,"EXCELENTE",IF(ActividadesCom[[#This Row],[PROMEDIO]]&gt;=3,"NOTABLE",IF(ActividadesCom[[#This Row],[PROMEDIO]]&gt;=2,"BUENO",IF(ActividadesCom[[#This Row],[PROMEDIO]]=1,"SUFICIENTE","")))))</f>
        <v/>
      </c>
      <c r="H2043" s="5">
        <f>MAX(ActividadesCom[[#This Row],[PERÍODO 1]],ActividadesCom[[#This Row],[PERÍODO 2]],ActividadesCom[[#This Row],[PERÍODO 3]],ActividadesCom[[#This Row],[PERÍODO 4]],ActividadesCom[[#This Row],[PERÍODO 5]])</f>
        <v>0</v>
      </c>
      <c r="I2043" s="6"/>
      <c r="J2043" s="5"/>
      <c r="K2043" s="5"/>
      <c r="L2043" s="5" t="str">
        <f>IF(ActividadesCom[[#This Row],[NIVEL 1]]&lt;&gt;0,VLOOKUP(ActividadesCom[[#This Row],[NIVEL 1]],Catálogo!A:B,2,FALSE),"")</f>
        <v/>
      </c>
      <c r="M2043" s="5"/>
      <c r="N2043" s="6"/>
      <c r="O2043" s="5"/>
      <c r="P2043" s="5"/>
      <c r="Q2043" s="5" t="str">
        <f>IF(ActividadesCom[[#This Row],[NIVEL 2]]&lt;&gt;0,VLOOKUP(ActividadesCom[[#This Row],[NIVEL 2]],Catálogo!A:B,2,FALSE),"")</f>
        <v/>
      </c>
      <c r="R2043" s="5"/>
      <c r="S2043" s="6"/>
      <c r="T2043" s="5"/>
      <c r="U2043" s="5"/>
      <c r="V2043" s="5" t="str">
        <f>IF(ActividadesCom[[#This Row],[NIVEL 3]]&lt;&gt;0,VLOOKUP(ActividadesCom[[#This Row],[NIVEL 3]],Catálogo!A:B,2,FALSE),"")</f>
        <v/>
      </c>
      <c r="W2043" s="5"/>
      <c r="X2043" s="6"/>
      <c r="Y2043" s="5"/>
      <c r="Z2043" s="5"/>
      <c r="AA2043" s="5" t="str">
        <f>IF(ActividadesCom[[#This Row],[NIVEL 4]]&lt;&gt;0,VLOOKUP(ActividadesCom[[#This Row],[NIVEL 4]],Catálogo!A:B,2,FALSE),"")</f>
        <v/>
      </c>
      <c r="AB2043" s="5"/>
      <c r="AC2043" s="6"/>
      <c r="AD2043" s="5"/>
      <c r="AE2043" s="5"/>
      <c r="AF2043" s="5" t="str">
        <f>IF(ActividadesCom[[#This Row],[NIVEL 5]]&lt;&gt;0,VLOOKUP(ActividadesCom[[#This Row],[NIVEL 5]],Catálogo!A:B,2,FALSE),"")</f>
        <v/>
      </c>
      <c r="AG2043" s="5"/>
      <c r="AH2043" s="2"/>
      <c r="AI2043" s="2"/>
    </row>
    <row r="2044" spans="1:35" ht="52" x14ac:dyDescent="0.2">
      <c r="A2044" s="5" t="s">
        <v>4771</v>
      </c>
      <c r="B2044" s="7">
        <v>17470408</v>
      </c>
      <c r="C2044" s="10" t="s">
        <v>3051</v>
      </c>
      <c r="D2044" s="7" t="s">
        <v>1250</v>
      </c>
      <c r="E2044" s="5">
        <f>SUM(ActividadesCom[[#This Row],[CRÉD. 1]],ActividadesCom[[#This Row],[CRÉD. 2]],ActividadesCom[[#This Row],[CRÉD. 3]],ActividadesCom[[#This Row],[CRÉD. 4]],ActividadesCom[[#This Row],[CRÉD. 5]])</f>
        <v>4</v>
      </c>
      <c r="F20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44" s="5" t="str">
        <f>IF(ActividadesCom[[#This Row],[PROMEDIO]]="","",IF(ActividadesCom[[#This Row],[PROMEDIO]]&gt;=4,"EXCELENTE",IF(ActividadesCom[[#This Row],[PROMEDIO]]&gt;=3,"NOTABLE",IF(ActividadesCom[[#This Row],[PROMEDIO]]&gt;=2,"BUENO",IF(ActividadesCom[[#This Row],[PROMEDIO]]=1,"SUFICIENTE","")))))</f>
        <v/>
      </c>
      <c r="H2044" s="5">
        <f>MAX(ActividadesCom[[#This Row],[PERÍODO 1]],ActividadesCom[[#This Row],[PERÍODO 2]],ActividadesCom[[#This Row],[PERÍODO 3]],ActividadesCom[[#This Row],[PERÍODO 4]],ActividadesCom[[#This Row],[PERÍODO 5]])</f>
        <v>20211</v>
      </c>
      <c r="I2044" s="6" t="s">
        <v>111</v>
      </c>
      <c r="J2044" s="5">
        <v>20191</v>
      </c>
      <c r="K2044" s="5" t="s">
        <v>4265</v>
      </c>
      <c r="L2044" s="5">
        <f>IF(ActividadesCom[[#This Row],[NIVEL 1]]&lt;&gt;0,VLOOKUP(ActividadesCom[[#This Row],[NIVEL 1]],Catálogo!A:B,2,FALSE),"")</f>
        <v>2</v>
      </c>
      <c r="M2044" s="5">
        <v>1</v>
      </c>
      <c r="N2044" s="6" t="s">
        <v>4745</v>
      </c>
      <c r="O2044" s="5">
        <v>20211</v>
      </c>
      <c r="P2044" s="5" t="s">
        <v>4265</v>
      </c>
      <c r="Q2044" s="5">
        <f>IF(ActividadesCom[[#This Row],[NIVEL 2]]&lt;&gt;0,VLOOKUP(ActividadesCom[[#This Row],[NIVEL 2]],Catálogo!A:B,2,FALSE),"")</f>
        <v>2</v>
      </c>
      <c r="R2044" s="5">
        <v>1</v>
      </c>
      <c r="S2044" s="6"/>
      <c r="T2044" s="5"/>
      <c r="U2044" s="5"/>
      <c r="V2044" s="5" t="str">
        <f>IF(ActividadesCom[[#This Row],[NIVEL 3]]&lt;&gt;0,VLOOKUP(ActividadesCom[[#This Row],[NIVEL 3]],Catálogo!A:B,2,FALSE),"")</f>
        <v/>
      </c>
      <c r="W2044" s="5"/>
      <c r="X2044" s="6" t="s">
        <v>673</v>
      </c>
      <c r="Y2044" s="5">
        <v>20191</v>
      </c>
      <c r="Z2044" s="5" t="s">
        <v>4265</v>
      </c>
      <c r="AA2044" s="5">
        <f>IF(ActividadesCom[[#This Row],[NIVEL 4]]&lt;&gt;0,VLOOKUP(ActividadesCom[[#This Row],[NIVEL 4]],Catálogo!A:B,2,FALSE),"")</f>
        <v>2</v>
      </c>
      <c r="AB2044" s="5">
        <v>1</v>
      </c>
      <c r="AC2044" s="6" t="s">
        <v>11</v>
      </c>
      <c r="AD2044" s="5">
        <v>20173</v>
      </c>
      <c r="AE2044" s="5" t="s">
        <v>4265</v>
      </c>
      <c r="AF2044" s="5">
        <f>IF(ActividadesCom[[#This Row],[NIVEL 5]]&lt;&gt;0,VLOOKUP(ActividadesCom[[#This Row],[NIVEL 5]],Catálogo!A:B,2,FALSE),"")</f>
        <v>2</v>
      </c>
      <c r="AG2044" s="5">
        <v>1</v>
      </c>
      <c r="AH2044" s="2"/>
      <c r="AI2044" s="2"/>
    </row>
    <row r="2045" spans="1:35" x14ac:dyDescent="0.2">
      <c r="A2045" s="5" t="s">
        <v>4771</v>
      </c>
      <c r="B2045" s="7">
        <v>17470409</v>
      </c>
      <c r="C2045" s="10" t="s">
        <v>3054</v>
      </c>
      <c r="D2045" s="7" t="s">
        <v>1245</v>
      </c>
      <c r="E2045" s="5">
        <f>SUM(ActividadesCom[[#This Row],[CRÉD. 1]],ActividadesCom[[#This Row],[CRÉD. 2]],ActividadesCom[[#This Row],[CRÉD. 3]],ActividadesCom[[#This Row],[CRÉD. 4]],ActividadesCom[[#This Row],[CRÉD. 5]])</f>
        <v>1</v>
      </c>
      <c r="F20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45" s="5" t="str">
        <f>IF(ActividadesCom[[#This Row],[PROMEDIO]]="","",IF(ActividadesCom[[#This Row],[PROMEDIO]]&gt;=4,"EXCELENTE",IF(ActividadesCom[[#This Row],[PROMEDIO]]&gt;=3,"NOTABLE",IF(ActividadesCom[[#This Row],[PROMEDIO]]&gt;=2,"BUENO",IF(ActividadesCom[[#This Row],[PROMEDIO]]=1,"SUFICIENTE","")))))</f>
        <v/>
      </c>
      <c r="H2045" s="5">
        <f>MAX(ActividadesCom[[#This Row],[PERÍODO 1]],ActividadesCom[[#This Row],[PERÍODO 2]],ActividadesCom[[#This Row],[PERÍODO 3]],ActividadesCom[[#This Row],[PERÍODO 4]],ActividadesCom[[#This Row],[PERÍODO 5]])</f>
        <v>20173</v>
      </c>
      <c r="I2045" s="6"/>
      <c r="J2045" s="5"/>
      <c r="K2045" s="5"/>
      <c r="L2045" s="5" t="str">
        <f>IF(ActividadesCom[[#This Row],[NIVEL 1]]&lt;&gt;0,VLOOKUP(ActividadesCom[[#This Row],[NIVEL 1]],Catálogo!A:B,2,FALSE),"")</f>
        <v/>
      </c>
      <c r="M2045" s="5"/>
      <c r="N2045" s="6"/>
      <c r="O2045" s="5"/>
      <c r="P2045" s="5"/>
      <c r="Q2045" s="5" t="str">
        <f>IF(ActividadesCom[[#This Row],[NIVEL 2]]&lt;&gt;0,VLOOKUP(ActividadesCom[[#This Row],[NIVEL 2]],Catálogo!A:B,2,FALSE),"")</f>
        <v/>
      </c>
      <c r="R2045" s="5"/>
      <c r="S2045" s="6"/>
      <c r="T2045" s="5"/>
      <c r="U2045" s="5"/>
      <c r="V2045" s="5" t="str">
        <f>IF(ActividadesCom[[#This Row],[NIVEL 3]]&lt;&gt;0,VLOOKUP(ActividadesCom[[#This Row],[NIVEL 3]],Catálogo!A:B,2,FALSE),"")</f>
        <v/>
      </c>
      <c r="W2045" s="5"/>
      <c r="X2045" s="6"/>
      <c r="Y2045" s="5"/>
      <c r="Z2045" s="5"/>
      <c r="AA2045" s="5" t="str">
        <f>IF(ActividadesCom[[#This Row],[NIVEL 4]]&lt;&gt;0,VLOOKUP(ActividadesCom[[#This Row],[NIVEL 4]],Catálogo!A:B,2,FALSE),"")</f>
        <v/>
      </c>
      <c r="AB2045" s="5"/>
      <c r="AC2045" s="6" t="s">
        <v>31</v>
      </c>
      <c r="AD2045" s="5">
        <v>20173</v>
      </c>
      <c r="AE2045" s="5" t="s">
        <v>4264</v>
      </c>
      <c r="AF2045" s="5">
        <f>IF(ActividadesCom[[#This Row],[NIVEL 5]]&lt;&gt;0,VLOOKUP(ActividadesCom[[#This Row],[NIVEL 5]],Catálogo!A:B,2,FALSE),"")</f>
        <v>3</v>
      </c>
      <c r="AG2045" s="5">
        <v>1</v>
      </c>
      <c r="AH2045" s="2"/>
      <c r="AI2045" s="2"/>
    </row>
    <row r="2046" spans="1:35" ht="78" x14ac:dyDescent="0.2">
      <c r="A2046" s="5" t="s">
        <v>4771</v>
      </c>
      <c r="B2046" s="7">
        <v>17830214</v>
      </c>
      <c r="C2046" s="10" t="s">
        <v>3067</v>
      </c>
      <c r="D2046" s="7" t="s">
        <v>1245</v>
      </c>
      <c r="E2046" s="5">
        <f>SUM(ActividadesCom[[#This Row],[CRÉD. 1]],ActividadesCom[[#This Row],[CRÉD. 2]],ActividadesCom[[#This Row],[CRÉD. 3]],ActividadesCom[[#This Row],[CRÉD. 4]],ActividadesCom[[#This Row],[CRÉD. 5]])</f>
        <v>2</v>
      </c>
      <c r="F20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46" s="5" t="str">
        <f>IF(ActividadesCom[[#This Row],[PROMEDIO]]="","",IF(ActividadesCom[[#This Row],[PROMEDIO]]&gt;=4,"EXCELENTE",IF(ActividadesCom[[#This Row],[PROMEDIO]]&gt;=3,"NOTABLE",IF(ActividadesCom[[#This Row],[PROMEDIO]]&gt;=2,"BUENO",IF(ActividadesCom[[#This Row],[PROMEDIO]]=1,"SUFICIENTE","")))))</f>
        <v/>
      </c>
      <c r="H2046" s="5">
        <f>MAX(ActividadesCom[[#This Row],[PERÍODO 1]],ActividadesCom[[#This Row],[PERÍODO 2]],ActividadesCom[[#This Row],[PERÍODO 3]],ActividadesCom[[#This Row],[PERÍODO 4]],ActividadesCom[[#This Row],[PERÍODO 5]])</f>
        <v>20191</v>
      </c>
      <c r="I2046" s="6" t="s">
        <v>914</v>
      </c>
      <c r="J2046" s="5">
        <v>20191</v>
      </c>
      <c r="K2046" s="5" t="s">
        <v>4265</v>
      </c>
      <c r="L2046" s="5">
        <f>IF(ActividadesCom[[#This Row],[NIVEL 1]]&lt;&gt;0,VLOOKUP(ActividadesCom[[#This Row],[NIVEL 1]],Catálogo!A:B,2,FALSE),"")</f>
        <v>2</v>
      </c>
      <c r="M2046" s="5">
        <v>1</v>
      </c>
      <c r="N2046" s="6" t="s">
        <v>111</v>
      </c>
      <c r="O2046" s="5">
        <v>20191</v>
      </c>
      <c r="P2046" s="5" t="s">
        <v>4265</v>
      </c>
      <c r="Q2046" s="5">
        <f>IF(ActividadesCom[[#This Row],[NIVEL 2]]&lt;&gt;0,VLOOKUP(ActividadesCom[[#This Row],[NIVEL 2]],Catálogo!A:B,2,FALSE),"")</f>
        <v>2</v>
      </c>
      <c r="R2046" s="11">
        <v>1</v>
      </c>
      <c r="S2046" s="12"/>
      <c r="T2046" s="11"/>
      <c r="U2046" s="11"/>
      <c r="V2046" s="11" t="str">
        <f>IF(ActividadesCom[[#This Row],[NIVEL 3]]&lt;&gt;0,VLOOKUP(ActividadesCom[[#This Row],[NIVEL 3]],Catálogo!A:B,2,FALSE),"")</f>
        <v/>
      </c>
      <c r="W2046" s="11"/>
      <c r="X2046" s="6"/>
      <c r="Y2046" s="5"/>
      <c r="Z2046" s="5"/>
      <c r="AA2046" s="5" t="str">
        <f>IF(ActividadesCom[[#This Row],[NIVEL 4]]&lt;&gt;0,VLOOKUP(ActividadesCom[[#This Row],[NIVEL 4]],Catálogo!A:B,2,FALSE),"")</f>
        <v/>
      </c>
      <c r="AB2046" s="5"/>
      <c r="AC2046" s="6"/>
      <c r="AD2046" s="5"/>
      <c r="AE2046" s="5"/>
      <c r="AF2046" s="5" t="str">
        <f>IF(ActividadesCom[[#This Row],[NIVEL 5]]&lt;&gt;0,VLOOKUP(ActividadesCom[[#This Row],[NIVEL 5]],Catálogo!A:B,2,FALSE),"")</f>
        <v/>
      </c>
      <c r="AG2046" s="5"/>
      <c r="AH2046" s="2"/>
      <c r="AI2046" s="2"/>
    </row>
    <row r="2047" spans="1:35" ht="91" x14ac:dyDescent="0.2">
      <c r="A2047" s="5" t="s">
        <v>4771</v>
      </c>
      <c r="B2047" s="7">
        <v>18470001</v>
      </c>
      <c r="C2047" s="10" t="s">
        <v>3629</v>
      </c>
      <c r="D2047" s="7" t="s">
        <v>1250</v>
      </c>
      <c r="E2047" s="5">
        <f>SUM(ActividadesCom[[#This Row],[CRÉD. 1]],ActividadesCom[[#This Row],[CRÉD. 2]],ActividadesCom[[#This Row],[CRÉD. 3]],ActividadesCom[[#This Row],[CRÉD. 4]],ActividadesCom[[#This Row],[CRÉD. 5]])</f>
        <v>5</v>
      </c>
      <c r="F2047"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047" s="5" t="str">
        <f>IF(ActividadesCom[[#This Row],[PROMEDIO]]="","",IF(ActividadesCom[[#This Row],[PROMEDIO]]&gt;=4,"EXCELENTE",IF(ActividadesCom[[#This Row],[PROMEDIO]]&gt;=3,"NOTABLE",IF(ActividadesCom[[#This Row],[PROMEDIO]]&gt;=2,"BUENO",IF(ActividadesCom[[#This Row],[PROMEDIO]]=1,"SUFICIENTE","")))))</f>
        <v>NOTABLE</v>
      </c>
      <c r="H2047" s="5">
        <f>MAX(ActividadesCom[[#This Row],[PERÍODO 1]],ActividadesCom[[#This Row],[PERÍODO 2]],ActividadesCom[[#This Row],[PERÍODO 3]],ActividadesCom[[#This Row],[PERÍODO 4]],ActividadesCom[[#This Row],[PERÍODO 5]])</f>
        <v>20193</v>
      </c>
      <c r="I2047" s="6" t="s">
        <v>1100</v>
      </c>
      <c r="J2047" s="5">
        <v>20191</v>
      </c>
      <c r="K2047" s="5" t="s">
        <v>4265</v>
      </c>
      <c r="L2047" s="5">
        <f>IF(ActividadesCom[[#This Row],[NIVEL 1]]&lt;&gt;0,VLOOKUP(ActividadesCom[[#This Row],[NIVEL 1]],Catálogo!A:B,2,FALSE),"")</f>
        <v>2</v>
      </c>
      <c r="M2047" s="5">
        <v>2</v>
      </c>
      <c r="N2047" s="6" t="s">
        <v>1157</v>
      </c>
      <c r="O2047" s="5">
        <v>20193</v>
      </c>
      <c r="P2047" s="5" t="s">
        <v>4265</v>
      </c>
      <c r="Q2047" s="5">
        <f>IF(ActividadesCom[[#This Row],[NIVEL 2]]&lt;&gt;0,VLOOKUP(ActividadesCom[[#This Row],[NIVEL 2]],Catálogo!A:B,2,FALSE),"")</f>
        <v>2</v>
      </c>
      <c r="R2047" s="5">
        <v>1</v>
      </c>
      <c r="S2047" s="6"/>
      <c r="T2047" s="5"/>
      <c r="U2047" s="5"/>
      <c r="V2047" s="5" t="str">
        <f>IF(ActividadesCom[[#This Row],[NIVEL 3]]&lt;&gt;0,VLOOKUP(ActividadesCom[[#This Row],[NIVEL 3]],Catálogo!A:B,2,FALSE),"")</f>
        <v/>
      </c>
      <c r="W2047" s="5"/>
      <c r="X2047" s="6" t="s">
        <v>42</v>
      </c>
      <c r="Y2047" s="5">
        <v>20193</v>
      </c>
      <c r="Z2047" s="5" t="s">
        <v>4264</v>
      </c>
      <c r="AA2047" s="5">
        <f>IF(ActividadesCom[[#This Row],[NIVEL 4]]&lt;&gt;0,VLOOKUP(ActividadesCom[[#This Row],[NIVEL 4]],Catálogo!A:B,2,FALSE),"")</f>
        <v>3</v>
      </c>
      <c r="AB2047" s="5">
        <v>1</v>
      </c>
      <c r="AC2047" s="6" t="s">
        <v>37</v>
      </c>
      <c r="AD2047" s="5">
        <v>20181</v>
      </c>
      <c r="AE2047" s="5" t="s">
        <v>4264</v>
      </c>
      <c r="AF2047" s="5">
        <f>IF(ActividadesCom[[#This Row],[NIVEL 5]]&lt;&gt;0,VLOOKUP(ActividadesCom[[#This Row],[NIVEL 5]],Catálogo!A:B,2,FALSE),"")</f>
        <v>3</v>
      </c>
      <c r="AG2047" s="5">
        <v>1</v>
      </c>
      <c r="AH2047" s="2"/>
      <c r="AI2047" s="2"/>
    </row>
    <row r="2048" spans="1:35" s="32" customFormat="1" ht="91" x14ac:dyDescent="0.2">
      <c r="A2048" s="5" t="s">
        <v>4771</v>
      </c>
      <c r="B2048" s="7">
        <v>18470004</v>
      </c>
      <c r="C2048" s="10" t="s">
        <v>3591</v>
      </c>
      <c r="D2048" s="7" t="s">
        <v>1245</v>
      </c>
      <c r="E2048" s="5">
        <f>SUM(ActividadesCom[[#This Row],[CRÉD. 1]],ActividadesCom[[#This Row],[CRÉD. 2]],ActividadesCom[[#This Row],[CRÉD. 3]],ActividadesCom[[#This Row],[CRÉD. 4]],ActividadesCom[[#This Row],[CRÉD. 5]])</f>
        <v>2</v>
      </c>
      <c r="F20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48" s="5" t="str">
        <f>IF(ActividadesCom[[#This Row],[PROMEDIO]]="","",IF(ActividadesCom[[#This Row],[PROMEDIO]]&gt;=4,"EXCELENTE",IF(ActividadesCom[[#This Row],[PROMEDIO]]&gt;=3,"NOTABLE",IF(ActividadesCom[[#This Row],[PROMEDIO]]&gt;=2,"BUENO",IF(ActividadesCom[[#This Row],[PROMEDIO]]=1,"SUFICIENTE","")))))</f>
        <v/>
      </c>
      <c r="H2048" s="5">
        <f>MAX(ActividadesCom[[#This Row],[PERÍODO 1]],ActividadesCom[[#This Row],[PERÍODO 2]],ActividadesCom[[#This Row],[PERÍODO 3]],ActividadesCom[[#This Row],[PERÍODO 4]],ActividadesCom[[#This Row],[PERÍODO 5]])</f>
        <v>20181</v>
      </c>
      <c r="I2048" s="6" t="s">
        <v>527</v>
      </c>
      <c r="J2048" s="5">
        <v>20163</v>
      </c>
      <c r="K2048" s="5" t="s">
        <v>4265</v>
      </c>
      <c r="L2048" s="5">
        <f>IF(ActividadesCom[[#This Row],[NIVEL 1]]&lt;&gt;0,VLOOKUP(ActividadesCom[[#This Row],[NIVEL 1]],Catálogo!A:B,2,FALSE),"")</f>
        <v>2</v>
      </c>
      <c r="M2048" s="5">
        <v>1</v>
      </c>
      <c r="N2048" s="6" t="s">
        <v>582</v>
      </c>
      <c r="O2048" s="5">
        <v>20181</v>
      </c>
      <c r="P2048" s="5" t="s">
        <v>4265</v>
      </c>
      <c r="Q2048" s="5">
        <f>IF(ActividadesCom[[#This Row],[NIVEL 2]]&lt;&gt;0,VLOOKUP(ActividadesCom[[#This Row],[NIVEL 2]],Catálogo!A:B,2,FALSE),"")</f>
        <v>2</v>
      </c>
      <c r="R2048" s="5">
        <v>1</v>
      </c>
      <c r="S2048" s="6"/>
      <c r="T2048" s="5"/>
      <c r="U2048" s="5"/>
      <c r="V2048" s="5" t="str">
        <f>IF(ActividadesCom[[#This Row],[NIVEL 3]]&lt;&gt;0,VLOOKUP(ActividadesCom[[#This Row],[NIVEL 3]],Catálogo!A:B,2,FALSE),"")</f>
        <v/>
      </c>
      <c r="W2048" s="5"/>
      <c r="X2048" s="6"/>
      <c r="Y2048" s="5"/>
      <c r="Z2048" s="5"/>
      <c r="AA2048" s="5" t="str">
        <f>IF(ActividadesCom[[#This Row],[NIVEL 4]]&lt;&gt;0,VLOOKUP(ActividadesCom[[#This Row],[NIVEL 4]],Catálogo!A:B,2,FALSE),"")</f>
        <v/>
      </c>
      <c r="AB2048" s="5"/>
      <c r="AC2048" s="6"/>
      <c r="AD2048" s="5"/>
      <c r="AE2048" s="5"/>
      <c r="AF2048" s="5" t="str">
        <f>IF(ActividadesCom[[#This Row],[NIVEL 5]]&lt;&gt;0,VLOOKUP(ActividadesCom[[#This Row],[NIVEL 5]],Catálogo!A:B,2,FALSE),"")</f>
        <v/>
      </c>
      <c r="AG2048" s="5"/>
    </row>
    <row r="2049" spans="1:35" x14ac:dyDescent="0.2">
      <c r="A2049" s="5" t="s">
        <v>4771</v>
      </c>
      <c r="B2049" s="7">
        <v>18470005</v>
      </c>
      <c r="C2049" s="10" t="s">
        <v>3359</v>
      </c>
      <c r="D2049" s="7" t="s">
        <v>1250</v>
      </c>
      <c r="E2049" s="5">
        <f>SUM(ActividadesCom[[#This Row],[CRÉD. 1]],ActividadesCom[[#This Row],[CRÉD. 2]],ActividadesCom[[#This Row],[CRÉD. 3]],ActividadesCom[[#This Row],[CRÉD. 4]],ActividadesCom[[#This Row],[CRÉD. 5]])</f>
        <v>1</v>
      </c>
      <c r="F20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49" s="5" t="str">
        <f>IF(ActividadesCom[[#This Row],[PROMEDIO]]="","",IF(ActividadesCom[[#This Row],[PROMEDIO]]&gt;=4,"EXCELENTE",IF(ActividadesCom[[#This Row],[PROMEDIO]]&gt;=3,"NOTABLE",IF(ActividadesCom[[#This Row],[PROMEDIO]]&gt;=2,"BUENO",IF(ActividadesCom[[#This Row],[PROMEDIO]]=1,"SUFICIENTE","")))))</f>
        <v/>
      </c>
      <c r="H2049" s="5">
        <f>MAX(ActividadesCom[[#This Row],[PERÍODO 1]],ActividadesCom[[#This Row],[PERÍODO 2]],ActividadesCom[[#This Row],[PERÍODO 3]],ActividadesCom[[#This Row],[PERÍODO 4]],ActividadesCom[[#This Row],[PERÍODO 5]])</f>
        <v>20183</v>
      </c>
      <c r="I2049" s="6"/>
      <c r="J2049" s="5"/>
      <c r="K2049" s="5"/>
      <c r="L2049" s="5" t="str">
        <f>IF(ActividadesCom[[#This Row],[NIVEL 1]]&lt;&gt;0,VLOOKUP(ActividadesCom[[#This Row],[NIVEL 1]],Catálogo!A:B,2,FALSE),"")</f>
        <v/>
      </c>
      <c r="M2049" s="5"/>
      <c r="N2049" s="6"/>
      <c r="O2049" s="5"/>
      <c r="P2049" s="5"/>
      <c r="Q2049" s="5" t="str">
        <f>IF(ActividadesCom[[#This Row],[NIVEL 2]]&lt;&gt;0,VLOOKUP(ActividadesCom[[#This Row],[NIVEL 2]],Catálogo!A:B,2,FALSE),"")</f>
        <v/>
      </c>
      <c r="R2049" s="15"/>
      <c r="S2049" s="38"/>
      <c r="T2049" s="15"/>
      <c r="U2049" s="15"/>
      <c r="V2049" s="15" t="str">
        <f>IF(ActividadesCom[[#This Row],[NIVEL 3]]&lt;&gt;0,VLOOKUP(ActividadesCom[[#This Row],[NIVEL 3]],Catálogo!A:B,2,FALSE),"")</f>
        <v/>
      </c>
      <c r="W2049" s="15"/>
      <c r="X2049" s="6"/>
      <c r="Y2049" s="5"/>
      <c r="Z2049" s="5"/>
      <c r="AA2049" s="5" t="str">
        <f>IF(ActividadesCom[[#This Row],[NIVEL 4]]&lt;&gt;0,VLOOKUP(ActividadesCom[[#This Row],[NIVEL 4]],Catálogo!A:B,2,FALSE),"")</f>
        <v/>
      </c>
      <c r="AB2049" s="5"/>
      <c r="AC2049" s="6" t="s">
        <v>11</v>
      </c>
      <c r="AD2049" s="5">
        <v>20183</v>
      </c>
      <c r="AE2049" s="5" t="s">
        <v>4264</v>
      </c>
      <c r="AF2049" s="5">
        <f>IF(ActividadesCom[[#This Row],[NIVEL 5]]&lt;&gt;0,VLOOKUP(ActividadesCom[[#This Row],[NIVEL 5]],Catálogo!A:B,2,FALSE),"")</f>
        <v>3</v>
      </c>
      <c r="AG2049" s="5">
        <v>1</v>
      </c>
      <c r="AH2049" s="2"/>
      <c r="AI2049" s="2"/>
    </row>
    <row r="2050" spans="1:35" ht="78" x14ac:dyDescent="0.2">
      <c r="A2050" s="5" t="s">
        <v>4771</v>
      </c>
      <c r="B2050" s="7">
        <v>18470006</v>
      </c>
      <c r="C2050" s="10" t="s">
        <v>3313</v>
      </c>
      <c r="D2050" s="7" t="s">
        <v>1245</v>
      </c>
      <c r="E2050" s="5">
        <f>SUM(ActividadesCom[[#This Row],[CRÉD. 1]],ActividadesCom[[#This Row],[CRÉD. 2]],ActividadesCom[[#This Row],[CRÉD. 3]],ActividadesCom[[#This Row],[CRÉD. 4]],ActividadesCom[[#This Row],[CRÉD. 5]])</f>
        <v>2</v>
      </c>
      <c r="F20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50" s="5" t="str">
        <f>IF(ActividadesCom[[#This Row],[PROMEDIO]]="","",IF(ActividadesCom[[#This Row],[PROMEDIO]]&gt;=4,"EXCELENTE",IF(ActividadesCom[[#This Row],[PROMEDIO]]&gt;=3,"NOTABLE",IF(ActividadesCom[[#This Row],[PROMEDIO]]&gt;=2,"BUENO",IF(ActividadesCom[[#This Row],[PROMEDIO]]=1,"SUFICIENTE","")))))</f>
        <v/>
      </c>
      <c r="H2050" s="5">
        <f>MAX(ActividadesCom[[#This Row],[PERÍODO 1]],ActividadesCom[[#This Row],[PERÍODO 2]],ActividadesCom[[#This Row],[PERÍODO 3]],ActividadesCom[[#This Row],[PERÍODO 4]],ActividadesCom[[#This Row],[PERÍODO 5]])</f>
        <v>20191</v>
      </c>
      <c r="I2050" s="6" t="s">
        <v>913</v>
      </c>
      <c r="J2050" s="5">
        <v>20191</v>
      </c>
      <c r="K2050" s="5" t="s">
        <v>4265</v>
      </c>
      <c r="L2050" s="5">
        <f>IF(ActividadesCom[[#This Row],[NIVEL 1]]&lt;&gt;0,VLOOKUP(ActividadesCom[[#This Row],[NIVEL 1]],Catálogo!A:B,2,FALSE),"")</f>
        <v>2</v>
      </c>
      <c r="M2050" s="5">
        <v>1</v>
      </c>
      <c r="N2050" s="6"/>
      <c r="O2050" s="5"/>
      <c r="P2050" s="5"/>
      <c r="Q2050" s="5" t="str">
        <f>IF(ActividadesCom[[#This Row],[NIVEL 2]]&lt;&gt;0,VLOOKUP(ActividadesCom[[#This Row],[NIVEL 2]],Catálogo!A:B,2,FALSE),"")</f>
        <v/>
      </c>
      <c r="R2050" s="11"/>
      <c r="S2050" s="12"/>
      <c r="T2050" s="11"/>
      <c r="U2050" s="11"/>
      <c r="V2050" s="11" t="str">
        <f>IF(ActividadesCom[[#This Row],[NIVEL 3]]&lt;&gt;0,VLOOKUP(ActividadesCom[[#This Row],[NIVEL 3]],Catálogo!A:B,2,FALSE),"")</f>
        <v/>
      </c>
      <c r="W2050" s="11"/>
      <c r="X2050" s="6"/>
      <c r="Y2050" s="5"/>
      <c r="Z2050" s="5"/>
      <c r="AA2050" s="5" t="str">
        <f>IF(ActividadesCom[[#This Row],[NIVEL 4]]&lt;&gt;0,VLOOKUP(ActividadesCom[[#This Row],[NIVEL 4]],Catálogo!A:B,2,FALSE),"")</f>
        <v/>
      </c>
      <c r="AB2050" s="5"/>
      <c r="AC2050" s="6" t="s">
        <v>42</v>
      </c>
      <c r="AD2050" s="5">
        <v>20183</v>
      </c>
      <c r="AE2050" s="5" t="s">
        <v>4264</v>
      </c>
      <c r="AF2050" s="5">
        <f>IF(ActividadesCom[[#This Row],[NIVEL 5]]&lt;&gt;0,VLOOKUP(ActividadesCom[[#This Row],[NIVEL 5]],Catálogo!A:B,2,FALSE),"")</f>
        <v>3</v>
      </c>
      <c r="AG2050" s="5">
        <v>1</v>
      </c>
      <c r="AH2050" s="2"/>
      <c r="AI2050" s="2"/>
    </row>
    <row r="2051" spans="1:35" ht="78" x14ac:dyDescent="0.2">
      <c r="A2051" s="5" t="s">
        <v>4771</v>
      </c>
      <c r="B2051" s="7">
        <v>18470007</v>
      </c>
      <c r="C2051" s="10" t="s">
        <v>3311</v>
      </c>
      <c r="D2051" s="7" t="s">
        <v>1245</v>
      </c>
      <c r="E2051" s="5">
        <f>SUM(ActividadesCom[[#This Row],[CRÉD. 1]],ActividadesCom[[#This Row],[CRÉD. 2]],ActividadesCom[[#This Row],[CRÉD. 3]],ActividadesCom[[#This Row],[CRÉD. 4]],ActividadesCom[[#This Row],[CRÉD. 5]])</f>
        <v>2</v>
      </c>
      <c r="F20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51" s="5" t="str">
        <f>IF(ActividadesCom[[#This Row],[PROMEDIO]]="","",IF(ActividadesCom[[#This Row],[PROMEDIO]]&gt;=4,"EXCELENTE",IF(ActividadesCom[[#This Row],[PROMEDIO]]&gt;=3,"NOTABLE",IF(ActividadesCom[[#This Row],[PROMEDIO]]&gt;=2,"BUENO",IF(ActividadesCom[[#This Row],[PROMEDIO]]=1,"SUFICIENTE","")))))</f>
        <v/>
      </c>
      <c r="H2051" s="5">
        <f>MAX(ActividadesCom[[#This Row],[PERÍODO 1]],ActividadesCom[[#This Row],[PERÍODO 2]],ActividadesCom[[#This Row],[PERÍODO 3]],ActividadesCom[[#This Row],[PERÍODO 4]],ActividadesCom[[#This Row],[PERÍODO 5]])</f>
        <v>20183</v>
      </c>
      <c r="I2051" s="6" t="s">
        <v>4252</v>
      </c>
      <c r="J2051" s="5">
        <v>20183</v>
      </c>
      <c r="K2051" s="5" t="s">
        <v>4265</v>
      </c>
      <c r="L2051" s="5">
        <f>IF(ActividadesCom[[#This Row],[NIVEL 1]]&lt;&gt;0,VLOOKUP(ActividadesCom[[#This Row],[NIVEL 1]],Catálogo!A:B,2,FALSE),"")</f>
        <v>2</v>
      </c>
      <c r="M2051" s="5">
        <v>1</v>
      </c>
      <c r="N2051" s="6"/>
      <c r="O2051" s="5"/>
      <c r="P2051" s="5"/>
      <c r="Q2051" s="5" t="str">
        <f>IF(ActividadesCom[[#This Row],[NIVEL 2]]&lt;&gt;0,VLOOKUP(ActividadesCom[[#This Row],[NIVEL 2]],Catálogo!A:B,2,FALSE),"")</f>
        <v/>
      </c>
      <c r="R2051" s="11"/>
      <c r="S2051" s="12"/>
      <c r="T2051" s="11"/>
      <c r="U2051" s="11"/>
      <c r="V2051" s="11" t="str">
        <f>IF(ActividadesCom[[#This Row],[NIVEL 3]]&lt;&gt;0,VLOOKUP(ActividadesCom[[#This Row],[NIVEL 3]],Catálogo!A:B,2,FALSE),"")</f>
        <v/>
      </c>
      <c r="W2051" s="11"/>
      <c r="X2051" s="6"/>
      <c r="Y2051" s="5"/>
      <c r="Z2051" s="5"/>
      <c r="AA2051" s="5" t="str">
        <f>IF(ActividadesCom[[#This Row],[NIVEL 4]]&lt;&gt;0,VLOOKUP(ActividadesCom[[#This Row],[NIVEL 4]],Catálogo!A:B,2,FALSE),"")</f>
        <v/>
      </c>
      <c r="AB2051" s="5"/>
      <c r="AC2051" s="6" t="s">
        <v>11</v>
      </c>
      <c r="AD2051" s="5">
        <v>20183</v>
      </c>
      <c r="AE2051" s="5" t="s">
        <v>4264</v>
      </c>
      <c r="AF2051" s="5">
        <f>IF(ActividadesCom[[#This Row],[NIVEL 5]]&lt;&gt;0,VLOOKUP(ActividadesCom[[#This Row],[NIVEL 5]],Catálogo!A:B,2,FALSE),"")</f>
        <v>3</v>
      </c>
      <c r="AG2051" s="5">
        <v>1</v>
      </c>
      <c r="AH2051" s="2"/>
      <c r="AI2051" s="2"/>
    </row>
    <row r="2052" spans="1:35" ht="39" x14ac:dyDescent="0.2">
      <c r="A2052" s="5" t="s">
        <v>4771</v>
      </c>
      <c r="B2052" s="7">
        <v>18470008</v>
      </c>
      <c r="C2052" s="10" t="s">
        <v>3338</v>
      </c>
      <c r="D2052" s="7" t="s">
        <v>3249</v>
      </c>
      <c r="E2052" s="5">
        <f>SUM(ActividadesCom[[#This Row],[CRÉD. 1]],ActividadesCom[[#This Row],[CRÉD. 2]],ActividadesCom[[#This Row],[CRÉD. 3]],ActividadesCom[[#This Row],[CRÉD. 4]],ActividadesCom[[#This Row],[CRÉD. 5]])</f>
        <v>3</v>
      </c>
      <c r="F20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52" s="5" t="str">
        <f>IF(ActividadesCom[[#This Row],[PROMEDIO]]="","",IF(ActividadesCom[[#This Row],[PROMEDIO]]&gt;=4,"EXCELENTE",IF(ActividadesCom[[#This Row],[PROMEDIO]]&gt;=3,"NOTABLE",IF(ActividadesCom[[#This Row],[PROMEDIO]]&gt;=2,"BUENO",IF(ActividadesCom[[#This Row],[PROMEDIO]]=1,"SUFICIENTE","")))))</f>
        <v/>
      </c>
      <c r="H2052" s="5">
        <f>MAX(ActividadesCom[[#This Row],[PERÍODO 1]],ActividadesCom[[#This Row],[PERÍODO 2]],ActividadesCom[[#This Row],[PERÍODO 3]],ActividadesCom[[#This Row],[PERÍODO 4]],ActividadesCom[[#This Row],[PERÍODO 5]])</f>
        <v>20211</v>
      </c>
      <c r="I2052" s="6" t="s">
        <v>4400</v>
      </c>
      <c r="J2052" s="5">
        <v>20203</v>
      </c>
      <c r="K2052" s="5" t="s">
        <v>4265</v>
      </c>
      <c r="L2052" s="5">
        <f>IF(ActividadesCom[[#This Row],[NIVEL 1]]&lt;&gt;0,VLOOKUP(ActividadesCom[[#This Row],[NIVEL 1]],Catálogo!A:B,2,FALSE),"")</f>
        <v>2</v>
      </c>
      <c r="M2052" s="5">
        <v>1</v>
      </c>
      <c r="N2052" s="6"/>
      <c r="O2052" s="5"/>
      <c r="P2052" s="5"/>
      <c r="Q2052" s="5" t="str">
        <f>IF(ActividadesCom[[#This Row],[NIVEL 2]]&lt;&gt;0,VLOOKUP(ActividadesCom[[#This Row],[NIVEL 2]],Catálogo!A:B,2,FALSE),"")</f>
        <v/>
      </c>
      <c r="R2052" s="15"/>
      <c r="S2052" s="38"/>
      <c r="T2052" s="15"/>
      <c r="U2052" s="15"/>
      <c r="V2052" s="15" t="str">
        <f>IF(ActividadesCom[[#This Row],[NIVEL 3]]&lt;&gt;0,VLOOKUP(ActividadesCom[[#This Row],[NIVEL 3]],Catálogo!A:B,2,FALSE),"")</f>
        <v/>
      </c>
      <c r="W2052" s="15"/>
      <c r="X2052" s="6" t="s">
        <v>3751</v>
      </c>
      <c r="Y2052" s="5">
        <v>20211</v>
      </c>
      <c r="Z2052" s="5" t="s">
        <v>4264</v>
      </c>
      <c r="AA2052" s="5">
        <f>IF(ActividadesCom[[#This Row],[NIVEL 4]]&lt;&gt;0,VLOOKUP(ActividadesCom[[#This Row],[NIVEL 4]],Catálogo!A:B,2,FALSE),"")</f>
        <v>3</v>
      </c>
      <c r="AB2052" s="5">
        <v>1</v>
      </c>
      <c r="AC2052" s="6" t="s">
        <v>673</v>
      </c>
      <c r="AD2052" s="5">
        <v>20183</v>
      </c>
      <c r="AE2052" s="5" t="s">
        <v>4265</v>
      </c>
      <c r="AF2052" s="5">
        <f>IF(ActividadesCom[[#This Row],[NIVEL 5]]&lt;&gt;0,VLOOKUP(ActividadesCom[[#This Row],[NIVEL 5]],Catálogo!A:B,2,FALSE),"")</f>
        <v>2</v>
      </c>
      <c r="AG2052" s="5">
        <v>1</v>
      </c>
      <c r="AH2052" s="2"/>
      <c r="AI2052" s="2"/>
    </row>
    <row r="2053" spans="1:35" x14ac:dyDescent="0.2">
      <c r="A2053" s="5" t="s">
        <v>4771</v>
      </c>
      <c r="B2053" s="7">
        <v>18470009</v>
      </c>
      <c r="C2053" s="10" t="s">
        <v>3353</v>
      </c>
      <c r="D2053" s="7" t="s">
        <v>1245</v>
      </c>
      <c r="E2053" s="5">
        <f>SUM(ActividadesCom[[#This Row],[CRÉD. 1]],ActividadesCom[[#This Row],[CRÉD. 2]],ActividadesCom[[#This Row],[CRÉD. 3]],ActividadesCom[[#This Row],[CRÉD. 4]],ActividadesCom[[#This Row],[CRÉD. 5]])</f>
        <v>0</v>
      </c>
      <c r="F20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53" s="5" t="str">
        <f>IF(ActividadesCom[[#This Row],[PROMEDIO]]="","",IF(ActividadesCom[[#This Row],[PROMEDIO]]&gt;=4,"EXCELENTE",IF(ActividadesCom[[#This Row],[PROMEDIO]]&gt;=3,"NOTABLE",IF(ActividadesCom[[#This Row],[PROMEDIO]]&gt;=2,"BUENO",IF(ActividadesCom[[#This Row],[PROMEDIO]]=1,"SUFICIENTE","")))))</f>
        <v/>
      </c>
      <c r="H2053" s="5">
        <f>MAX(ActividadesCom[[#This Row],[PERÍODO 1]],ActividadesCom[[#This Row],[PERÍODO 2]],ActividadesCom[[#This Row],[PERÍODO 3]],ActividadesCom[[#This Row],[PERÍODO 4]],ActividadesCom[[#This Row],[PERÍODO 5]])</f>
        <v>0</v>
      </c>
      <c r="I2053" s="6"/>
      <c r="J2053" s="5"/>
      <c r="K2053" s="5"/>
      <c r="L2053" s="5" t="str">
        <f>IF(ActividadesCom[[#This Row],[NIVEL 1]]&lt;&gt;0,VLOOKUP(ActividadesCom[[#This Row],[NIVEL 1]],Catálogo!A:B,2,FALSE),"")</f>
        <v/>
      </c>
      <c r="M2053" s="5"/>
      <c r="N2053" s="6"/>
      <c r="O2053" s="5"/>
      <c r="P2053" s="5"/>
      <c r="Q2053" s="5" t="str">
        <f>IF(ActividadesCom[[#This Row],[NIVEL 2]]&lt;&gt;0,VLOOKUP(ActividadesCom[[#This Row],[NIVEL 2]],Catálogo!A:B,2,FALSE),"")</f>
        <v/>
      </c>
      <c r="R2053" s="15"/>
      <c r="S2053" s="38"/>
      <c r="T2053" s="15"/>
      <c r="U2053" s="15"/>
      <c r="V2053" s="15" t="str">
        <f>IF(ActividadesCom[[#This Row],[NIVEL 3]]&lt;&gt;0,VLOOKUP(ActividadesCom[[#This Row],[NIVEL 3]],Catálogo!A:B,2,FALSE),"")</f>
        <v/>
      </c>
      <c r="W2053" s="15"/>
      <c r="X2053" s="6"/>
      <c r="Y2053" s="5"/>
      <c r="Z2053" s="5"/>
      <c r="AA2053" s="5" t="str">
        <f>IF(ActividadesCom[[#This Row],[NIVEL 4]]&lt;&gt;0,VLOOKUP(ActividadesCom[[#This Row],[NIVEL 4]],Catálogo!A:B,2,FALSE),"")</f>
        <v/>
      </c>
      <c r="AB2053" s="5"/>
      <c r="AC2053" s="6"/>
      <c r="AD2053" s="5"/>
      <c r="AE2053" s="5"/>
      <c r="AF2053" s="5" t="str">
        <f>IF(ActividadesCom[[#This Row],[NIVEL 5]]&lt;&gt;0,VLOOKUP(ActividadesCom[[#This Row],[NIVEL 5]],Catálogo!A:B,2,FALSE),"")</f>
        <v/>
      </c>
      <c r="AG2053" s="5"/>
      <c r="AH2053" s="2"/>
      <c r="AI2053" s="2"/>
    </row>
    <row r="2054" spans="1:35" ht="78" x14ac:dyDescent="0.2">
      <c r="A2054" s="5" t="s">
        <v>4771</v>
      </c>
      <c r="B2054" s="7">
        <v>18470010</v>
      </c>
      <c r="C2054" s="10" t="s">
        <v>3322</v>
      </c>
      <c r="D2054" s="7" t="s">
        <v>1250</v>
      </c>
      <c r="E2054" s="5">
        <f>SUM(ActividadesCom[[#This Row],[CRÉD. 1]],ActividadesCom[[#This Row],[CRÉD. 2]],ActividadesCom[[#This Row],[CRÉD. 3]],ActividadesCom[[#This Row],[CRÉD. 4]],ActividadesCom[[#This Row],[CRÉD. 5]])</f>
        <v>3</v>
      </c>
      <c r="F20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54" s="5" t="str">
        <f>IF(ActividadesCom[[#This Row],[PROMEDIO]]="","",IF(ActividadesCom[[#This Row],[PROMEDIO]]&gt;=4,"EXCELENTE",IF(ActividadesCom[[#This Row],[PROMEDIO]]&gt;=3,"NOTABLE",IF(ActividadesCom[[#This Row],[PROMEDIO]]&gt;=2,"BUENO",IF(ActividadesCom[[#This Row],[PROMEDIO]]=1,"SUFICIENTE","")))))</f>
        <v/>
      </c>
      <c r="H2054" s="5">
        <f>MAX(ActividadesCom[[#This Row],[PERÍODO 1]],ActividadesCom[[#This Row],[PERÍODO 2]],ActividadesCom[[#This Row],[PERÍODO 3]],ActividadesCom[[#This Row],[PERÍODO 4]],ActividadesCom[[#This Row],[PERÍODO 5]])</f>
        <v>20191</v>
      </c>
      <c r="I2054" s="6" t="s">
        <v>913</v>
      </c>
      <c r="J2054" s="5">
        <v>20191</v>
      </c>
      <c r="K2054" s="5" t="s">
        <v>4265</v>
      </c>
      <c r="L2054" s="5">
        <f>IF(ActividadesCom[[#This Row],[NIVEL 1]]&lt;&gt;0,VLOOKUP(ActividadesCom[[#This Row],[NIVEL 1]],Catálogo!A:B,2,FALSE),"")</f>
        <v>2</v>
      </c>
      <c r="M2054" s="5">
        <v>1</v>
      </c>
      <c r="N2054" s="6"/>
      <c r="O2054" s="5"/>
      <c r="P2054" s="5"/>
      <c r="Q2054" s="5" t="str">
        <f>IF(ActividadesCom[[#This Row],[NIVEL 2]]&lt;&gt;0,VLOOKUP(ActividadesCom[[#This Row],[NIVEL 2]],Catálogo!A:B,2,FALSE),"")</f>
        <v/>
      </c>
      <c r="R2054" s="11"/>
      <c r="S2054" s="12"/>
      <c r="T2054" s="11"/>
      <c r="U2054" s="11"/>
      <c r="V2054" s="11" t="str">
        <f>IF(ActividadesCom[[#This Row],[NIVEL 3]]&lt;&gt;0,VLOOKUP(ActividadesCom[[#This Row],[NIVEL 3]],Catálogo!A:B,2,FALSE),"")</f>
        <v/>
      </c>
      <c r="W2054" s="11"/>
      <c r="X2054" s="6" t="s">
        <v>34</v>
      </c>
      <c r="Y2054" s="5">
        <v>20191</v>
      </c>
      <c r="Z2054" s="5" t="s">
        <v>4263</v>
      </c>
      <c r="AA2054" s="5">
        <f>IF(ActividadesCom[[#This Row],[NIVEL 4]]&lt;&gt;0,VLOOKUP(ActividadesCom[[#This Row],[NIVEL 4]],Catálogo!A:B,2,FALSE),"")</f>
        <v>4</v>
      </c>
      <c r="AB2054" s="5">
        <v>1</v>
      </c>
      <c r="AC2054" s="6" t="s">
        <v>623</v>
      </c>
      <c r="AD2054" s="5">
        <v>20183</v>
      </c>
      <c r="AE2054" s="5" t="s">
        <v>4265</v>
      </c>
      <c r="AF2054" s="5">
        <f>IF(ActividadesCom[[#This Row],[NIVEL 5]]&lt;&gt;0,VLOOKUP(ActividadesCom[[#This Row],[NIVEL 5]],Catálogo!A:B,2,FALSE),"")</f>
        <v>2</v>
      </c>
      <c r="AG2054" s="5">
        <v>1</v>
      </c>
      <c r="AH2054" s="2"/>
      <c r="AI2054" s="2"/>
    </row>
    <row r="2055" spans="1:35" ht="26" x14ac:dyDescent="0.2">
      <c r="A2055" s="5" t="s">
        <v>4771</v>
      </c>
      <c r="B2055" s="7">
        <v>18470011</v>
      </c>
      <c r="C2055" s="10" t="s">
        <v>3390</v>
      </c>
      <c r="D2055" s="7" t="s">
        <v>1250</v>
      </c>
      <c r="E2055" s="5">
        <f>SUM(ActividadesCom[[#This Row],[CRÉD. 1]],ActividadesCom[[#This Row],[CRÉD. 2]],ActividadesCom[[#This Row],[CRÉD. 3]],ActividadesCom[[#This Row],[CRÉD. 4]],ActividadesCom[[#This Row],[CRÉD. 5]])</f>
        <v>2</v>
      </c>
      <c r="F20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55" s="5" t="str">
        <f>IF(ActividadesCom[[#This Row],[PROMEDIO]]="","",IF(ActividadesCom[[#This Row],[PROMEDIO]]&gt;=4,"EXCELENTE",IF(ActividadesCom[[#This Row],[PROMEDIO]]&gt;=3,"NOTABLE",IF(ActividadesCom[[#This Row],[PROMEDIO]]&gt;=2,"BUENO",IF(ActividadesCom[[#This Row],[PROMEDIO]]=1,"SUFICIENTE","")))))</f>
        <v/>
      </c>
      <c r="H2055" s="5">
        <f>MAX(ActividadesCom[[#This Row],[PERÍODO 1]],ActividadesCom[[#This Row],[PERÍODO 2]],ActividadesCom[[#This Row],[PERÍODO 3]],ActividadesCom[[#This Row],[PERÍODO 4]],ActividadesCom[[#This Row],[PERÍODO 5]])</f>
        <v>20191</v>
      </c>
      <c r="I2055" s="6"/>
      <c r="J2055" s="5"/>
      <c r="K2055" s="5"/>
      <c r="L2055" s="5" t="str">
        <f>IF(ActividadesCom[[#This Row],[NIVEL 1]]&lt;&gt;0,VLOOKUP(ActividadesCom[[#This Row],[NIVEL 1]],Catálogo!A:B,2,FALSE),"")</f>
        <v/>
      </c>
      <c r="M2055" s="5"/>
      <c r="N2055" s="6"/>
      <c r="O2055" s="5"/>
      <c r="P2055" s="5"/>
      <c r="Q2055" s="5" t="str">
        <f>IF(ActividadesCom[[#This Row],[NIVEL 2]]&lt;&gt;0,VLOOKUP(ActividadesCom[[#This Row],[NIVEL 2]],Catálogo!A:B,2,FALSE),"")</f>
        <v/>
      </c>
      <c r="R2055" s="15"/>
      <c r="S2055" s="38"/>
      <c r="T2055" s="15"/>
      <c r="U2055" s="15"/>
      <c r="V2055" s="15" t="str">
        <f>IF(ActividadesCom[[#This Row],[NIVEL 3]]&lt;&gt;0,VLOOKUP(ActividadesCom[[#This Row],[NIVEL 3]],Catálogo!A:B,2,FALSE),"")</f>
        <v/>
      </c>
      <c r="W2055" s="15"/>
      <c r="X2055" s="6" t="s">
        <v>992</v>
      </c>
      <c r="Y2055" s="5">
        <v>20191</v>
      </c>
      <c r="Z2055" s="5" t="s">
        <v>4263</v>
      </c>
      <c r="AA2055" s="5">
        <f>IF(ActividadesCom[[#This Row],[NIVEL 4]]&lt;&gt;0,VLOOKUP(ActividadesCom[[#This Row],[NIVEL 4]],Catálogo!A:B,2,FALSE),"")</f>
        <v>4</v>
      </c>
      <c r="AB2055" s="5">
        <v>1</v>
      </c>
      <c r="AC2055" s="6" t="s">
        <v>623</v>
      </c>
      <c r="AD2055" s="5">
        <v>20183</v>
      </c>
      <c r="AE2055" s="5" t="s">
        <v>4265</v>
      </c>
      <c r="AF2055" s="5">
        <f>IF(ActividadesCom[[#This Row],[NIVEL 5]]&lt;&gt;0,VLOOKUP(ActividadesCom[[#This Row],[NIVEL 5]],Catálogo!A:B,2,FALSE),"")</f>
        <v>2</v>
      </c>
      <c r="AG2055" s="5">
        <v>1</v>
      </c>
      <c r="AH2055" s="2"/>
      <c r="AI2055" s="2"/>
    </row>
    <row r="2056" spans="1:35" ht="26" x14ac:dyDescent="0.2">
      <c r="A2056" s="5" t="s">
        <v>4771</v>
      </c>
      <c r="B2056" s="16">
        <v>18470012</v>
      </c>
      <c r="C2056" s="40" t="s">
        <v>3391</v>
      </c>
      <c r="D2056" s="16" t="s">
        <v>1250</v>
      </c>
      <c r="E2056" s="5">
        <f>SUM(ActividadesCom[[#This Row],[CRÉD. 1]],ActividadesCom[[#This Row],[CRÉD. 2]],ActividadesCom[[#This Row],[CRÉD. 3]],ActividadesCom[[#This Row],[CRÉD. 4]],ActividadesCom[[#This Row],[CRÉD. 5]])</f>
        <v>4</v>
      </c>
      <c r="F20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56" s="5" t="str">
        <f>IF(ActividadesCom[[#This Row],[PROMEDIO]]="","",IF(ActividadesCom[[#This Row],[PROMEDIO]]&gt;=4,"EXCELENTE",IF(ActividadesCom[[#This Row],[PROMEDIO]]&gt;=3,"NOTABLE",IF(ActividadesCom[[#This Row],[PROMEDIO]]&gt;=2,"BUENO",IF(ActividadesCom[[#This Row],[PROMEDIO]]=1,"SUFICIENTE","")))))</f>
        <v/>
      </c>
      <c r="H2056" s="5">
        <f>MAX(ActividadesCom[[#This Row],[PERÍODO 1]],ActividadesCom[[#This Row],[PERÍODO 2]],ActividadesCom[[#This Row],[PERÍODO 3]],ActividadesCom[[#This Row],[PERÍODO 4]],ActividadesCom[[#This Row],[PERÍODO 5]])</f>
        <v>20191</v>
      </c>
      <c r="I2056" s="6" t="s">
        <v>527</v>
      </c>
      <c r="J2056" s="5">
        <v>20183</v>
      </c>
      <c r="K2056" s="5" t="s">
        <v>4265</v>
      </c>
      <c r="L2056" s="5">
        <f>IF(ActividadesCom[[#This Row],[NIVEL 1]]&lt;&gt;0,VLOOKUP(ActividadesCom[[#This Row],[NIVEL 1]],Catálogo!A:B,2,FALSE),"")</f>
        <v>2</v>
      </c>
      <c r="M2056" s="5">
        <v>1</v>
      </c>
      <c r="N2056" s="6" t="s">
        <v>527</v>
      </c>
      <c r="O2056" s="5">
        <v>20191</v>
      </c>
      <c r="P2056" s="5" t="s">
        <v>4265</v>
      </c>
      <c r="Q2056" s="5">
        <f>IF(ActividadesCom[[#This Row],[NIVEL 2]]&lt;&gt;0,VLOOKUP(ActividadesCom[[#This Row],[NIVEL 2]],Catálogo!A:B,2,FALSE),"")</f>
        <v>2</v>
      </c>
      <c r="R2056" s="11">
        <v>1</v>
      </c>
      <c r="S2056" s="12"/>
      <c r="T2056" s="11"/>
      <c r="U2056" s="11"/>
      <c r="V2056" s="11" t="str">
        <f>IF(ActividadesCom[[#This Row],[NIVEL 3]]&lt;&gt;0,VLOOKUP(ActividadesCom[[#This Row],[NIVEL 3]],Catálogo!A:B,2,FALSE),"")</f>
        <v/>
      </c>
      <c r="W2056" s="11"/>
      <c r="X2056" s="6" t="s">
        <v>992</v>
      </c>
      <c r="Y2056" s="5">
        <v>20191</v>
      </c>
      <c r="Z2056" s="5" t="s">
        <v>4265</v>
      </c>
      <c r="AA2056" s="5">
        <f>IF(ActividadesCom[[#This Row],[NIVEL 4]]&lt;&gt;0,VLOOKUP(ActividadesCom[[#This Row],[NIVEL 4]],Catálogo!A:B,2,FALSE),"")</f>
        <v>2</v>
      </c>
      <c r="AB2056" s="5">
        <v>1</v>
      </c>
      <c r="AC2056" s="6" t="s">
        <v>829</v>
      </c>
      <c r="AD2056" s="5">
        <v>20183</v>
      </c>
      <c r="AE2056" s="5" t="s">
        <v>4263</v>
      </c>
      <c r="AF2056" s="5">
        <f>IF(ActividadesCom[[#This Row],[NIVEL 5]]&lt;&gt;0,VLOOKUP(ActividadesCom[[#This Row],[NIVEL 5]],Catálogo!A:B,2,FALSE),"")</f>
        <v>4</v>
      </c>
      <c r="AG2056" s="5">
        <v>1</v>
      </c>
      <c r="AH2056" s="2"/>
      <c r="AI2056" s="2"/>
    </row>
    <row r="2057" spans="1:35" ht="26" x14ac:dyDescent="0.2">
      <c r="A2057" s="5" t="s">
        <v>4771</v>
      </c>
      <c r="B2057" s="7">
        <v>18470013</v>
      </c>
      <c r="C2057" s="10" t="s">
        <v>3345</v>
      </c>
      <c r="D2057" s="7" t="s">
        <v>1245</v>
      </c>
      <c r="E2057" s="5">
        <f>SUM(ActividadesCom[[#This Row],[CRÉD. 1]],ActividadesCom[[#This Row],[CRÉD. 2]],ActividadesCom[[#This Row],[CRÉD. 3]],ActividadesCom[[#This Row],[CRÉD. 4]],ActividadesCom[[#This Row],[CRÉD. 5]])</f>
        <v>2</v>
      </c>
      <c r="F20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57" s="5" t="str">
        <f>IF(ActividadesCom[[#This Row],[PROMEDIO]]="","",IF(ActividadesCom[[#This Row],[PROMEDIO]]&gt;=4,"EXCELENTE",IF(ActividadesCom[[#This Row],[PROMEDIO]]&gt;=3,"NOTABLE",IF(ActividadesCom[[#This Row],[PROMEDIO]]&gt;=2,"BUENO",IF(ActividadesCom[[#This Row],[PROMEDIO]]=1,"SUFICIENTE","")))))</f>
        <v/>
      </c>
      <c r="H2057" s="5">
        <f>MAX(ActividadesCom[[#This Row],[PERÍODO 1]],ActividadesCom[[#This Row],[PERÍODO 2]],ActividadesCom[[#This Row],[PERÍODO 3]],ActividadesCom[[#This Row],[PERÍODO 4]],ActividadesCom[[#This Row],[PERÍODO 5]])</f>
        <v>20191</v>
      </c>
      <c r="I2057" s="6" t="s">
        <v>527</v>
      </c>
      <c r="J2057" s="5">
        <v>20183</v>
      </c>
      <c r="K2057" s="5" t="s">
        <v>4265</v>
      </c>
      <c r="L2057" s="5">
        <f>IF(ActividadesCom[[#This Row],[NIVEL 1]]&lt;&gt;0,VLOOKUP(ActividadesCom[[#This Row],[NIVEL 1]],Catálogo!A:B,2,FALSE),"")</f>
        <v>2</v>
      </c>
      <c r="M2057" s="5">
        <v>1</v>
      </c>
      <c r="N2057" s="6" t="s">
        <v>527</v>
      </c>
      <c r="O2057" s="5">
        <v>20191</v>
      </c>
      <c r="P2057" s="5" t="s">
        <v>4265</v>
      </c>
      <c r="Q2057" s="5">
        <f>IF(ActividadesCom[[#This Row],[NIVEL 2]]&lt;&gt;0,VLOOKUP(ActividadesCom[[#This Row],[NIVEL 2]],Catálogo!A:B,2,FALSE),"")</f>
        <v>2</v>
      </c>
      <c r="R2057" s="15">
        <v>1</v>
      </c>
      <c r="S2057" s="38"/>
      <c r="T2057" s="15"/>
      <c r="U2057" s="15"/>
      <c r="V2057" s="15" t="str">
        <f>IF(ActividadesCom[[#This Row],[NIVEL 3]]&lt;&gt;0,VLOOKUP(ActividadesCom[[#This Row],[NIVEL 3]],Catálogo!A:B,2,FALSE),"")</f>
        <v/>
      </c>
      <c r="W2057" s="15"/>
      <c r="X2057" s="6"/>
      <c r="Y2057" s="5"/>
      <c r="Z2057" s="5"/>
      <c r="AA2057" s="5" t="str">
        <f>IF(ActividadesCom[[#This Row],[NIVEL 4]]&lt;&gt;0,VLOOKUP(ActividadesCom[[#This Row],[NIVEL 4]],Catálogo!A:B,2,FALSE),"")</f>
        <v/>
      </c>
      <c r="AB2057" s="5"/>
      <c r="AC2057" s="6"/>
      <c r="AD2057" s="5"/>
      <c r="AE2057" s="5"/>
      <c r="AF2057" s="5" t="str">
        <f>IF(ActividadesCom[[#This Row],[NIVEL 5]]&lt;&gt;0,VLOOKUP(ActividadesCom[[#This Row],[NIVEL 5]],Catálogo!A:B,2,FALSE),"")</f>
        <v/>
      </c>
      <c r="AG2057" s="5"/>
      <c r="AH2057" s="2"/>
      <c r="AI2057" s="2"/>
    </row>
    <row r="2058" spans="1:35" ht="78" x14ac:dyDescent="0.2">
      <c r="A2058" s="5" t="s">
        <v>4771</v>
      </c>
      <c r="B2058" s="7">
        <v>18470014</v>
      </c>
      <c r="C2058" s="10" t="s">
        <v>3385</v>
      </c>
      <c r="D2058" s="7" t="s">
        <v>1245</v>
      </c>
      <c r="E2058" s="5">
        <f>SUM(ActividadesCom[[#This Row],[CRÉD. 1]],ActividadesCom[[#This Row],[CRÉD. 2]],ActividadesCom[[#This Row],[CRÉD. 3]],ActividadesCom[[#This Row],[CRÉD. 4]],ActividadesCom[[#This Row],[CRÉD. 5]])</f>
        <v>5</v>
      </c>
      <c r="F205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2058" s="5" t="str">
        <f>IF(ActividadesCom[[#This Row],[PROMEDIO]]="","",IF(ActividadesCom[[#This Row],[PROMEDIO]]&gt;=4,"EXCELENTE",IF(ActividadesCom[[#This Row],[PROMEDIO]]&gt;=3,"NOTABLE",IF(ActividadesCom[[#This Row],[PROMEDIO]]&gt;=2,"BUENO",IF(ActividadesCom[[#This Row],[PROMEDIO]]=1,"SUFICIENTE","")))))</f>
        <v>BUENO</v>
      </c>
      <c r="H2058" s="5">
        <f>MAX(ActividadesCom[[#This Row],[PERÍODO 1]],ActividadesCom[[#This Row],[PERÍODO 2]],ActividadesCom[[#This Row],[PERÍODO 3]],ActividadesCom[[#This Row],[PERÍODO 4]],ActividadesCom[[#This Row],[PERÍODO 5]])</f>
        <v>20191</v>
      </c>
      <c r="I2058" s="6" t="s">
        <v>913</v>
      </c>
      <c r="J2058" s="5">
        <v>20191</v>
      </c>
      <c r="K2058" s="5" t="s">
        <v>4265</v>
      </c>
      <c r="L2058" s="5">
        <f>IF(ActividadesCom[[#This Row],[NIVEL 1]]&lt;&gt;0,VLOOKUP(ActividadesCom[[#This Row],[NIVEL 1]],Catálogo!A:B,2,FALSE),"")</f>
        <v>2</v>
      </c>
      <c r="M2058" s="5">
        <v>1</v>
      </c>
      <c r="N2058" s="6" t="s">
        <v>527</v>
      </c>
      <c r="O2058" s="5">
        <v>20183</v>
      </c>
      <c r="P2058" s="5" t="s">
        <v>4265</v>
      </c>
      <c r="Q2058" s="5">
        <f>IF(ActividadesCom[[#This Row],[NIVEL 2]]&lt;&gt;0,VLOOKUP(ActividadesCom[[#This Row],[NIVEL 2]],Catálogo!A:B,2,FALSE),"")</f>
        <v>2</v>
      </c>
      <c r="R2058" s="11">
        <v>1</v>
      </c>
      <c r="S2058" s="12" t="s">
        <v>527</v>
      </c>
      <c r="T2058" s="11">
        <v>20191</v>
      </c>
      <c r="U2058" s="11" t="s">
        <v>4265</v>
      </c>
      <c r="V2058" s="11">
        <f>IF(ActividadesCom[[#This Row],[NIVEL 3]]&lt;&gt;0,VLOOKUP(ActividadesCom[[#This Row],[NIVEL 3]],Catálogo!A:B,2,FALSE),"")</f>
        <v>2</v>
      </c>
      <c r="W2058" s="11">
        <v>1</v>
      </c>
      <c r="X2058" s="6" t="s">
        <v>4253</v>
      </c>
      <c r="Y2058" s="5">
        <v>20183</v>
      </c>
      <c r="Z2058" s="5" t="s">
        <v>4265</v>
      </c>
      <c r="AA2058" s="5">
        <f>IF(ActividadesCom[[#This Row],[NIVEL 4]]&lt;&gt;0,VLOOKUP(ActividadesCom[[#This Row],[NIVEL 4]],Catálogo!A:B,2,FALSE),"")</f>
        <v>2</v>
      </c>
      <c r="AB2058" s="5">
        <v>1</v>
      </c>
      <c r="AC2058" s="6" t="s">
        <v>42</v>
      </c>
      <c r="AD2058" s="5">
        <v>20183</v>
      </c>
      <c r="AE2058" s="5" t="s">
        <v>4264</v>
      </c>
      <c r="AF2058" s="5">
        <f>IF(ActividadesCom[[#This Row],[NIVEL 5]]&lt;&gt;0,VLOOKUP(ActividadesCom[[#This Row],[NIVEL 5]],Catálogo!A:B,2,FALSE),"")</f>
        <v>3</v>
      </c>
      <c r="AG2058" s="5">
        <v>1</v>
      </c>
      <c r="AH2058" s="2"/>
      <c r="AI2058" s="2"/>
    </row>
    <row r="2059" spans="1:35" s="32" customFormat="1" ht="39" x14ac:dyDescent="0.2">
      <c r="A2059" s="5" t="s">
        <v>4771</v>
      </c>
      <c r="B2059" s="7">
        <v>18470015</v>
      </c>
      <c r="C2059" s="10" t="s">
        <v>3331</v>
      </c>
      <c r="D2059" s="7" t="s">
        <v>1245</v>
      </c>
      <c r="E2059" s="5">
        <f>SUM(ActividadesCom[[#This Row],[CRÉD. 1]],ActividadesCom[[#This Row],[CRÉD. 2]],ActividadesCom[[#This Row],[CRÉD. 3]],ActividadesCom[[#This Row],[CRÉD. 4]],ActividadesCom[[#This Row],[CRÉD. 5]])</f>
        <v>3</v>
      </c>
      <c r="F20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59" s="5" t="str">
        <f>IF(ActividadesCom[[#This Row],[PROMEDIO]]="","",IF(ActividadesCom[[#This Row],[PROMEDIO]]&gt;=4,"EXCELENTE",IF(ActividadesCom[[#This Row],[PROMEDIO]]&gt;=3,"NOTABLE",IF(ActividadesCom[[#This Row],[PROMEDIO]]&gt;=2,"BUENO",IF(ActividadesCom[[#This Row],[PROMEDIO]]=1,"SUFICIENTE","")))))</f>
        <v/>
      </c>
      <c r="H2059" s="5">
        <f>MAX(ActividadesCom[[#This Row],[PERÍODO 1]],ActividadesCom[[#This Row],[PERÍODO 2]],ActividadesCom[[#This Row],[PERÍODO 3]],ActividadesCom[[#This Row],[PERÍODO 4]],ActividadesCom[[#This Row],[PERÍODO 5]])</f>
        <v>20203</v>
      </c>
      <c r="I2059" s="6" t="s">
        <v>4400</v>
      </c>
      <c r="J2059" s="5">
        <v>20203</v>
      </c>
      <c r="K2059" s="5" t="s">
        <v>4265</v>
      </c>
      <c r="L2059" s="5">
        <f>IF(ActividadesCom[[#This Row],[NIVEL 1]]&lt;&gt;0,VLOOKUP(ActividadesCom[[#This Row],[NIVEL 1]],Catálogo!A:B,2,FALSE),"")</f>
        <v>2</v>
      </c>
      <c r="M2059" s="5">
        <v>1</v>
      </c>
      <c r="N2059" s="6"/>
      <c r="O2059" s="5"/>
      <c r="P2059" s="5"/>
      <c r="Q2059" s="5" t="str">
        <f>IF(ActividadesCom[[#This Row],[NIVEL 2]]&lt;&gt;0,VLOOKUP(ActividadesCom[[#This Row],[NIVEL 2]],Catálogo!A:B,2,FALSE),"")</f>
        <v/>
      </c>
      <c r="R2059" s="15"/>
      <c r="S2059" s="38"/>
      <c r="T2059" s="15"/>
      <c r="U2059" s="15"/>
      <c r="V2059" s="15" t="str">
        <f>IF(ActividadesCom[[#This Row],[NIVEL 3]]&lt;&gt;0,VLOOKUP(ActividadesCom[[#This Row],[NIVEL 3]],Catálogo!A:B,2,FALSE),"")</f>
        <v/>
      </c>
      <c r="W2059" s="15"/>
      <c r="X2059" s="6" t="s">
        <v>11</v>
      </c>
      <c r="Y2059" s="5">
        <v>20191</v>
      </c>
      <c r="Z2059" s="5" t="s">
        <v>4264</v>
      </c>
      <c r="AA2059" s="5">
        <f>IF(ActividadesCom[[#This Row],[NIVEL 4]]&lt;&gt;0,VLOOKUP(ActividadesCom[[#This Row],[NIVEL 4]],Catálogo!A:B,2,FALSE),"")</f>
        <v>3</v>
      </c>
      <c r="AB2059" s="5">
        <v>1</v>
      </c>
      <c r="AC2059" s="6" t="s">
        <v>11</v>
      </c>
      <c r="AD2059" s="5">
        <v>20183</v>
      </c>
      <c r="AE2059" s="5" t="s">
        <v>4264</v>
      </c>
      <c r="AF2059" s="5">
        <f>IF(ActividadesCom[[#This Row],[NIVEL 5]]&lt;&gt;0,VLOOKUP(ActividadesCom[[#This Row],[NIVEL 5]],Catálogo!A:B,2,FALSE),"")</f>
        <v>3</v>
      </c>
      <c r="AG2059" s="5">
        <v>1</v>
      </c>
    </row>
    <row r="2060" spans="1:35" ht="234" x14ac:dyDescent="0.2">
      <c r="A2060" s="5" t="s">
        <v>4771</v>
      </c>
      <c r="B2060" s="7">
        <v>18470016</v>
      </c>
      <c r="C2060" s="10" t="s">
        <v>3365</v>
      </c>
      <c r="D2060" s="7" t="s">
        <v>1250</v>
      </c>
      <c r="E2060" s="5">
        <f>SUM(ActividadesCom[[#This Row],[CRÉD. 1]],ActividadesCom[[#This Row],[CRÉD. 2]],ActividadesCom[[#This Row],[CRÉD. 3]],ActividadesCom[[#This Row],[CRÉD. 4]],ActividadesCom[[#This Row],[CRÉD. 5]])</f>
        <v>3</v>
      </c>
      <c r="F20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60" s="5" t="str">
        <f>IF(ActividadesCom[[#This Row],[PROMEDIO]]="","",IF(ActividadesCom[[#This Row],[PROMEDIO]]&gt;=4,"EXCELENTE",IF(ActividadesCom[[#This Row],[PROMEDIO]]&gt;=3,"NOTABLE",IF(ActividadesCom[[#This Row],[PROMEDIO]]&gt;=2,"BUENO",IF(ActividadesCom[[#This Row],[PROMEDIO]]=1,"SUFICIENTE","")))))</f>
        <v/>
      </c>
      <c r="H2060" s="5">
        <f>MAX(ActividadesCom[[#This Row],[PERÍODO 1]],ActividadesCom[[#This Row],[PERÍODO 2]],ActividadesCom[[#This Row],[PERÍODO 3]],ActividadesCom[[#This Row],[PERÍODO 4]],ActividadesCom[[#This Row],[PERÍODO 5]])</f>
        <v>20191</v>
      </c>
      <c r="I2060" s="6" t="s">
        <v>826</v>
      </c>
      <c r="J2060" s="5">
        <v>20183</v>
      </c>
      <c r="K2060" s="5" t="s">
        <v>4265</v>
      </c>
      <c r="L2060" s="5">
        <f>IF(ActividadesCom[[#This Row],[NIVEL 1]]&lt;&gt;0,VLOOKUP(ActividadesCom[[#This Row],[NIVEL 1]],Catálogo!A:B,2,FALSE),"")</f>
        <v>2</v>
      </c>
      <c r="M2060" s="5">
        <v>1</v>
      </c>
      <c r="N2060" s="6"/>
      <c r="O2060" s="5"/>
      <c r="P2060" s="5"/>
      <c r="Q2060" s="5" t="str">
        <f>IF(ActividadesCom[[#This Row],[NIVEL 2]]&lt;&gt;0,VLOOKUP(ActividadesCom[[#This Row],[NIVEL 2]],Catálogo!A:B,2,FALSE),"")</f>
        <v/>
      </c>
      <c r="R2060" s="15"/>
      <c r="S2060" s="38"/>
      <c r="T2060" s="15"/>
      <c r="U2060" s="15"/>
      <c r="V2060" s="15" t="str">
        <f>IF(ActividadesCom[[#This Row],[NIVEL 3]]&lt;&gt;0,VLOOKUP(ActividadesCom[[#This Row],[NIVEL 3]],Catálogo!A:B,2,FALSE),"")</f>
        <v/>
      </c>
      <c r="W2060" s="15"/>
      <c r="X2060" s="6" t="s">
        <v>42</v>
      </c>
      <c r="Y2060" s="5">
        <v>20191</v>
      </c>
      <c r="Z2060" s="5" t="s">
        <v>4264</v>
      </c>
      <c r="AA2060" s="5">
        <f>IF(ActividadesCom[[#This Row],[NIVEL 4]]&lt;&gt;0,VLOOKUP(ActividadesCom[[#This Row],[NIVEL 4]],Catálogo!A:B,2,FALSE),"")</f>
        <v>3</v>
      </c>
      <c r="AB2060" s="5">
        <v>1</v>
      </c>
      <c r="AC2060" s="6" t="s">
        <v>42</v>
      </c>
      <c r="AD2060" s="5">
        <v>20183</v>
      </c>
      <c r="AE2060" s="5" t="s">
        <v>4264</v>
      </c>
      <c r="AF2060" s="5">
        <f>IF(ActividadesCom[[#This Row],[NIVEL 5]]&lt;&gt;0,VLOOKUP(ActividadesCom[[#This Row],[NIVEL 5]],Catálogo!A:B,2,FALSE),"")</f>
        <v>3</v>
      </c>
      <c r="AG2060" s="5">
        <v>1</v>
      </c>
      <c r="AH2060" s="2"/>
      <c r="AI2060" s="2"/>
    </row>
    <row r="2061" spans="1:35" ht="234" x14ac:dyDescent="0.2">
      <c r="A2061" s="5" t="s">
        <v>4771</v>
      </c>
      <c r="B2061" s="7">
        <v>18470017</v>
      </c>
      <c r="C2061" s="10" t="s">
        <v>3317</v>
      </c>
      <c r="D2061" s="7" t="s">
        <v>1250</v>
      </c>
      <c r="E2061" s="5">
        <f>SUM(ActividadesCom[[#This Row],[CRÉD. 1]],ActividadesCom[[#This Row],[CRÉD. 2]],ActividadesCom[[#This Row],[CRÉD. 3]],ActividadesCom[[#This Row],[CRÉD. 4]],ActividadesCom[[#This Row],[CRÉD. 5]])</f>
        <v>5</v>
      </c>
      <c r="F2061"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061" s="5" t="str">
        <f>IF(ActividadesCom[[#This Row],[PROMEDIO]]="","",IF(ActividadesCom[[#This Row],[PROMEDIO]]&gt;=4,"EXCELENTE",IF(ActividadesCom[[#This Row],[PROMEDIO]]&gt;=3,"NOTABLE",IF(ActividadesCom[[#This Row],[PROMEDIO]]&gt;=2,"BUENO",IF(ActividadesCom[[#This Row],[PROMEDIO]]=1,"SUFICIENTE","")))))</f>
        <v>NOTABLE</v>
      </c>
      <c r="H2061" s="5">
        <f>MAX(ActividadesCom[[#This Row],[PERÍODO 1]],ActividadesCom[[#This Row],[PERÍODO 2]],ActividadesCom[[#This Row],[PERÍODO 3]],ActividadesCom[[#This Row],[PERÍODO 4]],ActividadesCom[[#This Row],[PERÍODO 5]])</f>
        <v>20191</v>
      </c>
      <c r="I2061" s="6" t="s">
        <v>809</v>
      </c>
      <c r="J2061" s="5">
        <v>20183</v>
      </c>
      <c r="K2061" s="5" t="s">
        <v>4265</v>
      </c>
      <c r="L2061" s="5">
        <f>IF(ActividadesCom[[#This Row],[NIVEL 1]]&lt;&gt;0,VLOOKUP(ActividadesCom[[#This Row],[NIVEL 1]],Catálogo!A:B,2,FALSE),"")</f>
        <v>2</v>
      </c>
      <c r="M2061" s="5">
        <v>1</v>
      </c>
      <c r="N2061" s="6" t="s">
        <v>527</v>
      </c>
      <c r="O2061" s="5">
        <v>20183</v>
      </c>
      <c r="P2061" s="5" t="s">
        <v>4265</v>
      </c>
      <c r="Q2061" s="5">
        <f>IF(ActividadesCom[[#This Row],[NIVEL 2]]&lt;&gt;0,VLOOKUP(ActividadesCom[[#This Row],[NIVEL 2]],Catálogo!A:B,2,FALSE),"")</f>
        <v>2</v>
      </c>
      <c r="R2061" s="15">
        <v>1</v>
      </c>
      <c r="S2061" s="38" t="s">
        <v>527</v>
      </c>
      <c r="T2061" s="15"/>
      <c r="U2061" s="15" t="s">
        <v>4263</v>
      </c>
      <c r="V2061" s="15">
        <f>IF(ActividadesCom[[#This Row],[NIVEL 3]]&lt;&gt;0,VLOOKUP(ActividadesCom[[#This Row],[NIVEL 3]],Catálogo!A:B,2,FALSE),"")</f>
        <v>4</v>
      </c>
      <c r="W2061" s="15">
        <v>1</v>
      </c>
      <c r="X2061" s="6" t="s">
        <v>34</v>
      </c>
      <c r="Y2061" s="5">
        <v>20191</v>
      </c>
      <c r="Z2061" s="5" t="s">
        <v>4263</v>
      </c>
      <c r="AA2061" s="5">
        <f>IF(ActividadesCom[[#This Row],[NIVEL 4]]&lt;&gt;0,VLOOKUP(ActividadesCom[[#This Row],[NIVEL 4]],Catálogo!A:B,2,FALSE),"")</f>
        <v>4</v>
      </c>
      <c r="AB2061" s="5">
        <v>1</v>
      </c>
      <c r="AC2061" s="6" t="s">
        <v>37</v>
      </c>
      <c r="AD2061" s="5">
        <v>20183</v>
      </c>
      <c r="AE2061" s="5" t="s">
        <v>4263</v>
      </c>
      <c r="AF2061" s="5">
        <f>IF(ActividadesCom[[#This Row],[NIVEL 5]]&lt;&gt;0,VLOOKUP(ActividadesCom[[#This Row],[NIVEL 5]],Catálogo!A:B,2,FALSE),"")</f>
        <v>4</v>
      </c>
      <c r="AG2061" s="5">
        <v>1</v>
      </c>
      <c r="AH2061" s="2"/>
      <c r="AI2061" s="2"/>
    </row>
    <row r="2062" spans="1:35" s="32" customFormat="1" ht="117" x14ac:dyDescent="0.2">
      <c r="A2062" s="5" t="s">
        <v>4771</v>
      </c>
      <c r="B2062" s="7">
        <v>18470018</v>
      </c>
      <c r="C2062" s="10" t="s">
        <v>3389</v>
      </c>
      <c r="D2062" s="7" t="s">
        <v>1250</v>
      </c>
      <c r="E2062" s="5">
        <f>SUM(ActividadesCom[[#This Row],[CRÉD. 1]],ActividadesCom[[#This Row],[CRÉD. 2]],ActividadesCom[[#This Row],[CRÉD. 3]],ActividadesCom[[#This Row],[CRÉD. 4]],ActividadesCom[[#This Row],[CRÉD. 5]])</f>
        <v>4</v>
      </c>
      <c r="F20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62" s="5" t="str">
        <f>IF(ActividadesCom[[#This Row],[PROMEDIO]]="","",IF(ActividadesCom[[#This Row],[PROMEDIO]]&gt;=4,"EXCELENTE",IF(ActividadesCom[[#This Row],[PROMEDIO]]&gt;=3,"NOTABLE",IF(ActividadesCom[[#This Row],[PROMEDIO]]&gt;=2,"BUENO",IF(ActividadesCom[[#This Row],[PROMEDIO]]=1,"SUFICIENTE","")))))</f>
        <v/>
      </c>
      <c r="H2062" s="5">
        <f>MAX(ActividadesCom[[#This Row],[PERÍODO 1]],ActividadesCom[[#This Row],[PERÍODO 2]],ActividadesCom[[#This Row],[PERÍODO 3]],ActividadesCom[[#This Row],[PERÍODO 4]],ActividadesCom[[#This Row],[PERÍODO 5]])</f>
        <v>20193</v>
      </c>
      <c r="I2062" s="6" t="s">
        <v>1057</v>
      </c>
      <c r="J2062" s="5">
        <v>20193</v>
      </c>
      <c r="K2062" s="5" t="s">
        <v>4265</v>
      </c>
      <c r="L2062" s="5">
        <f>IF(ActividadesCom[[#This Row],[NIVEL 1]]&lt;&gt;0,VLOOKUP(ActividadesCom[[#This Row],[NIVEL 1]],Catálogo!A:B,2,FALSE),"")</f>
        <v>2</v>
      </c>
      <c r="M2062" s="5">
        <v>1</v>
      </c>
      <c r="N2062" s="6" t="s">
        <v>4252</v>
      </c>
      <c r="O2062" s="5">
        <v>20183</v>
      </c>
      <c r="P2062" s="5" t="s">
        <v>4265</v>
      </c>
      <c r="Q2062" s="5">
        <f>IF(ActividadesCom[[#This Row],[NIVEL 2]]&lt;&gt;0,VLOOKUP(ActividadesCom[[#This Row],[NIVEL 2]],Catálogo!A:B,2,FALSE),"")</f>
        <v>2</v>
      </c>
      <c r="R2062" s="11">
        <v>1</v>
      </c>
      <c r="S2062" s="12"/>
      <c r="T2062" s="11"/>
      <c r="U2062" s="11"/>
      <c r="V2062" s="11" t="str">
        <f>IF(ActividadesCom[[#This Row],[NIVEL 3]]&lt;&gt;0,VLOOKUP(ActividadesCom[[#This Row],[NIVEL 3]],Catálogo!A:B,2,FALSE),"")</f>
        <v/>
      </c>
      <c r="W2062" s="11"/>
      <c r="X2062" s="6" t="s">
        <v>34</v>
      </c>
      <c r="Y2062" s="5">
        <v>20191</v>
      </c>
      <c r="Z2062" s="5" t="s">
        <v>4263</v>
      </c>
      <c r="AA2062" s="5">
        <f>IF(ActividadesCom[[#This Row],[NIVEL 4]]&lt;&gt;0,VLOOKUP(ActividadesCom[[#This Row],[NIVEL 4]],Catálogo!A:B,2,FALSE),"")</f>
        <v>4</v>
      </c>
      <c r="AB2062" s="5">
        <v>1</v>
      </c>
      <c r="AC2062" s="6" t="s">
        <v>42</v>
      </c>
      <c r="AD2062" s="5">
        <v>20183</v>
      </c>
      <c r="AE2062" s="5" t="s">
        <v>4265</v>
      </c>
      <c r="AF2062" s="5">
        <f>IF(ActividadesCom[[#This Row],[NIVEL 5]]&lt;&gt;0,VLOOKUP(ActividadesCom[[#This Row],[NIVEL 5]],Catálogo!A:B,2,FALSE),"")</f>
        <v>2</v>
      </c>
      <c r="AG2062" s="5">
        <v>1</v>
      </c>
    </row>
    <row r="2063" spans="1:35" ht="78" x14ac:dyDescent="0.2">
      <c r="A2063" s="5" t="s">
        <v>4771</v>
      </c>
      <c r="B2063" s="7">
        <v>18470019</v>
      </c>
      <c r="C2063" s="10" t="s">
        <v>3397</v>
      </c>
      <c r="D2063" s="7" t="s">
        <v>1250</v>
      </c>
      <c r="E2063" s="5">
        <f>SUM(ActividadesCom[[#This Row],[CRÉD. 1]],ActividadesCom[[#This Row],[CRÉD. 2]],ActividadesCom[[#This Row],[CRÉD. 3]],ActividadesCom[[#This Row],[CRÉD. 4]],ActividadesCom[[#This Row],[CRÉD. 5]])</f>
        <v>4</v>
      </c>
      <c r="F20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63" s="5" t="str">
        <f>IF(ActividadesCom[[#This Row],[PROMEDIO]]="","",IF(ActividadesCom[[#This Row],[PROMEDIO]]&gt;=4,"EXCELENTE",IF(ActividadesCom[[#This Row],[PROMEDIO]]&gt;=3,"NOTABLE",IF(ActividadesCom[[#This Row],[PROMEDIO]]&gt;=2,"BUENO",IF(ActividadesCom[[#This Row],[PROMEDIO]]=1,"SUFICIENTE","")))))</f>
        <v/>
      </c>
      <c r="H2063" s="5">
        <f>MAX(ActividadesCom[[#This Row],[PERÍODO 1]],ActividadesCom[[#This Row],[PERÍODO 2]],ActividadesCom[[#This Row],[PERÍODO 3]],ActividadesCom[[#This Row],[PERÍODO 4]],ActividadesCom[[#This Row],[PERÍODO 5]])</f>
        <v>20203</v>
      </c>
      <c r="I2063" s="6" t="s">
        <v>4315</v>
      </c>
      <c r="J2063" s="5">
        <v>20191</v>
      </c>
      <c r="K2063" s="5" t="s">
        <v>4265</v>
      </c>
      <c r="L2063" s="5">
        <f>IF(ActividadesCom[[#This Row],[NIVEL 1]]&lt;&gt;0,VLOOKUP(ActividadesCom[[#This Row],[NIVEL 1]],Catálogo!A:B,2,FALSE),"")</f>
        <v>2</v>
      </c>
      <c r="M2063" s="5">
        <v>1</v>
      </c>
      <c r="N2063" s="6"/>
      <c r="O2063" s="5"/>
      <c r="P2063" s="5"/>
      <c r="Q2063" s="5" t="str">
        <f>IF(ActividadesCom[[#This Row],[NIVEL 2]]&lt;&gt;0,VLOOKUP(ActividadesCom[[#This Row],[NIVEL 2]],Catálogo!A:B,2,FALSE),"")</f>
        <v/>
      </c>
      <c r="R2063" s="11"/>
      <c r="S2063" s="12" t="s">
        <v>133</v>
      </c>
      <c r="T2063" s="11">
        <v>20203</v>
      </c>
      <c r="U2063" s="11" t="s">
        <v>4265</v>
      </c>
      <c r="V2063" s="11">
        <f>IF(ActividadesCom[[#This Row],[NIVEL 3]]&lt;&gt;0,VLOOKUP(ActividadesCom[[#This Row],[NIVEL 3]],Catálogo!A:B,2,FALSE),"")</f>
        <v>2</v>
      </c>
      <c r="W2063" s="11">
        <v>1</v>
      </c>
      <c r="X2063" s="6" t="s">
        <v>34</v>
      </c>
      <c r="Y2063" s="5">
        <v>20191</v>
      </c>
      <c r="Z2063" s="5" t="s">
        <v>4263</v>
      </c>
      <c r="AA2063" s="5">
        <f>IF(ActividadesCom[[#This Row],[NIVEL 4]]&lt;&gt;0,VLOOKUP(ActividadesCom[[#This Row],[NIVEL 4]],Catálogo!A:B,2,FALSE),"")</f>
        <v>4</v>
      </c>
      <c r="AB2063" s="5">
        <v>1</v>
      </c>
      <c r="AC2063" s="6" t="s">
        <v>623</v>
      </c>
      <c r="AD2063" s="5">
        <v>20183</v>
      </c>
      <c r="AE2063" s="5" t="s">
        <v>4265</v>
      </c>
      <c r="AF2063" s="5">
        <f>IF(ActividadesCom[[#This Row],[NIVEL 5]]&lt;&gt;0,VLOOKUP(ActividadesCom[[#This Row],[NIVEL 5]],Catálogo!A:B,2,FALSE),"")</f>
        <v>2</v>
      </c>
      <c r="AG2063" s="5">
        <v>1</v>
      </c>
      <c r="AH2063" s="2"/>
      <c r="AI2063" s="2"/>
    </row>
    <row r="2064" spans="1:35" ht="234" x14ac:dyDescent="0.2">
      <c r="A2064" s="5" t="s">
        <v>4771</v>
      </c>
      <c r="B2064" s="7">
        <v>18470020</v>
      </c>
      <c r="C2064" s="10" t="s">
        <v>3320</v>
      </c>
      <c r="D2064" s="7" t="s">
        <v>1250</v>
      </c>
      <c r="E2064" s="5">
        <f>SUM(ActividadesCom[[#This Row],[CRÉD. 1]],ActividadesCom[[#This Row],[CRÉD. 2]],ActividadesCom[[#This Row],[CRÉD. 3]],ActividadesCom[[#This Row],[CRÉD. 4]],ActividadesCom[[#This Row],[CRÉD. 5]])</f>
        <v>3</v>
      </c>
      <c r="F20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64" s="5" t="str">
        <f>IF(ActividadesCom[[#This Row],[PROMEDIO]]="","",IF(ActividadesCom[[#This Row],[PROMEDIO]]&gt;=4,"EXCELENTE",IF(ActividadesCom[[#This Row],[PROMEDIO]]&gt;=3,"NOTABLE",IF(ActividadesCom[[#This Row],[PROMEDIO]]&gt;=2,"BUENO",IF(ActividadesCom[[#This Row],[PROMEDIO]]=1,"SUFICIENTE","")))))</f>
        <v/>
      </c>
      <c r="H2064" s="5">
        <f>MAX(ActividadesCom[[#This Row],[PERÍODO 1]],ActividadesCom[[#This Row],[PERÍODO 2]],ActividadesCom[[#This Row],[PERÍODO 3]],ActividadesCom[[#This Row],[PERÍODO 4]],ActividadesCom[[#This Row],[PERÍODO 5]])</f>
        <v>20191</v>
      </c>
      <c r="I2064" s="6" t="s">
        <v>809</v>
      </c>
      <c r="J2064" s="5">
        <v>20183</v>
      </c>
      <c r="K2064" s="5" t="s">
        <v>4265</v>
      </c>
      <c r="L2064" s="5">
        <f>IF(ActividadesCom[[#This Row],[NIVEL 1]]&lt;&gt;0,VLOOKUP(ActividadesCom[[#This Row],[NIVEL 1]],Catálogo!A:B,2,FALSE),"")</f>
        <v>2</v>
      </c>
      <c r="M2064" s="5">
        <v>1</v>
      </c>
      <c r="N2064" s="6"/>
      <c r="O2064" s="5"/>
      <c r="P2064" s="5"/>
      <c r="Q2064" s="5" t="str">
        <f>IF(ActividadesCom[[#This Row],[NIVEL 2]]&lt;&gt;0,VLOOKUP(ActividadesCom[[#This Row],[NIVEL 2]],Catálogo!A:B,2,FALSE),"")</f>
        <v/>
      </c>
      <c r="R2064" s="5"/>
      <c r="S2064" s="6"/>
      <c r="T2064" s="5"/>
      <c r="U2064" s="5"/>
      <c r="V2064" s="5" t="str">
        <f>IF(ActividadesCom[[#This Row],[NIVEL 3]]&lt;&gt;0,VLOOKUP(ActividadesCom[[#This Row],[NIVEL 3]],Catálogo!A:B,2,FALSE),"")</f>
        <v/>
      </c>
      <c r="W2064" s="5"/>
      <c r="X2064" s="6" t="s">
        <v>34</v>
      </c>
      <c r="Y2064" s="5">
        <v>20191</v>
      </c>
      <c r="Z2064" s="5" t="s">
        <v>4263</v>
      </c>
      <c r="AA2064" s="5">
        <f>IF(ActividadesCom[[#This Row],[NIVEL 4]]&lt;&gt;0,VLOOKUP(ActividadesCom[[#This Row],[NIVEL 4]],Catálogo!A:B,2,FALSE),"")</f>
        <v>4</v>
      </c>
      <c r="AB2064" s="5">
        <v>1</v>
      </c>
      <c r="AC2064" s="6" t="s">
        <v>42</v>
      </c>
      <c r="AD2064" s="5">
        <v>20183</v>
      </c>
      <c r="AE2064" s="5" t="s">
        <v>4266</v>
      </c>
      <c r="AF2064" s="5">
        <f>IF(ActividadesCom[[#This Row],[NIVEL 5]]&lt;&gt;0,VLOOKUP(ActividadesCom[[#This Row],[NIVEL 5]],Catálogo!A:B,2,FALSE),"")</f>
        <v>1</v>
      </c>
      <c r="AG2064" s="5">
        <v>1</v>
      </c>
      <c r="AH2064" s="2"/>
      <c r="AI2064" s="2"/>
    </row>
    <row r="2065" spans="1:35" x14ac:dyDescent="0.2">
      <c r="A2065" s="5" t="s">
        <v>4771</v>
      </c>
      <c r="B2065" s="7">
        <v>18470021</v>
      </c>
      <c r="C2065" s="10" t="s">
        <v>3381</v>
      </c>
      <c r="D2065" s="7" t="s">
        <v>1245</v>
      </c>
      <c r="E2065" s="5">
        <f>SUM(ActividadesCom[[#This Row],[CRÉD. 1]],ActividadesCom[[#This Row],[CRÉD. 2]],ActividadesCom[[#This Row],[CRÉD. 3]],ActividadesCom[[#This Row],[CRÉD. 4]],ActividadesCom[[#This Row],[CRÉD. 5]])</f>
        <v>0</v>
      </c>
      <c r="F20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65" s="5" t="str">
        <f>IF(ActividadesCom[[#This Row],[PROMEDIO]]="","",IF(ActividadesCom[[#This Row],[PROMEDIO]]&gt;=4,"EXCELENTE",IF(ActividadesCom[[#This Row],[PROMEDIO]]&gt;=3,"NOTABLE",IF(ActividadesCom[[#This Row],[PROMEDIO]]&gt;=2,"BUENO",IF(ActividadesCom[[#This Row],[PROMEDIO]]=1,"SUFICIENTE","")))))</f>
        <v/>
      </c>
      <c r="H2065" s="5">
        <f>MAX(ActividadesCom[[#This Row],[PERÍODO 1]],ActividadesCom[[#This Row],[PERÍODO 2]],ActividadesCom[[#This Row],[PERÍODO 3]],ActividadesCom[[#This Row],[PERÍODO 4]],ActividadesCom[[#This Row],[PERÍODO 5]])</f>
        <v>0</v>
      </c>
      <c r="I2065" s="6"/>
      <c r="J2065" s="5"/>
      <c r="K2065" s="5"/>
      <c r="L2065" s="5" t="str">
        <f>IF(ActividadesCom[[#This Row],[NIVEL 1]]&lt;&gt;0,VLOOKUP(ActividadesCom[[#This Row],[NIVEL 1]],Catálogo!A:B,2,FALSE),"")</f>
        <v/>
      </c>
      <c r="M2065" s="5"/>
      <c r="N2065" s="6"/>
      <c r="O2065" s="5"/>
      <c r="P2065" s="5"/>
      <c r="Q2065" s="5" t="str">
        <f>IF(ActividadesCom[[#This Row],[NIVEL 2]]&lt;&gt;0,VLOOKUP(ActividadesCom[[#This Row],[NIVEL 2]],Catálogo!A:B,2,FALSE),"")</f>
        <v/>
      </c>
      <c r="R2065" s="15"/>
      <c r="S2065" s="38"/>
      <c r="T2065" s="15"/>
      <c r="U2065" s="15"/>
      <c r="V2065" s="15" t="str">
        <f>IF(ActividadesCom[[#This Row],[NIVEL 3]]&lt;&gt;0,VLOOKUP(ActividadesCom[[#This Row],[NIVEL 3]],Catálogo!A:B,2,FALSE),"")</f>
        <v/>
      </c>
      <c r="W2065" s="15"/>
      <c r="X2065" s="6"/>
      <c r="Y2065" s="5"/>
      <c r="Z2065" s="5"/>
      <c r="AA2065" s="5" t="str">
        <f>IF(ActividadesCom[[#This Row],[NIVEL 4]]&lt;&gt;0,VLOOKUP(ActividadesCom[[#This Row],[NIVEL 4]],Catálogo!A:B,2,FALSE),"")</f>
        <v/>
      </c>
      <c r="AB2065" s="5"/>
      <c r="AC2065" s="6"/>
      <c r="AD2065" s="5"/>
      <c r="AE2065" s="5"/>
      <c r="AF2065" s="5" t="str">
        <f>IF(ActividadesCom[[#This Row],[NIVEL 5]]&lt;&gt;0,VLOOKUP(ActividadesCom[[#This Row],[NIVEL 5]],Catálogo!A:B,2,FALSE),"")</f>
        <v/>
      </c>
      <c r="AG2065" s="5"/>
      <c r="AH2065" s="2"/>
      <c r="AI2065" s="2"/>
    </row>
    <row r="2066" spans="1:35" ht="78" x14ac:dyDescent="0.2">
      <c r="A2066" s="5" t="s">
        <v>4771</v>
      </c>
      <c r="B2066" s="7">
        <v>18470022</v>
      </c>
      <c r="C2066" s="10" t="s">
        <v>3363</v>
      </c>
      <c r="D2066" s="7" t="s">
        <v>1250</v>
      </c>
      <c r="E2066" s="5">
        <f>SUM(ActividadesCom[[#This Row],[CRÉD. 1]],ActividadesCom[[#This Row],[CRÉD. 2]],ActividadesCom[[#This Row],[CRÉD. 3]],ActividadesCom[[#This Row],[CRÉD. 4]],ActividadesCom[[#This Row],[CRÉD. 5]])</f>
        <v>3</v>
      </c>
      <c r="F20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66" s="5" t="str">
        <f>IF(ActividadesCom[[#This Row],[PROMEDIO]]="","",IF(ActividadesCom[[#This Row],[PROMEDIO]]&gt;=4,"EXCELENTE",IF(ActividadesCom[[#This Row],[PROMEDIO]]&gt;=3,"NOTABLE",IF(ActividadesCom[[#This Row],[PROMEDIO]]&gt;=2,"BUENO",IF(ActividadesCom[[#This Row],[PROMEDIO]]=1,"SUFICIENTE","")))))</f>
        <v/>
      </c>
      <c r="H2066" s="5">
        <f>MAX(ActividadesCom[[#This Row],[PERÍODO 1]],ActividadesCom[[#This Row],[PERÍODO 2]],ActividadesCom[[#This Row],[PERÍODO 3]],ActividadesCom[[#This Row],[PERÍODO 4]],ActividadesCom[[#This Row],[PERÍODO 5]])</f>
        <v>20191</v>
      </c>
      <c r="I2066" s="6" t="s">
        <v>4718</v>
      </c>
      <c r="J2066" s="5">
        <v>20183</v>
      </c>
      <c r="K2066" s="5" t="s">
        <v>4263</v>
      </c>
      <c r="L2066" s="5">
        <f>IF(ActividadesCom[[#This Row],[NIVEL 1]]&lt;&gt;0,VLOOKUP(ActividadesCom[[#This Row],[NIVEL 1]],Catálogo!A:B,2,FALSE),"")</f>
        <v>4</v>
      </c>
      <c r="M2066" s="5">
        <v>1</v>
      </c>
      <c r="N2066" s="6"/>
      <c r="O2066" s="5"/>
      <c r="P2066" s="5"/>
      <c r="Q2066" s="5" t="str">
        <f>IF(ActividadesCom[[#This Row],[NIVEL 2]]&lt;&gt;0,VLOOKUP(ActividadesCom[[#This Row],[NIVEL 2]],Catálogo!A:B,2,FALSE),"")</f>
        <v/>
      </c>
      <c r="R2066" s="15"/>
      <c r="S2066" s="38"/>
      <c r="T2066" s="15"/>
      <c r="U2066" s="15"/>
      <c r="V2066" s="15" t="str">
        <f>IF(ActividadesCom[[#This Row],[NIVEL 3]]&lt;&gt;0,VLOOKUP(ActividadesCom[[#This Row],[NIVEL 3]],Catálogo!A:B,2,FALSE),"")</f>
        <v/>
      </c>
      <c r="W2066" s="15"/>
      <c r="X2066" s="6" t="s">
        <v>992</v>
      </c>
      <c r="Y2066" s="5">
        <v>20191</v>
      </c>
      <c r="Z2066" s="5" t="s">
        <v>4263</v>
      </c>
      <c r="AA2066" s="5">
        <f>IF(ActividadesCom[[#This Row],[NIVEL 4]]&lt;&gt;0,VLOOKUP(ActividadesCom[[#This Row],[NIVEL 4]],Catálogo!A:B,2,FALSE),"")</f>
        <v>4</v>
      </c>
      <c r="AB2066" s="5">
        <v>1</v>
      </c>
      <c r="AC2066" s="6" t="s">
        <v>623</v>
      </c>
      <c r="AD2066" s="5">
        <v>20183</v>
      </c>
      <c r="AE2066" s="5" t="s">
        <v>4263</v>
      </c>
      <c r="AF2066" s="5">
        <f>IF(ActividadesCom[[#This Row],[NIVEL 5]]&lt;&gt;0,VLOOKUP(ActividadesCom[[#This Row],[NIVEL 5]],Catálogo!A:B,2,FALSE),"")</f>
        <v>4</v>
      </c>
      <c r="AG2066" s="5">
        <v>1</v>
      </c>
      <c r="AH2066" s="2"/>
      <c r="AI2066" s="2"/>
    </row>
    <row r="2067" spans="1:35" x14ac:dyDescent="0.2">
      <c r="A2067" s="5" t="s">
        <v>4771</v>
      </c>
      <c r="B2067" s="7">
        <v>18470023</v>
      </c>
      <c r="C2067" s="10" t="s">
        <v>3373</v>
      </c>
      <c r="D2067" s="7" t="s">
        <v>1250</v>
      </c>
      <c r="E2067" s="5">
        <f>SUM(ActividadesCom[[#This Row],[CRÉD. 1]],ActividadesCom[[#This Row],[CRÉD. 2]],ActividadesCom[[#This Row],[CRÉD. 3]],ActividadesCom[[#This Row],[CRÉD. 4]],ActividadesCom[[#This Row],[CRÉD. 5]])</f>
        <v>2</v>
      </c>
      <c r="F20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67" s="5" t="str">
        <f>IF(ActividadesCom[[#This Row],[PROMEDIO]]="","",IF(ActividadesCom[[#This Row],[PROMEDIO]]&gt;=4,"EXCELENTE",IF(ActividadesCom[[#This Row],[PROMEDIO]]&gt;=3,"NOTABLE",IF(ActividadesCom[[#This Row],[PROMEDIO]]&gt;=2,"BUENO",IF(ActividadesCom[[#This Row],[PROMEDIO]]=1,"SUFICIENTE","")))))</f>
        <v/>
      </c>
      <c r="H2067" s="5">
        <f>MAX(ActividadesCom[[#This Row],[PERÍODO 1]],ActividadesCom[[#This Row],[PERÍODO 2]],ActividadesCom[[#This Row],[PERÍODO 3]],ActividadesCom[[#This Row],[PERÍODO 4]],ActividadesCom[[#This Row],[PERÍODO 5]])</f>
        <v>20191</v>
      </c>
      <c r="I2067" s="6"/>
      <c r="J2067" s="5"/>
      <c r="K2067" s="5"/>
      <c r="L2067" s="5" t="str">
        <f>IF(ActividadesCom[[#This Row],[NIVEL 1]]&lt;&gt;0,VLOOKUP(ActividadesCom[[#This Row],[NIVEL 1]],Catálogo!A:B,2,FALSE),"")</f>
        <v/>
      </c>
      <c r="M2067" s="5"/>
      <c r="N2067" s="6"/>
      <c r="O2067" s="5"/>
      <c r="P2067" s="5"/>
      <c r="Q2067" s="5" t="str">
        <f>IF(ActividadesCom[[#This Row],[NIVEL 2]]&lt;&gt;0,VLOOKUP(ActividadesCom[[#This Row],[NIVEL 2]],Catálogo!A:B,2,FALSE),"")</f>
        <v/>
      </c>
      <c r="R2067" s="15"/>
      <c r="S2067" s="38"/>
      <c r="T2067" s="15"/>
      <c r="U2067" s="15"/>
      <c r="V2067" s="15" t="str">
        <f>IF(ActividadesCom[[#This Row],[NIVEL 3]]&lt;&gt;0,VLOOKUP(ActividadesCom[[#This Row],[NIVEL 3]],Catálogo!A:B,2,FALSE),"")</f>
        <v/>
      </c>
      <c r="W2067" s="15"/>
      <c r="X2067" s="6" t="s">
        <v>34</v>
      </c>
      <c r="Y2067" s="5">
        <v>20191</v>
      </c>
      <c r="Z2067" s="5" t="s">
        <v>4263</v>
      </c>
      <c r="AA2067" s="5">
        <f>IF(ActividadesCom[[#This Row],[NIVEL 4]]&lt;&gt;0,VLOOKUP(ActividadesCom[[#This Row],[NIVEL 4]],Catálogo!A:B,2,FALSE),"")</f>
        <v>4</v>
      </c>
      <c r="AB2067" s="5">
        <v>1</v>
      </c>
      <c r="AC2067" s="6" t="s">
        <v>42</v>
      </c>
      <c r="AD2067" s="5">
        <v>20183</v>
      </c>
      <c r="AE2067" s="5" t="s">
        <v>4266</v>
      </c>
      <c r="AF2067" s="5">
        <f>IF(ActividadesCom[[#This Row],[NIVEL 5]]&lt;&gt;0,VLOOKUP(ActividadesCom[[#This Row],[NIVEL 5]],Catálogo!A:B,2,FALSE),"")</f>
        <v>1</v>
      </c>
      <c r="AG2067" s="5">
        <v>1</v>
      </c>
      <c r="AH2067" s="2"/>
      <c r="AI2067" s="2"/>
    </row>
    <row r="2068" spans="1:35" ht="26" x14ac:dyDescent="0.2">
      <c r="A2068" s="5" t="s">
        <v>4771</v>
      </c>
      <c r="B2068" s="7">
        <v>18470024</v>
      </c>
      <c r="C2068" s="10" t="s">
        <v>3344</v>
      </c>
      <c r="D2068" s="7" t="s">
        <v>1245</v>
      </c>
      <c r="E2068" s="5">
        <f>SUM(ActividadesCom[[#This Row],[CRÉD. 1]],ActividadesCom[[#This Row],[CRÉD. 2]],ActividadesCom[[#This Row],[CRÉD. 3]],ActividadesCom[[#This Row],[CRÉD. 4]],ActividadesCom[[#This Row],[CRÉD. 5]])</f>
        <v>3</v>
      </c>
      <c r="F20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68" s="5" t="str">
        <f>IF(ActividadesCom[[#This Row],[PROMEDIO]]="","",IF(ActividadesCom[[#This Row],[PROMEDIO]]&gt;=4,"EXCELENTE",IF(ActividadesCom[[#This Row],[PROMEDIO]]&gt;=3,"NOTABLE",IF(ActividadesCom[[#This Row],[PROMEDIO]]&gt;=2,"BUENO",IF(ActividadesCom[[#This Row],[PROMEDIO]]=1,"SUFICIENTE","")))))</f>
        <v/>
      </c>
      <c r="H2068" s="5">
        <f>MAX(ActividadesCom[[#This Row],[PERÍODO 1]],ActividadesCom[[#This Row],[PERÍODO 2]],ActividadesCom[[#This Row],[PERÍODO 3]],ActividadesCom[[#This Row],[PERÍODO 4]],ActividadesCom[[#This Row],[PERÍODO 5]])</f>
        <v>20193</v>
      </c>
      <c r="I2068" s="6"/>
      <c r="J2068" s="5"/>
      <c r="K2068" s="5"/>
      <c r="L2068" s="5" t="str">
        <f>IF(ActividadesCom[[#This Row],[NIVEL 1]]&lt;&gt;0,VLOOKUP(ActividadesCom[[#This Row],[NIVEL 1]],Catálogo!A:B,2,FALSE),"")</f>
        <v/>
      </c>
      <c r="M2068" s="5"/>
      <c r="N2068" s="6"/>
      <c r="O2068" s="5"/>
      <c r="P2068" s="5"/>
      <c r="Q2068" s="5" t="str">
        <f>IF(ActividadesCom[[#This Row],[NIVEL 2]]&lt;&gt;0,VLOOKUP(ActividadesCom[[#This Row],[NIVEL 2]],Catálogo!A:B,2,FALSE),"")</f>
        <v/>
      </c>
      <c r="R2068" s="15"/>
      <c r="S2068" s="38" t="s">
        <v>47</v>
      </c>
      <c r="T2068" s="15">
        <v>20193</v>
      </c>
      <c r="U2068" s="15" t="s">
        <v>4263</v>
      </c>
      <c r="V2068" s="15">
        <f>IF(ActividadesCom[[#This Row],[NIVEL 3]]&lt;&gt;0,VLOOKUP(ActividadesCom[[#This Row],[NIVEL 3]],Catálogo!A:B,2,FALSE),"")</f>
        <v>4</v>
      </c>
      <c r="W2068" s="15">
        <v>1</v>
      </c>
      <c r="X2068" s="6" t="s">
        <v>992</v>
      </c>
      <c r="Y2068" s="5">
        <v>20191</v>
      </c>
      <c r="Z2068" s="5" t="s">
        <v>4264</v>
      </c>
      <c r="AA2068" s="5">
        <f>IF(ActividadesCom[[#This Row],[NIVEL 4]]&lt;&gt;0,VLOOKUP(ActividadesCom[[#This Row],[NIVEL 4]],Catálogo!A:B,2,FALSE),"")</f>
        <v>3</v>
      </c>
      <c r="AB2068" s="5">
        <v>1</v>
      </c>
      <c r="AC2068" s="6" t="s">
        <v>829</v>
      </c>
      <c r="AD2068" s="5">
        <v>20183</v>
      </c>
      <c r="AE2068" s="5" t="s">
        <v>4263</v>
      </c>
      <c r="AF2068" s="5">
        <f>IF(ActividadesCom[[#This Row],[NIVEL 5]]&lt;&gt;0,VLOOKUP(ActividadesCom[[#This Row],[NIVEL 5]],Catálogo!A:B,2,FALSE),"")</f>
        <v>4</v>
      </c>
      <c r="AG2068" s="5">
        <v>1</v>
      </c>
      <c r="AH2068" s="2"/>
      <c r="AI2068" s="2"/>
    </row>
    <row r="2069" spans="1:35" ht="26" x14ac:dyDescent="0.2">
      <c r="A2069" s="5" t="s">
        <v>4771</v>
      </c>
      <c r="B2069" s="7">
        <v>18470025</v>
      </c>
      <c r="C2069" s="10" t="s">
        <v>3332</v>
      </c>
      <c r="D2069" s="7" t="s">
        <v>1245</v>
      </c>
      <c r="E2069" s="5">
        <f>SUM(ActividadesCom[[#This Row],[CRÉD. 1]],ActividadesCom[[#This Row],[CRÉD. 2]],ActividadesCom[[#This Row],[CRÉD. 3]],ActividadesCom[[#This Row],[CRÉD. 4]],ActividadesCom[[#This Row],[CRÉD. 5]])</f>
        <v>2</v>
      </c>
      <c r="F20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69" s="5" t="str">
        <f>IF(ActividadesCom[[#This Row],[PROMEDIO]]="","",IF(ActividadesCom[[#This Row],[PROMEDIO]]&gt;=4,"EXCELENTE",IF(ActividadesCom[[#This Row],[PROMEDIO]]&gt;=3,"NOTABLE",IF(ActividadesCom[[#This Row],[PROMEDIO]]&gt;=2,"BUENO",IF(ActividadesCom[[#This Row],[PROMEDIO]]=1,"SUFICIENTE","")))))</f>
        <v/>
      </c>
      <c r="H2069" s="5">
        <f>MAX(ActividadesCom[[#This Row],[PERÍODO 1]],ActividadesCom[[#This Row],[PERÍODO 2]],ActividadesCom[[#This Row],[PERÍODO 3]],ActividadesCom[[#This Row],[PERÍODO 4]],ActividadesCom[[#This Row],[PERÍODO 5]])</f>
        <v>20193</v>
      </c>
      <c r="I2069" s="6"/>
      <c r="J2069" s="5"/>
      <c r="K2069" s="5"/>
      <c r="L2069" s="5" t="str">
        <f>IF(ActividadesCom[[#This Row],[NIVEL 1]]&lt;&gt;0,VLOOKUP(ActividadesCom[[#This Row],[NIVEL 1]],Catálogo!A:B,2,FALSE),"")</f>
        <v/>
      </c>
      <c r="M2069" s="5"/>
      <c r="N2069" s="6"/>
      <c r="O2069" s="5"/>
      <c r="P2069" s="5"/>
      <c r="Q2069" s="5" t="str">
        <f>IF(ActividadesCom[[#This Row],[NIVEL 2]]&lt;&gt;0,VLOOKUP(ActividadesCom[[#This Row],[NIVEL 2]],Catálogo!A:B,2,FALSE),"")</f>
        <v/>
      </c>
      <c r="R2069" s="15"/>
      <c r="S2069" s="38"/>
      <c r="T2069" s="15"/>
      <c r="U2069" s="15"/>
      <c r="V2069" s="15" t="str">
        <f>IF(ActividadesCom[[#This Row],[NIVEL 3]]&lt;&gt;0,VLOOKUP(ActividadesCom[[#This Row],[NIVEL 3]],Catálogo!A:B,2,FALSE),"")</f>
        <v/>
      </c>
      <c r="W2069" s="15"/>
      <c r="X2069" s="6" t="s">
        <v>47</v>
      </c>
      <c r="Y2069" s="5">
        <v>20193</v>
      </c>
      <c r="Z2069" s="5" t="s">
        <v>4263</v>
      </c>
      <c r="AA2069" s="5">
        <f>IF(ActividadesCom[[#This Row],[NIVEL 4]]&lt;&gt;0,VLOOKUP(ActividadesCom[[#This Row],[NIVEL 4]],Catálogo!A:B,2,FALSE),"")</f>
        <v>4</v>
      </c>
      <c r="AB2069" s="5">
        <v>1</v>
      </c>
      <c r="AC2069" s="6" t="s">
        <v>31</v>
      </c>
      <c r="AD2069" s="5">
        <v>20183</v>
      </c>
      <c r="AE2069" s="5" t="s">
        <v>4264</v>
      </c>
      <c r="AF2069" s="5">
        <f>IF(ActividadesCom[[#This Row],[NIVEL 5]]&lt;&gt;0,VLOOKUP(ActividadesCom[[#This Row],[NIVEL 5]],Catálogo!A:B,2,FALSE),"")</f>
        <v>3</v>
      </c>
      <c r="AG2069" s="5">
        <v>1</v>
      </c>
      <c r="AH2069" s="2"/>
      <c r="AI2069" s="2"/>
    </row>
    <row r="2070" spans="1:35" ht="78" x14ac:dyDescent="0.2">
      <c r="A2070" s="5" t="s">
        <v>4771</v>
      </c>
      <c r="B2070" s="7">
        <v>18470026</v>
      </c>
      <c r="C2070" s="10" t="s">
        <v>3333</v>
      </c>
      <c r="D2070" s="7" t="s">
        <v>1250</v>
      </c>
      <c r="E2070" s="5">
        <f>SUM(ActividadesCom[[#This Row],[CRÉD. 1]],ActividadesCom[[#This Row],[CRÉD. 2]],ActividadesCom[[#This Row],[CRÉD. 3]],ActividadesCom[[#This Row],[CRÉD. 4]],ActividadesCom[[#This Row],[CRÉD. 5]])</f>
        <v>1</v>
      </c>
      <c r="F20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70" s="5" t="str">
        <f>IF(ActividadesCom[[#This Row],[PROMEDIO]]="","",IF(ActividadesCom[[#This Row],[PROMEDIO]]&gt;=4,"EXCELENTE",IF(ActividadesCom[[#This Row],[PROMEDIO]]&gt;=3,"NOTABLE",IF(ActividadesCom[[#This Row],[PROMEDIO]]&gt;=2,"BUENO",IF(ActividadesCom[[#This Row],[PROMEDIO]]=1,"SUFICIENTE","")))))</f>
        <v/>
      </c>
      <c r="H2070" s="5">
        <f>MAX(ActividadesCom[[#This Row],[PERÍODO 1]],ActividadesCom[[#This Row],[PERÍODO 2]],ActividadesCom[[#This Row],[PERÍODO 3]],ActividadesCom[[#This Row],[PERÍODO 4]],ActividadesCom[[#This Row],[PERÍODO 5]])</f>
        <v>20183</v>
      </c>
      <c r="I2070" s="6" t="s">
        <v>4252</v>
      </c>
      <c r="J2070" s="5">
        <v>20183</v>
      </c>
      <c r="K2070" s="5" t="s">
        <v>4265</v>
      </c>
      <c r="L2070" s="5">
        <f>IF(ActividadesCom[[#This Row],[NIVEL 1]]&lt;&gt;0,VLOOKUP(ActividadesCom[[#This Row],[NIVEL 1]],Catálogo!A:B,2,FALSE),"")</f>
        <v>2</v>
      </c>
      <c r="M2070" s="5">
        <v>1</v>
      </c>
      <c r="N2070" s="6"/>
      <c r="O2070" s="5"/>
      <c r="P2070" s="5"/>
      <c r="Q2070" s="5" t="str">
        <f>IF(ActividadesCom[[#This Row],[NIVEL 2]]&lt;&gt;0,VLOOKUP(ActividadesCom[[#This Row],[NIVEL 2]],Catálogo!A:B,2,FALSE),"")</f>
        <v/>
      </c>
      <c r="R2070" s="15"/>
      <c r="S2070" s="38"/>
      <c r="T2070" s="15"/>
      <c r="U2070" s="15"/>
      <c r="V2070" s="15" t="str">
        <f>IF(ActividadesCom[[#This Row],[NIVEL 3]]&lt;&gt;0,VLOOKUP(ActividadesCom[[#This Row],[NIVEL 3]],Catálogo!A:B,2,FALSE),"")</f>
        <v/>
      </c>
      <c r="W2070" s="15"/>
      <c r="X2070" s="6"/>
      <c r="Y2070" s="5"/>
      <c r="Z2070" s="5"/>
      <c r="AA2070" s="5" t="str">
        <f>IF(ActividadesCom[[#This Row],[NIVEL 4]]&lt;&gt;0,VLOOKUP(ActividadesCom[[#This Row],[NIVEL 4]],Catálogo!A:B,2,FALSE),"")</f>
        <v/>
      </c>
      <c r="AB2070" s="5"/>
      <c r="AC2070" s="6"/>
      <c r="AD2070" s="5"/>
      <c r="AE2070" s="5"/>
      <c r="AF2070" s="5" t="str">
        <f>IF(ActividadesCom[[#This Row],[NIVEL 5]]&lt;&gt;0,VLOOKUP(ActividadesCom[[#This Row],[NIVEL 5]],Catálogo!A:B,2,FALSE),"")</f>
        <v/>
      </c>
      <c r="AG2070" s="5"/>
      <c r="AH2070" s="2"/>
      <c r="AI2070" s="2"/>
    </row>
    <row r="2071" spans="1:35" ht="26" x14ac:dyDescent="0.2">
      <c r="A2071" s="5" t="s">
        <v>4771</v>
      </c>
      <c r="B2071" s="7">
        <v>18470027</v>
      </c>
      <c r="C2071" s="10" t="s">
        <v>3402</v>
      </c>
      <c r="D2071" s="7" t="s">
        <v>1250</v>
      </c>
      <c r="E2071" s="5">
        <f>SUM(ActividadesCom[[#This Row],[CRÉD. 1]],ActividadesCom[[#This Row],[CRÉD. 2]],ActividadesCom[[#This Row],[CRÉD. 3]],ActividadesCom[[#This Row],[CRÉD. 4]],ActividadesCom[[#This Row],[CRÉD. 5]])</f>
        <v>3</v>
      </c>
      <c r="F20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71" s="5" t="str">
        <f>IF(ActividadesCom[[#This Row],[PROMEDIO]]="","",IF(ActividadesCom[[#This Row],[PROMEDIO]]&gt;=4,"EXCELENTE",IF(ActividadesCom[[#This Row],[PROMEDIO]]&gt;=3,"NOTABLE",IF(ActividadesCom[[#This Row],[PROMEDIO]]&gt;=2,"BUENO",IF(ActividadesCom[[#This Row],[PROMEDIO]]=1,"SUFICIENTE","")))))</f>
        <v/>
      </c>
      <c r="H2071" s="5">
        <f>MAX(ActividadesCom[[#This Row],[PERÍODO 1]],ActividadesCom[[#This Row],[PERÍODO 2]],ActividadesCom[[#This Row],[PERÍODO 3]],ActividadesCom[[#This Row],[PERÍODO 4]],ActividadesCom[[#This Row],[PERÍODO 5]])</f>
        <v>20201</v>
      </c>
      <c r="I2071" s="6"/>
      <c r="J2071" s="5"/>
      <c r="K2071" s="5"/>
      <c r="L2071" s="5" t="str">
        <f>IF(ActividadesCom[[#This Row],[NIVEL 1]]&lt;&gt;0,VLOOKUP(ActividadesCom[[#This Row],[NIVEL 1]],Catálogo!A:B,2,FALSE),"")</f>
        <v/>
      </c>
      <c r="M2071" s="5"/>
      <c r="N2071" s="6"/>
      <c r="O2071" s="5"/>
      <c r="P2071" s="5"/>
      <c r="Q2071" s="5" t="str">
        <f>IF(ActividadesCom[[#This Row],[NIVEL 2]]&lt;&gt;0,VLOOKUP(ActividadesCom[[#This Row],[NIVEL 2]],Catálogo!A:B,2,FALSE),"")</f>
        <v/>
      </c>
      <c r="R2071" s="5"/>
      <c r="S2071" s="6" t="s">
        <v>3336</v>
      </c>
      <c r="T2071" s="5">
        <v>20201</v>
      </c>
      <c r="U2071" s="5" t="s">
        <v>4265</v>
      </c>
      <c r="V2071" s="5">
        <f>IF(ActividadesCom[[#This Row],[NIVEL 3]]&lt;&gt;0,VLOOKUP(ActividadesCom[[#This Row],[NIVEL 3]],Catálogo!A:B,2,FALSE),"")</f>
        <v>2</v>
      </c>
      <c r="W2071" s="5">
        <v>1</v>
      </c>
      <c r="X2071" s="6" t="s">
        <v>623</v>
      </c>
      <c r="Y2071" s="5">
        <v>20193</v>
      </c>
      <c r="Z2071" s="5" t="s">
        <v>4265</v>
      </c>
      <c r="AA2071" s="5">
        <f>IF(ActividadesCom[[#This Row],[NIVEL 4]]&lt;&gt;0,VLOOKUP(ActividadesCom[[#This Row],[NIVEL 4]],Catálogo!A:B,2,FALSE),"")</f>
        <v>2</v>
      </c>
      <c r="AB2071" s="5">
        <v>1</v>
      </c>
      <c r="AC2071" s="6" t="s">
        <v>623</v>
      </c>
      <c r="AD2071" s="5">
        <v>20183</v>
      </c>
      <c r="AE2071" s="5" t="s">
        <v>4265</v>
      </c>
      <c r="AF2071" s="5">
        <f>IF(ActividadesCom[[#This Row],[NIVEL 5]]&lt;&gt;0,VLOOKUP(ActividadesCom[[#This Row],[NIVEL 5]],Catálogo!A:B,2,FALSE),"")</f>
        <v>2</v>
      </c>
      <c r="AG2071" s="5">
        <v>1</v>
      </c>
      <c r="AH2071" s="2"/>
      <c r="AI2071" s="2"/>
    </row>
    <row r="2072" spans="1:35" x14ac:dyDescent="0.2">
      <c r="A2072" s="5" t="s">
        <v>4771</v>
      </c>
      <c r="B2072" s="7">
        <v>18470028</v>
      </c>
      <c r="C2072" s="10" t="s">
        <v>3395</v>
      </c>
      <c r="D2072" s="7" t="s">
        <v>1245</v>
      </c>
      <c r="E2072" s="5">
        <f>SUM(ActividadesCom[[#This Row],[CRÉD. 1]],ActividadesCom[[#This Row],[CRÉD. 2]],ActividadesCom[[#This Row],[CRÉD. 3]],ActividadesCom[[#This Row],[CRÉD. 4]],ActividadesCom[[#This Row],[CRÉD. 5]])</f>
        <v>1</v>
      </c>
      <c r="F20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72" s="5" t="str">
        <f>IF(ActividadesCom[[#This Row],[PROMEDIO]]="","",IF(ActividadesCom[[#This Row],[PROMEDIO]]&gt;=4,"EXCELENTE",IF(ActividadesCom[[#This Row],[PROMEDIO]]&gt;=3,"NOTABLE",IF(ActividadesCom[[#This Row],[PROMEDIO]]&gt;=2,"BUENO",IF(ActividadesCom[[#This Row],[PROMEDIO]]=1,"SUFICIENTE","")))))</f>
        <v/>
      </c>
      <c r="H2072" s="5">
        <f>MAX(ActividadesCom[[#This Row],[PERÍODO 1]],ActividadesCom[[#This Row],[PERÍODO 2]],ActividadesCom[[#This Row],[PERÍODO 3]],ActividadesCom[[#This Row],[PERÍODO 4]],ActividadesCom[[#This Row],[PERÍODO 5]])</f>
        <v>20193</v>
      </c>
      <c r="I2072" s="6"/>
      <c r="J2072" s="5"/>
      <c r="K2072" s="5"/>
      <c r="L2072" s="5" t="str">
        <f>IF(ActividadesCom[[#This Row],[NIVEL 1]]&lt;&gt;0,VLOOKUP(ActividadesCom[[#This Row],[NIVEL 1]],Catálogo!A:B,2,FALSE),"")</f>
        <v/>
      </c>
      <c r="M2072" s="5"/>
      <c r="N2072" s="6"/>
      <c r="O2072" s="5"/>
      <c r="P2072" s="5"/>
      <c r="Q2072" s="5" t="str">
        <f>IF(ActividadesCom[[#This Row],[NIVEL 2]]&lt;&gt;0,VLOOKUP(ActividadesCom[[#This Row],[NIVEL 2]],Catálogo!A:B,2,FALSE),"")</f>
        <v/>
      </c>
      <c r="R2072" s="11"/>
      <c r="S2072" s="12"/>
      <c r="T2072" s="11"/>
      <c r="U2072" s="11"/>
      <c r="V2072" s="11" t="str">
        <f>IF(ActividadesCom[[#This Row],[NIVEL 3]]&lt;&gt;0,VLOOKUP(ActividadesCom[[#This Row],[NIVEL 3]],Catálogo!A:B,2,FALSE),"")</f>
        <v/>
      </c>
      <c r="W2072" s="11"/>
      <c r="X2072" s="6"/>
      <c r="Y2072" s="5"/>
      <c r="Z2072" s="5"/>
      <c r="AA2072" s="5" t="str">
        <f>IF(ActividadesCom[[#This Row],[NIVEL 4]]&lt;&gt;0,VLOOKUP(ActividadesCom[[#This Row],[NIVEL 4]],Catálogo!A:B,2,FALSE),"")</f>
        <v/>
      </c>
      <c r="AB2072" s="5"/>
      <c r="AC2072" s="6" t="s">
        <v>42</v>
      </c>
      <c r="AD2072" s="5">
        <v>20193</v>
      </c>
      <c r="AE2072" s="5" t="s">
        <v>4265</v>
      </c>
      <c r="AF2072" s="5">
        <f>IF(ActividadesCom[[#This Row],[NIVEL 5]]&lt;&gt;0,VLOOKUP(ActividadesCom[[#This Row],[NIVEL 5]],Catálogo!A:B,2,FALSE),"")</f>
        <v>2</v>
      </c>
      <c r="AG2072" s="5">
        <v>1</v>
      </c>
      <c r="AH2072" s="2"/>
      <c r="AI2072" s="2"/>
    </row>
    <row r="2073" spans="1:35" ht="78" x14ac:dyDescent="0.2">
      <c r="A2073" s="5" t="s">
        <v>4771</v>
      </c>
      <c r="B2073" s="7">
        <v>18470029</v>
      </c>
      <c r="C2073" s="10" t="s">
        <v>3394</v>
      </c>
      <c r="D2073" s="7" t="s">
        <v>1245</v>
      </c>
      <c r="E2073" s="5">
        <f>SUM(ActividadesCom[[#This Row],[CRÉD. 1]],ActividadesCom[[#This Row],[CRÉD. 2]],ActividadesCom[[#This Row],[CRÉD. 3]],ActividadesCom[[#This Row],[CRÉD. 4]],ActividadesCom[[#This Row],[CRÉD. 5]])</f>
        <v>2</v>
      </c>
      <c r="F20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73" s="5" t="str">
        <f>IF(ActividadesCom[[#This Row],[PROMEDIO]]="","",IF(ActividadesCom[[#This Row],[PROMEDIO]]&gt;=4,"EXCELENTE",IF(ActividadesCom[[#This Row],[PROMEDIO]]&gt;=3,"NOTABLE",IF(ActividadesCom[[#This Row],[PROMEDIO]]&gt;=2,"BUENO",IF(ActividadesCom[[#This Row],[PROMEDIO]]=1,"SUFICIENTE","")))))</f>
        <v/>
      </c>
      <c r="H2073" s="5">
        <f>MAX(ActividadesCom[[#This Row],[PERÍODO 1]],ActividadesCom[[#This Row],[PERÍODO 2]],ActividadesCom[[#This Row],[PERÍODO 3]],ActividadesCom[[#This Row],[PERÍODO 4]],ActividadesCom[[#This Row],[PERÍODO 5]])</f>
        <v>20183</v>
      </c>
      <c r="I2073" s="6" t="s">
        <v>4252</v>
      </c>
      <c r="J2073" s="5">
        <v>20183</v>
      </c>
      <c r="K2073" s="5" t="s">
        <v>4265</v>
      </c>
      <c r="L2073" s="5">
        <f>IF(ActividadesCom[[#This Row],[NIVEL 1]]&lt;&gt;0,VLOOKUP(ActividadesCom[[#This Row],[NIVEL 1]],Catálogo!A:B,2,FALSE),"")</f>
        <v>2</v>
      </c>
      <c r="M2073" s="5">
        <v>1</v>
      </c>
      <c r="N2073" s="6"/>
      <c r="O2073" s="5"/>
      <c r="P2073" s="5"/>
      <c r="Q2073" s="5" t="str">
        <f>IF(ActividadesCom[[#This Row],[NIVEL 2]]&lt;&gt;0,VLOOKUP(ActividadesCom[[#This Row],[NIVEL 2]],Catálogo!A:B,2,FALSE),"")</f>
        <v/>
      </c>
      <c r="R2073" s="11"/>
      <c r="S2073" s="12"/>
      <c r="T2073" s="11"/>
      <c r="U2073" s="11"/>
      <c r="V2073" s="11" t="str">
        <f>IF(ActividadesCom[[#This Row],[NIVEL 3]]&lt;&gt;0,VLOOKUP(ActividadesCom[[#This Row],[NIVEL 3]],Catálogo!A:B,2,FALSE),"")</f>
        <v/>
      </c>
      <c r="W2073" s="11"/>
      <c r="X2073" s="6"/>
      <c r="Y2073" s="5"/>
      <c r="Z2073" s="5"/>
      <c r="AA2073" s="5" t="str">
        <f>IF(ActividadesCom[[#This Row],[NIVEL 4]]&lt;&gt;0,VLOOKUP(ActividadesCom[[#This Row],[NIVEL 4]],Catálogo!A:B,2,FALSE),"")</f>
        <v/>
      </c>
      <c r="AB2073" s="5"/>
      <c r="AC2073" s="6" t="s">
        <v>42</v>
      </c>
      <c r="AD2073" s="5">
        <v>20183</v>
      </c>
      <c r="AE2073" s="5" t="s">
        <v>4264</v>
      </c>
      <c r="AF2073" s="5">
        <f>IF(ActividadesCom[[#This Row],[NIVEL 5]]&lt;&gt;0,VLOOKUP(ActividadesCom[[#This Row],[NIVEL 5]],Catálogo!A:B,2,FALSE),"")</f>
        <v>3</v>
      </c>
      <c r="AG2073" s="5">
        <v>1</v>
      </c>
      <c r="AH2073" s="2"/>
      <c r="AI2073" s="2"/>
    </row>
    <row r="2074" spans="1:35" ht="26" x14ac:dyDescent="0.2">
      <c r="A2074" s="5" t="s">
        <v>4771</v>
      </c>
      <c r="B2074" s="7">
        <v>18470031</v>
      </c>
      <c r="C2074" s="10" t="s">
        <v>3383</v>
      </c>
      <c r="D2074" s="7" t="s">
        <v>1250</v>
      </c>
      <c r="E2074" s="5">
        <f>SUM(ActividadesCom[[#This Row],[CRÉD. 1]],ActividadesCom[[#This Row],[CRÉD. 2]],ActividadesCom[[#This Row],[CRÉD. 3]],ActividadesCom[[#This Row],[CRÉD. 4]],ActividadesCom[[#This Row],[CRÉD. 5]])</f>
        <v>4</v>
      </c>
      <c r="F20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74" s="5" t="str">
        <f>IF(ActividadesCom[[#This Row],[PROMEDIO]]="","",IF(ActividadesCom[[#This Row],[PROMEDIO]]&gt;=4,"EXCELENTE",IF(ActividadesCom[[#This Row],[PROMEDIO]]&gt;=3,"NOTABLE",IF(ActividadesCom[[#This Row],[PROMEDIO]]&gt;=2,"BUENO",IF(ActividadesCom[[#This Row],[PROMEDIO]]=1,"SUFICIENTE","")))))</f>
        <v/>
      </c>
      <c r="H2074" s="5">
        <f>MAX(ActividadesCom[[#This Row],[PERÍODO 1]],ActividadesCom[[#This Row],[PERÍODO 2]],ActividadesCom[[#This Row],[PERÍODO 3]],ActividadesCom[[#This Row],[PERÍODO 4]],ActividadesCom[[#This Row],[PERÍODO 5]])</f>
        <v>20191</v>
      </c>
      <c r="I2074" s="6" t="s">
        <v>527</v>
      </c>
      <c r="J2074" s="5">
        <v>20183</v>
      </c>
      <c r="K2074" s="5" t="s">
        <v>4265</v>
      </c>
      <c r="L2074" s="5">
        <f>IF(ActividadesCom[[#This Row],[NIVEL 1]]&lt;&gt;0,VLOOKUP(ActividadesCom[[#This Row],[NIVEL 1]],Catálogo!A:B,2,FALSE),"")</f>
        <v>2</v>
      </c>
      <c r="M2074" s="5">
        <v>1</v>
      </c>
      <c r="N2074" s="6" t="s">
        <v>527</v>
      </c>
      <c r="O2074" s="5">
        <v>20191</v>
      </c>
      <c r="P2074" s="5" t="s">
        <v>4265</v>
      </c>
      <c r="Q2074" s="5">
        <f>IF(ActividadesCom[[#This Row],[NIVEL 2]]&lt;&gt;0,VLOOKUP(ActividadesCom[[#This Row],[NIVEL 2]],Catálogo!A:B,2,FALSE),"")</f>
        <v>2</v>
      </c>
      <c r="R2074" s="15">
        <v>1</v>
      </c>
      <c r="S2074" s="38"/>
      <c r="T2074" s="15"/>
      <c r="U2074" s="15"/>
      <c r="V2074" s="15" t="str">
        <f>IF(ActividadesCom[[#This Row],[NIVEL 3]]&lt;&gt;0,VLOOKUP(ActividadesCom[[#This Row],[NIVEL 3]],Catálogo!A:B,2,FALSE),"")</f>
        <v/>
      </c>
      <c r="W2074" s="15"/>
      <c r="X2074" s="6" t="s">
        <v>11</v>
      </c>
      <c r="Y2074" s="5">
        <v>20191</v>
      </c>
      <c r="Z2074" s="5" t="s">
        <v>4264</v>
      </c>
      <c r="AA2074" s="5">
        <f>IF(ActividadesCom[[#This Row],[NIVEL 4]]&lt;&gt;0,VLOOKUP(ActividadesCom[[#This Row],[NIVEL 4]],Catálogo!A:B,2,FALSE),"")</f>
        <v>3</v>
      </c>
      <c r="AB2074" s="5">
        <v>1</v>
      </c>
      <c r="AC2074" s="6" t="s">
        <v>11</v>
      </c>
      <c r="AD2074" s="5">
        <v>20183</v>
      </c>
      <c r="AE2074" s="5" t="s">
        <v>4264</v>
      </c>
      <c r="AF2074" s="5">
        <f>IF(ActividadesCom[[#This Row],[NIVEL 5]]&lt;&gt;0,VLOOKUP(ActividadesCom[[#This Row],[NIVEL 5]],Catálogo!A:B,2,FALSE),"")</f>
        <v>3</v>
      </c>
      <c r="AG2074" s="5">
        <v>1</v>
      </c>
      <c r="AH2074" s="2"/>
      <c r="AI2074" s="2"/>
    </row>
    <row r="2075" spans="1:35" x14ac:dyDescent="0.2">
      <c r="A2075" s="5" t="s">
        <v>4771</v>
      </c>
      <c r="B2075" s="7">
        <v>18470032</v>
      </c>
      <c r="C2075" s="10" t="s">
        <v>3386</v>
      </c>
      <c r="D2075" s="7" t="s">
        <v>1250</v>
      </c>
      <c r="E2075" s="5">
        <f>SUM(ActividadesCom[[#This Row],[CRÉD. 1]],ActividadesCom[[#This Row],[CRÉD. 2]],ActividadesCom[[#This Row],[CRÉD. 3]],ActividadesCom[[#This Row],[CRÉD. 4]],ActividadesCom[[#This Row],[CRÉD. 5]])</f>
        <v>0</v>
      </c>
      <c r="F20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75" s="5" t="str">
        <f>IF(ActividadesCom[[#This Row],[PROMEDIO]]="","",IF(ActividadesCom[[#This Row],[PROMEDIO]]&gt;=4,"EXCELENTE",IF(ActividadesCom[[#This Row],[PROMEDIO]]&gt;=3,"NOTABLE",IF(ActividadesCom[[#This Row],[PROMEDIO]]&gt;=2,"BUENO",IF(ActividadesCom[[#This Row],[PROMEDIO]]=1,"SUFICIENTE","")))))</f>
        <v/>
      </c>
      <c r="H2075" s="5">
        <f>MAX(ActividadesCom[[#This Row],[PERÍODO 1]],ActividadesCom[[#This Row],[PERÍODO 2]],ActividadesCom[[#This Row],[PERÍODO 3]],ActividadesCom[[#This Row],[PERÍODO 4]],ActividadesCom[[#This Row],[PERÍODO 5]])</f>
        <v>0</v>
      </c>
      <c r="I2075" s="6"/>
      <c r="J2075" s="5"/>
      <c r="K2075" s="5"/>
      <c r="L2075" s="5" t="str">
        <f>IF(ActividadesCom[[#This Row],[NIVEL 1]]&lt;&gt;0,VLOOKUP(ActividadesCom[[#This Row],[NIVEL 1]],Catálogo!A:B,2,FALSE),"")</f>
        <v/>
      </c>
      <c r="M2075" s="5"/>
      <c r="N2075" s="6"/>
      <c r="O2075" s="5"/>
      <c r="P2075" s="5"/>
      <c r="Q2075" s="5" t="str">
        <f>IF(ActividadesCom[[#This Row],[NIVEL 2]]&lt;&gt;0,VLOOKUP(ActividadesCom[[#This Row],[NIVEL 2]],Catálogo!A:B,2,FALSE),"")</f>
        <v/>
      </c>
      <c r="R2075" s="15"/>
      <c r="S2075" s="38"/>
      <c r="T2075" s="15"/>
      <c r="U2075" s="15"/>
      <c r="V2075" s="15" t="str">
        <f>IF(ActividadesCom[[#This Row],[NIVEL 3]]&lt;&gt;0,VLOOKUP(ActividadesCom[[#This Row],[NIVEL 3]],Catálogo!A:B,2,FALSE),"")</f>
        <v/>
      </c>
      <c r="W2075" s="15"/>
      <c r="X2075" s="6"/>
      <c r="Y2075" s="5"/>
      <c r="Z2075" s="5"/>
      <c r="AA2075" s="5" t="str">
        <f>IF(ActividadesCom[[#This Row],[NIVEL 4]]&lt;&gt;0,VLOOKUP(ActividadesCom[[#This Row],[NIVEL 4]],Catálogo!A:B,2,FALSE),"")</f>
        <v/>
      </c>
      <c r="AB2075" s="5"/>
      <c r="AC2075" s="6"/>
      <c r="AD2075" s="5"/>
      <c r="AE2075" s="5"/>
      <c r="AF2075" s="5" t="str">
        <f>IF(ActividadesCom[[#This Row],[NIVEL 5]]&lt;&gt;0,VLOOKUP(ActividadesCom[[#This Row],[NIVEL 5]],Catálogo!A:B,2,FALSE),"")</f>
        <v/>
      </c>
      <c r="AG2075" s="5"/>
      <c r="AH2075" s="2"/>
      <c r="AI2075" s="2"/>
    </row>
    <row r="2076" spans="1:35" ht="117" x14ac:dyDescent="0.2">
      <c r="A2076" s="5" t="s">
        <v>4771</v>
      </c>
      <c r="B2076" s="7">
        <v>18470033</v>
      </c>
      <c r="C2076" s="10" t="s">
        <v>3384</v>
      </c>
      <c r="D2076" s="7" t="s">
        <v>1250</v>
      </c>
      <c r="E2076" s="5">
        <f>SUM(ActividadesCom[[#This Row],[CRÉD. 1]],ActividadesCom[[#This Row],[CRÉD. 2]],ActividadesCom[[#This Row],[CRÉD. 3]],ActividadesCom[[#This Row],[CRÉD. 4]],ActividadesCom[[#This Row],[CRÉD. 5]])</f>
        <v>3</v>
      </c>
      <c r="F20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76" s="5" t="str">
        <f>IF(ActividadesCom[[#This Row],[PROMEDIO]]="","",IF(ActividadesCom[[#This Row],[PROMEDIO]]&gt;=4,"EXCELENTE",IF(ActividadesCom[[#This Row],[PROMEDIO]]&gt;=3,"NOTABLE",IF(ActividadesCom[[#This Row],[PROMEDIO]]&gt;=2,"BUENO",IF(ActividadesCom[[#This Row],[PROMEDIO]]=1,"SUFICIENTE","")))))</f>
        <v/>
      </c>
      <c r="H2076" s="5">
        <f>MAX(ActividadesCom[[#This Row],[PERÍODO 1]],ActividadesCom[[#This Row],[PERÍODO 2]],ActividadesCom[[#This Row],[PERÍODO 3]],ActividadesCom[[#This Row],[PERÍODO 4]],ActividadesCom[[#This Row],[PERÍODO 5]])</f>
        <v>20193</v>
      </c>
      <c r="I2076" s="6" t="s">
        <v>1052</v>
      </c>
      <c r="J2076" s="5">
        <v>20193</v>
      </c>
      <c r="K2076" s="5" t="s">
        <v>4265</v>
      </c>
      <c r="L2076" s="5">
        <f>IF(ActividadesCom[[#This Row],[NIVEL 1]]&lt;&gt;0,VLOOKUP(ActividadesCom[[#This Row],[NIVEL 1]],Catálogo!A:B,2,FALSE),"")</f>
        <v>2</v>
      </c>
      <c r="M2076" s="5">
        <v>1</v>
      </c>
      <c r="N2076" s="6"/>
      <c r="O2076" s="5"/>
      <c r="P2076" s="5"/>
      <c r="Q2076" s="5" t="str">
        <f>IF(ActividadesCom[[#This Row],[NIVEL 2]]&lt;&gt;0,VLOOKUP(ActividadesCom[[#This Row],[NIVEL 2]],Catálogo!A:B,2,FALSE),"")</f>
        <v/>
      </c>
      <c r="R2076" s="15"/>
      <c r="S2076" s="38"/>
      <c r="T2076" s="15"/>
      <c r="U2076" s="15"/>
      <c r="V2076" s="15" t="str">
        <f>IF(ActividadesCom[[#This Row],[NIVEL 3]]&lt;&gt;0,VLOOKUP(ActividadesCom[[#This Row],[NIVEL 3]],Catálogo!A:B,2,FALSE),"")</f>
        <v/>
      </c>
      <c r="W2076" s="15"/>
      <c r="X2076" s="6" t="s">
        <v>623</v>
      </c>
      <c r="Y2076" s="5">
        <v>20193</v>
      </c>
      <c r="Z2076" s="5" t="s">
        <v>4265</v>
      </c>
      <c r="AA2076" s="5">
        <f>IF(ActividadesCom[[#This Row],[NIVEL 4]]&lt;&gt;0,VLOOKUP(ActividadesCom[[#This Row],[NIVEL 4]],Catálogo!A:B,2,FALSE),"")</f>
        <v>2</v>
      </c>
      <c r="AB2076" s="5">
        <v>1</v>
      </c>
      <c r="AC2076" s="6" t="s">
        <v>27</v>
      </c>
      <c r="AD2076" s="5">
        <v>20183</v>
      </c>
      <c r="AE2076" s="5" t="s">
        <v>4266</v>
      </c>
      <c r="AF2076" s="5">
        <f>IF(ActividadesCom[[#This Row],[NIVEL 5]]&lt;&gt;0,VLOOKUP(ActividadesCom[[#This Row],[NIVEL 5]],Catálogo!A:B,2,FALSE),"")</f>
        <v>1</v>
      </c>
      <c r="AG2076" s="5">
        <v>1</v>
      </c>
      <c r="AH2076" s="2"/>
      <c r="AI2076" s="2"/>
    </row>
    <row r="2077" spans="1:35" ht="78" x14ac:dyDescent="0.2">
      <c r="A2077" s="5" t="s">
        <v>4771</v>
      </c>
      <c r="B2077" s="7">
        <v>18470034</v>
      </c>
      <c r="C2077" s="10" t="s">
        <v>3403</v>
      </c>
      <c r="D2077" s="7" t="s">
        <v>1245</v>
      </c>
      <c r="E2077" s="5">
        <f>SUM(ActividadesCom[[#This Row],[CRÉD. 1]],ActividadesCom[[#This Row],[CRÉD. 2]],ActividadesCom[[#This Row],[CRÉD. 3]],ActividadesCom[[#This Row],[CRÉD. 4]],ActividadesCom[[#This Row],[CRÉD. 5]])</f>
        <v>2</v>
      </c>
      <c r="F20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77" s="5" t="str">
        <f>IF(ActividadesCom[[#This Row],[PROMEDIO]]="","",IF(ActividadesCom[[#This Row],[PROMEDIO]]&gt;=4,"EXCELENTE",IF(ActividadesCom[[#This Row],[PROMEDIO]]&gt;=3,"NOTABLE",IF(ActividadesCom[[#This Row],[PROMEDIO]]&gt;=2,"BUENO",IF(ActividadesCom[[#This Row],[PROMEDIO]]=1,"SUFICIENTE","")))))</f>
        <v/>
      </c>
      <c r="H2077" s="5">
        <f>MAX(ActividadesCom[[#This Row],[PERÍODO 1]],ActividadesCom[[#This Row],[PERÍODO 2]],ActividadesCom[[#This Row],[PERÍODO 3]],ActividadesCom[[#This Row],[PERÍODO 4]],ActividadesCom[[#This Row],[PERÍODO 5]])</f>
        <v>20183</v>
      </c>
      <c r="I2077" s="6" t="s">
        <v>4252</v>
      </c>
      <c r="J2077" s="5">
        <v>20183</v>
      </c>
      <c r="K2077" s="5" t="s">
        <v>4265</v>
      </c>
      <c r="L2077" s="5">
        <f>IF(ActividadesCom[[#This Row],[NIVEL 1]]&lt;&gt;0,VLOOKUP(ActividadesCom[[#This Row],[NIVEL 1]],Catálogo!A:B,2,FALSE),"")</f>
        <v>2</v>
      </c>
      <c r="M2077" s="5">
        <v>1</v>
      </c>
      <c r="N2077" s="6"/>
      <c r="O2077" s="5"/>
      <c r="P2077" s="5"/>
      <c r="Q2077" s="5" t="str">
        <f>IF(ActividadesCom[[#This Row],[NIVEL 2]]&lt;&gt;0,VLOOKUP(ActividadesCom[[#This Row],[NIVEL 2]],Catálogo!A:B,2,FALSE),"")</f>
        <v/>
      </c>
      <c r="R2077" s="11"/>
      <c r="S2077" s="12"/>
      <c r="T2077" s="11"/>
      <c r="U2077" s="11"/>
      <c r="V2077" s="11" t="str">
        <f>IF(ActividadesCom[[#This Row],[NIVEL 3]]&lt;&gt;0,VLOOKUP(ActividadesCom[[#This Row],[NIVEL 3]],Catálogo!A:B,2,FALSE),"")</f>
        <v/>
      </c>
      <c r="W2077" s="11"/>
      <c r="X2077" s="6"/>
      <c r="Y2077" s="5"/>
      <c r="Z2077" s="5"/>
      <c r="AA2077" s="5" t="str">
        <f>IF(ActividadesCom[[#This Row],[NIVEL 4]]&lt;&gt;0,VLOOKUP(ActividadesCom[[#This Row],[NIVEL 4]],Catálogo!A:B,2,FALSE),"")</f>
        <v/>
      </c>
      <c r="AB2077" s="5"/>
      <c r="AC2077" s="6" t="s">
        <v>31</v>
      </c>
      <c r="AD2077" s="5">
        <v>20183</v>
      </c>
      <c r="AE2077" s="5" t="s">
        <v>4265</v>
      </c>
      <c r="AF2077" s="5">
        <f>IF(ActividadesCom[[#This Row],[NIVEL 5]]&lt;&gt;0,VLOOKUP(ActividadesCom[[#This Row],[NIVEL 5]],Catálogo!A:B,2,FALSE),"")</f>
        <v>2</v>
      </c>
      <c r="AG2077" s="5">
        <v>1</v>
      </c>
      <c r="AH2077" s="2"/>
      <c r="AI2077" s="2"/>
    </row>
    <row r="2078" spans="1:35" ht="26" x14ac:dyDescent="0.2">
      <c r="A2078" s="5" t="s">
        <v>4771</v>
      </c>
      <c r="B2078" s="7">
        <v>18470035</v>
      </c>
      <c r="C2078" s="10" t="s">
        <v>3360</v>
      </c>
      <c r="D2078" s="7" t="s">
        <v>1250</v>
      </c>
      <c r="E2078" s="5">
        <f>SUM(ActividadesCom[[#This Row],[CRÉD. 1]],ActividadesCom[[#This Row],[CRÉD. 2]],ActividadesCom[[#This Row],[CRÉD. 3]],ActividadesCom[[#This Row],[CRÉD. 4]],ActividadesCom[[#This Row],[CRÉD. 5]])</f>
        <v>1</v>
      </c>
      <c r="F20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78" s="5" t="str">
        <f>IF(ActividadesCom[[#This Row],[PROMEDIO]]="","",IF(ActividadesCom[[#This Row],[PROMEDIO]]&gt;=4,"EXCELENTE",IF(ActividadesCom[[#This Row],[PROMEDIO]]&gt;=3,"NOTABLE",IF(ActividadesCom[[#This Row],[PROMEDIO]]&gt;=2,"BUENO",IF(ActividadesCom[[#This Row],[PROMEDIO]]=1,"SUFICIENTE","")))))</f>
        <v/>
      </c>
      <c r="H2078" s="5">
        <f>MAX(ActividadesCom[[#This Row],[PERÍODO 1]],ActividadesCom[[#This Row],[PERÍODO 2]],ActividadesCom[[#This Row],[PERÍODO 3]],ActividadesCom[[#This Row],[PERÍODO 4]],ActividadesCom[[#This Row],[PERÍODO 5]])</f>
        <v>20183</v>
      </c>
      <c r="I2078" s="6"/>
      <c r="J2078" s="5"/>
      <c r="K2078" s="5"/>
      <c r="L2078" s="5" t="str">
        <f>IF(ActividadesCom[[#This Row],[NIVEL 1]]&lt;&gt;0,VLOOKUP(ActividadesCom[[#This Row],[NIVEL 1]],Catálogo!A:B,2,FALSE),"")</f>
        <v/>
      </c>
      <c r="M2078" s="5"/>
      <c r="N2078" s="6"/>
      <c r="O2078" s="5"/>
      <c r="P2078" s="5"/>
      <c r="Q2078" s="5" t="str">
        <f>IF(ActividadesCom[[#This Row],[NIVEL 2]]&lt;&gt;0,VLOOKUP(ActividadesCom[[#This Row],[NIVEL 2]],Catálogo!A:B,2,FALSE),"")</f>
        <v/>
      </c>
      <c r="R2078" s="15"/>
      <c r="S2078" s="38"/>
      <c r="T2078" s="15"/>
      <c r="U2078" s="15"/>
      <c r="V2078" s="15" t="str">
        <f>IF(ActividadesCom[[#This Row],[NIVEL 3]]&lt;&gt;0,VLOOKUP(ActividadesCom[[#This Row],[NIVEL 3]],Catálogo!A:B,2,FALSE),"")</f>
        <v/>
      </c>
      <c r="W2078" s="15"/>
      <c r="X2078" s="6"/>
      <c r="Y2078" s="5"/>
      <c r="Z2078" s="5"/>
      <c r="AA2078" s="5" t="str">
        <f>IF(ActividadesCom[[#This Row],[NIVEL 4]]&lt;&gt;0,VLOOKUP(ActividadesCom[[#This Row],[NIVEL 4]],Catálogo!A:B,2,FALSE),"")</f>
        <v/>
      </c>
      <c r="AB2078" s="5"/>
      <c r="AC2078" s="6" t="s">
        <v>406</v>
      </c>
      <c r="AD2078" s="5">
        <v>20183</v>
      </c>
      <c r="AE2078" s="5" t="s">
        <v>4265</v>
      </c>
      <c r="AF2078" s="5">
        <f>IF(ActividadesCom[[#This Row],[NIVEL 5]]&lt;&gt;0,VLOOKUP(ActividadesCom[[#This Row],[NIVEL 5]],Catálogo!A:B,2,FALSE),"")</f>
        <v>2</v>
      </c>
      <c r="AG2078" s="5">
        <v>1</v>
      </c>
      <c r="AH2078" s="2"/>
      <c r="AI2078" s="2"/>
    </row>
    <row r="2079" spans="1:35" ht="78" x14ac:dyDescent="0.2">
      <c r="A2079" s="5" t="s">
        <v>4771</v>
      </c>
      <c r="B2079" s="7">
        <v>18470036</v>
      </c>
      <c r="C2079" s="10" t="s">
        <v>3323</v>
      </c>
      <c r="D2079" s="7" t="s">
        <v>1250</v>
      </c>
      <c r="E2079" s="5">
        <f>SUM(ActividadesCom[[#This Row],[CRÉD. 1]],ActividadesCom[[#This Row],[CRÉD. 2]],ActividadesCom[[#This Row],[CRÉD. 3]],ActividadesCom[[#This Row],[CRÉD. 4]],ActividadesCom[[#This Row],[CRÉD. 5]])</f>
        <v>3</v>
      </c>
      <c r="F20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79" s="5" t="str">
        <f>IF(ActividadesCom[[#This Row],[PROMEDIO]]="","",IF(ActividadesCom[[#This Row],[PROMEDIO]]&gt;=4,"EXCELENTE",IF(ActividadesCom[[#This Row],[PROMEDIO]]&gt;=3,"NOTABLE",IF(ActividadesCom[[#This Row],[PROMEDIO]]&gt;=2,"BUENO",IF(ActividadesCom[[#This Row],[PROMEDIO]]=1,"SUFICIENTE","")))))</f>
        <v/>
      </c>
      <c r="H2079" s="5">
        <f>MAX(ActividadesCom[[#This Row],[PERÍODO 1]],ActividadesCom[[#This Row],[PERÍODO 2]],ActividadesCom[[#This Row],[PERÍODO 3]],ActividadesCom[[#This Row],[PERÍODO 4]],ActividadesCom[[#This Row],[PERÍODO 5]])</f>
        <v>20191</v>
      </c>
      <c r="I2079" s="6" t="s">
        <v>4718</v>
      </c>
      <c r="J2079" s="5">
        <v>20183</v>
      </c>
      <c r="K2079" s="5" t="s">
        <v>4263</v>
      </c>
      <c r="L2079" s="5">
        <f>IF(ActividadesCom[[#This Row],[NIVEL 1]]&lt;&gt;0,VLOOKUP(ActividadesCom[[#This Row],[NIVEL 1]],Catálogo!A:B,2,FALSE),"")</f>
        <v>4</v>
      </c>
      <c r="M2079" s="5">
        <v>1</v>
      </c>
      <c r="N2079" s="6"/>
      <c r="O2079" s="5"/>
      <c r="P2079" s="5"/>
      <c r="Q2079" s="5" t="str">
        <f>IF(ActividadesCom[[#This Row],[NIVEL 2]]&lt;&gt;0,VLOOKUP(ActividadesCom[[#This Row],[NIVEL 2]],Catálogo!A:B,2,FALSE),"")</f>
        <v/>
      </c>
      <c r="R2079" s="11"/>
      <c r="S2079" s="12"/>
      <c r="T2079" s="11"/>
      <c r="U2079" s="11"/>
      <c r="V2079" s="11" t="str">
        <f>IF(ActividadesCom[[#This Row],[NIVEL 3]]&lt;&gt;0,VLOOKUP(ActividadesCom[[#This Row],[NIVEL 3]],Catálogo!A:B,2,FALSE),"")</f>
        <v/>
      </c>
      <c r="W2079" s="11"/>
      <c r="X2079" s="6" t="s">
        <v>992</v>
      </c>
      <c r="Y2079" s="5">
        <v>20191</v>
      </c>
      <c r="Z2079" s="5" t="s">
        <v>4263</v>
      </c>
      <c r="AA2079" s="5">
        <f>IF(ActividadesCom[[#This Row],[NIVEL 4]]&lt;&gt;0,VLOOKUP(ActividadesCom[[#This Row],[NIVEL 4]],Catálogo!A:B,2,FALSE),"")</f>
        <v>4</v>
      </c>
      <c r="AB2079" s="5">
        <v>1</v>
      </c>
      <c r="AC2079" s="6" t="s">
        <v>829</v>
      </c>
      <c r="AD2079" s="5">
        <v>20183</v>
      </c>
      <c r="AE2079" s="5" t="s">
        <v>4263</v>
      </c>
      <c r="AF2079" s="5">
        <f>IF(ActividadesCom[[#This Row],[NIVEL 5]]&lt;&gt;0,VLOOKUP(ActividadesCom[[#This Row],[NIVEL 5]],Catálogo!A:B,2,FALSE),"")</f>
        <v>4</v>
      </c>
      <c r="AG2079" s="5">
        <v>1</v>
      </c>
      <c r="AH2079" s="2"/>
      <c r="AI2079" s="2"/>
    </row>
    <row r="2080" spans="1:35" ht="234" x14ac:dyDescent="0.2">
      <c r="A2080" s="5" t="s">
        <v>4771</v>
      </c>
      <c r="B2080" s="7">
        <v>18470037</v>
      </c>
      <c r="C2080" s="10" t="s">
        <v>3358</v>
      </c>
      <c r="D2080" s="7" t="s">
        <v>1245</v>
      </c>
      <c r="E2080" s="5">
        <f>SUM(ActividadesCom[[#This Row],[CRÉD. 1]],ActividadesCom[[#This Row],[CRÉD. 2]],ActividadesCom[[#This Row],[CRÉD. 3]],ActividadesCom[[#This Row],[CRÉD. 4]],ActividadesCom[[#This Row],[CRÉD. 5]])</f>
        <v>3</v>
      </c>
      <c r="F20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80" s="5" t="str">
        <f>IF(ActividadesCom[[#This Row],[PROMEDIO]]="","",IF(ActividadesCom[[#This Row],[PROMEDIO]]&gt;=4,"EXCELENTE",IF(ActividadesCom[[#This Row],[PROMEDIO]]&gt;=3,"NOTABLE",IF(ActividadesCom[[#This Row],[PROMEDIO]]&gt;=2,"BUENO",IF(ActividadesCom[[#This Row],[PROMEDIO]]=1,"SUFICIENTE","")))))</f>
        <v/>
      </c>
      <c r="H2080" s="5">
        <f>MAX(ActividadesCom[[#This Row],[PERÍODO 1]],ActividadesCom[[#This Row],[PERÍODO 2]],ActividadesCom[[#This Row],[PERÍODO 3]],ActividadesCom[[#This Row],[PERÍODO 4]],ActividadesCom[[#This Row],[PERÍODO 5]])</f>
        <v>20193</v>
      </c>
      <c r="I2080" s="6" t="s">
        <v>809</v>
      </c>
      <c r="J2080" s="5">
        <v>20183</v>
      </c>
      <c r="K2080" s="5" t="s">
        <v>4265</v>
      </c>
      <c r="L2080" s="5">
        <f>IF(ActividadesCom[[#This Row],[NIVEL 1]]&lt;&gt;0,VLOOKUP(ActividadesCom[[#This Row],[NIVEL 1]],Catálogo!A:B,2,FALSE),"")</f>
        <v>2</v>
      </c>
      <c r="M2080" s="5">
        <v>1</v>
      </c>
      <c r="N2080" s="6" t="s">
        <v>1057</v>
      </c>
      <c r="O2080" s="5">
        <v>20193</v>
      </c>
      <c r="P2080" s="5" t="s">
        <v>4265</v>
      </c>
      <c r="Q2080" s="5">
        <f>IF(ActividadesCom[[#This Row],[NIVEL 2]]&lt;&gt;0,VLOOKUP(ActividadesCom[[#This Row],[NIVEL 2]],Catálogo!A:B,2,FALSE),"")</f>
        <v>2</v>
      </c>
      <c r="R2080" s="15">
        <v>1</v>
      </c>
      <c r="S2080" s="38"/>
      <c r="T2080" s="15"/>
      <c r="U2080" s="15"/>
      <c r="V2080" s="15" t="str">
        <f>IF(ActividadesCom[[#This Row],[NIVEL 3]]&lt;&gt;0,VLOOKUP(ActividadesCom[[#This Row],[NIVEL 3]],Catálogo!A:B,2,FALSE),"")</f>
        <v/>
      </c>
      <c r="W2080" s="15"/>
      <c r="X2080" s="6"/>
      <c r="Y2080" s="5"/>
      <c r="Z2080" s="5"/>
      <c r="AA2080" s="5" t="str">
        <f>IF(ActividadesCom[[#This Row],[NIVEL 4]]&lt;&gt;0,VLOOKUP(ActividadesCom[[#This Row],[NIVEL 4]],Catálogo!A:B,2,FALSE),"")</f>
        <v/>
      </c>
      <c r="AB2080" s="5"/>
      <c r="AC2080" s="6" t="s">
        <v>34</v>
      </c>
      <c r="AD2080" s="5">
        <v>20191</v>
      </c>
      <c r="AE2080" s="5" t="s">
        <v>4263</v>
      </c>
      <c r="AF2080" s="5">
        <f>IF(ActividadesCom[[#This Row],[NIVEL 5]]&lt;&gt;0,VLOOKUP(ActividadesCom[[#This Row],[NIVEL 5]],Catálogo!A:B,2,FALSE),"")</f>
        <v>4</v>
      </c>
      <c r="AG2080" s="5">
        <v>1</v>
      </c>
      <c r="AH2080" s="2"/>
      <c r="AI2080" s="2"/>
    </row>
    <row r="2081" spans="1:35" x14ac:dyDescent="0.2">
      <c r="A2081" s="5" t="s">
        <v>4771</v>
      </c>
      <c r="B2081" s="7">
        <v>18470038</v>
      </c>
      <c r="C2081" s="10" t="s">
        <v>3367</v>
      </c>
      <c r="D2081" s="7" t="s">
        <v>1245</v>
      </c>
      <c r="E2081" s="5">
        <f>SUM(ActividadesCom[[#This Row],[CRÉD. 1]],ActividadesCom[[#This Row],[CRÉD. 2]],ActividadesCom[[#This Row],[CRÉD. 3]],ActividadesCom[[#This Row],[CRÉD. 4]],ActividadesCom[[#This Row],[CRÉD. 5]])</f>
        <v>2</v>
      </c>
      <c r="F20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81" s="5" t="str">
        <f>IF(ActividadesCom[[#This Row],[PROMEDIO]]="","",IF(ActividadesCom[[#This Row],[PROMEDIO]]&gt;=4,"EXCELENTE",IF(ActividadesCom[[#This Row],[PROMEDIO]]&gt;=3,"NOTABLE",IF(ActividadesCom[[#This Row],[PROMEDIO]]&gt;=2,"BUENO",IF(ActividadesCom[[#This Row],[PROMEDIO]]=1,"SUFICIENTE","")))))</f>
        <v/>
      </c>
      <c r="H2081" s="5">
        <f>MAX(ActividadesCom[[#This Row],[PERÍODO 1]],ActividadesCom[[#This Row],[PERÍODO 2]],ActividadesCom[[#This Row],[PERÍODO 3]],ActividadesCom[[#This Row],[PERÍODO 4]],ActividadesCom[[#This Row],[PERÍODO 5]])</f>
        <v>20201</v>
      </c>
      <c r="I2081" s="6"/>
      <c r="J2081" s="5"/>
      <c r="K2081" s="5"/>
      <c r="L2081" s="5" t="str">
        <f>IF(ActividadesCom[[#This Row],[NIVEL 1]]&lt;&gt;0,VLOOKUP(ActividadesCom[[#This Row],[NIVEL 1]],Catálogo!A:B,2,FALSE),"")</f>
        <v/>
      </c>
      <c r="M2081" s="5"/>
      <c r="N2081" s="6"/>
      <c r="O2081" s="5"/>
      <c r="P2081" s="5"/>
      <c r="Q2081" s="5" t="str">
        <f>IF(ActividadesCom[[#This Row],[NIVEL 2]]&lt;&gt;0,VLOOKUP(ActividadesCom[[#This Row],[NIVEL 2]],Catálogo!A:B,2,FALSE),"")</f>
        <v/>
      </c>
      <c r="R2081" s="11"/>
      <c r="S2081" s="12" t="s">
        <v>2976</v>
      </c>
      <c r="T2081" s="11">
        <v>20201</v>
      </c>
      <c r="U2081" s="5" t="s">
        <v>4265</v>
      </c>
      <c r="V2081" s="11">
        <f>IF(ActividadesCom[[#This Row],[NIVEL 3]]&lt;&gt;0,VLOOKUP(ActividadesCom[[#This Row],[NIVEL 3]],Catálogo!A:B,2,FALSE),"")</f>
        <v>2</v>
      </c>
      <c r="W2081" s="11">
        <v>1</v>
      </c>
      <c r="X2081" s="6"/>
      <c r="Y2081" s="5"/>
      <c r="Z2081" s="5"/>
      <c r="AA2081" s="5" t="str">
        <f>IF(ActividadesCom[[#This Row],[NIVEL 4]]&lt;&gt;0,VLOOKUP(ActividadesCom[[#This Row],[NIVEL 4]],Catálogo!A:B,2,FALSE),"")</f>
        <v/>
      </c>
      <c r="AB2081" s="5"/>
      <c r="AC2081" s="6" t="s">
        <v>11</v>
      </c>
      <c r="AD2081" s="5">
        <v>20183</v>
      </c>
      <c r="AE2081" s="5" t="s">
        <v>4265</v>
      </c>
      <c r="AF2081" s="5">
        <f>IF(ActividadesCom[[#This Row],[NIVEL 5]]&lt;&gt;0,VLOOKUP(ActividadesCom[[#This Row],[NIVEL 5]],Catálogo!A:B,2,FALSE),"")</f>
        <v>2</v>
      </c>
      <c r="AG2081" s="5">
        <v>1</v>
      </c>
      <c r="AH2081" s="2"/>
      <c r="AI2081" s="2"/>
    </row>
    <row r="2082" spans="1:35" ht="78" x14ac:dyDescent="0.2">
      <c r="A2082" s="5" t="s">
        <v>4771</v>
      </c>
      <c r="B2082" s="7">
        <v>18470039</v>
      </c>
      <c r="C2082" s="10" t="s">
        <v>3379</v>
      </c>
      <c r="D2082" s="7" t="s">
        <v>1250</v>
      </c>
      <c r="E2082" s="5">
        <f>SUM(ActividadesCom[[#This Row],[CRÉD. 1]],ActividadesCom[[#This Row],[CRÉD. 2]],ActividadesCom[[#This Row],[CRÉD. 3]],ActividadesCom[[#This Row],[CRÉD. 4]],ActividadesCom[[#This Row],[CRÉD. 5]])</f>
        <v>2</v>
      </c>
      <c r="F20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82" s="5" t="str">
        <f>IF(ActividadesCom[[#This Row],[PROMEDIO]]="","",IF(ActividadesCom[[#This Row],[PROMEDIO]]&gt;=4,"EXCELENTE",IF(ActividadesCom[[#This Row],[PROMEDIO]]&gt;=3,"NOTABLE",IF(ActividadesCom[[#This Row],[PROMEDIO]]&gt;=2,"BUENO",IF(ActividadesCom[[#This Row],[PROMEDIO]]=1,"SUFICIENTE","")))))</f>
        <v/>
      </c>
      <c r="H2082" s="5">
        <f>MAX(ActividadesCom[[#This Row],[PERÍODO 1]],ActividadesCom[[#This Row],[PERÍODO 2]],ActividadesCom[[#This Row],[PERÍODO 3]],ActividadesCom[[#This Row],[PERÍODO 4]],ActividadesCom[[#This Row],[PERÍODO 5]])</f>
        <v>20183</v>
      </c>
      <c r="I2082" s="6" t="s">
        <v>4252</v>
      </c>
      <c r="J2082" s="5">
        <v>20183</v>
      </c>
      <c r="K2082" s="5" t="s">
        <v>4265</v>
      </c>
      <c r="L2082" s="5">
        <f>IF(ActividadesCom[[#This Row],[NIVEL 1]]&lt;&gt;0,VLOOKUP(ActividadesCom[[#This Row],[NIVEL 1]],Catálogo!A:B,2,FALSE),"")</f>
        <v>2</v>
      </c>
      <c r="M2082" s="5">
        <v>1</v>
      </c>
      <c r="N2082" s="6"/>
      <c r="O2082" s="5"/>
      <c r="P2082" s="5"/>
      <c r="Q2082" s="5" t="str">
        <f>IF(ActividadesCom[[#This Row],[NIVEL 2]]&lt;&gt;0,VLOOKUP(ActividadesCom[[#This Row],[NIVEL 2]],Catálogo!A:B,2,FALSE),"")</f>
        <v/>
      </c>
      <c r="R2082" s="15"/>
      <c r="S2082" s="38"/>
      <c r="T2082" s="15"/>
      <c r="U2082" s="15"/>
      <c r="V2082" s="15" t="str">
        <f>IF(ActividadesCom[[#This Row],[NIVEL 3]]&lt;&gt;0,VLOOKUP(ActividadesCom[[#This Row],[NIVEL 3]],Catálogo!A:B,2,FALSE),"")</f>
        <v/>
      </c>
      <c r="W2082" s="15"/>
      <c r="X2082" s="6"/>
      <c r="Y2082" s="5"/>
      <c r="Z2082" s="5"/>
      <c r="AA2082" s="5" t="str">
        <f>IF(ActividadesCom[[#This Row],[NIVEL 4]]&lt;&gt;0,VLOOKUP(ActividadesCom[[#This Row],[NIVEL 4]],Catálogo!A:B,2,FALSE),"")</f>
        <v/>
      </c>
      <c r="AB2082" s="5"/>
      <c r="AC2082" s="6" t="s">
        <v>34</v>
      </c>
      <c r="AD2082" s="5">
        <v>20183</v>
      </c>
      <c r="AE2082" s="5" t="s">
        <v>4265</v>
      </c>
      <c r="AF2082" s="5">
        <f>IF(ActividadesCom[[#This Row],[NIVEL 5]]&lt;&gt;0,VLOOKUP(ActividadesCom[[#This Row],[NIVEL 5]],Catálogo!A:B,2,FALSE),"")</f>
        <v>2</v>
      </c>
      <c r="AG2082" s="5">
        <v>1</v>
      </c>
      <c r="AH2082" s="2"/>
      <c r="AI2082" s="2"/>
    </row>
    <row r="2083" spans="1:35" ht="234" x14ac:dyDescent="0.2">
      <c r="A2083" s="5" t="s">
        <v>4771</v>
      </c>
      <c r="B2083" s="7">
        <v>18470040</v>
      </c>
      <c r="C2083" s="10" t="s">
        <v>3349</v>
      </c>
      <c r="D2083" s="7" t="s">
        <v>1245</v>
      </c>
      <c r="E2083" s="5">
        <f>SUM(ActividadesCom[[#This Row],[CRÉD. 1]],ActividadesCom[[#This Row],[CRÉD. 2]],ActividadesCom[[#This Row],[CRÉD. 3]],ActividadesCom[[#This Row],[CRÉD. 4]],ActividadesCom[[#This Row],[CRÉD. 5]])</f>
        <v>3</v>
      </c>
      <c r="F20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83" s="5" t="str">
        <f>IF(ActividadesCom[[#This Row],[PROMEDIO]]="","",IF(ActividadesCom[[#This Row],[PROMEDIO]]&gt;=4,"EXCELENTE",IF(ActividadesCom[[#This Row],[PROMEDIO]]&gt;=3,"NOTABLE",IF(ActividadesCom[[#This Row],[PROMEDIO]]&gt;=2,"BUENO",IF(ActividadesCom[[#This Row],[PROMEDIO]]=1,"SUFICIENTE","")))))</f>
        <v/>
      </c>
      <c r="H2083" s="5">
        <f>MAX(ActividadesCom[[#This Row],[PERÍODO 1]],ActividadesCom[[#This Row],[PERÍODO 2]],ActividadesCom[[#This Row],[PERÍODO 3]],ActividadesCom[[#This Row],[PERÍODO 4]],ActividadesCom[[#This Row],[PERÍODO 5]])</f>
        <v>20191</v>
      </c>
      <c r="I2083" s="6" t="s">
        <v>809</v>
      </c>
      <c r="J2083" s="5">
        <v>20183</v>
      </c>
      <c r="K2083" s="5" t="s">
        <v>4265</v>
      </c>
      <c r="L2083" s="5">
        <f>IF(ActividadesCom[[#This Row],[NIVEL 1]]&lt;&gt;0,VLOOKUP(ActividadesCom[[#This Row],[NIVEL 1]],Catálogo!A:B,2,FALSE),"")</f>
        <v>2</v>
      </c>
      <c r="M2083" s="5">
        <v>1</v>
      </c>
      <c r="N2083" s="6"/>
      <c r="O2083" s="5"/>
      <c r="P2083" s="5"/>
      <c r="Q2083" s="5" t="str">
        <f>IF(ActividadesCom[[#This Row],[NIVEL 2]]&lt;&gt;0,VLOOKUP(ActividadesCom[[#This Row],[NIVEL 2]],Catálogo!A:B,2,FALSE),"")</f>
        <v/>
      </c>
      <c r="R2083" s="15"/>
      <c r="S2083" s="38"/>
      <c r="T2083" s="15"/>
      <c r="U2083" s="15"/>
      <c r="V2083" s="15" t="str">
        <f>IF(ActividadesCom[[#This Row],[NIVEL 3]]&lt;&gt;0,VLOOKUP(ActividadesCom[[#This Row],[NIVEL 3]],Catálogo!A:B,2,FALSE),"")</f>
        <v/>
      </c>
      <c r="W2083" s="15"/>
      <c r="X2083" s="6" t="s">
        <v>992</v>
      </c>
      <c r="Y2083" s="5">
        <v>20191</v>
      </c>
      <c r="Z2083" s="5" t="s">
        <v>4265</v>
      </c>
      <c r="AA2083" s="5">
        <f>IF(ActividadesCom[[#This Row],[NIVEL 4]]&lt;&gt;0,VLOOKUP(ActividadesCom[[#This Row],[NIVEL 4]],Catálogo!A:B,2,FALSE),"")</f>
        <v>2</v>
      </c>
      <c r="AB2083" s="5">
        <v>1</v>
      </c>
      <c r="AC2083" s="6" t="s">
        <v>31</v>
      </c>
      <c r="AD2083" s="5">
        <v>20183</v>
      </c>
      <c r="AE2083" s="5" t="s">
        <v>4265</v>
      </c>
      <c r="AF2083" s="5">
        <f>IF(ActividadesCom[[#This Row],[NIVEL 5]]&lt;&gt;0,VLOOKUP(ActividadesCom[[#This Row],[NIVEL 5]],Catálogo!A:B,2,FALSE),"")</f>
        <v>2</v>
      </c>
      <c r="AG2083" s="5">
        <v>1</v>
      </c>
      <c r="AH2083" s="2"/>
      <c r="AI2083" s="2"/>
    </row>
    <row r="2084" spans="1:35" ht="52" x14ac:dyDescent="0.2">
      <c r="A2084" s="5" t="s">
        <v>4771</v>
      </c>
      <c r="B2084" s="7">
        <v>18470041</v>
      </c>
      <c r="C2084" s="10" t="s">
        <v>3401</v>
      </c>
      <c r="D2084" s="7" t="s">
        <v>1250</v>
      </c>
      <c r="E2084" s="5">
        <f>SUM(ActividadesCom[[#This Row],[CRÉD. 1]],ActividadesCom[[#This Row],[CRÉD. 2]],ActividadesCom[[#This Row],[CRÉD. 3]],ActividadesCom[[#This Row],[CRÉD. 4]],ActividadesCom[[#This Row],[CRÉD. 5]])</f>
        <v>4</v>
      </c>
      <c r="F20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84" s="5" t="str">
        <f>IF(ActividadesCom[[#This Row],[PROMEDIO]]="","",IF(ActividadesCom[[#This Row],[PROMEDIO]]&gt;=4,"EXCELENTE",IF(ActividadesCom[[#This Row],[PROMEDIO]]&gt;=3,"NOTABLE",IF(ActividadesCom[[#This Row],[PROMEDIO]]&gt;=2,"BUENO",IF(ActividadesCom[[#This Row],[PROMEDIO]]=1,"SUFICIENTE","")))))</f>
        <v/>
      </c>
      <c r="H2084" s="5">
        <f>MAX(ActividadesCom[[#This Row],[PERÍODO 1]],ActividadesCom[[#This Row],[PERÍODO 2]],ActividadesCom[[#This Row],[PERÍODO 3]],ActividadesCom[[#This Row],[PERÍODO 4]],ActividadesCom[[#This Row],[PERÍODO 5]])</f>
        <v>20201</v>
      </c>
      <c r="I2084" s="6" t="s">
        <v>957</v>
      </c>
      <c r="J2084" s="5">
        <v>20193</v>
      </c>
      <c r="K2084" s="5" t="s">
        <v>4265</v>
      </c>
      <c r="L2084" s="5">
        <f>IF(ActividadesCom[[#This Row],[NIVEL 1]]&lt;&gt;0,VLOOKUP(ActividadesCom[[#This Row],[NIVEL 1]],Catálogo!A:B,2,FALSE),"")</f>
        <v>2</v>
      </c>
      <c r="M2084" s="5">
        <v>2</v>
      </c>
      <c r="N2084" s="6"/>
      <c r="O2084" s="5"/>
      <c r="P2084" s="5"/>
      <c r="Q2084" s="5" t="str">
        <f>IF(ActividadesCom[[#This Row],[NIVEL 2]]&lt;&gt;0,VLOOKUP(ActividadesCom[[#This Row],[NIVEL 2]],Catálogo!A:B,2,FALSE),"")</f>
        <v/>
      </c>
      <c r="R2084" s="11"/>
      <c r="S2084" s="12" t="s">
        <v>2959</v>
      </c>
      <c r="T2084" s="11">
        <v>20201</v>
      </c>
      <c r="U2084" s="5" t="s">
        <v>4265</v>
      </c>
      <c r="V2084" s="11">
        <f>IF(ActividadesCom[[#This Row],[NIVEL 3]]&lt;&gt;0,VLOOKUP(ActividadesCom[[#This Row],[NIVEL 3]],Catálogo!A:B,2,FALSE),"")</f>
        <v>2</v>
      </c>
      <c r="W2084" s="11">
        <v>1</v>
      </c>
      <c r="X2084" s="6"/>
      <c r="Y2084" s="5"/>
      <c r="Z2084" s="5"/>
      <c r="AA2084" s="5" t="str">
        <f>IF(ActividadesCom[[#This Row],[NIVEL 4]]&lt;&gt;0,VLOOKUP(ActividadesCom[[#This Row],[NIVEL 4]],Catálogo!A:B,2,FALSE),"")</f>
        <v/>
      </c>
      <c r="AB2084" s="5"/>
      <c r="AC2084" s="6" t="s">
        <v>133</v>
      </c>
      <c r="AD2084" s="5">
        <v>20183</v>
      </c>
      <c r="AE2084" s="5" t="s">
        <v>4264</v>
      </c>
      <c r="AF2084" s="5">
        <f>IF(ActividadesCom[[#This Row],[NIVEL 5]]&lt;&gt;0,VLOOKUP(ActividadesCom[[#This Row],[NIVEL 5]],Catálogo!A:B,2,FALSE),"")</f>
        <v>3</v>
      </c>
      <c r="AG2084" s="5">
        <v>1</v>
      </c>
      <c r="AH2084" s="2"/>
      <c r="AI2084" s="2"/>
    </row>
    <row r="2085" spans="1:35" x14ac:dyDescent="0.2">
      <c r="A2085" s="5" t="s">
        <v>4771</v>
      </c>
      <c r="B2085" s="7">
        <v>18470042</v>
      </c>
      <c r="C2085" s="10" t="s">
        <v>3399</v>
      </c>
      <c r="D2085" s="7" t="s">
        <v>1245</v>
      </c>
      <c r="E2085" s="5">
        <f>SUM(ActividadesCom[[#This Row],[CRÉD. 1]],ActividadesCom[[#This Row],[CRÉD. 2]],ActividadesCom[[#This Row],[CRÉD. 3]],ActividadesCom[[#This Row],[CRÉD. 4]],ActividadesCom[[#This Row],[CRÉD. 5]])</f>
        <v>0</v>
      </c>
      <c r="F20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85" s="5" t="str">
        <f>IF(ActividadesCom[[#This Row],[PROMEDIO]]="","",IF(ActividadesCom[[#This Row],[PROMEDIO]]&gt;=4,"EXCELENTE",IF(ActividadesCom[[#This Row],[PROMEDIO]]&gt;=3,"NOTABLE",IF(ActividadesCom[[#This Row],[PROMEDIO]]&gt;=2,"BUENO",IF(ActividadesCom[[#This Row],[PROMEDIO]]=1,"SUFICIENTE","")))))</f>
        <v/>
      </c>
      <c r="H2085" s="5">
        <f>MAX(ActividadesCom[[#This Row],[PERÍODO 1]],ActividadesCom[[#This Row],[PERÍODO 2]],ActividadesCom[[#This Row],[PERÍODO 3]],ActividadesCom[[#This Row],[PERÍODO 4]],ActividadesCom[[#This Row],[PERÍODO 5]])</f>
        <v>0</v>
      </c>
      <c r="I2085" s="6"/>
      <c r="J2085" s="5"/>
      <c r="K2085" s="5"/>
      <c r="L2085" s="5" t="str">
        <f>IF(ActividadesCom[[#This Row],[NIVEL 1]]&lt;&gt;0,VLOOKUP(ActividadesCom[[#This Row],[NIVEL 1]],Catálogo!A:B,2,FALSE),"")</f>
        <v/>
      </c>
      <c r="M2085" s="5"/>
      <c r="N2085" s="6"/>
      <c r="O2085" s="5"/>
      <c r="P2085" s="5"/>
      <c r="Q2085" s="5" t="str">
        <f>IF(ActividadesCom[[#This Row],[NIVEL 2]]&lt;&gt;0,VLOOKUP(ActividadesCom[[#This Row],[NIVEL 2]],Catálogo!A:B,2,FALSE),"")</f>
        <v/>
      </c>
      <c r="R2085" s="11"/>
      <c r="S2085" s="12"/>
      <c r="T2085" s="11"/>
      <c r="U2085" s="11"/>
      <c r="V2085" s="11" t="str">
        <f>IF(ActividadesCom[[#This Row],[NIVEL 3]]&lt;&gt;0,VLOOKUP(ActividadesCom[[#This Row],[NIVEL 3]],Catálogo!A:B,2,FALSE),"")</f>
        <v/>
      </c>
      <c r="W2085" s="11"/>
      <c r="X2085" s="6"/>
      <c r="Y2085" s="5"/>
      <c r="Z2085" s="5"/>
      <c r="AA2085" s="5" t="str">
        <f>IF(ActividadesCom[[#This Row],[NIVEL 4]]&lt;&gt;0,VLOOKUP(ActividadesCom[[#This Row],[NIVEL 4]],Catálogo!A:B,2,FALSE),"")</f>
        <v/>
      </c>
      <c r="AB2085" s="5"/>
      <c r="AC2085" s="6"/>
      <c r="AD2085" s="5"/>
      <c r="AE2085" s="5"/>
      <c r="AF2085" s="5" t="str">
        <f>IF(ActividadesCom[[#This Row],[NIVEL 5]]&lt;&gt;0,VLOOKUP(ActividadesCom[[#This Row],[NIVEL 5]],Catálogo!A:B,2,FALSE),"")</f>
        <v/>
      </c>
      <c r="AG2085" s="5"/>
      <c r="AH2085" s="2"/>
      <c r="AI2085" s="2"/>
    </row>
    <row r="2086" spans="1:35" x14ac:dyDescent="0.2">
      <c r="A2086" s="5" t="s">
        <v>4771</v>
      </c>
      <c r="B2086" s="7">
        <v>18470043</v>
      </c>
      <c r="C2086" s="10" t="s">
        <v>3324</v>
      </c>
      <c r="D2086" s="7" t="s">
        <v>1245</v>
      </c>
      <c r="E2086" s="5">
        <f>SUM(ActividadesCom[[#This Row],[CRÉD. 1]],ActividadesCom[[#This Row],[CRÉD. 2]],ActividadesCom[[#This Row],[CRÉD. 3]],ActividadesCom[[#This Row],[CRÉD. 4]],ActividadesCom[[#This Row],[CRÉD. 5]])</f>
        <v>0</v>
      </c>
      <c r="F20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86" s="5" t="str">
        <f>IF(ActividadesCom[[#This Row],[PROMEDIO]]="","",IF(ActividadesCom[[#This Row],[PROMEDIO]]&gt;=4,"EXCELENTE",IF(ActividadesCom[[#This Row],[PROMEDIO]]&gt;=3,"NOTABLE",IF(ActividadesCom[[#This Row],[PROMEDIO]]&gt;=2,"BUENO",IF(ActividadesCom[[#This Row],[PROMEDIO]]=1,"SUFICIENTE","")))))</f>
        <v/>
      </c>
      <c r="H2086" s="5">
        <f>MAX(ActividadesCom[[#This Row],[PERÍODO 1]],ActividadesCom[[#This Row],[PERÍODO 2]],ActividadesCom[[#This Row],[PERÍODO 3]],ActividadesCom[[#This Row],[PERÍODO 4]],ActividadesCom[[#This Row],[PERÍODO 5]])</f>
        <v>0</v>
      </c>
      <c r="I2086" s="6"/>
      <c r="J2086" s="5"/>
      <c r="K2086" s="5"/>
      <c r="L2086" s="5" t="str">
        <f>IF(ActividadesCom[[#This Row],[NIVEL 1]]&lt;&gt;0,VLOOKUP(ActividadesCom[[#This Row],[NIVEL 1]],Catálogo!A:B,2,FALSE),"")</f>
        <v/>
      </c>
      <c r="M2086" s="5"/>
      <c r="N2086" s="6"/>
      <c r="O2086" s="5"/>
      <c r="P2086" s="5"/>
      <c r="Q2086" s="5" t="str">
        <f>IF(ActividadesCom[[#This Row],[NIVEL 2]]&lt;&gt;0,VLOOKUP(ActividadesCom[[#This Row],[NIVEL 2]],Catálogo!A:B,2,FALSE),"")</f>
        <v/>
      </c>
      <c r="R2086" s="15"/>
      <c r="S2086" s="38"/>
      <c r="T2086" s="15"/>
      <c r="U2086" s="15"/>
      <c r="V2086" s="15" t="str">
        <f>IF(ActividadesCom[[#This Row],[NIVEL 3]]&lt;&gt;0,VLOOKUP(ActividadesCom[[#This Row],[NIVEL 3]],Catálogo!A:B,2,FALSE),"")</f>
        <v/>
      </c>
      <c r="W2086" s="15"/>
      <c r="X2086" s="6"/>
      <c r="Y2086" s="5"/>
      <c r="Z2086" s="5"/>
      <c r="AA2086" s="5" t="str">
        <f>IF(ActividadesCom[[#This Row],[NIVEL 4]]&lt;&gt;0,VLOOKUP(ActividadesCom[[#This Row],[NIVEL 4]],Catálogo!A:B,2,FALSE),"")</f>
        <v/>
      </c>
      <c r="AB2086" s="5"/>
      <c r="AC2086" s="6"/>
      <c r="AD2086" s="5"/>
      <c r="AE2086" s="5"/>
      <c r="AF2086" s="5" t="str">
        <f>IF(ActividadesCom[[#This Row],[NIVEL 5]]&lt;&gt;0,VLOOKUP(ActividadesCom[[#This Row],[NIVEL 5]],Catálogo!A:B,2,FALSE),"")</f>
        <v/>
      </c>
      <c r="AG2086" s="5"/>
      <c r="AH2086" s="2"/>
      <c r="AI2086" s="2"/>
    </row>
    <row r="2087" spans="1:35" x14ac:dyDescent="0.2">
      <c r="A2087" s="5" t="s">
        <v>4771</v>
      </c>
      <c r="B2087" s="7">
        <v>18470044</v>
      </c>
      <c r="C2087" s="10" t="s">
        <v>3361</v>
      </c>
      <c r="D2087" s="7" t="s">
        <v>1245</v>
      </c>
      <c r="E2087" s="5">
        <f>SUM(ActividadesCom[[#This Row],[CRÉD. 1]],ActividadesCom[[#This Row],[CRÉD. 2]],ActividadesCom[[#This Row],[CRÉD. 3]],ActividadesCom[[#This Row],[CRÉD. 4]],ActividadesCom[[#This Row],[CRÉD. 5]])</f>
        <v>0</v>
      </c>
      <c r="F20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87" s="5" t="str">
        <f>IF(ActividadesCom[[#This Row],[PROMEDIO]]="","",IF(ActividadesCom[[#This Row],[PROMEDIO]]&gt;=4,"EXCELENTE",IF(ActividadesCom[[#This Row],[PROMEDIO]]&gt;=3,"NOTABLE",IF(ActividadesCom[[#This Row],[PROMEDIO]]&gt;=2,"BUENO",IF(ActividadesCom[[#This Row],[PROMEDIO]]=1,"SUFICIENTE","")))))</f>
        <v/>
      </c>
      <c r="H2087" s="5">
        <f>MAX(ActividadesCom[[#This Row],[PERÍODO 1]],ActividadesCom[[#This Row],[PERÍODO 2]],ActividadesCom[[#This Row],[PERÍODO 3]],ActividadesCom[[#This Row],[PERÍODO 4]],ActividadesCom[[#This Row],[PERÍODO 5]])</f>
        <v>0</v>
      </c>
      <c r="I2087" s="6"/>
      <c r="J2087" s="5"/>
      <c r="K2087" s="5"/>
      <c r="L2087" s="5" t="str">
        <f>IF(ActividadesCom[[#This Row],[NIVEL 1]]&lt;&gt;0,VLOOKUP(ActividadesCom[[#This Row],[NIVEL 1]],Catálogo!A:B,2,FALSE),"")</f>
        <v/>
      </c>
      <c r="M2087" s="5"/>
      <c r="N2087" s="6"/>
      <c r="O2087" s="5"/>
      <c r="P2087" s="5"/>
      <c r="Q2087" s="5" t="str">
        <f>IF(ActividadesCom[[#This Row],[NIVEL 2]]&lt;&gt;0,VLOOKUP(ActividadesCom[[#This Row],[NIVEL 2]],Catálogo!A:B,2,FALSE),"")</f>
        <v/>
      </c>
      <c r="R2087" s="15"/>
      <c r="S2087" s="38"/>
      <c r="T2087" s="15"/>
      <c r="U2087" s="15"/>
      <c r="V2087" s="15" t="str">
        <f>IF(ActividadesCom[[#This Row],[NIVEL 3]]&lt;&gt;0,VLOOKUP(ActividadesCom[[#This Row],[NIVEL 3]],Catálogo!A:B,2,FALSE),"")</f>
        <v/>
      </c>
      <c r="W2087" s="15"/>
      <c r="X2087" s="6"/>
      <c r="Y2087" s="5"/>
      <c r="Z2087" s="5"/>
      <c r="AA2087" s="5" t="str">
        <f>IF(ActividadesCom[[#This Row],[NIVEL 4]]&lt;&gt;0,VLOOKUP(ActividadesCom[[#This Row],[NIVEL 4]],Catálogo!A:B,2,FALSE),"")</f>
        <v/>
      </c>
      <c r="AB2087" s="5"/>
      <c r="AC2087" s="6"/>
      <c r="AD2087" s="5"/>
      <c r="AE2087" s="5"/>
      <c r="AF2087" s="5" t="str">
        <f>IF(ActividadesCom[[#This Row],[NIVEL 5]]&lt;&gt;0,VLOOKUP(ActividadesCom[[#This Row],[NIVEL 5]],Catálogo!A:B,2,FALSE),"")</f>
        <v/>
      </c>
      <c r="AG2087" s="5"/>
      <c r="AH2087" s="2"/>
      <c r="AI2087" s="2"/>
    </row>
    <row r="2088" spans="1:35" ht="26" x14ac:dyDescent="0.2">
      <c r="A2088" s="5" t="s">
        <v>4771</v>
      </c>
      <c r="B2088" s="7">
        <v>18470045</v>
      </c>
      <c r="C2088" s="10" t="s">
        <v>3378</v>
      </c>
      <c r="D2088" s="7" t="s">
        <v>1245</v>
      </c>
      <c r="E2088" s="5">
        <f>SUM(ActividadesCom[[#This Row],[CRÉD. 1]],ActividadesCom[[#This Row],[CRÉD. 2]],ActividadesCom[[#This Row],[CRÉD. 3]],ActividadesCom[[#This Row],[CRÉD. 4]],ActividadesCom[[#This Row],[CRÉD. 5]])</f>
        <v>2</v>
      </c>
      <c r="F20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88" s="5" t="str">
        <f>IF(ActividadesCom[[#This Row],[PROMEDIO]]="","",IF(ActividadesCom[[#This Row],[PROMEDIO]]&gt;=4,"EXCELENTE",IF(ActividadesCom[[#This Row],[PROMEDIO]]&gt;=3,"NOTABLE",IF(ActividadesCom[[#This Row],[PROMEDIO]]&gt;=2,"BUENO",IF(ActividadesCom[[#This Row],[PROMEDIO]]=1,"SUFICIENTE","")))))</f>
        <v/>
      </c>
      <c r="H2088" s="5">
        <f>MAX(ActividadesCom[[#This Row],[PERÍODO 1]],ActividadesCom[[#This Row],[PERÍODO 2]],ActividadesCom[[#This Row],[PERÍODO 3]],ActividadesCom[[#This Row],[PERÍODO 4]],ActividadesCom[[#This Row],[PERÍODO 5]])</f>
        <v>20193</v>
      </c>
      <c r="I2088" s="6"/>
      <c r="J2088" s="5"/>
      <c r="K2088" s="5"/>
      <c r="L2088" s="5" t="str">
        <f>IF(ActividadesCom[[#This Row],[NIVEL 1]]&lt;&gt;0,VLOOKUP(ActividadesCom[[#This Row],[NIVEL 1]],Catálogo!A:B,2,FALSE),"")</f>
        <v/>
      </c>
      <c r="M2088" s="5"/>
      <c r="N2088" s="6"/>
      <c r="O2088" s="5"/>
      <c r="P2088" s="5"/>
      <c r="Q2088" s="5" t="str">
        <f>IF(ActividadesCom[[#This Row],[NIVEL 2]]&lt;&gt;0,VLOOKUP(ActividadesCom[[#This Row],[NIVEL 2]],Catálogo!A:B,2,FALSE),"")</f>
        <v/>
      </c>
      <c r="R2088" s="15"/>
      <c r="S2088" s="38"/>
      <c r="T2088" s="15"/>
      <c r="U2088" s="15"/>
      <c r="V2088" s="15" t="str">
        <f>IF(ActividadesCom[[#This Row],[NIVEL 3]]&lt;&gt;0,VLOOKUP(ActividadesCom[[#This Row],[NIVEL 3]],Catálogo!A:B,2,FALSE),"")</f>
        <v/>
      </c>
      <c r="W2088" s="15"/>
      <c r="X2088" s="6" t="s">
        <v>47</v>
      </c>
      <c r="Y2088" s="5">
        <v>20193</v>
      </c>
      <c r="Z2088" s="5" t="s">
        <v>4263</v>
      </c>
      <c r="AA2088" s="5">
        <f>IF(ActividadesCom[[#This Row],[NIVEL 4]]&lt;&gt;0,VLOOKUP(ActividadesCom[[#This Row],[NIVEL 4]],Catálogo!A:B,2,FALSE),"")</f>
        <v>4</v>
      </c>
      <c r="AB2088" s="5">
        <v>1</v>
      </c>
      <c r="AC2088" s="6" t="s">
        <v>673</v>
      </c>
      <c r="AD2088" s="5">
        <v>20183</v>
      </c>
      <c r="AE2088" s="5" t="s">
        <v>4264</v>
      </c>
      <c r="AF2088" s="5">
        <f>IF(ActividadesCom[[#This Row],[NIVEL 5]]&lt;&gt;0,VLOOKUP(ActividadesCom[[#This Row],[NIVEL 5]],Catálogo!A:B,2,FALSE),"")</f>
        <v>3</v>
      </c>
      <c r="AG2088" s="5">
        <v>1</v>
      </c>
      <c r="AH2088" s="2"/>
      <c r="AI2088" s="2"/>
    </row>
    <row r="2089" spans="1:35" ht="104" x14ac:dyDescent="0.2">
      <c r="A2089" s="5" t="s">
        <v>4771</v>
      </c>
      <c r="B2089" s="7">
        <v>18470046</v>
      </c>
      <c r="C2089" s="10" t="s">
        <v>3372</v>
      </c>
      <c r="D2089" s="7" t="s">
        <v>1245</v>
      </c>
      <c r="E2089" s="5">
        <f>SUM(ActividadesCom[[#This Row],[CRÉD. 1]],ActividadesCom[[#This Row],[CRÉD. 2]],ActividadesCom[[#This Row],[CRÉD. 3]],ActividadesCom[[#This Row],[CRÉD. 4]],ActividadesCom[[#This Row],[CRÉD. 5]])</f>
        <v>4</v>
      </c>
      <c r="F20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89" s="5" t="str">
        <f>IF(ActividadesCom[[#This Row],[PROMEDIO]]="","",IF(ActividadesCom[[#This Row],[PROMEDIO]]&gt;=4,"EXCELENTE",IF(ActividadesCom[[#This Row],[PROMEDIO]]&gt;=3,"NOTABLE",IF(ActividadesCom[[#This Row],[PROMEDIO]]&gt;=2,"BUENO",IF(ActividadesCom[[#This Row],[PROMEDIO]]=1,"SUFICIENTE","")))))</f>
        <v/>
      </c>
      <c r="H2089" s="5">
        <f>MAX(ActividadesCom[[#This Row],[PERÍODO 1]],ActividadesCom[[#This Row],[PERÍODO 2]],ActividadesCom[[#This Row],[PERÍODO 3]],ActividadesCom[[#This Row],[PERÍODO 4]],ActividadesCom[[#This Row],[PERÍODO 5]])</f>
        <v>20203</v>
      </c>
      <c r="I2089" s="6" t="s">
        <v>4400</v>
      </c>
      <c r="J2089" s="5">
        <v>20203</v>
      </c>
      <c r="K2089" s="5" t="s">
        <v>4265</v>
      </c>
      <c r="L2089" s="5">
        <f>IF(ActividadesCom[[#This Row],[NIVEL 1]]&lt;&gt;0,VLOOKUP(ActividadesCom[[#This Row],[NIVEL 1]],Catálogo!A:B,2,FALSE),"")</f>
        <v>2</v>
      </c>
      <c r="M2089" s="5">
        <v>1</v>
      </c>
      <c r="N2089" s="6" t="s">
        <v>1057</v>
      </c>
      <c r="O2089" s="5">
        <v>20193</v>
      </c>
      <c r="P2089" s="5" t="s">
        <v>4263</v>
      </c>
      <c r="Q2089" s="5">
        <f>IF(ActividadesCom[[#This Row],[NIVEL 2]]&lt;&gt;0,VLOOKUP(ActividadesCom[[#This Row],[NIVEL 2]],Catálogo!A:B,2,FALSE),"")</f>
        <v>4</v>
      </c>
      <c r="R2089" s="15">
        <v>1</v>
      </c>
      <c r="S2089" s="38"/>
      <c r="T2089" s="15"/>
      <c r="U2089" s="15"/>
      <c r="V2089" s="15" t="str">
        <f>IF(ActividadesCom[[#This Row],[NIVEL 3]]&lt;&gt;0,VLOOKUP(ActividadesCom[[#This Row],[NIVEL 3]],Catálogo!A:B,2,FALSE),"")</f>
        <v/>
      </c>
      <c r="W2089" s="15"/>
      <c r="X2089" s="6" t="s">
        <v>47</v>
      </c>
      <c r="Y2089" s="5">
        <v>20193</v>
      </c>
      <c r="Z2089" s="5" t="s">
        <v>4263</v>
      </c>
      <c r="AA2089" s="5">
        <f>IF(ActividadesCom[[#This Row],[NIVEL 4]]&lt;&gt;0,VLOOKUP(ActividadesCom[[#This Row],[NIVEL 4]],Catálogo!A:B,2,FALSE),"")</f>
        <v>4</v>
      </c>
      <c r="AB2089" s="5">
        <v>1</v>
      </c>
      <c r="AC2089" s="6" t="s">
        <v>673</v>
      </c>
      <c r="AD2089" s="5">
        <v>20183</v>
      </c>
      <c r="AE2089" s="5" t="s">
        <v>4264</v>
      </c>
      <c r="AF2089" s="5">
        <f>IF(ActividadesCom[[#This Row],[NIVEL 5]]&lt;&gt;0,VLOOKUP(ActividadesCom[[#This Row],[NIVEL 5]],Catálogo!A:B,2,FALSE),"")</f>
        <v>3</v>
      </c>
      <c r="AG2089" s="5">
        <v>1</v>
      </c>
      <c r="AH2089" s="2"/>
      <c r="AI2089" s="2"/>
    </row>
    <row r="2090" spans="1:35" ht="78" x14ac:dyDescent="0.2">
      <c r="A2090" s="5" t="s">
        <v>4771</v>
      </c>
      <c r="B2090" s="7">
        <v>18470047</v>
      </c>
      <c r="C2090" s="10" t="s">
        <v>3325</v>
      </c>
      <c r="D2090" s="7" t="s">
        <v>1245</v>
      </c>
      <c r="E2090" s="5">
        <f>SUM(ActividadesCom[[#This Row],[CRÉD. 1]],ActividadesCom[[#This Row],[CRÉD. 2]],ActividadesCom[[#This Row],[CRÉD. 3]],ActividadesCom[[#This Row],[CRÉD. 4]],ActividadesCom[[#This Row],[CRÉD. 5]])</f>
        <v>2</v>
      </c>
      <c r="F20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90" s="5" t="str">
        <f>IF(ActividadesCom[[#This Row],[PROMEDIO]]="","",IF(ActividadesCom[[#This Row],[PROMEDIO]]&gt;=4,"EXCELENTE",IF(ActividadesCom[[#This Row],[PROMEDIO]]&gt;=3,"NOTABLE",IF(ActividadesCom[[#This Row],[PROMEDIO]]&gt;=2,"BUENO",IF(ActividadesCom[[#This Row],[PROMEDIO]]=1,"SUFICIENTE","")))))</f>
        <v/>
      </c>
      <c r="H2090" s="5">
        <f>MAX(ActividadesCom[[#This Row],[PERÍODO 1]],ActividadesCom[[#This Row],[PERÍODO 2]],ActividadesCom[[#This Row],[PERÍODO 3]],ActividadesCom[[#This Row],[PERÍODO 4]],ActividadesCom[[#This Row],[PERÍODO 5]])</f>
        <v>20183</v>
      </c>
      <c r="I2090" s="6" t="s">
        <v>4252</v>
      </c>
      <c r="J2090" s="5">
        <v>20183</v>
      </c>
      <c r="K2090" s="5" t="s">
        <v>4265</v>
      </c>
      <c r="L2090" s="5">
        <f>IF(ActividadesCom[[#This Row],[NIVEL 1]]&lt;&gt;0,VLOOKUP(ActividadesCom[[#This Row],[NIVEL 1]],Catálogo!A:B,2,FALSE),"")</f>
        <v>2</v>
      </c>
      <c r="M2090" s="5">
        <v>1</v>
      </c>
      <c r="N2090" s="6"/>
      <c r="O2090" s="5"/>
      <c r="P2090" s="5"/>
      <c r="Q2090" s="5" t="str">
        <f>IF(ActividadesCom[[#This Row],[NIVEL 2]]&lt;&gt;0,VLOOKUP(ActividadesCom[[#This Row],[NIVEL 2]],Catálogo!A:B,2,FALSE),"")</f>
        <v/>
      </c>
      <c r="R2090" s="11"/>
      <c r="S2090" s="12"/>
      <c r="T2090" s="11"/>
      <c r="U2090" s="11"/>
      <c r="V2090" s="11" t="str">
        <f>IF(ActividadesCom[[#This Row],[NIVEL 3]]&lt;&gt;0,VLOOKUP(ActividadesCom[[#This Row],[NIVEL 3]],Catálogo!A:B,2,FALSE),"")</f>
        <v/>
      </c>
      <c r="W2090" s="11"/>
      <c r="X2090" s="6"/>
      <c r="Y2090" s="5"/>
      <c r="Z2090" s="5"/>
      <c r="AA2090" s="5" t="str">
        <f>IF(ActividadesCom[[#This Row],[NIVEL 4]]&lt;&gt;0,VLOOKUP(ActividadesCom[[#This Row],[NIVEL 4]],Catálogo!A:B,2,FALSE),"")</f>
        <v/>
      </c>
      <c r="AB2090" s="5"/>
      <c r="AC2090" s="6" t="s">
        <v>31</v>
      </c>
      <c r="AD2090" s="5">
        <v>20183</v>
      </c>
      <c r="AE2090" s="5" t="s">
        <v>4265</v>
      </c>
      <c r="AF2090" s="5">
        <f>IF(ActividadesCom[[#This Row],[NIVEL 5]]&lt;&gt;0,VLOOKUP(ActividadesCom[[#This Row],[NIVEL 5]],Catálogo!A:B,2,FALSE),"")</f>
        <v>2</v>
      </c>
      <c r="AG2090" s="5">
        <v>1</v>
      </c>
      <c r="AH2090" s="2"/>
      <c r="AI2090" s="2"/>
    </row>
    <row r="2091" spans="1:35" x14ac:dyDescent="0.2">
      <c r="A2091" s="5" t="s">
        <v>4771</v>
      </c>
      <c r="B2091" s="7">
        <v>18470048</v>
      </c>
      <c r="C2091" s="10" t="s">
        <v>3352</v>
      </c>
      <c r="D2091" s="7" t="s">
        <v>1245</v>
      </c>
      <c r="E2091" s="5">
        <f>SUM(ActividadesCom[[#This Row],[CRÉD. 1]],ActividadesCom[[#This Row],[CRÉD. 2]],ActividadesCom[[#This Row],[CRÉD. 3]],ActividadesCom[[#This Row],[CRÉD. 4]],ActividadesCom[[#This Row],[CRÉD. 5]])</f>
        <v>0</v>
      </c>
      <c r="F20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91" s="5" t="str">
        <f>IF(ActividadesCom[[#This Row],[PROMEDIO]]="","",IF(ActividadesCom[[#This Row],[PROMEDIO]]&gt;=4,"EXCELENTE",IF(ActividadesCom[[#This Row],[PROMEDIO]]&gt;=3,"NOTABLE",IF(ActividadesCom[[#This Row],[PROMEDIO]]&gt;=2,"BUENO",IF(ActividadesCom[[#This Row],[PROMEDIO]]=1,"SUFICIENTE","")))))</f>
        <v/>
      </c>
      <c r="H2091" s="5">
        <f>MAX(ActividadesCom[[#This Row],[PERÍODO 1]],ActividadesCom[[#This Row],[PERÍODO 2]],ActividadesCom[[#This Row],[PERÍODO 3]],ActividadesCom[[#This Row],[PERÍODO 4]],ActividadesCom[[#This Row],[PERÍODO 5]])</f>
        <v>0</v>
      </c>
      <c r="I2091" s="6"/>
      <c r="J2091" s="5"/>
      <c r="K2091" s="5"/>
      <c r="L2091" s="5" t="str">
        <f>IF(ActividadesCom[[#This Row],[NIVEL 1]]&lt;&gt;0,VLOOKUP(ActividadesCom[[#This Row],[NIVEL 1]],Catálogo!A:B,2,FALSE),"")</f>
        <v/>
      </c>
      <c r="M2091" s="5"/>
      <c r="N2091" s="6"/>
      <c r="O2091" s="5"/>
      <c r="P2091" s="5"/>
      <c r="Q2091" s="5" t="str">
        <f>IF(ActividadesCom[[#This Row],[NIVEL 2]]&lt;&gt;0,VLOOKUP(ActividadesCom[[#This Row],[NIVEL 2]],Catálogo!A:B,2,FALSE),"")</f>
        <v/>
      </c>
      <c r="R2091" s="15"/>
      <c r="S2091" s="38"/>
      <c r="T2091" s="15"/>
      <c r="U2091" s="15"/>
      <c r="V2091" s="15" t="str">
        <f>IF(ActividadesCom[[#This Row],[NIVEL 3]]&lt;&gt;0,VLOOKUP(ActividadesCom[[#This Row],[NIVEL 3]],Catálogo!A:B,2,FALSE),"")</f>
        <v/>
      </c>
      <c r="W2091" s="15"/>
      <c r="X2091" s="6"/>
      <c r="Y2091" s="5"/>
      <c r="Z2091" s="5"/>
      <c r="AA2091" s="5" t="str">
        <f>IF(ActividadesCom[[#This Row],[NIVEL 4]]&lt;&gt;0,VLOOKUP(ActividadesCom[[#This Row],[NIVEL 4]],Catálogo!A:B,2,FALSE),"")</f>
        <v/>
      </c>
      <c r="AB2091" s="5"/>
      <c r="AC2091" s="6"/>
      <c r="AD2091" s="5"/>
      <c r="AE2091" s="5"/>
      <c r="AF2091" s="5" t="str">
        <f>IF(ActividadesCom[[#This Row],[NIVEL 5]]&lt;&gt;0,VLOOKUP(ActividadesCom[[#This Row],[NIVEL 5]],Catálogo!A:B,2,FALSE),"")</f>
        <v/>
      </c>
      <c r="AG2091" s="5"/>
      <c r="AH2091" s="2"/>
      <c r="AI2091" s="2"/>
    </row>
    <row r="2092" spans="1:35" x14ac:dyDescent="0.2">
      <c r="A2092" s="5" t="s">
        <v>4771</v>
      </c>
      <c r="B2092" s="7">
        <v>18470049</v>
      </c>
      <c r="C2092" s="10" t="s">
        <v>3335</v>
      </c>
      <c r="D2092" s="7" t="s">
        <v>1250</v>
      </c>
      <c r="E2092" s="5">
        <f>SUM(ActividadesCom[[#This Row],[CRÉD. 1]],ActividadesCom[[#This Row],[CRÉD. 2]],ActividadesCom[[#This Row],[CRÉD. 3]],ActividadesCom[[#This Row],[CRÉD. 4]],ActividadesCom[[#This Row],[CRÉD. 5]])</f>
        <v>1</v>
      </c>
      <c r="F20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92" s="5" t="str">
        <f>IF(ActividadesCom[[#This Row],[PROMEDIO]]="","",IF(ActividadesCom[[#This Row],[PROMEDIO]]&gt;=4,"EXCELENTE",IF(ActividadesCom[[#This Row],[PROMEDIO]]&gt;=3,"NOTABLE",IF(ActividadesCom[[#This Row],[PROMEDIO]]&gt;=2,"BUENO",IF(ActividadesCom[[#This Row],[PROMEDIO]]=1,"SUFICIENTE","")))))</f>
        <v/>
      </c>
      <c r="H2092" s="5">
        <f>MAX(ActividadesCom[[#This Row],[PERÍODO 1]],ActividadesCom[[#This Row],[PERÍODO 2]],ActividadesCom[[#This Row],[PERÍODO 3]],ActividadesCom[[#This Row],[PERÍODO 4]],ActividadesCom[[#This Row],[PERÍODO 5]])</f>
        <v>20201</v>
      </c>
      <c r="I2092" s="6"/>
      <c r="J2092" s="5"/>
      <c r="K2092" s="5"/>
      <c r="L2092" s="5" t="str">
        <f>IF(ActividadesCom[[#This Row],[NIVEL 1]]&lt;&gt;0,VLOOKUP(ActividadesCom[[#This Row],[NIVEL 1]],Catálogo!A:B,2,FALSE),"")</f>
        <v/>
      </c>
      <c r="M2092" s="5"/>
      <c r="N2092" s="6"/>
      <c r="O2092" s="5"/>
      <c r="P2092" s="5"/>
      <c r="Q2092" s="5" t="str">
        <f>IF(ActividadesCom[[#This Row],[NIVEL 2]]&lt;&gt;0,VLOOKUP(ActividadesCom[[#This Row],[NIVEL 2]],Catálogo!A:B,2,FALSE),"")</f>
        <v/>
      </c>
      <c r="R2092" s="15"/>
      <c r="S2092" s="38"/>
      <c r="T2092" s="15"/>
      <c r="U2092" s="15"/>
      <c r="V2092" s="15" t="str">
        <f>IF(ActividadesCom[[#This Row],[NIVEL 3]]&lt;&gt;0,VLOOKUP(ActividadesCom[[#This Row],[NIVEL 3]],Catálogo!A:B,2,FALSE),"")</f>
        <v/>
      </c>
      <c r="W2092" s="15"/>
      <c r="X2092" s="6"/>
      <c r="Y2092" s="5"/>
      <c r="Z2092" s="5"/>
      <c r="AA2092" s="5" t="str">
        <f>IF(ActividadesCom[[#This Row],[NIVEL 4]]&lt;&gt;0,VLOOKUP(ActividadesCom[[#This Row],[NIVEL 4]],Catálogo!A:B,2,FALSE),"")</f>
        <v/>
      </c>
      <c r="AB2092" s="5"/>
      <c r="AC2092" s="6" t="s">
        <v>3336</v>
      </c>
      <c r="AD2092" s="5">
        <v>20201</v>
      </c>
      <c r="AE2092" s="5" t="s">
        <v>4265</v>
      </c>
      <c r="AF2092" s="5">
        <f>IF(ActividadesCom[[#This Row],[NIVEL 5]]&lt;&gt;0,VLOOKUP(ActividadesCom[[#This Row],[NIVEL 5]],Catálogo!A:B,2,FALSE),"")</f>
        <v>2</v>
      </c>
      <c r="AG2092" s="5">
        <v>1</v>
      </c>
      <c r="AH2092" s="2"/>
      <c r="AI2092" s="2"/>
    </row>
    <row r="2093" spans="1:35" x14ac:dyDescent="0.2">
      <c r="A2093" s="5" t="s">
        <v>4771</v>
      </c>
      <c r="B2093" s="7">
        <v>18470050</v>
      </c>
      <c r="C2093" s="10" t="s">
        <v>3355</v>
      </c>
      <c r="D2093" s="7" t="s">
        <v>1245</v>
      </c>
      <c r="E2093" s="5">
        <f>SUM(ActividadesCom[[#This Row],[CRÉD. 1]],ActividadesCom[[#This Row],[CRÉD. 2]],ActividadesCom[[#This Row],[CRÉD. 3]],ActividadesCom[[#This Row],[CRÉD. 4]],ActividadesCom[[#This Row],[CRÉD. 5]])</f>
        <v>0</v>
      </c>
      <c r="F20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93" s="5" t="str">
        <f>IF(ActividadesCom[[#This Row],[PROMEDIO]]="","",IF(ActividadesCom[[#This Row],[PROMEDIO]]&gt;=4,"EXCELENTE",IF(ActividadesCom[[#This Row],[PROMEDIO]]&gt;=3,"NOTABLE",IF(ActividadesCom[[#This Row],[PROMEDIO]]&gt;=2,"BUENO",IF(ActividadesCom[[#This Row],[PROMEDIO]]=1,"SUFICIENTE","")))))</f>
        <v/>
      </c>
      <c r="H2093" s="5">
        <f>MAX(ActividadesCom[[#This Row],[PERÍODO 1]],ActividadesCom[[#This Row],[PERÍODO 2]],ActividadesCom[[#This Row],[PERÍODO 3]],ActividadesCom[[#This Row],[PERÍODO 4]],ActividadesCom[[#This Row],[PERÍODO 5]])</f>
        <v>0</v>
      </c>
      <c r="I2093" s="6"/>
      <c r="J2093" s="5"/>
      <c r="K2093" s="5"/>
      <c r="L2093" s="5" t="str">
        <f>IF(ActividadesCom[[#This Row],[NIVEL 1]]&lt;&gt;0,VLOOKUP(ActividadesCom[[#This Row],[NIVEL 1]],Catálogo!A:B,2,FALSE),"")</f>
        <v/>
      </c>
      <c r="M2093" s="5"/>
      <c r="N2093" s="6"/>
      <c r="O2093" s="5"/>
      <c r="P2093" s="5"/>
      <c r="Q2093" s="5" t="str">
        <f>IF(ActividadesCom[[#This Row],[NIVEL 2]]&lt;&gt;0,VLOOKUP(ActividadesCom[[#This Row],[NIVEL 2]],Catálogo!A:B,2,FALSE),"")</f>
        <v/>
      </c>
      <c r="R2093" s="11"/>
      <c r="S2093" s="12"/>
      <c r="T2093" s="11"/>
      <c r="U2093" s="11"/>
      <c r="V2093" s="11" t="str">
        <f>IF(ActividadesCom[[#This Row],[NIVEL 3]]&lt;&gt;0,VLOOKUP(ActividadesCom[[#This Row],[NIVEL 3]],Catálogo!A:B,2,FALSE),"")</f>
        <v/>
      </c>
      <c r="W2093" s="11"/>
      <c r="X2093" s="6"/>
      <c r="Y2093" s="5"/>
      <c r="Z2093" s="5"/>
      <c r="AA2093" s="5" t="str">
        <f>IF(ActividadesCom[[#This Row],[NIVEL 4]]&lt;&gt;0,VLOOKUP(ActividadesCom[[#This Row],[NIVEL 4]],Catálogo!A:B,2,FALSE),"")</f>
        <v/>
      </c>
      <c r="AB2093" s="5"/>
      <c r="AC2093" s="6"/>
      <c r="AD2093" s="5"/>
      <c r="AE2093" s="5"/>
      <c r="AF2093" s="5" t="str">
        <f>IF(ActividadesCom[[#This Row],[NIVEL 5]]&lt;&gt;0,VLOOKUP(ActividadesCom[[#This Row],[NIVEL 5]],Catálogo!A:B,2,FALSE),"")</f>
        <v/>
      </c>
      <c r="AG2093" s="5"/>
      <c r="AH2093" s="2"/>
      <c r="AI2093" s="2"/>
    </row>
    <row r="2094" spans="1:35" x14ac:dyDescent="0.2">
      <c r="A2094" s="5" t="s">
        <v>4771</v>
      </c>
      <c r="B2094" s="7">
        <v>18470051</v>
      </c>
      <c r="C2094" s="10" t="s">
        <v>3366</v>
      </c>
      <c r="D2094" s="7" t="s">
        <v>1250</v>
      </c>
      <c r="E2094" s="5">
        <f>SUM(ActividadesCom[[#This Row],[CRÉD. 1]],ActividadesCom[[#This Row],[CRÉD. 2]],ActividadesCom[[#This Row],[CRÉD. 3]],ActividadesCom[[#This Row],[CRÉD. 4]],ActividadesCom[[#This Row],[CRÉD. 5]])</f>
        <v>2</v>
      </c>
      <c r="F20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94" s="5" t="str">
        <f>IF(ActividadesCom[[#This Row],[PROMEDIO]]="","",IF(ActividadesCom[[#This Row],[PROMEDIO]]&gt;=4,"EXCELENTE",IF(ActividadesCom[[#This Row],[PROMEDIO]]&gt;=3,"NOTABLE",IF(ActividadesCom[[#This Row],[PROMEDIO]]&gt;=2,"BUENO",IF(ActividadesCom[[#This Row],[PROMEDIO]]=1,"SUFICIENTE","")))))</f>
        <v/>
      </c>
      <c r="H2094" s="5">
        <f>MAX(ActividadesCom[[#This Row],[PERÍODO 1]],ActividadesCom[[#This Row],[PERÍODO 2]],ActividadesCom[[#This Row],[PERÍODO 3]],ActividadesCom[[#This Row],[PERÍODO 4]],ActividadesCom[[#This Row],[PERÍODO 5]])</f>
        <v>20201</v>
      </c>
      <c r="I2094" s="6"/>
      <c r="J2094" s="5"/>
      <c r="K2094" s="5"/>
      <c r="L2094" s="5" t="str">
        <f>IF(ActividadesCom[[#This Row],[NIVEL 1]]&lt;&gt;0,VLOOKUP(ActividadesCom[[#This Row],[NIVEL 1]],Catálogo!A:B,2,FALSE),"")</f>
        <v/>
      </c>
      <c r="M2094" s="5"/>
      <c r="N2094" s="6"/>
      <c r="O2094" s="5"/>
      <c r="P2094" s="5"/>
      <c r="Q2094" s="5" t="str">
        <f>IF(ActividadesCom[[#This Row],[NIVEL 2]]&lt;&gt;0,VLOOKUP(ActividadesCom[[#This Row],[NIVEL 2]],Catálogo!A:B,2,FALSE),"")</f>
        <v/>
      </c>
      <c r="R2094" s="15"/>
      <c r="S2094" s="38"/>
      <c r="T2094" s="15"/>
      <c r="U2094" s="15"/>
      <c r="V2094" s="15" t="str">
        <f>IF(ActividadesCom[[#This Row],[NIVEL 3]]&lt;&gt;0,VLOOKUP(ActividadesCom[[#This Row],[NIVEL 3]],Catálogo!A:B,2,FALSE),"")</f>
        <v/>
      </c>
      <c r="W2094" s="15"/>
      <c r="X2094" s="6" t="s">
        <v>2959</v>
      </c>
      <c r="Y2094" s="5">
        <v>20201</v>
      </c>
      <c r="Z2094" s="5" t="s">
        <v>4265</v>
      </c>
      <c r="AA2094" s="5">
        <f>IF(ActividadesCom[[#This Row],[NIVEL 4]]&lt;&gt;0,VLOOKUP(ActividadesCom[[#This Row],[NIVEL 4]],Catálogo!A:B,2,FALSE),"")</f>
        <v>2</v>
      </c>
      <c r="AB2094" s="5">
        <v>1</v>
      </c>
      <c r="AC2094" s="6" t="s">
        <v>11</v>
      </c>
      <c r="AD2094" s="5">
        <v>20183</v>
      </c>
      <c r="AE2094" s="5" t="s">
        <v>4264</v>
      </c>
      <c r="AF2094" s="5">
        <f>IF(ActividadesCom[[#This Row],[NIVEL 5]]&lt;&gt;0,VLOOKUP(ActividadesCom[[#This Row],[NIVEL 5]],Catálogo!A:B,2,FALSE),"")</f>
        <v>3</v>
      </c>
      <c r="AG2094" s="5">
        <v>1</v>
      </c>
      <c r="AH2094" s="2"/>
      <c r="AI2094" s="2"/>
    </row>
    <row r="2095" spans="1:35" x14ac:dyDescent="0.2">
      <c r="A2095" s="5" t="s">
        <v>4771</v>
      </c>
      <c r="B2095" s="7">
        <v>18470052</v>
      </c>
      <c r="C2095" s="10" t="s">
        <v>3343</v>
      </c>
      <c r="D2095" s="7" t="s">
        <v>1250</v>
      </c>
      <c r="E2095" s="5">
        <f>SUM(ActividadesCom[[#This Row],[CRÉD. 1]],ActividadesCom[[#This Row],[CRÉD. 2]],ActividadesCom[[#This Row],[CRÉD. 3]],ActividadesCom[[#This Row],[CRÉD. 4]],ActividadesCom[[#This Row],[CRÉD. 5]])</f>
        <v>2</v>
      </c>
      <c r="F20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95" s="5" t="str">
        <f>IF(ActividadesCom[[#This Row],[PROMEDIO]]="","",IF(ActividadesCom[[#This Row],[PROMEDIO]]&gt;=4,"EXCELENTE",IF(ActividadesCom[[#This Row],[PROMEDIO]]&gt;=3,"NOTABLE",IF(ActividadesCom[[#This Row],[PROMEDIO]]&gt;=2,"BUENO",IF(ActividadesCom[[#This Row],[PROMEDIO]]=1,"SUFICIENTE","")))))</f>
        <v/>
      </c>
      <c r="H2095" s="5">
        <f>MAX(ActividadesCom[[#This Row],[PERÍODO 1]],ActividadesCom[[#This Row],[PERÍODO 2]],ActividadesCom[[#This Row],[PERÍODO 3]],ActividadesCom[[#This Row],[PERÍODO 4]],ActividadesCom[[#This Row],[PERÍODO 5]])</f>
        <v>20191</v>
      </c>
      <c r="I2095" s="6"/>
      <c r="J2095" s="5"/>
      <c r="K2095" s="5"/>
      <c r="L2095" s="5" t="str">
        <f>IF(ActividadesCom[[#This Row],[NIVEL 1]]&lt;&gt;0,VLOOKUP(ActividadesCom[[#This Row],[NIVEL 1]],Catálogo!A:B,2,FALSE),"")</f>
        <v/>
      </c>
      <c r="M2095" s="5"/>
      <c r="N2095" s="6"/>
      <c r="O2095" s="5"/>
      <c r="P2095" s="5"/>
      <c r="Q2095" s="5" t="str">
        <f>IF(ActividadesCom[[#This Row],[NIVEL 2]]&lt;&gt;0,VLOOKUP(ActividadesCom[[#This Row],[NIVEL 2]],Catálogo!A:B,2,FALSE),"")</f>
        <v/>
      </c>
      <c r="R2095" s="15"/>
      <c r="S2095" s="38"/>
      <c r="T2095" s="15"/>
      <c r="U2095" s="15"/>
      <c r="V2095" s="15" t="str">
        <f>IF(ActividadesCom[[#This Row],[NIVEL 3]]&lt;&gt;0,VLOOKUP(ActividadesCom[[#This Row],[NIVEL 3]],Catálogo!A:B,2,FALSE),"")</f>
        <v/>
      </c>
      <c r="W2095" s="15"/>
      <c r="X2095" s="6" t="s">
        <v>992</v>
      </c>
      <c r="Y2095" s="5">
        <v>20191</v>
      </c>
      <c r="Z2095" s="5" t="s">
        <v>4264</v>
      </c>
      <c r="AA2095" s="5">
        <f>IF(ActividadesCom[[#This Row],[NIVEL 4]]&lt;&gt;0,VLOOKUP(ActividadesCom[[#This Row],[NIVEL 4]],Catálogo!A:B,2,FALSE),"")</f>
        <v>3</v>
      </c>
      <c r="AB2095" s="5">
        <v>1</v>
      </c>
      <c r="AC2095" s="6" t="s">
        <v>829</v>
      </c>
      <c r="AD2095" s="5">
        <v>20183</v>
      </c>
      <c r="AE2095" s="5" t="s">
        <v>4264</v>
      </c>
      <c r="AF2095" s="5">
        <f>IF(ActividadesCom[[#This Row],[NIVEL 5]]&lt;&gt;0,VLOOKUP(ActividadesCom[[#This Row],[NIVEL 5]],Catálogo!A:B,2,FALSE),"")</f>
        <v>3</v>
      </c>
      <c r="AG2095" s="5">
        <v>1</v>
      </c>
      <c r="AH2095" s="2"/>
      <c r="AI2095" s="2"/>
    </row>
    <row r="2096" spans="1:35" ht="78" x14ac:dyDescent="0.2">
      <c r="A2096" s="5" t="s">
        <v>4771</v>
      </c>
      <c r="B2096" s="7">
        <v>18470053</v>
      </c>
      <c r="C2096" s="10" t="s">
        <v>3327</v>
      </c>
      <c r="D2096" s="7" t="s">
        <v>1245</v>
      </c>
      <c r="E2096" s="5">
        <f>SUM(ActividadesCom[[#This Row],[CRÉD. 1]],ActividadesCom[[#This Row],[CRÉD. 2]],ActividadesCom[[#This Row],[CRÉD. 3]],ActividadesCom[[#This Row],[CRÉD. 4]],ActividadesCom[[#This Row],[CRÉD. 5]])</f>
        <v>2</v>
      </c>
      <c r="F20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96" s="5" t="str">
        <f>IF(ActividadesCom[[#This Row],[PROMEDIO]]="","",IF(ActividadesCom[[#This Row],[PROMEDIO]]&gt;=4,"EXCELENTE",IF(ActividadesCom[[#This Row],[PROMEDIO]]&gt;=3,"NOTABLE",IF(ActividadesCom[[#This Row],[PROMEDIO]]&gt;=2,"BUENO",IF(ActividadesCom[[#This Row],[PROMEDIO]]=1,"SUFICIENTE","")))))</f>
        <v/>
      </c>
      <c r="H2096" s="5">
        <f>MAX(ActividadesCom[[#This Row],[PERÍODO 1]],ActividadesCom[[#This Row],[PERÍODO 2]],ActividadesCom[[#This Row],[PERÍODO 3]],ActividadesCom[[#This Row],[PERÍODO 4]],ActividadesCom[[#This Row],[PERÍODO 5]])</f>
        <v>20191</v>
      </c>
      <c r="I2096" s="6" t="s">
        <v>913</v>
      </c>
      <c r="J2096" s="5">
        <v>20191</v>
      </c>
      <c r="K2096" s="5" t="s">
        <v>4265</v>
      </c>
      <c r="L2096" s="5">
        <f>IF(ActividadesCom[[#This Row],[NIVEL 1]]&lt;&gt;0,VLOOKUP(ActividadesCom[[#This Row],[NIVEL 1]],Catálogo!A:B,2,FALSE),"")</f>
        <v>2</v>
      </c>
      <c r="M2096" s="5">
        <v>1</v>
      </c>
      <c r="N2096" s="6"/>
      <c r="O2096" s="5"/>
      <c r="P2096" s="5"/>
      <c r="Q2096" s="5" t="str">
        <f>IF(ActividadesCom[[#This Row],[NIVEL 2]]&lt;&gt;0,VLOOKUP(ActividadesCom[[#This Row],[NIVEL 2]],Catálogo!A:B,2,FALSE),"")</f>
        <v/>
      </c>
      <c r="R2096" s="15"/>
      <c r="S2096" s="38"/>
      <c r="T2096" s="15"/>
      <c r="U2096" s="15"/>
      <c r="V2096" s="15" t="str">
        <f>IF(ActividadesCom[[#This Row],[NIVEL 3]]&lt;&gt;0,VLOOKUP(ActividadesCom[[#This Row],[NIVEL 3]],Catálogo!A:B,2,FALSE),"")</f>
        <v/>
      </c>
      <c r="W2096" s="15"/>
      <c r="X2096" s="6"/>
      <c r="Y2096" s="5"/>
      <c r="Z2096" s="5"/>
      <c r="AA2096" s="5" t="str">
        <f>IF(ActividadesCom[[#This Row],[NIVEL 4]]&lt;&gt;0,VLOOKUP(ActividadesCom[[#This Row],[NIVEL 4]],Catálogo!A:B,2,FALSE),"")</f>
        <v/>
      </c>
      <c r="AB2096" s="5"/>
      <c r="AC2096" s="6" t="s">
        <v>673</v>
      </c>
      <c r="AD2096" s="5">
        <v>20183</v>
      </c>
      <c r="AE2096" s="5" t="s">
        <v>4264</v>
      </c>
      <c r="AF2096" s="5">
        <f>IF(ActividadesCom[[#This Row],[NIVEL 5]]&lt;&gt;0,VLOOKUP(ActividadesCom[[#This Row],[NIVEL 5]],Catálogo!A:B,2,FALSE),"")</f>
        <v>3</v>
      </c>
      <c r="AG2096" s="5">
        <v>1</v>
      </c>
      <c r="AH2096" s="2"/>
      <c r="AI2096" s="2"/>
    </row>
    <row r="2097" spans="1:35" ht="78" x14ac:dyDescent="0.2">
      <c r="A2097" s="5" t="s">
        <v>4771</v>
      </c>
      <c r="B2097" s="7">
        <v>18470054</v>
      </c>
      <c r="C2097" s="10" t="s">
        <v>3339</v>
      </c>
      <c r="D2097" s="7" t="s">
        <v>1245</v>
      </c>
      <c r="E2097" s="5">
        <f>SUM(ActividadesCom[[#This Row],[CRÉD. 1]],ActividadesCom[[#This Row],[CRÉD. 2]],ActividadesCom[[#This Row],[CRÉD. 3]],ActividadesCom[[#This Row],[CRÉD. 4]],ActividadesCom[[#This Row],[CRÉD. 5]])</f>
        <v>2</v>
      </c>
      <c r="F20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97" s="5" t="str">
        <f>IF(ActividadesCom[[#This Row],[PROMEDIO]]="","",IF(ActividadesCom[[#This Row],[PROMEDIO]]&gt;=4,"EXCELENTE",IF(ActividadesCom[[#This Row],[PROMEDIO]]&gt;=3,"NOTABLE",IF(ActividadesCom[[#This Row],[PROMEDIO]]&gt;=2,"BUENO",IF(ActividadesCom[[#This Row],[PROMEDIO]]=1,"SUFICIENTE","")))))</f>
        <v/>
      </c>
      <c r="H2097" s="5">
        <f>MAX(ActividadesCom[[#This Row],[PERÍODO 1]],ActividadesCom[[#This Row],[PERÍODO 2]],ActividadesCom[[#This Row],[PERÍODO 3]],ActividadesCom[[#This Row],[PERÍODO 4]],ActividadesCom[[#This Row],[PERÍODO 5]])</f>
        <v>20183</v>
      </c>
      <c r="I2097" s="6" t="s">
        <v>4252</v>
      </c>
      <c r="J2097" s="5">
        <v>20183</v>
      </c>
      <c r="K2097" s="5" t="s">
        <v>4265</v>
      </c>
      <c r="L2097" s="5">
        <f>IF(ActividadesCom[[#This Row],[NIVEL 1]]&lt;&gt;0,VLOOKUP(ActividadesCom[[#This Row],[NIVEL 1]],Catálogo!A:B,2,FALSE),"")</f>
        <v>2</v>
      </c>
      <c r="M2097" s="5">
        <v>1</v>
      </c>
      <c r="N2097" s="6"/>
      <c r="O2097" s="5"/>
      <c r="P2097" s="5"/>
      <c r="Q2097" s="5" t="str">
        <f>IF(ActividadesCom[[#This Row],[NIVEL 2]]&lt;&gt;0,VLOOKUP(ActividadesCom[[#This Row],[NIVEL 2]],Catálogo!A:B,2,FALSE),"")</f>
        <v/>
      </c>
      <c r="R2097" s="11"/>
      <c r="S2097" s="12"/>
      <c r="T2097" s="11"/>
      <c r="U2097" s="11"/>
      <c r="V2097" s="11" t="str">
        <f>IF(ActividadesCom[[#This Row],[NIVEL 3]]&lt;&gt;0,VLOOKUP(ActividadesCom[[#This Row],[NIVEL 3]],Catálogo!A:B,2,FALSE),"")</f>
        <v/>
      </c>
      <c r="W2097" s="11"/>
      <c r="X2097" s="6"/>
      <c r="Y2097" s="5"/>
      <c r="Z2097" s="5"/>
      <c r="AA2097" s="5" t="str">
        <f>IF(ActividadesCom[[#This Row],[NIVEL 4]]&lt;&gt;0,VLOOKUP(ActividadesCom[[#This Row],[NIVEL 4]],Catálogo!A:B,2,FALSE),"")</f>
        <v/>
      </c>
      <c r="AB2097" s="5"/>
      <c r="AC2097" s="6" t="s">
        <v>27</v>
      </c>
      <c r="AD2097" s="5">
        <v>20183</v>
      </c>
      <c r="AE2097" s="5" t="s">
        <v>4263</v>
      </c>
      <c r="AF2097" s="5">
        <f>IF(ActividadesCom[[#This Row],[NIVEL 5]]&lt;&gt;0,VLOOKUP(ActividadesCom[[#This Row],[NIVEL 5]],Catálogo!A:B,2,FALSE),"")</f>
        <v>4</v>
      </c>
      <c r="AG2097" s="5">
        <v>1</v>
      </c>
      <c r="AH2097" s="2"/>
      <c r="AI2097" s="2"/>
    </row>
    <row r="2098" spans="1:35" x14ac:dyDescent="0.2">
      <c r="A2098" s="5" t="s">
        <v>4771</v>
      </c>
      <c r="B2098" s="7">
        <v>18470055</v>
      </c>
      <c r="C2098" s="10" t="s">
        <v>3328</v>
      </c>
      <c r="D2098" s="7" t="s">
        <v>1245</v>
      </c>
      <c r="E2098" s="5">
        <f>SUM(ActividadesCom[[#This Row],[CRÉD. 1]],ActividadesCom[[#This Row],[CRÉD. 2]],ActividadesCom[[#This Row],[CRÉD. 3]],ActividadesCom[[#This Row],[CRÉD. 4]],ActividadesCom[[#This Row],[CRÉD. 5]])</f>
        <v>0</v>
      </c>
      <c r="F20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98" s="5" t="str">
        <f>IF(ActividadesCom[[#This Row],[PROMEDIO]]="","",IF(ActividadesCom[[#This Row],[PROMEDIO]]&gt;=4,"EXCELENTE",IF(ActividadesCom[[#This Row],[PROMEDIO]]&gt;=3,"NOTABLE",IF(ActividadesCom[[#This Row],[PROMEDIO]]&gt;=2,"BUENO",IF(ActividadesCom[[#This Row],[PROMEDIO]]=1,"SUFICIENTE","")))))</f>
        <v/>
      </c>
      <c r="H2098" s="5">
        <f>MAX(ActividadesCom[[#This Row],[PERÍODO 1]],ActividadesCom[[#This Row],[PERÍODO 2]],ActividadesCom[[#This Row],[PERÍODO 3]],ActividadesCom[[#This Row],[PERÍODO 4]],ActividadesCom[[#This Row],[PERÍODO 5]])</f>
        <v>0</v>
      </c>
      <c r="I2098" s="6"/>
      <c r="J2098" s="5"/>
      <c r="K2098" s="5"/>
      <c r="L2098" s="5" t="str">
        <f>IF(ActividadesCom[[#This Row],[NIVEL 1]]&lt;&gt;0,VLOOKUP(ActividadesCom[[#This Row],[NIVEL 1]],Catálogo!A:B,2,FALSE),"")</f>
        <v/>
      </c>
      <c r="M2098" s="5"/>
      <c r="N2098" s="6"/>
      <c r="O2098" s="5"/>
      <c r="P2098" s="5"/>
      <c r="Q2098" s="5" t="str">
        <f>IF(ActividadesCom[[#This Row],[NIVEL 2]]&lt;&gt;0,VLOOKUP(ActividadesCom[[#This Row],[NIVEL 2]],Catálogo!A:B,2,FALSE),"")</f>
        <v/>
      </c>
      <c r="R2098" s="15"/>
      <c r="S2098" s="38"/>
      <c r="T2098" s="15"/>
      <c r="U2098" s="15"/>
      <c r="V2098" s="15" t="str">
        <f>IF(ActividadesCom[[#This Row],[NIVEL 3]]&lt;&gt;0,VLOOKUP(ActividadesCom[[#This Row],[NIVEL 3]],Catálogo!A:B,2,FALSE),"")</f>
        <v/>
      </c>
      <c r="W2098" s="15"/>
      <c r="X2098" s="6"/>
      <c r="Y2098" s="5"/>
      <c r="Z2098" s="5"/>
      <c r="AA2098" s="5" t="str">
        <f>IF(ActividadesCom[[#This Row],[NIVEL 4]]&lt;&gt;0,VLOOKUP(ActividadesCom[[#This Row],[NIVEL 4]],Catálogo!A:B,2,FALSE),"")</f>
        <v/>
      </c>
      <c r="AB2098" s="5"/>
      <c r="AC2098" s="6"/>
      <c r="AD2098" s="5"/>
      <c r="AE2098" s="5"/>
      <c r="AF2098" s="5" t="str">
        <f>IF(ActividadesCom[[#This Row],[NIVEL 5]]&lt;&gt;0,VLOOKUP(ActividadesCom[[#This Row],[NIVEL 5]],Catálogo!A:B,2,FALSE),"")</f>
        <v/>
      </c>
      <c r="AG2098" s="5"/>
      <c r="AH2098" s="2"/>
      <c r="AI2098" s="2"/>
    </row>
    <row r="2099" spans="1:35" x14ac:dyDescent="0.2">
      <c r="A2099" s="5" t="s">
        <v>4771</v>
      </c>
      <c r="B2099" s="7">
        <v>18470056</v>
      </c>
      <c r="C2099" s="10" t="s">
        <v>3318</v>
      </c>
      <c r="D2099" s="7" t="s">
        <v>1250</v>
      </c>
      <c r="E2099" s="5">
        <f>SUM(ActividadesCom[[#This Row],[CRÉD. 1]],ActividadesCom[[#This Row],[CRÉD. 2]],ActividadesCom[[#This Row],[CRÉD. 3]],ActividadesCom[[#This Row],[CRÉD. 4]],ActividadesCom[[#This Row],[CRÉD. 5]])</f>
        <v>1</v>
      </c>
      <c r="F20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099" s="5" t="str">
        <f>IF(ActividadesCom[[#This Row],[PROMEDIO]]="","",IF(ActividadesCom[[#This Row],[PROMEDIO]]&gt;=4,"EXCELENTE",IF(ActividadesCom[[#This Row],[PROMEDIO]]&gt;=3,"NOTABLE",IF(ActividadesCom[[#This Row],[PROMEDIO]]&gt;=2,"BUENO",IF(ActividadesCom[[#This Row],[PROMEDIO]]=1,"SUFICIENTE","")))))</f>
        <v/>
      </c>
      <c r="H2099" s="5">
        <f>MAX(ActividadesCom[[#This Row],[PERÍODO 1]],ActividadesCom[[#This Row],[PERÍODO 2]],ActividadesCom[[#This Row],[PERÍODO 3]],ActividadesCom[[#This Row],[PERÍODO 4]],ActividadesCom[[#This Row],[PERÍODO 5]])</f>
        <v>20183</v>
      </c>
      <c r="I2099" s="6"/>
      <c r="J2099" s="5"/>
      <c r="K2099" s="5"/>
      <c r="L2099" s="5" t="str">
        <f>IF(ActividadesCom[[#This Row],[NIVEL 1]]&lt;&gt;0,VLOOKUP(ActividadesCom[[#This Row],[NIVEL 1]],Catálogo!A:B,2,FALSE),"")</f>
        <v/>
      </c>
      <c r="M2099" s="5"/>
      <c r="N2099" s="6"/>
      <c r="O2099" s="5"/>
      <c r="P2099" s="5"/>
      <c r="Q2099" s="5" t="str">
        <f>IF(ActividadesCom[[#This Row],[NIVEL 2]]&lt;&gt;0,VLOOKUP(ActividadesCom[[#This Row],[NIVEL 2]],Catálogo!A:B,2,FALSE),"")</f>
        <v/>
      </c>
      <c r="R2099" s="11"/>
      <c r="S2099" s="12"/>
      <c r="T2099" s="11"/>
      <c r="U2099" s="11"/>
      <c r="V2099" s="11" t="str">
        <f>IF(ActividadesCom[[#This Row],[NIVEL 3]]&lt;&gt;0,VLOOKUP(ActividadesCom[[#This Row],[NIVEL 3]],Catálogo!A:B,2,FALSE),"")</f>
        <v/>
      </c>
      <c r="W2099" s="11"/>
      <c r="X2099" s="6"/>
      <c r="Y2099" s="5"/>
      <c r="Z2099" s="5"/>
      <c r="AA2099" s="5" t="str">
        <f>IF(ActividadesCom[[#This Row],[NIVEL 4]]&lt;&gt;0,VLOOKUP(ActividadesCom[[#This Row],[NIVEL 4]],Catálogo!A:B,2,FALSE),"")</f>
        <v/>
      </c>
      <c r="AB2099" s="5"/>
      <c r="AC2099" s="6" t="s">
        <v>673</v>
      </c>
      <c r="AD2099" s="5">
        <v>20183</v>
      </c>
      <c r="AE2099" s="5" t="s">
        <v>4265</v>
      </c>
      <c r="AF2099" s="5">
        <f>IF(ActividadesCom[[#This Row],[NIVEL 5]]&lt;&gt;0,VLOOKUP(ActividadesCom[[#This Row],[NIVEL 5]],Catálogo!A:B,2,FALSE),"")</f>
        <v>2</v>
      </c>
      <c r="AG2099" s="5">
        <v>1</v>
      </c>
      <c r="AH2099" s="2"/>
      <c r="AI2099" s="2"/>
    </row>
    <row r="2100" spans="1:35" x14ac:dyDescent="0.2">
      <c r="A2100" s="5" t="s">
        <v>4771</v>
      </c>
      <c r="B2100" s="7">
        <v>18470057</v>
      </c>
      <c r="C2100" s="10" t="s">
        <v>3369</v>
      </c>
      <c r="D2100" s="7" t="s">
        <v>1245</v>
      </c>
      <c r="E2100" s="5">
        <f>SUM(ActividadesCom[[#This Row],[CRÉD. 1]],ActividadesCom[[#This Row],[CRÉD. 2]],ActividadesCom[[#This Row],[CRÉD. 3]],ActividadesCom[[#This Row],[CRÉD. 4]],ActividadesCom[[#This Row],[CRÉD. 5]])</f>
        <v>1</v>
      </c>
      <c r="F21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00" s="5" t="str">
        <f>IF(ActividadesCom[[#This Row],[PROMEDIO]]="","",IF(ActividadesCom[[#This Row],[PROMEDIO]]&gt;=4,"EXCELENTE",IF(ActividadesCom[[#This Row],[PROMEDIO]]&gt;=3,"NOTABLE",IF(ActividadesCom[[#This Row],[PROMEDIO]]&gt;=2,"BUENO",IF(ActividadesCom[[#This Row],[PROMEDIO]]=1,"SUFICIENTE","")))))</f>
        <v/>
      </c>
      <c r="H2100" s="5">
        <f>MAX(ActividadesCom[[#This Row],[PERÍODO 1]],ActividadesCom[[#This Row],[PERÍODO 2]],ActividadesCom[[#This Row],[PERÍODO 3]],ActividadesCom[[#This Row],[PERÍODO 4]],ActividadesCom[[#This Row],[PERÍODO 5]])</f>
        <v>20183</v>
      </c>
      <c r="I2100" s="6"/>
      <c r="J2100" s="5"/>
      <c r="K2100" s="5"/>
      <c r="L2100" s="5" t="str">
        <f>IF(ActividadesCom[[#This Row],[NIVEL 1]]&lt;&gt;0,VLOOKUP(ActividadesCom[[#This Row],[NIVEL 1]],Catálogo!A:B,2,FALSE),"")</f>
        <v/>
      </c>
      <c r="M2100" s="5"/>
      <c r="N2100" s="6"/>
      <c r="O2100" s="5"/>
      <c r="P2100" s="5"/>
      <c r="Q2100" s="5" t="str">
        <f>IF(ActividadesCom[[#This Row],[NIVEL 2]]&lt;&gt;0,VLOOKUP(ActividadesCom[[#This Row],[NIVEL 2]],Catálogo!A:B,2,FALSE),"")</f>
        <v/>
      </c>
      <c r="R2100" s="15"/>
      <c r="S2100" s="38"/>
      <c r="T2100" s="15"/>
      <c r="U2100" s="15"/>
      <c r="V2100" s="15" t="str">
        <f>IF(ActividadesCom[[#This Row],[NIVEL 3]]&lt;&gt;0,VLOOKUP(ActividadesCom[[#This Row],[NIVEL 3]],Catálogo!A:B,2,FALSE),"")</f>
        <v/>
      </c>
      <c r="W2100" s="15"/>
      <c r="X2100" s="6"/>
      <c r="Y2100" s="5"/>
      <c r="Z2100" s="5"/>
      <c r="AA2100" s="5" t="str">
        <f>IF(ActividadesCom[[#This Row],[NIVEL 4]]&lt;&gt;0,VLOOKUP(ActividadesCom[[#This Row],[NIVEL 4]],Catálogo!A:B,2,FALSE),"")</f>
        <v/>
      </c>
      <c r="AB2100" s="5"/>
      <c r="AC2100" s="6" t="s">
        <v>673</v>
      </c>
      <c r="AD2100" s="5">
        <v>20183</v>
      </c>
      <c r="AE2100" s="5" t="s">
        <v>4265</v>
      </c>
      <c r="AF2100" s="5">
        <f>IF(ActividadesCom[[#This Row],[NIVEL 5]]&lt;&gt;0,VLOOKUP(ActividadesCom[[#This Row],[NIVEL 5]],Catálogo!A:B,2,FALSE),"")</f>
        <v>2</v>
      </c>
      <c r="AG2100" s="5">
        <v>1</v>
      </c>
      <c r="AH2100" s="2"/>
      <c r="AI2100" s="2"/>
    </row>
    <row r="2101" spans="1:35" ht="26" x14ac:dyDescent="0.2">
      <c r="A2101" s="5" t="s">
        <v>4771</v>
      </c>
      <c r="B2101" s="7">
        <v>18470058</v>
      </c>
      <c r="C2101" s="10" t="s">
        <v>3334</v>
      </c>
      <c r="D2101" s="7" t="s">
        <v>1250</v>
      </c>
      <c r="E2101" s="5">
        <f>SUM(ActividadesCom[[#This Row],[CRÉD. 1]],ActividadesCom[[#This Row],[CRÉD. 2]],ActividadesCom[[#This Row],[CRÉD. 3]],ActividadesCom[[#This Row],[CRÉD. 4]],ActividadesCom[[#This Row],[CRÉD. 5]])</f>
        <v>2</v>
      </c>
      <c r="F21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01" s="5" t="str">
        <f>IF(ActividadesCom[[#This Row],[PROMEDIO]]="","",IF(ActividadesCom[[#This Row],[PROMEDIO]]&gt;=4,"EXCELENTE",IF(ActividadesCom[[#This Row],[PROMEDIO]]&gt;=3,"NOTABLE",IF(ActividadesCom[[#This Row],[PROMEDIO]]&gt;=2,"BUENO",IF(ActividadesCom[[#This Row],[PROMEDIO]]=1,"SUFICIENTE","")))))</f>
        <v/>
      </c>
      <c r="H2101" s="5">
        <f>MAX(ActividadesCom[[#This Row],[PERÍODO 1]],ActividadesCom[[#This Row],[PERÍODO 2]],ActividadesCom[[#This Row],[PERÍODO 3]],ActividadesCom[[#This Row],[PERÍODO 4]],ActividadesCom[[#This Row],[PERÍODO 5]])</f>
        <v>20191</v>
      </c>
      <c r="I2101" s="6"/>
      <c r="J2101" s="5"/>
      <c r="K2101" s="5"/>
      <c r="L2101" s="5" t="str">
        <f>IF(ActividadesCom[[#This Row],[NIVEL 1]]&lt;&gt;0,VLOOKUP(ActividadesCom[[#This Row],[NIVEL 1]],Catálogo!A:B,2,FALSE),"")</f>
        <v/>
      </c>
      <c r="M2101" s="5"/>
      <c r="N2101" s="6"/>
      <c r="O2101" s="5"/>
      <c r="P2101" s="5"/>
      <c r="Q2101" s="5" t="str">
        <f>IF(ActividadesCom[[#This Row],[NIVEL 2]]&lt;&gt;0,VLOOKUP(ActividadesCom[[#This Row],[NIVEL 2]],Catálogo!A:B,2,FALSE),"")</f>
        <v/>
      </c>
      <c r="R2101" s="15"/>
      <c r="S2101" s="38"/>
      <c r="T2101" s="15"/>
      <c r="U2101" s="15"/>
      <c r="V2101" s="15" t="str">
        <f>IF(ActividadesCom[[#This Row],[NIVEL 3]]&lt;&gt;0,VLOOKUP(ActividadesCom[[#This Row],[NIVEL 3]],Catálogo!A:B,2,FALSE),"")</f>
        <v/>
      </c>
      <c r="W2101" s="15"/>
      <c r="X2101" s="6" t="s">
        <v>34</v>
      </c>
      <c r="Y2101" s="5">
        <v>20191</v>
      </c>
      <c r="Z2101" s="5" t="s">
        <v>4263</v>
      </c>
      <c r="AA2101" s="5">
        <f>IF(ActividadesCom[[#This Row],[NIVEL 4]]&lt;&gt;0,VLOOKUP(ActividadesCom[[#This Row],[NIVEL 4]],Catálogo!A:B,2,FALSE),"")</f>
        <v>4</v>
      </c>
      <c r="AB2101" s="5">
        <v>1</v>
      </c>
      <c r="AC2101" s="6" t="s">
        <v>623</v>
      </c>
      <c r="AD2101" s="5">
        <v>20183</v>
      </c>
      <c r="AE2101" s="5" t="s">
        <v>4265</v>
      </c>
      <c r="AF2101" s="5">
        <f>IF(ActividadesCom[[#This Row],[NIVEL 5]]&lt;&gt;0,VLOOKUP(ActividadesCom[[#This Row],[NIVEL 5]],Catálogo!A:B,2,FALSE),"")</f>
        <v>2</v>
      </c>
      <c r="AG2101" s="5">
        <v>1</v>
      </c>
      <c r="AH2101" s="2"/>
      <c r="AI2101" s="2"/>
    </row>
    <row r="2102" spans="1:35" x14ac:dyDescent="0.2">
      <c r="A2102" s="5" t="s">
        <v>4771</v>
      </c>
      <c r="B2102" s="7">
        <v>18470059</v>
      </c>
      <c r="C2102" s="10" t="s">
        <v>3340</v>
      </c>
      <c r="D2102" s="7" t="s">
        <v>1250</v>
      </c>
      <c r="E2102" s="5">
        <f>SUM(ActividadesCom[[#This Row],[CRÉD. 1]],ActividadesCom[[#This Row],[CRÉD. 2]],ActividadesCom[[#This Row],[CRÉD. 3]],ActividadesCom[[#This Row],[CRÉD. 4]],ActividadesCom[[#This Row],[CRÉD. 5]])</f>
        <v>0</v>
      </c>
      <c r="F21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02" s="5" t="str">
        <f>IF(ActividadesCom[[#This Row],[PROMEDIO]]="","",IF(ActividadesCom[[#This Row],[PROMEDIO]]&gt;=4,"EXCELENTE",IF(ActividadesCom[[#This Row],[PROMEDIO]]&gt;=3,"NOTABLE",IF(ActividadesCom[[#This Row],[PROMEDIO]]&gt;=2,"BUENO",IF(ActividadesCom[[#This Row],[PROMEDIO]]=1,"SUFICIENTE","")))))</f>
        <v/>
      </c>
      <c r="H2102" s="5">
        <f>MAX(ActividadesCom[[#This Row],[PERÍODO 1]],ActividadesCom[[#This Row],[PERÍODO 2]],ActividadesCom[[#This Row],[PERÍODO 3]],ActividadesCom[[#This Row],[PERÍODO 4]],ActividadesCom[[#This Row],[PERÍODO 5]])</f>
        <v>0</v>
      </c>
      <c r="I2102" s="6"/>
      <c r="J2102" s="5"/>
      <c r="K2102" s="5"/>
      <c r="L2102" s="5" t="str">
        <f>IF(ActividadesCom[[#This Row],[NIVEL 1]]&lt;&gt;0,VLOOKUP(ActividadesCom[[#This Row],[NIVEL 1]],Catálogo!A:B,2,FALSE),"")</f>
        <v/>
      </c>
      <c r="M2102" s="5"/>
      <c r="N2102" s="6"/>
      <c r="O2102" s="5"/>
      <c r="P2102" s="5"/>
      <c r="Q2102" s="5" t="str">
        <f>IF(ActividadesCom[[#This Row],[NIVEL 2]]&lt;&gt;0,VLOOKUP(ActividadesCom[[#This Row],[NIVEL 2]],Catálogo!A:B,2,FALSE),"")</f>
        <v/>
      </c>
      <c r="R2102" s="15"/>
      <c r="S2102" s="38"/>
      <c r="T2102" s="15"/>
      <c r="U2102" s="15"/>
      <c r="V2102" s="15" t="str">
        <f>IF(ActividadesCom[[#This Row],[NIVEL 3]]&lt;&gt;0,VLOOKUP(ActividadesCom[[#This Row],[NIVEL 3]],Catálogo!A:B,2,FALSE),"")</f>
        <v/>
      </c>
      <c r="W2102" s="15"/>
      <c r="X2102" s="6"/>
      <c r="Y2102" s="5"/>
      <c r="Z2102" s="5"/>
      <c r="AA2102" s="5" t="str">
        <f>IF(ActividadesCom[[#This Row],[NIVEL 4]]&lt;&gt;0,VLOOKUP(ActividadesCom[[#This Row],[NIVEL 4]],Catálogo!A:B,2,FALSE),"")</f>
        <v/>
      </c>
      <c r="AB2102" s="5"/>
      <c r="AC2102" s="6"/>
      <c r="AD2102" s="5"/>
      <c r="AE2102" s="5"/>
      <c r="AF2102" s="5" t="str">
        <f>IF(ActividadesCom[[#This Row],[NIVEL 5]]&lt;&gt;0,VLOOKUP(ActividadesCom[[#This Row],[NIVEL 5]],Catálogo!A:B,2,FALSE),"")</f>
        <v/>
      </c>
      <c r="AG2102" s="5"/>
      <c r="AH2102" s="2"/>
      <c r="AI2102" s="2"/>
    </row>
    <row r="2103" spans="1:35" x14ac:dyDescent="0.2">
      <c r="A2103" s="5" t="s">
        <v>4771</v>
      </c>
      <c r="B2103" s="7">
        <v>18470060</v>
      </c>
      <c r="C2103" s="10" t="s">
        <v>3393</v>
      </c>
      <c r="D2103" s="7" t="s">
        <v>1245</v>
      </c>
      <c r="E2103" s="5">
        <f>SUM(ActividadesCom[[#This Row],[CRÉD. 1]],ActividadesCom[[#This Row],[CRÉD. 2]],ActividadesCom[[#This Row],[CRÉD. 3]],ActividadesCom[[#This Row],[CRÉD. 4]],ActividadesCom[[#This Row],[CRÉD. 5]])</f>
        <v>0</v>
      </c>
      <c r="F21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03" s="5" t="str">
        <f>IF(ActividadesCom[[#This Row],[PROMEDIO]]="","",IF(ActividadesCom[[#This Row],[PROMEDIO]]&gt;=4,"EXCELENTE",IF(ActividadesCom[[#This Row],[PROMEDIO]]&gt;=3,"NOTABLE",IF(ActividadesCom[[#This Row],[PROMEDIO]]&gt;=2,"BUENO",IF(ActividadesCom[[#This Row],[PROMEDIO]]=1,"SUFICIENTE","")))))</f>
        <v/>
      </c>
      <c r="H2103" s="5">
        <f>MAX(ActividadesCom[[#This Row],[PERÍODO 1]],ActividadesCom[[#This Row],[PERÍODO 2]],ActividadesCom[[#This Row],[PERÍODO 3]],ActividadesCom[[#This Row],[PERÍODO 4]],ActividadesCom[[#This Row],[PERÍODO 5]])</f>
        <v>0</v>
      </c>
      <c r="I2103" s="6"/>
      <c r="J2103" s="5"/>
      <c r="K2103" s="5"/>
      <c r="L2103" s="5" t="str">
        <f>IF(ActividadesCom[[#This Row],[NIVEL 1]]&lt;&gt;0,VLOOKUP(ActividadesCom[[#This Row],[NIVEL 1]],Catálogo!A:B,2,FALSE),"")</f>
        <v/>
      </c>
      <c r="M2103" s="5"/>
      <c r="N2103" s="6"/>
      <c r="O2103" s="5"/>
      <c r="P2103" s="5"/>
      <c r="Q2103" s="5" t="str">
        <f>IF(ActividadesCom[[#This Row],[NIVEL 2]]&lt;&gt;0,VLOOKUP(ActividadesCom[[#This Row],[NIVEL 2]],Catálogo!A:B,2,FALSE),"")</f>
        <v/>
      </c>
      <c r="R2103" s="11"/>
      <c r="S2103" s="12"/>
      <c r="T2103" s="11"/>
      <c r="U2103" s="11"/>
      <c r="V2103" s="11" t="str">
        <f>IF(ActividadesCom[[#This Row],[NIVEL 3]]&lt;&gt;0,VLOOKUP(ActividadesCom[[#This Row],[NIVEL 3]],Catálogo!A:B,2,FALSE),"")</f>
        <v/>
      </c>
      <c r="W2103" s="11"/>
      <c r="X2103" s="6"/>
      <c r="Y2103" s="5"/>
      <c r="Z2103" s="5"/>
      <c r="AA2103" s="5" t="str">
        <f>IF(ActividadesCom[[#This Row],[NIVEL 4]]&lt;&gt;0,VLOOKUP(ActividadesCom[[#This Row],[NIVEL 4]],Catálogo!A:B,2,FALSE),"")</f>
        <v/>
      </c>
      <c r="AB2103" s="5"/>
      <c r="AC2103" s="6"/>
      <c r="AD2103" s="5"/>
      <c r="AE2103" s="5"/>
      <c r="AF2103" s="5" t="str">
        <f>IF(ActividadesCom[[#This Row],[NIVEL 5]]&lt;&gt;0,VLOOKUP(ActividadesCom[[#This Row],[NIVEL 5]],Catálogo!A:B,2,FALSE),"")</f>
        <v/>
      </c>
      <c r="AG2103" s="5"/>
      <c r="AH2103" s="2"/>
      <c r="AI2103" s="2"/>
    </row>
    <row r="2104" spans="1:35" ht="234" x14ac:dyDescent="0.2">
      <c r="A2104" s="5" t="s">
        <v>4771</v>
      </c>
      <c r="B2104" s="7">
        <v>18470061</v>
      </c>
      <c r="C2104" s="10" t="s">
        <v>3404</v>
      </c>
      <c r="D2104" s="7" t="s">
        <v>1245</v>
      </c>
      <c r="E2104" s="5">
        <f>SUM(ActividadesCom[[#This Row],[CRÉD. 1]],ActividadesCom[[#This Row],[CRÉD. 2]],ActividadesCom[[#This Row],[CRÉD. 3]],ActividadesCom[[#This Row],[CRÉD. 4]],ActividadesCom[[#This Row],[CRÉD. 5]])</f>
        <v>1</v>
      </c>
      <c r="F21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04" s="5" t="str">
        <f>IF(ActividadesCom[[#This Row],[PROMEDIO]]="","",IF(ActividadesCom[[#This Row],[PROMEDIO]]&gt;=4,"EXCELENTE",IF(ActividadesCom[[#This Row],[PROMEDIO]]&gt;=3,"NOTABLE",IF(ActividadesCom[[#This Row],[PROMEDIO]]&gt;=2,"BUENO",IF(ActividadesCom[[#This Row],[PROMEDIO]]=1,"SUFICIENTE","")))))</f>
        <v/>
      </c>
      <c r="H2104" s="5">
        <f>MAX(ActividadesCom[[#This Row],[PERÍODO 1]],ActividadesCom[[#This Row],[PERÍODO 2]],ActividadesCom[[#This Row],[PERÍODO 3]],ActividadesCom[[#This Row],[PERÍODO 4]],ActividadesCom[[#This Row],[PERÍODO 5]])</f>
        <v>20183</v>
      </c>
      <c r="I2104" s="6" t="s">
        <v>809</v>
      </c>
      <c r="J2104" s="5">
        <v>20183</v>
      </c>
      <c r="K2104" s="5" t="s">
        <v>4265</v>
      </c>
      <c r="L2104" s="5">
        <f>IF(ActividadesCom[[#This Row],[NIVEL 1]]&lt;&gt;0,VLOOKUP(ActividadesCom[[#This Row],[NIVEL 1]],Catálogo!A:B,2,FALSE),"")</f>
        <v>2</v>
      </c>
      <c r="M2104" s="5">
        <v>1</v>
      </c>
      <c r="N2104" s="6"/>
      <c r="O2104" s="5"/>
      <c r="P2104" s="5"/>
      <c r="Q2104" s="5" t="str">
        <f>IF(ActividadesCom[[#This Row],[NIVEL 2]]&lt;&gt;0,VLOOKUP(ActividadesCom[[#This Row],[NIVEL 2]],Catálogo!A:B,2,FALSE),"")</f>
        <v/>
      </c>
      <c r="R2104" s="11"/>
      <c r="S2104" s="6"/>
      <c r="T2104" s="11"/>
      <c r="U2104" s="11"/>
      <c r="V2104" s="11" t="str">
        <f>IF(ActividadesCom[[#This Row],[NIVEL 3]]&lt;&gt;0,VLOOKUP(ActividadesCom[[#This Row],[NIVEL 3]],Catálogo!A:B,2,FALSE),"")</f>
        <v/>
      </c>
      <c r="W2104" s="11"/>
      <c r="X2104" s="6"/>
      <c r="Y2104" s="5"/>
      <c r="Z2104" s="5"/>
      <c r="AA2104" s="5" t="str">
        <f>IF(ActividadesCom[[#This Row],[NIVEL 4]]&lt;&gt;0,VLOOKUP(ActividadesCom[[#This Row],[NIVEL 4]],Catálogo!A:B,2,FALSE),"")</f>
        <v/>
      </c>
      <c r="AB2104" s="5"/>
      <c r="AC2104" s="6"/>
      <c r="AD2104" s="5"/>
      <c r="AE2104" s="5"/>
      <c r="AF2104" s="5" t="str">
        <f>IF(ActividadesCom[[#This Row],[NIVEL 5]]&lt;&gt;0,VLOOKUP(ActividadesCom[[#This Row],[NIVEL 5]],Catálogo!A:B,2,FALSE),"")</f>
        <v/>
      </c>
      <c r="AG2104" s="5"/>
      <c r="AH2104" s="2"/>
      <c r="AI2104" s="2"/>
    </row>
    <row r="2105" spans="1:35" x14ac:dyDescent="0.2">
      <c r="A2105" s="5" t="s">
        <v>4771</v>
      </c>
      <c r="B2105" s="7">
        <v>18470062</v>
      </c>
      <c r="C2105" s="10" t="s">
        <v>3405</v>
      </c>
      <c r="D2105" s="7" t="s">
        <v>1250</v>
      </c>
      <c r="E2105" s="5">
        <f>SUM(ActividadesCom[[#This Row],[CRÉD. 1]],ActividadesCom[[#This Row],[CRÉD. 2]],ActividadesCom[[#This Row],[CRÉD. 3]],ActividadesCom[[#This Row],[CRÉD. 4]],ActividadesCom[[#This Row],[CRÉD. 5]])</f>
        <v>1</v>
      </c>
      <c r="F21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05" s="5" t="str">
        <f>IF(ActividadesCom[[#This Row],[PROMEDIO]]="","",IF(ActividadesCom[[#This Row],[PROMEDIO]]&gt;=4,"EXCELENTE",IF(ActividadesCom[[#This Row],[PROMEDIO]]&gt;=3,"NOTABLE",IF(ActividadesCom[[#This Row],[PROMEDIO]]&gt;=2,"BUENO",IF(ActividadesCom[[#This Row],[PROMEDIO]]=1,"SUFICIENTE","")))))</f>
        <v/>
      </c>
      <c r="H2105" s="5">
        <f>MAX(ActividadesCom[[#This Row],[PERÍODO 1]],ActividadesCom[[#This Row],[PERÍODO 2]],ActividadesCom[[#This Row],[PERÍODO 3]],ActividadesCom[[#This Row],[PERÍODO 4]],ActividadesCom[[#This Row],[PERÍODO 5]])</f>
        <v>20183</v>
      </c>
      <c r="I2105" s="6"/>
      <c r="J2105" s="5"/>
      <c r="K2105" s="5"/>
      <c r="L2105" s="5" t="str">
        <f>IF(ActividadesCom[[#This Row],[NIVEL 1]]&lt;&gt;0,VLOOKUP(ActividadesCom[[#This Row],[NIVEL 1]],Catálogo!A:B,2,FALSE),"")</f>
        <v/>
      </c>
      <c r="M2105" s="5"/>
      <c r="N2105" s="6"/>
      <c r="O2105" s="5"/>
      <c r="P2105" s="5"/>
      <c r="Q2105" s="5" t="str">
        <f>IF(ActividadesCom[[#This Row],[NIVEL 2]]&lt;&gt;0,VLOOKUP(ActividadesCom[[#This Row],[NIVEL 2]],Catálogo!A:B,2,FALSE),"")</f>
        <v/>
      </c>
      <c r="R2105" s="11"/>
      <c r="S2105" s="12"/>
      <c r="T2105" s="11"/>
      <c r="U2105" s="11"/>
      <c r="V2105" s="11" t="str">
        <f>IF(ActividadesCom[[#This Row],[NIVEL 3]]&lt;&gt;0,VLOOKUP(ActividadesCom[[#This Row],[NIVEL 3]],Catálogo!A:B,2,FALSE),"")</f>
        <v/>
      </c>
      <c r="W2105" s="11"/>
      <c r="X2105" s="6"/>
      <c r="Y2105" s="5"/>
      <c r="Z2105" s="5"/>
      <c r="AA2105" s="5" t="str">
        <f>IF(ActividadesCom[[#This Row],[NIVEL 4]]&lt;&gt;0,VLOOKUP(ActividadesCom[[#This Row],[NIVEL 4]],Catálogo!A:B,2,FALSE),"")</f>
        <v/>
      </c>
      <c r="AB2105" s="5"/>
      <c r="AC2105" s="6" t="s">
        <v>133</v>
      </c>
      <c r="AD2105" s="5">
        <v>20183</v>
      </c>
      <c r="AE2105" s="5" t="s">
        <v>4266</v>
      </c>
      <c r="AF2105" s="5">
        <f>IF(ActividadesCom[[#This Row],[NIVEL 5]]&lt;&gt;0,VLOOKUP(ActividadesCom[[#This Row],[NIVEL 5]],Catálogo!A:B,2,FALSE),"")</f>
        <v>1</v>
      </c>
      <c r="AG2105" s="5">
        <v>1</v>
      </c>
      <c r="AH2105" s="2"/>
      <c r="AI2105" s="2"/>
    </row>
    <row r="2106" spans="1:35" ht="78" x14ac:dyDescent="0.2">
      <c r="A2106" s="5" t="s">
        <v>4771</v>
      </c>
      <c r="B2106" s="7">
        <v>18470063</v>
      </c>
      <c r="C2106" s="10" t="s">
        <v>3387</v>
      </c>
      <c r="D2106" s="7" t="s">
        <v>1245</v>
      </c>
      <c r="E2106" s="5">
        <f>SUM(ActividadesCom[[#This Row],[CRÉD. 1]],ActividadesCom[[#This Row],[CRÉD. 2]],ActividadesCom[[#This Row],[CRÉD. 3]],ActividadesCom[[#This Row],[CRÉD. 4]],ActividadesCom[[#This Row],[CRÉD. 5]])</f>
        <v>1</v>
      </c>
      <c r="F21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06" s="5" t="str">
        <f>IF(ActividadesCom[[#This Row],[PROMEDIO]]="","",IF(ActividadesCom[[#This Row],[PROMEDIO]]&gt;=4,"EXCELENTE",IF(ActividadesCom[[#This Row],[PROMEDIO]]&gt;=3,"NOTABLE",IF(ActividadesCom[[#This Row],[PROMEDIO]]&gt;=2,"BUENO",IF(ActividadesCom[[#This Row],[PROMEDIO]]=1,"SUFICIENTE","")))))</f>
        <v/>
      </c>
      <c r="H2106" s="5">
        <f>MAX(ActividadesCom[[#This Row],[PERÍODO 1]],ActividadesCom[[#This Row],[PERÍODO 2]],ActividadesCom[[#This Row],[PERÍODO 3]],ActividadesCom[[#This Row],[PERÍODO 4]],ActividadesCom[[#This Row],[PERÍODO 5]])</f>
        <v>20183</v>
      </c>
      <c r="I2106" s="6" t="s">
        <v>4252</v>
      </c>
      <c r="J2106" s="5">
        <v>20183</v>
      </c>
      <c r="K2106" s="5" t="s">
        <v>4265</v>
      </c>
      <c r="L2106" s="5">
        <f>IF(ActividadesCom[[#This Row],[NIVEL 1]]&lt;&gt;0,VLOOKUP(ActividadesCom[[#This Row],[NIVEL 1]],Catálogo!A:B,2,FALSE),"")</f>
        <v>2</v>
      </c>
      <c r="M2106" s="5">
        <v>1</v>
      </c>
      <c r="N2106" s="6"/>
      <c r="O2106" s="5"/>
      <c r="P2106" s="5"/>
      <c r="Q2106" s="5" t="str">
        <f>IF(ActividadesCom[[#This Row],[NIVEL 2]]&lt;&gt;0,VLOOKUP(ActividadesCom[[#This Row],[NIVEL 2]],Catálogo!A:B,2,FALSE),"")</f>
        <v/>
      </c>
      <c r="R2106" s="15"/>
      <c r="S2106" s="38"/>
      <c r="T2106" s="15"/>
      <c r="U2106" s="15"/>
      <c r="V2106" s="15" t="str">
        <f>IF(ActividadesCom[[#This Row],[NIVEL 3]]&lt;&gt;0,VLOOKUP(ActividadesCom[[#This Row],[NIVEL 3]],Catálogo!A:B,2,FALSE),"")</f>
        <v/>
      </c>
      <c r="W2106" s="15"/>
      <c r="X2106" s="6"/>
      <c r="Y2106" s="5"/>
      <c r="Z2106" s="5"/>
      <c r="AA2106" s="5" t="str">
        <f>IF(ActividadesCom[[#This Row],[NIVEL 4]]&lt;&gt;0,VLOOKUP(ActividadesCom[[#This Row],[NIVEL 4]],Catálogo!A:B,2,FALSE),"")</f>
        <v/>
      </c>
      <c r="AB2106" s="5"/>
      <c r="AC2106" s="6"/>
      <c r="AD2106" s="5"/>
      <c r="AE2106" s="5"/>
      <c r="AF2106" s="5" t="str">
        <f>IF(ActividadesCom[[#This Row],[NIVEL 5]]&lt;&gt;0,VLOOKUP(ActividadesCom[[#This Row],[NIVEL 5]],Catálogo!A:B,2,FALSE),"")</f>
        <v/>
      </c>
      <c r="AG2106" s="5"/>
      <c r="AH2106" s="2"/>
      <c r="AI2106" s="2"/>
    </row>
    <row r="2107" spans="1:35" x14ac:dyDescent="0.2">
      <c r="A2107" s="5" t="s">
        <v>4771</v>
      </c>
      <c r="B2107" s="7">
        <v>18470064</v>
      </c>
      <c r="C2107" s="10" t="s">
        <v>3377</v>
      </c>
      <c r="D2107" s="7" t="s">
        <v>1245</v>
      </c>
      <c r="E2107" s="5">
        <f>SUM(ActividadesCom[[#This Row],[CRÉD. 1]],ActividadesCom[[#This Row],[CRÉD. 2]],ActividadesCom[[#This Row],[CRÉD. 3]],ActividadesCom[[#This Row],[CRÉD. 4]],ActividadesCom[[#This Row],[CRÉD. 5]])</f>
        <v>0</v>
      </c>
      <c r="F21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07" s="5" t="str">
        <f>IF(ActividadesCom[[#This Row],[PROMEDIO]]="","",IF(ActividadesCom[[#This Row],[PROMEDIO]]&gt;=4,"EXCELENTE",IF(ActividadesCom[[#This Row],[PROMEDIO]]&gt;=3,"NOTABLE",IF(ActividadesCom[[#This Row],[PROMEDIO]]&gt;=2,"BUENO",IF(ActividadesCom[[#This Row],[PROMEDIO]]=1,"SUFICIENTE","")))))</f>
        <v/>
      </c>
      <c r="H2107" s="5">
        <f>MAX(ActividadesCom[[#This Row],[PERÍODO 1]],ActividadesCom[[#This Row],[PERÍODO 2]],ActividadesCom[[#This Row],[PERÍODO 3]],ActividadesCom[[#This Row],[PERÍODO 4]],ActividadesCom[[#This Row],[PERÍODO 5]])</f>
        <v>0</v>
      </c>
      <c r="I2107" s="6"/>
      <c r="J2107" s="5"/>
      <c r="K2107" s="5"/>
      <c r="L2107" s="5" t="str">
        <f>IF(ActividadesCom[[#This Row],[NIVEL 1]]&lt;&gt;0,VLOOKUP(ActividadesCom[[#This Row],[NIVEL 1]],Catálogo!A:B,2,FALSE),"")</f>
        <v/>
      </c>
      <c r="M2107" s="5"/>
      <c r="N2107" s="6"/>
      <c r="O2107" s="5"/>
      <c r="P2107" s="5"/>
      <c r="Q2107" s="5" t="str">
        <f>IF(ActividadesCom[[#This Row],[NIVEL 2]]&lt;&gt;0,VLOOKUP(ActividadesCom[[#This Row],[NIVEL 2]],Catálogo!A:B,2,FALSE),"")</f>
        <v/>
      </c>
      <c r="R2107" s="15"/>
      <c r="S2107" s="38"/>
      <c r="T2107" s="15"/>
      <c r="U2107" s="15"/>
      <c r="V2107" s="15" t="str">
        <f>IF(ActividadesCom[[#This Row],[NIVEL 3]]&lt;&gt;0,VLOOKUP(ActividadesCom[[#This Row],[NIVEL 3]],Catálogo!A:B,2,FALSE),"")</f>
        <v/>
      </c>
      <c r="W2107" s="15"/>
      <c r="X2107" s="6"/>
      <c r="Y2107" s="5"/>
      <c r="Z2107" s="5"/>
      <c r="AA2107" s="5" t="str">
        <f>IF(ActividadesCom[[#This Row],[NIVEL 4]]&lt;&gt;0,VLOOKUP(ActividadesCom[[#This Row],[NIVEL 4]],Catálogo!A:B,2,FALSE),"")</f>
        <v/>
      </c>
      <c r="AB2107" s="5"/>
      <c r="AC2107" s="6"/>
      <c r="AD2107" s="5"/>
      <c r="AE2107" s="5"/>
      <c r="AF2107" s="5" t="str">
        <f>IF(ActividadesCom[[#This Row],[NIVEL 5]]&lt;&gt;0,VLOOKUP(ActividadesCom[[#This Row],[NIVEL 5]],Catálogo!A:B,2,FALSE),"")</f>
        <v/>
      </c>
      <c r="AG2107" s="5"/>
      <c r="AH2107" s="2"/>
      <c r="AI2107" s="2"/>
    </row>
    <row r="2108" spans="1:35" x14ac:dyDescent="0.2">
      <c r="A2108" s="5" t="s">
        <v>4771</v>
      </c>
      <c r="B2108" s="7">
        <v>18470065</v>
      </c>
      <c r="C2108" s="10" t="s">
        <v>3348</v>
      </c>
      <c r="D2108" s="7" t="s">
        <v>1250</v>
      </c>
      <c r="E2108" s="5">
        <f>SUM(ActividadesCom[[#This Row],[CRÉD. 1]],ActividadesCom[[#This Row],[CRÉD. 2]],ActividadesCom[[#This Row],[CRÉD. 3]],ActividadesCom[[#This Row],[CRÉD. 4]],ActividadesCom[[#This Row],[CRÉD. 5]])</f>
        <v>1</v>
      </c>
      <c r="F21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08" s="5" t="str">
        <f>IF(ActividadesCom[[#This Row],[PROMEDIO]]="","",IF(ActividadesCom[[#This Row],[PROMEDIO]]&gt;=4,"EXCELENTE",IF(ActividadesCom[[#This Row],[PROMEDIO]]&gt;=3,"NOTABLE",IF(ActividadesCom[[#This Row],[PROMEDIO]]&gt;=2,"BUENO",IF(ActividadesCom[[#This Row],[PROMEDIO]]=1,"SUFICIENTE","")))))</f>
        <v/>
      </c>
      <c r="H2108" s="5">
        <f>MAX(ActividadesCom[[#This Row],[PERÍODO 1]],ActividadesCom[[#This Row],[PERÍODO 2]],ActividadesCom[[#This Row],[PERÍODO 3]],ActividadesCom[[#This Row],[PERÍODO 4]],ActividadesCom[[#This Row],[PERÍODO 5]])</f>
        <v>20183</v>
      </c>
      <c r="I2108" s="6"/>
      <c r="J2108" s="5"/>
      <c r="K2108" s="5"/>
      <c r="L2108" s="5" t="str">
        <f>IF(ActividadesCom[[#This Row],[NIVEL 1]]&lt;&gt;0,VLOOKUP(ActividadesCom[[#This Row],[NIVEL 1]],Catálogo!A:B,2,FALSE),"")</f>
        <v/>
      </c>
      <c r="M2108" s="5"/>
      <c r="N2108" s="6"/>
      <c r="O2108" s="5"/>
      <c r="P2108" s="5"/>
      <c r="Q2108" s="5" t="str">
        <f>IF(ActividadesCom[[#This Row],[NIVEL 2]]&lt;&gt;0,VLOOKUP(ActividadesCom[[#This Row],[NIVEL 2]],Catálogo!A:B,2,FALSE),"")</f>
        <v/>
      </c>
      <c r="R2108" s="15"/>
      <c r="S2108" s="38"/>
      <c r="T2108" s="15"/>
      <c r="U2108" s="15"/>
      <c r="V2108" s="15" t="str">
        <f>IF(ActividadesCom[[#This Row],[NIVEL 3]]&lt;&gt;0,VLOOKUP(ActividadesCom[[#This Row],[NIVEL 3]],Catálogo!A:B,2,FALSE),"")</f>
        <v/>
      </c>
      <c r="W2108" s="15"/>
      <c r="X2108" s="6"/>
      <c r="Y2108" s="5"/>
      <c r="Z2108" s="5"/>
      <c r="AA2108" s="5" t="str">
        <f>IF(ActividadesCom[[#This Row],[NIVEL 4]]&lt;&gt;0,VLOOKUP(ActividadesCom[[#This Row],[NIVEL 4]],Catálogo!A:B,2,FALSE),"")</f>
        <v/>
      </c>
      <c r="AB2108" s="5"/>
      <c r="AC2108" s="6" t="s">
        <v>34</v>
      </c>
      <c r="AD2108" s="5">
        <v>20183</v>
      </c>
      <c r="AE2108" s="5" t="s">
        <v>4265</v>
      </c>
      <c r="AF2108" s="5">
        <f>IF(ActividadesCom[[#This Row],[NIVEL 5]]&lt;&gt;0,VLOOKUP(ActividadesCom[[#This Row],[NIVEL 5]],Catálogo!A:B,2,FALSE),"")</f>
        <v>2</v>
      </c>
      <c r="AG2108" s="5">
        <v>1</v>
      </c>
      <c r="AH2108" s="2"/>
      <c r="AI2108" s="2"/>
    </row>
    <row r="2109" spans="1:35" x14ac:dyDescent="0.2">
      <c r="A2109" s="5" t="s">
        <v>4771</v>
      </c>
      <c r="B2109" s="7">
        <v>18470066</v>
      </c>
      <c r="C2109" s="10" t="s">
        <v>3487</v>
      </c>
      <c r="D2109" s="7" t="s">
        <v>1250</v>
      </c>
      <c r="E2109" s="5">
        <f>SUM(ActividadesCom[[#This Row],[CRÉD. 1]],ActividadesCom[[#This Row],[CRÉD. 2]],ActividadesCom[[#This Row],[CRÉD. 3]],ActividadesCom[[#This Row],[CRÉD. 4]],ActividadesCom[[#This Row],[CRÉD. 5]])</f>
        <v>0</v>
      </c>
      <c r="F21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09" s="5" t="str">
        <f>IF(ActividadesCom[[#This Row],[PROMEDIO]]="","",IF(ActividadesCom[[#This Row],[PROMEDIO]]&gt;=4,"EXCELENTE",IF(ActividadesCom[[#This Row],[PROMEDIO]]&gt;=3,"NOTABLE",IF(ActividadesCom[[#This Row],[PROMEDIO]]&gt;=2,"BUENO",IF(ActividadesCom[[#This Row],[PROMEDIO]]=1,"SUFICIENTE","")))))</f>
        <v/>
      </c>
      <c r="H2109" s="5">
        <f>MAX(ActividadesCom[[#This Row],[PERÍODO 1]],ActividadesCom[[#This Row],[PERÍODO 2]],ActividadesCom[[#This Row],[PERÍODO 3]],ActividadesCom[[#This Row],[PERÍODO 4]],ActividadesCom[[#This Row],[PERÍODO 5]])</f>
        <v>0</v>
      </c>
      <c r="I2109" s="6"/>
      <c r="J2109" s="5"/>
      <c r="K2109" s="5"/>
      <c r="L2109" s="5" t="str">
        <f>IF(ActividadesCom[[#This Row],[NIVEL 1]]&lt;&gt;0,VLOOKUP(ActividadesCom[[#This Row],[NIVEL 1]],Catálogo!A:B,2,FALSE),"")</f>
        <v/>
      </c>
      <c r="M2109" s="5"/>
      <c r="N2109" s="6"/>
      <c r="O2109" s="5"/>
      <c r="P2109" s="5"/>
      <c r="Q2109" s="5" t="str">
        <f>IF(ActividadesCom[[#This Row],[NIVEL 2]]&lt;&gt;0,VLOOKUP(ActividadesCom[[#This Row],[NIVEL 2]],Catálogo!A:B,2,FALSE),"")</f>
        <v/>
      </c>
      <c r="R2109" s="15"/>
      <c r="S2109" s="38"/>
      <c r="T2109" s="15"/>
      <c r="U2109" s="15"/>
      <c r="V2109" s="15" t="str">
        <f>IF(ActividadesCom[[#This Row],[NIVEL 3]]&lt;&gt;0,VLOOKUP(ActividadesCom[[#This Row],[NIVEL 3]],Catálogo!A:B,2,FALSE),"")</f>
        <v/>
      </c>
      <c r="W2109" s="15"/>
      <c r="X2109" s="6"/>
      <c r="Y2109" s="5"/>
      <c r="Z2109" s="5"/>
      <c r="AA2109" s="5" t="str">
        <f>IF(ActividadesCom[[#This Row],[NIVEL 4]]&lt;&gt;0,VLOOKUP(ActividadesCom[[#This Row],[NIVEL 4]],Catálogo!A:B,2,FALSE),"")</f>
        <v/>
      </c>
      <c r="AB2109" s="5"/>
      <c r="AC2109" s="6"/>
      <c r="AD2109" s="5"/>
      <c r="AE2109" s="5"/>
      <c r="AF2109" s="5" t="str">
        <f>IF(ActividadesCom[[#This Row],[NIVEL 5]]&lt;&gt;0,VLOOKUP(ActividadesCom[[#This Row],[NIVEL 5]],Catálogo!A:B,2,FALSE),"")</f>
        <v/>
      </c>
      <c r="AG2109" s="5"/>
      <c r="AH2109" s="2"/>
      <c r="AI2109" s="2"/>
    </row>
    <row r="2110" spans="1:35" ht="26" x14ac:dyDescent="0.2">
      <c r="A2110" s="5" t="s">
        <v>4771</v>
      </c>
      <c r="B2110" s="7">
        <v>18470067</v>
      </c>
      <c r="C2110" s="10" t="s">
        <v>3356</v>
      </c>
      <c r="D2110" s="7" t="s">
        <v>1250</v>
      </c>
      <c r="E2110" s="5">
        <f>SUM(ActividadesCom[[#This Row],[CRÉD. 1]],ActividadesCom[[#This Row],[CRÉD. 2]],ActividadesCom[[#This Row],[CRÉD. 3]],ActividadesCom[[#This Row],[CRÉD. 4]],ActividadesCom[[#This Row],[CRÉD. 5]])</f>
        <v>1</v>
      </c>
      <c r="F21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10" s="5" t="str">
        <f>IF(ActividadesCom[[#This Row],[PROMEDIO]]="","",IF(ActividadesCom[[#This Row],[PROMEDIO]]&gt;=4,"EXCELENTE",IF(ActividadesCom[[#This Row],[PROMEDIO]]&gt;=3,"NOTABLE",IF(ActividadesCom[[#This Row],[PROMEDIO]]&gt;=2,"BUENO",IF(ActividadesCom[[#This Row],[PROMEDIO]]=1,"SUFICIENTE","")))))</f>
        <v/>
      </c>
      <c r="H2110" s="5">
        <f>MAX(ActividadesCom[[#This Row],[PERÍODO 1]],ActividadesCom[[#This Row],[PERÍODO 2]],ActividadesCom[[#This Row],[PERÍODO 3]],ActividadesCom[[#This Row],[PERÍODO 4]],ActividadesCom[[#This Row],[PERÍODO 5]])</f>
        <v>20183</v>
      </c>
      <c r="I2110" s="6"/>
      <c r="J2110" s="5"/>
      <c r="K2110" s="5"/>
      <c r="L2110" s="5" t="str">
        <f>IF(ActividadesCom[[#This Row],[NIVEL 1]]&lt;&gt;0,VLOOKUP(ActividadesCom[[#This Row],[NIVEL 1]],Catálogo!A:B,2,FALSE),"")</f>
        <v/>
      </c>
      <c r="M2110" s="5"/>
      <c r="N2110" s="6"/>
      <c r="O2110" s="5"/>
      <c r="P2110" s="5"/>
      <c r="Q2110" s="5" t="str">
        <f>IF(ActividadesCom[[#This Row],[NIVEL 2]]&lt;&gt;0,VLOOKUP(ActividadesCom[[#This Row],[NIVEL 2]],Catálogo!A:B,2,FALSE),"")</f>
        <v/>
      </c>
      <c r="R2110" s="15"/>
      <c r="S2110" s="38"/>
      <c r="T2110" s="15"/>
      <c r="U2110" s="15"/>
      <c r="V2110" s="15" t="str">
        <f>IF(ActividadesCom[[#This Row],[NIVEL 3]]&lt;&gt;0,VLOOKUP(ActividadesCom[[#This Row],[NIVEL 3]],Catálogo!A:B,2,FALSE),"")</f>
        <v/>
      </c>
      <c r="W2110" s="15"/>
      <c r="X2110" s="6"/>
      <c r="Y2110" s="5"/>
      <c r="Z2110" s="5"/>
      <c r="AA2110" s="5" t="str">
        <f>IF(ActividadesCom[[#This Row],[NIVEL 4]]&lt;&gt;0,VLOOKUP(ActividadesCom[[#This Row],[NIVEL 4]],Catálogo!A:B,2,FALSE),"")</f>
        <v/>
      </c>
      <c r="AB2110" s="5"/>
      <c r="AC2110" s="6" t="s">
        <v>11</v>
      </c>
      <c r="AD2110" s="5">
        <v>20183</v>
      </c>
      <c r="AE2110" s="5" t="s">
        <v>4265</v>
      </c>
      <c r="AF2110" s="5">
        <f>IF(ActividadesCom[[#This Row],[NIVEL 5]]&lt;&gt;0,VLOOKUP(ActividadesCom[[#This Row],[NIVEL 5]],Catálogo!A:B,2,FALSE),"")</f>
        <v>2</v>
      </c>
      <c r="AG2110" s="5">
        <v>1</v>
      </c>
      <c r="AH2110" s="2"/>
      <c r="AI2110" s="2"/>
    </row>
    <row r="2111" spans="1:35" ht="26" x14ac:dyDescent="0.2">
      <c r="A2111" s="5" t="s">
        <v>4771</v>
      </c>
      <c r="B2111" s="7">
        <v>18470068</v>
      </c>
      <c r="C2111" s="10" t="s">
        <v>3314</v>
      </c>
      <c r="D2111" s="7" t="s">
        <v>1250</v>
      </c>
      <c r="E2111" s="5">
        <f>SUM(ActividadesCom[[#This Row],[CRÉD. 1]],ActividadesCom[[#This Row],[CRÉD. 2]],ActividadesCom[[#This Row],[CRÉD. 3]],ActividadesCom[[#This Row],[CRÉD. 4]],ActividadesCom[[#This Row],[CRÉD. 5]])</f>
        <v>1</v>
      </c>
      <c r="F21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11" s="5" t="str">
        <f>IF(ActividadesCom[[#This Row],[PROMEDIO]]="","",IF(ActividadesCom[[#This Row],[PROMEDIO]]&gt;=4,"EXCELENTE",IF(ActividadesCom[[#This Row],[PROMEDIO]]&gt;=3,"NOTABLE",IF(ActividadesCom[[#This Row],[PROMEDIO]]&gt;=2,"BUENO",IF(ActividadesCom[[#This Row],[PROMEDIO]]=1,"SUFICIENTE","")))))</f>
        <v/>
      </c>
      <c r="H2111" s="5">
        <f>MAX(ActividadesCom[[#This Row],[PERÍODO 1]],ActividadesCom[[#This Row],[PERÍODO 2]],ActividadesCom[[#This Row],[PERÍODO 3]],ActividadesCom[[#This Row],[PERÍODO 4]],ActividadesCom[[#This Row],[PERÍODO 5]])</f>
        <v>20183</v>
      </c>
      <c r="I2111" s="6"/>
      <c r="J2111" s="5"/>
      <c r="K2111" s="5"/>
      <c r="L2111" s="5" t="str">
        <f>IF(ActividadesCom[[#This Row],[NIVEL 1]]&lt;&gt;0,VLOOKUP(ActividadesCom[[#This Row],[NIVEL 1]],Catálogo!A:B,2,FALSE),"")</f>
        <v/>
      </c>
      <c r="M2111" s="5"/>
      <c r="N2111" s="6"/>
      <c r="O2111" s="5"/>
      <c r="P2111" s="5"/>
      <c r="Q2111" s="5" t="str">
        <f>IF(ActividadesCom[[#This Row],[NIVEL 2]]&lt;&gt;0,VLOOKUP(ActividadesCom[[#This Row],[NIVEL 2]],Catálogo!A:B,2,FALSE),"")</f>
        <v/>
      </c>
      <c r="R2111" s="11"/>
      <c r="S2111" s="12"/>
      <c r="T2111" s="11"/>
      <c r="U2111" s="11"/>
      <c r="V2111" s="11" t="str">
        <f>IF(ActividadesCom[[#This Row],[NIVEL 3]]&lt;&gt;0,VLOOKUP(ActividadesCom[[#This Row],[NIVEL 3]],Catálogo!A:B,2,FALSE),"")</f>
        <v/>
      </c>
      <c r="W2111" s="11"/>
      <c r="X2111" s="6"/>
      <c r="Y2111" s="5"/>
      <c r="Z2111" s="5"/>
      <c r="AA2111" s="5" t="str">
        <f>IF(ActividadesCom[[#This Row],[NIVEL 4]]&lt;&gt;0,VLOOKUP(ActividadesCom[[#This Row],[NIVEL 4]],Catálogo!A:B,2,FALSE),"")</f>
        <v/>
      </c>
      <c r="AB2111" s="5"/>
      <c r="AC2111" s="6" t="s">
        <v>623</v>
      </c>
      <c r="AD2111" s="5">
        <v>20183</v>
      </c>
      <c r="AE2111" s="5" t="s">
        <v>4263</v>
      </c>
      <c r="AF2111" s="5">
        <f>IF(ActividadesCom[[#This Row],[NIVEL 5]]&lt;&gt;0,VLOOKUP(ActividadesCom[[#This Row],[NIVEL 5]],Catálogo!A:B,2,FALSE),"")</f>
        <v>4</v>
      </c>
      <c r="AG2111" s="5">
        <v>1</v>
      </c>
      <c r="AH2111" s="2"/>
      <c r="AI2111" s="2"/>
    </row>
    <row r="2112" spans="1:35" ht="78" x14ac:dyDescent="0.2">
      <c r="A2112" s="5" t="s">
        <v>4771</v>
      </c>
      <c r="B2112" s="7">
        <v>18470069</v>
      </c>
      <c r="C2112" s="10" t="s">
        <v>3354</v>
      </c>
      <c r="D2112" s="7" t="s">
        <v>1245</v>
      </c>
      <c r="E2112" s="5">
        <f>SUM(ActividadesCom[[#This Row],[CRÉD. 1]],ActividadesCom[[#This Row],[CRÉD. 2]],ActividadesCom[[#This Row],[CRÉD. 3]],ActividadesCom[[#This Row],[CRÉD. 4]],ActividadesCom[[#This Row],[CRÉD. 5]])</f>
        <v>1</v>
      </c>
      <c r="F21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12" s="5" t="str">
        <f>IF(ActividadesCom[[#This Row],[PROMEDIO]]="","",IF(ActividadesCom[[#This Row],[PROMEDIO]]&gt;=4,"EXCELENTE",IF(ActividadesCom[[#This Row],[PROMEDIO]]&gt;=3,"NOTABLE",IF(ActividadesCom[[#This Row],[PROMEDIO]]&gt;=2,"BUENO",IF(ActividadesCom[[#This Row],[PROMEDIO]]=1,"SUFICIENTE","")))))</f>
        <v/>
      </c>
      <c r="H2112" s="5">
        <f>MAX(ActividadesCom[[#This Row],[PERÍODO 1]],ActividadesCom[[#This Row],[PERÍODO 2]],ActividadesCom[[#This Row],[PERÍODO 3]],ActividadesCom[[#This Row],[PERÍODO 4]],ActividadesCom[[#This Row],[PERÍODO 5]])</f>
        <v>20183</v>
      </c>
      <c r="I2112" s="6" t="s">
        <v>4718</v>
      </c>
      <c r="J2112" s="5">
        <v>20183</v>
      </c>
      <c r="K2112" s="5" t="s">
        <v>4263</v>
      </c>
      <c r="L2112" s="5">
        <f>IF(ActividadesCom[[#This Row],[NIVEL 1]]&lt;&gt;0,VLOOKUP(ActividadesCom[[#This Row],[NIVEL 1]],Catálogo!A:B,2,FALSE),"")</f>
        <v>4</v>
      </c>
      <c r="M2112" s="5">
        <v>1</v>
      </c>
      <c r="N2112" s="6"/>
      <c r="O2112" s="5"/>
      <c r="P2112" s="5"/>
      <c r="Q2112" s="5" t="str">
        <f>IF(ActividadesCom[[#This Row],[NIVEL 2]]&lt;&gt;0,VLOOKUP(ActividadesCom[[#This Row],[NIVEL 2]],Catálogo!A:B,2,FALSE),"")</f>
        <v/>
      </c>
      <c r="R2112" s="15"/>
      <c r="S2112" s="38"/>
      <c r="T2112" s="15"/>
      <c r="U2112" s="15"/>
      <c r="V2112" s="15" t="str">
        <f>IF(ActividadesCom[[#This Row],[NIVEL 3]]&lt;&gt;0,VLOOKUP(ActividadesCom[[#This Row],[NIVEL 3]],Catálogo!A:B,2,FALSE),"")</f>
        <v/>
      </c>
      <c r="W2112" s="15"/>
      <c r="X2112" s="6"/>
      <c r="Y2112" s="5"/>
      <c r="Z2112" s="5"/>
      <c r="AA2112" s="5" t="str">
        <f>IF(ActividadesCom[[#This Row],[NIVEL 4]]&lt;&gt;0,VLOOKUP(ActividadesCom[[#This Row],[NIVEL 4]],Catálogo!A:B,2,FALSE),"")</f>
        <v/>
      </c>
      <c r="AB2112" s="5"/>
      <c r="AC2112" s="6"/>
      <c r="AD2112" s="5"/>
      <c r="AE2112" s="5"/>
      <c r="AF2112" s="5" t="str">
        <f>IF(ActividadesCom[[#This Row],[NIVEL 5]]&lt;&gt;0,VLOOKUP(ActividadesCom[[#This Row],[NIVEL 5]],Catálogo!A:B,2,FALSE),"")</f>
        <v/>
      </c>
      <c r="AG2112" s="5"/>
      <c r="AH2112" s="2"/>
      <c r="AI2112" s="2"/>
    </row>
    <row r="2113" spans="1:35" ht="78" x14ac:dyDescent="0.2">
      <c r="A2113" s="5" t="s">
        <v>4771</v>
      </c>
      <c r="B2113" s="7">
        <v>18470070</v>
      </c>
      <c r="C2113" s="10" t="s">
        <v>3396</v>
      </c>
      <c r="D2113" s="7" t="s">
        <v>1245</v>
      </c>
      <c r="E2113" s="5">
        <f>SUM(ActividadesCom[[#This Row],[CRÉD. 1]],ActividadesCom[[#This Row],[CRÉD. 2]],ActividadesCom[[#This Row],[CRÉD. 3]],ActividadesCom[[#This Row],[CRÉD. 4]],ActividadesCom[[#This Row],[CRÉD. 5]])</f>
        <v>2</v>
      </c>
      <c r="F21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13" s="5" t="str">
        <f>IF(ActividadesCom[[#This Row],[PROMEDIO]]="","",IF(ActividadesCom[[#This Row],[PROMEDIO]]&gt;=4,"EXCELENTE",IF(ActividadesCom[[#This Row],[PROMEDIO]]&gt;=3,"NOTABLE",IF(ActividadesCom[[#This Row],[PROMEDIO]]&gt;=2,"BUENO",IF(ActividadesCom[[#This Row],[PROMEDIO]]=1,"SUFICIENTE","")))))</f>
        <v/>
      </c>
      <c r="H2113" s="5">
        <f>MAX(ActividadesCom[[#This Row],[PERÍODO 1]],ActividadesCom[[#This Row],[PERÍODO 2]],ActividadesCom[[#This Row],[PERÍODO 3]],ActividadesCom[[#This Row],[PERÍODO 4]],ActividadesCom[[#This Row],[PERÍODO 5]])</f>
        <v>20183</v>
      </c>
      <c r="I2113" s="6" t="s">
        <v>4252</v>
      </c>
      <c r="J2113" s="5">
        <v>20183</v>
      </c>
      <c r="K2113" s="5" t="s">
        <v>4265</v>
      </c>
      <c r="L2113" s="5">
        <f>IF(ActividadesCom[[#This Row],[NIVEL 1]]&lt;&gt;0,VLOOKUP(ActividadesCom[[#This Row],[NIVEL 1]],Catálogo!A:B,2,FALSE),"")</f>
        <v>2</v>
      </c>
      <c r="M2113" s="5">
        <v>1</v>
      </c>
      <c r="N2113" s="6"/>
      <c r="O2113" s="5"/>
      <c r="P2113" s="5"/>
      <c r="Q2113" s="5" t="str">
        <f>IF(ActividadesCom[[#This Row],[NIVEL 2]]&lt;&gt;0,VLOOKUP(ActividadesCom[[#This Row],[NIVEL 2]],Catálogo!A:B,2,FALSE),"")</f>
        <v/>
      </c>
      <c r="R2113" s="11"/>
      <c r="S2113" s="12"/>
      <c r="T2113" s="11"/>
      <c r="U2113" s="11"/>
      <c r="V2113" s="11" t="str">
        <f>IF(ActividadesCom[[#This Row],[NIVEL 3]]&lt;&gt;0,VLOOKUP(ActividadesCom[[#This Row],[NIVEL 3]],Catálogo!A:B,2,FALSE),"")</f>
        <v/>
      </c>
      <c r="W2113" s="11"/>
      <c r="X2113" s="6"/>
      <c r="Y2113" s="5"/>
      <c r="Z2113" s="5"/>
      <c r="AA2113" s="5" t="str">
        <f>IF(ActividadesCom[[#This Row],[NIVEL 4]]&lt;&gt;0,VLOOKUP(ActividadesCom[[#This Row],[NIVEL 4]],Catálogo!A:B,2,FALSE),"")</f>
        <v/>
      </c>
      <c r="AB2113" s="5"/>
      <c r="AC2113" s="6" t="s">
        <v>42</v>
      </c>
      <c r="AD2113" s="5">
        <v>20183</v>
      </c>
      <c r="AE2113" s="5" t="s">
        <v>4266</v>
      </c>
      <c r="AF2113" s="5">
        <f>IF(ActividadesCom[[#This Row],[NIVEL 5]]&lt;&gt;0,VLOOKUP(ActividadesCom[[#This Row],[NIVEL 5]],Catálogo!A:B,2,FALSE),"")</f>
        <v>1</v>
      </c>
      <c r="AG2113" s="5">
        <v>1</v>
      </c>
      <c r="AH2113" s="2"/>
      <c r="AI2113" s="2"/>
    </row>
    <row r="2114" spans="1:35" ht="78" x14ac:dyDescent="0.2">
      <c r="A2114" s="5" t="s">
        <v>4771</v>
      </c>
      <c r="B2114" s="7">
        <v>18470071</v>
      </c>
      <c r="C2114" s="10" t="s">
        <v>3388</v>
      </c>
      <c r="D2114" s="7" t="s">
        <v>1245</v>
      </c>
      <c r="E2114" s="5">
        <f>SUM(ActividadesCom[[#This Row],[CRÉD. 1]],ActividadesCom[[#This Row],[CRÉD. 2]],ActividadesCom[[#This Row],[CRÉD. 3]],ActividadesCom[[#This Row],[CRÉD. 4]],ActividadesCom[[#This Row],[CRÉD. 5]])</f>
        <v>3</v>
      </c>
      <c r="F21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14" s="5" t="str">
        <f>IF(ActividadesCom[[#This Row],[PROMEDIO]]="","",IF(ActividadesCom[[#This Row],[PROMEDIO]]&gt;=4,"EXCELENTE",IF(ActividadesCom[[#This Row],[PROMEDIO]]&gt;=3,"NOTABLE",IF(ActividadesCom[[#This Row],[PROMEDIO]]&gt;=2,"BUENO",IF(ActividadesCom[[#This Row],[PROMEDIO]]=1,"SUFICIENTE","")))))</f>
        <v/>
      </c>
      <c r="H2114" s="5">
        <f>MAX(ActividadesCom[[#This Row],[PERÍODO 1]],ActividadesCom[[#This Row],[PERÍODO 2]],ActividadesCom[[#This Row],[PERÍODO 3]],ActividadesCom[[#This Row],[PERÍODO 4]],ActividadesCom[[#This Row],[PERÍODO 5]])</f>
        <v>20211</v>
      </c>
      <c r="I2114" s="6" t="s">
        <v>913</v>
      </c>
      <c r="J2114" s="5">
        <v>20191</v>
      </c>
      <c r="K2114" s="5" t="s">
        <v>4265</v>
      </c>
      <c r="L2114" s="5">
        <f>IF(ActividadesCom[[#This Row],[NIVEL 1]]&lt;&gt;0,VLOOKUP(ActividadesCom[[#This Row],[NIVEL 1]],Catálogo!A:B,2,FALSE),"")</f>
        <v>2</v>
      </c>
      <c r="M2114" s="5">
        <v>1</v>
      </c>
      <c r="N2114" s="6"/>
      <c r="O2114" s="5"/>
      <c r="P2114" s="5"/>
      <c r="Q2114" s="5" t="str">
        <f>IF(ActividadesCom[[#This Row],[NIVEL 2]]&lt;&gt;0,VLOOKUP(ActividadesCom[[#This Row],[NIVEL 2]],Catálogo!A:B,2,FALSE),"")</f>
        <v/>
      </c>
      <c r="R2114" s="11"/>
      <c r="S2114" s="12"/>
      <c r="T2114" s="11"/>
      <c r="U2114" s="11"/>
      <c r="V2114" s="11" t="str">
        <f>IF(ActividadesCom[[#This Row],[NIVEL 3]]&lt;&gt;0,VLOOKUP(ActividadesCom[[#This Row],[NIVEL 3]],Catálogo!A:B,2,FALSE),"")</f>
        <v/>
      </c>
      <c r="W2114" s="11"/>
      <c r="X2114" s="6" t="s">
        <v>30</v>
      </c>
      <c r="Y2114" s="5">
        <v>20211</v>
      </c>
      <c r="Z2114" s="5" t="s">
        <v>4263</v>
      </c>
      <c r="AA2114" s="5">
        <f>IF(ActividadesCom[[#This Row],[NIVEL 4]]&lt;&gt;0,VLOOKUP(ActividadesCom[[#This Row],[NIVEL 4]],Catálogo!A:B,2,FALSE),"")</f>
        <v>4</v>
      </c>
      <c r="AB2114" s="5">
        <v>1</v>
      </c>
      <c r="AC2114" s="6" t="s">
        <v>623</v>
      </c>
      <c r="AD2114" s="5">
        <v>20183</v>
      </c>
      <c r="AE2114" s="5" t="s">
        <v>4263</v>
      </c>
      <c r="AF2114" s="5">
        <f>IF(ActividadesCom[[#This Row],[NIVEL 5]]&lt;&gt;0,VLOOKUP(ActividadesCom[[#This Row],[NIVEL 5]],Catálogo!A:B,2,FALSE),"")</f>
        <v>4</v>
      </c>
      <c r="AG2114" s="5">
        <v>1</v>
      </c>
      <c r="AH2114" s="2"/>
      <c r="AI2114" s="2"/>
    </row>
    <row r="2115" spans="1:35" x14ac:dyDescent="0.2">
      <c r="A2115" s="5" t="s">
        <v>4771</v>
      </c>
      <c r="B2115" s="7">
        <v>18470072</v>
      </c>
      <c r="C2115" s="10" t="s">
        <v>3357</v>
      </c>
      <c r="D2115" s="7" t="s">
        <v>1245</v>
      </c>
      <c r="E2115" s="5">
        <f>SUM(ActividadesCom[[#This Row],[CRÉD. 1]],ActividadesCom[[#This Row],[CRÉD. 2]],ActividadesCom[[#This Row],[CRÉD. 3]],ActividadesCom[[#This Row],[CRÉD. 4]],ActividadesCom[[#This Row],[CRÉD. 5]])</f>
        <v>1</v>
      </c>
      <c r="F21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15" s="5" t="str">
        <f>IF(ActividadesCom[[#This Row],[PROMEDIO]]="","",IF(ActividadesCom[[#This Row],[PROMEDIO]]&gt;=4,"EXCELENTE",IF(ActividadesCom[[#This Row],[PROMEDIO]]&gt;=3,"NOTABLE",IF(ActividadesCom[[#This Row],[PROMEDIO]]&gt;=2,"BUENO",IF(ActividadesCom[[#This Row],[PROMEDIO]]=1,"SUFICIENTE","")))))</f>
        <v/>
      </c>
      <c r="H2115" s="5">
        <f>MAX(ActividadesCom[[#This Row],[PERÍODO 1]],ActividadesCom[[#This Row],[PERÍODO 2]],ActividadesCom[[#This Row],[PERÍODO 3]],ActividadesCom[[#This Row],[PERÍODO 4]],ActividadesCom[[#This Row],[PERÍODO 5]])</f>
        <v>20183</v>
      </c>
      <c r="I2115" s="6"/>
      <c r="J2115" s="5"/>
      <c r="K2115" s="5"/>
      <c r="L2115" s="5" t="str">
        <f>IF(ActividadesCom[[#This Row],[NIVEL 1]]&lt;&gt;0,VLOOKUP(ActividadesCom[[#This Row],[NIVEL 1]],Catálogo!A:B,2,FALSE),"")</f>
        <v/>
      </c>
      <c r="M2115" s="5"/>
      <c r="N2115" s="6"/>
      <c r="O2115" s="5"/>
      <c r="P2115" s="5"/>
      <c r="Q2115" s="5" t="str">
        <f>IF(ActividadesCom[[#This Row],[NIVEL 2]]&lt;&gt;0,VLOOKUP(ActividadesCom[[#This Row],[NIVEL 2]],Catálogo!A:B,2,FALSE),"")</f>
        <v/>
      </c>
      <c r="R2115" s="15"/>
      <c r="S2115" s="38"/>
      <c r="T2115" s="15"/>
      <c r="U2115" s="15"/>
      <c r="V2115" s="15" t="str">
        <f>IF(ActividadesCom[[#This Row],[NIVEL 3]]&lt;&gt;0,VLOOKUP(ActividadesCom[[#This Row],[NIVEL 3]],Catálogo!A:B,2,FALSE),"")</f>
        <v/>
      </c>
      <c r="W2115" s="15"/>
      <c r="X2115" s="6"/>
      <c r="Y2115" s="5"/>
      <c r="Z2115" s="5"/>
      <c r="AA2115" s="5" t="str">
        <f>IF(ActividadesCom[[#This Row],[NIVEL 4]]&lt;&gt;0,VLOOKUP(ActividadesCom[[#This Row],[NIVEL 4]],Catálogo!A:B,2,FALSE),"")</f>
        <v/>
      </c>
      <c r="AB2115" s="5"/>
      <c r="AC2115" s="6" t="s">
        <v>42</v>
      </c>
      <c r="AD2115" s="5">
        <v>20183</v>
      </c>
      <c r="AE2115" s="5" t="s">
        <v>4266</v>
      </c>
      <c r="AF2115" s="5">
        <f>IF(ActividadesCom[[#This Row],[NIVEL 5]]&lt;&gt;0,VLOOKUP(ActividadesCom[[#This Row],[NIVEL 5]],Catálogo!A:B,2,FALSE),"")</f>
        <v>1</v>
      </c>
      <c r="AG2115" s="5">
        <v>1</v>
      </c>
      <c r="AH2115" s="2"/>
      <c r="AI2115" s="2"/>
    </row>
    <row r="2116" spans="1:35" ht="26" x14ac:dyDescent="0.2">
      <c r="A2116" s="5" t="s">
        <v>4771</v>
      </c>
      <c r="B2116" s="7">
        <v>18470073</v>
      </c>
      <c r="C2116" s="10" t="s">
        <v>3316</v>
      </c>
      <c r="D2116" s="7" t="s">
        <v>1250</v>
      </c>
      <c r="E2116" s="5">
        <f>SUM(ActividadesCom[[#This Row],[CRÉD. 1]],ActividadesCom[[#This Row],[CRÉD. 2]],ActividadesCom[[#This Row],[CRÉD. 3]],ActividadesCom[[#This Row],[CRÉD. 4]],ActividadesCom[[#This Row],[CRÉD. 5]])</f>
        <v>0</v>
      </c>
      <c r="F21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16" s="5" t="str">
        <f>IF(ActividadesCom[[#This Row],[PROMEDIO]]="","",IF(ActividadesCom[[#This Row],[PROMEDIO]]&gt;=4,"EXCELENTE",IF(ActividadesCom[[#This Row],[PROMEDIO]]&gt;=3,"NOTABLE",IF(ActividadesCom[[#This Row],[PROMEDIO]]&gt;=2,"BUENO",IF(ActividadesCom[[#This Row],[PROMEDIO]]=1,"SUFICIENTE","")))))</f>
        <v/>
      </c>
      <c r="H2116" s="5">
        <f>MAX(ActividadesCom[[#This Row],[PERÍODO 1]],ActividadesCom[[#This Row],[PERÍODO 2]],ActividadesCom[[#This Row],[PERÍODO 3]],ActividadesCom[[#This Row],[PERÍODO 4]],ActividadesCom[[#This Row],[PERÍODO 5]])</f>
        <v>0</v>
      </c>
      <c r="I2116" s="6"/>
      <c r="J2116" s="5"/>
      <c r="K2116" s="5"/>
      <c r="L2116" s="5" t="str">
        <f>IF(ActividadesCom[[#This Row],[NIVEL 1]]&lt;&gt;0,VLOOKUP(ActividadesCom[[#This Row],[NIVEL 1]],Catálogo!A:B,2,FALSE),"")</f>
        <v/>
      </c>
      <c r="M2116" s="5"/>
      <c r="N2116" s="6"/>
      <c r="O2116" s="5"/>
      <c r="P2116" s="5"/>
      <c r="Q2116" s="5" t="str">
        <f>IF(ActividadesCom[[#This Row],[NIVEL 2]]&lt;&gt;0,VLOOKUP(ActividadesCom[[#This Row],[NIVEL 2]],Catálogo!A:B,2,FALSE),"")</f>
        <v/>
      </c>
      <c r="R2116" s="15"/>
      <c r="S2116" s="38"/>
      <c r="T2116" s="15"/>
      <c r="U2116" s="15"/>
      <c r="V2116" s="15" t="str">
        <f>IF(ActividadesCom[[#This Row],[NIVEL 3]]&lt;&gt;0,VLOOKUP(ActividadesCom[[#This Row],[NIVEL 3]],Catálogo!A:B,2,FALSE),"")</f>
        <v/>
      </c>
      <c r="W2116" s="15"/>
      <c r="X2116" s="6"/>
      <c r="Y2116" s="5"/>
      <c r="Z2116" s="5"/>
      <c r="AA2116" s="5" t="str">
        <f>IF(ActividadesCom[[#This Row],[NIVEL 4]]&lt;&gt;0,VLOOKUP(ActividadesCom[[#This Row],[NIVEL 4]],Catálogo!A:B,2,FALSE),"")</f>
        <v/>
      </c>
      <c r="AB2116" s="5"/>
      <c r="AC2116" s="6"/>
      <c r="AD2116" s="5"/>
      <c r="AE2116" s="5"/>
      <c r="AF2116" s="5" t="str">
        <f>IF(ActividadesCom[[#This Row],[NIVEL 5]]&lt;&gt;0,VLOOKUP(ActividadesCom[[#This Row],[NIVEL 5]],Catálogo!A:B,2,FALSE),"")</f>
        <v/>
      </c>
      <c r="AG2116" s="5"/>
      <c r="AH2116" s="2"/>
      <c r="AI2116" s="2"/>
    </row>
    <row r="2117" spans="1:35" ht="78" x14ac:dyDescent="0.2">
      <c r="A2117" s="5" t="s">
        <v>4771</v>
      </c>
      <c r="B2117" s="7">
        <v>18470074</v>
      </c>
      <c r="C2117" s="10" t="s">
        <v>3326</v>
      </c>
      <c r="D2117" s="7" t="s">
        <v>1245</v>
      </c>
      <c r="E2117" s="5">
        <f>SUM(ActividadesCom[[#This Row],[CRÉD. 1]],ActividadesCom[[#This Row],[CRÉD. 2]],ActividadesCom[[#This Row],[CRÉD. 3]],ActividadesCom[[#This Row],[CRÉD. 4]],ActividadesCom[[#This Row],[CRÉD. 5]])</f>
        <v>1</v>
      </c>
      <c r="F21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17" s="5" t="str">
        <f>IF(ActividadesCom[[#This Row],[PROMEDIO]]="","",IF(ActividadesCom[[#This Row],[PROMEDIO]]&gt;=4,"EXCELENTE",IF(ActividadesCom[[#This Row],[PROMEDIO]]&gt;=3,"NOTABLE",IF(ActividadesCom[[#This Row],[PROMEDIO]]&gt;=2,"BUENO",IF(ActividadesCom[[#This Row],[PROMEDIO]]=1,"SUFICIENTE","")))))</f>
        <v/>
      </c>
      <c r="H2117" s="5">
        <f>MAX(ActividadesCom[[#This Row],[PERÍODO 1]],ActividadesCom[[#This Row],[PERÍODO 2]],ActividadesCom[[#This Row],[PERÍODO 3]],ActividadesCom[[#This Row],[PERÍODO 4]],ActividadesCom[[#This Row],[PERÍODO 5]])</f>
        <v>20183</v>
      </c>
      <c r="I2117" s="6" t="s">
        <v>4252</v>
      </c>
      <c r="J2117" s="5">
        <v>20183</v>
      </c>
      <c r="K2117" s="5" t="s">
        <v>4265</v>
      </c>
      <c r="L2117" s="5">
        <f>IF(ActividadesCom[[#This Row],[NIVEL 1]]&lt;&gt;0,VLOOKUP(ActividadesCom[[#This Row],[NIVEL 1]],Catálogo!A:B,2,FALSE),"")</f>
        <v>2</v>
      </c>
      <c r="M2117" s="5">
        <v>1</v>
      </c>
      <c r="N2117" s="6"/>
      <c r="O2117" s="5"/>
      <c r="P2117" s="5"/>
      <c r="Q2117" s="5" t="str">
        <f>IF(ActividadesCom[[#This Row],[NIVEL 2]]&lt;&gt;0,VLOOKUP(ActividadesCom[[#This Row],[NIVEL 2]],Catálogo!A:B,2,FALSE),"")</f>
        <v/>
      </c>
      <c r="R2117" s="15"/>
      <c r="S2117" s="38"/>
      <c r="T2117" s="15"/>
      <c r="U2117" s="15"/>
      <c r="V2117" s="15" t="str">
        <f>IF(ActividadesCom[[#This Row],[NIVEL 3]]&lt;&gt;0,VLOOKUP(ActividadesCom[[#This Row],[NIVEL 3]],Catálogo!A:B,2,FALSE),"")</f>
        <v/>
      </c>
      <c r="W2117" s="15"/>
      <c r="X2117" s="6"/>
      <c r="Y2117" s="5"/>
      <c r="Z2117" s="5"/>
      <c r="AA2117" s="5" t="str">
        <f>IF(ActividadesCom[[#This Row],[NIVEL 4]]&lt;&gt;0,VLOOKUP(ActividadesCom[[#This Row],[NIVEL 4]],Catálogo!A:B,2,FALSE),"")</f>
        <v/>
      </c>
      <c r="AB2117" s="5"/>
      <c r="AC2117" s="6"/>
      <c r="AD2117" s="5"/>
      <c r="AE2117" s="5"/>
      <c r="AF2117" s="5" t="str">
        <f>IF(ActividadesCom[[#This Row],[NIVEL 5]]&lt;&gt;0,VLOOKUP(ActividadesCom[[#This Row],[NIVEL 5]],Catálogo!A:B,2,FALSE),"")</f>
        <v/>
      </c>
      <c r="AG2117" s="5"/>
      <c r="AH2117" s="2"/>
      <c r="AI2117" s="2"/>
    </row>
    <row r="2118" spans="1:35" ht="26" x14ac:dyDescent="0.2">
      <c r="A2118" s="5" t="s">
        <v>4771</v>
      </c>
      <c r="B2118" s="7">
        <v>18470075</v>
      </c>
      <c r="C2118" s="10" t="s">
        <v>3362</v>
      </c>
      <c r="D2118" s="7" t="s">
        <v>1250</v>
      </c>
      <c r="E2118" s="5">
        <f>SUM(ActividadesCom[[#This Row],[CRÉD. 1]],ActividadesCom[[#This Row],[CRÉD. 2]],ActividadesCom[[#This Row],[CRÉD. 3]],ActividadesCom[[#This Row],[CRÉD. 4]],ActividadesCom[[#This Row],[CRÉD. 5]])</f>
        <v>2</v>
      </c>
      <c r="F21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18" s="5" t="str">
        <f>IF(ActividadesCom[[#This Row],[PROMEDIO]]="","",IF(ActividadesCom[[#This Row],[PROMEDIO]]&gt;=4,"EXCELENTE",IF(ActividadesCom[[#This Row],[PROMEDIO]]&gt;=3,"NOTABLE",IF(ActividadesCom[[#This Row],[PROMEDIO]]&gt;=2,"BUENO",IF(ActividadesCom[[#This Row],[PROMEDIO]]=1,"SUFICIENTE","")))))</f>
        <v/>
      </c>
      <c r="H2118" s="5">
        <f>MAX(ActividadesCom[[#This Row],[PERÍODO 1]],ActividadesCom[[#This Row],[PERÍODO 2]],ActividadesCom[[#This Row],[PERÍODO 3]],ActividadesCom[[#This Row],[PERÍODO 4]],ActividadesCom[[#This Row],[PERÍODO 5]])</f>
        <v>20183</v>
      </c>
      <c r="I2118" s="6" t="s">
        <v>527</v>
      </c>
      <c r="J2118" s="5">
        <v>20183</v>
      </c>
      <c r="K2118" s="5" t="s">
        <v>4265</v>
      </c>
      <c r="L2118" s="5">
        <f>IF(ActividadesCom[[#This Row],[NIVEL 1]]&lt;&gt;0,VLOOKUP(ActividadesCom[[#This Row],[NIVEL 1]],Catálogo!A:B,2,FALSE),"")</f>
        <v>2</v>
      </c>
      <c r="M2118" s="5">
        <v>1</v>
      </c>
      <c r="N2118" s="6"/>
      <c r="O2118" s="5"/>
      <c r="P2118" s="5"/>
      <c r="Q2118" s="5" t="str">
        <f>IF(ActividadesCom[[#This Row],[NIVEL 2]]&lt;&gt;0,VLOOKUP(ActividadesCom[[#This Row],[NIVEL 2]],Catálogo!A:B,2,FALSE),"")</f>
        <v/>
      </c>
      <c r="R2118" s="15"/>
      <c r="S2118" s="38"/>
      <c r="T2118" s="15"/>
      <c r="U2118" s="15"/>
      <c r="V2118" s="15" t="str">
        <f>IF(ActividadesCom[[#This Row],[NIVEL 3]]&lt;&gt;0,VLOOKUP(ActividadesCom[[#This Row],[NIVEL 3]],Catálogo!A:B,2,FALSE),"")</f>
        <v/>
      </c>
      <c r="W2118" s="15"/>
      <c r="X2118" s="6"/>
      <c r="Y2118" s="5"/>
      <c r="Z2118" s="5"/>
      <c r="AA2118" s="5" t="str">
        <f>IF(ActividadesCom[[#This Row],[NIVEL 4]]&lt;&gt;0,VLOOKUP(ActividadesCom[[#This Row],[NIVEL 4]],Catálogo!A:B,2,FALSE),"")</f>
        <v/>
      </c>
      <c r="AB2118" s="5"/>
      <c r="AC2118" s="6" t="s">
        <v>133</v>
      </c>
      <c r="AD2118" s="5">
        <v>20183</v>
      </c>
      <c r="AE2118" s="5" t="s">
        <v>4264</v>
      </c>
      <c r="AF2118" s="5">
        <f>IF(ActividadesCom[[#This Row],[NIVEL 5]]&lt;&gt;0,VLOOKUP(ActividadesCom[[#This Row],[NIVEL 5]],Catálogo!A:B,2,FALSE),"")</f>
        <v>3</v>
      </c>
      <c r="AG2118" s="5">
        <v>1</v>
      </c>
      <c r="AH2118" s="2"/>
      <c r="AI2118" s="2"/>
    </row>
    <row r="2119" spans="1:35" ht="26" x14ac:dyDescent="0.2">
      <c r="A2119" s="5" t="s">
        <v>4771</v>
      </c>
      <c r="B2119" s="7">
        <v>18470076</v>
      </c>
      <c r="C2119" s="10" t="s">
        <v>3312</v>
      </c>
      <c r="D2119" s="7" t="s">
        <v>1250</v>
      </c>
      <c r="E2119" s="5">
        <f>SUM(ActividadesCom[[#This Row],[CRÉD. 1]],ActividadesCom[[#This Row],[CRÉD. 2]],ActividadesCom[[#This Row],[CRÉD. 3]],ActividadesCom[[#This Row],[CRÉD. 4]],ActividadesCom[[#This Row],[CRÉD. 5]])</f>
        <v>2</v>
      </c>
      <c r="F21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19" s="5" t="str">
        <f>IF(ActividadesCom[[#This Row],[PROMEDIO]]="","",IF(ActividadesCom[[#This Row],[PROMEDIO]]&gt;=4,"EXCELENTE",IF(ActividadesCom[[#This Row],[PROMEDIO]]&gt;=3,"NOTABLE",IF(ActividadesCom[[#This Row],[PROMEDIO]]&gt;=2,"BUENO",IF(ActividadesCom[[#This Row],[PROMEDIO]]=1,"SUFICIENTE","")))))</f>
        <v/>
      </c>
      <c r="H2119" s="5">
        <f>MAX(ActividadesCom[[#This Row],[PERÍODO 1]],ActividadesCom[[#This Row],[PERÍODO 2]],ActividadesCom[[#This Row],[PERÍODO 3]],ActividadesCom[[#This Row],[PERÍODO 4]],ActividadesCom[[#This Row],[PERÍODO 5]])</f>
        <v>20191</v>
      </c>
      <c r="I2119" s="6"/>
      <c r="J2119" s="5"/>
      <c r="K2119" s="5"/>
      <c r="L2119" s="5" t="str">
        <f>IF(ActividadesCom[[#This Row],[NIVEL 1]]&lt;&gt;0,VLOOKUP(ActividadesCom[[#This Row],[NIVEL 1]],Catálogo!A:B,2,FALSE),"")</f>
        <v/>
      </c>
      <c r="M2119" s="5"/>
      <c r="N2119" s="6"/>
      <c r="O2119" s="5"/>
      <c r="P2119" s="5"/>
      <c r="Q2119" s="5" t="str">
        <f>IF(ActividadesCom[[#This Row],[NIVEL 2]]&lt;&gt;0,VLOOKUP(ActividadesCom[[#This Row],[NIVEL 2]],Catálogo!A:B,2,FALSE),"")</f>
        <v/>
      </c>
      <c r="R2119" s="11"/>
      <c r="S2119" s="12"/>
      <c r="T2119" s="11"/>
      <c r="U2119" s="11"/>
      <c r="V2119" s="11" t="str">
        <f>IF(ActividadesCom[[#This Row],[NIVEL 3]]&lt;&gt;0,VLOOKUP(ActividadesCom[[#This Row],[NIVEL 3]],Catálogo!A:B,2,FALSE),"")</f>
        <v/>
      </c>
      <c r="W2119" s="11"/>
      <c r="X2119" s="6" t="s">
        <v>992</v>
      </c>
      <c r="Y2119" s="5">
        <v>20191</v>
      </c>
      <c r="Z2119" s="5" t="s">
        <v>4263</v>
      </c>
      <c r="AA2119" s="5">
        <f>IF(ActividadesCom[[#This Row],[NIVEL 4]]&lt;&gt;0,VLOOKUP(ActividadesCom[[#This Row],[NIVEL 4]],Catálogo!A:B,2,FALSE),"")</f>
        <v>4</v>
      </c>
      <c r="AB2119" s="5">
        <v>1</v>
      </c>
      <c r="AC2119" s="6" t="s">
        <v>623</v>
      </c>
      <c r="AD2119" s="5">
        <v>20183</v>
      </c>
      <c r="AE2119" s="5" t="s">
        <v>4265</v>
      </c>
      <c r="AF2119" s="5">
        <f>IF(ActividadesCom[[#This Row],[NIVEL 5]]&lt;&gt;0,VLOOKUP(ActividadesCom[[#This Row],[NIVEL 5]],Catálogo!A:B,2,FALSE),"")</f>
        <v>2</v>
      </c>
      <c r="AG2119" s="5">
        <v>1</v>
      </c>
      <c r="AH2119" s="2"/>
      <c r="AI2119" s="2"/>
    </row>
    <row r="2120" spans="1:35" ht="78" x14ac:dyDescent="0.2">
      <c r="A2120" s="5" t="s">
        <v>4771</v>
      </c>
      <c r="B2120" s="7">
        <v>18470077</v>
      </c>
      <c r="C2120" s="10" t="s">
        <v>3329</v>
      </c>
      <c r="D2120" s="7" t="s">
        <v>1245</v>
      </c>
      <c r="E2120" s="5">
        <f>SUM(ActividadesCom[[#This Row],[CRÉD. 1]],ActividadesCom[[#This Row],[CRÉD. 2]],ActividadesCom[[#This Row],[CRÉD. 3]],ActividadesCom[[#This Row],[CRÉD. 4]],ActividadesCom[[#This Row],[CRÉD. 5]])</f>
        <v>1</v>
      </c>
      <c r="F21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20" s="5" t="str">
        <f>IF(ActividadesCom[[#This Row],[PROMEDIO]]="","",IF(ActividadesCom[[#This Row],[PROMEDIO]]&gt;=4,"EXCELENTE",IF(ActividadesCom[[#This Row],[PROMEDIO]]&gt;=3,"NOTABLE",IF(ActividadesCom[[#This Row],[PROMEDIO]]&gt;=2,"BUENO",IF(ActividadesCom[[#This Row],[PROMEDIO]]=1,"SUFICIENTE","")))))</f>
        <v/>
      </c>
      <c r="H2120" s="5">
        <f>MAX(ActividadesCom[[#This Row],[PERÍODO 1]],ActividadesCom[[#This Row],[PERÍODO 2]],ActividadesCom[[#This Row],[PERÍODO 3]],ActividadesCom[[#This Row],[PERÍODO 4]],ActividadesCom[[#This Row],[PERÍODO 5]])</f>
        <v>20183</v>
      </c>
      <c r="I2120" s="6" t="s">
        <v>4252</v>
      </c>
      <c r="J2120" s="5">
        <v>20183</v>
      </c>
      <c r="K2120" s="5" t="s">
        <v>4265</v>
      </c>
      <c r="L2120" s="5">
        <f>IF(ActividadesCom[[#This Row],[NIVEL 1]]&lt;&gt;0,VLOOKUP(ActividadesCom[[#This Row],[NIVEL 1]],Catálogo!A:B,2,FALSE),"")</f>
        <v>2</v>
      </c>
      <c r="M2120" s="5">
        <v>1</v>
      </c>
      <c r="N2120" s="6"/>
      <c r="O2120" s="5"/>
      <c r="P2120" s="5"/>
      <c r="Q2120" s="5" t="str">
        <f>IF(ActividadesCom[[#This Row],[NIVEL 2]]&lt;&gt;0,VLOOKUP(ActividadesCom[[#This Row],[NIVEL 2]],Catálogo!A:B,2,FALSE),"")</f>
        <v/>
      </c>
      <c r="R2120" s="15"/>
      <c r="S2120" s="38"/>
      <c r="T2120" s="15"/>
      <c r="U2120" s="15"/>
      <c r="V2120" s="15" t="str">
        <f>IF(ActividadesCom[[#This Row],[NIVEL 3]]&lt;&gt;0,VLOOKUP(ActividadesCom[[#This Row],[NIVEL 3]],Catálogo!A:B,2,FALSE),"")</f>
        <v/>
      </c>
      <c r="W2120" s="15"/>
      <c r="X2120" s="6"/>
      <c r="Y2120" s="5"/>
      <c r="Z2120" s="5"/>
      <c r="AA2120" s="5" t="str">
        <f>IF(ActividadesCom[[#This Row],[NIVEL 4]]&lt;&gt;0,VLOOKUP(ActividadesCom[[#This Row],[NIVEL 4]],Catálogo!A:B,2,FALSE),"")</f>
        <v/>
      </c>
      <c r="AB2120" s="5"/>
      <c r="AC2120" s="6"/>
      <c r="AD2120" s="5"/>
      <c r="AE2120" s="5"/>
      <c r="AF2120" s="5" t="str">
        <f>IF(ActividadesCom[[#This Row],[NIVEL 5]]&lt;&gt;0,VLOOKUP(ActividadesCom[[#This Row],[NIVEL 5]],Catálogo!A:B,2,FALSE),"")</f>
        <v/>
      </c>
      <c r="AG2120" s="5"/>
      <c r="AH2120" s="2"/>
      <c r="AI2120" s="2"/>
    </row>
    <row r="2121" spans="1:35" ht="26" x14ac:dyDescent="0.2">
      <c r="A2121" s="5" t="s">
        <v>4771</v>
      </c>
      <c r="B2121" s="7">
        <v>18470078</v>
      </c>
      <c r="C2121" s="10" t="s">
        <v>3480</v>
      </c>
      <c r="D2121" s="7" t="s">
        <v>1245</v>
      </c>
      <c r="E2121" s="5">
        <f>SUM(ActividadesCom[[#This Row],[CRÉD. 1]],ActividadesCom[[#This Row],[CRÉD. 2]],ActividadesCom[[#This Row],[CRÉD. 3]],ActividadesCom[[#This Row],[CRÉD. 4]],ActividadesCom[[#This Row],[CRÉD. 5]])</f>
        <v>0</v>
      </c>
      <c r="F21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21" s="5" t="str">
        <f>IF(ActividadesCom[[#This Row],[PROMEDIO]]="","",IF(ActividadesCom[[#This Row],[PROMEDIO]]&gt;=4,"EXCELENTE",IF(ActividadesCom[[#This Row],[PROMEDIO]]&gt;=3,"NOTABLE",IF(ActividadesCom[[#This Row],[PROMEDIO]]&gt;=2,"BUENO",IF(ActividadesCom[[#This Row],[PROMEDIO]]=1,"SUFICIENTE","")))))</f>
        <v/>
      </c>
      <c r="H2121" s="5">
        <f>MAX(ActividadesCom[[#This Row],[PERÍODO 1]],ActividadesCom[[#This Row],[PERÍODO 2]],ActividadesCom[[#This Row],[PERÍODO 3]],ActividadesCom[[#This Row],[PERÍODO 4]],ActividadesCom[[#This Row],[PERÍODO 5]])</f>
        <v>0</v>
      </c>
      <c r="I2121" s="6"/>
      <c r="J2121" s="5"/>
      <c r="K2121" s="5"/>
      <c r="L2121" s="5" t="str">
        <f>IF(ActividadesCom[[#This Row],[NIVEL 1]]&lt;&gt;0,VLOOKUP(ActividadesCom[[#This Row],[NIVEL 1]],Catálogo!A:B,2,FALSE),"")</f>
        <v/>
      </c>
      <c r="M2121" s="5"/>
      <c r="N2121" s="6"/>
      <c r="O2121" s="5"/>
      <c r="P2121" s="5"/>
      <c r="Q2121" s="5" t="str">
        <f>IF(ActividadesCom[[#This Row],[NIVEL 2]]&lt;&gt;0,VLOOKUP(ActividadesCom[[#This Row],[NIVEL 2]],Catálogo!A:B,2,FALSE),"")</f>
        <v/>
      </c>
      <c r="R2121" s="11"/>
      <c r="S2121" s="12"/>
      <c r="T2121" s="11"/>
      <c r="U2121" s="11"/>
      <c r="V2121" s="11" t="str">
        <f>IF(ActividadesCom[[#This Row],[NIVEL 3]]&lt;&gt;0,VLOOKUP(ActividadesCom[[#This Row],[NIVEL 3]],Catálogo!A:B,2,FALSE),"")</f>
        <v/>
      </c>
      <c r="W2121" s="11"/>
      <c r="X2121" s="6"/>
      <c r="Y2121" s="5"/>
      <c r="Z2121" s="5"/>
      <c r="AA2121" s="5" t="str">
        <f>IF(ActividadesCom[[#This Row],[NIVEL 4]]&lt;&gt;0,VLOOKUP(ActividadesCom[[#This Row],[NIVEL 4]],Catálogo!A:B,2,FALSE),"")</f>
        <v/>
      </c>
      <c r="AB2121" s="5"/>
      <c r="AC2121" s="6"/>
      <c r="AD2121" s="5"/>
      <c r="AE2121" s="5"/>
      <c r="AF2121" s="5" t="str">
        <f>IF(ActividadesCom[[#This Row],[NIVEL 5]]&lt;&gt;0,VLOOKUP(ActividadesCom[[#This Row],[NIVEL 5]],Catálogo!A:B,2,FALSE),"")</f>
        <v/>
      </c>
      <c r="AG2121" s="5"/>
      <c r="AH2121" s="2"/>
      <c r="AI2121" s="2"/>
    </row>
    <row r="2122" spans="1:35" ht="78" x14ac:dyDescent="0.2">
      <c r="A2122" s="5" t="s">
        <v>4771</v>
      </c>
      <c r="B2122" s="7">
        <v>18470079</v>
      </c>
      <c r="C2122" s="10" t="s">
        <v>3494</v>
      </c>
      <c r="D2122" s="7" t="s">
        <v>1250</v>
      </c>
      <c r="E2122" s="5">
        <f>SUM(ActividadesCom[[#This Row],[CRÉD. 1]],ActividadesCom[[#This Row],[CRÉD. 2]],ActividadesCom[[#This Row],[CRÉD. 3]],ActividadesCom[[#This Row],[CRÉD. 4]],ActividadesCom[[#This Row],[CRÉD. 5]])</f>
        <v>1</v>
      </c>
      <c r="F21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22" s="5" t="str">
        <f>IF(ActividadesCom[[#This Row],[PROMEDIO]]="","",IF(ActividadesCom[[#This Row],[PROMEDIO]]&gt;=4,"EXCELENTE",IF(ActividadesCom[[#This Row],[PROMEDIO]]&gt;=3,"NOTABLE",IF(ActividadesCom[[#This Row],[PROMEDIO]]&gt;=2,"BUENO",IF(ActividadesCom[[#This Row],[PROMEDIO]]=1,"SUFICIENTE","")))))</f>
        <v/>
      </c>
      <c r="H2122" s="5">
        <f>MAX(ActividadesCom[[#This Row],[PERÍODO 1]],ActividadesCom[[#This Row],[PERÍODO 2]],ActividadesCom[[#This Row],[PERÍODO 3]],ActividadesCom[[#This Row],[PERÍODO 4]],ActividadesCom[[#This Row],[PERÍODO 5]])</f>
        <v>20203</v>
      </c>
      <c r="I2122" s="6" t="s">
        <v>4367</v>
      </c>
      <c r="J2122" s="5">
        <v>20203</v>
      </c>
      <c r="K2122" s="5" t="s">
        <v>4265</v>
      </c>
      <c r="L2122" s="5">
        <f>IF(ActividadesCom[[#This Row],[NIVEL 1]]&lt;&gt;0,VLOOKUP(ActividadesCom[[#This Row],[NIVEL 1]],Catálogo!A:B,2,FALSE),"")</f>
        <v>2</v>
      </c>
      <c r="M2122" s="5">
        <v>1</v>
      </c>
      <c r="N2122" s="6"/>
      <c r="O2122" s="5"/>
      <c r="P2122" s="5"/>
      <c r="Q2122" s="5" t="str">
        <f>IF(ActividadesCom[[#This Row],[NIVEL 2]]&lt;&gt;0,VLOOKUP(ActividadesCom[[#This Row],[NIVEL 2]],Catálogo!A:B,2,FALSE),"")</f>
        <v/>
      </c>
      <c r="R2122" s="15"/>
      <c r="S2122" s="38"/>
      <c r="T2122" s="15"/>
      <c r="U2122" s="15"/>
      <c r="V2122" s="15" t="str">
        <f>IF(ActividadesCom[[#This Row],[NIVEL 3]]&lt;&gt;0,VLOOKUP(ActividadesCom[[#This Row],[NIVEL 3]],Catálogo!A:B,2,FALSE),"")</f>
        <v/>
      </c>
      <c r="W2122" s="15"/>
      <c r="X2122" s="6"/>
      <c r="Y2122" s="5"/>
      <c r="Z2122" s="5"/>
      <c r="AA2122" s="5" t="str">
        <f>IF(ActividadesCom[[#This Row],[NIVEL 4]]&lt;&gt;0,VLOOKUP(ActividadesCom[[#This Row],[NIVEL 4]],Catálogo!A:B,2,FALSE),"")</f>
        <v/>
      </c>
      <c r="AB2122" s="5"/>
      <c r="AC2122" s="6"/>
      <c r="AD2122" s="5"/>
      <c r="AE2122" s="5"/>
      <c r="AF2122" s="5" t="str">
        <f>IF(ActividadesCom[[#This Row],[NIVEL 5]]&lt;&gt;0,VLOOKUP(ActividadesCom[[#This Row],[NIVEL 5]],Catálogo!A:B,2,FALSE),"")</f>
        <v/>
      </c>
      <c r="AG2122" s="5"/>
      <c r="AH2122" s="2"/>
      <c r="AI2122" s="2"/>
    </row>
    <row r="2123" spans="1:35" ht="234" x14ac:dyDescent="0.2">
      <c r="A2123" s="5" t="s">
        <v>4771</v>
      </c>
      <c r="B2123" s="7">
        <v>18470080</v>
      </c>
      <c r="C2123" s="10" t="s">
        <v>3321</v>
      </c>
      <c r="D2123" s="7" t="s">
        <v>1250</v>
      </c>
      <c r="E2123" s="5">
        <f>SUM(ActividadesCom[[#This Row],[CRÉD. 1]],ActividadesCom[[#This Row],[CRÉD. 2]],ActividadesCom[[#This Row],[CRÉD. 3]],ActividadesCom[[#This Row],[CRÉD. 4]],ActividadesCom[[#This Row],[CRÉD. 5]])</f>
        <v>3</v>
      </c>
      <c r="F21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23" s="5" t="str">
        <f>IF(ActividadesCom[[#This Row],[PROMEDIO]]="","",IF(ActividadesCom[[#This Row],[PROMEDIO]]&gt;=4,"EXCELENTE",IF(ActividadesCom[[#This Row],[PROMEDIO]]&gt;=3,"NOTABLE",IF(ActividadesCom[[#This Row],[PROMEDIO]]&gt;=2,"BUENO",IF(ActividadesCom[[#This Row],[PROMEDIO]]=1,"SUFICIENTE","")))))</f>
        <v/>
      </c>
      <c r="H2123" s="5">
        <f>MAX(ActividadesCom[[#This Row],[PERÍODO 1]],ActividadesCom[[#This Row],[PERÍODO 2]],ActividadesCom[[#This Row],[PERÍODO 3]],ActividadesCom[[#This Row],[PERÍODO 4]],ActividadesCom[[#This Row],[PERÍODO 5]])</f>
        <v>20191</v>
      </c>
      <c r="I2123" s="6" t="s">
        <v>809</v>
      </c>
      <c r="J2123" s="5">
        <v>20183</v>
      </c>
      <c r="K2123" s="5" t="s">
        <v>4265</v>
      </c>
      <c r="L2123" s="5">
        <f>IF(ActividadesCom[[#This Row],[NIVEL 1]]&lt;&gt;0,VLOOKUP(ActividadesCom[[#This Row],[NIVEL 1]],Catálogo!A:B,2,FALSE),"")</f>
        <v>2</v>
      </c>
      <c r="M2123" s="5">
        <v>1</v>
      </c>
      <c r="N2123" s="6"/>
      <c r="O2123" s="5"/>
      <c r="P2123" s="5"/>
      <c r="Q2123" s="5" t="str">
        <f>IF(ActividadesCom[[#This Row],[NIVEL 2]]&lt;&gt;0,VLOOKUP(ActividadesCom[[#This Row],[NIVEL 2]],Catálogo!A:B,2,FALSE),"")</f>
        <v/>
      </c>
      <c r="R2123" s="15"/>
      <c r="S2123" s="38"/>
      <c r="T2123" s="15"/>
      <c r="U2123" s="15"/>
      <c r="V2123" s="15" t="str">
        <f>IF(ActividadesCom[[#This Row],[NIVEL 3]]&lt;&gt;0,VLOOKUP(ActividadesCom[[#This Row],[NIVEL 3]],Catálogo!A:B,2,FALSE),"")</f>
        <v/>
      </c>
      <c r="W2123" s="15"/>
      <c r="X2123" s="6" t="s">
        <v>992</v>
      </c>
      <c r="Y2123" s="5">
        <v>20191</v>
      </c>
      <c r="Z2123" s="5" t="s">
        <v>4264</v>
      </c>
      <c r="AA2123" s="5">
        <f>IF(ActividadesCom[[#This Row],[NIVEL 4]]&lt;&gt;0,VLOOKUP(ActividadesCom[[#This Row],[NIVEL 4]],Catálogo!A:B,2,FALSE),"")</f>
        <v>3</v>
      </c>
      <c r="AB2123" s="5">
        <v>1</v>
      </c>
      <c r="AC2123" s="6" t="s">
        <v>829</v>
      </c>
      <c r="AD2123" s="5">
        <v>20183</v>
      </c>
      <c r="AE2123" s="5" t="s">
        <v>4263</v>
      </c>
      <c r="AF2123" s="5">
        <f>IF(ActividadesCom[[#This Row],[NIVEL 5]]&lt;&gt;0,VLOOKUP(ActividadesCom[[#This Row],[NIVEL 5]],Catálogo!A:B,2,FALSE),"")</f>
        <v>4</v>
      </c>
      <c r="AG2123" s="5">
        <v>1</v>
      </c>
      <c r="AH2123" s="2"/>
      <c r="AI2123" s="2"/>
    </row>
    <row r="2124" spans="1:35" ht="78" x14ac:dyDescent="0.2">
      <c r="A2124" s="5" t="s">
        <v>4771</v>
      </c>
      <c r="B2124" s="7">
        <v>18470081</v>
      </c>
      <c r="C2124" s="10" t="s">
        <v>3477</v>
      </c>
      <c r="D2124" s="7" t="s">
        <v>1250</v>
      </c>
      <c r="E2124" s="5">
        <f>SUM(ActividadesCom[[#This Row],[CRÉD. 1]],ActividadesCom[[#This Row],[CRÉD. 2]],ActividadesCom[[#This Row],[CRÉD. 3]],ActividadesCom[[#This Row],[CRÉD. 4]],ActividadesCom[[#This Row],[CRÉD. 5]])</f>
        <v>5</v>
      </c>
      <c r="F2124"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124" s="5" t="str">
        <f>IF(ActividadesCom[[#This Row],[PROMEDIO]]="","",IF(ActividadesCom[[#This Row],[PROMEDIO]]&gt;=4,"EXCELENTE",IF(ActividadesCom[[#This Row],[PROMEDIO]]&gt;=3,"NOTABLE",IF(ActividadesCom[[#This Row],[PROMEDIO]]&gt;=2,"BUENO",IF(ActividadesCom[[#This Row],[PROMEDIO]]=1,"SUFICIENTE","")))))</f>
        <v>NOTABLE</v>
      </c>
      <c r="H2124" s="5">
        <f>MAX(ActividadesCom[[#This Row],[PERÍODO 1]],ActividadesCom[[#This Row],[PERÍODO 2]],ActividadesCom[[#This Row],[PERÍODO 3]],ActividadesCom[[#This Row],[PERÍODO 4]],ActividadesCom[[#This Row],[PERÍODO 5]])</f>
        <v>20203</v>
      </c>
      <c r="I2124" s="6" t="s">
        <v>4367</v>
      </c>
      <c r="J2124" s="5">
        <v>20203</v>
      </c>
      <c r="K2124" s="5" t="s">
        <v>4265</v>
      </c>
      <c r="L2124" s="5">
        <f>IF(ActividadesCom[[#This Row],[NIVEL 1]]&lt;&gt;0,VLOOKUP(ActividadesCom[[#This Row],[NIVEL 1]],Catálogo!A:B,2,FALSE),"")</f>
        <v>2</v>
      </c>
      <c r="M2124" s="5">
        <v>1</v>
      </c>
      <c r="N2124" s="6" t="s">
        <v>4727</v>
      </c>
      <c r="O2124" s="5">
        <v>20203</v>
      </c>
      <c r="P2124" s="5" t="s">
        <v>4263</v>
      </c>
      <c r="Q2124" s="5">
        <f>IF(ActividadesCom[[#This Row],[NIVEL 2]]&lt;&gt;0,VLOOKUP(ActividadesCom[[#This Row],[NIVEL 2]],Catálogo!A:B,2,FALSE),"")</f>
        <v>4</v>
      </c>
      <c r="R2124" s="11">
        <v>1</v>
      </c>
      <c r="S2124" s="12" t="s">
        <v>4733</v>
      </c>
      <c r="T2124" s="11">
        <v>20203</v>
      </c>
      <c r="U2124" s="11" t="s">
        <v>4263</v>
      </c>
      <c r="V2124" s="11">
        <f>IF(ActividadesCom[[#This Row],[NIVEL 3]]&lt;&gt;0,VLOOKUP(ActividadesCom[[#This Row],[NIVEL 3]],Catálogo!A:B,2,FALSE),"")</f>
        <v>4</v>
      </c>
      <c r="W2124" s="11">
        <v>1</v>
      </c>
      <c r="X2124" s="6" t="s">
        <v>11</v>
      </c>
      <c r="Y2124" s="5">
        <v>20193</v>
      </c>
      <c r="Z2124" s="5" t="s">
        <v>4264</v>
      </c>
      <c r="AA2124" s="5">
        <f>IF(ActividadesCom[[#This Row],[NIVEL 4]]&lt;&gt;0,VLOOKUP(ActividadesCom[[#This Row],[NIVEL 4]],Catálogo!A:B,2,FALSE),"")</f>
        <v>3</v>
      </c>
      <c r="AB2124" s="5">
        <v>1</v>
      </c>
      <c r="AC2124" s="6" t="s">
        <v>133</v>
      </c>
      <c r="AD2124" s="5">
        <v>20191</v>
      </c>
      <c r="AE2124" s="5" t="s">
        <v>4264</v>
      </c>
      <c r="AF2124" s="5">
        <f>IF(ActividadesCom[[#This Row],[NIVEL 5]]&lt;&gt;0,VLOOKUP(ActividadesCom[[#This Row],[NIVEL 5]],Catálogo!A:B,2,FALSE),"")</f>
        <v>3</v>
      </c>
      <c r="AG2124" s="5">
        <v>1</v>
      </c>
      <c r="AH2124" s="2"/>
      <c r="AI2124" s="2"/>
    </row>
    <row r="2125" spans="1:35" x14ac:dyDescent="0.2">
      <c r="A2125" s="5" t="s">
        <v>4771</v>
      </c>
      <c r="B2125" s="7">
        <v>18470082</v>
      </c>
      <c r="C2125" s="10" t="s">
        <v>3376</v>
      </c>
      <c r="D2125" s="7" t="s">
        <v>1250</v>
      </c>
      <c r="E2125" s="5">
        <f>SUM(ActividadesCom[[#This Row],[CRÉD. 1]],ActividadesCom[[#This Row],[CRÉD. 2]],ActividadesCom[[#This Row],[CRÉD. 3]],ActividadesCom[[#This Row],[CRÉD. 4]],ActividadesCom[[#This Row],[CRÉD. 5]])</f>
        <v>0</v>
      </c>
      <c r="F21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25" s="5" t="str">
        <f>IF(ActividadesCom[[#This Row],[PROMEDIO]]="","",IF(ActividadesCom[[#This Row],[PROMEDIO]]&gt;=4,"EXCELENTE",IF(ActividadesCom[[#This Row],[PROMEDIO]]&gt;=3,"NOTABLE",IF(ActividadesCom[[#This Row],[PROMEDIO]]&gt;=2,"BUENO",IF(ActividadesCom[[#This Row],[PROMEDIO]]=1,"SUFICIENTE","")))))</f>
        <v/>
      </c>
      <c r="H2125" s="5">
        <f>MAX(ActividadesCom[[#This Row],[PERÍODO 1]],ActividadesCom[[#This Row],[PERÍODO 2]],ActividadesCom[[#This Row],[PERÍODO 3]],ActividadesCom[[#This Row],[PERÍODO 4]],ActividadesCom[[#This Row],[PERÍODO 5]])</f>
        <v>0</v>
      </c>
      <c r="I2125" s="6"/>
      <c r="J2125" s="5"/>
      <c r="K2125" s="5"/>
      <c r="L2125" s="5" t="str">
        <f>IF(ActividadesCom[[#This Row],[NIVEL 1]]&lt;&gt;0,VLOOKUP(ActividadesCom[[#This Row],[NIVEL 1]],Catálogo!A:B,2,FALSE),"")</f>
        <v/>
      </c>
      <c r="M2125" s="5"/>
      <c r="N2125" s="6"/>
      <c r="O2125" s="5"/>
      <c r="P2125" s="5"/>
      <c r="Q2125" s="5" t="str">
        <f>IF(ActividadesCom[[#This Row],[NIVEL 2]]&lt;&gt;0,VLOOKUP(ActividadesCom[[#This Row],[NIVEL 2]],Catálogo!A:B,2,FALSE),"")</f>
        <v/>
      </c>
      <c r="R2125" s="15"/>
      <c r="S2125" s="38"/>
      <c r="T2125" s="15"/>
      <c r="U2125" s="15"/>
      <c r="V2125" s="15" t="str">
        <f>IF(ActividadesCom[[#This Row],[NIVEL 3]]&lt;&gt;0,VLOOKUP(ActividadesCom[[#This Row],[NIVEL 3]],Catálogo!A:B,2,FALSE),"")</f>
        <v/>
      </c>
      <c r="W2125" s="15"/>
      <c r="X2125" s="6"/>
      <c r="Y2125" s="5"/>
      <c r="Z2125" s="5"/>
      <c r="AA2125" s="5" t="str">
        <f>IF(ActividadesCom[[#This Row],[NIVEL 4]]&lt;&gt;0,VLOOKUP(ActividadesCom[[#This Row],[NIVEL 4]],Catálogo!A:B,2,FALSE),"")</f>
        <v/>
      </c>
      <c r="AB2125" s="5"/>
      <c r="AC2125" s="6"/>
      <c r="AD2125" s="5"/>
      <c r="AE2125" s="5"/>
      <c r="AF2125" s="5" t="str">
        <f>IF(ActividadesCom[[#This Row],[NIVEL 5]]&lt;&gt;0,VLOOKUP(ActividadesCom[[#This Row],[NIVEL 5]],Catálogo!A:B,2,FALSE),"")</f>
        <v/>
      </c>
      <c r="AG2125" s="5"/>
      <c r="AH2125" s="2"/>
      <c r="AI2125" s="2"/>
    </row>
    <row r="2126" spans="1:35" x14ac:dyDescent="0.2">
      <c r="A2126" s="5" t="s">
        <v>4771</v>
      </c>
      <c r="B2126" s="7">
        <v>18470083</v>
      </c>
      <c r="C2126" s="10" t="s">
        <v>3392</v>
      </c>
      <c r="D2126" s="7" t="s">
        <v>1245</v>
      </c>
      <c r="E2126" s="5">
        <f>SUM(ActividadesCom[[#This Row],[CRÉD. 1]],ActividadesCom[[#This Row],[CRÉD. 2]],ActividadesCom[[#This Row],[CRÉD. 3]],ActividadesCom[[#This Row],[CRÉD. 4]],ActividadesCom[[#This Row],[CRÉD. 5]])</f>
        <v>0</v>
      </c>
      <c r="F21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26" s="5" t="str">
        <f>IF(ActividadesCom[[#This Row],[PROMEDIO]]="","",IF(ActividadesCom[[#This Row],[PROMEDIO]]&gt;=4,"EXCELENTE",IF(ActividadesCom[[#This Row],[PROMEDIO]]&gt;=3,"NOTABLE",IF(ActividadesCom[[#This Row],[PROMEDIO]]&gt;=2,"BUENO",IF(ActividadesCom[[#This Row],[PROMEDIO]]=1,"SUFICIENTE","")))))</f>
        <v/>
      </c>
      <c r="H2126" s="5">
        <f>MAX(ActividadesCom[[#This Row],[PERÍODO 1]],ActividadesCom[[#This Row],[PERÍODO 2]],ActividadesCom[[#This Row],[PERÍODO 3]],ActividadesCom[[#This Row],[PERÍODO 4]],ActividadesCom[[#This Row],[PERÍODO 5]])</f>
        <v>0</v>
      </c>
      <c r="I2126" s="6"/>
      <c r="J2126" s="5"/>
      <c r="K2126" s="5"/>
      <c r="L2126" s="5" t="str">
        <f>IF(ActividadesCom[[#This Row],[NIVEL 1]]&lt;&gt;0,VLOOKUP(ActividadesCom[[#This Row],[NIVEL 1]],Catálogo!A:B,2,FALSE),"")</f>
        <v/>
      </c>
      <c r="M2126" s="5"/>
      <c r="N2126" s="6"/>
      <c r="O2126" s="5"/>
      <c r="P2126" s="5"/>
      <c r="Q2126" s="5" t="str">
        <f>IF(ActividadesCom[[#This Row],[NIVEL 2]]&lt;&gt;0,VLOOKUP(ActividadesCom[[#This Row],[NIVEL 2]],Catálogo!A:B,2,FALSE),"")</f>
        <v/>
      </c>
      <c r="R2126" s="11"/>
      <c r="S2126" s="12"/>
      <c r="T2126" s="11"/>
      <c r="U2126" s="11"/>
      <c r="V2126" s="11" t="str">
        <f>IF(ActividadesCom[[#This Row],[NIVEL 3]]&lt;&gt;0,VLOOKUP(ActividadesCom[[#This Row],[NIVEL 3]],Catálogo!A:B,2,FALSE),"")</f>
        <v/>
      </c>
      <c r="W2126" s="11"/>
      <c r="X2126" s="6"/>
      <c r="Y2126" s="5"/>
      <c r="Z2126" s="5"/>
      <c r="AA2126" s="5" t="str">
        <f>IF(ActividadesCom[[#This Row],[NIVEL 4]]&lt;&gt;0,VLOOKUP(ActividadesCom[[#This Row],[NIVEL 4]],Catálogo!A:B,2,FALSE),"")</f>
        <v/>
      </c>
      <c r="AB2126" s="5"/>
      <c r="AC2126" s="6"/>
      <c r="AD2126" s="5"/>
      <c r="AE2126" s="5"/>
      <c r="AF2126" s="5" t="str">
        <f>IF(ActividadesCom[[#This Row],[NIVEL 5]]&lt;&gt;0,VLOOKUP(ActividadesCom[[#This Row],[NIVEL 5]],Catálogo!A:B,2,FALSE),"")</f>
        <v/>
      </c>
      <c r="AG2126" s="5"/>
      <c r="AH2126" s="2"/>
      <c r="AI2126" s="2"/>
    </row>
    <row r="2127" spans="1:35" x14ac:dyDescent="0.2">
      <c r="A2127" s="5" t="s">
        <v>4771</v>
      </c>
      <c r="B2127" s="7">
        <v>18470084</v>
      </c>
      <c r="C2127" s="10" t="s">
        <v>3479</v>
      </c>
      <c r="D2127" s="7" t="s">
        <v>1250</v>
      </c>
      <c r="E2127" s="5">
        <f>SUM(ActividadesCom[[#This Row],[CRÉD. 1]],ActividadesCom[[#This Row],[CRÉD. 2]],ActividadesCom[[#This Row],[CRÉD. 3]],ActividadesCom[[#This Row],[CRÉD. 4]],ActividadesCom[[#This Row],[CRÉD. 5]])</f>
        <v>0</v>
      </c>
      <c r="F21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27" s="5" t="str">
        <f>IF(ActividadesCom[[#This Row],[PROMEDIO]]="","",IF(ActividadesCom[[#This Row],[PROMEDIO]]&gt;=4,"EXCELENTE",IF(ActividadesCom[[#This Row],[PROMEDIO]]&gt;=3,"NOTABLE",IF(ActividadesCom[[#This Row],[PROMEDIO]]&gt;=2,"BUENO",IF(ActividadesCom[[#This Row],[PROMEDIO]]=1,"SUFICIENTE","")))))</f>
        <v/>
      </c>
      <c r="H2127" s="5">
        <f>MAX(ActividadesCom[[#This Row],[PERÍODO 1]],ActividadesCom[[#This Row],[PERÍODO 2]],ActividadesCom[[#This Row],[PERÍODO 3]],ActividadesCom[[#This Row],[PERÍODO 4]],ActividadesCom[[#This Row],[PERÍODO 5]])</f>
        <v>0</v>
      </c>
      <c r="I2127" s="6"/>
      <c r="J2127" s="5"/>
      <c r="K2127" s="5"/>
      <c r="L2127" s="5" t="str">
        <f>IF(ActividadesCom[[#This Row],[NIVEL 1]]&lt;&gt;0,VLOOKUP(ActividadesCom[[#This Row],[NIVEL 1]],Catálogo!A:B,2,FALSE),"")</f>
        <v/>
      </c>
      <c r="M2127" s="5"/>
      <c r="N2127" s="6"/>
      <c r="O2127" s="5"/>
      <c r="P2127" s="5"/>
      <c r="Q2127" s="5" t="str">
        <f>IF(ActividadesCom[[#This Row],[NIVEL 2]]&lt;&gt;0,VLOOKUP(ActividadesCom[[#This Row],[NIVEL 2]],Catálogo!A:B,2,FALSE),"")</f>
        <v/>
      </c>
      <c r="R2127" s="11"/>
      <c r="S2127" s="12"/>
      <c r="T2127" s="11"/>
      <c r="U2127" s="11"/>
      <c r="V2127" s="11" t="str">
        <f>IF(ActividadesCom[[#This Row],[NIVEL 3]]&lt;&gt;0,VLOOKUP(ActividadesCom[[#This Row],[NIVEL 3]],Catálogo!A:B,2,FALSE),"")</f>
        <v/>
      </c>
      <c r="W2127" s="11"/>
      <c r="X2127" s="6"/>
      <c r="Y2127" s="5"/>
      <c r="Z2127" s="5"/>
      <c r="AA2127" s="5" t="str">
        <f>IF(ActividadesCom[[#This Row],[NIVEL 4]]&lt;&gt;0,VLOOKUP(ActividadesCom[[#This Row],[NIVEL 4]],Catálogo!A:B,2,FALSE),"")</f>
        <v/>
      </c>
      <c r="AB2127" s="5"/>
      <c r="AC2127" s="6"/>
      <c r="AD2127" s="5"/>
      <c r="AE2127" s="5"/>
      <c r="AF2127" s="5" t="str">
        <f>IF(ActividadesCom[[#This Row],[NIVEL 5]]&lt;&gt;0,VLOOKUP(ActividadesCom[[#This Row],[NIVEL 5]],Catálogo!A:B,2,FALSE),"")</f>
        <v/>
      </c>
      <c r="AG2127" s="5"/>
      <c r="AH2127" s="2"/>
      <c r="AI2127" s="2"/>
    </row>
    <row r="2128" spans="1:35" ht="26" x14ac:dyDescent="0.2">
      <c r="A2128" s="5" t="s">
        <v>4771</v>
      </c>
      <c r="B2128" s="7">
        <v>18470085</v>
      </c>
      <c r="C2128" s="10" t="s">
        <v>3350</v>
      </c>
      <c r="D2128" s="7" t="s">
        <v>1250</v>
      </c>
      <c r="E2128" s="5">
        <f>SUM(ActividadesCom[[#This Row],[CRÉD. 1]],ActividadesCom[[#This Row],[CRÉD. 2]],ActividadesCom[[#This Row],[CRÉD. 3]],ActividadesCom[[#This Row],[CRÉD. 4]],ActividadesCom[[#This Row],[CRÉD. 5]])</f>
        <v>1</v>
      </c>
      <c r="F21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28" s="5" t="str">
        <f>IF(ActividadesCom[[#This Row],[PROMEDIO]]="","",IF(ActividadesCom[[#This Row],[PROMEDIO]]&gt;=4,"EXCELENTE",IF(ActividadesCom[[#This Row],[PROMEDIO]]&gt;=3,"NOTABLE",IF(ActividadesCom[[#This Row],[PROMEDIO]]&gt;=2,"BUENO",IF(ActividadesCom[[#This Row],[PROMEDIO]]=1,"SUFICIENTE","")))))</f>
        <v/>
      </c>
      <c r="H2128" s="5">
        <f>MAX(ActividadesCom[[#This Row],[PERÍODO 1]],ActividadesCom[[#This Row],[PERÍODO 2]],ActividadesCom[[#This Row],[PERÍODO 3]],ActividadesCom[[#This Row],[PERÍODO 4]],ActividadesCom[[#This Row],[PERÍODO 5]])</f>
        <v>20183</v>
      </c>
      <c r="I2128" s="6"/>
      <c r="J2128" s="5"/>
      <c r="K2128" s="5"/>
      <c r="L2128" s="5" t="str">
        <f>IF(ActividadesCom[[#This Row],[NIVEL 1]]&lt;&gt;0,VLOOKUP(ActividadesCom[[#This Row],[NIVEL 1]],Catálogo!A:B,2,FALSE),"")</f>
        <v/>
      </c>
      <c r="M2128" s="5"/>
      <c r="N2128" s="6"/>
      <c r="O2128" s="5"/>
      <c r="P2128" s="5"/>
      <c r="Q2128" s="5" t="str">
        <f>IF(ActividadesCom[[#This Row],[NIVEL 2]]&lt;&gt;0,VLOOKUP(ActividadesCom[[#This Row],[NIVEL 2]],Catálogo!A:B,2,FALSE),"")</f>
        <v/>
      </c>
      <c r="R2128" s="15"/>
      <c r="S2128" s="38"/>
      <c r="T2128" s="15"/>
      <c r="U2128" s="15"/>
      <c r="V2128" s="15" t="str">
        <f>IF(ActividadesCom[[#This Row],[NIVEL 3]]&lt;&gt;0,VLOOKUP(ActividadesCom[[#This Row],[NIVEL 3]],Catálogo!A:B,2,FALSE),"")</f>
        <v/>
      </c>
      <c r="W2128" s="15"/>
      <c r="X2128" s="6"/>
      <c r="Y2128" s="5"/>
      <c r="Z2128" s="5"/>
      <c r="AA2128" s="5" t="str">
        <f>IF(ActividadesCom[[#This Row],[NIVEL 4]]&lt;&gt;0,VLOOKUP(ActividadesCom[[#This Row],[NIVEL 4]],Catálogo!A:B,2,FALSE),"")</f>
        <v/>
      </c>
      <c r="AB2128" s="5"/>
      <c r="AC2128" s="6" t="s">
        <v>623</v>
      </c>
      <c r="AD2128" s="5">
        <v>20183</v>
      </c>
      <c r="AE2128" s="5" t="s">
        <v>4266</v>
      </c>
      <c r="AF2128" s="5">
        <f>IF(ActividadesCom[[#This Row],[NIVEL 5]]&lt;&gt;0,VLOOKUP(ActividadesCom[[#This Row],[NIVEL 5]],Catálogo!A:B,2,FALSE),"")</f>
        <v>1</v>
      </c>
      <c r="AG2128" s="5">
        <v>1</v>
      </c>
      <c r="AH2128" s="2"/>
      <c r="AI2128" s="2"/>
    </row>
    <row r="2129" spans="1:35" x14ac:dyDescent="0.2">
      <c r="A2129" s="5" t="s">
        <v>4771</v>
      </c>
      <c r="B2129" s="7">
        <v>18470086</v>
      </c>
      <c r="C2129" s="10" t="s">
        <v>3351</v>
      </c>
      <c r="D2129" s="7" t="s">
        <v>1245</v>
      </c>
      <c r="E2129" s="5">
        <f>SUM(ActividadesCom[[#This Row],[CRÉD. 1]],ActividadesCom[[#This Row],[CRÉD. 2]],ActividadesCom[[#This Row],[CRÉD. 3]],ActividadesCom[[#This Row],[CRÉD. 4]],ActividadesCom[[#This Row],[CRÉD. 5]])</f>
        <v>1</v>
      </c>
      <c r="F21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29" s="5" t="str">
        <f>IF(ActividadesCom[[#This Row],[PROMEDIO]]="","",IF(ActividadesCom[[#This Row],[PROMEDIO]]&gt;=4,"EXCELENTE",IF(ActividadesCom[[#This Row],[PROMEDIO]]&gt;=3,"NOTABLE",IF(ActividadesCom[[#This Row],[PROMEDIO]]&gt;=2,"BUENO",IF(ActividadesCom[[#This Row],[PROMEDIO]]=1,"SUFICIENTE","")))))</f>
        <v/>
      </c>
      <c r="H2129" s="5">
        <f>MAX(ActividadesCom[[#This Row],[PERÍODO 1]],ActividadesCom[[#This Row],[PERÍODO 2]],ActividadesCom[[#This Row],[PERÍODO 3]],ActividadesCom[[#This Row],[PERÍODO 4]],ActividadesCom[[#This Row],[PERÍODO 5]])</f>
        <v>20183</v>
      </c>
      <c r="I2129" s="6"/>
      <c r="J2129" s="5"/>
      <c r="K2129" s="5"/>
      <c r="L2129" s="5" t="str">
        <f>IF(ActividadesCom[[#This Row],[NIVEL 1]]&lt;&gt;0,VLOOKUP(ActividadesCom[[#This Row],[NIVEL 1]],Catálogo!A:B,2,FALSE),"")</f>
        <v/>
      </c>
      <c r="M2129" s="5"/>
      <c r="N2129" s="6"/>
      <c r="O2129" s="5"/>
      <c r="P2129" s="5"/>
      <c r="Q2129" s="5" t="str">
        <f>IF(ActividadesCom[[#This Row],[NIVEL 2]]&lt;&gt;0,VLOOKUP(ActividadesCom[[#This Row],[NIVEL 2]],Catálogo!A:B,2,FALSE),"")</f>
        <v/>
      </c>
      <c r="R2129" s="15"/>
      <c r="S2129" s="38"/>
      <c r="T2129" s="15"/>
      <c r="U2129" s="15"/>
      <c r="V2129" s="15" t="str">
        <f>IF(ActividadesCom[[#This Row],[NIVEL 3]]&lt;&gt;0,VLOOKUP(ActividadesCom[[#This Row],[NIVEL 3]],Catálogo!A:B,2,FALSE),"")</f>
        <v/>
      </c>
      <c r="W2129" s="15"/>
      <c r="X2129" s="6"/>
      <c r="Y2129" s="5"/>
      <c r="Z2129" s="5"/>
      <c r="AA2129" s="5" t="str">
        <f>IF(ActividadesCom[[#This Row],[NIVEL 4]]&lt;&gt;0,VLOOKUP(ActividadesCom[[#This Row],[NIVEL 4]],Catálogo!A:B,2,FALSE),"")</f>
        <v/>
      </c>
      <c r="AB2129" s="5"/>
      <c r="AC2129" s="6" t="s">
        <v>31</v>
      </c>
      <c r="AD2129" s="5">
        <v>20183</v>
      </c>
      <c r="AE2129" s="5" t="s">
        <v>4264</v>
      </c>
      <c r="AF2129" s="5">
        <f>IF(ActividadesCom[[#This Row],[NIVEL 5]]&lt;&gt;0,VLOOKUP(ActividadesCom[[#This Row],[NIVEL 5]],Catálogo!A:B,2,FALSE),"")</f>
        <v>3</v>
      </c>
      <c r="AG2129" s="5">
        <v>1</v>
      </c>
      <c r="AH2129" s="2"/>
      <c r="AI2129" s="2"/>
    </row>
    <row r="2130" spans="1:35" x14ac:dyDescent="0.2">
      <c r="A2130" s="5" t="s">
        <v>4771</v>
      </c>
      <c r="B2130" s="7">
        <v>18470087</v>
      </c>
      <c r="C2130" s="10" t="s">
        <v>3478</v>
      </c>
      <c r="D2130" s="7" t="s">
        <v>1245</v>
      </c>
      <c r="E2130" s="5">
        <f>SUM(ActividadesCom[[#This Row],[CRÉD. 1]],ActividadesCom[[#This Row],[CRÉD. 2]],ActividadesCom[[#This Row],[CRÉD. 3]],ActividadesCom[[#This Row],[CRÉD. 4]],ActividadesCom[[#This Row],[CRÉD. 5]])</f>
        <v>0</v>
      </c>
      <c r="F21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30" s="5" t="str">
        <f>IF(ActividadesCom[[#This Row],[PROMEDIO]]="","",IF(ActividadesCom[[#This Row],[PROMEDIO]]&gt;=4,"EXCELENTE",IF(ActividadesCom[[#This Row],[PROMEDIO]]&gt;=3,"NOTABLE",IF(ActividadesCom[[#This Row],[PROMEDIO]]&gt;=2,"BUENO",IF(ActividadesCom[[#This Row],[PROMEDIO]]=1,"SUFICIENTE","")))))</f>
        <v/>
      </c>
      <c r="H2130" s="5">
        <f>MAX(ActividadesCom[[#This Row],[PERÍODO 1]],ActividadesCom[[#This Row],[PERÍODO 2]],ActividadesCom[[#This Row],[PERÍODO 3]],ActividadesCom[[#This Row],[PERÍODO 4]],ActividadesCom[[#This Row],[PERÍODO 5]])</f>
        <v>0</v>
      </c>
      <c r="I2130" s="6"/>
      <c r="J2130" s="5"/>
      <c r="K2130" s="5"/>
      <c r="L2130" s="5" t="str">
        <f>IF(ActividadesCom[[#This Row],[NIVEL 1]]&lt;&gt;0,VLOOKUP(ActividadesCom[[#This Row],[NIVEL 1]],Catálogo!A:B,2,FALSE),"")</f>
        <v/>
      </c>
      <c r="M2130" s="5"/>
      <c r="N2130" s="6"/>
      <c r="O2130" s="5"/>
      <c r="P2130" s="5"/>
      <c r="Q2130" s="5" t="str">
        <f>IF(ActividadesCom[[#This Row],[NIVEL 2]]&lt;&gt;0,VLOOKUP(ActividadesCom[[#This Row],[NIVEL 2]],Catálogo!A:B,2,FALSE),"")</f>
        <v/>
      </c>
      <c r="R2130" s="11"/>
      <c r="S2130" s="12"/>
      <c r="T2130" s="11"/>
      <c r="U2130" s="11"/>
      <c r="V2130" s="11" t="str">
        <f>IF(ActividadesCom[[#This Row],[NIVEL 3]]&lt;&gt;0,VLOOKUP(ActividadesCom[[#This Row],[NIVEL 3]],Catálogo!A:B,2,FALSE),"")</f>
        <v/>
      </c>
      <c r="W2130" s="11"/>
      <c r="X2130" s="6"/>
      <c r="Y2130" s="5"/>
      <c r="Z2130" s="5"/>
      <c r="AA2130" s="5" t="str">
        <f>IF(ActividadesCom[[#This Row],[NIVEL 4]]&lt;&gt;0,VLOOKUP(ActividadesCom[[#This Row],[NIVEL 4]],Catálogo!A:B,2,FALSE),"")</f>
        <v/>
      </c>
      <c r="AB2130" s="5"/>
      <c r="AC2130" s="6"/>
      <c r="AD2130" s="5"/>
      <c r="AE2130" s="5"/>
      <c r="AF2130" s="5" t="str">
        <f>IF(ActividadesCom[[#This Row],[NIVEL 5]]&lt;&gt;0,VLOOKUP(ActividadesCom[[#This Row],[NIVEL 5]],Catálogo!A:B,2,FALSE),"")</f>
        <v/>
      </c>
      <c r="AG2130" s="5"/>
      <c r="AH2130" s="2"/>
      <c r="AI2130" s="2"/>
    </row>
    <row r="2131" spans="1:35" x14ac:dyDescent="0.2">
      <c r="A2131" s="5" t="s">
        <v>4771</v>
      </c>
      <c r="B2131" s="7">
        <v>18470088</v>
      </c>
      <c r="C2131" s="10" t="s">
        <v>2068</v>
      </c>
      <c r="D2131" s="7" t="s">
        <v>1245</v>
      </c>
      <c r="E2131" s="5">
        <f>SUM(ActividadesCom[[#This Row],[CRÉD. 1]],ActividadesCom[[#This Row],[CRÉD. 2]],ActividadesCom[[#This Row],[CRÉD. 3]],ActividadesCom[[#This Row],[CRÉD. 4]],ActividadesCom[[#This Row],[CRÉD. 5]])</f>
        <v>2</v>
      </c>
      <c r="F21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31" s="5" t="str">
        <f>IF(ActividadesCom[[#This Row],[PROMEDIO]]="","",IF(ActividadesCom[[#This Row],[PROMEDIO]]&gt;=4,"EXCELENTE",IF(ActividadesCom[[#This Row],[PROMEDIO]]&gt;=3,"NOTABLE",IF(ActividadesCom[[#This Row],[PROMEDIO]]&gt;=2,"BUENO",IF(ActividadesCom[[#This Row],[PROMEDIO]]=1,"SUFICIENTE","")))))</f>
        <v/>
      </c>
      <c r="H2131" s="5">
        <f>MAX(ActividadesCom[[#This Row],[PERÍODO 1]],ActividadesCom[[#This Row],[PERÍODO 2]],ActividadesCom[[#This Row],[PERÍODO 3]],ActividadesCom[[#This Row],[PERÍODO 4]],ActividadesCom[[#This Row],[PERÍODO 5]])</f>
        <v>20201</v>
      </c>
      <c r="I2131" s="6"/>
      <c r="J2131" s="5"/>
      <c r="K2131" s="5"/>
      <c r="L2131" s="5" t="str">
        <f>IF(ActividadesCom[[#This Row],[NIVEL 1]]&lt;&gt;0,VLOOKUP(ActividadesCom[[#This Row],[NIVEL 1]],Catálogo!A:B,2,FALSE),"")</f>
        <v/>
      </c>
      <c r="M2131" s="5"/>
      <c r="N2131" s="6"/>
      <c r="O2131" s="5"/>
      <c r="P2131" s="5"/>
      <c r="Q2131" s="5" t="str">
        <f>IF(ActividadesCom[[#This Row],[NIVEL 2]]&lt;&gt;0,VLOOKUP(ActividadesCom[[#This Row],[NIVEL 2]],Catálogo!A:B,2,FALSE),"")</f>
        <v/>
      </c>
      <c r="R2131" s="11"/>
      <c r="S2131" s="12"/>
      <c r="T2131" s="11"/>
      <c r="U2131" s="11"/>
      <c r="V2131" s="11" t="str">
        <f>IF(ActividadesCom[[#This Row],[NIVEL 3]]&lt;&gt;0,VLOOKUP(ActividadesCom[[#This Row],[NIVEL 3]],Catálogo!A:B,2,FALSE),"")</f>
        <v/>
      </c>
      <c r="W2131" s="11"/>
      <c r="X2131" s="6" t="s">
        <v>3336</v>
      </c>
      <c r="Y2131" s="5">
        <v>20201</v>
      </c>
      <c r="Z2131" s="5" t="s">
        <v>4265</v>
      </c>
      <c r="AA2131" s="5">
        <f>IF(ActividadesCom[[#This Row],[NIVEL 4]]&lt;&gt;0,VLOOKUP(ActividadesCom[[#This Row],[NIVEL 4]],Catálogo!A:B,2,FALSE),"")</f>
        <v>2</v>
      </c>
      <c r="AB2131" s="5">
        <v>1</v>
      </c>
      <c r="AC2131" s="6" t="s">
        <v>992</v>
      </c>
      <c r="AD2131" s="5">
        <v>20191</v>
      </c>
      <c r="AE2131" s="5" t="s">
        <v>4264</v>
      </c>
      <c r="AF2131" s="5">
        <f>IF(ActividadesCom[[#This Row],[NIVEL 5]]&lt;&gt;0,VLOOKUP(ActividadesCom[[#This Row],[NIVEL 5]],Catálogo!A:B,2,FALSE),"")</f>
        <v>3</v>
      </c>
      <c r="AG2131" s="5">
        <v>1</v>
      </c>
      <c r="AH2131" s="2"/>
      <c r="AI2131" s="2"/>
    </row>
    <row r="2132" spans="1:35" x14ac:dyDescent="0.2">
      <c r="A2132" s="5" t="s">
        <v>4771</v>
      </c>
      <c r="B2132" s="7">
        <v>18470089</v>
      </c>
      <c r="C2132" s="10" t="s">
        <v>3337</v>
      </c>
      <c r="D2132" s="7" t="s">
        <v>1245</v>
      </c>
      <c r="E2132" s="5">
        <f>SUM(ActividadesCom[[#This Row],[CRÉD. 1]],ActividadesCom[[#This Row],[CRÉD. 2]],ActividadesCom[[#This Row],[CRÉD. 3]],ActividadesCom[[#This Row],[CRÉD. 4]],ActividadesCom[[#This Row],[CRÉD. 5]])</f>
        <v>0</v>
      </c>
      <c r="F21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32" s="5" t="str">
        <f>IF(ActividadesCom[[#This Row],[PROMEDIO]]="","",IF(ActividadesCom[[#This Row],[PROMEDIO]]&gt;=4,"EXCELENTE",IF(ActividadesCom[[#This Row],[PROMEDIO]]&gt;=3,"NOTABLE",IF(ActividadesCom[[#This Row],[PROMEDIO]]&gt;=2,"BUENO",IF(ActividadesCom[[#This Row],[PROMEDIO]]=1,"SUFICIENTE","")))))</f>
        <v/>
      </c>
      <c r="H2132" s="5">
        <f>MAX(ActividadesCom[[#This Row],[PERÍODO 1]],ActividadesCom[[#This Row],[PERÍODO 2]],ActividadesCom[[#This Row],[PERÍODO 3]],ActividadesCom[[#This Row],[PERÍODO 4]],ActividadesCom[[#This Row],[PERÍODO 5]])</f>
        <v>0</v>
      </c>
      <c r="I2132" s="6"/>
      <c r="J2132" s="5"/>
      <c r="K2132" s="5"/>
      <c r="L2132" s="5" t="str">
        <f>IF(ActividadesCom[[#This Row],[NIVEL 1]]&lt;&gt;0,VLOOKUP(ActividadesCom[[#This Row],[NIVEL 1]],Catálogo!A:B,2,FALSE),"")</f>
        <v/>
      </c>
      <c r="M2132" s="5"/>
      <c r="N2132" s="6"/>
      <c r="O2132" s="5"/>
      <c r="P2132" s="5"/>
      <c r="Q2132" s="5" t="str">
        <f>IF(ActividadesCom[[#This Row],[NIVEL 2]]&lt;&gt;0,VLOOKUP(ActividadesCom[[#This Row],[NIVEL 2]],Catálogo!A:B,2,FALSE),"")</f>
        <v/>
      </c>
      <c r="R2132" s="15"/>
      <c r="S2132" s="38"/>
      <c r="T2132" s="15"/>
      <c r="U2132" s="15"/>
      <c r="V2132" s="15" t="str">
        <f>IF(ActividadesCom[[#This Row],[NIVEL 3]]&lt;&gt;0,VLOOKUP(ActividadesCom[[#This Row],[NIVEL 3]],Catálogo!A:B,2,FALSE),"")</f>
        <v/>
      </c>
      <c r="W2132" s="15"/>
      <c r="X2132" s="6"/>
      <c r="Y2132" s="5"/>
      <c r="Z2132" s="5"/>
      <c r="AA2132" s="5" t="str">
        <f>IF(ActividadesCom[[#This Row],[NIVEL 4]]&lt;&gt;0,VLOOKUP(ActividadesCom[[#This Row],[NIVEL 4]],Catálogo!A:B,2,FALSE),"")</f>
        <v/>
      </c>
      <c r="AB2132" s="5"/>
      <c r="AC2132" s="6"/>
      <c r="AD2132" s="5"/>
      <c r="AE2132" s="5"/>
      <c r="AF2132" s="5" t="str">
        <f>IF(ActividadesCom[[#This Row],[NIVEL 5]]&lt;&gt;0,VLOOKUP(ActividadesCom[[#This Row],[NIVEL 5]],Catálogo!A:B,2,FALSE),"")</f>
        <v/>
      </c>
      <c r="AG2132" s="5"/>
      <c r="AH2132" s="2"/>
      <c r="AI2132" s="2"/>
    </row>
    <row r="2133" spans="1:35" x14ac:dyDescent="0.2">
      <c r="A2133" s="5" t="s">
        <v>4771</v>
      </c>
      <c r="B2133" s="7">
        <v>18470090</v>
      </c>
      <c r="C2133" s="10" t="s">
        <v>3374</v>
      </c>
      <c r="D2133" s="7" t="s">
        <v>1250</v>
      </c>
      <c r="E2133" s="5">
        <f>SUM(ActividadesCom[[#This Row],[CRÉD. 1]],ActividadesCom[[#This Row],[CRÉD. 2]],ActividadesCom[[#This Row],[CRÉD. 3]],ActividadesCom[[#This Row],[CRÉD. 4]],ActividadesCom[[#This Row],[CRÉD. 5]])</f>
        <v>0</v>
      </c>
      <c r="F21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33" s="5" t="str">
        <f>IF(ActividadesCom[[#This Row],[PROMEDIO]]="","",IF(ActividadesCom[[#This Row],[PROMEDIO]]&gt;=4,"EXCELENTE",IF(ActividadesCom[[#This Row],[PROMEDIO]]&gt;=3,"NOTABLE",IF(ActividadesCom[[#This Row],[PROMEDIO]]&gt;=2,"BUENO",IF(ActividadesCom[[#This Row],[PROMEDIO]]=1,"SUFICIENTE","")))))</f>
        <v/>
      </c>
      <c r="H2133" s="5">
        <f>MAX(ActividadesCom[[#This Row],[PERÍODO 1]],ActividadesCom[[#This Row],[PERÍODO 2]],ActividadesCom[[#This Row],[PERÍODO 3]],ActividadesCom[[#This Row],[PERÍODO 4]],ActividadesCom[[#This Row],[PERÍODO 5]])</f>
        <v>0</v>
      </c>
      <c r="I2133" s="6"/>
      <c r="J2133" s="5"/>
      <c r="K2133" s="5"/>
      <c r="L2133" s="5" t="str">
        <f>IF(ActividadesCom[[#This Row],[NIVEL 1]]&lt;&gt;0,VLOOKUP(ActividadesCom[[#This Row],[NIVEL 1]],Catálogo!A:B,2,FALSE),"")</f>
        <v/>
      </c>
      <c r="M2133" s="5"/>
      <c r="N2133" s="6"/>
      <c r="O2133" s="5"/>
      <c r="P2133" s="5"/>
      <c r="Q2133" s="5" t="str">
        <f>IF(ActividadesCom[[#This Row],[NIVEL 2]]&lt;&gt;0,VLOOKUP(ActividadesCom[[#This Row],[NIVEL 2]],Catálogo!A:B,2,FALSE),"")</f>
        <v/>
      </c>
      <c r="R2133" s="15"/>
      <c r="S2133" s="38"/>
      <c r="T2133" s="15"/>
      <c r="U2133" s="15"/>
      <c r="V2133" s="15" t="str">
        <f>IF(ActividadesCom[[#This Row],[NIVEL 3]]&lt;&gt;0,VLOOKUP(ActividadesCom[[#This Row],[NIVEL 3]],Catálogo!A:B,2,FALSE),"")</f>
        <v/>
      </c>
      <c r="W2133" s="15"/>
      <c r="X2133" s="6"/>
      <c r="Y2133" s="5"/>
      <c r="Z2133" s="5"/>
      <c r="AA2133" s="5" t="str">
        <f>IF(ActividadesCom[[#This Row],[NIVEL 4]]&lt;&gt;0,VLOOKUP(ActividadesCom[[#This Row],[NIVEL 4]],Catálogo!A:B,2,FALSE),"")</f>
        <v/>
      </c>
      <c r="AB2133" s="5"/>
      <c r="AC2133" s="6"/>
      <c r="AD2133" s="5"/>
      <c r="AE2133" s="5"/>
      <c r="AF2133" s="5" t="str">
        <f>IF(ActividadesCom[[#This Row],[NIVEL 5]]&lt;&gt;0,VLOOKUP(ActividadesCom[[#This Row],[NIVEL 5]],Catálogo!A:B,2,FALSE),"")</f>
        <v/>
      </c>
      <c r="AG2133" s="5"/>
      <c r="AH2133" s="2"/>
      <c r="AI2133" s="2"/>
    </row>
    <row r="2134" spans="1:35" x14ac:dyDescent="0.2">
      <c r="A2134" s="5" t="s">
        <v>4771</v>
      </c>
      <c r="B2134" s="7">
        <v>18470091</v>
      </c>
      <c r="C2134" s="10" t="s">
        <v>3489</v>
      </c>
      <c r="D2134" s="7" t="s">
        <v>1245</v>
      </c>
      <c r="E2134" s="5">
        <f>SUM(ActividadesCom[[#This Row],[CRÉD. 1]],ActividadesCom[[#This Row],[CRÉD. 2]],ActividadesCom[[#This Row],[CRÉD. 3]],ActividadesCom[[#This Row],[CRÉD. 4]],ActividadesCom[[#This Row],[CRÉD. 5]])</f>
        <v>0</v>
      </c>
      <c r="F21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34" s="5" t="str">
        <f>IF(ActividadesCom[[#This Row],[PROMEDIO]]="","",IF(ActividadesCom[[#This Row],[PROMEDIO]]&gt;=4,"EXCELENTE",IF(ActividadesCom[[#This Row],[PROMEDIO]]&gt;=3,"NOTABLE",IF(ActividadesCom[[#This Row],[PROMEDIO]]&gt;=2,"BUENO",IF(ActividadesCom[[#This Row],[PROMEDIO]]=1,"SUFICIENTE","")))))</f>
        <v/>
      </c>
      <c r="H2134" s="5">
        <f>MAX(ActividadesCom[[#This Row],[PERÍODO 1]],ActividadesCom[[#This Row],[PERÍODO 2]],ActividadesCom[[#This Row],[PERÍODO 3]],ActividadesCom[[#This Row],[PERÍODO 4]],ActividadesCom[[#This Row],[PERÍODO 5]])</f>
        <v>0</v>
      </c>
      <c r="I2134" s="6"/>
      <c r="J2134" s="5"/>
      <c r="K2134" s="5"/>
      <c r="L2134" s="5" t="str">
        <f>IF(ActividadesCom[[#This Row],[NIVEL 1]]&lt;&gt;0,VLOOKUP(ActividadesCom[[#This Row],[NIVEL 1]],Catálogo!A:B,2,FALSE),"")</f>
        <v/>
      </c>
      <c r="M2134" s="5"/>
      <c r="N2134" s="6"/>
      <c r="O2134" s="5"/>
      <c r="P2134" s="5"/>
      <c r="Q2134" s="5" t="str">
        <f>IF(ActividadesCom[[#This Row],[NIVEL 2]]&lt;&gt;0,VLOOKUP(ActividadesCom[[#This Row],[NIVEL 2]],Catálogo!A:B,2,FALSE),"")</f>
        <v/>
      </c>
      <c r="R2134" s="15"/>
      <c r="S2134" s="38"/>
      <c r="T2134" s="15"/>
      <c r="U2134" s="15"/>
      <c r="V2134" s="15" t="str">
        <f>IF(ActividadesCom[[#This Row],[NIVEL 3]]&lt;&gt;0,VLOOKUP(ActividadesCom[[#This Row],[NIVEL 3]],Catálogo!A:B,2,FALSE),"")</f>
        <v/>
      </c>
      <c r="W2134" s="15"/>
      <c r="X2134" s="6"/>
      <c r="Y2134" s="5"/>
      <c r="Z2134" s="5"/>
      <c r="AA2134" s="5" t="str">
        <f>IF(ActividadesCom[[#This Row],[NIVEL 4]]&lt;&gt;0,VLOOKUP(ActividadesCom[[#This Row],[NIVEL 4]],Catálogo!A:B,2,FALSE),"")</f>
        <v/>
      </c>
      <c r="AB2134" s="5"/>
      <c r="AC2134" s="6"/>
      <c r="AD2134" s="5"/>
      <c r="AE2134" s="5"/>
      <c r="AF2134" s="5" t="str">
        <f>IF(ActividadesCom[[#This Row],[NIVEL 5]]&lt;&gt;0,VLOOKUP(ActividadesCom[[#This Row],[NIVEL 5]],Catálogo!A:B,2,FALSE),"")</f>
        <v/>
      </c>
      <c r="AG2134" s="5"/>
      <c r="AH2134" s="2"/>
      <c r="AI2134" s="2"/>
    </row>
    <row r="2135" spans="1:35" ht="78" x14ac:dyDescent="0.2">
      <c r="A2135" s="5" t="s">
        <v>4771</v>
      </c>
      <c r="B2135" s="7">
        <v>18470092</v>
      </c>
      <c r="C2135" s="10" t="s">
        <v>3483</v>
      </c>
      <c r="D2135" s="7" t="s">
        <v>1250</v>
      </c>
      <c r="E2135" s="5">
        <f>SUM(ActividadesCom[[#This Row],[CRÉD. 1]],ActividadesCom[[#This Row],[CRÉD. 2]],ActividadesCom[[#This Row],[CRÉD. 3]],ActividadesCom[[#This Row],[CRÉD. 4]],ActividadesCom[[#This Row],[CRÉD. 5]])</f>
        <v>2</v>
      </c>
      <c r="F21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35" s="5" t="str">
        <f>IF(ActividadesCom[[#This Row],[PROMEDIO]]="","",IF(ActividadesCom[[#This Row],[PROMEDIO]]&gt;=4,"EXCELENTE",IF(ActividadesCom[[#This Row],[PROMEDIO]]&gt;=3,"NOTABLE",IF(ActividadesCom[[#This Row],[PROMEDIO]]&gt;=2,"BUENO",IF(ActividadesCom[[#This Row],[PROMEDIO]]=1,"SUFICIENTE","")))))</f>
        <v/>
      </c>
      <c r="H2135" s="5">
        <f>MAX(ActividadesCom[[#This Row],[PERÍODO 1]],ActividadesCom[[#This Row],[PERÍODO 2]],ActividadesCom[[#This Row],[PERÍODO 3]],ActividadesCom[[#This Row],[PERÍODO 4]],ActividadesCom[[#This Row],[PERÍODO 5]])</f>
        <v>20211</v>
      </c>
      <c r="I2135" s="6" t="s">
        <v>4367</v>
      </c>
      <c r="J2135" s="5">
        <v>20203</v>
      </c>
      <c r="K2135" s="5" t="s">
        <v>4265</v>
      </c>
      <c r="L2135" s="5">
        <f>IF(ActividadesCom[[#This Row],[NIVEL 1]]&lt;&gt;0,VLOOKUP(ActividadesCom[[#This Row],[NIVEL 1]],Catálogo!A:B,2,FALSE),"")</f>
        <v>2</v>
      </c>
      <c r="M2135" s="5">
        <v>1</v>
      </c>
      <c r="N2135" s="6" t="s">
        <v>4735</v>
      </c>
      <c r="O2135" s="5">
        <v>20211</v>
      </c>
      <c r="P2135" s="5" t="s">
        <v>4263</v>
      </c>
      <c r="Q2135" s="5">
        <f>IF(ActividadesCom[[#This Row],[NIVEL 2]]&lt;&gt;0,VLOOKUP(ActividadesCom[[#This Row],[NIVEL 2]],Catálogo!A:B,2,FALSE),"")</f>
        <v>4</v>
      </c>
      <c r="R2135" s="11">
        <v>1</v>
      </c>
      <c r="S2135" s="12"/>
      <c r="T2135" s="11"/>
      <c r="U2135" s="11"/>
      <c r="V2135" s="11" t="str">
        <f>IF(ActividadesCom[[#This Row],[NIVEL 3]]&lt;&gt;0,VLOOKUP(ActividadesCom[[#This Row],[NIVEL 3]],Catálogo!A:B,2,FALSE),"")</f>
        <v/>
      </c>
      <c r="W2135" s="11"/>
      <c r="X2135" s="6"/>
      <c r="Y2135" s="5"/>
      <c r="Z2135" s="5"/>
      <c r="AA2135" s="5" t="str">
        <f>IF(ActividadesCom[[#This Row],[NIVEL 4]]&lt;&gt;0,VLOOKUP(ActividadesCom[[#This Row],[NIVEL 4]],Catálogo!A:B,2,FALSE),"")</f>
        <v/>
      </c>
      <c r="AB2135" s="5"/>
      <c r="AC2135" s="6"/>
      <c r="AD2135" s="5"/>
      <c r="AE2135" s="5"/>
      <c r="AF2135" s="5" t="str">
        <f>IF(ActividadesCom[[#This Row],[NIVEL 5]]&lt;&gt;0,VLOOKUP(ActividadesCom[[#This Row],[NIVEL 5]],Catálogo!A:B,2,FALSE),"")</f>
        <v/>
      </c>
      <c r="AG2135" s="5"/>
      <c r="AH2135" s="2"/>
      <c r="AI2135" s="2"/>
    </row>
    <row r="2136" spans="1:35" x14ac:dyDescent="0.2">
      <c r="A2136" s="5" t="s">
        <v>4771</v>
      </c>
      <c r="B2136" s="7">
        <v>18470093</v>
      </c>
      <c r="C2136" s="10" t="s">
        <v>3484</v>
      </c>
      <c r="D2136" s="7" t="s">
        <v>1245</v>
      </c>
      <c r="E2136" s="5">
        <f>SUM(ActividadesCom[[#This Row],[CRÉD. 1]],ActividadesCom[[#This Row],[CRÉD. 2]],ActividadesCom[[#This Row],[CRÉD. 3]],ActividadesCom[[#This Row],[CRÉD. 4]],ActividadesCom[[#This Row],[CRÉD. 5]])</f>
        <v>0</v>
      </c>
      <c r="F21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36" s="5" t="str">
        <f>IF(ActividadesCom[[#This Row],[PROMEDIO]]="","",IF(ActividadesCom[[#This Row],[PROMEDIO]]&gt;=4,"EXCELENTE",IF(ActividadesCom[[#This Row],[PROMEDIO]]&gt;=3,"NOTABLE",IF(ActividadesCom[[#This Row],[PROMEDIO]]&gt;=2,"BUENO",IF(ActividadesCom[[#This Row],[PROMEDIO]]=1,"SUFICIENTE","")))))</f>
        <v/>
      </c>
      <c r="H2136" s="5">
        <f>MAX(ActividadesCom[[#This Row],[PERÍODO 1]],ActividadesCom[[#This Row],[PERÍODO 2]],ActividadesCom[[#This Row],[PERÍODO 3]],ActividadesCom[[#This Row],[PERÍODO 4]],ActividadesCom[[#This Row],[PERÍODO 5]])</f>
        <v>0</v>
      </c>
      <c r="I2136" s="6"/>
      <c r="J2136" s="5"/>
      <c r="K2136" s="5"/>
      <c r="L2136" s="5" t="str">
        <f>IF(ActividadesCom[[#This Row],[NIVEL 1]]&lt;&gt;0,VLOOKUP(ActividadesCom[[#This Row],[NIVEL 1]],Catálogo!A:B,2,FALSE),"")</f>
        <v/>
      </c>
      <c r="M2136" s="5"/>
      <c r="N2136" s="6"/>
      <c r="O2136" s="5"/>
      <c r="P2136" s="5"/>
      <c r="Q2136" s="5" t="str">
        <f>IF(ActividadesCom[[#This Row],[NIVEL 2]]&lt;&gt;0,VLOOKUP(ActividadesCom[[#This Row],[NIVEL 2]],Catálogo!A:B,2,FALSE),"")</f>
        <v/>
      </c>
      <c r="R2136" s="15"/>
      <c r="S2136" s="38"/>
      <c r="T2136" s="15"/>
      <c r="U2136" s="15"/>
      <c r="V2136" s="15" t="str">
        <f>IF(ActividadesCom[[#This Row],[NIVEL 3]]&lt;&gt;0,VLOOKUP(ActividadesCom[[#This Row],[NIVEL 3]],Catálogo!A:B,2,FALSE),"")</f>
        <v/>
      </c>
      <c r="W2136" s="15"/>
      <c r="X2136" s="6"/>
      <c r="Y2136" s="5"/>
      <c r="Z2136" s="5"/>
      <c r="AA2136" s="5" t="str">
        <f>IF(ActividadesCom[[#This Row],[NIVEL 4]]&lt;&gt;0,VLOOKUP(ActividadesCom[[#This Row],[NIVEL 4]],Catálogo!A:B,2,FALSE),"")</f>
        <v/>
      </c>
      <c r="AB2136" s="5"/>
      <c r="AC2136" s="6"/>
      <c r="AD2136" s="5"/>
      <c r="AE2136" s="5"/>
      <c r="AF2136" s="5" t="str">
        <f>IF(ActividadesCom[[#This Row],[NIVEL 5]]&lt;&gt;0,VLOOKUP(ActividadesCom[[#This Row],[NIVEL 5]],Catálogo!A:B,2,FALSE),"")</f>
        <v/>
      </c>
      <c r="AG2136" s="5"/>
      <c r="AH2136" s="2"/>
      <c r="AI2136" s="2"/>
    </row>
    <row r="2137" spans="1:35" ht="130" x14ac:dyDescent="0.2">
      <c r="A2137" s="5" t="s">
        <v>4771</v>
      </c>
      <c r="B2137" s="7">
        <v>18470096</v>
      </c>
      <c r="C2137" s="10" t="s">
        <v>3536</v>
      </c>
      <c r="D2137" s="7" t="s">
        <v>1250</v>
      </c>
      <c r="E2137" s="5">
        <f>SUM(ActividadesCom[[#This Row],[CRÉD. 1]],ActividadesCom[[#This Row],[CRÉD. 2]],ActividadesCom[[#This Row],[CRÉD. 3]],ActividadesCom[[#This Row],[CRÉD. 4]],ActividadesCom[[#This Row],[CRÉD. 5]])</f>
        <v>5</v>
      </c>
      <c r="F2137"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137" s="5" t="str">
        <f>IF(ActividadesCom[[#This Row],[PROMEDIO]]="","",IF(ActividadesCom[[#This Row],[PROMEDIO]]&gt;=4,"EXCELENTE",IF(ActividadesCom[[#This Row],[PROMEDIO]]&gt;=3,"NOTABLE",IF(ActividadesCom[[#This Row],[PROMEDIO]]&gt;=2,"BUENO",IF(ActividadesCom[[#This Row],[PROMEDIO]]=1,"SUFICIENTE","")))))</f>
        <v>NOTABLE</v>
      </c>
      <c r="H2137" s="5">
        <f>MAX(ActividadesCom[[#This Row],[PERÍODO 1]],ActividadesCom[[#This Row],[PERÍODO 2]],ActividadesCom[[#This Row],[PERÍODO 3]],ActividadesCom[[#This Row],[PERÍODO 4]],ActividadesCom[[#This Row],[PERÍODO 5]])</f>
        <v>20191</v>
      </c>
      <c r="I2137" s="6" t="s">
        <v>1020</v>
      </c>
      <c r="J2137" s="5">
        <v>20183</v>
      </c>
      <c r="K2137" s="5" t="s">
        <v>4265</v>
      </c>
      <c r="L2137" s="5">
        <f>IF(ActividadesCom[[#This Row],[NIVEL 1]]&lt;&gt;0,VLOOKUP(ActividadesCom[[#This Row],[NIVEL 1]],Catálogo!A:B,2,FALSE),"")</f>
        <v>2</v>
      </c>
      <c r="M2137" s="5">
        <v>1</v>
      </c>
      <c r="N2137" s="6" t="s">
        <v>1020</v>
      </c>
      <c r="O2137" s="5">
        <v>20191</v>
      </c>
      <c r="P2137" s="5" t="s">
        <v>4265</v>
      </c>
      <c r="Q2137" s="5">
        <f>IF(ActividadesCom[[#This Row],[NIVEL 2]]&lt;&gt;0,VLOOKUP(ActividadesCom[[#This Row],[NIVEL 2]],Catálogo!A:B,2,FALSE),"")</f>
        <v>2</v>
      </c>
      <c r="R2137" s="11">
        <v>1</v>
      </c>
      <c r="S2137" s="12" t="s">
        <v>2239</v>
      </c>
      <c r="T2137" s="11">
        <v>20191</v>
      </c>
      <c r="U2137" s="11" t="s">
        <v>4263</v>
      </c>
      <c r="V2137" s="11">
        <f>IF(ActividadesCom[[#This Row],[NIVEL 3]]&lt;&gt;0,VLOOKUP(ActividadesCom[[#This Row],[NIVEL 3]],Catálogo!A:B,2,FALSE),"")</f>
        <v>4</v>
      </c>
      <c r="W2137" s="11">
        <v>1</v>
      </c>
      <c r="X2137" s="6" t="s">
        <v>25</v>
      </c>
      <c r="Y2137" s="5">
        <v>20191</v>
      </c>
      <c r="Z2137" s="5" t="s">
        <v>4263</v>
      </c>
      <c r="AA2137" s="5">
        <f>IF(ActividadesCom[[#This Row],[NIVEL 4]]&lt;&gt;0,VLOOKUP(ActividadesCom[[#This Row],[NIVEL 4]],Catálogo!A:B,2,FALSE),"")</f>
        <v>4</v>
      </c>
      <c r="AB2137" s="5">
        <v>1</v>
      </c>
      <c r="AC2137" s="6" t="s">
        <v>42</v>
      </c>
      <c r="AD2137" s="5">
        <v>20183</v>
      </c>
      <c r="AE2137" s="5" t="s">
        <v>4264</v>
      </c>
      <c r="AF2137" s="5">
        <f>IF(ActividadesCom[[#This Row],[NIVEL 5]]&lt;&gt;0,VLOOKUP(ActividadesCom[[#This Row],[NIVEL 5]],Catálogo!A:B,2,FALSE),"")</f>
        <v>3</v>
      </c>
      <c r="AG2137" s="5">
        <v>1</v>
      </c>
      <c r="AH2137" s="2"/>
      <c r="AI2137" s="2"/>
    </row>
    <row r="2138" spans="1:35" s="32" customFormat="1" ht="26" x14ac:dyDescent="0.2">
      <c r="A2138" s="5" t="s">
        <v>4771</v>
      </c>
      <c r="B2138" s="7">
        <v>18470097</v>
      </c>
      <c r="C2138" s="10" t="s">
        <v>3517</v>
      </c>
      <c r="D2138" s="7" t="s">
        <v>1245</v>
      </c>
      <c r="E2138" s="5">
        <f>SUM(ActividadesCom[[#This Row],[CRÉD. 1]],ActividadesCom[[#This Row],[CRÉD. 2]],ActividadesCom[[#This Row],[CRÉD. 3]],ActividadesCom[[#This Row],[CRÉD. 4]],ActividadesCom[[#This Row],[CRÉD. 5]])</f>
        <v>5</v>
      </c>
      <c r="F2138"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2138" s="5" t="str">
        <f>IF(ActividadesCom[[#This Row],[PROMEDIO]]="","",IF(ActividadesCom[[#This Row],[PROMEDIO]]&gt;=4,"EXCELENTE",IF(ActividadesCom[[#This Row],[PROMEDIO]]&gt;=3,"NOTABLE",IF(ActividadesCom[[#This Row],[PROMEDIO]]&gt;=2,"BUENO",IF(ActividadesCom[[#This Row],[PROMEDIO]]=1,"SUFICIENTE","")))))</f>
        <v>EXCELENTE</v>
      </c>
      <c r="H2138" s="5">
        <f>MAX(ActividadesCom[[#This Row],[PERÍODO 1]],ActividadesCom[[#This Row],[PERÍODO 2]],ActividadesCom[[#This Row],[PERÍODO 3]],ActividadesCom[[#This Row],[PERÍODO 4]],ActividadesCom[[#This Row],[PERÍODO 5]])</f>
        <v>20203</v>
      </c>
      <c r="I2138" s="6" t="s">
        <v>527</v>
      </c>
      <c r="J2138" s="5">
        <v>20183</v>
      </c>
      <c r="K2138" s="5" t="s">
        <v>4263</v>
      </c>
      <c r="L2138" s="5">
        <f>IF(ActividadesCom[[#This Row],[NIVEL 1]]&lt;&gt;0,VLOOKUP(ActividadesCom[[#This Row],[NIVEL 1]],Catálogo!A:B,2,FALSE),"")</f>
        <v>4</v>
      </c>
      <c r="M2138" s="5">
        <v>1</v>
      </c>
      <c r="N2138" s="6" t="s">
        <v>527</v>
      </c>
      <c r="O2138" s="5">
        <v>20191</v>
      </c>
      <c r="P2138" s="5" t="s">
        <v>4263</v>
      </c>
      <c r="Q2138" s="5">
        <f>IF(ActividadesCom[[#This Row],[NIVEL 2]]&lt;&gt;0,VLOOKUP(ActividadesCom[[#This Row],[NIVEL 2]],Catálogo!A:B,2,FALSE),"")</f>
        <v>4</v>
      </c>
      <c r="R2138" s="15">
        <v>1</v>
      </c>
      <c r="S2138" s="38" t="s">
        <v>23</v>
      </c>
      <c r="T2138" s="15">
        <v>20203</v>
      </c>
      <c r="U2138" s="15" t="s">
        <v>4264</v>
      </c>
      <c r="V2138" s="15">
        <f>IF(ActividadesCom[[#This Row],[NIVEL 3]]&lt;&gt;0,VLOOKUP(ActividadesCom[[#This Row],[NIVEL 3]],Catálogo!A:B,2,FALSE),"")</f>
        <v>3</v>
      </c>
      <c r="W2138" s="15">
        <v>1</v>
      </c>
      <c r="X2138" s="6" t="s">
        <v>531</v>
      </c>
      <c r="Y2138" s="5">
        <v>20193</v>
      </c>
      <c r="Z2138" s="5" t="s">
        <v>4264</v>
      </c>
      <c r="AA2138" s="5">
        <f>IF(ActividadesCom[[#This Row],[NIVEL 4]]&lt;&gt;0,VLOOKUP(ActividadesCom[[#This Row],[NIVEL 4]],Catálogo!A:B,2,FALSE),"")</f>
        <v>3</v>
      </c>
      <c r="AB2138" s="5">
        <v>1</v>
      </c>
      <c r="AC2138" s="6" t="s">
        <v>531</v>
      </c>
      <c r="AD2138" s="5">
        <v>20183</v>
      </c>
      <c r="AE2138" s="5" t="s">
        <v>4263</v>
      </c>
      <c r="AF2138" s="5">
        <f>IF(ActividadesCom[[#This Row],[NIVEL 5]]&lt;&gt;0,VLOOKUP(ActividadesCom[[#This Row],[NIVEL 5]],Catálogo!A:B,2,FALSE),"")</f>
        <v>4</v>
      </c>
      <c r="AG2138" s="5">
        <v>1</v>
      </c>
    </row>
    <row r="2139" spans="1:35" ht="91" x14ac:dyDescent="0.2">
      <c r="A2139" s="5" t="s">
        <v>4771</v>
      </c>
      <c r="B2139" s="7">
        <v>18470098</v>
      </c>
      <c r="C2139" s="10" t="s">
        <v>3429</v>
      </c>
      <c r="D2139" s="7" t="s">
        <v>1245</v>
      </c>
      <c r="E2139" s="5">
        <f>SUM(ActividadesCom[[#This Row],[CRÉD. 1]],ActividadesCom[[#This Row],[CRÉD. 2]],ActividadesCom[[#This Row],[CRÉD. 3]],ActividadesCom[[#This Row],[CRÉD. 4]],ActividadesCom[[#This Row],[CRÉD. 5]])</f>
        <v>5</v>
      </c>
      <c r="F2139"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139" s="5" t="str">
        <f>IF(ActividadesCom[[#This Row],[PROMEDIO]]="","",IF(ActividadesCom[[#This Row],[PROMEDIO]]&gt;=4,"EXCELENTE",IF(ActividadesCom[[#This Row],[PROMEDIO]]&gt;=3,"NOTABLE",IF(ActividadesCom[[#This Row],[PROMEDIO]]&gt;=2,"BUENO",IF(ActividadesCom[[#This Row],[PROMEDIO]]=1,"SUFICIENTE","")))))</f>
        <v>NOTABLE</v>
      </c>
      <c r="H2139" s="5">
        <f>MAX(ActividadesCom[[#This Row],[PERÍODO 1]],ActividadesCom[[#This Row],[PERÍODO 2]],ActividadesCom[[#This Row],[PERÍODO 3]],ActividadesCom[[#This Row],[PERÍODO 4]],ActividadesCom[[#This Row],[PERÍODO 5]])</f>
        <v>20201</v>
      </c>
      <c r="I2139" s="6" t="s">
        <v>957</v>
      </c>
      <c r="J2139" s="5">
        <v>20193</v>
      </c>
      <c r="K2139" s="5" t="s">
        <v>4265</v>
      </c>
      <c r="L2139" s="5">
        <f>IF(ActividadesCom[[#This Row],[NIVEL 1]]&lt;&gt;0,VLOOKUP(ActividadesCom[[#This Row],[NIVEL 1]],Catálogo!A:B,2,FALSE),"")</f>
        <v>2</v>
      </c>
      <c r="M2139" s="5">
        <v>2</v>
      </c>
      <c r="N2139" s="6" t="s">
        <v>464</v>
      </c>
      <c r="O2139" s="5">
        <v>20183</v>
      </c>
      <c r="P2139" s="5" t="s">
        <v>4265</v>
      </c>
      <c r="Q2139" s="5">
        <f>IF(ActividadesCom[[#This Row],[NIVEL 2]]&lt;&gt;0,VLOOKUP(ActividadesCom[[#This Row],[NIVEL 2]],Catálogo!A:B,2,FALSE),"")</f>
        <v>2</v>
      </c>
      <c r="R2139" s="11">
        <v>1</v>
      </c>
      <c r="S2139" s="12" t="s">
        <v>3430</v>
      </c>
      <c r="T2139" s="11">
        <v>20201</v>
      </c>
      <c r="U2139" s="11" t="s">
        <v>4263</v>
      </c>
      <c r="V2139" s="11">
        <f>IF(ActividadesCom[[#This Row],[NIVEL 3]]&lt;&gt;0,VLOOKUP(ActividadesCom[[#This Row],[NIVEL 3]],Catálogo!A:B,2,FALSE),"")</f>
        <v>4</v>
      </c>
      <c r="W2139" s="11">
        <v>1</v>
      </c>
      <c r="X2139" s="6"/>
      <c r="Y2139" s="5"/>
      <c r="Z2139" s="5"/>
      <c r="AA2139" s="5" t="str">
        <f>IF(ActividadesCom[[#This Row],[NIVEL 4]]&lt;&gt;0,VLOOKUP(ActividadesCom[[#This Row],[NIVEL 4]],Catálogo!A:B,2,FALSE),"")</f>
        <v/>
      </c>
      <c r="AB2139" s="5"/>
      <c r="AC2139" s="6" t="s">
        <v>830</v>
      </c>
      <c r="AD2139" s="5">
        <v>20183</v>
      </c>
      <c r="AE2139" s="5" t="s">
        <v>4263</v>
      </c>
      <c r="AF2139" s="5">
        <f>IF(ActividadesCom[[#This Row],[NIVEL 5]]&lt;&gt;0,VLOOKUP(ActividadesCom[[#This Row],[NIVEL 5]],Catálogo!A:B,2,FALSE),"")</f>
        <v>4</v>
      </c>
      <c r="AG2139" s="5">
        <v>1</v>
      </c>
      <c r="AH2139" s="2"/>
      <c r="AI2139" s="2"/>
    </row>
    <row r="2140" spans="1:35" s="32" customFormat="1" x14ac:dyDescent="0.2">
      <c r="A2140" s="5" t="s">
        <v>4771</v>
      </c>
      <c r="B2140" s="7">
        <v>18470099</v>
      </c>
      <c r="C2140" s="10" t="s">
        <v>3555</v>
      </c>
      <c r="D2140" s="7" t="s">
        <v>3249</v>
      </c>
      <c r="E2140" s="5">
        <f>SUM(ActividadesCom[[#This Row],[CRÉD. 1]],ActividadesCom[[#This Row],[CRÉD. 2]],ActividadesCom[[#This Row],[CRÉD. 3]],ActividadesCom[[#This Row],[CRÉD. 4]],ActividadesCom[[#This Row],[CRÉD. 5]])</f>
        <v>1</v>
      </c>
      <c r="F21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40" s="5" t="str">
        <f>IF(ActividadesCom[[#This Row],[PROMEDIO]]="","",IF(ActividadesCom[[#This Row],[PROMEDIO]]&gt;=4,"EXCELENTE",IF(ActividadesCom[[#This Row],[PROMEDIO]]&gt;=3,"NOTABLE",IF(ActividadesCom[[#This Row],[PROMEDIO]]&gt;=2,"BUENO",IF(ActividadesCom[[#This Row],[PROMEDIO]]=1,"SUFICIENTE","")))))</f>
        <v/>
      </c>
      <c r="H2140" s="5">
        <f>MAX(ActividadesCom[[#This Row],[PERÍODO 1]],ActividadesCom[[#This Row],[PERÍODO 2]],ActividadesCom[[#This Row],[PERÍODO 3]],ActividadesCom[[#This Row],[PERÍODO 4]],ActividadesCom[[#This Row],[PERÍODO 5]])</f>
        <v>20211</v>
      </c>
      <c r="I2140" s="6"/>
      <c r="J2140" s="5"/>
      <c r="K2140" s="5"/>
      <c r="L2140" s="5" t="str">
        <f>IF(ActividadesCom[[#This Row],[NIVEL 1]]&lt;&gt;0,VLOOKUP(ActividadesCom[[#This Row],[NIVEL 1]],Catálogo!A:B,2,FALSE),"")</f>
        <v/>
      </c>
      <c r="M2140" s="5"/>
      <c r="N2140" s="6"/>
      <c r="O2140" s="5"/>
      <c r="P2140" s="5"/>
      <c r="Q2140" s="5" t="str">
        <f>IF(ActividadesCom[[#This Row],[NIVEL 2]]&lt;&gt;0,VLOOKUP(ActividadesCom[[#This Row],[NIVEL 2]],Catálogo!A:B,2,FALSE),"")</f>
        <v/>
      </c>
      <c r="R2140" s="5"/>
      <c r="S2140" s="6"/>
      <c r="T2140" s="5"/>
      <c r="U2140" s="5"/>
      <c r="V2140" s="5" t="str">
        <f>IF(ActividadesCom[[#This Row],[NIVEL 3]]&lt;&gt;0,VLOOKUP(ActividadesCom[[#This Row],[NIVEL 3]],Catálogo!A:B,2,FALSE),"")</f>
        <v/>
      </c>
      <c r="W2140" s="5"/>
      <c r="X2140" s="6" t="s">
        <v>3751</v>
      </c>
      <c r="Y2140" s="5">
        <v>20211</v>
      </c>
      <c r="Z2140" s="5" t="s">
        <v>4264</v>
      </c>
      <c r="AA2140" s="5">
        <f>IF(ActividadesCom[[#This Row],[NIVEL 4]]&lt;&gt;0,VLOOKUP(ActividadesCom[[#This Row],[NIVEL 4]],Catálogo!A:B,2,FALSE),"")</f>
        <v>3</v>
      </c>
      <c r="AB2140" s="5">
        <v>1</v>
      </c>
      <c r="AC2140" s="6"/>
      <c r="AD2140" s="5"/>
      <c r="AE2140" s="5"/>
      <c r="AF2140" s="5" t="str">
        <f>IF(ActividadesCom[[#This Row],[NIVEL 5]]&lt;&gt;0,VLOOKUP(ActividadesCom[[#This Row],[NIVEL 5]],Catálogo!A:B,2,FALSE),"")</f>
        <v/>
      </c>
      <c r="AG2140" s="5"/>
    </row>
    <row r="2141" spans="1:35" x14ac:dyDescent="0.2">
      <c r="A2141" s="5" t="s">
        <v>4771</v>
      </c>
      <c r="B2141" s="7">
        <v>18470100</v>
      </c>
      <c r="C2141" s="10" t="s">
        <v>3375</v>
      </c>
      <c r="D2141" s="7" t="s">
        <v>1250</v>
      </c>
      <c r="E2141" s="5">
        <f>SUM(ActividadesCom[[#This Row],[CRÉD. 1]],ActividadesCom[[#This Row],[CRÉD. 2]],ActividadesCom[[#This Row],[CRÉD. 3]],ActividadesCom[[#This Row],[CRÉD. 4]],ActividadesCom[[#This Row],[CRÉD. 5]])</f>
        <v>0</v>
      </c>
      <c r="F21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41" s="5" t="str">
        <f>IF(ActividadesCom[[#This Row],[PROMEDIO]]="","",IF(ActividadesCom[[#This Row],[PROMEDIO]]&gt;=4,"EXCELENTE",IF(ActividadesCom[[#This Row],[PROMEDIO]]&gt;=3,"NOTABLE",IF(ActividadesCom[[#This Row],[PROMEDIO]]&gt;=2,"BUENO",IF(ActividadesCom[[#This Row],[PROMEDIO]]=1,"SUFICIENTE","")))))</f>
        <v/>
      </c>
      <c r="H2141" s="5">
        <f>MAX(ActividadesCom[[#This Row],[PERÍODO 1]],ActividadesCom[[#This Row],[PERÍODO 2]],ActividadesCom[[#This Row],[PERÍODO 3]],ActividadesCom[[#This Row],[PERÍODO 4]],ActividadesCom[[#This Row],[PERÍODO 5]])</f>
        <v>0</v>
      </c>
      <c r="I2141" s="6"/>
      <c r="J2141" s="5"/>
      <c r="K2141" s="5"/>
      <c r="L2141" s="5" t="str">
        <f>IF(ActividadesCom[[#This Row],[NIVEL 1]]&lt;&gt;0,VLOOKUP(ActividadesCom[[#This Row],[NIVEL 1]],Catálogo!A:B,2,FALSE),"")</f>
        <v/>
      </c>
      <c r="M2141" s="5"/>
      <c r="N2141" s="6"/>
      <c r="O2141" s="5"/>
      <c r="P2141" s="5"/>
      <c r="Q2141" s="5" t="str">
        <f>IF(ActividadesCom[[#This Row],[NIVEL 2]]&lt;&gt;0,VLOOKUP(ActividadesCom[[#This Row],[NIVEL 2]],Catálogo!A:B,2,FALSE),"")</f>
        <v/>
      </c>
      <c r="R2141" s="15"/>
      <c r="S2141" s="38"/>
      <c r="T2141" s="15"/>
      <c r="U2141" s="15"/>
      <c r="V2141" s="15" t="str">
        <f>IF(ActividadesCom[[#This Row],[NIVEL 3]]&lt;&gt;0,VLOOKUP(ActividadesCom[[#This Row],[NIVEL 3]],Catálogo!A:B,2,FALSE),"")</f>
        <v/>
      </c>
      <c r="W2141" s="15"/>
      <c r="X2141" s="6"/>
      <c r="Y2141" s="5"/>
      <c r="Z2141" s="5"/>
      <c r="AA2141" s="5" t="str">
        <f>IF(ActividadesCom[[#This Row],[NIVEL 4]]&lt;&gt;0,VLOOKUP(ActividadesCom[[#This Row],[NIVEL 4]],Catálogo!A:B,2,FALSE),"")</f>
        <v/>
      </c>
      <c r="AB2141" s="5"/>
      <c r="AC2141" s="6"/>
      <c r="AD2141" s="5"/>
      <c r="AE2141" s="5"/>
      <c r="AF2141" s="5" t="str">
        <f>IF(ActividadesCom[[#This Row],[NIVEL 5]]&lt;&gt;0,VLOOKUP(ActividadesCom[[#This Row],[NIVEL 5]],Catálogo!A:B,2,FALSE),"")</f>
        <v/>
      </c>
      <c r="AG2141" s="5"/>
      <c r="AH2141" s="2"/>
      <c r="AI2141" s="2"/>
    </row>
    <row r="2142" spans="1:35" x14ac:dyDescent="0.2">
      <c r="A2142" s="5" t="s">
        <v>4771</v>
      </c>
      <c r="B2142" s="7">
        <v>18470101</v>
      </c>
      <c r="C2142" s="10" t="s">
        <v>3503</v>
      </c>
      <c r="D2142" s="7" t="s">
        <v>1245</v>
      </c>
      <c r="E2142" s="5">
        <f>SUM(ActividadesCom[[#This Row],[CRÉD. 1]],ActividadesCom[[#This Row],[CRÉD. 2]],ActividadesCom[[#This Row],[CRÉD. 3]],ActividadesCom[[#This Row],[CRÉD. 4]],ActividadesCom[[#This Row],[CRÉD. 5]])</f>
        <v>0</v>
      </c>
      <c r="F21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42" s="5" t="str">
        <f>IF(ActividadesCom[[#This Row],[PROMEDIO]]="","",IF(ActividadesCom[[#This Row],[PROMEDIO]]&gt;=4,"EXCELENTE",IF(ActividadesCom[[#This Row],[PROMEDIO]]&gt;=3,"NOTABLE",IF(ActividadesCom[[#This Row],[PROMEDIO]]&gt;=2,"BUENO",IF(ActividadesCom[[#This Row],[PROMEDIO]]=1,"SUFICIENTE","")))))</f>
        <v/>
      </c>
      <c r="H2142" s="5">
        <f>MAX(ActividadesCom[[#This Row],[PERÍODO 1]],ActividadesCom[[#This Row],[PERÍODO 2]],ActividadesCom[[#This Row],[PERÍODO 3]],ActividadesCom[[#This Row],[PERÍODO 4]],ActividadesCom[[#This Row],[PERÍODO 5]])</f>
        <v>0</v>
      </c>
      <c r="I2142" s="6"/>
      <c r="J2142" s="5"/>
      <c r="K2142" s="5"/>
      <c r="L2142" s="5" t="str">
        <f>IF(ActividadesCom[[#This Row],[NIVEL 1]]&lt;&gt;0,VLOOKUP(ActividadesCom[[#This Row],[NIVEL 1]],Catálogo!A:B,2,FALSE),"")</f>
        <v/>
      </c>
      <c r="M2142" s="5"/>
      <c r="N2142" s="6"/>
      <c r="O2142" s="5"/>
      <c r="P2142" s="5"/>
      <c r="Q2142" s="5" t="str">
        <f>IF(ActividadesCom[[#This Row],[NIVEL 2]]&lt;&gt;0,VLOOKUP(ActividadesCom[[#This Row],[NIVEL 2]],Catálogo!A:B,2,FALSE),"")</f>
        <v/>
      </c>
      <c r="R2142" s="15"/>
      <c r="S2142" s="38"/>
      <c r="T2142" s="15"/>
      <c r="U2142" s="15"/>
      <c r="V2142" s="15" t="str">
        <f>IF(ActividadesCom[[#This Row],[NIVEL 3]]&lt;&gt;0,VLOOKUP(ActividadesCom[[#This Row],[NIVEL 3]],Catálogo!A:B,2,FALSE),"")</f>
        <v/>
      </c>
      <c r="W2142" s="15"/>
      <c r="X2142" s="6"/>
      <c r="Y2142" s="5"/>
      <c r="Z2142" s="5"/>
      <c r="AA2142" s="5" t="str">
        <f>IF(ActividadesCom[[#This Row],[NIVEL 4]]&lt;&gt;0,VLOOKUP(ActividadesCom[[#This Row],[NIVEL 4]],Catálogo!A:B,2,FALSE),"")</f>
        <v/>
      </c>
      <c r="AB2142" s="5"/>
      <c r="AC2142" s="6"/>
      <c r="AD2142" s="5"/>
      <c r="AE2142" s="5"/>
      <c r="AF2142" s="5" t="str">
        <f>IF(ActividadesCom[[#This Row],[NIVEL 5]]&lt;&gt;0,VLOOKUP(ActividadesCom[[#This Row],[NIVEL 5]],Catálogo!A:B,2,FALSE),"")</f>
        <v/>
      </c>
      <c r="AG2142" s="5"/>
      <c r="AH2142" s="2"/>
      <c r="AI2142" s="2"/>
    </row>
    <row r="2143" spans="1:35" x14ac:dyDescent="0.2">
      <c r="A2143" s="5" t="s">
        <v>4771</v>
      </c>
      <c r="B2143" s="7">
        <v>18470102</v>
      </c>
      <c r="C2143" s="10" t="s">
        <v>3539</v>
      </c>
      <c r="D2143" s="7" t="s">
        <v>1245</v>
      </c>
      <c r="E2143" s="5">
        <f>SUM(ActividadesCom[[#This Row],[CRÉD. 1]],ActividadesCom[[#This Row],[CRÉD. 2]],ActividadesCom[[#This Row],[CRÉD. 3]],ActividadesCom[[#This Row],[CRÉD. 4]],ActividadesCom[[#This Row],[CRÉD. 5]])</f>
        <v>2</v>
      </c>
      <c r="F21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43" s="5" t="str">
        <f>IF(ActividadesCom[[#This Row],[PROMEDIO]]="","",IF(ActividadesCom[[#This Row],[PROMEDIO]]&gt;=4,"EXCELENTE",IF(ActividadesCom[[#This Row],[PROMEDIO]]&gt;=3,"NOTABLE",IF(ActividadesCom[[#This Row],[PROMEDIO]]&gt;=2,"BUENO",IF(ActividadesCom[[#This Row],[PROMEDIO]]=1,"SUFICIENTE","")))))</f>
        <v/>
      </c>
      <c r="H2143" s="5">
        <f>MAX(ActividadesCom[[#This Row],[PERÍODO 1]],ActividadesCom[[#This Row],[PERÍODO 2]],ActividadesCom[[#This Row],[PERÍODO 3]],ActividadesCom[[#This Row],[PERÍODO 4]],ActividadesCom[[#This Row],[PERÍODO 5]])</f>
        <v>20191</v>
      </c>
      <c r="I2143" s="6"/>
      <c r="J2143" s="5"/>
      <c r="K2143" s="5"/>
      <c r="L2143" s="5" t="str">
        <f>IF(ActividadesCom[[#This Row],[NIVEL 1]]&lt;&gt;0,VLOOKUP(ActividadesCom[[#This Row],[NIVEL 1]],Catálogo!A:B,2,FALSE),"")</f>
        <v/>
      </c>
      <c r="M2143" s="5"/>
      <c r="N2143" s="6"/>
      <c r="O2143" s="5"/>
      <c r="P2143" s="5"/>
      <c r="Q2143" s="5" t="str">
        <f>IF(ActividadesCom[[#This Row],[NIVEL 2]]&lt;&gt;0,VLOOKUP(ActividadesCom[[#This Row],[NIVEL 2]],Catálogo!A:B,2,FALSE),"")</f>
        <v/>
      </c>
      <c r="R2143" s="15"/>
      <c r="S2143" s="38"/>
      <c r="T2143" s="15"/>
      <c r="U2143" s="15"/>
      <c r="V2143" s="15" t="str">
        <f>IF(ActividadesCom[[#This Row],[NIVEL 3]]&lt;&gt;0,VLOOKUP(ActividadesCom[[#This Row],[NIVEL 3]],Catálogo!A:B,2,FALSE),"")</f>
        <v/>
      </c>
      <c r="W2143" s="15"/>
      <c r="X2143" s="6" t="s">
        <v>31</v>
      </c>
      <c r="Y2143" s="5">
        <v>20191</v>
      </c>
      <c r="Z2143" s="5" t="s">
        <v>4264</v>
      </c>
      <c r="AA2143" s="5">
        <f>IF(ActividadesCom[[#This Row],[NIVEL 4]]&lt;&gt;0,VLOOKUP(ActividadesCom[[#This Row],[NIVEL 4]],Catálogo!A:B,2,FALSE),"")</f>
        <v>3</v>
      </c>
      <c r="AB2143" s="5">
        <v>1</v>
      </c>
      <c r="AC2143" s="6" t="s">
        <v>31</v>
      </c>
      <c r="AD2143" s="5">
        <v>20183</v>
      </c>
      <c r="AE2143" s="5" t="s">
        <v>4264</v>
      </c>
      <c r="AF2143" s="5">
        <f>IF(ActividadesCom[[#This Row],[NIVEL 5]]&lt;&gt;0,VLOOKUP(ActividadesCom[[#This Row],[NIVEL 5]],Catálogo!A:B,2,FALSE),"")</f>
        <v>3</v>
      </c>
      <c r="AG2143" s="5">
        <v>1</v>
      </c>
      <c r="AH2143" s="2"/>
      <c r="AI2143" s="2"/>
    </row>
    <row r="2144" spans="1:35" ht="78" x14ac:dyDescent="0.2">
      <c r="A2144" s="5" t="s">
        <v>4771</v>
      </c>
      <c r="B2144" s="7">
        <v>18470103</v>
      </c>
      <c r="C2144" s="10" t="s">
        <v>3550</v>
      </c>
      <c r="D2144" s="7" t="s">
        <v>1250</v>
      </c>
      <c r="E2144" s="5">
        <f>SUM(ActividadesCom[[#This Row],[CRÉD. 1]],ActividadesCom[[#This Row],[CRÉD. 2]],ActividadesCom[[#This Row],[CRÉD. 3]],ActividadesCom[[#This Row],[CRÉD. 4]],ActividadesCom[[#This Row],[CRÉD. 5]])</f>
        <v>4</v>
      </c>
      <c r="F21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44" s="5" t="str">
        <f>IF(ActividadesCom[[#This Row],[PROMEDIO]]="","",IF(ActividadesCom[[#This Row],[PROMEDIO]]&gt;=4,"EXCELENTE",IF(ActividadesCom[[#This Row],[PROMEDIO]]&gt;=3,"NOTABLE",IF(ActividadesCom[[#This Row],[PROMEDIO]]&gt;=2,"BUENO",IF(ActividadesCom[[#This Row],[PROMEDIO]]=1,"SUFICIENTE","")))))</f>
        <v/>
      </c>
      <c r="H2144" s="5">
        <f>MAX(ActividadesCom[[#This Row],[PERÍODO 1]],ActividadesCom[[#This Row],[PERÍODO 2]],ActividadesCom[[#This Row],[PERÍODO 3]],ActividadesCom[[#This Row],[PERÍODO 4]],ActividadesCom[[#This Row],[PERÍODO 5]])</f>
        <v>20191</v>
      </c>
      <c r="I2144" s="6" t="s">
        <v>1020</v>
      </c>
      <c r="J2144" s="5">
        <v>20183</v>
      </c>
      <c r="K2144" s="5" t="s">
        <v>4265</v>
      </c>
      <c r="L2144" s="5">
        <f>IF(ActividadesCom[[#This Row],[NIVEL 1]]&lt;&gt;0,VLOOKUP(ActividadesCom[[#This Row],[NIVEL 1]],Catálogo!A:B,2,FALSE),"")</f>
        <v>2</v>
      </c>
      <c r="M2144" s="5">
        <v>1</v>
      </c>
      <c r="N2144" s="6" t="s">
        <v>1020</v>
      </c>
      <c r="O2144" s="5">
        <v>20191</v>
      </c>
      <c r="P2144" s="5" t="s">
        <v>4265</v>
      </c>
      <c r="Q2144" s="5">
        <f>IF(ActividadesCom[[#This Row],[NIVEL 2]]&lt;&gt;0,VLOOKUP(ActividadesCom[[#This Row],[NIVEL 2]],Catálogo!A:B,2,FALSE),"")</f>
        <v>2</v>
      </c>
      <c r="R2144" s="5">
        <v>1</v>
      </c>
      <c r="S2144" s="6"/>
      <c r="T2144" s="5"/>
      <c r="U2144" s="5"/>
      <c r="V2144" s="5" t="str">
        <f>IF(ActividadesCom[[#This Row],[NIVEL 3]]&lt;&gt;0,VLOOKUP(ActividadesCom[[#This Row],[NIVEL 3]],Catálogo!A:B,2,FALSE),"")</f>
        <v/>
      </c>
      <c r="W2144" s="5"/>
      <c r="X2144" s="6" t="s">
        <v>42</v>
      </c>
      <c r="Y2144" s="5">
        <v>20191</v>
      </c>
      <c r="Z2144" s="5" t="s">
        <v>4264</v>
      </c>
      <c r="AA2144" s="5">
        <f>IF(ActividadesCom[[#This Row],[NIVEL 4]]&lt;&gt;0,VLOOKUP(ActividadesCom[[#This Row],[NIVEL 4]],Catálogo!A:B,2,FALSE),"")</f>
        <v>3</v>
      </c>
      <c r="AB2144" s="5">
        <v>1</v>
      </c>
      <c r="AC2144" s="6" t="s">
        <v>34</v>
      </c>
      <c r="AD2144" s="5">
        <v>20183</v>
      </c>
      <c r="AE2144" s="5" t="s">
        <v>4265</v>
      </c>
      <c r="AF2144" s="5">
        <f>IF(ActividadesCom[[#This Row],[NIVEL 5]]&lt;&gt;0,VLOOKUP(ActividadesCom[[#This Row],[NIVEL 5]],Catálogo!A:B,2,FALSE),"")</f>
        <v>2</v>
      </c>
      <c r="AG2144" s="5">
        <v>1</v>
      </c>
      <c r="AH2144" s="2"/>
      <c r="AI2144" s="2"/>
    </row>
    <row r="2145" spans="1:35" ht="26" x14ac:dyDescent="0.2">
      <c r="A2145" s="5" t="s">
        <v>4771</v>
      </c>
      <c r="B2145" s="7">
        <v>18470104</v>
      </c>
      <c r="C2145" s="10" t="s">
        <v>3547</v>
      </c>
      <c r="D2145" s="7" t="s">
        <v>1245</v>
      </c>
      <c r="E2145" s="5">
        <f>SUM(ActividadesCom[[#This Row],[CRÉD. 1]],ActividadesCom[[#This Row],[CRÉD. 2]],ActividadesCom[[#This Row],[CRÉD. 3]],ActividadesCom[[#This Row],[CRÉD. 4]],ActividadesCom[[#This Row],[CRÉD. 5]])</f>
        <v>1</v>
      </c>
      <c r="F21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45" s="5" t="str">
        <f>IF(ActividadesCom[[#This Row],[PROMEDIO]]="","",IF(ActividadesCom[[#This Row],[PROMEDIO]]&gt;=4,"EXCELENTE",IF(ActividadesCom[[#This Row],[PROMEDIO]]&gt;=3,"NOTABLE",IF(ActividadesCom[[#This Row],[PROMEDIO]]&gt;=2,"BUENO",IF(ActividadesCom[[#This Row],[PROMEDIO]]=1,"SUFICIENTE","")))))</f>
        <v/>
      </c>
      <c r="H2145" s="5">
        <f>MAX(ActividadesCom[[#This Row],[PERÍODO 1]],ActividadesCom[[#This Row],[PERÍODO 2]],ActividadesCom[[#This Row],[PERÍODO 3]],ActividadesCom[[#This Row],[PERÍODO 4]],ActividadesCom[[#This Row],[PERÍODO 5]])</f>
        <v>20183</v>
      </c>
      <c r="I2145" s="6"/>
      <c r="J2145" s="5"/>
      <c r="K2145" s="5"/>
      <c r="L2145" s="5" t="str">
        <f>IF(ActividadesCom[[#This Row],[NIVEL 1]]&lt;&gt;0,VLOOKUP(ActividadesCom[[#This Row],[NIVEL 1]],Catálogo!A:B,2,FALSE),"")</f>
        <v/>
      </c>
      <c r="M2145" s="5"/>
      <c r="N2145" s="6"/>
      <c r="O2145" s="5"/>
      <c r="P2145" s="5"/>
      <c r="Q2145" s="5" t="str">
        <f>IF(ActividadesCom[[#This Row],[NIVEL 2]]&lt;&gt;0,VLOOKUP(ActividadesCom[[#This Row],[NIVEL 2]],Catálogo!A:B,2,FALSE),"")</f>
        <v/>
      </c>
      <c r="R2145" s="5"/>
      <c r="S2145" s="6"/>
      <c r="T2145" s="5"/>
      <c r="U2145" s="5"/>
      <c r="V2145" s="5" t="str">
        <f>IF(ActividadesCom[[#This Row],[NIVEL 3]]&lt;&gt;0,VLOOKUP(ActividadesCom[[#This Row],[NIVEL 3]],Catálogo!A:B,2,FALSE),"")</f>
        <v/>
      </c>
      <c r="W2145" s="5"/>
      <c r="X2145" s="6"/>
      <c r="Y2145" s="5"/>
      <c r="Z2145" s="5"/>
      <c r="AA2145" s="5" t="str">
        <f>IF(ActividadesCom[[#This Row],[NIVEL 4]]&lt;&gt;0,VLOOKUP(ActividadesCom[[#This Row],[NIVEL 4]],Catálogo!A:B,2,FALSE),"")</f>
        <v/>
      </c>
      <c r="AB2145" s="5"/>
      <c r="AC2145" s="6" t="s">
        <v>623</v>
      </c>
      <c r="AD2145" s="5">
        <v>20183</v>
      </c>
      <c r="AE2145" s="5" t="s">
        <v>4264</v>
      </c>
      <c r="AF2145" s="5">
        <f>IF(ActividadesCom[[#This Row],[NIVEL 5]]&lt;&gt;0,VLOOKUP(ActividadesCom[[#This Row],[NIVEL 5]],Catálogo!A:B,2,FALSE),"")</f>
        <v>3</v>
      </c>
      <c r="AG2145" s="5">
        <v>1</v>
      </c>
      <c r="AH2145" s="2"/>
      <c r="AI2145" s="2"/>
    </row>
    <row r="2146" spans="1:35" x14ac:dyDescent="0.2">
      <c r="A2146" s="5" t="s">
        <v>4771</v>
      </c>
      <c r="B2146" s="7">
        <v>18470105</v>
      </c>
      <c r="C2146" s="10" t="s">
        <v>3514</v>
      </c>
      <c r="D2146" s="7" t="s">
        <v>1245</v>
      </c>
      <c r="E2146" s="5">
        <f>SUM(ActividadesCom[[#This Row],[CRÉD. 1]],ActividadesCom[[#This Row],[CRÉD. 2]],ActividadesCom[[#This Row],[CRÉD. 3]],ActividadesCom[[#This Row],[CRÉD. 4]],ActividadesCom[[#This Row],[CRÉD. 5]])</f>
        <v>1</v>
      </c>
      <c r="F21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46" s="5" t="str">
        <f>IF(ActividadesCom[[#This Row],[PROMEDIO]]="","",IF(ActividadesCom[[#This Row],[PROMEDIO]]&gt;=4,"EXCELENTE",IF(ActividadesCom[[#This Row],[PROMEDIO]]&gt;=3,"NOTABLE",IF(ActividadesCom[[#This Row],[PROMEDIO]]&gt;=2,"BUENO",IF(ActividadesCom[[#This Row],[PROMEDIO]]=1,"SUFICIENTE","")))))</f>
        <v/>
      </c>
      <c r="H2146" s="5">
        <f>MAX(ActividadesCom[[#This Row],[PERÍODO 1]],ActividadesCom[[#This Row],[PERÍODO 2]],ActividadesCom[[#This Row],[PERÍODO 3]],ActividadesCom[[#This Row],[PERÍODO 4]],ActividadesCom[[#This Row],[PERÍODO 5]])</f>
        <v>20183</v>
      </c>
      <c r="I2146" s="6"/>
      <c r="J2146" s="5"/>
      <c r="K2146" s="5"/>
      <c r="L2146" s="5" t="str">
        <f>IF(ActividadesCom[[#This Row],[NIVEL 1]]&lt;&gt;0,VLOOKUP(ActividadesCom[[#This Row],[NIVEL 1]],Catálogo!A:B,2,FALSE),"")</f>
        <v/>
      </c>
      <c r="M2146" s="5"/>
      <c r="N2146" s="6"/>
      <c r="O2146" s="5"/>
      <c r="P2146" s="5"/>
      <c r="Q2146" s="5" t="str">
        <f>IF(ActividadesCom[[#This Row],[NIVEL 2]]&lt;&gt;0,VLOOKUP(ActividadesCom[[#This Row],[NIVEL 2]],Catálogo!A:B,2,FALSE),"")</f>
        <v/>
      </c>
      <c r="R2146" s="15"/>
      <c r="S2146" s="38"/>
      <c r="T2146" s="15"/>
      <c r="U2146" s="15"/>
      <c r="V2146" s="15" t="str">
        <f>IF(ActividadesCom[[#This Row],[NIVEL 3]]&lt;&gt;0,VLOOKUP(ActividadesCom[[#This Row],[NIVEL 3]],Catálogo!A:B,2,FALSE),"")</f>
        <v/>
      </c>
      <c r="W2146" s="15"/>
      <c r="X2146" s="6"/>
      <c r="Y2146" s="5"/>
      <c r="Z2146" s="5"/>
      <c r="AA2146" s="5" t="str">
        <f>IF(ActividadesCom[[#This Row],[NIVEL 4]]&lt;&gt;0,VLOOKUP(ActividadesCom[[#This Row],[NIVEL 4]],Catálogo!A:B,2,FALSE),"")</f>
        <v/>
      </c>
      <c r="AB2146" s="5"/>
      <c r="AC2146" s="6" t="s">
        <v>31</v>
      </c>
      <c r="AD2146" s="5">
        <v>20183</v>
      </c>
      <c r="AE2146" s="5" t="s">
        <v>4264</v>
      </c>
      <c r="AF2146" s="5">
        <f>IF(ActividadesCom[[#This Row],[NIVEL 5]]&lt;&gt;0,VLOOKUP(ActividadesCom[[#This Row],[NIVEL 5]],Catálogo!A:B,2,FALSE),"")</f>
        <v>3</v>
      </c>
      <c r="AG2146" s="5">
        <v>1</v>
      </c>
      <c r="AH2146" s="2"/>
      <c r="AI2146" s="2"/>
    </row>
    <row r="2147" spans="1:35" ht="26" x14ac:dyDescent="0.2">
      <c r="A2147" s="5" t="s">
        <v>4771</v>
      </c>
      <c r="B2147" s="7">
        <v>18470106</v>
      </c>
      <c r="C2147" s="10" t="s">
        <v>3516</v>
      </c>
      <c r="D2147" s="7" t="s">
        <v>1245</v>
      </c>
      <c r="E2147" s="5">
        <f>SUM(ActividadesCom[[#This Row],[CRÉD. 1]],ActividadesCom[[#This Row],[CRÉD. 2]],ActividadesCom[[#This Row],[CRÉD. 3]],ActividadesCom[[#This Row],[CRÉD. 4]],ActividadesCom[[#This Row],[CRÉD. 5]])</f>
        <v>1</v>
      </c>
      <c r="F21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47" s="5" t="str">
        <f>IF(ActividadesCom[[#This Row],[PROMEDIO]]="","",IF(ActividadesCom[[#This Row],[PROMEDIO]]&gt;=4,"EXCELENTE",IF(ActividadesCom[[#This Row],[PROMEDIO]]&gt;=3,"NOTABLE",IF(ActividadesCom[[#This Row],[PROMEDIO]]&gt;=2,"BUENO",IF(ActividadesCom[[#This Row],[PROMEDIO]]=1,"SUFICIENTE","")))))</f>
        <v/>
      </c>
      <c r="H2147" s="5">
        <f>MAX(ActividadesCom[[#This Row],[PERÍODO 1]],ActividadesCom[[#This Row],[PERÍODO 2]],ActividadesCom[[#This Row],[PERÍODO 3]],ActividadesCom[[#This Row],[PERÍODO 4]],ActividadesCom[[#This Row],[PERÍODO 5]])</f>
        <v>20211</v>
      </c>
      <c r="I2147" s="6"/>
      <c r="J2147" s="5"/>
      <c r="K2147" s="5"/>
      <c r="L2147" s="5" t="str">
        <f>IF(ActividadesCom[[#This Row],[NIVEL 1]]&lt;&gt;0,VLOOKUP(ActividadesCom[[#This Row],[NIVEL 1]],Catálogo!A:B,2,FALSE),"")</f>
        <v/>
      </c>
      <c r="M2147" s="5"/>
      <c r="N2147" s="6"/>
      <c r="O2147" s="5"/>
      <c r="P2147" s="5"/>
      <c r="Q2147" s="5" t="str">
        <f>IF(ActividadesCom[[#This Row],[NIVEL 2]]&lt;&gt;0,VLOOKUP(ActividadesCom[[#This Row],[NIVEL 2]],Catálogo!A:B,2,FALSE),"")</f>
        <v/>
      </c>
      <c r="R2147" s="15"/>
      <c r="S2147" s="38"/>
      <c r="T2147" s="15"/>
      <c r="U2147" s="15"/>
      <c r="V2147" s="15" t="str">
        <f>IF(ActividadesCom[[#This Row],[NIVEL 3]]&lt;&gt;0,VLOOKUP(ActividadesCom[[#This Row],[NIVEL 3]],Catálogo!A:B,2,FALSE),"")</f>
        <v/>
      </c>
      <c r="W2147" s="15"/>
      <c r="X2147" s="6" t="s">
        <v>4802</v>
      </c>
      <c r="Y2147" s="5">
        <v>20211</v>
      </c>
      <c r="Z2147" s="5" t="s">
        <v>4265</v>
      </c>
      <c r="AA2147" s="5">
        <f>IF(ActividadesCom[[#This Row],[NIVEL 4]]&lt;&gt;0,VLOOKUP(ActividadesCom[[#This Row],[NIVEL 4]],Catálogo!A:B,2,FALSE),"")</f>
        <v>2</v>
      </c>
      <c r="AB2147" s="5">
        <v>1</v>
      </c>
      <c r="AC2147" s="6"/>
      <c r="AD2147" s="5"/>
      <c r="AE2147" s="5"/>
      <c r="AF2147" s="5" t="str">
        <f>IF(ActividadesCom[[#This Row],[NIVEL 5]]&lt;&gt;0,VLOOKUP(ActividadesCom[[#This Row],[NIVEL 5]],Catálogo!A:B,2,FALSE),"")</f>
        <v/>
      </c>
      <c r="AG2147" s="5"/>
      <c r="AH2147" s="2"/>
      <c r="AI2147" s="2"/>
    </row>
    <row r="2148" spans="1:35" x14ac:dyDescent="0.2">
      <c r="A2148" s="5" t="s">
        <v>4771</v>
      </c>
      <c r="B2148" s="7">
        <v>18470107</v>
      </c>
      <c r="C2148" s="10" t="s">
        <v>3505</v>
      </c>
      <c r="D2148" s="7" t="s">
        <v>1245</v>
      </c>
      <c r="E2148" s="5">
        <f>SUM(ActividadesCom[[#This Row],[CRÉD. 1]],ActividadesCom[[#This Row],[CRÉD. 2]],ActividadesCom[[#This Row],[CRÉD. 3]],ActividadesCom[[#This Row],[CRÉD. 4]],ActividadesCom[[#This Row],[CRÉD. 5]])</f>
        <v>1</v>
      </c>
      <c r="F21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48" s="5" t="str">
        <f>IF(ActividadesCom[[#This Row],[PROMEDIO]]="","",IF(ActividadesCom[[#This Row],[PROMEDIO]]&gt;=4,"EXCELENTE",IF(ActividadesCom[[#This Row],[PROMEDIO]]&gt;=3,"NOTABLE",IF(ActividadesCom[[#This Row],[PROMEDIO]]&gt;=2,"BUENO",IF(ActividadesCom[[#This Row],[PROMEDIO]]=1,"SUFICIENTE","")))))</f>
        <v/>
      </c>
      <c r="H2148" s="5">
        <f>MAX(ActividadesCom[[#This Row],[PERÍODO 1]],ActividadesCom[[#This Row],[PERÍODO 2]],ActividadesCom[[#This Row],[PERÍODO 3]],ActividadesCom[[#This Row],[PERÍODO 4]],ActividadesCom[[#This Row],[PERÍODO 5]])</f>
        <v>20183</v>
      </c>
      <c r="I2148" s="6"/>
      <c r="J2148" s="5"/>
      <c r="K2148" s="5"/>
      <c r="L2148" s="5" t="str">
        <f>IF(ActividadesCom[[#This Row],[NIVEL 1]]&lt;&gt;0,VLOOKUP(ActividadesCom[[#This Row],[NIVEL 1]],Catálogo!A:B,2,FALSE),"")</f>
        <v/>
      </c>
      <c r="M2148" s="5"/>
      <c r="N2148" s="6"/>
      <c r="O2148" s="5"/>
      <c r="P2148" s="5"/>
      <c r="Q2148" s="5" t="str">
        <f>IF(ActividadesCom[[#This Row],[NIVEL 2]]&lt;&gt;0,VLOOKUP(ActividadesCom[[#This Row],[NIVEL 2]],Catálogo!A:B,2,FALSE),"")</f>
        <v/>
      </c>
      <c r="R2148" s="11"/>
      <c r="S2148" s="12"/>
      <c r="T2148" s="11"/>
      <c r="U2148" s="11"/>
      <c r="V2148" s="11" t="str">
        <f>IF(ActividadesCom[[#This Row],[NIVEL 3]]&lt;&gt;0,VLOOKUP(ActividadesCom[[#This Row],[NIVEL 3]],Catálogo!A:B,2,FALSE),"")</f>
        <v/>
      </c>
      <c r="W2148" s="11"/>
      <c r="X2148" s="6"/>
      <c r="Y2148" s="5"/>
      <c r="Z2148" s="5"/>
      <c r="AA2148" s="5" t="str">
        <f>IF(ActividadesCom[[#This Row],[NIVEL 4]]&lt;&gt;0,VLOOKUP(ActividadesCom[[#This Row],[NIVEL 4]],Catálogo!A:B,2,FALSE),"")</f>
        <v/>
      </c>
      <c r="AB2148" s="5"/>
      <c r="AC2148" s="6" t="s">
        <v>42</v>
      </c>
      <c r="AD2148" s="5">
        <v>20183</v>
      </c>
      <c r="AE2148" s="5" t="s">
        <v>4265</v>
      </c>
      <c r="AF2148" s="5">
        <f>IF(ActividadesCom[[#This Row],[NIVEL 5]]&lt;&gt;0,VLOOKUP(ActividadesCom[[#This Row],[NIVEL 5]],Catálogo!A:B,2,FALSE),"")</f>
        <v>2</v>
      </c>
      <c r="AG2148" s="5">
        <v>1</v>
      </c>
      <c r="AH2148" s="2"/>
      <c r="AI2148" s="2"/>
    </row>
    <row r="2149" spans="1:35" x14ac:dyDescent="0.2">
      <c r="A2149" s="5" t="s">
        <v>4771</v>
      </c>
      <c r="B2149" s="7">
        <v>18470108</v>
      </c>
      <c r="C2149" s="10" t="s">
        <v>3565</v>
      </c>
      <c r="D2149" s="7" t="s">
        <v>1245</v>
      </c>
      <c r="E2149" s="5">
        <f>SUM(ActividadesCom[[#This Row],[CRÉD. 1]],ActividadesCom[[#This Row],[CRÉD. 2]],ActividadesCom[[#This Row],[CRÉD. 3]],ActividadesCom[[#This Row],[CRÉD. 4]],ActividadesCom[[#This Row],[CRÉD. 5]])</f>
        <v>1</v>
      </c>
      <c r="F21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49" s="5" t="str">
        <f>IF(ActividadesCom[[#This Row],[PROMEDIO]]="","",IF(ActividadesCom[[#This Row],[PROMEDIO]]&gt;=4,"EXCELENTE",IF(ActividadesCom[[#This Row],[PROMEDIO]]&gt;=3,"NOTABLE",IF(ActividadesCom[[#This Row],[PROMEDIO]]&gt;=2,"BUENO",IF(ActividadesCom[[#This Row],[PROMEDIO]]=1,"SUFICIENTE","")))))</f>
        <v/>
      </c>
      <c r="H2149" s="5">
        <f>MAX(ActividadesCom[[#This Row],[PERÍODO 1]],ActividadesCom[[#This Row],[PERÍODO 2]],ActividadesCom[[#This Row],[PERÍODO 3]],ActividadesCom[[#This Row],[PERÍODO 4]],ActividadesCom[[#This Row],[PERÍODO 5]])</f>
        <v>20183</v>
      </c>
      <c r="I2149" s="6"/>
      <c r="J2149" s="5"/>
      <c r="K2149" s="5"/>
      <c r="L2149" s="5" t="str">
        <f>IF(ActividadesCom[[#This Row],[NIVEL 1]]&lt;&gt;0,VLOOKUP(ActividadesCom[[#This Row],[NIVEL 1]],Catálogo!A:B,2,FALSE),"")</f>
        <v/>
      </c>
      <c r="M2149" s="5"/>
      <c r="N2149" s="6"/>
      <c r="O2149" s="5"/>
      <c r="P2149" s="5"/>
      <c r="Q2149" s="5" t="str">
        <f>IF(ActividadesCom[[#This Row],[NIVEL 2]]&lt;&gt;0,VLOOKUP(ActividadesCom[[#This Row],[NIVEL 2]],Catálogo!A:B,2,FALSE),"")</f>
        <v/>
      </c>
      <c r="R2149" s="5"/>
      <c r="S2149" s="6"/>
      <c r="T2149" s="5"/>
      <c r="U2149" s="5"/>
      <c r="V2149" s="5" t="str">
        <f>IF(ActividadesCom[[#This Row],[NIVEL 3]]&lt;&gt;0,VLOOKUP(ActividadesCom[[#This Row],[NIVEL 3]],Catálogo!A:B,2,FALSE),"")</f>
        <v/>
      </c>
      <c r="W2149" s="5"/>
      <c r="X2149" s="6"/>
      <c r="Y2149" s="5"/>
      <c r="Z2149" s="5"/>
      <c r="AA2149" s="5" t="str">
        <f>IF(ActividadesCom[[#This Row],[NIVEL 4]]&lt;&gt;0,VLOOKUP(ActividadesCom[[#This Row],[NIVEL 4]],Catálogo!A:B,2,FALSE),"")</f>
        <v/>
      </c>
      <c r="AB2149" s="5"/>
      <c r="AC2149" s="6" t="s">
        <v>42</v>
      </c>
      <c r="AD2149" s="5">
        <v>20183</v>
      </c>
      <c r="AE2149" s="5" t="s">
        <v>4265</v>
      </c>
      <c r="AF2149" s="5">
        <f>IF(ActividadesCom[[#This Row],[NIVEL 5]]&lt;&gt;0,VLOOKUP(ActividadesCom[[#This Row],[NIVEL 5]],Catálogo!A:B,2,FALSE),"")</f>
        <v>2</v>
      </c>
      <c r="AG2149" s="5">
        <v>1</v>
      </c>
      <c r="AH2149" s="2"/>
      <c r="AI2149" s="2"/>
    </row>
    <row r="2150" spans="1:35" ht="26" x14ac:dyDescent="0.2">
      <c r="A2150" s="5" t="s">
        <v>4771</v>
      </c>
      <c r="B2150" s="7">
        <v>18470109</v>
      </c>
      <c r="C2150" s="10" t="s">
        <v>3541</v>
      </c>
      <c r="D2150" s="7" t="s">
        <v>1245</v>
      </c>
      <c r="E2150" s="8">
        <f>SUM(ActividadesCom[[#This Row],[CRÉD. 1]],ActividadesCom[[#This Row],[CRÉD. 2]],ActividadesCom[[#This Row],[CRÉD. 3]],ActividadesCom[[#This Row],[CRÉD. 4]],ActividadesCom[[#This Row],[CRÉD. 5]])</f>
        <v>3</v>
      </c>
      <c r="F21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50" s="5" t="str">
        <f>IF(ActividadesCom[[#This Row],[PROMEDIO]]="","",IF(ActividadesCom[[#This Row],[PROMEDIO]]&gt;=4,"EXCELENTE",IF(ActividadesCom[[#This Row],[PROMEDIO]]&gt;=3,"NOTABLE",IF(ActividadesCom[[#This Row],[PROMEDIO]]&gt;=2,"BUENO",IF(ActividadesCom[[#This Row],[PROMEDIO]]=1,"SUFICIENTE","")))))</f>
        <v/>
      </c>
      <c r="H2150" s="5">
        <f>MAX(ActividadesCom[[#This Row],[PERÍODO 1]],ActividadesCom[[#This Row],[PERÍODO 2]],ActividadesCom[[#This Row],[PERÍODO 3]],ActividadesCom[[#This Row],[PERÍODO 4]],ActividadesCom[[#This Row],[PERÍODO 5]])</f>
        <v>20191</v>
      </c>
      <c r="I2150" s="9" t="s">
        <v>527</v>
      </c>
      <c r="J2150" s="8">
        <v>20191</v>
      </c>
      <c r="K2150" s="8" t="s">
        <v>4263</v>
      </c>
      <c r="L2150" s="5">
        <f>IF(ActividadesCom[[#This Row],[NIVEL 1]]&lt;&gt;0,VLOOKUP(ActividadesCom[[#This Row],[NIVEL 1]],Catálogo!A:B,2,FALSE),"")</f>
        <v>4</v>
      </c>
      <c r="M2150" s="8">
        <v>2</v>
      </c>
      <c r="N2150" s="9"/>
      <c r="O2150" s="8"/>
      <c r="P2150" s="8"/>
      <c r="Q2150" s="5" t="str">
        <f>IF(ActividadesCom[[#This Row],[NIVEL 2]]&lt;&gt;0,VLOOKUP(ActividadesCom[[#This Row],[NIVEL 2]],Catálogo!A:B,2,FALSE),"")</f>
        <v/>
      </c>
      <c r="R2150" s="8"/>
      <c r="S2150" s="9"/>
      <c r="T2150" s="8"/>
      <c r="U2150" s="8"/>
      <c r="V2150" s="8" t="str">
        <f>IF(ActividadesCom[[#This Row],[NIVEL 3]]&lt;&gt;0,VLOOKUP(ActividadesCom[[#This Row],[NIVEL 3]],Catálogo!A:B,2,FALSE),"")</f>
        <v/>
      </c>
      <c r="W2150" s="8"/>
      <c r="X2150" s="9"/>
      <c r="Y2150" s="8"/>
      <c r="Z2150" s="8"/>
      <c r="AA2150" s="5" t="str">
        <f>IF(ActividadesCom[[#This Row],[NIVEL 4]]&lt;&gt;0,VLOOKUP(ActividadesCom[[#This Row],[NIVEL 4]],Catálogo!A:B,2,FALSE),"")</f>
        <v/>
      </c>
      <c r="AB2150" s="8"/>
      <c r="AC2150" s="9" t="s">
        <v>31</v>
      </c>
      <c r="AD2150" s="8">
        <v>20183</v>
      </c>
      <c r="AE2150" s="8" t="s">
        <v>4264</v>
      </c>
      <c r="AF2150" s="8">
        <f>IF(ActividadesCom[[#This Row],[NIVEL 5]]&lt;&gt;0,VLOOKUP(ActividadesCom[[#This Row],[NIVEL 5]],Catálogo!A:B,2,FALSE),"")</f>
        <v>3</v>
      </c>
      <c r="AG2150" s="8">
        <v>1</v>
      </c>
      <c r="AH2150" s="2"/>
      <c r="AI2150" s="2"/>
    </row>
    <row r="2151" spans="1:35" ht="26" x14ac:dyDescent="0.2">
      <c r="A2151" s="5" t="s">
        <v>4771</v>
      </c>
      <c r="B2151" s="7">
        <v>18470110</v>
      </c>
      <c r="C2151" s="10" t="s">
        <v>2365</v>
      </c>
      <c r="D2151" s="7" t="s">
        <v>1245</v>
      </c>
      <c r="E2151" s="5">
        <f>SUM(ActividadesCom[[#This Row],[CRÉD. 1]],ActividadesCom[[#This Row],[CRÉD. 2]],ActividadesCom[[#This Row],[CRÉD. 3]],ActividadesCom[[#This Row],[CRÉD. 4]],ActividadesCom[[#This Row],[CRÉD. 5]])</f>
        <v>0</v>
      </c>
      <c r="F21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51" s="5" t="str">
        <f>IF(ActividadesCom[[#This Row],[PROMEDIO]]="","",IF(ActividadesCom[[#This Row],[PROMEDIO]]&gt;=4,"EXCELENTE",IF(ActividadesCom[[#This Row],[PROMEDIO]]&gt;=3,"NOTABLE",IF(ActividadesCom[[#This Row],[PROMEDIO]]&gt;=2,"BUENO",IF(ActividadesCom[[#This Row],[PROMEDIO]]=1,"SUFICIENTE","")))))</f>
        <v/>
      </c>
      <c r="H2151" s="5">
        <f>MAX(ActividadesCom[[#This Row],[PERÍODO 1]],ActividadesCom[[#This Row],[PERÍODO 2]],ActividadesCom[[#This Row],[PERÍODO 3]],ActividadesCom[[#This Row],[PERÍODO 4]],ActividadesCom[[#This Row],[PERÍODO 5]])</f>
        <v>0</v>
      </c>
      <c r="I2151" s="6"/>
      <c r="J2151" s="5"/>
      <c r="K2151" s="5"/>
      <c r="L2151" s="5" t="str">
        <f>IF(ActividadesCom[[#This Row],[NIVEL 1]]&lt;&gt;0,VLOOKUP(ActividadesCom[[#This Row],[NIVEL 1]],Catálogo!A:B,2,FALSE),"")</f>
        <v/>
      </c>
      <c r="M2151" s="5"/>
      <c r="N2151" s="6"/>
      <c r="O2151" s="5"/>
      <c r="P2151" s="5"/>
      <c r="Q2151" s="5" t="str">
        <f>IF(ActividadesCom[[#This Row],[NIVEL 2]]&lt;&gt;0,VLOOKUP(ActividadesCom[[#This Row],[NIVEL 2]],Catálogo!A:B,2,FALSE),"")</f>
        <v/>
      </c>
      <c r="R2151" s="15"/>
      <c r="S2151" s="38"/>
      <c r="T2151" s="15"/>
      <c r="U2151" s="15"/>
      <c r="V2151" s="15" t="str">
        <f>IF(ActividadesCom[[#This Row],[NIVEL 3]]&lt;&gt;0,VLOOKUP(ActividadesCom[[#This Row],[NIVEL 3]],Catálogo!A:B,2,FALSE),"")</f>
        <v/>
      </c>
      <c r="W2151" s="15"/>
      <c r="X2151" s="6"/>
      <c r="Y2151" s="5"/>
      <c r="Z2151" s="5"/>
      <c r="AA2151" s="5" t="str">
        <f>IF(ActividadesCom[[#This Row],[NIVEL 4]]&lt;&gt;0,VLOOKUP(ActividadesCom[[#This Row],[NIVEL 4]],Catálogo!A:B,2,FALSE),"")</f>
        <v/>
      </c>
      <c r="AB2151" s="5"/>
      <c r="AC2151" s="6"/>
      <c r="AD2151" s="5"/>
      <c r="AE2151" s="5"/>
      <c r="AF2151" s="5" t="str">
        <f>IF(ActividadesCom[[#This Row],[NIVEL 5]]&lt;&gt;0,VLOOKUP(ActividadesCom[[#This Row],[NIVEL 5]],Catálogo!A:B,2,FALSE),"")</f>
        <v/>
      </c>
      <c r="AG2151" s="5"/>
      <c r="AH2151" s="2"/>
      <c r="AI2151" s="2"/>
    </row>
    <row r="2152" spans="1:35" ht="130" x14ac:dyDescent="0.2">
      <c r="A2152" s="5" t="s">
        <v>4771</v>
      </c>
      <c r="B2152" s="7">
        <v>18470111</v>
      </c>
      <c r="C2152" s="10" t="s">
        <v>3511</v>
      </c>
      <c r="D2152" s="7" t="s">
        <v>1250</v>
      </c>
      <c r="E2152" s="5">
        <f>SUM(ActividadesCom[[#This Row],[CRÉD. 1]],ActividadesCom[[#This Row],[CRÉD. 2]],ActividadesCom[[#This Row],[CRÉD. 3]],ActividadesCom[[#This Row],[CRÉD. 4]],ActividadesCom[[#This Row],[CRÉD. 5]])</f>
        <v>5</v>
      </c>
      <c r="F215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152" s="5" t="str">
        <f>IF(ActividadesCom[[#This Row],[PROMEDIO]]="","",IF(ActividadesCom[[#This Row],[PROMEDIO]]&gt;=4,"EXCELENTE",IF(ActividadesCom[[#This Row],[PROMEDIO]]&gt;=3,"NOTABLE",IF(ActividadesCom[[#This Row],[PROMEDIO]]&gt;=2,"BUENO",IF(ActividadesCom[[#This Row],[PROMEDIO]]=1,"SUFICIENTE","")))))</f>
        <v>NOTABLE</v>
      </c>
      <c r="H2152" s="5">
        <f>MAX(ActividadesCom[[#This Row],[PERÍODO 1]],ActividadesCom[[#This Row],[PERÍODO 2]],ActividadesCom[[#This Row],[PERÍODO 3]],ActividadesCom[[#This Row],[PERÍODO 4]],ActividadesCom[[#This Row],[PERÍODO 5]])</f>
        <v>20191</v>
      </c>
      <c r="I2152" s="6" t="s">
        <v>527</v>
      </c>
      <c r="J2152" s="5">
        <v>20183</v>
      </c>
      <c r="K2152" s="5" t="s">
        <v>4265</v>
      </c>
      <c r="L2152" s="5">
        <f>IF(ActividadesCom[[#This Row],[NIVEL 1]]&lt;&gt;0,VLOOKUP(ActividadesCom[[#This Row],[NIVEL 1]],Catálogo!A:B,2,FALSE),"")</f>
        <v>2</v>
      </c>
      <c r="M2152" s="5">
        <v>1</v>
      </c>
      <c r="N2152" s="6" t="s">
        <v>3309</v>
      </c>
      <c r="O2152" s="5">
        <v>20191</v>
      </c>
      <c r="P2152" s="5" t="s">
        <v>4265</v>
      </c>
      <c r="Q2152" s="5">
        <f>IF(ActividadesCom[[#This Row],[NIVEL 2]]&lt;&gt;0,VLOOKUP(ActividadesCom[[#This Row],[NIVEL 2]],Catálogo!A:B,2,FALSE),"")</f>
        <v>2</v>
      </c>
      <c r="R2152" s="11">
        <v>1</v>
      </c>
      <c r="S2152" s="12" t="s">
        <v>2239</v>
      </c>
      <c r="T2152" s="11">
        <v>20191</v>
      </c>
      <c r="U2152" s="11" t="s">
        <v>4263</v>
      </c>
      <c r="V2152" s="11">
        <f>IF(ActividadesCom[[#This Row],[NIVEL 3]]&lt;&gt;0,VLOOKUP(ActividadesCom[[#This Row],[NIVEL 3]],Catálogo!A:B,2,FALSE),"")</f>
        <v>4</v>
      </c>
      <c r="W2152" s="11">
        <v>1</v>
      </c>
      <c r="X2152" s="6" t="s">
        <v>25</v>
      </c>
      <c r="Y2152" s="5">
        <v>20191</v>
      </c>
      <c r="Z2152" s="5" t="s">
        <v>4263</v>
      </c>
      <c r="AA2152" s="5">
        <f>IF(ActividadesCom[[#This Row],[NIVEL 4]]&lt;&gt;0,VLOOKUP(ActividadesCom[[#This Row],[NIVEL 4]],Catálogo!A:B,2,FALSE),"")</f>
        <v>4</v>
      </c>
      <c r="AB2152" s="5">
        <v>1</v>
      </c>
      <c r="AC2152" s="6" t="s">
        <v>34</v>
      </c>
      <c r="AD2152" s="5">
        <v>20183</v>
      </c>
      <c r="AE2152" s="5" t="s">
        <v>4265</v>
      </c>
      <c r="AF2152" s="5">
        <f>IF(ActividadesCom[[#This Row],[NIVEL 5]]&lt;&gt;0,VLOOKUP(ActividadesCom[[#This Row],[NIVEL 5]],Catálogo!A:B,2,FALSE),"")</f>
        <v>2</v>
      </c>
      <c r="AG2152" s="5">
        <v>1</v>
      </c>
      <c r="AH2152" s="2"/>
      <c r="AI2152" s="2"/>
    </row>
    <row r="2153" spans="1:35" s="32" customFormat="1" ht="78" x14ac:dyDescent="0.2">
      <c r="A2153" s="5" t="s">
        <v>4771</v>
      </c>
      <c r="B2153" s="7">
        <v>18470112</v>
      </c>
      <c r="C2153" s="10" t="s">
        <v>3502</v>
      </c>
      <c r="D2153" s="7" t="s">
        <v>1245</v>
      </c>
      <c r="E2153" s="5">
        <f>SUM(ActividadesCom[[#This Row],[CRÉD. 1]],ActividadesCom[[#This Row],[CRÉD. 2]],ActividadesCom[[#This Row],[CRÉD. 3]],ActividadesCom[[#This Row],[CRÉD. 4]],ActividadesCom[[#This Row],[CRÉD. 5]])</f>
        <v>3</v>
      </c>
      <c r="F21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53" s="5" t="str">
        <f>IF(ActividadesCom[[#This Row],[PROMEDIO]]="","",IF(ActividadesCom[[#This Row],[PROMEDIO]]&gt;=4,"EXCELENTE",IF(ActividadesCom[[#This Row],[PROMEDIO]]&gt;=3,"NOTABLE",IF(ActividadesCom[[#This Row],[PROMEDIO]]&gt;=2,"BUENO",IF(ActividadesCom[[#This Row],[PROMEDIO]]=1,"SUFICIENTE","")))))</f>
        <v/>
      </c>
      <c r="H2153" s="5">
        <f>MAX(ActividadesCom[[#This Row],[PERÍODO 1]],ActividadesCom[[#This Row],[PERÍODO 2]],ActividadesCom[[#This Row],[PERÍODO 3]],ActividadesCom[[#This Row],[PERÍODO 4]],ActividadesCom[[#This Row],[PERÍODO 5]])</f>
        <v>20193</v>
      </c>
      <c r="I2153" s="6" t="s">
        <v>4718</v>
      </c>
      <c r="J2153" s="5">
        <v>20183</v>
      </c>
      <c r="K2153" s="5" t="s">
        <v>4263</v>
      </c>
      <c r="L2153" s="5">
        <f>IF(ActividadesCom[[#This Row],[NIVEL 1]]&lt;&gt;0,VLOOKUP(ActividadesCom[[#This Row],[NIVEL 1]],Catálogo!A:B,2,FALSE),"")</f>
        <v>4</v>
      </c>
      <c r="M2153" s="5">
        <v>1</v>
      </c>
      <c r="N2153" s="6"/>
      <c r="O2153" s="5"/>
      <c r="P2153" s="5"/>
      <c r="Q2153" s="5" t="str">
        <f>IF(ActividadesCom[[#This Row],[NIVEL 2]]&lt;&gt;0,VLOOKUP(ActividadesCom[[#This Row],[NIVEL 2]],Catálogo!A:B,2,FALSE),"")</f>
        <v/>
      </c>
      <c r="R2153" s="11"/>
      <c r="S2153" s="12"/>
      <c r="T2153" s="11"/>
      <c r="U2153" s="11"/>
      <c r="V2153" s="11" t="str">
        <f>IF(ActividadesCom[[#This Row],[NIVEL 3]]&lt;&gt;0,VLOOKUP(ActividadesCom[[#This Row],[NIVEL 3]],Catálogo!A:B,2,FALSE),"")</f>
        <v/>
      </c>
      <c r="W2153" s="11"/>
      <c r="X2153" s="6" t="s">
        <v>673</v>
      </c>
      <c r="Y2153" s="5">
        <v>20193</v>
      </c>
      <c r="Z2153" s="5" t="s">
        <v>4263</v>
      </c>
      <c r="AA2153" s="5">
        <f>IF(ActividadesCom[[#This Row],[NIVEL 4]]&lt;&gt;0,VLOOKUP(ActividadesCom[[#This Row],[NIVEL 4]],Catálogo!A:B,2,FALSE),"")</f>
        <v>4</v>
      </c>
      <c r="AB2153" s="5">
        <v>1</v>
      </c>
      <c r="AC2153" s="6" t="s">
        <v>11</v>
      </c>
      <c r="AD2153" s="5">
        <v>20183</v>
      </c>
      <c r="AE2153" s="5" t="s">
        <v>4264</v>
      </c>
      <c r="AF2153" s="5">
        <f>IF(ActividadesCom[[#This Row],[NIVEL 5]]&lt;&gt;0,VLOOKUP(ActividadesCom[[#This Row],[NIVEL 5]],Catálogo!A:B,2,FALSE),"")</f>
        <v>3</v>
      </c>
      <c r="AG2153" s="5">
        <v>1</v>
      </c>
    </row>
    <row r="2154" spans="1:35" ht="52" x14ac:dyDescent="0.2">
      <c r="A2154" s="5" t="s">
        <v>4771</v>
      </c>
      <c r="B2154" s="7">
        <v>18470113</v>
      </c>
      <c r="C2154" s="10" t="s">
        <v>3524</v>
      </c>
      <c r="D2154" s="7" t="s">
        <v>1245</v>
      </c>
      <c r="E2154" s="5">
        <f>SUM(ActividadesCom[[#This Row],[CRÉD. 1]],ActividadesCom[[#This Row],[CRÉD. 2]],ActividadesCom[[#This Row],[CRÉD. 3]],ActividadesCom[[#This Row],[CRÉD. 4]],ActividadesCom[[#This Row],[CRÉD. 5]])</f>
        <v>4</v>
      </c>
      <c r="F21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54" s="5" t="str">
        <f>IF(ActividadesCom[[#This Row],[PROMEDIO]]="","",IF(ActividadesCom[[#This Row],[PROMEDIO]]&gt;=4,"EXCELENTE",IF(ActividadesCom[[#This Row],[PROMEDIO]]&gt;=3,"NOTABLE",IF(ActividadesCom[[#This Row],[PROMEDIO]]&gt;=2,"BUENO",IF(ActividadesCom[[#This Row],[PROMEDIO]]=1,"SUFICIENTE","")))))</f>
        <v/>
      </c>
      <c r="H2154" s="5">
        <f>MAX(ActividadesCom[[#This Row],[PERÍODO 1]],ActividadesCom[[#This Row],[PERÍODO 2]],ActividadesCom[[#This Row],[PERÍODO 3]],ActividadesCom[[#This Row],[PERÍODO 4]],ActividadesCom[[#This Row],[PERÍODO 5]])</f>
        <v>20193</v>
      </c>
      <c r="I2154" s="6" t="s">
        <v>957</v>
      </c>
      <c r="J2154" s="5">
        <v>20193</v>
      </c>
      <c r="K2154" s="5" t="s">
        <v>4265</v>
      </c>
      <c r="L2154" s="5">
        <f>IF(ActividadesCom[[#This Row],[NIVEL 1]]&lt;&gt;0,VLOOKUP(ActividadesCom[[#This Row],[NIVEL 1]],Catálogo!A:B,2,FALSE),"")</f>
        <v>2</v>
      </c>
      <c r="M2154" s="5">
        <v>2</v>
      </c>
      <c r="N2154" s="6" t="s">
        <v>4355</v>
      </c>
      <c r="O2154" s="5">
        <v>20191</v>
      </c>
      <c r="P2154" s="5" t="s">
        <v>4265</v>
      </c>
      <c r="Q2154" s="5">
        <f>IF(ActividadesCom[[#This Row],[NIVEL 2]]&lt;&gt;0,VLOOKUP(ActividadesCom[[#This Row],[NIVEL 2]],Catálogo!A:B,2,FALSE),"")</f>
        <v>2</v>
      </c>
      <c r="R2154" s="11">
        <v>1</v>
      </c>
      <c r="S2154" s="12"/>
      <c r="T2154" s="11"/>
      <c r="U2154" s="11"/>
      <c r="V2154" s="11" t="str">
        <f>IF(ActividadesCom[[#This Row],[NIVEL 3]]&lt;&gt;0,VLOOKUP(ActividadesCom[[#This Row],[NIVEL 3]],Catálogo!A:B,2,FALSE),"")</f>
        <v/>
      </c>
      <c r="W2154" s="11"/>
      <c r="X2154" s="6"/>
      <c r="Y2154" s="5"/>
      <c r="Z2154" s="5"/>
      <c r="AA2154" s="5" t="str">
        <f>IF(ActividadesCom[[#This Row],[NIVEL 4]]&lt;&gt;0,VLOOKUP(ActividadesCom[[#This Row],[NIVEL 4]],Catálogo!A:B,2,FALSE),"")</f>
        <v/>
      </c>
      <c r="AB2154" s="5"/>
      <c r="AC2154" s="6" t="s">
        <v>31</v>
      </c>
      <c r="AD2154" s="5">
        <v>20183</v>
      </c>
      <c r="AE2154" s="5" t="s">
        <v>4265</v>
      </c>
      <c r="AF2154" s="5">
        <f>IF(ActividadesCom[[#This Row],[NIVEL 5]]&lt;&gt;0,VLOOKUP(ActividadesCom[[#This Row],[NIVEL 5]],Catálogo!A:B,2,FALSE),"")</f>
        <v>2</v>
      </c>
      <c r="AG2154" s="5">
        <v>1</v>
      </c>
      <c r="AH2154" s="2"/>
      <c r="AI2154" s="2"/>
    </row>
    <row r="2155" spans="1:35" ht="117" x14ac:dyDescent="0.2">
      <c r="A2155" s="5" t="s">
        <v>4771</v>
      </c>
      <c r="B2155" s="7">
        <v>18470114</v>
      </c>
      <c r="C2155" s="10" t="s">
        <v>3507</v>
      </c>
      <c r="D2155" s="7" t="s">
        <v>1250</v>
      </c>
      <c r="E2155" s="5">
        <f>SUM(ActividadesCom[[#This Row],[CRÉD. 1]],ActividadesCom[[#This Row],[CRÉD. 2]],ActividadesCom[[#This Row],[CRÉD. 3]],ActividadesCom[[#This Row],[CRÉD. 4]],ActividadesCom[[#This Row],[CRÉD. 5]])</f>
        <v>3</v>
      </c>
      <c r="F21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55" s="5" t="str">
        <f>IF(ActividadesCom[[#This Row],[PROMEDIO]]="","",IF(ActividadesCom[[#This Row],[PROMEDIO]]&gt;=4,"EXCELENTE",IF(ActividadesCom[[#This Row],[PROMEDIO]]&gt;=3,"NOTABLE",IF(ActividadesCom[[#This Row],[PROMEDIO]]&gt;=2,"BUENO",IF(ActividadesCom[[#This Row],[PROMEDIO]]=1,"SUFICIENTE","")))))</f>
        <v/>
      </c>
      <c r="H2155" s="5">
        <f>MAX(ActividadesCom[[#This Row],[PERÍODO 1]],ActividadesCom[[#This Row],[PERÍODO 2]],ActividadesCom[[#This Row],[PERÍODO 3]],ActividadesCom[[#This Row],[PERÍODO 4]],ActividadesCom[[#This Row],[PERÍODO 5]])</f>
        <v>20193</v>
      </c>
      <c r="I2155" s="6" t="s">
        <v>1173</v>
      </c>
      <c r="J2155" s="5">
        <v>20193</v>
      </c>
      <c r="K2155" s="5" t="s">
        <v>4265</v>
      </c>
      <c r="L2155" s="5">
        <f>IF(ActividadesCom[[#This Row],[NIVEL 1]]&lt;&gt;0,VLOOKUP(ActividadesCom[[#This Row],[NIVEL 1]],Catálogo!A:B,2,FALSE),"")</f>
        <v>2</v>
      </c>
      <c r="M2155" s="5">
        <v>1</v>
      </c>
      <c r="N2155" s="6"/>
      <c r="O2155" s="5"/>
      <c r="P2155" s="5"/>
      <c r="Q2155" s="5" t="str">
        <f>IF(ActividadesCom[[#This Row],[NIVEL 2]]&lt;&gt;0,VLOOKUP(ActividadesCom[[#This Row],[NIVEL 2]],Catálogo!A:B,2,FALSE),"")</f>
        <v/>
      </c>
      <c r="R2155" s="15"/>
      <c r="S2155" s="38"/>
      <c r="T2155" s="15"/>
      <c r="U2155" s="15"/>
      <c r="V2155" s="15" t="str">
        <f>IF(ActividadesCom[[#This Row],[NIVEL 3]]&lt;&gt;0,VLOOKUP(ActividadesCom[[#This Row],[NIVEL 3]],Catálogo!A:B,2,FALSE),"")</f>
        <v/>
      </c>
      <c r="W2155" s="15"/>
      <c r="X2155" s="6" t="s">
        <v>42</v>
      </c>
      <c r="Y2155" s="5">
        <v>20191</v>
      </c>
      <c r="Z2155" s="5" t="s">
        <v>4264</v>
      </c>
      <c r="AA2155" s="5">
        <f>IF(ActividadesCom[[#This Row],[NIVEL 4]]&lt;&gt;0,VLOOKUP(ActividadesCom[[#This Row],[NIVEL 4]],Catálogo!A:B,2,FALSE),"")</f>
        <v>3</v>
      </c>
      <c r="AB2155" s="5">
        <v>1</v>
      </c>
      <c r="AC2155" s="6" t="s">
        <v>42</v>
      </c>
      <c r="AD2155" s="5">
        <v>20183</v>
      </c>
      <c r="AE2155" s="5" t="s">
        <v>4264</v>
      </c>
      <c r="AF2155" s="5">
        <f>IF(ActividadesCom[[#This Row],[NIVEL 5]]&lt;&gt;0,VLOOKUP(ActividadesCom[[#This Row],[NIVEL 5]],Catálogo!A:B,2,FALSE),"")</f>
        <v>3</v>
      </c>
      <c r="AG2155" s="5">
        <v>1</v>
      </c>
      <c r="AH2155" s="2"/>
      <c r="AI2155" s="2"/>
    </row>
    <row r="2156" spans="1:35" ht="26" x14ac:dyDescent="0.2">
      <c r="A2156" s="5" t="s">
        <v>4771</v>
      </c>
      <c r="B2156" s="7">
        <v>18470115</v>
      </c>
      <c r="C2156" s="10" t="s">
        <v>3518</v>
      </c>
      <c r="D2156" s="7" t="s">
        <v>1250</v>
      </c>
      <c r="E2156" s="5">
        <f>SUM(ActividadesCom[[#This Row],[CRÉD. 1]],ActividadesCom[[#This Row],[CRÉD. 2]],ActividadesCom[[#This Row],[CRÉD. 3]],ActividadesCom[[#This Row],[CRÉD. 4]],ActividadesCom[[#This Row],[CRÉD. 5]])</f>
        <v>1</v>
      </c>
      <c r="F21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56" s="5" t="str">
        <f>IF(ActividadesCom[[#This Row],[PROMEDIO]]="","",IF(ActividadesCom[[#This Row],[PROMEDIO]]&gt;=4,"EXCELENTE",IF(ActividadesCom[[#This Row],[PROMEDIO]]&gt;=3,"NOTABLE",IF(ActividadesCom[[#This Row],[PROMEDIO]]&gt;=2,"BUENO",IF(ActividadesCom[[#This Row],[PROMEDIO]]=1,"SUFICIENTE","")))))</f>
        <v/>
      </c>
      <c r="H2156" s="5">
        <f>MAX(ActividadesCom[[#This Row],[PERÍODO 1]],ActividadesCom[[#This Row],[PERÍODO 2]],ActividadesCom[[#This Row],[PERÍODO 3]],ActividadesCom[[#This Row],[PERÍODO 4]],ActividadesCom[[#This Row],[PERÍODO 5]])</f>
        <v>20183</v>
      </c>
      <c r="I2156" s="6"/>
      <c r="J2156" s="5"/>
      <c r="K2156" s="5"/>
      <c r="L2156" s="5" t="str">
        <f>IF(ActividadesCom[[#This Row],[NIVEL 1]]&lt;&gt;0,VLOOKUP(ActividadesCom[[#This Row],[NIVEL 1]],Catálogo!A:B,2,FALSE),"")</f>
        <v/>
      </c>
      <c r="M2156" s="5"/>
      <c r="N2156" s="6"/>
      <c r="O2156" s="5"/>
      <c r="P2156" s="5"/>
      <c r="Q2156" s="5" t="str">
        <f>IF(ActividadesCom[[#This Row],[NIVEL 2]]&lt;&gt;0,VLOOKUP(ActividadesCom[[#This Row],[NIVEL 2]],Catálogo!A:B,2,FALSE),"")</f>
        <v/>
      </c>
      <c r="R2156" s="15"/>
      <c r="S2156" s="38"/>
      <c r="T2156" s="15"/>
      <c r="U2156" s="15"/>
      <c r="V2156" s="15" t="str">
        <f>IF(ActividadesCom[[#This Row],[NIVEL 3]]&lt;&gt;0,VLOOKUP(ActividadesCom[[#This Row],[NIVEL 3]],Catálogo!A:B,2,FALSE),"")</f>
        <v/>
      </c>
      <c r="W2156" s="15"/>
      <c r="X2156" s="6"/>
      <c r="Y2156" s="5"/>
      <c r="Z2156" s="5"/>
      <c r="AA2156" s="5" t="str">
        <f>IF(ActividadesCom[[#This Row],[NIVEL 4]]&lt;&gt;0,VLOOKUP(ActividadesCom[[#This Row],[NIVEL 4]],Catálogo!A:B,2,FALSE),"")</f>
        <v/>
      </c>
      <c r="AB2156" s="5"/>
      <c r="AC2156" s="6" t="s">
        <v>531</v>
      </c>
      <c r="AD2156" s="5">
        <v>20183</v>
      </c>
      <c r="AE2156" s="5" t="s">
        <v>4263</v>
      </c>
      <c r="AF2156" s="5">
        <f>IF(ActividadesCom[[#This Row],[NIVEL 5]]&lt;&gt;0,VLOOKUP(ActividadesCom[[#This Row],[NIVEL 5]],Catálogo!A:B,2,FALSE),"")</f>
        <v>4</v>
      </c>
      <c r="AG2156" s="5">
        <v>1</v>
      </c>
      <c r="AH2156" s="2"/>
      <c r="AI2156" s="2"/>
    </row>
    <row r="2157" spans="1:35" ht="26" x14ac:dyDescent="0.2">
      <c r="A2157" s="5" t="s">
        <v>4771</v>
      </c>
      <c r="B2157" s="7">
        <v>18470116</v>
      </c>
      <c r="C2157" s="10" t="s">
        <v>3501</v>
      </c>
      <c r="D2157" s="7" t="s">
        <v>1250</v>
      </c>
      <c r="E2157" s="5">
        <f>SUM(ActividadesCom[[#This Row],[CRÉD. 1]],ActividadesCom[[#This Row],[CRÉD. 2]],ActividadesCom[[#This Row],[CRÉD. 3]],ActividadesCom[[#This Row],[CRÉD. 4]],ActividadesCom[[#This Row],[CRÉD. 5]])</f>
        <v>2</v>
      </c>
      <c r="F21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57" s="5" t="str">
        <f>IF(ActividadesCom[[#This Row],[PROMEDIO]]="","",IF(ActividadesCom[[#This Row],[PROMEDIO]]&gt;=4,"EXCELENTE",IF(ActividadesCom[[#This Row],[PROMEDIO]]&gt;=3,"NOTABLE",IF(ActividadesCom[[#This Row],[PROMEDIO]]&gt;=2,"BUENO",IF(ActividadesCom[[#This Row],[PROMEDIO]]=1,"SUFICIENTE","")))))</f>
        <v/>
      </c>
      <c r="H2157" s="5">
        <f>MAX(ActividadesCom[[#This Row],[PERÍODO 1]],ActividadesCom[[#This Row],[PERÍODO 2]],ActividadesCom[[#This Row],[PERÍODO 3]],ActividadesCom[[#This Row],[PERÍODO 4]],ActividadesCom[[#This Row],[PERÍODO 5]])</f>
        <v>20183</v>
      </c>
      <c r="I2157" s="6" t="s">
        <v>527</v>
      </c>
      <c r="J2157" s="5">
        <v>20183</v>
      </c>
      <c r="K2157" s="5" t="s">
        <v>4265</v>
      </c>
      <c r="L2157" s="5">
        <f>IF(ActividadesCom[[#This Row],[NIVEL 1]]&lt;&gt;0,VLOOKUP(ActividadesCom[[#This Row],[NIVEL 1]],Catálogo!A:B,2,FALSE),"")</f>
        <v>2</v>
      </c>
      <c r="M2157" s="5">
        <v>1</v>
      </c>
      <c r="N2157" s="6"/>
      <c r="O2157" s="5"/>
      <c r="P2157" s="5"/>
      <c r="Q2157" s="5" t="str">
        <f>IF(ActividadesCom[[#This Row],[NIVEL 2]]&lt;&gt;0,VLOOKUP(ActividadesCom[[#This Row],[NIVEL 2]],Catálogo!A:B,2,FALSE),"")</f>
        <v/>
      </c>
      <c r="R2157" s="15"/>
      <c r="S2157" s="38"/>
      <c r="T2157" s="15"/>
      <c r="U2157" s="15"/>
      <c r="V2157" s="15" t="str">
        <f>IF(ActividadesCom[[#This Row],[NIVEL 3]]&lt;&gt;0,VLOOKUP(ActividadesCom[[#This Row],[NIVEL 3]],Catálogo!A:B,2,FALSE),"")</f>
        <v/>
      </c>
      <c r="W2157" s="15"/>
      <c r="X2157" s="6"/>
      <c r="Y2157" s="5"/>
      <c r="Z2157" s="5"/>
      <c r="AA2157" s="5" t="str">
        <f>IF(ActividadesCom[[#This Row],[NIVEL 4]]&lt;&gt;0,VLOOKUP(ActividadesCom[[#This Row],[NIVEL 4]],Catálogo!A:B,2,FALSE),"")</f>
        <v/>
      </c>
      <c r="AB2157" s="5"/>
      <c r="AC2157" s="6" t="s">
        <v>34</v>
      </c>
      <c r="AD2157" s="5">
        <v>20183</v>
      </c>
      <c r="AE2157" s="5" t="s">
        <v>4265</v>
      </c>
      <c r="AF2157" s="5">
        <f>IF(ActividadesCom[[#This Row],[NIVEL 5]]&lt;&gt;0,VLOOKUP(ActividadesCom[[#This Row],[NIVEL 5]],Catálogo!A:B,2,FALSE),"")</f>
        <v>2</v>
      </c>
      <c r="AG2157" s="5">
        <v>1</v>
      </c>
      <c r="AH2157" s="2"/>
      <c r="AI2157" s="2"/>
    </row>
    <row r="2158" spans="1:35" x14ac:dyDescent="0.2">
      <c r="A2158" s="5" t="s">
        <v>4771</v>
      </c>
      <c r="B2158" s="7">
        <v>18470117</v>
      </c>
      <c r="C2158" s="10" t="s">
        <v>3542</v>
      </c>
      <c r="D2158" s="7" t="s">
        <v>1245</v>
      </c>
      <c r="E2158" s="5">
        <f>SUM(ActividadesCom[[#This Row],[CRÉD. 1]],ActividadesCom[[#This Row],[CRÉD. 2]],ActividadesCom[[#This Row],[CRÉD. 3]],ActividadesCom[[#This Row],[CRÉD. 4]],ActividadesCom[[#This Row],[CRÉD. 5]])</f>
        <v>2</v>
      </c>
      <c r="F21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58" s="5" t="str">
        <f>IF(ActividadesCom[[#This Row],[PROMEDIO]]="","",IF(ActividadesCom[[#This Row],[PROMEDIO]]&gt;=4,"EXCELENTE",IF(ActividadesCom[[#This Row],[PROMEDIO]]&gt;=3,"NOTABLE",IF(ActividadesCom[[#This Row],[PROMEDIO]]&gt;=2,"BUENO",IF(ActividadesCom[[#This Row],[PROMEDIO]]=1,"SUFICIENTE","")))))</f>
        <v/>
      </c>
      <c r="H2158" s="5">
        <f>MAX(ActividadesCom[[#This Row],[PERÍODO 1]],ActividadesCom[[#This Row],[PERÍODO 2]],ActividadesCom[[#This Row],[PERÍODO 3]],ActividadesCom[[#This Row],[PERÍODO 4]],ActividadesCom[[#This Row],[PERÍODO 5]])</f>
        <v>20191</v>
      </c>
      <c r="I2158" s="6"/>
      <c r="J2158" s="5"/>
      <c r="K2158" s="5"/>
      <c r="L2158" s="5" t="str">
        <f>IF(ActividadesCom[[#This Row],[NIVEL 1]]&lt;&gt;0,VLOOKUP(ActividadesCom[[#This Row],[NIVEL 1]],Catálogo!A:B,2,FALSE),"")</f>
        <v/>
      </c>
      <c r="M2158" s="5"/>
      <c r="N2158" s="6"/>
      <c r="O2158" s="5"/>
      <c r="P2158" s="5"/>
      <c r="Q2158" s="5" t="str">
        <f>IF(ActividadesCom[[#This Row],[NIVEL 2]]&lt;&gt;0,VLOOKUP(ActividadesCom[[#This Row],[NIVEL 2]],Catálogo!A:B,2,FALSE),"")</f>
        <v/>
      </c>
      <c r="R2158" s="5"/>
      <c r="S2158" s="6"/>
      <c r="T2158" s="5"/>
      <c r="U2158" s="5"/>
      <c r="V2158" s="5" t="str">
        <f>IF(ActividadesCom[[#This Row],[NIVEL 3]]&lt;&gt;0,VLOOKUP(ActividadesCom[[#This Row],[NIVEL 3]],Catálogo!A:B,2,FALSE),"")</f>
        <v/>
      </c>
      <c r="W2158" s="5"/>
      <c r="X2158" s="6" t="s">
        <v>13</v>
      </c>
      <c r="Y2158" s="5">
        <v>20191</v>
      </c>
      <c r="Z2158" s="5" t="s">
        <v>4265</v>
      </c>
      <c r="AA2158" s="5">
        <f>IF(ActividadesCom[[#This Row],[NIVEL 4]]&lt;&gt;0,VLOOKUP(ActividadesCom[[#This Row],[NIVEL 4]],Catálogo!A:B,2,FALSE),"")</f>
        <v>2</v>
      </c>
      <c r="AB2158" s="5">
        <v>1</v>
      </c>
      <c r="AC2158" s="6" t="s">
        <v>12</v>
      </c>
      <c r="AD2158" s="5">
        <v>20183</v>
      </c>
      <c r="AE2158" s="5" t="s">
        <v>4263</v>
      </c>
      <c r="AF2158" s="5">
        <f>IF(ActividadesCom[[#This Row],[NIVEL 5]]&lt;&gt;0,VLOOKUP(ActividadesCom[[#This Row],[NIVEL 5]],Catálogo!A:B,2,FALSE),"")</f>
        <v>4</v>
      </c>
      <c r="AG2158" s="5">
        <v>1</v>
      </c>
      <c r="AH2158" s="2"/>
      <c r="AI2158" s="2"/>
    </row>
    <row r="2159" spans="1:35" x14ac:dyDescent="0.2">
      <c r="A2159" s="5" t="s">
        <v>4771</v>
      </c>
      <c r="B2159" s="7">
        <v>18470118</v>
      </c>
      <c r="C2159" s="10" t="s">
        <v>3510</v>
      </c>
      <c r="D2159" s="7" t="s">
        <v>1245</v>
      </c>
      <c r="E2159" s="5">
        <f>SUM(ActividadesCom[[#This Row],[CRÉD. 1]],ActividadesCom[[#This Row],[CRÉD. 2]],ActividadesCom[[#This Row],[CRÉD. 3]],ActividadesCom[[#This Row],[CRÉD. 4]],ActividadesCom[[#This Row],[CRÉD. 5]])</f>
        <v>0</v>
      </c>
      <c r="F21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59" s="5" t="str">
        <f>IF(ActividadesCom[[#This Row],[PROMEDIO]]="","",IF(ActividadesCom[[#This Row],[PROMEDIO]]&gt;=4,"EXCELENTE",IF(ActividadesCom[[#This Row],[PROMEDIO]]&gt;=3,"NOTABLE",IF(ActividadesCom[[#This Row],[PROMEDIO]]&gt;=2,"BUENO",IF(ActividadesCom[[#This Row],[PROMEDIO]]=1,"SUFICIENTE","")))))</f>
        <v/>
      </c>
      <c r="H2159" s="5">
        <f>MAX(ActividadesCom[[#This Row],[PERÍODO 1]],ActividadesCom[[#This Row],[PERÍODO 2]],ActividadesCom[[#This Row],[PERÍODO 3]],ActividadesCom[[#This Row],[PERÍODO 4]],ActividadesCom[[#This Row],[PERÍODO 5]])</f>
        <v>0</v>
      </c>
      <c r="I2159" s="6"/>
      <c r="J2159" s="5"/>
      <c r="K2159" s="5"/>
      <c r="L2159" s="5" t="str">
        <f>IF(ActividadesCom[[#This Row],[NIVEL 1]]&lt;&gt;0,VLOOKUP(ActividadesCom[[#This Row],[NIVEL 1]],Catálogo!A:B,2,FALSE),"")</f>
        <v/>
      </c>
      <c r="M2159" s="5"/>
      <c r="N2159" s="6"/>
      <c r="O2159" s="5"/>
      <c r="P2159" s="5"/>
      <c r="Q2159" s="5" t="str">
        <f>IF(ActividadesCom[[#This Row],[NIVEL 2]]&lt;&gt;0,VLOOKUP(ActividadesCom[[#This Row],[NIVEL 2]],Catálogo!A:B,2,FALSE),"")</f>
        <v/>
      </c>
      <c r="R2159" s="15"/>
      <c r="S2159" s="38"/>
      <c r="T2159" s="15"/>
      <c r="U2159" s="15"/>
      <c r="V2159" s="15" t="str">
        <f>IF(ActividadesCom[[#This Row],[NIVEL 3]]&lt;&gt;0,VLOOKUP(ActividadesCom[[#This Row],[NIVEL 3]],Catálogo!A:B,2,FALSE),"")</f>
        <v/>
      </c>
      <c r="W2159" s="15"/>
      <c r="X2159" s="6"/>
      <c r="Y2159" s="5"/>
      <c r="Z2159" s="5"/>
      <c r="AA2159" s="5" t="str">
        <f>IF(ActividadesCom[[#This Row],[NIVEL 4]]&lt;&gt;0,VLOOKUP(ActividadesCom[[#This Row],[NIVEL 4]],Catálogo!A:B,2,FALSE),"")</f>
        <v/>
      </c>
      <c r="AB2159" s="5"/>
      <c r="AC2159" s="6"/>
      <c r="AD2159" s="5"/>
      <c r="AE2159" s="5"/>
      <c r="AF2159" s="5" t="str">
        <f>IF(ActividadesCom[[#This Row],[NIVEL 5]]&lt;&gt;0,VLOOKUP(ActividadesCom[[#This Row],[NIVEL 5]],Catálogo!A:B,2,FALSE),"")</f>
        <v/>
      </c>
      <c r="AG2159" s="5"/>
      <c r="AH2159" s="2"/>
      <c r="AI2159" s="2"/>
    </row>
    <row r="2160" spans="1:35" ht="182" x14ac:dyDescent="0.2">
      <c r="A2160" s="5" t="s">
        <v>4771</v>
      </c>
      <c r="B2160" s="7">
        <v>18470119</v>
      </c>
      <c r="C2160" s="10" t="s">
        <v>3529</v>
      </c>
      <c r="D2160" s="7" t="s">
        <v>1245</v>
      </c>
      <c r="E2160" s="5">
        <f>SUM(ActividadesCom[[#This Row],[CRÉD. 1]],ActividadesCom[[#This Row],[CRÉD. 2]],ActividadesCom[[#This Row],[CRÉD. 3]],ActividadesCom[[#This Row],[CRÉD. 4]],ActividadesCom[[#This Row],[CRÉD. 5]])</f>
        <v>5</v>
      </c>
      <c r="F216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160" s="5" t="str">
        <f>IF(ActividadesCom[[#This Row],[PROMEDIO]]="","",IF(ActividadesCom[[#This Row],[PROMEDIO]]&gt;=4,"EXCELENTE",IF(ActividadesCom[[#This Row],[PROMEDIO]]&gt;=3,"NOTABLE",IF(ActividadesCom[[#This Row],[PROMEDIO]]&gt;=2,"BUENO",IF(ActividadesCom[[#This Row],[PROMEDIO]]=1,"SUFICIENTE","")))))</f>
        <v>NOTABLE</v>
      </c>
      <c r="H2160" s="5">
        <f>MAX(ActividadesCom[[#This Row],[PERÍODO 1]],ActividadesCom[[#This Row],[PERÍODO 2]],ActividadesCom[[#This Row],[PERÍODO 3]],ActividadesCom[[#This Row],[PERÍODO 4]],ActividadesCom[[#This Row],[PERÍODO 5]])</f>
        <v>20191</v>
      </c>
      <c r="I2160" s="6" t="s">
        <v>1022</v>
      </c>
      <c r="J2160" s="5">
        <v>20191</v>
      </c>
      <c r="K2160" s="5" t="s">
        <v>4265</v>
      </c>
      <c r="L2160" s="5">
        <f>IF(ActividadesCom[[#This Row],[NIVEL 1]]&lt;&gt;0,VLOOKUP(ActividadesCom[[#This Row],[NIVEL 1]],Catálogo!A:B,2,FALSE),"")</f>
        <v>2</v>
      </c>
      <c r="M2160" s="5">
        <v>1</v>
      </c>
      <c r="N2160" s="6" t="s">
        <v>1020</v>
      </c>
      <c r="O2160" s="5">
        <v>20183</v>
      </c>
      <c r="P2160" s="5" t="s">
        <v>4265</v>
      </c>
      <c r="Q2160" s="5">
        <f>IF(ActividadesCom[[#This Row],[NIVEL 2]]&lt;&gt;0,VLOOKUP(ActividadesCom[[#This Row],[NIVEL 2]],Catálogo!A:B,2,FALSE),"")</f>
        <v>2</v>
      </c>
      <c r="R2160" s="15">
        <v>1</v>
      </c>
      <c r="S2160" s="38" t="s">
        <v>1020</v>
      </c>
      <c r="T2160" s="15">
        <v>20191</v>
      </c>
      <c r="U2160" s="5" t="s">
        <v>4265</v>
      </c>
      <c r="V2160" s="15">
        <f>IF(ActividadesCom[[#This Row],[NIVEL 3]]&lt;&gt;0,VLOOKUP(ActividadesCom[[#This Row],[NIVEL 3]],Catálogo!A:B,2,FALSE),"")</f>
        <v>2</v>
      </c>
      <c r="W2160" s="15">
        <v>1</v>
      </c>
      <c r="X2160" s="6" t="s">
        <v>13</v>
      </c>
      <c r="Y2160" s="5">
        <v>20191</v>
      </c>
      <c r="Z2160" s="5" t="s">
        <v>4263</v>
      </c>
      <c r="AA2160" s="5">
        <f>IF(ActividadesCom[[#This Row],[NIVEL 4]]&lt;&gt;0,VLOOKUP(ActividadesCom[[#This Row],[NIVEL 4]],Catálogo!A:B,2,FALSE),"")</f>
        <v>4</v>
      </c>
      <c r="AB2160" s="5">
        <v>1</v>
      </c>
      <c r="AC2160" s="6" t="s">
        <v>27</v>
      </c>
      <c r="AD2160" s="5">
        <v>20183</v>
      </c>
      <c r="AE2160" s="5" t="s">
        <v>4264</v>
      </c>
      <c r="AF2160" s="5">
        <f>IF(ActividadesCom[[#This Row],[NIVEL 5]]&lt;&gt;0,VLOOKUP(ActividadesCom[[#This Row],[NIVEL 5]],Catálogo!A:B,2,FALSE),"")</f>
        <v>3</v>
      </c>
      <c r="AG2160" s="5">
        <v>1</v>
      </c>
      <c r="AH2160" s="2"/>
      <c r="AI2160" s="2"/>
    </row>
    <row r="2161" spans="1:35" s="32" customFormat="1" ht="26" x14ac:dyDescent="0.2">
      <c r="A2161" s="5" t="s">
        <v>4771</v>
      </c>
      <c r="B2161" s="7">
        <v>18470120</v>
      </c>
      <c r="C2161" s="10" t="s">
        <v>3549</v>
      </c>
      <c r="D2161" s="7" t="s">
        <v>1250</v>
      </c>
      <c r="E2161" s="5">
        <f>SUM(ActividadesCom[[#This Row],[CRÉD. 1]],ActividadesCom[[#This Row],[CRÉD. 2]],ActividadesCom[[#This Row],[CRÉD. 3]],ActividadesCom[[#This Row],[CRÉD. 4]],ActividadesCom[[#This Row],[CRÉD. 5]])</f>
        <v>3</v>
      </c>
      <c r="F21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61" s="5" t="str">
        <f>IF(ActividadesCom[[#This Row],[PROMEDIO]]="","",IF(ActividadesCom[[#This Row],[PROMEDIO]]&gt;=4,"EXCELENTE",IF(ActividadesCom[[#This Row],[PROMEDIO]]&gt;=3,"NOTABLE",IF(ActividadesCom[[#This Row],[PROMEDIO]]&gt;=2,"BUENO",IF(ActividadesCom[[#This Row],[PROMEDIO]]=1,"SUFICIENTE","")))))</f>
        <v/>
      </c>
      <c r="H2161" s="5">
        <f>MAX(ActividadesCom[[#This Row],[PERÍODO 1]],ActividadesCom[[#This Row],[PERÍODO 2]],ActividadesCom[[#This Row],[PERÍODO 3]],ActividadesCom[[#This Row],[PERÍODO 4]],ActividadesCom[[#This Row],[PERÍODO 5]])</f>
        <v>20191</v>
      </c>
      <c r="I2161" s="6" t="s">
        <v>527</v>
      </c>
      <c r="J2161" s="5">
        <v>20183</v>
      </c>
      <c r="K2161" s="5" t="s">
        <v>4265</v>
      </c>
      <c r="L2161" s="5">
        <f>IF(ActividadesCom[[#This Row],[NIVEL 1]]&lt;&gt;0,VLOOKUP(ActividadesCom[[#This Row],[NIVEL 1]],Catálogo!A:B,2,FALSE),"")</f>
        <v>2</v>
      </c>
      <c r="M2161" s="5">
        <v>1</v>
      </c>
      <c r="N2161" s="6" t="s">
        <v>527</v>
      </c>
      <c r="O2161" s="5">
        <v>20191</v>
      </c>
      <c r="P2161" s="5" t="s">
        <v>4265</v>
      </c>
      <c r="Q2161" s="5">
        <f>IF(ActividadesCom[[#This Row],[NIVEL 2]]&lt;&gt;0,VLOOKUP(ActividadesCom[[#This Row],[NIVEL 2]],Catálogo!A:B,2,FALSE),"")</f>
        <v>2</v>
      </c>
      <c r="R2161" s="5">
        <v>1</v>
      </c>
      <c r="S2161" s="6"/>
      <c r="T2161" s="5"/>
      <c r="U2161" s="5"/>
      <c r="V2161" s="5" t="str">
        <f>IF(ActividadesCom[[#This Row],[NIVEL 3]]&lt;&gt;0,VLOOKUP(ActividadesCom[[#This Row],[NIVEL 3]],Catálogo!A:B,2,FALSE),"")</f>
        <v/>
      </c>
      <c r="W2161" s="5"/>
      <c r="X2161" s="6"/>
      <c r="Y2161" s="5"/>
      <c r="Z2161" s="5"/>
      <c r="AA2161" s="5" t="str">
        <f>IF(ActividadesCom[[#This Row],[NIVEL 4]]&lt;&gt;0,VLOOKUP(ActividadesCom[[#This Row],[NIVEL 4]],Catálogo!A:B,2,FALSE),"")</f>
        <v/>
      </c>
      <c r="AB2161" s="5"/>
      <c r="AC2161" s="6" t="s">
        <v>34</v>
      </c>
      <c r="AD2161" s="5">
        <v>20183</v>
      </c>
      <c r="AE2161" s="5" t="s">
        <v>4263</v>
      </c>
      <c r="AF2161" s="5">
        <f>IF(ActividadesCom[[#This Row],[NIVEL 5]]&lt;&gt;0,VLOOKUP(ActividadesCom[[#This Row],[NIVEL 5]],Catálogo!A:B,2,FALSE),"")</f>
        <v>4</v>
      </c>
      <c r="AG2161" s="5">
        <v>1</v>
      </c>
    </row>
    <row r="2162" spans="1:35" x14ac:dyDescent="0.2">
      <c r="A2162" s="5" t="s">
        <v>4771</v>
      </c>
      <c r="B2162" s="7">
        <v>18470121</v>
      </c>
      <c r="C2162" s="10" t="s">
        <v>3520</v>
      </c>
      <c r="D2162" s="7" t="s">
        <v>1245</v>
      </c>
      <c r="E2162" s="5">
        <f>SUM(ActividadesCom[[#This Row],[CRÉD. 1]],ActividadesCom[[#This Row],[CRÉD. 2]],ActividadesCom[[#This Row],[CRÉD. 3]],ActividadesCom[[#This Row],[CRÉD. 4]],ActividadesCom[[#This Row],[CRÉD. 5]])</f>
        <v>0</v>
      </c>
      <c r="F21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62" s="5" t="str">
        <f>IF(ActividadesCom[[#This Row],[PROMEDIO]]="","",IF(ActividadesCom[[#This Row],[PROMEDIO]]&gt;=4,"EXCELENTE",IF(ActividadesCom[[#This Row],[PROMEDIO]]&gt;=3,"NOTABLE",IF(ActividadesCom[[#This Row],[PROMEDIO]]&gt;=2,"BUENO",IF(ActividadesCom[[#This Row],[PROMEDIO]]=1,"SUFICIENTE","")))))</f>
        <v/>
      </c>
      <c r="H2162" s="5">
        <f>MAX(ActividadesCom[[#This Row],[PERÍODO 1]],ActividadesCom[[#This Row],[PERÍODO 2]],ActividadesCom[[#This Row],[PERÍODO 3]],ActividadesCom[[#This Row],[PERÍODO 4]],ActividadesCom[[#This Row],[PERÍODO 5]])</f>
        <v>0</v>
      </c>
      <c r="I2162" s="6"/>
      <c r="J2162" s="5"/>
      <c r="K2162" s="5"/>
      <c r="L2162" s="5" t="str">
        <f>IF(ActividadesCom[[#This Row],[NIVEL 1]]&lt;&gt;0,VLOOKUP(ActividadesCom[[#This Row],[NIVEL 1]],Catálogo!A:B,2,FALSE),"")</f>
        <v/>
      </c>
      <c r="M2162" s="5"/>
      <c r="N2162" s="6"/>
      <c r="O2162" s="5"/>
      <c r="P2162" s="5"/>
      <c r="Q2162" s="5" t="str">
        <f>IF(ActividadesCom[[#This Row],[NIVEL 2]]&lt;&gt;0,VLOOKUP(ActividadesCom[[#This Row],[NIVEL 2]],Catálogo!A:B,2,FALSE),"")</f>
        <v/>
      </c>
      <c r="R2162" s="15"/>
      <c r="S2162" s="38"/>
      <c r="T2162" s="15"/>
      <c r="U2162" s="15"/>
      <c r="V2162" s="15" t="str">
        <f>IF(ActividadesCom[[#This Row],[NIVEL 3]]&lt;&gt;0,VLOOKUP(ActividadesCom[[#This Row],[NIVEL 3]],Catálogo!A:B,2,FALSE),"")</f>
        <v/>
      </c>
      <c r="W2162" s="15"/>
      <c r="X2162" s="6"/>
      <c r="Y2162" s="5"/>
      <c r="Z2162" s="5"/>
      <c r="AA2162" s="5" t="str">
        <f>IF(ActividadesCom[[#This Row],[NIVEL 4]]&lt;&gt;0,VLOOKUP(ActividadesCom[[#This Row],[NIVEL 4]],Catálogo!A:B,2,FALSE),"")</f>
        <v/>
      </c>
      <c r="AB2162" s="5"/>
      <c r="AC2162" s="6"/>
      <c r="AD2162" s="5"/>
      <c r="AE2162" s="5"/>
      <c r="AF2162" s="5" t="str">
        <f>IF(ActividadesCom[[#This Row],[NIVEL 5]]&lt;&gt;0,VLOOKUP(ActividadesCom[[#This Row],[NIVEL 5]],Catálogo!A:B,2,FALSE),"")</f>
        <v/>
      </c>
      <c r="AG2162" s="5"/>
      <c r="AH2162" s="2"/>
      <c r="AI2162" s="2"/>
    </row>
    <row r="2163" spans="1:35" x14ac:dyDescent="0.2">
      <c r="A2163" s="5" t="s">
        <v>4771</v>
      </c>
      <c r="B2163" s="7">
        <v>18470122</v>
      </c>
      <c r="C2163" s="10" t="s">
        <v>3556</v>
      </c>
      <c r="D2163" s="7" t="s">
        <v>1245</v>
      </c>
      <c r="E2163" s="5">
        <f>SUM(ActividadesCom[[#This Row],[CRÉD. 1]],ActividadesCom[[#This Row],[CRÉD. 2]],ActividadesCom[[#This Row],[CRÉD. 3]],ActividadesCom[[#This Row],[CRÉD. 4]],ActividadesCom[[#This Row],[CRÉD. 5]])</f>
        <v>0</v>
      </c>
      <c r="F21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63" s="5" t="str">
        <f>IF(ActividadesCom[[#This Row],[PROMEDIO]]="","",IF(ActividadesCom[[#This Row],[PROMEDIO]]&gt;=4,"EXCELENTE",IF(ActividadesCom[[#This Row],[PROMEDIO]]&gt;=3,"NOTABLE",IF(ActividadesCom[[#This Row],[PROMEDIO]]&gt;=2,"BUENO",IF(ActividadesCom[[#This Row],[PROMEDIO]]=1,"SUFICIENTE","")))))</f>
        <v/>
      </c>
      <c r="H2163" s="5">
        <f>MAX(ActividadesCom[[#This Row],[PERÍODO 1]],ActividadesCom[[#This Row],[PERÍODO 2]],ActividadesCom[[#This Row],[PERÍODO 3]],ActividadesCom[[#This Row],[PERÍODO 4]],ActividadesCom[[#This Row],[PERÍODO 5]])</f>
        <v>0</v>
      </c>
      <c r="I2163" s="6"/>
      <c r="J2163" s="5"/>
      <c r="K2163" s="5"/>
      <c r="L2163" s="5" t="str">
        <f>IF(ActividadesCom[[#This Row],[NIVEL 1]]&lt;&gt;0,VLOOKUP(ActividadesCom[[#This Row],[NIVEL 1]],Catálogo!A:B,2,FALSE),"")</f>
        <v/>
      </c>
      <c r="M2163" s="5"/>
      <c r="N2163" s="6"/>
      <c r="O2163" s="5"/>
      <c r="P2163" s="5"/>
      <c r="Q2163" s="5" t="str">
        <f>IF(ActividadesCom[[#This Row],[NIVEL 2]]&lt;&gt;0,VLOOKUP(ActividadesCom[[#This Row],[NIVEL 2]],Catálogo!A:B,2,FALSE),"")</f>
        <v/>
      </c>
      <c r="R2163" s="5"/>
      <c r="S2163" s="6"/>
      <c r="T2163" s="5"/>
      <c r="U2163" s="5"/>
      <c r="V2163" s="5" t="str">
        <f>IF(ActividadesCom[[#This Row],[NIVEL 3]]&lt;&gt;0,VLOOKUP(ActividadesCom[[#This Row],[NIVEL 3]],Catálogo!A:B,2,FALSE),"")</f>
        <v/>
      </c>
      <c r="W2163" s="5"/>
      <c r="X2163" s="6"/>
      <c r="Y2163" s="5"/>
      <c r="Z2163" s="5"/>
      <c r="AA2163" s="5" t="str">
        <f>IF(ActividadesCom[[#This Row],[NIVEL 4]]&lt;&gt;0,VLOOKUP(ActividadesCom[[#This Row],[NIVEL 4]],Catálogo!A:B,2,FALSE),"")</f>
        <v/>
      </c>
      <c r="AB2163" s="5"/>
      <c r="AC2163" s="6"/>
      <c r="AD2163" s="5"/>
      <c r="AE2163" s="5"/>
      <c r="AF2163" s="5" t="str">
        <f>IF(ActividadesCom[[#This Row],[NIVEL 5]]&lt;&gt;0,VLOOKUP(ActividadesCom[[#This Row],[NIVEL 5]],Catálogo!A:B,2,FALSE),"")</f>
        <v/>
      </c>
      <c r="AG2163" s="5"/>
      <c r="AH2163" s="2"/>
      <c r="AI2163" s="2"/>
    </row>
    <row r="2164" spans="1:35" x14ac:dyDescent="0.2">
      <c r="A2164" s="5" t="s">
        <v>4771</v>
      </c>
      <c r="B2164" s="7">
        <v>18470123</v>
      </c>
      <c r="C2164" s="10" t="s">
        <v>3538</v>
      </c>
      <c r="D2164" s="7" t="s">
        <v>1245</v>
      </c>
      <c r="E2164" s="5">
        <f>SUM(ActividadesCom[[#This Row],[CRÉD. 1]],ActividadesCom[[#This Row],[CRÉD. 2]],ActividadesCom[[#This Row],[CRÉD. 3]],ActividadesCom[[#This Row],[CRÉD. 4]],ActividadesCom[[#This Row],[CRÉD. 5]])</f>
        <v>2</v>
      </c>
      <c r="F21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64" s="5" t="str">
        <f>IF(ActividadesCom[[#This Row],[PROMEDIO]]="","",IF(ActividadesCom[[#This Row],[PROMEDIO]]&gt;=4,"EXCELENTE",IF(ActividadesCom[[#This Row],[PROMEDIO]]&gt;=3,"NOTABLE",IF(ActividadesCom[[#This Row],[PROMEDIO]]&gt;=2,"BUENO",IF(ActividadesCom[[#This Row],[PROMEDIO]]=1,"SUFICIENTE","")))))</f>
        <v/>
      </c>
      <c r="H2164" s="5">
        <f>MAX(ActividadesCom[[#This Row],[PERÍODO 1]],ActividadesCom[[#This Row],[PERÍODO 2]],ActividadesCom[[#This Row],[PERÍODO 3]],ActividadesCom[[#This Row],[PERÍODO 4]],ActividadesCom[[#This Row],[PERÍODO 5]])</f>
        <v>20191</v>
      </c>
      <c r="I2164" s="6"/>
      <c r="J2164" s="5"/>
      <c r="K2164" s="5"/>
      <c r="L2164" s="5" t="str">
        <f>IF(ActividadesCom[[#This Row],[NIVEL 1]]&lt;&gt;0,VLOOKUP(ActividadesCom[[#This Row],[NIVEL 1]],Catálogo!A:B,2,FALSE),"")</f>
        <v/>
      </c>
      <c r="M2164" s="5"/>
      <c r="N2164" s="6"/>
      <c r="O2164" s="5"/>
      <c r="P2164" s="5"/>
      <c r="Q2164" s="5" t="str">
        <f>IF(ActividadesCom[[#This Row],[NIVEL 2]]&lt;&gt;0,VLOOKUP(ActividadesCom[[#This Row],[NIVEL 2]],Catálogo!A:B,2,FALSE),"")</f>
        <v/>
      </c>
      <c r="R2164" s="15"/>
      <c r="S2164" s="38"/>
      <c r="T2164" s="15"/>
      <c r="U2164" s="15"/>
      <c r="V2164" s="15" t="str">
        <f>IF(ActividadesCom[[#This Row],[NIVEL 3]]&lt;&gt;0,VLOOKUP(ActividadesCom[[#This Row],[NIVEL 3]],Catálogo!A:B,2,FALSE),"")</f>
        <v/>
      </c>
      <c r="W2164" s="15"/>
      <c r="X2164" s="6" t="s">
        <v>31</v>
      </c>
      <c r="Y2164" s="5">
        <v>20191</v>
      </c>
      <c r="Z2164" s="5" t="s">
        <v>4264</v>
      </c>
      <c r="AA2164" s="5">
        <f>IF(ActividadesCom[[#This Row],[NIVEL 4]]&lt;&gt;0,VLOOKUP(ActividadesCom[[#This Row],[NIVEL 4]],Catálogo!A:B,2,FALSE),"")</f>
        <v>3</v>
      </c>
      <c r="AB2164" s="5">
        <v>1</v>
      </c>
      <c r="AC2164" s="6" t="s">
        <v>42</v>
      </c>
      <c r="AD2164" s="5">
        <v>20183</v>
      </c>
      <c r="AE2164" s="5" t="s">
        <v>4265</v>
      </c>
      <c r="AF2164" s="5">
        <f>IF(ActividadesCom[[#This Row],[NIVEL 5]]&lt;&gt;0,VLOOKUP(ActividadesCom[[#This Row],[NIVEL 5]],Catálogo!A:B,2,FALSE),"")</f>
        <v>2</v>
      </c>
      <c r="AG2164" s="5">
        <v>1</v>
      </c>
      <c r="AH2164" s="2"/>
      <c r="AI2164" s="2"/>
    </row>
    <row r="2165" spans="1:35" x14ac:dyDescent="0.2">
      <c r="A2165" s="5" t="s">
        <v>4771</v>
      </c>
      <c r="B2165" s="7">
        <v>18470124</v>
      </c>
      <c r="C2165" s="10" t="s">
        <v>3537</v>
      </c>
      <c r="D2165" s="7" t="s">
        <v>1245</v>
      </c>
      <c r="E2165" s="5">
        <f>SUM(ActividadesCom[[#This Row],[CRÉD. 1]],ActividadesCom[[#This Row],[CRÉD. 2]],ActividadesCom[[#This Row],[CRÉD. 3]],ActividadesCom[[#This Row],[CRÉD. 4]],ActividadesCom[[#This Row],[CRÉD. 5]])</f>
        <v>1</v>
      </c>
      <c r="F21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65" s="5" t="str">
        <f>IF(ActividadesCom[[#This Row],[PROMEDIO]]="","",IF(ActividadesCom[[#This Row],[PROMEDIO]]&gt;=4,"EXCELENTE",IF(ActividadesCom[[#This Row],[PROMEDIO]]&gt;=3,"NOTABLE",IF(ActividadesCom[[#This Row],[PROMEDIO]]&gt;=2,"BUENO",IF(ActividadesCom[[#This Row],[PROMEDIO]]=1,"SUFICIENTE","")))))</f>
        <v/>
      </c>
      <c r="H2165" s="5">
        <f>MAX(ActividadesCom[[#This Row],[PERÍODO 1]],ActividadesCom[[#This Row],[PERÍODO 2]],ActividadesCom[[#This Row],[PERÍODO 3]],ActividadesCom[[#This Row],[PERÍODO 4]],ActividadesCom[[#This Row],[PERÍODO 5]])</f>
        <v>20183</v>
      </c>
      <c r="I2165" s="6"/>
      <c r="J2165" s="5"/>
      <c r="K2165" s="5"/>
      <c r="L2165" s="5" t="str">
        <f>IF(ActividadesCom[[#This Row],[NIVEL 1]]&lt;&gt;0,VLOOKUP(ActividadesCom[[#This Row],[NIVEL 1]],Catálogo!A:B,2,FALSE),"")</f>
        <v/>
      </c>
      <c r="M2165" s="5"/>
      <c r="N2165" s="6"/>
      <c r="O2165" s="5"/>
      <c r="P2165" s="5"/>
      <c r="Q2165" s="5" t="str">
        <f>IF(ActividadesCom[[#This Row],[NIVEL 2]]&lt;&gt;0,VLOOKUP(ActividadesCom[[#This Row],[NIVEL 2]],Catálogo!A:B,2,FALSE),"")</f>
        <v/>
      </c>
      <c r="R2165" s="15"/>
      <c r="S2165" s="38"/>
      <c r="T2165" s="15"/>
      <c r="U2165" s="15"/>
      <c r="V2165" s="15" t="str">
        <f>IF(ActividadesCom[[#This Row],[NIVEL 3]]&lt;&gt;0,VLOOKUP(ActividadesCom[[#This Row],[NIVEL 3]],Catálogo!A:B,2,FALSE),"")</f>
        <v/>
      </c>
      <c r="W2165" s="15"/>
      <c r="X2165" s="6"/>
      <c r="Y2165" s="5"/>
      <c r="Z2165" s="5"/>
      <c r="AA2165" s="5" t="str">
        <f>IF(ActividadesCom[[#This Row],[NIVEL 4]]&lt;&gt;0,VLOOKUP(ActividadesCom[[#This Row],[NIVEL 4]],Catálogo!A:B,2,FALSE),"")</f>
        <v/>
      </c>
      <c r="AB2165" s="5"/>
      <c r="AC2165" s="6" t="s">
        <v>12</v>
      </c>
      <c r="AD2165" s="5">
        <v>20183</v>
      </c>
      <c r="AE2165" s="5" t="s">
        <v>4263</v>
      </c>
      <c r="AF2165" s="5">
        <f>IF(ActividadesCom[[#This Row],[NIVEL 5]]&lt;&gt;0,VLOOKUP(ActividadesCom[[#This Row],[NIVEL 5]],Catálogo!A:B,2,FALSE),"")</f>
        <v>4</v>
      </c>
      <c r="AG2165" s="5">
        <v>1</v>
      </c>
      <c r="AH2165" s="2"/>
      <c r="AI2165" s="2"/>
    </row>
    <row r="2166" spans="1:35" ht="78" x14ac:dyDescent="0.2">
      <c r="A2166" s="5" t="s">
        <v>4771</v>
      </c>
      <c r="B2166" s="7">
        <v>18470125</v>
      </c>
      <c r="C2166" s="10" t="s">
        <v>3532</v>
      </c>
      <c r="D2166" s="7" t="s">
        <v>1250</v>
      </c>
      <c r="E2166" s="5">
        <f>SUM(ActividadesCom[[#This Row],[CRÉD. 1]],ActividadesCom[[#This Row],[CRÉD. 2]],ActividadesCom[[#This Row],[CRÉD. 3]],ActividadesCom[[#This Row],[CRÉD. 4]],ActividadesCom[[#This Row],[CRÉD. 5]])</f>
        <v>5</v>
      </c>
      <c r="F216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166" s="5" t="str">
        <f>IF(ActividadesCom[[#This Row],[PROMEDIO]]="","",IF(ActividadesCom[[#This Row],[PROMEDIO]]&gt;=4,"EXCELENTE",IF(ActividadesCom[[#This Row],[PROMEDIO]]&gt;=3,"NOTABLE",IF(ActividadesCom[[#This Row],[PROMEDIO]]&gt;=2,"BUENO",IF(ActividadesCom[[#This Row],[PROMEDIO]]=1,"SUFICIENTE","")))))</f>
        <v>NOTABLE</v>
      </c>
      <c r="H2166" s="5">
        <f>MAX(ActividadesCom[[#This Row],[PERÍODO 1]],ActividadesCom[[#This Row],[PERÍODO 2]],ActividadesCom[[#This Row],[PERÍODO 3]],ActividadesCom[[#This Row],[PERÍODO 4]],ActividadesCom[[#This Row],[PERÍODO 5]])</f>
        <v>20211</v>
      </c>
      <c r="I2166" s="6" t="s">
        <v>527</v>
      </c>
      <c r="J2166" s="5">
        <v>20183</v>
      </c>
      <c r="K2166" s="5" t="s">
        <v>4265</v>
      </c>
      <c r="L2166" s="5">
        <f>IF(ActividadesCom[[#This Row],[NIVEL 1]]&lt;&gt;0,VLOOKUP(ActividadesCom[[#This Row],[NIVEL 1]],Catálogo!A:B,2,FALSE),"")</f>
        <v>2</v>
      </c>
      <c r="M2166" s="5">
        <v>1</v>
      </c>
      <c r="N2166" s="6" t="s">
        <v>4813</v>
      </c>
      <c r="O2166" s="5">
        <v>20211</v>
      </c>
      <c r="P2166" s="5" t="s">
        <v>4263</v>
      </c>
      <c r="Q2166" s="5">
        <f>IF(ActividadesCom[[#This Row],[NIVEL 2]]&lt;&gt;0,VLOOKUP(ActividadesCom[[#This Row],[NIVEL 2]],Catálogo!A:B,2,FALSE),"")</f>
        <v>4</v>
      </c>
      <c r="R2166" s="15">
        <v>1</v>
      </c>
      <c r="S2166" s="38" t="s">
        <v>4292</v>
      </c>
      <c r="T2166" s="15">
        <v>20191</v>
      </c>
      <c r="U2166" s="15" t="s">
        <v>4263</v>
      </c>
      <c r="V2166" s="15">
        <f>IF(ActividadesCom[[#This Row],[NIVEL 3]]&lt;&gt;0,VLOOKUP(ActividadesCom[[#This Row],[NIVEL 3]],Catálogo!A:B,2,FALSE),"")</f>
        <v>4</v>
      </c>
      <c r="W2166" s="15">
        <v>1</v>
      </c>
      <c r="X2166" s="6" t="s">
        <v>23</v>
      </c>
      <c r="Y2166" s="5">
        <v>20203</v>
      </c>
      <c r="Z2166" s="5" t="s">
        <v>4264</v>
      </c>
      <c r="AA2166" s="5">
        <f>IF(ActividadesCom[[#This Row],[NIVEL 4]]&lt;&gt;0,VLOOKUP(ActividadesCom[[#This Row],[NIVEL 4]],Catálogo!A:B,2,FALSE),"")</f>
        <v>3</v>
      </c>
      <c r="AB2166" s="5">
        <v>1</v>
      </c>
      <c r="AC2166" s="6" t="s">
        <v>42</v>
      </c>
      <c r="AD2166" s="5">
        <v>20183</v>
      </c>
      <c r="AE2166" s="5" t="s">
        <v>4265</v>
      </c>
      <c r="AF2166" s="5">
        <f>IF(ActividadesCom[[#This Row],[NIVEL 5]]&lt;&gt;0,VLOOKUP(ActividadesCom[[#This Row],[NIVEL 5]],Catálogo!A:B,2,FALSE),"")</f>
        <v>2</v>
      </c>
      <c r="AG2166" s="5">
        <v>1</v>
      </c>
      <c r="AH2166" s="2"/>
      <c r="AI2166" s="2"/>
    </row>
    <row r="2167" spans="1:35" x14ac:dyDescent="0.2">
      <c r="A2167" s="5" t="s">
        <v>4771</v>
      </c>
      <c r="B2167" s="7">
        <v>18470126</v>
      </c>
      <c r="C2167" s="10" t="s">
        <v>3546</v>
      </c>
      <c r="D2167" s="7" t="s">
        <v>1245</v>
      </c>
      <c r="E2167" s="5">
        <f>SUM(ActividadesCom[[#This Row],[CRÉD. 1]],ActividadesCom[[#This Row],[CRÉD. 2]],ActividadesCom[[#This Row],[CRÉD. 3]],ActividadesCom[[#This Row],[CRÉD. 4]],ActividadesCom[[#This Row],[CRÉD. 5]])</f>
        <v>0</v>
      </c>
      <c r="F21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67" s="5" t="str">
        <f>IF(ActividadesCom[[#This Row],[PROMEDIO]]="","",IF(ActividadesCom[[#This Row],[PROMEDIO]]&gt;=4,"EXCELENTE",IF(ActividadesCom[[#This Row],[PROMEDIO]]&gt;=3,"NOTABLE",IF(ActividadesCom[[#This Row],[PROMEDIO]]&gt;=2,"BUENO",IF(ActividadesCom[[#This Row],[PROMEDIO]]=1,"SUFICIENTE","")))))</f>
        <v/>
      </c>
      <c r="H2167" s="5">
        <f>MAX(ActividadesCom[[#This Row],[PERÍODO 1]],ActividadesCom[[#This Row],[PERÍODO 2]],ActividadesCom[[#This Row],[PERÍODO 3]],ActividadesCom[[#This Row],[PERÍODO 4]],ActividadesCom[[#This Row],[PERÍODO 5]])</f>
        <v>0</v>
      </c>
      <c r="I2167" s="6"/>
      <c r="J2167" s="5"/>
      <c r="K2167" s="5"/>
      <c r="L2167" s="5" t="str">
        <f>IF(ActividadesCom[[#This Row],[NIVEL 1]]&lt;&gt;0,VLOOKUP(ActividadesCom[[#This Row],[NIVEL 1]],Catálogo!A:B,2,FALSE),"")</f>
        <v/>
      </c>
      <c r="M2167" s="5"/>
      <c r="N2167" s="6"/>
      <c r="O2167" s="5"/>
      <c r="P2167" s="5"/>
      <c r="Q2167" s="5" t="str">
        <f>IF(ActividadesCom[[#This Row],[NIVEL 2]]&lt;&gt;0,VLOOKUP(ActividadesCom[[#This Row],[NIVEL 2]],Catálogo!A:B,2,FALSE),"")</f>
        <v/>
      </c>
      <c r="R2167" s="5"/>
      <c r="S2167" s="6"/>
      <c r="T2167" s="5"/>
      <c r="U2167" s="5"/>
      <c r="V2167" s="5" t="str">
        <f>IF(ActividadesCom[[#This Row],[NIVEL 3]]&lt;&gt;0,VLOOKUP(ActividadesCom[[#This Row],[NIVEL 3]],Catálogo!A:B,2,FALSE),"")</f>
        <v/>
      </c>
      <c r="W2167" s="5"/>
      <c r="X2167" s="6"/>
      <c r="Y2167" s="5"/>
      <c r="Z2167" s="5"/>
      <c r="AA2167" s="5" t="str">
        <f>IF(ActividadesCom[[#This Row],[NIVEL 4]]&lt;&gt;0,VLOOKUP(ActividadesCom[[#This Row],[NIVEL 4]],Catálogo!A:B,2,FALSE),"")</f>
        <v/>
      </c>
      <c r="AB2167" s="5"/>
      <c r="AC2167" s="6"/>
      <c r="AD2167" s="5"/>
      <c r="AE2167" s="5"/>
      <c r="AF2167" s="5" t="str">
        <f>IF(ActividadesCom[[#This Row],[NIVEL 5]]&lt;&gt;0,VLOOKUP(ActividadesCom[[#This Row],[NIVEL 5]],Catálogo!A:B,2,FALSE),"")</f>
        <v/>
      </c>
      <c r="AG2167" s="5"/>
      <c r="AH2167" s="2"/>
      <c r="AI2167" s="2"/>
    </row>
    <row r="2168" spans="1:35" x14ac:dyDescent="0.2">
      <c r="A2168" s="5" t="s">
        <v>4771</v>
      </c>
      <c r="B2168" s="7">
        <v>18470127</v>
      </c>
      <c r="C2168" s="10" t="s">
        <v>3500</v>
      </c>
      <c r="D2168" s="7" t="s">
        <v>1245</v>
      </c>
      <c r="E2168" s="5">
        <f>SUM(ActividadesCom[[#This Row],[CRÉD. 1]],ActividadesCom[[#This Row],[CRÉD. 2]],ActividadesCom[[#This Row],[CRÉD. 3]],ActividadesCom[[#This Row],[CRÉD. 4]],ActividadesCom[[#This Row],[CRÉD. 5]])</f>
        <v>0</v>
      </c>
      <c r="F21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68" s="5" t="str">
        <f>IF(ActividadesCom[[#This Row],[PROMEDIO]]="","",IF(ActividadesCom[[#This Row],[PROMEDIO]]&gt;=4,"EXCELENTE",IF(ActividadesCom[[#This Row],[PROMEDIO]]&gt;=3,"NOTABLE",IF(ActividadesCom[[#This Row],[PROMEDIO]]&gt;=2,"BUENO",IF(ActividadesCom[[#This Row],[PROMEDIO]]=1,"SUFICIENTE","")))))</f>
        <v/>
      </c>
      <c r="H2168" s="5">
        <f>MAX(ActividadesCom[[#This Row],[PERÍODO 1]],ActividadesCom[[#This Row],[PERÍODO 2]],ActividadesCom[[#This Row],[PERÍODO 3]],ActividadesCom[[#This Row],[PERÍODO 4]],ActividadesCom[[#This Row],[PERÍODO 5]])</f>
        <v>0</v>
      </c>
      <c r="I2168" s="6"/>
      <c r="J2168" s="5"/>
      <c r="K2168" s="5"/>
      <c r="L2168" s="5" t="str">
        <f>IF(ActividadesCom[[#This Row],[NIVEL 1]]&lt;&gt;0,VLOOKUP(ActividadesCom[[#This Row],[NIVEL 1]],Catálogo!A:B,2,FALSE),"")</f>
        <v/>
      </c>
      <c r="M2168" s="5"/>
      <c r="N2168" s="6"/>
      <c r="O2168" s="5"/>
      <c r="P2168" s="5"/>
      <c r="Q2168" s="5" t="str">
        <f>IF(ActividadesCom[[#This Row],[NIVEL 2]]&lt;&gt;0,VLOOKUP(ActividadesCom[[#This Row],[NIVEL 2]],Catálogo!A:B,2,FALSE),"")</f>
        <v/>
      </c>
      <c r="R2168" s="15"/>
      <c r="S2168" s="38"/>
      <c r="T2168" s="15"/>
      <c r="U2168" s="15"/>
      <c r="V2168" s="15" t="str">
        <f>IF(ActividadesCom[[#This Row],[NIVEL 3]]&lt;&gt;0,VLOOKUP(ActividadesCom[[#This Row],[NIVEL 3]],Catálogo!A:B,2,FALSE),"")</f>
        <v/>
      </c>
      <c r="W2168" s="15"/>
      <c r="X2168" s="6"/>
      <c r="Y2168" s="5"/>
      <c r="Z2168" s="5"/>
      <c r="AA2168" s="5" t="str">
        <f>IF(ActividadesCom[[#This Row],[NIVEL 4]]&lt;&gt;0,VLOOKUP(ActividadesCom[[#This Row],[NIVEL 4]],Catálogo!A:B,2,FALSE),"")</f>
        <v/>
      </c>
      <c r="AB2168" s="5"/>
      <c r="AC2168" s="6"/>
      <c r="AD2168" s="5"/>
      <c r="AE2168" s="5"/>
      <c r="AF2168" s="5" t="str">
        <f>IF(ActividadesCom[[#This Row],[NIVEL 5]]&lt;&gt;0,VLOOKUP(ActividadesCom[[#This Row],[NIVEL 5]],Catálogo!A:B,2,FALSE),"")</f>
        <v/>
      </c>
      <c r="AG2168" s="5"/>
      <c r="AH2168" s="2"/>
      <c r="AI2168" s="2"/>
    </row>
    <row r="2169" spans="1:35" ht="52" x14ac:dyDescent="0.2">
      <c r="A2169" s="5" t="s">
        <v>4771</v>
      </c>
      <c r="B2169" s="7">
        <v>18470128</v>
      </c>
      <c r="C2169" s="10" t="s">
        <v>3553</v>
      </c>
      <c r="D2169" s="7" t="s">
        <v>1245</v>
      </c>
      <c r="E2169" s="5">
        <f>SUM(ActividadesCom[[#This Row],[CRÉD. 1]],ActividadesCom[[#This Row],[CRÉD. 2]],ActividadesCom[[#This Row],[CRÉD. 3]],ActividadesCom[[#This Row],[CRÉD. 4]],ActividadesCom[[#This Row],[CRÉD. 5]])</f>
        <v>3</v>
      </c>
      <c r="F21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69" s="5" t="str">
        <f>IF(ActividadesCom[[#This Row],[PROMEDIO]]="","",IF(ActividadesCom[[#This Row],[PROMEDIO]]&gt;=4,"EXCELENTE",IF(ActividadesCom[[#This Row],[PROMEDIO]]&gt;=3,"NOTABLE",IF(ActividadesCom[[#This Row],[PROMEDIO]]&gt;=2,"BUENO",IF(ActividadesCom[[#This Row],[PROMEDIO]]=1,"SUFICIENTE","")))))</f>
        <v/>
      </c>
      <c r="H2169" s="5">
        <f>MAX(ActividadesCom[[#This Row],[PERÍODO 1]],ActividadesCom[[#This Row],[PERÍODO 2]],ActividadesCom[[#This Row],[PERÍODO 3]],ActividadesCom[[#This Row],[PERÍODO 4]],ActividadesCom[[#This Row],[PERÍODO 5]])</f>
        <v>20193</v>
      </c>
      <c r="I2169" s="6" t="s">
        <v>957</v>
      </c>
      <c r="J2169" s="5">
        <v>20193</v>
      </c>
      <c r="K2169" s="5" t="s">
        <v>4265</v>
      </c>
      <c r="L2169" s="5">
        <f>IF(ActividadesCom[[#This Row],[NIVEL 1]]&lt;&gt;0,VLOOKUP(ActividadesCom[[#This Row],[NIVEL 1]],Catálogo!A:B,2,FALSE),"")</f>
        <v>2</v>
      </c>
      <c r="M2169" s="5">
        <v>2</v>
      </c>
      <c r="N2169" s="6"/>
      <c r="O2169" s="5"/>
      <c r="P2169" s="5"/>
      <c r="Q2169" s="5" t="str">
        <f>IF(ActividadesCom[[#This Row],[NIVEL 2]]&lt;&gt;0,VLOOKUP(ActividadesCom[[#This Row],[NIVEL 2]],Catálogo!A:B,2,FALSE),"")</f>
        <v/>
      </c>
      <c r="R2169" s="5"/>
      <c r="S2169" s="6"/>
      <c r="T2169" s="5"/>
      <c r="U2169" s="5"/>
      <c r="V2169" s="5" t="str">
        <f>IF(ActividadesCom[[#This Row],[NIVEL 3]]&lt;&gt;0,VLOOKUP(ActividadesCom[[#This Row],[NIVEL 3]],Catálogo!A:B,2,FALSE),"")</f>
        <v/>
      </c>
      <c r="W2169" s="5"/>
      <c r="X2169" s="6"/>
      <c r="Y2169" s="5"/>
      <c r="Z2169" s="5"/>
      <c r="AA2169" s="5" t="str">
        <f>IF(ActividadesCom[[#This Row],[NIVEL 4]]&lt;&gt;0,VLOOKUP(ActividadesCom[[#This Row],[NIVEL 4]],Catálogo!A:B,2,FALSE),"")</f>
        <v/>
      </c>
      <c r="AB2169" s="5"/>
      <c r="AC2169" s="6" t="s">
        <v>31</v>
      </c>
      <c r="AD2169" s="5">
        <v>20183</v>
      </c>
      <c r="AE2169" s="5" t="s">
        <v>4265</v>
      </c>
      <c r="AF2169" s="5">
        <f>IF(ActividadesCom[[#This Row],[NIVEL 5]]&lt;&gt;0,VLOOKUP(ActividadesCom[[#This Row],[NIVEL 5]],Catálogo!A:B,2,FALSE),"")</f>
        <v>2</v>
      </c>
      <c r="AG2169" s="5">
        <v>1</v>
      </c>
      <c r="AH2169" s="2"/>
      <c r="AI2169" s="2"/>
    </row>
    <row r="2170" spans="1:35" ht="52" x14ac:dyDescent="0.2">
      <c r="A2170" s="5" t="s">
        <v>4771</v>
      </c>
      <c r="B2170" s="7">
        <v>18470129</v>
      </c>
      <c r="C2170" s="10" t="s">
        <v>3554</v>
      </c>
      <c r="D2170" s="7" t="s">
        <v>3249</v>
      </c>
      <c r="E2170" s="5">
        <f>SUM(ActividadesCom[[#This Row],[CRÉD. 1]],ActividadesCom[[#This Row],[CRÉD. 2]],ActividadesCom[[#This Row],[CRÉD. 3]],ActividadesCom[[#This Row],[CRÉD. 4]],ActividadesCom[[#This Row],[CRÉD. 5]])</f>
        <v>5</v>
      </c>
      <c r="F217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170" s="5" t="str">
        <f>IF(ActividadesCom[[#This Row],[PROMEDIO]]="","",IF(ActividadesCom[[#This Row],[PROMEDIO]]&gt;=4,"EXCELENTE",IF(ActividadesCom[[#This Row],[PROMEDIO]]&gt;=3,"NOTABLE",IF(ActividadesCom[[#This Row],[PROMEDIO]]&gt;=2,"BUENO",IF(ActividadesCom[[#This Row],[PROMEDIO]]=1,"SUFICIENTE","")))))</f>
        <v>BUENO</v>
      </c>
      <c r="H2170" s="5">
        <f>MAX(ActividadesCom[[#This Row],[PERÍODO 1]],ActividadesCom[[#This Row],[PERÍODO 2]],ActividadesCom[[#This Row],[PERÍODO 3]],ActividadesCom[[#This Row],[PERÍODO 4]],ActividadesCom[[#This Row],[PERÍODO 5]])</f>
        <v>20211</v>
      </c>
      <c r="I2170" s="6" t="s">
        <v>527</v>
      </c>
      <c r="J2170" s="5">
        <v>20183</v>
      </c>
      <c r="K2170" s="5" t="s">
        <v>4265</v>
      </c>
      <c r="L2170" s="5">
        <f>IF(ActividadesCom[[#This Row],[NIVEL 1]]&lt;&gt;0,VLOOKUP(ActividadesCom[[#This Row],[NIVEL 1]],Catálogo!A:B,2,FALSE),"")</f>
        <v>2</v>
      </c>
      <c r="M2170" s="5">
        <v>1</v>
      </c>
      <c r="N2170" s="6" t="s">
        <v>527</v>
      </c>
      <c r="O2170" s="5">
        <v>20191</v>
      </c>
      <c r="P2170" s="5" t="s">
        <v>4265</v>
      </c>
      <c r="Q2170" s="5">
        <f>IF(ActividadesCom[[#This Row],[NIVEL 2]]&lt;&gt;0,VLOOKUP(ActividadesCom[[#This Row],[NIVEL 2]],Catálogo!A:B,2,FALSE),"")</f>
        <v>2</v>
      </c>
      <c r="R2170" s="5">
        <v>1</v>
      </c>
      <c r="S2170" s="6" t="s">
        <v>4648</v>
      </c>
      <c r="T2170" s="5">
        <v>20203</v>
      </c>
      <c r="U2170" s="5" t="s">
        <v>4264</v>
      </c>
      <c r="V2170" s="5">
        <f>IF(ActividadesCom[[#This Row],[NIVEL 3]]&lt;&gt;0,VLOOKUP(ActividadesCom[[#This Row],[NIVEL 3]],Catálogo!A:B,2,FALSE),"")</f>
        <v>3</v>
      </c>
      <c r="W2170" s="5">
        <v>1</v>
      </c>
      <c r="X2170" s="6" t="s">
        <v>31</v>
      </c>
      <c r="Y2170" s="5">
        <v>20211</v>
      </c>
      <c r="Z2170" s="5" t="s">
        <v>4264</v>
      </c>
      <c r="AA2170" s="5">
        <f>IF(ActividadesCom[[#This Row],[NIVEL 4]]&lt;&gt;0,VLOOKUP(ActividadesCom[[#This Row],[NIVEL 4]],Catálogo!A:B,2,FALSE),"")</f>
        <v>3</v>
      </c>
      <c r="AB2170" s="5">
        <v>1</v>
      </c>
      <c r="AC2170" s="6" t="s">
        <v>5</v>
      </c>
      <c r="AD2170" s="5">
        <v>20191</v>
      </c>
      <c r="AE2170" s="5" t="s">
        <v>4265</v>
      </c>
      <c r="AF2170" s="5">
        <f>IF(ActividadesCom[[#This Row],[NIVEL 5]]&lt;&gt;0,VLOOKUP(ActividadesCom[[#This Row],[NIVEL 5]],Catálogo!A:B,2,FALSE),"")</f>
        <v>2</v>
      </c>
      <c r="AG2170" s="5">
        <v>1</v>
      </c>
      <c r="AH2170" s="2"/>
      <c r="AI2170" s="2"/>
    </row>
    <row r="2171" spans="1:35" x14ac:dyDescent="0.2">
      <c r="A2171" s="5" t="s">
        <v>4771</v>
      </c>
      <c r="B2171" s="7">
        <v>18470130</v>
      </c>
      <c r="C2171" s="10" t="s">
        <v>3528</v>
      </c>
      <c r="D2171" s="7" t="s">
        <v>1245</v>
      </c>
      <c r="E2171" s="5">
        <f>SUM(ActividadesCom[[#This Row],[CRÉD. 1]],ActividadesCom[[#This Row],[CRÉD. 2]],ActividadesCom[[#This Row],[CRÉD. 3]],ActividadesCom[[#This Row],[CRÉD. 4]],ActividadesCom[[#This Row],[CRÉD. 5]])</f>
        <v>1</v>
      </c>
      <c r="F21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71" s="5" t="str">
        <f>IF(ActividadesCom[[#This Row],[PROMEDIO]]="","",IF(ActividadesCom[[#This Row],[PROMEDIO]]&gt;=4,"EXCELENTE",IF(ActividadesCom[[#This Row],[PROMEDIO]]&gt;=3,"NOTABLE",IF(ActividadesCom[[#This Row],[PROMEDIO]]&gt;=2,"BUENO",IF(ActividadesCom[[#This Row],[PROMEDIO]]=1,"SUFICIENTE","")))))</f>
        <v/>
      </c>
      <c r="H2171" s="5">
        <f>MAX(ActividadesCom[[#This Row],[PERÍODO 1]],ActividadesCom[[#This Row],[PERÍODO 2]],ActividadesCom[[#This Row],[PERÍODO 3]],ActividadesCom[[#This Row],[PERÍODO 4]],ActividadesCom[[#This Row],[PERÍODO 5]])</f>
        <v>20183</v>
      </c>
      <c r="I2171" s="6"/>
      <c r="J2171" s="5"/>
      <c r="K2171" s="5"/>
      <c r="L2171" s="5" t="str">
        <f>IF(ActividadesCom[[#This Row],[NIVEL 1]]&lt;&gt;0,VLOOKUP(ActividadesCom[[#This Row],[NIVEL 1]],Catálogo!A:B,2,FALSE),"")</f>
        <v/>
      </c>
      <c r="M2171" s="5"/>
      <c r="N2171" s="6"/>
      <c r="O2171" s="5"/>
      <c r="P2171" s="5"/>
      <c r="Q2171" s="5" t="str">
        <f>IF(ActividadesCom[[#This Row],[NIVEL 2]]&lt;&gt;0,VLOOKUP(ActividadesCom[[#This Row],[NIVEL 2]],Catálogo!A:B,2,FALSE),"")</f>
        <v/>
      </c>
      <c r="R2171" s="15"/>
      <c r="S2171" s="38"/>
      <c r="T2171" s="15"/>
      <c r="U2171" s="15"/>
      <c r="V2171" s="15" t="str">
        <f>IF(ActividadesCom[[#This Row],[NIVEL 3]]&lt;&gt;0,VLOOKUP(ActividadesCom[[#This Row],[NIVEL 3]],Catálogo!A:B,2,FALSE),"")</f>
        <v/>
      </c>
      <c r="W2171" s="15"/>
      <c r="X2171" s="6"/>
      <c r="Y2171" s="5"/>
      <c r="Z2171" s="5"/>
      <c r="AA2171" s="5" t="str">
        <f>IF(ActividadesCom[[#This Row],[NIVEL 4]]&lt;&gt;0,VLOOKUP(ActividadesCom[[#This Row],[NIVEL 4]],Catálogo!A:B,2,FALSE),"")</f>
        <v/>
      </c>
      <c r="AB2171" s="5"/>
      <c r="AC2171" s="6" t="s">
        <v>42</v>
      </c>
      <c r="AD2171" s="5">
        <v>20183</v>
      </c>
      <c r="AE2171" s="5" t="s">
        <v>4264</v>
      </c>
      <c r="AF2171" s="5">
        <f>IF(ActividadesCom[[#This Row],[NIVEL 5]]&lt;&gt;0,VLOOKUP(ActividadesCom[[#This Row],[NIVEL 5]],Catálogo!A:B,2,FALSE),"")</f>
        <v>3</v>
      </c>
      <c r="AG2171" s="5">
        <v>1</v>
      </c>
      <c r="AH2171" s="2"/>
      <c r="AI2171" s="2"/>
    </row>
    <row r="2172" spans="1:35" ht="91" x14ac:dyDescent="0.2">
      <c r="A2172" s="5" t="s">
        <v>4771</v>
      </c>
      <c r="B2172" s="7">
        <v>18470131</v>
      </c>
      <c r="C2172" s="10" t="s">
        <v>3476</v>
      </c>
      <c r="D2172" s="7" t="s">
        <v>1245</v>
      </c>
      <c r="E2172" s="5">
        <f>SUM(ActividadesCom[[#This Row],[CRÉD. 1]],ActividadesCom[[#This Row],[CRÉD. 2]],ActividadesCom[[#This Row],[CRÉD. 3]],ActividadesCom[[#This Row],[CRÉD. 4]],ActividadesCom[[#This Row],[CRÉD. 5]])</f>
        <v>5</v>
      </c>
      <c r="F2172"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172" s="5" t="str">
        <f>IF(ActividadesCom[[#This Row],[PROMEDIO]]="","",IF(ActividadesCom[[#This Row],[PROMEDIO]]&gt;=4,"EXCELENTE",IF(ActividadesCom[[#This Row],[PROMEDIO]]&gt;=3,"NOTABLE",IF(ActividadesCom[[#This Row],[PROMEDIO]]&gt;=2,"BUENO",IF(ActividadesCom[[#This Row],[PROMEDIO]]=1,"SUFICIENTE","")))))</f>
        <v>NOTABLE</v>
      </c>
      <c r="H2172" s="5">
        <f>MAX(ActividadesCom[[#This Row],[PERÍODO 1]],ActividadesCom[[#This Row],[PERÍODO 2]],ActividadesCom[[#This Row],[PERÍODO 3]],ActividadesCom[[#This Row],[PERÍODO 4]],ActividadesCom[[#This Row],[PERÍODO 5]])</f>
        <v>20211</v>
      </c>
      <c r="I2172" s="6" t="s">
        <v>464</v>
      </c>
      <c r="J2172" s="5">
        <v>20183</v>
      </c>
      <c r="K2172" s="5" t="s">
        <v>4265</v>
      </c>
      <c r="L2172" s="5">
        <f>IF(ActividadesCom[[#This Row],[NIVEL 1]]&lt;&gt;0,VLOOKUP(ActividadesCom[[#This Row],[NIVEL 1]],Catálogo!A:B,2,FALSE),"")</f>
        <v>2</v>
      </c>
      <c r="M2172" s="5">
        <v>1</v>
      </c>
      <c r="N2172" s="6" t="s">
        <v>4720</v>
      </c>
      <c r="O2172" s="20">
        <v>20211</v>
      </c>
      <c r="P2172" s="20" t="s">
        <v>4265</v>
      </c>
      <c r="Q2172" s="5">
        <f>IF(ActividadesCom[[#This Row],[NIVEL 2]]&lt;&gt;0,VLOOKUP(ActividadesCom[[#This Row],[NIVEL 2]],Catálogo!A:B,2,FALSE),"")</f>
        <v>2</v>
      </c>
      <c r="R2172" s="20">
        <v>1</v>
      </c>
      <c r="S2172" s="38" t="s">
        <v>4745</v>
      </c>
      <c r="T2172" s="15">
        <v>20211</v>
      </c>
      <c r="U2172" s="15" t="s">
        <v>4263</v>
      </c>
      <c r="V2172" s="15">
        <f>IF(ActividadesCom[[#This Row],[NIVEL 3]]&lt;&gt;0,VLOOKUP(ActividadesCom[[#This Row],[NIVEL 3]],Catálogo!A:B,2,FALSE),"")</f>
        <v>4</v>
      </c>
      <c r="W2172" s="15">
        <v>1</v>
      </c>
      <c r="X2172" s="6" t="s">
        <v>34</v>
      </c>
      <c r="Y2172" s="5">
        <v>20191</v>
      </c>
      <c r="Z2172" s="5" t="s">
        <v>4263</v>
      </c>
      <c r="AA2172" s="5">
        <f>IF(ActividadesCom[[#This Row],[NIVEL 4]]&lt;&gt;0,VLOOKUP(ActividadesCom[[#This Row],[NIVEL 4]],Catálogo!A:B,2,FALSE),"")</f>
        <v>4</v>
      </c>
      <c r="AB2172" s="5">
        <v>1</v>
      </c>
      <c r="AC2172" s="6" t="s">
        <v>37</v>
      </c>
      <c r="AD2172" s="5">
        <v>20183</v>
      </c>
      <c r="AE2172" s="5" t="s">
        <v>4263</v>
      </c>
      <c r="AF2172" s="5">
        <f>IF(ActividadesCom[[#This Row],[NIVEL 5]]&lt;&gt;0,VLOOKUP(ActividadesCom[[#This Row],[NIVEL 5]],Catálogo!A:B,2,FALSE),"")</f>
        <v>4</v>
      </c>
      <c r="AG2172" s="5">
        <v>1</v>
      </c>
      <c r="AH2172" s="2"/>
      <c r="AI2172" s="2"/>
    </row>
    <row r="2173" spans="1:35" x14ac:dyDescent="0.2">
      <c r="A2173" s="5" t="s">
        <v>4771</v>
      </c>
      <c r="B2173" s="7">
        <v>18470132</v>
      </c>
      <c r="C2173" s="10" t="s">
        <v>3506</v>
      </c>
      <c r="D2173" s="7" t="s">
        <v>1245</v>
      </c>
      <c r="E2173" s="5">
        <f>SUM(ActividadesCom[[#This Row],[CRÉD. 1]],ActividadesCom[[#This Row],[CRÉD. 2]],ActividadesCom[[#This Row],[CRÉD. 3]],ActividadesCom[[#This Row],[CRÉD. 4]],ActividadesCom[[#This Row],[CRÉD. 5]])</f>
        <v>0</v>
      </c>
      <c r="F21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73" s="5" t="str">
        <f>IF(ActividadesCom[[#This Row],[PROMEDIO]]="","",IF(ActividadesCom[[#This Row],[PROMEDIO]]&gt;=4,"EXCELENTE",IF(ActividadesCom[[#This Row],[PROMEDIO]]&gt;=3,"NOTABLE",IF(ActividadesCom[[#This Row],[PROMEDIO]]&gt;=2,"BUENO",IF(ActividadesCom[[#This Row],[PROMEDIO]]=1,"SUFICIENTE","")))))</f>
        <v/>
      </c>
      <c r="H2173" s="5">
        <f>MAX(ActividadesCom[[#This Row],[PERÍODO 1]],ActividadesCom[[#This Row],[PERÍODO 2]],ActividadesCom[[#This Row],[PERÍODO 3]],ActividadesCom[[#This Row],[PERÍODO 4]],ActividadesCom[[#This Row],[PERÍODO 5]])</f>
        <v>0</v>
      </c>
      <c r="I2173" s="6"/>
      <c r="J2173" s="5"/>
      <c r="K2173" s="5"/>
      <c r="L2173" s="5" t="str">
        <f>IF(ActividadesCom[[#This Row],[NIVEL 1]]&lt;&gt;0,VLOOKUP(ActividadesCom[[#This Row],[NIVEL 1]],Catálogo!A:B,2,FALSE),"")</f>
        <v/>
      </c>
      <c r="M2173" s="5"/>
      <c r="N2173" s="6"/>
      <c r="O2173" s="5"/>
      <c r="P2173" s="5"/>
      <c r="Q2173" s="5" t="str">
        <f>IF(ActividadesCom[[#This Row],[NIVEL 2]]&lt;&gt;0,VLOOKUP(ActividadesCom[[#This Row],[NIVEL 2]],Catálogo!A:B,2,FALSE),"")</f>
        <v/>
      </c>
      <c r="R2173" s="15"/>
      <c r="S2173" s="38"/>
      <c r="T2173" s="15"/>
      <c r="U2173" s="15"/>
      <c r="V2173" s="15" t="str">
        <f>IF(ActividadesCom[[#This Row],[NIVEL 3]]&lt;&gt;0,VLOOKUP(ActividadesCom[[#This Row],[NIVEL 3]],Catálogo!A:B,2,FALSE),"")</f>
        <v/>
      </c>
      <c r="W2173" s="15"/>
      <c r="X2173" s="6"/>
      <c r="Y2173" s="5"/>
      <c r="Z2173" s="5"/>
      <c r="AA2173" s="5" t="str">
        <f>IF(ActividadesCom[[#This Row],[NIVEL 4]]&lt;&gt;0,VLOOKUP(ActividadesCom[[#This Row],[NIVEL 4]],Catálogo!A:B,2,FALSE),"")</f>
        <v/>
      </c>
      <c r="AB2173" s="5"/>
      <c r="AC2173" s="6"/>
      <c r="AD2173" s="5"/>
      <c r="AE2173" s="5"/>
      <c r="AF2173" s="5" t="str">
        <f>IF(ActividadesCom[[#This Row],[NIVEL 5]]&lt;&gt;0,VLOOKUP(ActividadesCom[[#This Row],[NIVEL 5]],Catálogo!A:B,2,FALSE),"")</f>
        <v/>
      </c>
      <c r="AG2173" s="5"/>
      <c r="AH2173" s="2"/>
      <c r="AI2173" s="2"/>
    </row>
    <row r="2174" spans="1:35" x14ac:dyDescent="0.2">
      <c r="A2174" s="5" t="s">
        <v>4771</v>
      </c>
      <c r="B2174" s="7">
        <v>18470133</v>
      </c>
      <c r="C2174" s="10" t="s">
        <v>3522</v>
      </c>
      <c r="D2174" s="7" t="s">
        <v>1245</v>
      </c>
      <c r="E2174" s="5">
        <f>SUM(ActividadesCom[[#This Row],[CRÉD. 1]],ActividadesCom[[#This Row],[CRÉD. 2]],ActividadesCom[[#This Row],[CRÉD. 3]],ActividadesCom[[#This Row],[CRÉD. 4]],ActividadesCom[[#This Row],[CRÉD. 5]])</f>
        <v>0</v>
      </c>
      <c r="F21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74" s="5" t="str">
        <f>IF(ActividadesCom[[#This Row],[PROMEDIO]]="","",IF(ActividadesCom[[#This Row],[PROMEDIO]]&gt;=4,"EXCELENTE",IF(ActividadesCom[[#This Row],[PROMEDIO]]&gt;=3,"NOTABLE",IF(ActividadesCom[[#This Row],[PROMEDIO]]&gt;=2,"BUENO",IF(ActividadesCom[[#This Row],[PROMEDIO]]=1,"SUFICIENTE","")))))</f>
        <v/>
      </c>
      <c r="H2174" s="5">
        <f>MAX(ActividadesCom[[#This Row],[PERÍODO 1]],ActividadesCom[[#This Row],[PERÍODO 2]],ActividadesCom[[#This Row],[PERÍODO 3]],ActividadesCom[[#This Row],[PERÍODO 4]],ActividadesCom[[#This Row],[PERÍODO 5]])</f>
        <v>0</v>
      </c>
      <c r="I2174" s="6"/>
      <c r="J2174" s="5"/>
      <c r="K2174" s="5"/>
      <c r="L2174" s="5" t="str">
        <f>IF(ActividadesCom[[#This Row],[NIVEL 1]]&lt;&gt;0,VLOOKUP(ActividadesCom[[#This Row],[NIVEL 1]],Catálogo!A:B,2,FALSE),"")</f>
        <v/>
      </c>
      <c r="M2174" s="5"/>
      <c r="N2174" s="6"/>
      <c r="O2174" s="5"/>
      <c r="P2174" s="5"/>
      <c r="Q2174" s="5" t="str">
        <f>IF(ActividadesCom[[#This Row],[NIVEL 2]]&lt;&gt;0,VLOOKUP(ActividadesCom[[#This Row],[NIVEL 2]],Catálogo!A:B,2,FALSE),"")</f>
        <v/>
      </c>
      <c r="R2174" s="15"/>
      <c r="S2174" s="38"/>
      <c r="T2174" s="15"/>
      <c r="U2174" s="15"/>
      <c r="V2174" s="15" t="str">
        <f>IF(ActividadesCom[[#This Row],[NIVEL 3]]&lt;&gt;0,VLOOKUP(ActividadesCom[[#This Row],[NIVEL 3]],Catálogo!A:B,2,FALSE),"")</f>
        <v/>
      </c>
      <c r="W2174" s="15"/>
      <c r="X2174" s="6"/>
      <c r="Y2174" s="5"/>
      <c r="Z2174" s="5"/>
      <c r="AA2174" s="5" t="str">
        <f>IF(ActividadesCom[[#This Row],[NIVEL 4]]&lt;&gt;0,VLOOKUP(ActividadesCom[[#This Row],[NIVEL 4]],Catálogo!A:B,2,FALSE),"")</f>
        <v/>
      </c>
      <c r="AB2174" s="5"/>
      <c r="AC2174" s="6"/>
      <c r="AD2174" s="5"/>
      <c r="AE2174" s="5"/>
      <c r="AF2174" s="5" t="str">
        <f>IF(ActividadesCom[[#This Row],[NIVEL 5]]&lt;&gt;0,VLOOKUP(ActividadesCom[[#This Row],[NIVEL 5]],Catálogo!A:B,2,FALSE),"")</f>
        <v/>
      </c>
      <c r="AG2174" s="5"/>
      <c r="AH2174" s="2"/>
      <c r="AI2174" s="2"/>
    </row>
    <row r="2175" spans="1:35" ht="52" x14ac:dyDescent="0.2">
      <c r="A2175" s="5" t="s">
        <v>4771</v>
      </c>
      <c r="B2175" s="7">
        <v>18470134</v>
      </c>
      <c r="C2175" s="10" t="s">
        <v>3473</v>
      </c>
      <c r="D2175" s="7" t="s">
        <v>1245</v>
      </c>
      <c r="E2175" s="5">
        <f>SUM(ActividadesCom[[#This Row],[CRÉD. 1]],ActividadesCom[[#This Row],[CRÉD. 2]],ActividadesCom[[#This Row],[CRÉD. 3]],ActividadesCom[[#This Row],[CRÉD. 4]],ActividadesCom[[#This Row],[CRÉD. 5]])</f>
        <v>6</v>
      </c>
      <c r="F217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175" s="5" t="str">
        <f>IF(ActividadesCom[[#This Row],[PROMEDIO]]="","",IF(ActividadesCom[[#This Row],[PROMEDIO]]&gt;=4,"EXCELENTE",IF(ActividadesCom[[#This Row],[PROMEDIO]]&gt;=3,"NOTABLE",IF(ActividadesCom[[#This Row],[PROMEDIO]]&gt;=2,"BUENO",IF(ActividadesCom[[#This Row],[PROMEDIO]]=1,"SUFICIENTE","")))))</f>
        <v>NOTABLE</v>
      </c>
      <c r="H2175" s="5">
        <f>MAX(ActividadesCom[[#This Row],[PERÍODO 1]],ActividadesCom[[#This Row],[PERÍODO 2]],ActividadesCom[[#This Row],[PERÍODO 3]],ActividadesCom[[#This Row],[PERÍODO 4]],ActividadesCom[[#This Row],[PERÍODO 5]])</f>
        <v>20203</v>
      </c>
      <c r="I2175" s="6" t="s">
        <v>957</v>
      </c>
      <c r="J2175" s="5">
        <v>20193</v>
      </c>
      <c r="K2175" s="5" t="s">
        <v>4265</v>
      </c>
      <c r="L2175" s="5">
        <f>IF(ActividadesCom[[#This Row],[NIVEL 1]]&lt;&gt;0,VLOOKUP(ActividadesCom[[#This Row],[NIVEL 1]],Catálogo!A:B,2,FALSE),"")</f>
        <v>2</v>
      </c>
      <c r="M2175" s="5">
        <v>2</v>
      </c>
      <c r="N2175" s="6" t="s">
        <v>4417</v>
      </c>
      <c r="O2175" s="5">
        <v>20203</v>
      </c>
      <c r="P2175" s="5" t="s">
        <v>4265</v>
      </c>
      <c r="Q2175" s="5">
        <f>IF(ActividadesCom[[#This Row],[NIVEL 2]]&lt;&gt;0,VLOOKUP(ActividadesCom[[#This Row],[NIVEL 2]],Catálogo!A:B,2,FALSE),"")</f>
        <v>2</v>
      </c>
      <c r="R2175" s="15">
        <v>2</v>
      </c>
      <c r="S2175" s="38"/>
      <c r="T2175" s="15"/>
      <c r="U2175" s="15"/>
      <c r="V2175" s="15" t="str">
        <f>IF(ActividadesCom[[#This Row],[NIVEL 3]]&lt;&gt;0,VLOOKUP(ActividadesCom[[#This Row],[NIVEL 3]],Catálogo!A:B,2,FALSE),"")</f>
        <v/>
      </c>
      <c r="W2175" s="15"/>
      <c r="X2175" s="6" t="s">
        <v>25</v>
      </c>
      <c r="Y2175" s="5">
        <v>20191</v>
      </c>
      <c r="Z2175" s="5" t="s">
        <v>4264</v>
      </c>
      <c r="AA2175" s="5">
        <f>IF(ActividadesCom[[#This Row],[NIVEL 4]]&lt;&gt;0,VLOOKUP(ActividadesCom[[#This Row],[NIVEL 4]],Catálogo!A:B,2,FALSE),"")</f>
        <v>3</v>
      </c>
      <c r="AB2175" s="5">
        <v>1</v>
      </c>
      <c r="AC2175" s="6" t="s">
        <v>11</v>
      </c>
      <c r="AD2175" s="5">
        <v>20183</v>
      </c>
      <c r="AE2175" s="5" t="s">
        <v>4264</v>
      </c>
      <c r="AF2175" s="5">
        <f>IF(ActividadesCom[[#This Row],[NIVEL 5]]&lt;&gt;0,VLOOKUP(ActividadesCom[[#This Row],[NIVEL 5]],Catálogo!A:B,2,FALSE),"")</f>
        <v>3</v>
      </c>
      <c r="AG2175" s="5">
        <v>1</v>
      </c>
      <c r="AH2175" s="2"/>
      <c r="AI2175" s="2"/>
    </row>
    <row r="2176" spans="1:35" ht="91" x14ac:dyDescent="0.2">
      <c r="A2176" s="5" t="s">
        <v>4771</v>
      </c>
      <c r="B2176" s="7">
        <v>18470135</v>
      </c>
      <c r="C2176" s="10" t="s">
        <v>3424</v>
      </c>
      <c r="D2176" s="7" t="s">
        <v>1250</v>
      </c>
      <c r="E2176" s="5">
        <f>SUM(ActividadesCom[[#This Row],[CRÉD. 1]],ActividadesCom[[#This Row],[CRÉD. 2]],ActividadesCom[[#This Row],[CRÉD. 3]],ActividadesCom[[#This Row],[CRÉD. 4]],ActividadesCom[[#This Row],[CRÉD. 5]])</f>
        <v>2</v>
      </c>
      <c r="F21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76" s="5" t="str">
        <f>IF(ActividadesCom[[#This Row],[PROMEDIO]]="","",IF(ActividadesCom[[#This Row],[PROMEDIO]]&gt;=4,"EXCELENTE",IF(ActividadesCom[[#This Row],[PROMEDIO]]&gt;=3,"NOTABLE",IF(ActividadesCom[[#This Row],[PROMEDIO]]&gt;=2,"BUENO",IF(ActividadesCom[[#This Row],[PROMEDIO]]=1,"SUFICIENTE","")))))</f>
        <v/>
      </c>
      <c r="H2176" s="5">
        <f>MAX(ActividadesCom[[#This Row],[PERÍODO 1]],ActividadesCom[[#This Row],[PERÍODO 2]],ActividadesCom[[#This Row],[PERÍODO 3]],ActividadesCom[[#This Row],[PERÍODO 4]],ActividadesCom[[#This Row],[PERÍODO 5]])</f>
        <v>20183</v>
      </c>
      <c r="I2176" s="6" t="s">
        <v>464</v>
      </c>
      <c r="J2176" s="5">
        <v>20183</v>
      </c>
      <c r="K2176" s="5" t="s">
        <v>4265</v>
      </c>
      <c r="L2176" s="5">
        <f>IF(ActividadesCom[[#This Row],[NIVEL 1]]&lt;&gt;0,VLOOKUP(ActividadesCom[[#This Row],[NIVEL 1]],Catálogo!A:B,2,FALSE),"")</f>
        <v>2</v>
      </c>
      <c r="M2176" s="5">
        <v>1</v>
      </c>
      <c r="N2176" s="6"/>
      <c r="O2176" s="5"/>
      <c r="P2176" s="5"/>
      <c r="Q2176" s="5" t="str">
        <f>IF(ActividadesCom[[#This Row],[NIVEL 2]]&lt;&gt;0,VLOOKUP(ActividadesCom[[#This Row],[NIVEL 2]],Catálogo!A:B,2,FALSE),"")</f>
        <v/>
      </c>
      <c r="R2176" s="11"/>
      <c r="S2176" s="12"/>
      <c r="T2176" s="11"/>
      <c r="U2176" s="11"/>
      <c r="V2176" s="11" t="str">
        <f>IF(ActividadesCom[[#This Row],[NIVEL 3]]&lt;&gt;0,VLOOKUP(ActividadesCom[[#This Row],[NIVEL 3]],Catálogo!A:B,2,FALSE),"")</f>
        <v/>
      </c>
      <c r="W2176" s="11"/>
      <c r="X2176" s="6"/>
      <c r="Y2176" s="5"/>
      <c r="Z2176" s="5"/>
      <c r="AA2176" s="5" t="str">
        <f>IF(ActividadesCom[[#This Row],[NIVEL 4]]&lt;&gt;0,VLOOKUP(ActividadesCom[[#This Row],[NIVEL 4]],Catálogo!A:B,2,FALSE),"")</f>
        <v/>
      </c>
      <c r="AB2176" s="5"/>
      <c r="AC2176" s="6" t="s">
        <v>34</v>
      </c>
      <c r="AD2176" s="5">
        <v>20183</v>
      </c>
      <c r="AE2176" s="5" t="s">
        <v>4263</v>
      </c>
      <c r="AF2176" s="5">
        <f>IF(ActividadesCom[[#This Row],[NIVEL 5]]&lt;&gt;0,VLOOKUP(ActividadesCom[[#This Row],[NIVEL 5]],Catálogo!A:B,2,FALSE),"")</f>
        <v>4</v>
      </c>
      <c r="AG2176" s="5">
        <v>1</v>
      </c>
      <c r="AH2176" s="2"/>
      <c r="AI2176" s="2"/>
    </row>
    <row r="2177" spans="1:35" ht="65" x14ac:dyDescent="0.2">
      <c r="A2177" s="5" t="s">
        <v>4771</v>
      </c>
      <c r="B2177" s="7">
        <v>18470136</v>
      </c>
      <c r="C2177" s="10" t="s">
        <v>3513</v>
      </c>
      <c r="D2177" s="7" t="s">
        <v>3249</v>
      </c>
      <c r="E2177" s="5">
        <f>SUM(ActividadesCom[[#This Row],[CRÉD. 1]],ActividadesCom[[#This Row],[CRÉD. 2]],ActividadesCom[[#This Row],[CRÉD. 3]],ActividadesCom[[#This Row],[CRÉD. 4]],ActividadesCom[[#This Row],[CRÉD. 5]])</f>
        <v>5</v>
      </c>
      <c r="F2177" s="20">
        <f>IF(ActividadesCom[[#This Row],[NIVEL 1]]&lt;&gt;0,IF(ActividadesCom[[#This Row],[CRÉD. TOTALES]]&gt;=5,ROUND(AVERAGE(ActividadesCom[[#This Row],[VALOR NIVEL 5]],ActividadesCom[[#This Row],[VALOR NIVEL 4]],ActividadesCom[[#This Row],[VALOR NIVEL 3]],ActividadesCom[[#This Row],[VALOR NIVEL 2]],ActividadesCom[[#This Row],[VALOR NIVEL 1]]),0),""),"")</f>
        <v>4</v>
      </c>
      <c r="G2177" s="5" t="str">
        <f>IF(ActividadesCom[[#This Row],[PROMEDIO]]="","",IF(ActividadesCom[[#This Row],[PROMEDIO]]&gt;=4,"EXCELENTE",IF(ActividadesCom[[#This Row],[PROMEDIO]]&gt;=3,"NOTABLE",IF(ActividadesCom[[#This Row],[PROMEDIO]]&gt;=2,"BUENO",IF(ActividadesCom[[#This Row],[PROMEDIO]]=1,"SUFICIENTE","")))))</f>
        <v>EXCELENTE</v>
      </c>
      <c r="H2177" s="5">
        <f>MAX(ActividadesCom[[#This Row],[PERÍODO 1]],ActividadesCom[[#This Row],[PERÍODO 2]],ActividadesCom[[#This Row],[PERÍODO 3]],ActividadesCom[[#This Row],[PERÍODO 4]],ActividadesCom[[#This Row],[PERÍODO 5]])</f>
        <v>20211</v>
      </c>
      <c r="I2177" s="6" t="s">
        <v>527</v>
      </c>
      <c r="J2177" s="5">
        <v>20193</v>
      </c>
      <c r="K2177" s="5" t="s">
        <v>4263</v>
      </c>
      <c r="L2177" s="5">
        <f>IF(ActividadesCom[[#This Row],[NIVEL 1]]&lt;&gt;0,VLOOKUP(ActividadesCom[[#This Row],[NIVEL 1]],Catálogo!A:B,2,FALSE),"")</f>
        <v>4</v>
      </c>
      <c r="M2177" s="5">
        <v>2</v>
      </c>
      <c r="N2177" s="6" t="s">
        <v>4775</v>
      </c>
      <c r="O2177" s="5">
        <v>20191</v>
      </c>
      <c r="P2177" s="5" t="s">
        <v>4263</v>
      </c>
      <c r="Q2177" s="5">
        <f>IF(ActividadesCom[[#This Row],[NIVEL 2]]&lt;&gt;0,VLOOKUP(ActividadesCom[[#This Row],[NIVEL 2]],Catálogo!A:B,2,FALSE),"")</f>
        <v>4</v>
      </c>
      <c r="R2177" s="15">
        <v>1</v>
      </c>
      <c r="S2177" s="12" t="s">
        <v>37</v>
      </c>
      <c r="T2177" s="11">
        <v>20211</v>
      </c>
      <c r="U2177" s="11" t="s">
        <v>4263</v>
      </c>
      <c r="V2177" s="11">
        <v>4</v>
      </c>
      <c r="W2177" s="11">
        <v>1</v>
      </c>
      <c r="X2177" s="6"/>
      <c r="Y2177" s="5"/>
      <c r="Z2177" s="5"/>
      <c r="AA2177" s="5" t="str">
        <f>IF(ActividadesCom[[#This Row],[NIVEL 4]]&lt;&gt;0,VLOOKUP(ActividadesCom[[#This Row],[NIVEL 4]],Catálogo!A:B,2,FALSE),"")</f>
        <v/>
      </c>
      <c r="AB2177" s="5"/>
      <c r="AC2177" s="6" t="s">
        <v>37</v>
      </c>
      <c r="AD2177" s="5">
        <v>20183</v>
      </c>
      <c r="AE2177" s="5" t="s">
        <v>4263</v>
      </c>
      <c r="AF2177" s="5">
        <f>IF(ActividadesCom[[#This Row],[NIVEL 5]]&lt;&gt;0,VLOOKUP(ActividadesCom[[#This Row],[NIVEL 5]],Catálogo!A:B,2,FALSE),"")</f>
        <v>4</v>
      </c>
      <c r="AG2177" s="5">
        <v>1</v>
      </c>
      <c r="AH2177" s="2"/>
      <c r="AI2177" s="2"/>
    </row>
    <row r="2178" spans="1:35" ht="26" x14ac:dyDescent="0.2">
      <c r="A2178" s="5" t="s">
        <v>4771</v>
      </c>
      <c r="B2178" s="7">
        <v>18470137</v>
      </c>
      <c r="C2178" s="10" t="s">
        <v>3527</v>
      </c>
      <c r="D2178" s="7" t="s">
        <v>1250</v>
      </c>
      <c r="E2178" s="5">
        <f>SUM(ActividadesCom[[#This Row],[CRÉD. 1]],ActividadesCom[[#This Row],[CRÉD. 2]],ActividadesCom[[#This Row],[CRÉD. 3]],ActividadesCom[[#This Row],[CRÉD. 4]],ActividadesCom[[#This Row],[CRÉD. 5]])</f>
        <v>2</v>
      </c>
      <c r="F21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78" s="5" t="str">
        <f>IF(ActividadesCom[[#This Row],[PROMEDIO]]="","",IF(ActividadesCom[[#This Row],[PROMEDIO]]&gt;=4,"EXCELENTE",IF(ActividadesCom[[#This Row],[PROMEDIO]]&gt;=3,"NOTABLE",IF(ActividadesCom[[#This Row],[PROMEDIO]]&gt;=2,"BUENO",IF(ActividadesCom[[#This Row],[PROMEDIO]]=1,"SUFICIENTE","")))))</f>
        <v/>
      </c>
      <c r="H2178" s="5">
        <f>MAX(ActividadesCom[[#This Row],[PERÍODO 1]],ActividadesCom[[#This Row],[PERÍODO 2]],ActividadesCom[[#This Row],[PERÍODO 3]],ActividadesCom[[#This Row],[PERÍODO 4]],ActividadesCom[[#This Row],[PERÍODO 5]])</f>
        <v>20183</v>
      </c>
      <c r="I2178" s="6" t="s">
        <v>527</v>
      </c>
      <c r="J2178" s="5">
        <v>20183</v>
      </c>
      <c r="K2178" s="5" t="s">
        <v>4265</v>
      </c>
      <c r="L2178" s="5">
        <f>IF(ActividadesCom[[#This Row],[NIVEL 1]]&lt;&gt;0,VLOOKUP(ActividadesCom[[#This Row],[NIVEL 1]],Catálogo!A:B,2,FALSE),"")</f>
        <v>2</v>
      </c>
      <c r="M2178" s="5">
        <v>1</v>
      </c>
      <c r="N2178" s="6"/>
      <c r="O2178" s="5"/>
      <c r="P2178" s="5"/>
      <c r="Q2178" s="5" t="str">
        <f>IF(ActividadesCom[[#This Row],[NIVEL 2]]&lt;&gt;0,VLOOKUP(ActividadesCom[[#This Row],[NIVEL 2]],Catálogo!A:B,2,FALSE),"")</f>
        <v/>
      </c>
      <c r="R2178" s="15"/>
      <c r="S2178" s="38"/>
      <c r="T2178" s="15"/>
      <c r="U2178" s="15"/>
      <c r="V2178" s="15" t="str">
        <f>IF(ActividadesCom[[#This Row],[NIVEL 3]]&lt;&gt;0,VLOOKUP(ActividadesCom[[#This Row],[NIVEL 3]],Catálogo!A:B,2,FALSE),"")</f>
        <v/>
      </c>
      <c r="W2178" s="15"/>
      <c r="X2178" s="6"/>
      <c r="Y2178" s="5"/>
      <c r="Z2178" s="5"/>
      <c r="AA2178" s="5" t="str">
        <f>IF(ActividadesCom[[#This Row],[NIVEL 4]]&lt;&gt;0,VLOOKUP(ActividadesCom[[#This Row],[NIVEL 4]],Catálogo!A:B,2,FALSE),"")</f>
        <v/>
      </c>
      <c r="AB2178" s="5"/>
      <c r="AC2178" s="6" t="s">
        <v>37</v>
      </c>
      <c r="AD2178" s="5">
        <v>20183</v>
      </c>
      <c r="AE2178" s="5" t="s">
        <v>4265</v>
      </c>
      <c r="AF2178" s="5">
        <f>IF(ActividadesCom[[#This Row],[NIVEL 5]]&lt;&gt;0,VLOOKUP(ActividadesCom[[#This Row],[NIVEL 5]],Catálogo!A:B,2,FALSE),"")</f>
        <v>2</v>
      </c>
      <c r="AG2178" s="5">
        <v>1</v>
      </c>
      <c r="AH2178" s="2"/>
      <c r="AI2178" s="2"/>
    </row>
    <row r="2179" spans="1:35" x14ac:dyDescent="0.2">
      <c r="A2179" s="5" t="s">
        <v>4771</v>
      </c>
      <c r="B2179" s="7">
        <v>18470138</v>
      </c>
      <c r="C2179" s="10" t="s">
        <v>3545</v>
      </c>
      <c r="D2179" s="7" t="s">
        <v>1250</v>
      </c>
      <c r="E2179" s="5">
        <f>SUM(ActividadesCom[[#This Row],[CRÉD. 1]],ActividadesCom[[#This Row],[CRÉD. 2]],ActividadesCom[[#This Row],[CRÉD. 3]],ActividadesCom[[#This Row],[CRÉD. 4]],ActividadesCom[[#This Row],[CRÉD. 5]])</f>
        <v>1</v>
      </c>
      <c r="F21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79" s="5" t="str">
        <f>IF(ActividadesCom[[#This Row],[PROMEDIO]]="","",IF(ActividadesCom[[#This Row],[PROMEDIO]]&gt;=4,"EXCELENTE",IF(ActividadesCom[[#This Row],[PROMEDIO]]&gt;=3,"NOTABLE",IF(ActividadesCom[[#This Row],[PROMEDIO]]&gt;=2,"BUENO",IF(ActividadesCom[[#This Row],[PROMEDIO]]=1,"SUFICIENTE","")))))</f>
        <v/>
      </c>
      <c r="H2179" s="5">
        <f>MAX(ActividadesCom[[#This Row],[PERÍODO 1]],ActividadesCom[[#This Row],[PERÍODO 2]],ActividadesCom[[#This Row],[PERÍODO 3]],ActividadesCom[[#This Row],[PERÍODO 4]],ActividadesCom[[#This Row],[PERÍODO 5]])</f>
        <v>20183</v>
      </c>
      <c r="I2179" s="6"/>
      <c r="J2179" s="5"/>
      <c r="K2179" s="5"/>
      <c r="L2179" s="5" t="str">
        <f>IF(ActividadesCom[[#This Row],[NIVEL 1]]&lt;&gt;0,VLOOKUP(ActividadesCom[[#This Row],[NIVEL 1]],Catálogo!A:B,2,FALSE),"")</f>
        <v/>
      </c>
      <c r="M2179" s="5"/>
      <c r="N2179" s="6"/>
      <c r="O2179" s="5"/>
      <c r="P2179" s="5"/>
      <c r="Q2179" s="5" t="str">
        <f>IF(ActividadesCom[[#This Row],[NIVEL 2]]&lt;&gt;0,VLOOKUP(ActividadesCom[[#This Row],[NIVEL 2]],Catálogo!A:B,2,FALSE),"")</f>
        <v/>
      </c>
      <c r="R2179" s="5"/>
      <c r="S2179" s="6"/>
      <c r="T2179" s="5"/>
      <c r="U2179" s="5"/>
      <c r="V2179" s="5" t="str">
        <f>IF(ActividadesCom[[#This Row],[NIVEL 3]]&lt;&gt;0,VLOOKUP(ActividadesCom[[#This Row],[NIVEL 3]],Catálogo!A:B,2,FALSE),"")</f>
        <v/>
      </c>
      <c r="W2179" s="5"/>
      <c r="X2179" s="6"/>
      <c r="Y2179" s="5"/>
      <c r="Z2179" s="5"/>
      <c r="AA2179" s="5" t="str">
        <f>IF(ActividadesCom[[#This Row],[NIVEL 4]]&lt;&gt;0,VLOOKUP(ActividadesCom[[#This Row],[NIVEL 4]],Catálogo!A:B,2,FALSE),"")</f>
        <v/>
      </c>
      <c r="AB2179" s="5"/>
      <c r="AC2179" s="6" t="s">
        <v>37</v>
      </c>
      <c r="AD2179" s="5">
        <v>20183</v>
      </c>
      <c r="AE2179" s="5" t="s">
        <v>4265</v>
      </c>
      <c r="AF2179" s="5">
        <f>IF(ActividadesCom[[#This Row],[NIVEL 5]]&lt;&gt;0,VLOOKUP(ActividadesCom[[#This Row],[NIVEL 5]],Catálogo!A:B,2,FALSE),"")</f>
        <v>2</v>
      </c>
      <c r="AG2179" s="5">
        <v>1</v>
      </c>
      <c r="AH2179" s="2"/>
      <c r="AI2179" s="2"/>
    </row>
    <row r="2180" spans="1:35" ht="52" x14ac:dyDescent="0.2">
      <c r="A2180" s="5" t="s">
        <v>4771</v>
      </c>
      <c r="B2180" s="7">
        <v>18470139</v>
      </c>
      <c r="C2180" s="10" t="s">
        <v>3458</v>
      </c>
      <c r="D2180" s="7" t="s">
        <v>1250</v>
      </c>
      <c r="E2180" s="5">
        <f>SUM(ActividadesCom[[#This Row],[CRÉD. 1]],ActividadesCom[[#This Row],[CRÉD. 2]],ActividadesCom[[#This Row],[CRÉD. 3]],ActividadesCom[[#This Row],[CRÉD. 4]],ActividadesCom[[#This Row],[CRÉD. 5]])</f>
        <v>5</v>
      </c>
      <c r="F218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180" s="5" t="str">
        <f>IF(ActividadesCom[[#This Row],[PROMEDIO]]="","",IF(ActividadesCom[[#This Row],[PROMEDIO]]&gt;=4,"EXCELENTE",IF(ActividadesCom[[#This Row],[PROMEDIO]]&gt;=3,"NOTABLE",IF(ActividadesCom[[#This Row],[PROMEDIO]]&gt;=2,"BUENO",IF(ActividadesCom[[#This Row],[PROMEDIO]]=1,"SUFICIENTE","")))))</f>
        <v>NOTABLE</v>
      </c>
      <c r="H2180" s="5">
        <f>MAX(ActividadesCom[[#This Row],[PERÍODO 1]],ActividadesCom[[#This Row],[PERÍODO 2]],ActividadesCom[[#This Row],[PERÍODO 3]],ActividadesCom[[#This Row],[PERÍODO 4]],ActividadesCom[[#This Row],[PERÍODO 5]])</f>
        <v>20193</v>
      </c>
      <c r="I2180" s="6" t="s">
        <v>957</v>
      </c>
      <c r="J2180" s="5">
        <v>20193</v>
      </c>
      <c r="K2180" s="5" t="s">
        <v>4265</v>
      </c>
      <c r="L2180" s="5">
        <f>IF(ActividadesCom[[#This Row],[NIVEL 1]]&lt;&gt;0,VLOOKUP(ActividadesCom[[#This Row],[NIVEL 1]],Catálogo!A:B,2,FALSE),"")</f>
        <v>2</v>
      </c>
      <c r="M2180" s="5">
        <v>2</v>
      </c>
      <c r="N2180" s="6" t="s">
        <v>980</v>
      </c>
      <c r="O2180" s="5">
        <v>20191</v>
      </c>
      <c r="P2180" s="5" t="s">
        <v>4265</v>
      </c>
      <c r="Q2180" s="5">
        <f>IF(ActividadesCom[[#This Row],[NIVEL 2]]&lt;&gt;0,VLOOKUP(ActividadesCom[[#This Row],[NIVEL 2]],Catálogo!A:B,2,FALSE),"")</f>
        <v>2</v>
      </c>
      <c r="R2180" s="15">
        <v>1</v>
      </c>
      <c r="S2180" s="38"/>
      <c r="T2180" s="15"/>
      <c r="U2180" s="15"/>
      <c r="V2180" s="15" t="str">
        <f>IF(ActividadesCom[[#This Row],[NIVEL 3]]&lt;&gt;0,VLOOKUP(ActividadesCom[[#This Row],[NIVEL 3]],Catálogo!A:B,2,FALSE),"")</f>
        <v/>
      </c>
      <c r="W2180" s="15"/>
      <c r="X2180" s="6" t="s">
        <v>25</v>
      </c>
      <c r="Y2180" s="5">
        <v>20193</v>
      </c>
      <c r="Z2180" s="5" t="s">
        <v>4264</v>
      </c>
      <c r="AA2180" s="5">
        <f>IF(ActividadesCom[[#This Row],[NIVEL 4]]&lt;&gt;0,VLOOKUP(ActividadesCom[[#This Row],[NIVEL 4]],Catálogo!A:B,2,FALSE),"")</f>
        <v>3</v>
      </c>
      <c r="AB2180" s="5">
        <v>1</v>
      </c>
      <c r="AC2180" s="6" t="s">
        <v>623</v>
      </c>
      <c r="AD2180" s="5">
        <v>20183</v>
      </c>
      <c r="AE2180" s="5" t="s">
        <v>4264</v>
      </c>
      <c r="AF2180" s="5">
        <f>IF(ActividadesCom[[#This Row],[NIVEL 5]]&lt;&gt;0,VLOOKUP(ActividadesCom[[#This Row],[NIVEL 5]],Catálogo!A:B,2,FALSE),"")</f>
        <v>3</v>
      </c>
      <c r="AG2180" s="5">
        <v>1</v>
      </c>
      <c r="AH2180" s="2"/>
      <c r="AI2180" s="2"/>
    </row>
    <row r="2181" spans="1:35" s="32" customFormat="1" x14ac:dyDescent="0.2">
      <c r="A2181" s="5" t="s">
        <v>4771</v>
      </c>
      <c r="B2181" s="7">
        <v>18470140</v>
      </c>
      <c r="C2181" s="10" t="s">
        <v>3567</v>
      </c>
      <c r="D2181" s="7" t="s">
        <v>1245</v>
      </c>
      <c r="E2181" s="5">
        <f>SUM(ActividadesCom[[#This Row],[CRÉD. 1]],ActividadesCom[[#This Row],[CRÉD. 2]],ActividadesCom[[#This Row],[CRÉD. 3]],ActividadesCom[[#This Row],[CRÉD. 4]],ActividadesCom[[#This Row],[CRÉD. 5]])</f>
        <v>1</v>
      </c>
      <c r="F21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81" s="5" t="str">
        <f>IF(ActividadesCom[[#This Row],[PROMEDIO]]="","",IF(ActividadesCom[[#This Row],[PROMEDIO]]&gt;=4,"EXCELENTE",IF(ActividadesCom[[#This Row],[PROMEDIO]]&gt;=3,"NOTABLE",IF(ActividadesCom[[#This Row],[PROMEDIO]]&gt;=2,"BUENO",IF(ActividadesCom[[#This Row],[PROMEDIO]]=1,"SUFICIENTE","")))))</f>
        <v/>
      </c>
      <c r="H2181" s="5">
        <f>MAX(ActividadesCom[[#This Row],[PERÍODO 1]],ActividadesCom[[#This Row],[PERÍODO 2]],ActividadesCom[[#This Row],[PERÍODO 3]],ActividadesCom[[#This Row],[PERÍODO 4]],ActividadesCom[[#This Row],[PERÍODO 5]])</f>
        <v>20183</v>
      </c>
      <c r="I2181" s="6"/>
      <c r="J2181" s="5"/>
      <c r="K2181" s="5"/>
      <c r="L2181" s="5" t="str">
        <f>IF(ActividadesCom[[#This Row],[NIVEL 1]]&lt;&gt;0,VLOOKUP(ActividadesCom[[#This Row],[NIVEL 1]],Catálogo!A:B,2,FALSE),"")</f>
        <v/>
      </c>
      <c r="M2181" s="5"/>
      <c r="N2181" s="6"/>
      <c r="O2181" s="5"/>
      <c r="P2181" s="5"/>
      <c r="Q2181" s="5" t="str">
        <f>IF(ActividadesCom[[#This Row],[NIVEL 2]]&lt;&gt;0,VLOOKUP(ActividadesCom[[#This Row],[NIVEL 2]],Catálogo!A:B,2,FALSE),"")</f>
        <v/>
      </c>
      <c r="R2181" s="5"/>
      <c r="S2181" s="6"/>
      <c r="T2181" s="5"/>
      <c r="U2181" s="5"/>
      <c r="V2181" s="5" t="str">
        <f>IF(ActividadesCom[[#This Row],[NIVEL 3]]&lt;&gt;0,VLOOKUP(ActividadesCom[[#This Row],[NIVEL 3]],Catálogo!A:B,2,FALSE),"")</f>
        <v/>
      </c>
      <c r="W2181" s="5"/>
      <c r="X2181" s="6"/>
      <c r="Y2181" s="5"/>
      <c r="Z2181" s="5"/>
      <c r="AA2181" s="5" t="str">
        <f>IF(ActividadesCom[[#This Row],[NIVEL 4]]&lt;&gt;0,VLOOKUP(ActividadesCom[[#This Row],[NIVEL 4]],Catálogo!A:B,2,FALSE),"")</f>
        <v/>
      </c>
      <c r="AB2181" s="5"/>
      <c r="AC2181" s="6" t="s">
        <v>42</v>
      </c>
      <c r="AD2181" s="5">
        <v>20183</v>
      </c>
      <c r="AE2181" s="5" t="s">
        <v>4264</v>
      </c>
      <c r="AF2181" s="5">
        <f>IF(ActividadesCom[[#This Row],[NIVEL 5]]&lt;&gt;0,VLOOKUP(ActividadesCom[[#This Row],[NIVEL 5]],Catálogo!A:B,2,FALSE),"")</f>
        <v>3</v>
      </c>
      <c r="AG2181" s="5">
        <v>1</v>
      </c>
    </row>
    <row r="2182" spans="1:35" ht="52" x14ac:dyDescent="0.2">
      <c r="A2182" s="5" t="s">
        <v>4771</v>
      </c>
      <c r="B2182" s="7">
        <v>18470141</v>
      </c>
      <c r="C2182" s="10" t="s">
        <v>3419</v>
      </c>
      <c r="D2182" s="7" t="s">
        <v>1250</v>
      </c>
      <c r="E2182" s="5">
        <f>SUM(ActividadesCom[[#This Row],[CRÉD. 1]],ActividadesCom[[#This Row],[CRÉD. 2]],ActividadesCom[[#This Row],[CRÉD. 3]],ActividadesCom[[#This Row],[CRÉD. 4]],ActividadesCom[[#This Row],[CRÉD. 5]])</f>
        <v>5</v>
      </c>
      <c r="F218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2182" s="5" t="str">
        <f>IF(ActividadesCom[[#This Row],[PROMEDIO]]="","",IF(ActividadesCom[[#This Row],[PROMEDIO]]&gt;=4,"EXCELENTE",IF(ActividadesCom[[#This Row],[PROMEDIO]]&gt;=3,"NOTABLE",IF(ActividadesCom[[#This Row],[PROMEDIO]]&gt;=2,"BUENO",IF(ActividadesCom[[#This Row],[PROMEDIO]]=1,"SUFICIENTE","")))))</f>
        <v>BUENO</v>
      </c>
      <c r="H2182" s="5">
        <f>MAX(ActividadesCom[[#This Row],[PERÍODO 1]],ActividadesCom[[#This Row],[PERÍODO 2]],ActividadesCom[[#This Row],[PERÍODO 3]],ActividadesCom[[#This Row],[PERÍODO 4]],ActividadesCom[[#This Row],[PERÍODO 5]])</f>
        <v>20201</v>
      </c>
      <c r="I2182" s="6" t="s">
        <v>980</v>
      </c>
      <c r="J2182" s="5">
        <v>20191</v>
      </c>
      <c r="K2182" s="5" t="s">
        <v>4265</v>
      </c>
      <c r="L2182" s="5">
        <f>IF(ActividadesCom[[#This Row],[NIVEL 1]]&lt;&gt;0,VLOOKUP(ActividadesCom[[#This Row],[NIVEL 1]],Catálogo!A:B,2,FALSE),"")</f>
        <v>2</v>
      </c>
      <c r="M2182" s="5">
        <v>1</v>
      </c>
      <c r="N2182" s="6" t="s">
        <v>3420</v>
      </c>
      <c r="O2182" s="5">
        <v>20201</v>
      </c>
      <c r="P2182" s="5" t="s">
        <v>4265</v>
      </c>
      <c r="Q2182" s="5">
        <f>IF(ActividadesCom[[#This Row],[NIVEL 2]]&lt;&gt;0,VLOOKUP(ActividadesCom[[#This Row],[NIVEL 2]],Catálogo!A:B,2,FALSE),"")</f>
        <v>2</v>
      </c>
      <c r="R2182" s="11">
        <v>1</v>
      </c>
      <c r="S2182" s="12" t="s">
        <v>623</v>
      </c>
      <c r="T2182" s="11">
        <v>20193</v>
      </c>
      <c r="U2182" s="11" t="s">
        <v>4265</v>
      </c>
      <c r="V2182" s="11">
        <f>IF(ActividadesCom[[#This Row],[NIVEL 3]]&lt;&gt;0,VLOOKUP(ActividadesCom[[#This Row],[NIVEL 3]],Catálogo!A:B,2,FALSE),"")</f>
        <v>2</v>
      </c>
      <c r="W2182" s="11">
        <v>1</v>
      </c>
      <c r="X2182" s="6" t="s">
        <v>623</v>
      </c>
      <c r="Y2182" s="5">
        <v>20191</v>
      </c>
      <c r="Z2182" s="5" t="s">
        <v>4263</v>
      </c>
      <c r="AA2182" s="5">
        <f>IF(ActividadesCom[[#This Row],[NIVEL 4]]&lt;&gt;0,VLOOKUP(ActividadesCom[[#This Row],[NIVEL 4]],Catálogo!A:B,2,FALSE),"")</f>
        <v>4</v>
      </c>
      <c r="AB2182" s="5">
        <v>1</v>
      </c>
      <c r="AC2182" s="6" t="s">
        <v>455</v>
      </c>
      <c r="AD2182" s="5">
        <v>20183</v>
      </c>
      <c r="AE2182" s="5" t="s">
        <v>4265</v>
      </c>
      <c r="AF2182" s="5">
        <f>IF(ActividadesCom[[#This Row],[NIVEL 5]]&lt;&gt;0,VLOOKUP(ActividadesCom[[#This Row],[NIVEL 5]],Catálogo!A:B,2,FALSE),"")</f>
        <v>2</v>
      </c>
      <c r="AG2182" s="5">
        <v>1</v>
      </c>
      <c r="AH2182" s="2"/>
      <c r="AI2182" s="2"/>
    </row>
    <row r="2183" spans="1:35" s="32" customFormat="1" ht="91" x14ac:dyDescent="0.2">
      <c r="A2183" s="5" t="s">
        <v>4771</v>
      </c>
      <c r="B2183" s="7">
        <v>18470142</v>
      </c>
      <c r="C2183" s="10" t="s">
        <v>3431</v>
      </c>
      <c r="D2183" s="7" t="s">
        <v>1250</v>
      </c>
      <c r="E2183" s="5">
        <f>SUM(ActividadesCom[[#This Row],[CRÉD. 1]],ActividadesCom[[#This Row],[CRÉD. 2]],ActividadesCom[[#This Row],[CRÉD. 3]],ActividadesCom[[#This Row],[CRÉD. 4]],ActividadesCom[[#This Row],[CRÉD. 5]])</f>
        <v>3</v>
      </c>
      <c r="F21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83" s="5" t="str">
        <f>IF(ActividadesCom[[#This Row],[PROMEDIO]]="","",IF(ActividadesCom[[#This Row],[PROMEDIO]]&gt;=4,"EXCELENTE",IF(ActividadesCom[[#This Row],[PROMEDIO]]&gt;=3,"NOTABLE",IF(ActividadesCom[[#This Row],[PROMEDIO]]&gt;=2,"BUENO",IF(ActividadesCom[[#This Row],[PROMEDIO]]=1,"SUFICIENTE","")))))</f>
        <v/>
      </c>
      <c r="H2183" s="5">
        <f>MAX(ActividadesCom[[#This Row],[PERÍODO 1]],ActividadesCom[[#This Row],[PERÍODO 2]],ActividadesCom[[#This Row],[PERÍODO 3]],ActividadesCom[[#This Row],[PERÍODO 4]],ActividadesCom[[#This Row],[PERÍODO 5]])</f>
        <v>20191</v>
      </c>
      <c r="I2183" s="6" t="s">
        <v>464</v>
      </c>
      <c r="J2183" s="5">
        <v>20183</v>
      </c>
      <c r="K2183" s="5" t="s">
        <v>4265</v>
      </c>
      <c r="L2183" s="5">
        <f>IF(ActividadesCom[[#This Row],[NIVEL 1]]&lt;&gt;0,VLOOKUP(ActividadesCom[[#This Row],[NIVEL 1]],Catálogo!A:B,2,FALSE),"")</f>
        <v>2</v>
      </c>
      <c r="M2183" s="5">
        <v>1</v>
      </c>
      <c r="N2183" s="6"/>
      <c r="O2183" s="5"/>
      <c r="P2183" s="5"/>
      <c r="Q2183" s="5" t="str">
        <f>IF(ActividadesCom[[#This Row],[NIVEL 2]]&lt;&gt;0,VLOOKUP(ActividadesCom[[#This Row],[NIVEL 2]],Catálogo!A:B,2,FALSE),"")</f>
        <v/>
      </c>
      <c r="R2183" s="11"/>
      <c r="S2183" s="12"/>
      <c r="T2183" s="11"/>
      <c r="U2183" s="11"/>
      <c r="V2183" s="11" t="str">
        <f>IF(ActividadesCom[[#This Row],[NIVEL 3]]&lt;&gt;0,VLOOKUP(ActividadesCom[[#This Row],[NIVEL 3]],Catálogo!A:B,2,FALSE),"")</f>
        <v/>
      </c>
      <c r="W2183" s="11"/>
      <c r="X2183" s="6" t="s">
        <v>34</v>
      </c>
      <c r="Y2183" s="5">
        <v>20191</v>
      </c>
      <c r="Z2183" s="5" t="s">
        <v>4263</v>
      </c>
      <c r="AA2183" s="5">
        <f>IF(ActividadesCom[[#This Row],[NIVEL 4]]&lt;&gt;0,VLOOKUP(ActividadesCom[[#This Row],[NIVEL 4]],Catálogo!A:B,2,FALSE),"")</f>
        <v>4</v>
      </c>
      <c r="AB2183" s="5">
        <v>1</v>
      </c>
      <c r="AC2183" s="6" t="s">
        <v>34</v>
      </c>
      <c r="AD2183" s="5">
        <v>20183</v>
      </c>
      <c r="AE2183" s="5" t="s">
        <v>4264</v>
      </c>
      <c r="AF2183" s="5">
        <f>IF(ActividadesCom[[#This Row],[NIVEL 5]]&lt;&gt;0,VLOOKUP(ActividadesCom[[#This Row],[NIVEL 5]],Catálogo!A:B,2,FALSE),"")</f>
        <v>3</v>
      </c>
      <c r="AG2183" s="5">
        <v>1</v>
      </c>
    </row>
    <row r="2184" spans="1:35" ht="91" x14ac:dyDescent="0.2">
      <c r="A2184" s="5" t="s">
        <v>4771</v>
      </c>
      <c r="B2184" s="7">
        <v>18470143</v>
      </c>
      <c r="C2184" s="10" t="s">
        <v>3432</v>
      </c>
      <c r="D2184" s="7" t="s">
        <v>1250</v>
      </c>
      <c r="E2184" s="5">
        <f>SUM(ActividadesCom[[#This Row],[CRÉD. 1]],ActividadesCom[[#This Row],[CRÉD. 2]],ActividadesCom[[#This Row],[CRÉD. 3]],ActividadesCom[[#This Row],[CRÉD. 4]],ActividadesCom[[#This Row],[CRÉD. 5]])</f>
        <v>3</v>
      </c>
      <c r="F21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84" s="5" t="str">
        <f>IF(ActividadesCom[[#This Row],[PROMEDIO]]="","",IF(ActividadesCom[[#This Row],[PROMEDIO]]&gt;=4,"EXCELENTE",IF(ActividadesCom[[#This Row],[PROMEDIO]]&gt;=3,"NOTABLE",IF(ActividadesCom[[#This Row],[PROMEDIO]]&gt;=2,"BUENO",IF(ActividadesCom[[#This Row],[PROMEDIO]]=1,"SUFICIENTE","")))))</f>
        <v/>
      </c>
      <c r="H2184" s="5">
        <f>MAX(ActividadesCom[[#This Row],[PERÍODO 1]],ActividadesCom[[#This Row],[PERÍODO 2]],ActividadesCom[[#This Row],[PERÍODO 3]],ActividadesCom[[#This Row],[PERÍODO 4]],ActividadesCom[[#This Row],[PERÍODO 5]])</f>
        <v>20191</v>
      </c>
      <c r="I2184" s="6" t="s">
        <v>464</v>
      </c>
      <c r="J2184" s="5">
        <v>20183</v>
      </c>
      <c r="K2184" s="5" t="s">
        <v>4265</v>
      </c>
      <c r="L2184" s="5">
        <f>IF(ActividadesCom[[#This Row],[NIVEL 1]]&lt;&gt;0,VLOOKUP(ActividadesCom[[#This Row],[NIVEL 1]],Catálogo!A:B,2,FALSE),"")</f>
        <v>2</v>
      </c>
      <c r="M2184" s="5">
        <v>1</v>
      </c>
      <c r="N2184" s="6"/>
      <c r="O2184" s="5"/>
      <c r="P2184" s="5"/>
      <c r="Q2184" s="5" t="str">
        <f>IF(ActividadesCom[[#This Row],[NIVEL 2]]&lt;&gt;0,VLOOKUP(ActividadesCom[[#This Row],[NIVEL 2]],Catálogo!A:B,2,FALSE),"")</f>
        <v/>
      </c>
      <c r="R2184" s="11"/>
      <c r="S2184" s="12"/>
      <c r="T2184" s="11"/>
      <c r="U2184" s="11"/>
      <c r="V2184" s="11" t="str">
        <f>IF(ActividadesCom[[#This Row],[NIVEL 3]]&lt;&gt;0,VLOOKUP(ActividadesCom[[#This Row],[NIVEL 3]],Catálogo!A:B,2,FALSE),"")</f>
        <v/>
      </c>
      <c r="W2184" s="11"/>
      <c r="X2184" s="6" t="s">
        <v>34</v>
      </c>
      <c r="Y2184" s="5">
        <v>20191</v>
      </c>
      <c r="Z2184" s="5" t="s">
        <v>4263</v>
      </c>
      <c r="AA2184" s="5">
        <f>IF(ActividadesCom[[#This Row],[NIVEL 4]]&lt;&gt;0,VLOOKUP(ActividadesCom[[#This Row],[NIVEL 4]],Catálogo!A:B,2,FALSE),"")</f>
        <v>4</v>
      </c>
      <c r="AB2184" s="5">
        <v>1</v>
      </c>
      <c r="AC2184" s="6" t="s">
        <v>34</v>
      </c>
      <c r="AD2184" s="5">
        <v>20183</v>
      </c>
      <c r="AE2184" s="5" t="s">
        <v>4263</v>
      </c>
      <c r="AF2184" s="5">
        <f>IF(ActividadesCom[[#This Row],[NIVEL 5]]&lt;&gt;0,VLOOKUP(ActividadesCom[[#This Row],[NIVEL 5]],Catálogo!A:B,2,FALSE),"")</f>
        <v>4</v>
      </c>
      <c r="AG2184" s="5">
        <v>1</v>
      </c>
      <c r="AH2184" s="2"/>
      <c r="AI2184" s="2"/>
    </row>
    <row r="2185" spans="1:35" ht="91" x14ac:dyDescent="0.2">
      <c r="A2185" s="5" t="s">
        <v>4771</v>
      </c>
      <c r="B2185" s="7">
        <v>18470144</v>
      </c>
      <c r="C2185" s="10" t="s">
        <v>3407</v>
      </c>
      <c r="D2185" s="7" t="s">
        <v>1245</v>
      </c>
      <c r="E2185" s="5">
        <f>SUM(ActividadesCom[[#This Row],[CRÉD. 1]],ActividadesCom[[#This Row],[CRÉD. 2]],ActividadesCom[[#This Row],[CRÉD. 3]],ActividadesCom[[#This Row],[CRÉD. 4]],ActividadesCom[[#This Row],[CRÉD. 5]])</f>
        <v>3</v>
      </c>
      <c r="F21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85" s="5" t="str">
        <f>IF(ActividadesCom[[#This Row],[PROMEDIO]]="","",IF(ActividadesCom[[#This Row],[PROMEDIO]]&gt;=4,"EXCELENTE",IF(ActividadesCom[[#This Row],[PROMEDIO]]&gt;=3,"NOTABLE",IF(ActividadesCom[[#This Row],[PROMEDIO]]&gt;=2,"BUENO",IF(ActividadesCom[[#This Row],[PROMEDIO]]=1,"SUFICIENTE","")))))</f>
        <v/>
      </c>
      <c r="H2185" s="5">
        <f>MAX(ActividadesCom[[#This Row],[PERÍODO 1]],ActividadesCom[[#This Row],[PERÍODO 2]],ActividadesCom[[#This Row],[PERÍODO 3]],ActividadesCom[[#This Row],[PERÍODO 4]],ActividadesCom[[#This Row],[PERÍODO 5]])</f>
        <v>20193</v>
      </c>
      <c r="I2185" s="6" t="s">
        <v>464</v>
      </c>
      <c r="J2185" s="5">
        <v>20183</v>
      </c>
      <c r="K2185" s="5" t="s">
        <v>4265</v>
      </c>
      <c r="L2185" s="5">
        <f>IF(ActividadesCom[[#This Row],[NIVEL 1]]&lt;&gt;0,VLOOKUP(ActividadesCom[[#This Row],[NIVEL 1]],Catálogo!A:B,2,FALSE),"")</f>
        <v>2</v>
      </c>
      <c r="M2185" s="5">
        <v>1</v>
      </c>
      <c r="N2185" s="6" t="s">
        <v>1119</v>
      </c>
      <c r="O2185" s="5">
        <v>20193</v>
      </c>
      <c r="P2185" s="5" t="s">
        <v>4265</v>
      </c>
      <c r="Q2185" s="5">
        <f>IF(ActividadesCom[[#This Row],[NIVEL 2]]&lt;&gt;0,VLOOKUP(ActividadesCom[[#This Row],[NIVEL 2]],Catálogo!A:B,2,FALSE),"")</f>
        <v>2</v>
      </c>
      <c r="R2185" s="11">
        <v>2</v>
      </c>
      <c r="S2185" s="12"/>
      <c r="T2185" s="11"/>
      <c r="U2185" s="11"/>
      <c r="V2185" s="11" t="str">
        <f>IF(ActividadesCom[[#This Row],[NIVEL 3]]&lt;&gt;0,VLOOKUP(ActividadesCom[[#This Row],[NIVEL 3]],Catálogo!A:B,2,FALSE),"")</f>
        <v/>
      </c>
      <c r="W2185" s="11"/>
      <c r="X2185" s="6"/>
      <c r="Y2185" s="5"/>
      <c r="Z2185" s="5"/>
      <c r="AA2185" s="5" t="str">
        <f>IF(ActividadesCom[[#This Row],[NIVEL 4]]&lt;&gt;0,VLOOKUP(ActividadesCom[[#This Row],[NIVEL 4]],Catálogo!A:B,2,FALSE),"")</f>
        <v/>
      </c>
      <c r="AB2185" s="5"/>
      <c r="AC2185" s="6"/>
      <c r="AD2185" s="5"/>
      <c r="AE2185" s="5"/>
      <c r="AF2185" s="5" t="str">
        <f>IF(ActividadesCom[[#This Row],[NIVEL 5]]&lt;&gt;0,VLOOKUP(ActividadesCom[[#This Row],[NIVEL 5]],Catálogo!A:B,2,FALSE),"")</f>
        <v/>
      </c>
      <c r="AG2185" s="5"/>
      <c r="AH2185" s="2"/>
      <c r="AI2185" s="2"/>
    </row>
    <row r="2186" spans="1:35" ht="39" x14ac:dyDescent="0.2">
      <c r="A2186" s="5" t="s">
        <v>4771</v>
      </c>
      <c r="B2186" s="7">
        <v>18470145</v>
      </c>
      <c r="C2186" s="10" t="s">
        <v>3449</v>
      </c>
      <c r="D2186" s="7" t="s">
        <v>1245</v>
      </c>
      <c r="E2186" s="5">
        <f>SUM(ActividadesCom[[#This Row],[CRÉD. 1]],ActividadesCom[[#This Row],[CRÉD. 2]],ActividadesCom[[#This Row],[CRÉD. 3]],ActividadesCom[[#This Row],[CRÉD. 4]],ActividadesCom[[#This Row],[CRÉD. 5]])</f>
        <v>2</v>
      </c>
      <c r="F21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86" s="5" t="str">
        <f>IF(ActividadesCom[[#This Row],[PROMEDIO]]="","",IF(ActividadesCom[[#This Row],[PROMEDIO]]&gt;=4,"EXCELENTE",IF(ActividadesCom[[#This Row],[PROMEDIO]]&gt;=3,"NOTABLE",IF(ActividadesCom[[#This Row],[PROMEDIO]]&gt;=2,"BUENO",IF(ActividadesCom[[#This Row],[PROMEDIO]]=1,"SUFICIENTE","")))))</f>
        <v/>
      </c>
      <c r="H2186" s="5">
        <f>MAX(ActividadesCom[[#This Row],[PERÍODO 1]],ActividadesCom[[#This Row],[PERÍODO 2]],ActividadesCom[[#This Row],[PERÍODO 3]],ActividadesCom[[#This Row],[PERÍODO 4]],ActividadesCom[[#This Row],[PERÍODO 5]])</f>
        <v>20191</v>
      </c>
      <c r="I2186" s="6" t="s">
        <v>980</v>
      </c>
      <c r="J2186" s="5">
        <v>20191</v>
      </c>
      <c r="K2186" s="5" t="s">
        <v>4265</v>
      </c>
      <c r="L2186" s="5">
        <f>IF(ActividadesCom[[#This Row],[NIVEL 1]]&lt;&gt;0,VLOOKUP(ActividadesCom[[#This Row],[NIVEL 1]],Catálogo!A:B,2,FALSE),"")</f>
        <v>2</v>
      </c>
      <c r="M2186" s="5">
        <v>1</v>
      </c>
      <c r="N2186" s="6"/>
      <c r="O2186" s="5"/>
      <c r="P2186" s="5"/>
      <c r="Q2186" s="5" t="str">
        <f>IF(ActividadesCom[[#This Row],[NIVEL 2]]&lt;&gt;0,VLOOKUP(ActividadesCom[[#This Row],[NIVEL 2]],Catálogo!A:B,2,FALSE),"")</f>
        <v/>
      </c>
      <c r="R2186" s="11"/>
      <c r="S2186" s="12"/>
      <c r="T2186" s="11"/>
      <c r="U2186" s="11"/>
      <c r="V2186" s="11" t="str">
        <f>IF(ActividadesCom[[#This Row],[NIVEL 3]]&lt;&gt;0,VLOOKUP(ActividadesCom[[#This Row],[NIVEL 3]],Catálogo!A:B,2,FALSE),"")</f>
        <v/>
      </c>
      <c r="W2186" s="11"/>
      <c r="X2186" s="6"/>
      <c r="Y2186" s="5"/>
      <c r="Z2186" s="5"/>
      <c r="AA2186" s="5" t="str">
        <f>IF(ActividadesCom[[#This Row],[NIVEL 4]]&lt;&gt;0,VLOOKUP(ActividadesCom[[#This Row],[NIVEL 4]],Catálogo!A:B,2,FALSE),"")</f>
        <v/>
      </c>
      <c r="AB2186" s="5"/>
      <c r="AC2186" s="6" t="s">
        <v>406</v>
      </c>
      <c r="AD2186" s="5">
        <v>20183</v>
      </c>
      <c r="AE2186" s="5" t="s">
        <v>4265</v>
      </c>
      <c r="AF2186" s="5">
        <f>IF(ActividadesCom[[#This Row],[NIVEL 5]]&lt;&gt;0,VLOOKUP(ActividadesCom[[#This Row],[NIVEL 5]],Catálogo!A:B,2,FALSE),"")</f>
        <v>2</v>
      </c>
      <c r="AG2186" s="5">
        <v>1</v>
      </c>
      <c r="AH2186" s="2"/>
      <c r="AI2186" s="2"/>
    </row>
    <row r="2187" spans="1:35" ht="39" x14ac:dyDescent="0.2">
      <c r="A2187" s="5" t="s">
        <v>4771</v>
      </c>
      <c r="B2187" s="7">
        <v>18470146</v>
      </c>
      <c r="C2187" s="10" t="s">
        <v>3576</v>
      </c>
      <c r="D2187" s="7" t="s">
        <v>1245</v>
      </c>
      <c r="E2187" s="5">
        <f>SUM(ActividadesCom[[#This Row],[CRÉD. 1]],ActividadesCom[[#This Row],[CRÉD. 2]],ActividadesCom[[#This Row],[CRÉD. 3]],ActividadesCom[[#This Row],[CRÉD. 4]],ActividadesCom[[#This Row],[CRÉD. 5]])</f>
        <v>2</v>
      </c>
      <c r="F21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87" s="5" t="str">
        <f>IF(ActividadesCom[[#This Row],[PROMEDIO]]="","",IF(ActividadesCom[[#This Row],[PROMEDIO]]&gt;=4,"EXCELENTE",IF(ActividadesCom[[#This Row],[PROMEDIO]]&gt;=3,"NOTABLE",IF(ActividadesCom[[#This Row],[PROMEDIO]]&gt;=2,"BUENO",IF(ActividadesCom[[#This Row],[PROMEDIO]]=1,"SUFICIENTE","")))))</f>
        <v/>
      </c>
      <c r="H2187" s="5">
        <f>MAX(ActividadesCom[[#This Row],[PERÍODO 1]],ActividadesCom[[#This Row],[PERÍODO 2]],ActividadesCom[[#This Row],[PERÍODO 3]],ActividadesCom[[#This Row],[PERÍODO 4]],ActividadesCom[[#This Row],[PERÍODO 5]])</f>
        <v>20203</v>
      </c>
      <c r="I2187" s="6" t="s">
        <v>4400</v>
      </c>
      <c r="J2187" s="5">
        <v>20203</v>
      </c>
      <c r="K2187" s="5" t="s">
        <v>4265</v>
      </c>
      <c r="L2187" s="5">
        <f>IF(ActividadesCom[[#This Row],[NIVEL 1]]&lt;&gt;0,VLOOKUP(ActividadesCom[[#This Row],[NIVEL 1]],Catálogo!A:B,2,FALSE),"")</f>
        <v>2</v>
      </c>
      <c r="M2187" s="5">
        <v>1</v>
      </c>
      <c r="N2187" s="6"/>
      <c r="O2187" s="5"/>
      <c r="P2187" s="5"/>
      <c r="Q2187" s="5" t="str">
        <f>IF(ActividadesCom[[#This Row],[NIVEL 2]]&lt;&gt;0,VLOOKUP(ActividadesCom[[#This Row],[NIVEL 2]],Catálogo!A:B,2,FALSE),"")</f>
        <v/>
      </c>
      <c r="R2187" s="5"/>
      <c r="S2187" s="6"/>
      <c r="T2187" s="5"/>
      <c r="U2187" s="5"/>
      <c r="V2187" s="5" t="str">
        <f>IF(ActividadesCom[[#This Row],[NIVEL 3]]&lt;&gt;0,VLOOKUP(ActividadesCom[[#This Row],[NIVEL 3]],Catálogo!A:B,2,FALSE),"")</f>
        <v/>
      </c>
      <c r="W2187" s="5"/>
      <c r="X2187" s="6"/>
      <c r="Y2187" s="5"/>
      <c r="Z2187" s="5"/>
      <c r="AA2187" s="5" t="str">
        <f>IF(ActividadesCom[[#This Row],[NIVEL 4]]&lt;&gt;0,VLOOKUP(ActividadesCom[[#This Row],[NIVEL 4]],Catálogo!A:B,2,FALSE),"")</f>
        <v/>
      </c>
      <c r="AB2187" s="5"/>
      <c r="AC2187" s="6" t="s">
        <v>42</v>
      </c>
      <c r="AD2187" s="5">
        <v>20183</v>
      </c>
      <c r="AE2187" s="5" t="s">
        <v>4264</v>
      </c>
      <c r="AF2187" s="5">
        <f>IF(ActividadesCom[[#This Row],[NIVEL 5]]&lt;&gt;0,VLOOKUP(ActividadesCom[[#This Row],[NIVEL 5]],Catálogo!A:B,2,FALSE),"")</f>
        <v>3</v>
      </c>
      <c r="AG2187" s="5">
        <v>1</v>
      </c>
      <c r="AH2187" s="2"/>
      <c r="AI2187" s="2"/>
    </row>
    <row r="2188" spans="1:35" ht="91" x14ac:dyDescent="0.2">
      <c r="A2188" s="5" t="s">
        <v>4771</v>
      </c>
      <c r="B2188" s="7">
        <v>18470147</v>
      </c>
      <c r="C2188" s="10" t="s">
        <v>3440</v>
      </c>
      <c r="D2188" s="7" t="s">
        <v>1250</v>
      </c>
      <c r="E2188" s="5">
        <f>SUM(ActividadesCom[[#This Row],[CRÉD. 1]],ActividadesCom[[#This Row],[CRÉD. 2]],ActividadesCom[[#This Row],[CRÉD. 3]],ActividadesCom[[#This Row],[CRÉD. 4]],ActividadesCom[[#This Row],[CRÉD. 5]])</f>
        <v>3</v>
      </c>
      <c r="F21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88" s="5" t="str">
        <f>IF(ActividadesCom[[#This Row],[PROMEDIO]]="","",IF(ActividadesCom[[#This Row],[PROMEDIO]]&gt;=4,"EXCELENTE",IF(ActividadesCom[[#This Row],[PROMEDIO]]&gt;=3,"NOTABLE",IF(ActividadesCom[[#This Row],[PROMEDIO]]&gt;=2,"BUENO",IF(ActividadesCom[[#This Row],[PROMEDIO]]=1,"SUFICIENTE","")))))</f>
        <v/>
      </c>
      <c r="H2188" s="5">
        <f>MAX(ActividadesCom[[#This Row],[PERÍODO 1]],ActividadesCom[[#This Row],[PERÍODO 2]],ActividadesCom[[#This Row],[PERÍODO 3]],ActividadesCom[[#This Row],[PERÍODO 4]],ActividadesCom[[#This Row],[PERÍODO 5]])</f>
        <v>20193</v>
      </c>
      <c r="I2188" s="6" t="s">
        <v>1119</v>
      </c>
      <c r="J2188" s="5">
        <v>20193</v>
      </c>
      <c r="K2188" s="5" t="s">
        <v>4265</v>
      </c>
      <c r="L2188" s="5">
        <f>IF(ActividadesCom[[#This Row],[NIVEL 1]]&lt;&gt;0,VLOOKUP(ActividadesCom[[#This Row],[NIVEL 1]],Catálogo!A:B,2,FALSE),"")</f>
        <v>2</v>
      </c>
      <c r="M2188" s="5">
        <v>2</v>
      </c>
      <c r="N2188" s="6"/>
      <c r="O2188" s="5"/>
      <c r="P2188" s="5"/>
      <c r="Q2188" s="5" t="str">
        <f>IF(ActividadesCom[[#This Row],[NIVEL 2]]&lt;&gt;0,VLOOKUP(ActividadesCom[[#This Row],[NIVEL 2]],Catálogo!A:B,2,FALSE),"")</f>
        <v/>
      </c>
      <c r="R2188" s="11"/>
      <c r="S2188" s="12"/>
      <c r="T2188" s="11"/>
      <c r="U2188" s="11"/>
      <c r="V2188" s="11" t="str">
        <f>IF(ActividadesCom[[#This Row],[NIVEL 3]]&lt;&gt;0,VLOOKUP(ActividadesCom[[#This Row],[NIVEL 3]],Catálogo!A:B,2,FALSE),"")</f>
        <v/>
      </c>
      <c r="W2188" s="11"/>
      <c r="X2188" s="6"/>
      <c r="Y2188" s="5"/>
      <c r="Z2188" s="5"/>
      <c r="AA2188" s="5" t="str">
        <f>IF(ActividadesCom[[#This Row],[NIVEL 4]]&lt;&gt;0,VLOOKUP(ActividadesCom[[#This Row],[NIVEL 4]],Catálogo!A:B,2,FALSE),"")</f>
        <v/>
      </c>
      <c r="AB2188" s="5"/>
      <c r="AC2188" s="9" t="s">
        <v>34</v>
      </c>
      <c r="AD2188" s="8">
        <v>20183</v>
      </c>
      <c r="AE2188" s="8" t="s">
        <v>4265</v>
      </c>
      <c r="AF2188" s="8">
        <f>IF(ActividadesCom[[#This Row],[NIVEL 5]]&lt;&gt;0,VLOOKUP(ActividadesCom[[#This Row],[NIVEL 5]],Catálogo!A:B,2,FALSE),"")</f>
        <v>2</v>
      </c>
      <c r="AG2188" s="8">
        <v>1</v>
      </c>
      <c r="AH2188" s="2"/>
      <c r="AI2188" s="2"/>
    </row>
    <row r="2189" spans="1:35" ht="91" x14ac:dyDescent="0.2">
      <c r="A2189" s="5" t="s">
        <v>4771</v>
      </c>
      <c r="B2189" s="7">
        <v>18470148</v>
      </c>
      <c r="C2189" s="10" t="s">
        <v>3452</v>
      </c>
      <c r="D2189" s="7" t="s">
        <v>1250</v>
      </c>
      <c r="E2189" s="5">
        <f>SUM(ActividadesCom[[#This Row],[CRÉD. 1]],ActividadesCom[[#This Row],[CRÉD. 2]],ActividadesCom[[#This Row],[CRÉD. 3]],ActividadesCom[[#This Row],[CRÉD. 4]],ActividadesCom[[#This Row],[CRÉD. 5]])</f>
        <v>3</v>
      </c>
      <c r="F21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89" s="5" t="str">
        <f>IF(ActividadesCom[[#This Row],[PROMEDIO]]="","",IF(ActividadesCom[[#This Row],[PROMEDIO]]&gt;=4,"EXCELENTE",IF(ActividadesCom[[#This Row],[PROMEDIO]]&gt;=3,"NOTABLE",IF(ActividadesCom[[#This Row],[PROMEDIO]]&gt;=2,"BUENO",IF(ActividadesCom[[#This Row],[PROMEDIO]]=1,"SUFICIENTE","")))))</f>
        <v/>
      </c>
      <c r="H2189" s="5">
        <f>MAX(ActividadesCom[[#This Row],[PERÍODO 1]],ActividadesCom[[#This Row],[PERÍODO 2]],ActividadesCom[[#This Row],[PERÍODO 3]],ActividadesCom[[#This Row],[PERÍODO 4]],ActividadesCom[[#This Row],[PERÍODO 5]])</f>
        <v>20193</v>
      </c>
      <c r="I2189" s="6" t="s">
        <v>1119</v>
      </c>
      <c r="J2189" s="5">
        <v>20193</v>
      </c>
      <c r="K2189" s="5" t="s">
        <v>4265</v>
      </c>
      <c r="L2189" s="5">
        <f>IF(ActividadesCom[[#This Row],[NIVEL 1]]&lt;&gt;0,VLOOKUP(ActividadesCom[[#This Row],[NIVEL 1]],Catálogo!A:B,2,FALSE),"")</f>
        <v>2</v>
      </c>
      <c r="M2189" s="5">
        <v>2</v>
      </c>
      <c r="N2189" s="6"/>
      <c r="O2189" s="5"/>
      <c r="P2189" s="5"/>
      <c r="Q2189" s="5" t="str">
        <f>IF(ActividadesCom[[#This Row],[NIVEL 2]]&lt;&gt;0,VLOOKUP(ActividadesCom[[#This Row],[NIVEL 2]],Catálogo!A:B,2,FALSE),"")</f>
        <v/>
      </c>
      <c r="R2189" s="11"/>
      <c r="S2189" s="12"/>
      <c r="T2189" s="11"/>
      <c r="U2189" s="11"/>
      <c r="V2189" s="11" t="str">
        <f>IF(ActividadesCom[[#This Row],[NIVEL 3]]&lt;&gt;0,VLOOKUP(ActividadesCom[[#This Row],[NIVEL 3]],Catálogo!A:B,2,FALSE),"")</f>
        <v/>
      </c>
      <c r="W2189" s="11"/>
      <c r="X2189" s="6"/>
      <c r="Y2189" s="5"/>
      <c r="Z2189" s="5"/>
      <c r="AA2189" s="5" t="str">
        <f>IF(ActividadesCom[[#This Row],[NIVEL 4]]&lt;&gt;0,VLOOKUP(ActividadesCom[[#This Row],[NIVEL 4]],Catálogo!A:B,2,FALSE),"")</f>
        <v/>
      </c>
      <c r="AB2189" s="5"/>
      <c r="AC2189" s="6" t="s">
        <v>34</v>
      </c>
      <c r="AD2189" s="5">
        <v>20183</v>
      </c>
      <c r="AE2189" s="5" t="s">
        <v>4264</v>
      </c>
      <c r="AF2189" s="5">
        <f>IF(ActividadesCom[[#This Row],[NIVEL 5]]&lt;&gt;0,VLOOKUP(ActividadesCom[[#This Row],[NIVEL 5]],Catálogo!A:B,2,FALSE),"")</f>
        <v>3</v>
      </c>
      <c r="AG2189" s="5">
        <v>1</v>
      </c>
      <c r="AH2189" s="2"/>
      <c r="AI2189" s="2"/>
    </row>
    <row r="2190" spans="1:35" x14ac:dyDescent="0.2">
      <c r="A2190" s="5" t="s">
        <v>4771</v>
      </c>
      <c r="B2190" s="7">
        <v>18470149</v>
      </c>
      <c r="C2190" s="10" t="s">
        <v>3540</v>
      </c>
      <c r="D2190" s="7" t="s">
        <v>1245</v>
      </c>
      <c r="E2190" s="5">
        <f>SUM(ActividadesCom[[#This Row],[CRÉD. 1]],ActividadesCom[[#This Row],[CRÉD. 2]],ActividadesCom[[#This Row],[CRÉD. 3]],ActividadesCom[[#This Row],[CRÉD. 4]],ActividadesCom[[#This Row],[CRÉD. 5]])</f>
        <v>1</v>
      </c>
      <c r="F21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90" s="5" t="str">
        <f>IF(ActividadesCom[[#This Row],[PROMEDIO]]="","",IF(ActividadesCom[[#This Row],[PROMEDIO]]&gt;=4,"EXCELENTE",IF(ActividadesCom[[#This Row],[PROMEDIO]]&gt;=3,"NOTABLE",IF(ActividadesCom[[#This Row],[PROMEDIO]]&gt;=2,"BUENO",IF(ActividadesCom[[#This Row],[PROMEDIO]]=1,"SUFICIENTE","")))))</f>
        <v/>
      </c>
      <c r="H2190" s="5">
        <f>MAX(ActividadesCom[[#This Row],[PERÍODO 1]],ActividadesCom[[#This Row],[PERÍODO 2]],ActividadesCom[[#This Row],[PERÍODO 3]],ActividadesCom[[#This Row],[PERÍODO 4]],ActividadesCom[[#This Row],[PERÍODO 5]])</f>
        <v>20183</v>
      </c>
      <c r="I2190" s="6"/>
      <c r="J2190" s="5"/>
      <c r="K2190" s="5"/>
      <c r="L2190" s="5" t="str">
        <f>IF(ActividadesCom[[#This Row],[NIVEL 1]]&lt;&gt;0,VLOOKUP(ActividadesCom[[#This Row],[NIVEL 1]],Catálogo!A:B,2,FALSE),"")</f>
        <v/>
      </c>
      <c r="M2190" s="5"/>
      <c r="N2190" s="6"/>
      <c r="O2190" s="5"/>
      <c r="P2190" s="5"/>
      <c r="Q2190" s="5" t="str">
        <f>IF(ActividadesCom[[#This Row],[NIVEL 2]]&lt;&gt;0,VLOOKUP(ActividadesCom[[#This Row],[NIVEL 2]],Catálogo!A:B,2,FALSE),"")</f>
        <v/>
      </c>
      <c r="R2190" s="11"/>
      <c r="S2190" s="12"/>
      <c r="T2190" s="11"/>
      <c r="U2190" s="11"/>
      <c r="V2190" s="11" t="str">
        <f>IF(ActividadesCom[[#This Row],[NIVEL 3]]&lt;&gt;0,VLOOKUP(ActividadesCom[[#This Row],[NIVEL 3]],Catálogo!A:B,2,FALSE),"")</f>
        <v/>
      </c>
      <c r="W2190" s="11"/>
      <c r="X2190" s="6"/>
      <c r="Y2190" s="5"/>
      <c r="Z2190" s="5"/>
      <c r="AA2190" s="5" t="str">
        <f>IF(ActividadesCom[[#This Row],[NIVEL 4]]&lt;&gt;0,VLOOKUP(ActividadesCom[[#This Row],[NIVEL 4]],Catálogo!A:B,2,FALSE),"")</f>
        <v/>
      </c>
      <c r="AB2190" s="5"/>
      <c r="AC2190" s="6" t="s">
        <v>42</v>
      </c>
      <c r="AD2190" s="5">
        <v>20183</v>
      </c>
      <c r="AE2190" s="5" t="s">
        <v>4264</v>
      </c>
      <c r="AF2190" s="5">
        <f>IF(ActividadesCom[[#This Row],[NIVEL 5]]&lt;&gt;0,VLOOKUP(ActividadesCom[[#This Row],[NIVEL 5]],Catálogo!A:B,2,FALSE),"")</f>
        <v>3</v>
      </c>
      <c r="AG2190" s="5">
        <v>1</v>
      </c>
      <c r="AH2190" s="2"/>
      <c r="AI2190" s="2"/>
    </row>
    <row r="2191" spans="1:35" ht="91" x14ac:dyDescent="0.2">
      <c r="A2191" s="5" t="s">
        <v>4771</v>
      </c>
      <c r="B2191" s="7">
        <v>18470151</v>
      </c>
      <c r="C2191" s="10" t="s">
        <v>3467</v>
      </c>
      <c r="D2191" s="7" t="s">
        <v>1245</v>
      </c>
      <c r="E2191" s="5">
        <f>SUM(ActividadesCom[[#This Row],[CRÉD. 1]],ActividadesCom[[#This Row],[CRÉD. 2]],ActividadesCom[[#This Row],[CRÉD. 3]],ActividadesCom[[#This Row],[CRÉD. 4]],ActividadesCom[[#This Row],[CRÉD. 5]])</f>
        <v>5</v>
      </c>
      <c r="F219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2191" s="5" t="str">
        <f>IF(ActividadesCom[[#This Row],[PROMEDIO]]="","",IF(ActividadesCom[[#This Row],[PROMEDIO]]&gt;=4,"EXCELENTE",IF(ActividadesCom[[#This Row],[PROMEDIO]]&gt;=3,"NOTABLE",IF(ActividadesCom[[#This Row],[PROMEDIO]]&gt;=2,"BUENO",IF(ActividadesCom[[#This Row],[PROMEDIO]]=1,"SUFICIENTE","")))))</f>
        <v>BUENO</v>
      </c>
      <c r="H2191" s="5">
        <f>MAX(ActividadesCom[[#This Row],[PERÍODO 1]],ActividadesCom[[#This Row],[PERÍODO 2]],ActividadesCom[[#This Row],[PERÍODO 3]],ActividadesCom[[#This Row],[PERÍODO 4]],ActividadesCom[[#This Row],[PERÍODO 5]])</f>
        <v>20193</v>
      </c>
      <c r="I2191" s="6" t="s">
        <v>464</v>
      </c>
      <c r="J2191" s="5">
        <v>20183</v>
      </c>
      <c r="K2191" s="5" t="s">
        <v>4265</v>
      </c>
      <c r="L2191" s="5">
        <f>IF(ActividadesCom[[#This Row],[NIVEL 1]]&lt;&gt;0,VLOOKUP(ActividadesCom[[#This Row],[NIVEL 1]],Catálogo!A:B,2,FALSE),"")</f>
        <v>2</v>
      </c>
      <c r="M2191" s="5">
        <v>1</v>
      </c>
      <c r="N2191" s="6" t="s">
        <v>957</v>
      </c>
      <c r="O2191" s="5">
        <v>20193</v>
      </c>
      <c r="P2191" s="5" t="s">
        <v>4265</v>
      </c>
      <c r="Q2191" s="5">
        <f>IF(ActividadesCom[[#This Row],[NIVEL 2]]&lt;&gt;0,VLOOKUP(ActividadesCom[[#This Row],[NIVEL 2]],Catálogo!A:B,2,FALSE),"")</f>
        <v>2</v>
      </c>
      <c r="R2191" s="11">
        <v>2</v>
      </c>
      <c r="S2191" s="12"/>
      <c r="T2191" s="11"/>
      <c r="U2191" s="11"/>
      <c r="V2191" s="11" t="str">
        <f>IF(ActividadesCom[[#This Row],[NIVEL 3]]&lt;&gt;0,VLOOKUP(ActividadesCom[[#This Row],[NIVEL 3]],Catálogo!A:B,2,FALSE),"")</f>
        <v/>
      </c>
      <c r="W2191" s="11"/>
      <c r="X2191" s="6" t="s">
        <v>42</v>
      </c>
      <c r="Y2191" s="5">
        <v>20191</v>
      </c>
      <c r="Z2191" s="5" t="s">
        <v>4264</v>
      </c>
      <c r="AA2191" s="5">
        <f>IF(ActividadesCom[[#This Row],[NIVEL 4]]&lt;&gt;0,VLOOKUP(ActividadesCom[[#This Row],[NIVEL 4]],Catálogo!A:B,2,FALSE),"")</f>
        <v>3</v>
      </c>
      <c r="AB2191" s="5">
        <v>1</v>
      </c>
      <c r="AC2191" s="6" t="s">
        <v>42</v>
      </c>
      <c r="AD2191" s="5">
        <v>20183</v>
      </c>
      <c r="AE2191" s="5" t="s">
        <v>4265</v>
      </c>
      <c r="AF2191" s="5">
        <f>IF(ActividadesCom[[#This Row],[NIVEL 5]]&lt;&gt;0,VLOOKUP(ActividadesCom[[#This Row],[NIVEL 5]],Catálogo!A:B,2,FALSE),"")</f>
        <v>2</v>
      </c>
      <c r="AG2191" s="5">
        <v>1</v>
      </c>
      <c r="AH2191" s="2"/>
      <c r="AI2191" s="2"/>
    </row>
    <row r="2192" spans="1:35" s="32" customFormat="1" ht="52" x14ac:dyDescent="0.2">
      <c r="A2192" s="5" t="s">
        <v>4771</v>
      </c>
      <c r="B2192" s="7">
        <v>18470152</v>
      </c>
      <c r="C2192" s="10" t="s">
        <v>3414</v>
      </c>
      <c r="D2192" s="7" t="s">
        <v>1245</v>
      </c>
      <c r="E2192" s="5">
        <f>SUM(ActividadesCom[[#This Row],[CRÉD. 1]],ActividadesCom[[#This Row],[CRÉD. 2]],ActividadesCom[[#This Row],[CRÉD. 3]],ActividadesCom[[#This Row],[CRÉD. 4]],ActividadesCom[[#This Row],[CRÉD. 5]])</f>
        <v>6</v>
      </c>
      <c r="F2192"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192" s="5" t="str">
        <f>IF(ActividadesCom[[#This Row],[PROMEDIO]]="","",IF(ActividadesCom[[#This Row],[PROMEDIO]]&gt;=4,"EXCELENTE",IF(ActividadesCom[[#This Row],[PROMEDIO]]&gt;=3,"NOTABLE",IF(ActividadesCom[[#This Row],[PROMEDIO]]&gt;=2,"BUENO",IF(ActividadesCom[[#This Row],[PROMEDIO]]=1,"SUFICIENTE","")))))</f>
        <v>NOTABLE</v>
      </c>
      <c r="H2192" s="5">
        <f>MAX(ActividadesCom[[#This Row],[PERÍODO 1]],ActividadesCom[[#This Row],[PERÍODO 2]],ActividadesCom[[#This Row],[PERÍODO 3]],ActividadesCom[[#This Row],[PERÍODO 4]],ActividadesCom[[#This Row],[PERÍODO 5]])</f>
        <v>20203</v>
      </c>
      <c r="I2192" s="6" t="s">
        <v>957</v>
      </c>
      <c r="J2192" s="5">
        <v>20193</v>
      </c>
      <c r="K2192" s="5" t="s">
        <v>4265</v>
      </c>
      <c r="L2192" s="5">
        <f>IF(ActividadesCom[[#This Row],[NIVEL 1]]&lt;&gt;0,VLOOKUP(ActividadesCom[[#This Row],[NIVEL 1]],Catálogo!A:B,2,FALSE),"")</f>
        <v>2</v>
      </c>
      <c r="M2192" s="5">
        <v>2</v>
      </c>
      <c r="N2192" s="6" t="s">
        <v>4417</v>
      </c>
      <c r="O2192" s="5">
        <v>20203</v>
      </c>
      <c r="P2192" s="5" t="s">
        <v>4265</v>
      </c>
      <c r="Q2192" s="5">
        <f>IF(ActividadesCom[[#This Row],[NIVEL 2]]&lt;&gt;0,VLOOKUP(ActividadesCom[[#This Row],[NIVEL 2]],Catálogo!A:B,2,FALSE),"")</f>
        <v>2</v>
      </c>
      <c r="R2192" s="11">
        <v>2</v>
      </c>
      <c r="S2192" s="12"/>
      <c r="T2192" s="11"/>
      <c r="U2192" s="11"/>
      <c r="V2192" s="11" t="str">
        <f>IF(ActividadesCom[[#This Row],[NIVEL 3]]&lt;&gt;0,VLOOKUP(ActividadesCom[[#This Row],[NIVEL 3]],Catálogo!A:B,2,FALSE),"")</f>
        <v/>
      </c>
      <c r="W2192" s="11"/>
      <c r="X2192" s="6" t="s">
        <v>25</v>
      </c>
      <c r="Y2192" s="5">
        <v>20191</v>
      </c>
      <c r="Z2192" s="5" t="s">
        <v>4263</v>
      </c>
      <c r="AA2192" s="5">
        <f>IF(ActividadesCom[[#This Row],[NIVEL 4]]&lt;&gt;0,VLOOKUP(ActividadesCom[[#This Row],[NIVEL 4]],Catálogo!A:B,2,FALSE),"")</f>
        <v>4</v>
      </c>
      <c r="AB2192" s="5">
        <v>1</v>
      </c>
      <c r="AC2192" s="6" t="s">
        <v>11</v>
      </c>
      <c r="AD2192" s="5">
        <v>20183</v>
      </c>
      <c r="AE2192" s="5" t="s">
        <v>4264</v>
      </c>
      <c r="AF2192" s="5">
        <f>IF(ActividadesCom[[#This Row],[NIVEL 5]]&lt;&gt;0,VLOOKUP(ActividadesCom[[#This Row],[NIVEL 5]],Catálogo!A:B,2,FALSE),"")</f>
        <v>3</v>
      </c>
      <c r="AG2192" s="5">
        <v>1</v>
      </c>
    </row>
    <row r="2193" spans="1:35" ht="91" x14ac:dyDescent="0.2">
      <c r="A2193" s="5" t="s">
        <v>4771</v>
      </c>
      <c r="B2193" s="7">
        <v>18470153</v>
      </c>
      <c r="C2193" s="10" t="s">
        <v>3447</v>
      </c>
      <c r="D2193" s="7" t="s">
        <v>1245</v>
      </c>
      <c r="E2193" s="5">
        <f>SUM(ActividadesCom[[#This Row],[CRÉD. 1]],ActividadesCom[[#This Row],[CRÉD. 2]],ActividadesCom[[#This Row],[CRÉD. 3]],ActividadesCom[[#This Row],[CRÉD. 4]],ActividadesCom[[#This Row],[CRÉD. 5]])</f>
        <v>1</v>
      </c>
      <c r="F21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93" s="5" t="str">
        <f>IF(ActividadesCom[[#This Row],[PROMEDIO]]="","",IF(ActividadesCom[[#This Row],[PROMEDIO]]&gt;=4,"EXCELENTE",IF(ActividadesCom[[#This Row],[PROMEDIO]]&gt;=3,"NOTABLE",IF(ActividadesCom[[#This Row],[PROMEDIO]]&gt;=2,"BUENO",IF(ActividadesCom[[#This Row],[PROMEDIO]]=1,"SUFICIENTE","")))))</f>
        <v/>
      </c>
      <c r="H2193" s="5">
        <f>MAX(ActividadesCom[[#This Row],[PERÍODO 1]],ActividadesCom[[#This Row],[PERÍODO 2]],ActividadesCom[[#This Row],[PERÍODO 3]],ActividadesCom[[#This Row],[PERÍODO 4]],ActividadesCom[[#This Row],[PERÍODO 5]])</f>
        <v>20183</v>
      </c>
      <c r="I2193" s="6" t="s">
        <v>464</v>
      </c>
      <c r="J2193" s="5">
        <v>20183</v>
      </c>
      <c r="K2193" s="5" t="s">
        <v>4265</v>
      </c>
      <c r="L2193" s="5">
        <f>IF(ActividadesCom[[#This Row],[NIVEL 1]]&lt;&gt;0,VLOOKUP(ActividadesCom[[#This Row],[NIVEL 1]],Catálogo!A:B,2,FALSE),"")</f>
        <v>2</v>
      </c>
      <c r="M2193" s="5">
        <v>1</v>
      </c>
      <c r="N2193" s="6"/>
      <c r="O2193" s="5"/>
      <c r="P2193" s="5"/>
      <c r="Q2193" s="5" t="str">
        <f>IF(ActividadesCom[[#This Row],[NIVEL 2]]&lt;&gt;0,VLOOKUP(ActividadesCom[[#This Row],[NIVEL 2]],Catálogo!A:B,2,FALSE),"")</f>
        <v/>
      </c>
      <c r="R2193" s="11"/>
      <c r="S2193" s="12"/>
      <c r="T2193" s="11"/>
      <c r="U2193" s="11"/>
      <c r="V2193" s="11" t="str">
        <f>IF(ActividadesCom[[#This Row],[NIVEL 3]]&lt;&gt;0,VLOOKUP(ActividadesCom[[#This Row],[NIVEL 3]],Catálogo!A:B,2,FALSE),"")</f>
        <v/>
      </c>
      <c r="W2193" s="11"/>
      <c r="X2193" s="6"/>
      <c r="Y2193" s="5"/>
      <c r="Z2193" s="5"/>
      <c r="AA2193" s="5" t="str">
        <f>IF(ActividadesCom[[#This Row],[NIVEL 4]]&lt;&gt;0,VLOOKUP(ActividadesCom[[#This Row],[NIVEL 4]],Catálogo!A:B,2,FALSE),"")</f>
        <v/>
      </c>
      <c r="AB2193" s="5"/>
      <c r="AC2193" s="6"/>
      <c r="AD2193" s="5"/>
      <c r="AE2193" s="5"/>
      <c r="AF2193" s="5" t="str">
        <f>IF(ActividadesCom[[#This Row],[NIVEL 5]]&lt;&gt;0,VLOOKUP(ActividadesCom[[#This Row],[NIVEL 5]],Catálogo!A:B,2,FALSE),"")</f>
        <v/>
      </c>
      <c r="AG2193" s="5"/>
      <c r="AH2193" s="2"/>
      <c r="AI2193" s="2"/>
    </row>
    <row r="2194" spans="1:35" ht="91" x14ac:dyDescent="0.2">
      <c r="A2194" s="5" t="s">
        <v>4771</v>
      </c>
      <c r="B2194" s="7">
        <v>18470154</v>
      </c>
      <c r="C2194" s="10" t="s">
        <v>3471</v>
      </c>
      <c r="D2194" s="7" t="s">
        <v>1245</v>
      </c>
      <c r="E2194" s="5">
        <f>SUM(ActividadesCom[[#This Row],[CRÉD. 1]],ActividadesCom[[#This Row],[CRÉD. 2]],ActividadesCom[[#This Row],[CRÉD. 3]],ActividadesCom[[#This Row],[CRÉD. 4]],ActividadesCom[[#This Row],[CRÉD. 5]])</f>
        <v>3</v>
      </c>
      <c r="F21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94" s="5" t="str">
        <f>IF(ActividadesCom[[#This Row],[PROMEDIO]]="","",IF(ActividadesCom[[#This Row],[PROMEDIO]]&gt;=4,"EXCELENTE",IF(ActividadesCom[[#This Row],[PROMEDIO]]&gt;=3,"NOTABLE",IF(ActividadesCom[[#This Row],[PROMEDIO]]&gt;=2,"BUENO",IF(ActividadesCom[[#This Row],[PROMEDIO]]=1,"SUFICIENTE","")))))</f>
        <v/>
      </c>
      <c r="H2194" s="5">
        <f>MAX(ActividadesCom[[#This Row],[PERÍODO 1]],ActividadesCom[[#This Row],[PERÍODO 2]],ActividadesCom[[#This Row],[PERÍODO 3]],ActividadesCom[[#This Row],[PERÍODO 4]],ActividadesCom[[#This Row],[PERÍODO 5]])</f>
        <v>20191</v>
      </c>
      <c r="I2194" s="6" t="s">
        <v>464</v>
      </c>
      <c r="J2194" s="5">
        <v>20183</v>
      </c>
      <c r="K2194" s="5" t="s">
        <v>4265</v>
      </c>
      <c r="L2194" s="5">
        <f>IF(ActividadesCom[[#This Row],[NIVEL 1]]&lt;&gt;0,VLOOKUP(ActividadesCom[[#This Row],[NIVEL 1]],Catálogo!A:B,2,FALSE),"")</f>
        <v>2</v>
      </c>
      <c r="M2194" s="5">
        <v>1</v>
      </c>
      <c r="N2194" s="6"/>
      <c r="O2194" s="5"/>
      <c r="P2194" s="5"/>
      <c r="Q2194" s="5" t="str">
        <f>IF(ActividadesCom[[#This Row],[NIVEL 2]]&lt;&gt;0,VLOOKUP(ActividadesCom[[#This Row],[NIVEL 2]],Catálogo!A:B,2,FALSE),"")</f>
        <v/>
      </c>
      <c r="R2194" s="11"/>
      <c r="S2194" s="12"/>
      <c r="T2194" s="11"/>
      <c r="U2194" s="11"/>
      <c r="V2194" s="11" t="str">
        <f>IF(ActividadesCom[[#This Row],[NIVEL 3]]&lt;&gt;0,VLOOKUP(ActividadesCom[[#This Row],[NIVEL 3]],Catálogo!A:B,2,FALSE),"")</f>
        <v/>
      </c>
      <c r="W2194" s="11"/>
      <c r="X2194" s="6" t="s">
        <v>25</v>
      </c>
      <c r="Y2194" s="5">
        <v>20191</v>
      </c>
      <c r="Z2194" s="5" t="s">
        <v>4263</v>
      </c>
      <c r="AA2194" s="5">
        <f>IF(ActividadesCom[[#This Row],[NIVEL 4]]&lt;&gt;0,VLOOKUP(ActividadesCom[[#This Row],[NIVEL 4]],Catálogo!A:B,2,FALSE),"")</f>
        <v>4</v>
      </c>
      <c r="AB2194" s="5">
        <v>1</v>
      </c>
      <c r="AC2194" s="6" t="s">
        <v>31</v>
      </c>
      <c r="AD2194" s="5">
        <v>20183</v>
      </c>
      <c r="AE2194" s="5" t="s">
        <v>4264</v>
      </c>
      <c r="AF2194" s="5">
        <f>IF(ActividadesCom[[#This Row],[NIVEL 5]]&lt;&gt;0,VLOOKUP(ActividadesCom[[#This Row],[NIVEL 5]],Catálogo!A:B,2,FALSE),"")</f>
        <v>3</v>
      </c>
      <c r="AG2194" s="5">
        <v>1</v>
      </c>
      <c r="AH2194" s="2"/>
      <c r="AI2194" s="2"/>
    </row>
    <row r="2195" spans="1:35" ht="169" x14ac:dyDescent="0.2">
      <c r="A2195" s="5" t="s">
        <v>4771</v>
      </c>
      <c r="B2195" s="7">
        <v>18470155</v>
      </c>
      <c r="C2195" s="10" t="s">
        <v>3512</v>
      </c>
      <c r="D2195" s="7" t="s">
        <v>1245</v>
      </c>
      <c r="E2195" s="5">
        <f>SUM(ActividadesCom[[#This Row],[CRÉD. 1]],ActividadesCom[[#This Row],[CRÉD. 2]],ActividadesCom[[#This Row],[CRÉD. 3]],ActividadesCom[[#This Row],[CRÉD. 4]],ActividadesCom[[#This Row],[CRÉD. 5]])</f>
        <v>5</v>
      </c>
      <c r="F2195"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195" s="5" t="str">
        <f>IF(ActividadesCom[[#This Row],[PROMEDIO]]="","",IF(ActividadesCom[[#This Row],[PROMEDIO]]&gt;=4,"EXCELENTE",IF(ActividadesCom[[#This Row],[PROMEDIO]]&gt;=3,"NOTABLE",IF(ActividadesCom[[#This Row],[PROMEDIO]]&gt;=2,"BUENO",IF(ActividadesCom[[#This Row],[PROMEDIO]]=1,"SUFICIENTE","")))))</f>
        <v>NOTABLE</v>
      </c>
      <c r="H2195" s="5">
        <f>MAX(ActividadesCom[[#This Row],[PERÍODO 1]],ActividadesCom[[#This Row],[PERÍODO 2]],ActividadesCom[[#This Row],[PERÍODO 3]],ActividadesCom[[#This Row],[PERÍODO 4]],ActividadesCom[[#This Row],[PERÍODO 5]])</f>
        <v>20191</v>
      </c>
      <c r="I2195" s="6" t="s">
        <v>4294</v>
      </c>
      <c r="J2195" s="5">
        <v>20183</v>
      </c>
      <c r="K2195" s="5" t="s">
        <v>4265</v>
      </c>
      <c r="L2195" s="5">
        <f>IF(ActividadesCom[[#This Row],[NIVEL 1]]&lt;&gt;0,VLOOKUP(ActividadesCom[[#This Row],[NIVEL 1]],Catálogo!A:B,2,FALSE),"")</f>
        <v>2</v>
      </c>
      <c r="M2195" s="5">
        <v>1</v>
      </c>
      <c r="N2195" s="6" t="s">
        <v>4294</v>
      </c>
      <c r="O2195" s="5">
        <v>20191</v>
      </c>
      <c r="P2195" s="5" t="s">
        <v>4265</v>
      </c>
      <c r="Q2195" s="5">
        <f>IF(ActividadesCom[[#This Row],[NIVEL 2]]&lt;&gt;0,VLOOKUP(ActividadesCom[[#This Row],[NIVEL 2]],Catálogo!A:B,2,FALSE),"")</f>
        <v>2</v>
      </c>
      <c r="R2195" s="11">
        <v>1</v>
      </c>
      <c r="S2195" s="12" t="s">
        <v>1022</v>
      </c>
      <c r="T2195" s="11">
        <v>20191</v>
      </c>
      <c r="U2195" s="11" t="s">
        <v>4263</v>
      </c>
      <c r="V2195" s="11">
        <f>IF(ActividadesCom[[#This Row],[NIVEL 3]]&lt;&gt;0,VLOOKUP(ActividadesCom[[#This Row],[NIVEL 3]],Catálogo!A:B,2,FALSE),"")</f>
        <v>4</v>
      </c>
      <c r="W2195" s="11">
        <v>1</v>
      </c>
      <c r="X2195" s="6" t="s">
        <v>13</v>
      </c>
      <c r="Y2195" s="5">
        <v>20191</v>
      </c>
      <c r="Z2195" s="5" t="s">
        <v>4263</v>
      </c>
      <c r="AA2195" s="5">
        <f>IF(ActividadesCom[[#This Row],[NIVEL 4]]&lt;&gt;0,VLOOKUP(ActividadesCom[[#This Row],[NIVEL 4]],Catálogo!A:B,2,FALSE),"")</f>
        <v>4</v>
      </c>
      <c r="AB2195" s="5">
        <v>1</v>
      </c>
      <c r="AC2195" s="6" t="s">
        <v>12</v>
      </c>
      <c r="AD2195" s="5">
        <v>20183</v>
      </c>
      <c r="AE2195" s="5" t="s">
        <v>4263</v>
      </c>
      <c r="AF2195" s="5">
        <f>IF(ActividadesCom[[#This Row],[NIVEL 5]]&lt;&gt;0,VLOOKUP(ActividadesCom[[#This Row],[NIVEL 5]],Catálogo!A:B,2,FALSE),"")</f>
        <v>4</v>
      </c>
      <c r="AG2195" s="5">
        <v>1</v>
      </c>
      <c r="AH2195" s="2"/>
      <c r="AI2195" s="2"/>
    </row>
    <row r="2196" spans="1:35" s="32" customFormat="1" ht="91" x14ac:dyDescent="0.2">
      <c r="A2196" s="5" t="s">
        <v>4771</v>
      </c>
      <c r="B2196" s="7">
        <v>18470156</v>
      </c>
      <c r="C2196" s="10" t="s">
        <v>3459</v>
      </c>
      <c r="D2196" s="7" t="s">
        <v>1250</v>
      </c>
      <c r="E2196" s="5">
        <f>SUM(ActividadesCom[[#This Row],[CRÉD. 1]],ActividadesCom[[#This Row],[CRÉD. 2]],ActividadesCom[[#This Row],[CRÉD. 3]],ActividadesCom[[#This Row],[CRÉD. 4]],ActividadesCom[[#This Row],[CRÉD. 5]])</f>
        <v>6</v>
      </c>
      <c r="F219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2196" s="5" t="str">
        <f>IF(ActividadesCom[[#This Row],[PROMEDIO]]="","",IF(ActividadesCom[[#This Row],[PROMEDIO]]&gt;=4,"EXCELENTE",IF(ActividadesCom[[#This Row],[PROMEDIO]]&gt;=3,"NOTABLE",IF(ActividadesCom[[#This Row],[PROMEDIO]]&gt;=2,"BUENO",IF(ActividadesCom[[#This Row],[PROMEDIO]]=1,"SUFICIENTE","")))))</f>
        <v>BUENO</v>
      </c>
      <c r="H2196" s="5">
        <f>MAX(ActividadesCom[[#This Row],[PERÍODO 1]],ActividadesCom[[#This Row],[PERÍODO 2]],ActividadesCom[[#This Row],[PERÍODO 3]],ActividadesCom[[#This Row],[PERÍODO 4]],ActividadesCom[[#This Row],[PERÍODO 5]])</f>
        <v>20193</v>
      </c>
      <c r="I2196" s="6" t="s">
        <v>464</v>
      </c>
      <c r="J2196" s="5">
        <v>20183</v>
      </c>
      <c r="K2196" s="5" t="s">
        <v>4265</v>
      </c>
      <c r="L2196" s="5">
        <f>IF(ActividadesCom[[#This Row],[NIVEL 1]]&lt;&gt;0,VLOOKUP(ActividadesCom[[#This Row],[NIVEL 1]],Catálogo!A:B,2,FALSE),"")</f>
        <v>2</v>
      </c>
      <c r="M2196" s="5">
        <v>1</v>
      </c>
      <c r="N2196" s="6" t="s">
        <v>957</v>
      </c>
      <c r="O2196" s="5">
        <v>20193</v>
      </c>
      <c r="P2196" s="5" t="s">
        <v>4265</v>
      </c>
      <c r="Q2196" s="5">
        <f>IF(ActividadesCom[[#This Row],[NIVEL 2]]&lt;&gt;0,VLOOKUP(ActividadesCom[[#This Row],[NIVEL 2]],Catálogo!A:B,2,FALSE),"")</f>
        <v>2</v>
      </c>
      <c r="R2196" s="11">
        <v>2</v>
      </c>
      <c r="S2196" s="12" t="s">
        <v>464</v>
      </c>
      <c r="T2196" s="11">
        <v>20183</v>
      </c>
      <c r="U2196" s="11" t="s">
        <v>4263</v>
      </c>
      <c r="V2196" s="11">
        <f>IF(ActividadesCom[[#This Row],[NIVEL 3]]&lt;&gt;0,VLOOKUP(ActividadesCom[[#This Row],[NIVEL 3]],Catálogo!A:B,2,FALSE),"")</f>
        <v>4</v>
      </c>
      <c r="W2196" s="11">
        <v>1</v>
      </c>
      <c r="X2196" s="6" t="s">
        <v>47</v>
      </c>
      <c r="Y2196" s="5">
        <v>20191</v>
      </c>
      <c r="Z2196" s="5" t="s">
        <v>4265</v>
      </c>
      <c r="AA2196" s="5">
        <f>IF(ActividadesCom[[#This Row],[NIVEL 4]]&lt;&gt;0,VLOOKUP(ActividadesCom[[#This Row],[NIVEL 4]],Catálogo!A:B,2,FALSE),"")</f>
        <v>2</v>
      </c>
      <c r="AB2196" s="5">
        <v>1</v>
      </c>
      <c r="AC2196" s="6" t="s">
        <v>47</v>
      </c>
      <c r="AD2196" s="5">
        <v>20183</v>
      </c>
      <c r="AE2196" s="5" t="s">
        <v>4265</v>
      </c>
      <c r="AF2196" s="5">
        <f>IF(ActividadesCom[[#This Row],[NIVEL 5]]&lt;&gt;0,VLOOKUP(ActividadesCom[[#This Row],[NIVEL 5]],Catálogo!A:B,2,FALSE),"")</f>
        <v>2</v>
      </c>
      <c r="AG2196" s="5">
        <v>1</v>
      </c>
    </row>
    <row r="2197" spans="1:35" s="32" customFormat="1" x14ac:dyDescent="0.2">
      <c r="A2197" s="5" t="s">
        <v>4771</v>
      </c>
      <c r="B2197" s="7">
        <v>18470157</v>
      </c>
      <c r="C2197" s="10" t="s">
        <v>3665</v>
      </c>
      <c r="D2197" s="7" t="s">
        <v>1245</v>
      </c>
      <c r="E2197" s="5">
        <f>SUM(ActividadesCom[[#This Row],[CRÉD. 1]],ActividadesCom[[#This Row],[CRÉD. 2]],ActividadesCom[[#This Row],[CRÉD. 3]],ActividadesCom[[#This Row],[CRÉD. 4]],ActividadesCom[[#This Row],[CRÉD. 5]])</f>
        <v>0</v>
      </c>
      <c r="F21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97" s="5" t="str">
        <f>IF(ActividadesCom[[#This Row],[PROMEDIO]]="","",IF(ActividadesCom[[#This Row],[PROMEDIO]]&gt;=4,"EXCELENTE",IF(ActividadesCom[[#This Row],[PROMEDIO]]&gt;=3,"NOTABLE",IF(ActividadesCom[[#This Row],[PROMEDIO]]&gt;=2,"BUENO",IF(ActividadesCom[[#This Row],[PROMEDIO]]=1,"SUFICIENTE","")))))</f>
        <v/>
      </c>
      <c r="H2197" s="5">
        <f>MAX(ActividadesCom[[#This Row],[PERÍODO 1]],ActividadesCom[[#This Row],[PERÍODO 2]],ActividadesCom[[#This Row],[PERÍODO 3]],ActividadesCom[[#This Row],[PERÍODO 4]],ActividadesCom[[#This Row],[PERÍODO 5]])</f>
        <v>0</v>
      </c>
      <c r="I2197" s="6"/>
      <c r="J2197" s="5"/>
      <c r="K2197" s="5"/>
      <c r="L2197" s="5" t="str">
        <f>IF(ActividadesCom[[#This Row],[NIVEL 1]]&lt;&gt;0,VLOOKUP(ActividadesCom[[#This Row],[NIVEL 1]],Catálogo!A:B,2,FALSE),"")</f>
        <v/>
      </c>
      <c r="M2197" s="5"/>
      <c r="N2197" s="9"/>
      <c r="O2197" s="8"/>
      <c r="P2197" s="8"/>
      <c r="Q2197" s="5" t="str">
        <f>IF(ActividadesCom[[#This Row],[NIVEL 2]]&lt;&gt;0,VLOOKUP(ActividadesCom[[#This Row],[NIVEL 2]],Catálogo!A:B,2,FALSE),"")</f>
        <v/>
      </c>
      <c r="R2197" s="8"/>
      <c r="S2197" s="6"/>
      <c r="T2197" s="5"/>
      <c r="U2197" s="5"/>
      <c r="V2197" s="5" t="str">
        <f>IF(ActividadesCom[[#This Row],[NIVEL 3]]&lt;&gt;0,VLOOKUP(ActividadesCom[[#This Row],[NIVEL 3]],Catálogo!A:B,2,FALSE),"")</f>
        <v/>
      </c>
      <c r="W2197" s="5"/>
      <c r="X2197" s="6"/>
      <c r="Y2197" s="5"/>
      <c r="Z2197" s="5"/>
      <c r="AA2197" s="5" t="str">
        <f>IF(ActividadesCom[[#This Row],[NIVEL 4]]&lt;&gt;0,VLOOKUP(ActividadesCom[[#This Row],[NIVEL 4]],Catálogo!A:B,2,FALSE),"")</f>
        <v/>
      </c>
      <c r="AB2197" s="5"/>
      <c r="AC2197" s="6"/>
      <c r="AD2197" s="5"/>
      <c r="AE2197" s="5"/>
      <c r="AF2197" s="5" t="str">
        <f>IF(ActividadesCom[[#This Row],[NIVEL 5]]&lt;&gt;0,VLOOKUP(ActividadesCom[[#This Row],[NIVEL 5]],Catálogo!A:B,2,FALSE),"")</f>
        <v/>
      </c>
      <c r="AG2197" s="5"/>
    </row>
    <row r="2198" spans="1:35" ht="26" x14ac:dyDescent="0.2">
      <c r="A2198" s="5" t="s">
        <v>4771</v>
      </c>
      <c r="B2198" s="7">
        <v>18470159</v>
      </c>
      <c r="C2198" s="10" t="s">
        <v>3603</v>
      </c>
      <c r="D2198" s="7" t="s">
        <v>1245</v>
      </c>
      <c r="E2198" s="5">
        <f>SUM(ActividadesCom[[#This Row],[CRÉD. 1]],ActividadesCom[[#This Row],[CRÉD. 2]],ActividadesCom[[#This Row],[CRÉD. 3]],ActividadesCom[[#This Row],[CRÉD. 4]],ActividadesCom[[#This Row],[CRÉD. 5]])</f>
        <v>1</v>
      </c>
      <c r="F21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98" s="5" t="str">
        <f>IF(ActividadesCom[[#This Row],[PROMEDIO]]="","",IF(ActividadesCom[[#This Row],[PROMEDIO]]&gt;=4,"EXCELENTE",IF(ActividadesCom[[#This Row],[PROMEDIO]]&gt;=3,"NOTABLE",IF(ActividadesCom[[#This Row],[PROMEDIO]]&gt;=2,"BUENO",IF(ActividadesCom[[#This Row],[PROMEDIO]]=1,"SUFICIENTE","")))))</f>
        <v/>
      </c>
      <c r="H2198" s="5">
        <f>MAX(ActividadesCom[[#This Row],[PERÍODO 1]],ActividadesCom[[#This Row],[PERÍODO 2]],ActividadesCom[[#This Row],[PERÍODO 3]],ActividadesCom[[#This Row],[PERÍODO 4]],ActividadesCom[[#This Row],[PERÍODO 5]])</f>
        <v>20183</v>
      </c>
      <c r="I2198" s="6" t="s">
        <v>527</v>
      </c>
      <c r="J2198" s="5">
        <v>20183</v>
      </c>
      <c r="K2198" s="5" t="s">
        <v>4265</v>
      </c>
      <c r="L2198" s="5">
        <f>IF(ActividadesCom[[#This Row],[NIVEL 1]]&lt;&gt;0,VLOOKUP(ActividadesCom[[#This Row],[NIVEL 1]],Catálogo!A:B,2,FALSE),"")</f>
        <v>2</v>
      </c>
      <c r="M2198" s="5">
        <v>1</v>
      </c>
      <c r="N2198" s="6"/>
      <c r="O2198" s="5"/>
      <c r="P2198" s="5"/>
      <c r="Q2198" s="5" t="str">
        <f>IF(ActividadesCom[[#This Row],[NIVEL 2]]&lt;&gt;0,VLOOKUP(ActividadesCom[[#This Row],[NIVEL 2]],Catálogo!A:B,2,FALSE),"")</f>
        <v/>
      </c>
      <c r="R2198" s="5"/>
      <c r="S2198" s="6"/>
      <c r="T2198" s="5"/>
      <c r="U2198" s="5"/>
      <c r="V2198" s="5" t="str">
        <f>IF(ActividadesCom[[#This Row],[NIVEL 3]]&lt;&gt;0,VLOOKUP(ActividadesCom[[#This Row],[NIVEL 3]],Catálogo!A:B,2,FALSE),"")</f>
        <v/>
      </c>
      <c r="W2198" s="5"/>
      <c r="X2198" s="6"/>
      <c r="Y2198" s="5"/>
      <c r="Z2198" s="5"/>
      <c r="AA2198" s="5" t="str">
        <f>IF(ActividadesCom[[#This Row],[NIVEL 4]]&lt;&gt;0,VLOOKUP(ActividadesCom[[#This Row],[NIVEL 4]],Catálogo!A:B,2,FALSE),"")</f>
        <v/>
      </c>
      <c r="AB2198" s="5"/>
      <c r="AC2198" s="6"/>
      <c r="AD2198" s="5"/>
      <c r="AE2198" s="5"/>
      <c r="AF2198" s="5" t="str">
        <f>IF(ActividadesCom[[#This Row],[NIVEL 5]]&lt;&gt;0,VLOOKUP(ActividadesCom[[#This Row],[NIVEL 5]],Catálogo!A:B,2,FALSE),"")</f>
        <v/>
      </c>
      <c r="AG2198" s="5"/>
      <c r="AH2198" s="2"/>
      <c r="AI2198" s="2"/>
    </row>
    <row r="2199" spans="1:35" ht="39" x14ac:dyDescent="0.2">
      <c r="A2199" s="5" t="s">
        <v>4771</v>
      </c>
      <c r="B2199" s="23">
        <v>18470160</v>
      </c>
      <c r="C2199" s="10" t="s">
        <v>3409</v>
      </c>
      <c r="D2199" s="7" t="s">
        <v>1245</v>
      </c>
      <c r="E2199" s="5">
        <f>SUM(ActividadesCom[[#This Row],[CRÉD. 1]],ActividadesCom[[#This Row],[CRÉD. 2]],ActividadesCom[[#This Row],[CRÉD. 3]],ActividadesCom[[#This Row],[CRÉD. 4]],ActividadesCom[[#This Row],[CRÉD. 5]])</f>
        <v>5</v>
      </c>
      <c r="F21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199" s="5" t="str">
        <f>IF(ActividadesCom[[#This Row],[PROMEDIO]]="","",IF(ActividadesCom[[#This Row],[PROMEDIO]]&gt;=4,"EXCELENTE",IF(ActividadesCom[[#This Row],[PROMEDIO]]&gt;=3,"NOTABLE",IF(ActividadesCom[[#This Row],[PROMEDIO]]&gt;=2,"BUENO",IF(ActividadesCom[[#This Row],[PROMEDIO]]=1,"SUFICIENTE","")))))</f>
        <v/>
      </c>
      <c r="H2199" s="5">
        <f>MAX(ActividadesCom[[#This Row],[PERÍODO 1]],ActividadesCom[[#This Row],[PERÍODO 2]],ActividadesCom[[#This Row],[PERÍODO 3]],ActividadesCom[[#This Row],[PERÍODO 4]],ActividadesCom[[#This Row],[PERÍODO 5]])</f>
        <v>201903</v>
      </c>
      <c r="I2199" s="6"/>
      <c r="J2199" s="5"/>
      <c r="K2199" s="5"/>
      <c r="L2199" s="5"/>
      <c r="M2199" s="5"/>
      <c r="N2199" s="6" t="s">
        <v>4779</v>
      </c>
      <c r="O2199" s="5">
        <v>20203</v>
      </c>
      <c r="P2199" s="5" t="s">
        <v>4263</v>
      </c>
      <c r="Q2199" s="5">
        <f>IF(ActividadesCom[[#This Row],[NIVEL 2]]&lt;&gt;0,VLOOKUP(ActividadesCom[[#This Row],[NIVEL 2]],Catálogo!A:B,2,FALSE),"")</f>
        <v>4</v>
      </c>
      <c r="R2199" s="11">
        <v>2</v>
      </c>
      <c r="S2199" s="12" t="s">
        <v>25</v>
      </c>
      <c r="T2199" s="11">
        <v>20211</v>
      </c>
      <c r="U2199" s="11" t="s">
        <v>4265</v>
      </c>
      <c r="V2199" s="11">
        <f>IF(ActividadesCom[[#This Row],[NIVEL 3]]&lt;&gt;0,VLOOKUP(ActividadesCom[[#This Row],[NIVEL 3]],Catálogo!A:B,2,FALSE),"")</f>
        <v>2</v>
      </c>
      <c r="W2199" s="11">
        <v>1</v>
      </c>
      <c r="X2199" s="6" t="s">
        <v>623</v>
      </c>
      <c r="Y2199" s="5">
        <v>201903</v>
      </c>
      <c r="Z2199" s="5" t="s">
        <v>4264</v>
      </c>
      <c r="AA2199" s="5">
        <f>IF(ActividadesCom[[#This Row],[NIVEL 4]]&lt;&gt;0,VLOOKUP(ActividadesCom[[#This Row],[NIVEL 4]],Catálogo!A:B,2,FALSE),"")</f>
        <v>3</v>
      </c>
      <c r="AB2199" s="5">
        <v>1</v>
      </c>
      <c r="AC2199" s="6" t="s">
        <v>623</v>
      </c>
      <c r="AD2199" s="5">
        <v>20183</v>
      </c>
      <c r="AE2199" s="5" t="s">
        <v>4264</v>
      </c>
      <c r="AF2199" s="5">
        <f>IF(ActividadesCom[[#This Row],[NIVEL 5]]&lt;&gt;0,VLOOKUP(ActividadesCom[[#This Row],[NIVEL 5]],Catálogo!A:B,2,FALSE),"")</f>
        <v>3</v>
      </c>
      <c r="AG2199" s="5">
        <v>1</v>
      </c>
      <c r="AH2199" s="2"/>
      <c r="AI2199" s="2"/>
    </row>
    <row r="2200" spans="1:35" x14ac:dyDescent="0.2">
      <c r="A2200" s="5" t="s">
        <v>4771</v>
      </c>
      <c r="B2200" s="7">
        <v>18470161</v>
      </c>
      <c r="C2200" s="10" t="s">
        <v>3469</v>
      </c>
      <c r="D2200" s="7" t="s">
        <v>1250</v>
      </c>
      <c r="E2200" s="5">
        <f>SUM(ActividadesCom[[#This Row],[CRÉD. 1]],ActividadesCom[[#This Row],[CRÉD. 2]],ActividadesCom[[#This Row],[CRÉD. 3]],ActividadesCom[[#This Row],[CRÉD. 4]],ActividadesCom[[#This Row],[CRÉD. 5]])</f>
        <v>0</v>
      </c>
      <c r="F22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00" s="5" t="str">
        <f>IF(ActividadesCom[[#This Row],[PROMEDIO]]="","",IF(ActividadesCom[[#This Row],[PROMEDIO]]&gt;=4,"EXCELENTE",IF(ActividadesCom[[#This Row],[PROMEDIO]]&gt;=3,"NOTABLE",IF(ActividadesCom[[#This Row],[PROMEDIO]]&gt;=2,"BUENO",IF(ActividadesCom[[#This Row],[PROMEDIO]]=1,"SUFICIENTE","")))))</f>
        <v/>
      </c>
      <c r="H2200" s="5">
        <f>MAX(ActividadesCom[[#This Row],[PERÍODO 1]],ActividadesCom[[#This Row],[PERÍODO 2]],ActividadesCom[[#This Row],[PERÍODO 3]],ActividadesCom[[#This Row],[PERÍODO 4]],ActividadesCom[[#This Row],[PERÍODO 5]])</f>
        <v>0</v>
      </c>
      <c r="I2200" s="6"/>
      <c r="J2200" s="5"/>
      <c r="K2200" s="5"/>
      <c r="L2200" s="5" t="str">
        <f>IF(ActividadesCom[[#This Row],[NIVEL 1]]&lt;&gt;0,VLOOKUP(ActividadesCom[[#This Row],[NIVEL 1]],Catálogo!A:B,2,FALSE),"")</f>
        <v/>
      </c>
      <c r="M2200" s="5"/>
      <c r="N2200" s="6"/>
      <c r="O2200" s="5"/>
      <c r="P2200" s="5"/>
      <c r="Q2200" s="5" t="str">
        <f>IF(ActividadesCom[[#This Row],[NIVEL 2]]&lt;&gt;0,VLOOKUP(ActividadesCom[[#This Row],[NIVEL 2]],Catálogo!A:B,2,FALSE),"")</f>
        <v/>
      </c>
      <c r="R2200" s="11"/>
      <c r="S2200" s="12"/>
      <c r="T2200" s="11"/>
      <c r="U2200" s="11"/>
      <c r="V2200" s="11" t="str">
        <f>IF(ActividadesCom[[#This Row],[NIVEL 3]]&lt;&gt;0,VLOOKUP(ActividadesCom[[#This Row],[NIVEL 3]],Catálogo!A:B,2,FALSE),"")</f>
        <v/>
      </c>
      <c r="W2200" s="11"/>
      <c r="X2200" s="6"/>
      <c r="Y2200" s="5"/>
      <c r="Z2200" s="5"/>
      <c r="AA2200" s="5" t="str">
        <f>IF(ActividadesCom[[#This Row],[NIVEL 4]]&lt;&gt;0,VLOOKUP(ActividadesCom[[#This Row],[NIVEL 4]],Catálogo!A:B,2,FALSE),"")</f>
        <v/>
      </c>
      <c r="AB2200" s="5"/>
      <c r="AC2200" s="6"/>
      <c r="AD2200" s="5"/>
      <c r="AE2200" s="5"/>
      <c r="AF2200" s="5" t="str">
        <f>IF(ActividadesCom[[#This Row],[NIVEL 5]]&lt;&gt;0,VLOOKUP(ActividadesCom[[#This Row],[NIVEL 5]],Catálogo!A:B,2,FALSE),"")</f>
        <v/>
      </c>
      <c r="AG2200" s="5"/>
      <c r="AH2200" s="2"/>
      <c r="AI2200" s="2"/>
    </row>
    <row r="2201" spans="1:35" x14ac:dyDescent="0.2">
      <c r="A2201" s="5" t="s">
        <v>4771</v>
      </c>
      <c r="B2201" s="7">
        <v>18470162</v>
      </c>
      <c r="C2201" s="10" t="s">
        <v>3544</v>
      </c>
      <c r="D2201" s="7" t="s">
        <v>1245</v>
      </c>
      <c r="E2201" s="5">
        <f>SUM(ActividadesCom[[#This Row],[CRÉD. 1]],ActividadesCom[[#This Row],[CRÉD. 2]],ActividadesCom[[#This Row],[CRÉD. 3]],ActividadesCom[[#This Row],[CRÉD. 4]],ActividadesCom[[#This Row],[CRÉD. 5]])</f>
        <v>2</v>
      </c>
      <c r="F22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01" s="5" t="str">
        <f>IF(ActividadesCom[[#This Row],[PROMEDIO]]="","",IF(ActividadesCom[[#This Row],[PROMEDIO]]&gt;=4,"EXCELENTE",IF(ActividadesCom[[#This Row],[PROMEDIO]]&gt;=3,"NOTABLE",IF(ActividadesCom[[#This Row],[PROMEDIO]]&gt;=2,"BUENO",IF(ActividadesCom[[#This Row],[PROMEDIO]]=1,"SUFICIENTE","")))))</f>
        <v/>
      </c>
      <c r="H2201" s="5">
        <f>MAX(ActividadesCom[[#This Row],[PERÍODO 1]],ActividadesCom[[#This Row],[PERÍODO 2]],ActividadesCom[[#This Row],[PERÍODO 3]],ActividadesCom[[#This Row],[PERÍODO 4]],ActividadesCom[[#This Row],[PERÍODO 5]])</f>
        <v>20193</v>
      </c>
      <c r="I2201" s="6"/>
      <c r="J2201" s="5"/>
      <c r="K2201" s="5"/>
      <c r="L2201" s="5" t="str">
        <f>IF(ActividadesCom[[#This Row],[NIVEL 1]]&lt;&gt;0,VLOOKUP(ActividadesCom[[#This Row],[NIVEL 1]],Catálogo!A:B,2,FALSE),"")</f>
        <v/>
      </c>
      <c r="M2201" s="5"/>
      <c r="N2201" s="6"/>
      <c r="O2201" s="5"/>
      <c r="P2201" s="5"/>
      <c r="Q2201" s="5" t="str">
        <f>IF(ActividadesCom[[#This Row],[NIVEL 2]]&lt;&gt;0,VLOOKUP(ActividadesCom[[#This Row],[NIVEL 2]],Catálogo!A:B,2,FALSE),"")</f>
        <v/>
      </c>
      <c r="R2201" s="5"/>
      <c r="S2201" s="6"/>
      <c r="T2201" s="5"/>
      <c r="U2201" s="5"/>
      <c r="V2201" s="5" t="str">
        <f>IF(ActividadesCom[[#This Row],[NIVEL 3]]&lt;&gt;0,VLOOKUP(ActividadesCom[[#This Row],[NIVEL 3]],Catálogo!A:B,2,FALSE),"")</f>
        <v/>
      </c>
      <c r="W2201" s="5"/>
      <c r="X2201" s="6" t="s">
        <v>673</v>
      </c>
      <c r="Y2201" s="5">
        <v>20193</v>
      </c>
      <c r="Z2201" s="5" t="s">
        <v>4263</v>
      </c>
      <c r="AA2201" s="5">
        <f>IF(ActividadesCom[[#This Row],[NIVEL 4]]&lt;&gt;0,VLOOKUP(ActividadesCom[[#This Row],[NIVEL 4]],Catálogo!A:B,2,FALSE),"")</f>
        <v>4</v>
      </c>
      <c r="AB2201" s="5">
        <v>1</v>
      </c>
      <c r="AC2201" s="6" t="s">
        <v>11</v>
      </c>
      <c r="AD2201" s="5">
        <v>20183</v>
      </c>
      <c r="AE2201" s="5" t="s">
        <v>4264</v>
      </c>
      <c r="AF2201" s="5">
        <f>IF(ActividadesCom[[#This Row],[NIVEL 5]]&lt;&gt;0,VLOOKUP(ActividadesCom[[#This Row],[NIVEL 5]],Catálogo!A:B,2,FALSE),"")</f>
        <v>3</v>
      </c>
      <c r="AG2201" s="5">
        <v>1</v>
      </c>
      <c r="AH2201" s="2"/>
      <c r="AI2201" s="2"/>
    </row>
    <row r="2202" spans="1:35" x14ac:dyDescent="0.2">
      <c r="A2202" s="5" t="s">
        <v>4771</v>
      </c>
      <c r="B2202" s="7">
        <v>18470163</v>
      </c>
      <c r="C2202" s="10" t="s">
        <v>3417</v>
      </c>
      <c r="D2202" s="7" t="s">
        <v>1250</v>
      </c>
      <c r="E2202" s="5">
        <f>SUM(ActividadesCom[[#This Row],[CRÉD. 1]],ActividadesCom[[#This Row],[CRÉD. 2]],ActividadesCom[[#This Row],[CRÉD. 3]],ActividadesCom[[#This Row],[CRÉD. 4]],ActividadesCom[[#This Row],[CRÉD. 5]])</f>
        <v>0</v>
      </c>
      <c r="F22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02" s="5" t="str">
        <f>IF(ActividadesCom[[#This Row],[PROMEDIO]]="","",IF(ActividadesCom[[#This Row],[PROMEDIO]]&gt;=4,"EXCELENTE",IF(ActividadesCom[[#This Row],[PROMEDIO]]&gt;=3,"NOTABLE",IF(ActividadesCom[[#This Row],[PROMEDIO]]&gt;=2,"BUENO",IF(ActividadesCom[[#This Row],[PROMEDIO]]=1,"SUFICIENTE","")))))</f>
        <v/>
      </c>
      <c r="H2202" s="5">
        <f>MAX(ActividadesCom[[#This Row],[PERÍODO 1]],ActividadesCom[[#This Row],[PERÍODO 2]],ActividadesCom[[#This Row],[PERÍODO 3]],ActividadesCom[[#This Row],[PERÍODO 4]],ActividadesCom[[#This Row],[PERÍODO 5]])</f>
        <v>0</v>
      </c>
      <c r="I2202" s="6"/>
      <c r="J2202" s="5"/>
      <c r="K2202" s="5"/>
      <c r="L2202" s="5" t="str">
        <f>IF(ActividadesCom[[#This Row],[NIVEL 1]]&lt;&gt;0,VLOOKUP(ActividadesCom[[#This Row],[NIVEL 1]],Catálogo!A:B,2,FALSE),"")</f>
        <v/>
      </c>
      <c r="M2202" s="5"/>
      <c r="N2202" s="6"/>
      <c r="O2202" s="5"/>
      <c r="P2202" s="5"/>
      <c r="Q2202" s="5" t="str">
        <f>IF(ActividadesCom[[#This Row],[NIVEL 2]]&lt;&gt;0,VLOOKUP(ActividadesCom[[#This Row],[NIVEL 2]],Catálogo!A:B,2,FALSE),"")</f>
        <v/>
      </c>
      <c r="R2202" s="15"/>
      <c r="S2202" s="38"/>
      <c r="T2202" s="15"/>
      <c r="U2202" s="15"/>
      <c r="V2202" s="15" t="str">
        <f>IF(ActividadesCom[[#This Row],[NIVEL 3]]&lt;&gt;0,VLOOKUP(ActividadesCom[[#This Row],[NIVEL 3]],Catálogo!A:B,2,FALSE),"")</f>
        <v/>
      </c>
      <c r="W2202" s="15"/>
      <c r="X2202" s="6"/>
      <c r="Y2202" s="5"/>
      <c r="Z2202" s="5"/>
      <c r="AA2202" s="5" t="str">
        <f>IF(ActividadesCom[[#This Row],[NIVEL 4]]&lt;&gt;0,VLOOKUP(ActividadesCom[[#This Row],[NIVEL 4]],Catálogo!A:B,2,FALSE),"")</f>
        <v/>
      </c>
      <c r="AB2202" s="5"/>
      <c r="AC2202" s="6"/>
      <c r="AD2202" s="5"/>
      <c r="AE2202" s="5"/>
      <c r="AF2202" s="5" t="str">
        <f>IF(ActividadesCom[[#This Row],[NIVEL 5]]&lt;&gt;0,VLOOKUP(ActividadesCom[[#This Row],[NIVEL 5]],Catálogo!A:B,2,FALSE),"")</f>
        <v/>
      </c>
      <c r="AG2202" s="5"/>
      <c r="AH2202" s="2"/>
      <c r="AI2202" s="2"/>
    </row>
    <row r="2203" spans="1:35" ht="91" x14ac:dyDescent="0.2">
      <c r="A2203" s="5" t="s">
        <v>4771</v>
      </c>
      <c r="B2203" s="7">
        <v>18470164</v>
      </c>
      <c r="C2203" s="10" t="s">
        <v>3566</v>
      </c>
      <c r="D2203" s="7" t="s">
        <v>1250</v>
      </c>
      <c r="E2203" s="5">
        <f>SUM(ActividadesCom[[#This Row],[CRÉD. 1]],ActividadesCom[[#This Row],[CRÉD. 2]],ActividadesCom[[#This Row],[CRÉD. 3]],ActividadesCom[[#This Row],[CRÉD. 4]],ActividadesCom[[#This Row],[CRÉD. 5]])</f>
        <v>2</v>
      </c>
      <c r="F22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03" s="5" t="str">
        <f>IF(ActividadesCom[[#This Row],[PROMEDIO]]="","",IF(ActividadesCom[[#This Row],[PROMEDIO]]&gt;=4,"EXCELENTE",IF(ActividadesCom[[#This Row],[PROMEDIO]]&gt;=3,"NOTABLE",IF(ActividadesCom[[#This Row],[PROMEDIO]]&gt;=2,"BUENO",IF(ActividadesCom[[#This Row],[PROMEDIO]]=1,"SUFICIENTE","")))))</f>
        <v/>
      </c>
      <c r="H2203" s="5">
        <f>MAX(ActividadesCom[[#This Row],[PERÍODO 1]],ActividadesCom[[#This Row],[PERÍODO 2]],ActividadesCom[[#This Row],[PERÍODO 3]],ActividadesCom[[#This Row],[PERÍODO 4]],ActividadesCom[[#This Row],[PERÍODO 5]])</f>
        <v>20183</v>
      </c>
      <c r="I2203" s="6" t="s">
        <v>464</v>
      </c>
      <c r="J2203" s="5" t="s">
        <v>955</v>
      </c>
      <c r="K2203" s="5" t="s">
        <v>4265</v>
      </c>
      <c r="L2203" s="5">
        <f>IF(ActividadesCom[[#This Row],[NIVEL 1]]&lt;&gt;0,VLOOKUP(ActividadesCom[[#This Row],[NIVEL 1]],Catálogo!A:B,2,FALSE),"")</f>
        <v>2</v>
      </c>
      <c r="M2203" s="5">
        <v>1</v>
      </c>
      <c r="N2203" s="6"/>
      <c r="O2203" s="5"/>
      <c r="P2203" s="5"/>
      <c r="Q2203" s="5" t="str">
        <f>IF(ActividadesCom[[#This Row],[NIVEL 2]]&lt;&gt;0,VLOOKUP(ActividadesCom[[#This Row],[NIVEL 2]],Catálogo!A:B,2,FALSE),"")</f>
        <v/>
      </c>
      <c r="R2203" s="5"/>
      <c r="S2203" s="6"/>
      <c r="T2203" s="5"/>
      <c r="U2203" s="5"/>
      <c r="V2203" s="5" t="str">
        <f>IF(ActividadesCom[[#This Row],[NIVEL 3]]&lt;&gt;0,VLOOKUP(ActividadesCom[[#This Row],[NIVEL 3]],Catálogo!A:B,2,FALSE),"")</f>
        <v/>
      </c>
      <c r="W2203" s="5"/>
      <c r="X2203" s="6"/>
      <c r="Y2203" s="5"/>
      <c r="Z2203" s="5"/>
      <c r="AA2203" s="5" t="str">
        <f>IF(ActividadesCom[[#This Row],[NIVEL 4]]&lt;&gt;0,VLOOKUP(ActividadesCom[[#This Row],[NIVEL 4]],Catálogo!A:B,2,FALSE),"")</f>
        <v/>
      </c>
      <c r="AB2203" s="5"/>
      <c r="AC2203" s="6" t="s">
        <v>42</v>
      </c>
      <c r="AD2203" s="5">
        <v>20183</v>
      </c>
      <c r="AE2203" s="5" t="s">
        <v>4264</v>
      </c>
      <c r="AF2203" s="5">
        <f>IF(ActividadesCom[[#This Row],[NIVEL 5]]&lt;&gt;0,VLOOKUP(ActividadesCom[[#This Row],[NIVEL 5]],Catálogo!A:B,2,FALSE),"")</f>
        <v>3</v>
      </c>
      <c r="AG2203" s="5">
        <v>1</v>
      </c>
      <c r="AH2203" s="2"/>
      <c r="AI2203" s="2"/>
    </row>
    <row r="2204" spans="1:35" ht="52" x14ac:dyDescent="0.2">
      <c r="A2204" s="5" t="s">
        <v>4771</v>
      </c>
      <c r="B2204" s="7">
        <v>18470165</v>
      </c>
      <c r="C2204" s="10" t="s">
        <v>3408</v>
      </c>
      <c r="D2204" s="7" t="s">
        <v>1245</v>
      </c>
      <c r="E2204" s="5">
        <f>SUM(ActividadesCom[[#This Row],[CRÉD. 1]],ActividadesCom[[#This Row],[CRÉD. 2]],ActividadesCom[[#This Row],[CRÉD. 3]],ActividadesCom[[#This Row],[CRÉD. 4]],ActividadesCom[[#This Row],[CRÉD. 5]])</f>
        <v>3</v>
      </c>
      <c r="F22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04" s="5" t="str">
        <f>IF(ActividadesCom[[#This Row],[PROMEDIO]]="","",IF(ActividadesCom[[#This Row],[PROMEDIO]]&gt;=4,"EXCELENTE",IF(ActividadesCom[[#This Row],[PROMEDIO]]&gt;=3,"NOTABLE",IF(ActividadesCom[[#This Row],[PROMEDIO]]&gt;=2,"BUENO",IF(ActividadesCom[[#This Row],[PROMEDIO]]=1,"SUFICIENTE","")))))</f>
        <v/>
      </c>
      <c r="H2204" s="5">
        <f>MAX(ActividadesCom[[#This Row],[PERÍODO 1]],ActividadesCom[[#This Row],[PERÍODO 2]],ActividadesCom[[#This Row],[PERÍODO 3]],ActividadesCom[[#This Row],[PERÍODO 4]],ActividadesCom[[#This Row],[PERÍODO 5]])</f>
        <v>20193</v>
      </c>
      <c r="I2204" s="6" t="s">
        <v>957</v>
      </c>
      <c r="J2204" s="5">
        <v>20193</v>
      </c>
      <c r="K2204" s="5" t="s">
        <v>4265</v>
      </c>
      <c r="L2204" s="5">
        <f>IF(ActividadesCom[[#This Row],[NIVEL 1]]&lt;&gt;0,VLOOKUP(ActividadesCom[[#This Row],[NIVEL 1]],Catálogo!A:B,2,FALSE),"")</f>
        <v>2</v>
      </c>
      <c r="M2204" s="5">
        <v>2</v>
      </c>
      <c r="N2204" s="6"/>
      <c r="O2204" s="5"/>
      <c r="P2204" s="5"/>
      <c r="Q2204" s="5" t="str">
        <f>IF(ActividadesCom[[#This Row],[NIVEL 2]]&lt;&gt;0,VLOOKUP(ActividadesCom[[#This Row],[NIVEL 2]],Catálogo!A:B,2,FALSE),"")</f>
        <v/>
      </c>
      <c r="R2204" s="11"/>
      <c r="S2204" s="12"/>
      <c r="T2204" s="11"/>
      <c r="U2204" s="11"/>
      <c r="V2204" s="11" t="str">
        <f>IF(ActividadesCom[[#This Row],[NIVEL 3]]&lt;&gt;0,VLOOKUP(ActividadesCom[[#This Row],[NIVEL 3]],Catálogo!A:B,2,FALSE),"")</f>
        <v/>
      </c>
      <c r="W2204" s="11"/>
      <c r="X2204" s="6"/>
      <c r="Y2204" s="5"/>
      <c r="Z2204" s="5"/>
      <c r="AA2204" s="5" t="str">
        <f>IF(ActividadesCom[[#This Row],[NIVEL 4]]&lt;&gt;0,VLOOKUP(ActividadesCom[[#This Row],[NIVEL 4]],Catálogo!A:B,2,FALSE),"")</f>
        <v/>
      </c>
      <c r="AB2204" s="5"/>
      <c r="AC2204" s="6" t="s">
        <v>25</v>
      </c>
      <c r="AD2204" s="5">
        <v>20193</v>
      </c>
      <c r="AE2204" s="5" t="s">
        <v>4263</v>
      </c>
      <c r="AF2204" s="5">
        <f>IF(ActividadesCom[[#This Row],[NIVEL 5]]&lt;&gt;0,VLOOKUP(ActividadesCom[[#This Row],[NIVEL 5]],Catálogo!A:B,2,FALSE),"")</f>
        <v>4</v>
      </c>
      <c r="AG2204" s="5">
        <v>1</v>
      </c>
      <c r="AH2204" s="2"/>
      <c r="AI2204" s="2"/>
    </row>
    <row r="2205" spans="1:35" ht="91" x14ac:dyDescent="0.2">
      <c r="A2205" s="5" t="s">
        <v>4771</v>
      </c>
      <c r="B2205" s="7">
        <v>18470166</v>
      </c>
      <c r="C2205" s="10" t="s">
        <v>3438</v>
      </c>
      <c r="D2205" s="7" t="s">
        <v>1245</v>
      </c>
      <c r="E2205" s="5">
        <f>SUM(ActividadesCom[[#This Row],[CRÉD. 1]],ActividadesCom[[#This Row],[CRÉD. 2]],ActividadesCom[[#This Row],[CRÉD. 3]],ActividadesCom[[#This Row],[CRÉD. 4]],ActividadesCom[[#This Row],[CRÉD. 5]])</f>
        <v>3</v>
      </c>
      <c r="F22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05" s="5" t="str">
        <f>IF(ActividadesCom[[#This Row],[PROMEDIO]]="","",IF(ActividadesCom[[#This Row],[PROMEDIO]]&gt;=4,"EXCELENTE",IF(ActividadesCom[[#This Row],[PROMEDIO]]&gt;=3,"NOTABLE",IF(ActividadesCom[[#This Row],[PROMEDIO]]&gt;=2,"BUENO",IF(ActividadesCom[[#This Row],[PROMEDIO]]=1,"SUFICIENTE","")))))</f>
        <v/>
      </c>
      <c r="H2205" s="5">
        <f>MAX(ActividadesCom[[#This Row],[PERÍODO 1]],ActividadesCom[[#This Row],[PERÍODO 2]],ActividadesCom[[#This Row],[PERÍODO 3]],ActividadesCom[[#This Row],[PERÍODO 4]],ActividadesCom[[#This Row],[PERÍODO 5]])</f>
        <v>20191</v>
      </c>
      <c r="I2205" s="6" t="s">
        <v>464</v>
      </c>
      <c r="J2205" s="5">
        <v>20183</v>
      </c>
      <c r="K2205" s="5" t="s">
        <v>4265</v>
      </c>
      <c r="L2205" s="5">
        <f>IF(ActividadesCom[[#This Row],[NIVEL 1]]&lt;&gt;0,VLOOKUP(ActividadesCom[[#This Row],[NIVEL 1]],Catálogo!A:B,2,FALSE),"")</f>
        <v>2</v>
      </c>
      <c r="M2205" s="5">
        <v>1</v>
      </c>
      <c r="N2205" s="6"/>
      <c r="O2205" s="5"/>
      <c r="P2205" s="5"/>
      <c r="Q2205" s="5" t="str">
        <f>IF(ActividadesCom[[#This Row],[NIVEL 2]]&lt;&gt;0,VLOOKUP(ActividadesCom[[#This Row],[NIVEL 2]],Catálogo!A:B,2,FALSE),"")</f>
        <v/>
      </c>
      <c r="R2205" s="11"/>
      <c r="S2205" s="12"/>
      <c r="T2205" s="11"/>
      <c r="U2205" s="11"/>
      <c r="V2205" s="11" t="str">
        <f>IF(ActividadesCom[[#This Row],[NIVEL 3]]&lt;&gt;0,VLOOKUP(ActividadesCom[[#This Row],[NIVEL 3]],Catálogo!A:B,2,FALSE),"")</f>
        <v/>
      </c>
      <c r="W2205" s="11"/>
      <c r="X2205" s="6" t="s">
        <v>5</v>
      </c>
      <c r="Y2205" s="5">
        <v>20191</v>
      </c>
      <c r="Z2205" s="5" t="s">
        <v>4263</v>
      </c>
      <c r="AA2205" s="5">
        <f>IF(ActividadesCom[[#This Row],[NIVEL 4]]&lt;&gt;0,VLOOKUP(ActividadesCom[[#This Row],[NIVEL 4]],Catálogo!A:B,2,FALSE),"")</f>
        <v>4</v>
      </c>
      <c r="AB2205" s="5">
        <v>1</v>
      </c>
      <c r="AC2205" s="6" t="s">
        <v>5</v>
      </c>
      <c r="AD2205" s="5">
        <v>20183</v>
      </c>
      <c r="AE2205" s="5" t="s">
        <v>4263</v>
      </c>
      <c r="AF2205" s="5">
        <f>IF(ActividadesCom[[#This Row],[NIVEL 5]]&lt;&gt;0,VLOOKUP(ActividadesCom[[#This Row],[NIVEL 5]],Catálogo!A:B,2,FALSE),"")</f>
        <v>4</v>
      </c>
      <c r="AG2205" s="5">
        <v>1</v>
      </c>
      <c r="AH2205" s="2"/>
      <c r="AI2205" s="2"/>
    </row>
    <row r="2206" spans="1:35" ht="143" x14ac:dyDescent="0.2">
      <c r="A2206" s="5" t="s">
        <v>4771</v>
      </c>
      <c r="B2206" s="7">
        <v>18470167</v>
      </c>
      <c r="C2206" s="10" t="s">
        <v>3583</v>
      </c>
      <c r="D2206" s="7" t="s">
        <v>1245</v>
      </c>
      <c r="E2206" s="5">
        <f>SUM(ActividadesCom[[#This Row],[CRÉD. 1]],ActividadesCom[[#This Row],[CRÉD. 2]],ActividadesCom[[#This Row],[CRÉD. 3]],ActividadesCom[[#This Row],[CRÉD. 4]],ActividadesCom[[#This Row],[CRÉD. 5]])</f>
        <v>2</v>
      </c>
      <c r="F22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06" s="5" t="str">
        <f>IF(ActividadesCom[[#This Row],[PROMEDIO]]="","",IF(ActividadesCom[[#This Row],[PROMEDIO]]&gt;=4,"EXCELENTE",IF(ActividadesCom[[#This Row],[PROMEDIO]]&gt;=3,"NOTABLE",IF(ActividadesCom[[#This Row],[PROMEDIO]]&gt;=2,"BUENO",IF(ActividadesCom[[#This Row],[PROMEDIO]]=1,"SUFICIENTE","")))))</f>
        <v/>
      </c>
      <c r="H2206" s="5">
        <f>MAX(ActividadesCom[[#This Row],[PERÍODO 1]],ActividadesCom[[#This Row],[PERÍODO 2]],ActividadesCom[[#This Row],[PERÍODO 3]],ActividadesCom[[#This Row],[PERÍODO 4]],ActividadesCom[[#This Row],[PERÍODO 5]])</f>
        <v>20183</v>
      </c>
      <c r="I2206" s="6" t="s">
        <v>778</v>
      </c>
      <c r="J2206" s="5">
        <v>20183</v>
      </c>
      <c r="K2206" s="5" t="s">
        <v>4265</v>
      </c>
      <c r="L2206" s="5">
        <f>IF(ActividadesCom[[#This Row],[NIVEL 1]]&lt;&gt;0,VLOOKUP(ActividadesCom[[#This Row],[NIVEL 1]],Catálogo!A:B,2,FALSE),"")</f>
        <v>2</v>
      </c>
      <c r="M2206" s="5">
        <v>1</v>
      </c>
      <c r="N2206" s="6"/>
      <c r="O2206" s="5"/>
      <c r="P2206" s="5"/>
      <c r="Q2206" s="5" t="str">
        <f>IF(ActividadesCom[[#This Row],[NIVEL 2]]&lt;&gt;0,VLOOKUP(ActividadesCom[[#This Row],[NIVEL 2]],Catálogo!A:B,2,FALSE),"")</f>
        <v/>
      </c>
      <c r="R2206" s="5"/>
      <c r="S2206" s="6"/>
      <c r="T2206" s="5"/>
      <c r="U2206" s="5"/>
      <c r="V2206" s="5" t="str">
        <f>IF(ActividadesCom[[#This Row],[NIVEL 3]]&lt;&gt;0,VLOOKUP(ActividadesCom[[#This Row],[NIVEL 3]],Catálogo!A:B,2,FALSE),"")</f>
        <v/>
      </c>
      <c r="W2206" s="5"/>
      <c r="X2206" s="6"/>
      <c r="Y2206" s="5"/>
      <c r="Z2206" s="5"/>
      <c r="AA2206" s="5" t="str">
        <f>IF(ActividadesCom[[#This Row],[NIVEL 4]]&lt;&gt;0,VLOOKUP(ActividadesCom[[#This Row],[NIVEL 4]],Catálogo!A:B,2,FALSE),"")</f>
        <v/>
      </c>
      <c r="AB2206" s="5"/>
      <c r="AC2206" s="6" t="s">
        <v>5</v>
      </c>
      <c r="AD2206" s="5">
        <v>20183</v>
      </c>
      <c r="AE2206" s="5" t="s">
        <v>4265</v>
      </c>
      <c r="AF2206" s="5">
        <f>IF(ActividadesCom[[#This Row],[NIVEL 5]]&lt;&gt;0,VLOOKUP(ActividadesCom[[#This Row],[NIVEL 5]],Catálogo!A:B,2,FALSE),"")</f>
        <v>2</v>
      </c>
      <c r="AG2206" s="5">
        <v>1</v>
      </c>
      <c r="AH2206" s="2"/>
      <c r="AI2206" s="2"/>
    </row>
    <row r="2207" spans="1:35" ht="91" x14ac:dyDescent="0.2">
      <c r="A2207" s="5" t="s">
        <v>4771</v>
      </c>
      <c r="B2207" s="7">
        <v>18470168</v>
      </c>
      <c r="C2207" s="10" t="s">
        <v>3579</v>
      </c>
      <c r="D2207" s="7" t="s">
        <v>1245</v>
      </c>
      <c r="E2207" s="5">
        <f>SUM(ActividadesCom[[#This Row],[CRÉD. 1]],ActividadesCom[[#This Row],[CRÉD. 2]],ActividadesCom[[#This Row],[CRÉD. 3]],ActividadesCom[[#This Row],[CRÉD. 4]],ActividadesCom[[#This Row],[CRÉD. 5]])</f>
        <v>4</v>
      </c>
      <c r="F22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07" s="5" t="str">
        <f>IF(ActividadesCom[[#This Row],[PROMEDIO]]="","",IF(ActividadesCom[[#This Row],[PROMEDIO]]&gt;=4,"EXCELENTE",IF(ActividadesCom[[#This Row],[PROMEDIO]]&gt;=3,"NOTABLE",IF(ActividadesCom[[#This Row],[PROMEDIO]]&gt;=2,"BUENO",IF(ActividadesCom[[#This Row],[PROMEDIO]]=1,"SUFICIENTE","")))))</f>
        <v/>
      </c>
      <c r="H2207" s="5">
        <f>MAX(ActividadesCom[[#This Row],[PERÍODO 1]],ActividadesCom[[#This Row],[PERÍODO 2]],ActividadesCom[[#This Row],[PERÍODO 3]],ActividadesCom[[#This Row],[PERÍODO 4]],ActividadesCom[[#This Row],[PERÍODO 5]])</f>
        <v>20211</v>
      </c>
      <c r="I2207" s="6" t="s">
        <v>464</v>
      </c>
      <c r="J2207" s="5">
        <v>20183</v>
      </c>
      <c r="K2207" s="5" t="s">
        <v>4265</v>
      </c>
      <c r="L2207" s="5">
        <f>IF(ActividadesCom[[#This Row],[NIVEL 1]]&lt;&gt;0,VLOOKUP(ActividadesCom[[#This Row],[NIVEL 1]],Catálogo!A:B,2,FALSE),"")</f>
        <v>2</v>
      </c>
      <c r="M2207" s="5">
        <v>1</v>
      </c>
      <c r="N2207" s="6" t="s">
        <v>4400</v>
      </c>
      <c r="O2207" s="5">
        <v>20203</v>
      </c>
      <c r="P2207" s="5" t="s">
        <v>4265</v>
      </c>
      <c r="Q2207" s="5">
        <f>IF(ActividadesCom[[#This Row],[NIVEL 2]]&lt;&gt;0,VLOOKUP(ActividadesCom[[#This Row],[NIVEL 2]],Catálogo!A:B,2,FALSE),"")</f>
        <v>2</v>
      </c>
      <c r="R2207" s="5">
        <v>1</v>
      </c>
      <c r="S2207" s="6"/>
      <c r="T2207" s="5"/>
      <c r="U2207" s="5"/>
      <c r="V2207" s="5" t="str">
        <f>IF(ActividadesCom[[#This Row],[NIVEL 3]]&lt;&gt;0,VLOOKUP(ActividadesCom[[#This Row],[NIVEL 3]],Catálogo!A:B,2,FALSE),"")</f>
        <v/>
      </c>
      <c r="W2207" s="5"/>
      <c r="X2207" s="6" t="s">
        <v>34</v>
      </c>
      <c r="Y2207" s="5">
        <v>20211</v>
      </c>
      <c r="Z2207" s="5" t="s">
        <v>4263</v>
      </c>
      <c r="AA2207" s="5">
        <f>IF(ActividadesCom[[#This Row],[NIVEL 4]]&lt;&gt;0,VLOOKUP(ActividadesCom[[#This Row],[NIVEL 4]],Catálogo!A:B,2,FALSE),"")</f>
        <v>4</v>
      </c>
      <c r="AB2207" s="5">
        <v>1</v>
      </c>
      <c r="AC2207" s="6" t="s">
        <v>5</v>
      </c>
      <c r="AD2207" s="5">
        <v>20201</v>
      </c>
      <c r="AE2207" s="5" t="s">
        <v>4264</v>
      </c>
      <c r="AF2207" s="5">
        <f>IF(ActividadesCom[[#This Row],[NIVEL 5]]&lt;&gt;0,VLOOKUP(ActividadesCom[[#This Row],[NIVEL 5]],Catálogo!A:B,2,FALSE),"")</f>
        <v>3</v>
      </c>
      <c r="AG2207" s="5">
        <v>1</v>
      </c>
      <c r="AH2207" s="2"/>
      <c r="AI2207" s="2"/>
    </row>
    <row r="2208" spans="1:35" ht="65" x14ac:dyDescent="0.2">
      <c r="A2208" s="5" t="s">
        <v>4771</v>
      </c>
      <c r="B2208" s="7">
        <v>18470169</v>
      </c>
      <c r="C2208" s="10" t="s">
        <v>3570</v>
      </c>
      <c r="D2208" s="7" t="s">
        <v>3249</v>
      </c>
      <c r="E2208" s="5">
        <f>SUM(ActividadesCom[[#This Row],[CRÉD. 1]],ActividadesCom[[#This Row],[CRÉD. 2]],ActividadesCom[[#This Row],[CRÉD. 3]],ActividadesCom[[#This Row],[CRÉD. 4]],ActividadesCom[[#This Row],[CRÉD. 5]])</f>
        <v>2</v>
      </c>
      <c r="F22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08" s="5" t="str">
        <f>IF(ActividadesCom[[#This Row],[PROMEDIO]]="","",IF(ActividadesCom[[#This Row],[PROMEDIO]]&gt;=4,"EXCELENTE",IF(ActividadesCom[[#This Row],[PROMEDIO]]&gt;=3,"NOTABLE",IF(ActividadesCom[[#This Row],[PROMEDIO]]&gt;=2,"BUENO",IF(ActividadesCom[[#This Row],[PROMEDIO]]=1,"SUFICIENTE","")))))</f>
        <v/>
      </c>
      <c r="H2208" s="5">
        <f>MAX(ActividadesCom[[#This Row],[PERÍODO 1]],ActividadesCom[[#This Row],[PERÍODO 2]],ActividadesCom[[#This Row],[PERÍODO 3]],ActividadesCom[[#This Row],[PERÍODO 4]],ActividadesCom[[#This Row],[PERÍODO 5]])</f>
        <v>20211</v>
      </c>
      <c r="I2208" s="6" t="s">
        <v>4394</v>
      </c>
      <c r="J2208" s="5">
        <v>20203</v>
      </c>
      <c r="K2208" s="5" t="s">
        <v>4265</v>
      </c>
      <c r="L2208" s="5">
        <f>IF(ActividadesCom[[#This Row],[NIVEL 1]]&lt;&gt;0,VLOOKUP(ActividadesCom[[#This Row],[NIVEL 1]],Catálogo!A:B,2,FALSE),"")</f>
        <v>2</v>
      </c>
      <c r="M2208" s="5">
        <v>1</v>
      </c>
      <c r="N2208" s="6"/>
      <c r="O2208" s="5"/>
      <c r="P2208" s="5"/>
      <c r="Q2208" s="5" t="str">
        <f>IF(ActividadesCom[[#This Row],[NIVEL 2]]&lt;&gt;0,VLOOKUP(ActividadesCom[[#This Row],[NIVEL 2]],Catálogo!A:B,2,FALSE),"")</f>
        <v/>
      </c>
      <c r="R2208" s="5"/>
      <c r="S2208" s="6"/>
      <c r="T2208" s="5"/>
      <c r="U2208" s="5"/>
      <c r="V2208" s="5" t="str">
        <f>IF(ActividadesCom[[#This Row],[NIVEL 3]]&lt;&gt;0,VLOOKUP(ActividadesCom[[#This Row],[NIVEL 3]],Catálogo!A:B,2,FALSE),"")</f>
        <v/>
      </c>
      <c r="W2208" s="5"/>
      <c r="X2208" s="6" t="s">
        <v>30</v>
      </c>
      <c r="Y2208" s="5">
        <v>20211</v>
      </c>
      <c r="Z2208" s="5" t="s">
        <v>4263</v>
      </c>
      <c r="AA2208" s="5">
        <f>IF(ActividadesCom[[#This Row],[NIVEL 4]]&lt;&gt;0,VLOOKUP(ActividadesCom[[#This Row],[NIVEL 4]],Catálogo!A:B,2,FALSE),"")</f>
        <v>4</v>
      </c>
      <c r="AB2208" s="5">
        <v>1</v>
      </c>
      <c r="AC2208" s="6"/>
      <c r="AD2208" s="5"/>
      <c r="AE2208" s="5"/>
      <c r="AF2208" s="5" t="str">
        <f>IF(ActividadesCom[[#This Row],[NIVEL 5]]&lt;&gt;0,VLOOKUP(ActividadesCom[[#This Row],[NIVEL 5]],Catálogo!A:B,2,FALSE),"")</f>
        <v/>
      </c>
      <c r="AG2208" s="5"/>
      <c r="AH2208" s="2"/>
      <c r="AI2208" s="2"/>
    </row>
    <row r="2209" spans="1:35" x14ac:dyDescent="0.2">
      <c r="A2209" s="5" t="s">
        <v>4771</v>
      </c>
      <c r="B2209" s="7">
        <v>18470170</v>
      </c>
      <c r="C2209" s="10" t="s">
        <v>3564</v>
      </c>
      <c r="D2209" s="7" t="s">
        <v>1250</v>
      </c>
      <c r="E2209" s="5">
        <f>SUM(ActividadesCom[[#This Row],[CRÉD. 1]],ActividadesCom[[#This Row],[CRÉD. 2]],ActividadesCom[[#This Row],[CRÉD. 3]],ActividadesCom[[#This Row],[CRÉD. 4]],ActividadesCom[[#This Row],[CRÉD. 5]])</f>
        <v>1</v>
      </c>
      <c r="F22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09" s="5" t="str">
        <f>IF(ActividadesCom[[#This Row],[PROMEDIO]]="","",IF(ActividadesCom[[#This Row],[PROMEDIO]]&gt;=4,"EXCELENTE",IF(ActividadesCom[[#This Row],[PROMEDIO]]&gt;=3,"NOTABLE",IF(ActividadesCom[[#This Row],[PROMEDIO]]&gt;=2,"BUENO",IF(ActividadesCom[[#This Row],[PROMEDIO]]=1,"SUFICIENTE","")))))</f>
        <v/>
      </c>
      <c r="H2209" s="5">
        <f>MAX(ActividadesCom[[#This Row],[PERÍODO 1]],ActividadesCom[[#This Row],[PERÍODO 2]],ActividadesCom[[#This Row],[PERÍODO 3]],ActividadesCom[[#This Row],[PERÍODO 4]],ActividadesCom[[#This Row],[PERÍODO 5]])</f>
        <v>20183</v>
      </c>
      <c r="I2209" s="6"/>
      <c r="J2209" s="5"/>
      <c r="K2209" s="5"/>
      <c r="L2209" s="5" t="str">
        <f>IF(ActividadesCom[[#This Row],[NIVEL 1]]&lt;&gt;0,VLOOKUP(ActividadesCom[[#This Row],[NIVEL 1]],Catálogo!A:B,2,FALSE),"")</f>
        <v/>
      </c>
      <c r="M2209" s="5"/>
      <c r="N2209" s="6"/>
      <c r="O2209" s="5"/>
      <c r="P2209" s="5"/>
      <c r="Q2209" s="5" t="str">
        <f>IF(ActividadesCom[[#This Row],[NIVEL 2]]&lt;&gt;0,VLOOKUP(ActividadesCom[[#This Row],[NIVEL 2]],Catálogo!A:B,2,FALSE),"")</f>
        <v/>
      </c>
      <c r="R2209" s="5"/>
      <c r="S2209" s="6"/>
      <c r="T2209" s="5"/>
      <c r="U2209" s="5"/>
      <c r="V2209" s="5" t="str">
        <f>IF(ActividadesCom[[#This Row],[NIVEL 3]]&lt;&gt;0,VLOOKUP(ActividadesCom[[#This Row],[NIVEL 3]],Catálogo!A:B,2,FALSE),"")</f>
        <v/>
      </c>
      <c r="W2209" s="5"/>
      <c r="X2209" s="6"/>
      <c r="Y2209" s="5"/>
      <c r="Z2209" s="5"/>
      <c r="AA2209" s="5" t="str">
        <f>IF(ActividadesCom[[#This Row],[NIVEL 4]]&lt;&gt;0,VLOOKUP(ActividadesCom[[#This Row],[NIVEL 4]],Catálogo!A:B,2,FALSE),"")</f>
        <v/>
      </c>
      <c r="AB2209" s="5"/>
      <c r="AC2209" s="6" t="s">
        <v>42</v>
      </c>
      <c r="AD2209" s="5">
        <v>20183</v>
      </c>
      <c r="AE2209" s="5" t="s">
        <v>4264</v>
      </c>
      <c r="AF2209" s="5">
        <f>IF(ActividadesCom[[#This Row],[NIVEL 5]]&lt;&gt;0,VLOOKUP(ActividadesCom[[#This Row],[NIVEL 5]],Catálogo!A:B,2,FALSE),"")</f>
        <v>3</v>
      </c>
      <c r="AG2209" s="5">
        <v>1</v>
      </c>
      <c r="AH2209" s="2"/>
      <c r="AI2209" s="2"/>
    </row>
    <row r="2210" spans="1:35" x14ac:dyDescent="0.2">
      <c r="A2210" s="5" t="s">
        <v>4771</v>
      </c>
      <c r="B2210" s="7">
        <v>18470171</v>
      </c>
      <c r="C2210" s="10" t="s">
        <v>3421</v>
      </c>
      <c r="D2210" s="7" t="s">
        <v>1245</v>
      </c>
      <c r="E2210" s="5">
        <f>SUM(ActividadesCom[[#This Row],[CRÉD. 1]],ActividadesCom[[#This Row],[CRÉD. 2]],ActividadesCom[[#This Row],[CRÉD. 3]],ActividadesCom[[#This Row],[CRÉD. 4]],ActividadesCom[[#This Row],[CRÉD. 5]])</f>
        <v>0</v>
      </c>
      <c r="F22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10" s="5" t="str">
        <f>IF(ActividadesCom[[#This Row],[PROMEDIO]]="","",IF(ActividadesCom[[#This Row],[PROMEDIO]]&gt;=4,"EXCELENTE",IF(ActividadesCom[[#This Row],[PROMEDIO]]&gt;=3,"NOTABLE",IF(ActividadesCom[[#This Row],[PROMEDIO]]&gt;=2,"BUENO",IF(ActividadesCom[[#This Row],[PROMEDIO]]=1,"SUFICIENTE","")))))</f>
        <v/>
      </c>
      <c r="H2210" s="5">
        <f>MAX(ActividadesCom[[#This Row],[PERÍODO 1]],ActividadesCom[[#This Row],[PERÍODO 2]],ActividadesCom[[#This Row],[PERÍODO 3]],ActividadesCom[[#This Row],[PERÍODO 4]],ActividadesCom[[#This Row],[PERÍODO 5]])</f>
        <v>0</v>
      </c>
      <c r="I2210" s="6"/>
      <c r="J2210" s="5"/>
      <c r="K2210" s="5"/>
      <c r="L2210" s="5" t="str">
        <f>IF(ActividadesCom[[#This Row],[NIVEL 1]]&lt;&gt;0,VLOOKUP(ActividadesCom[[#This Row],[NIVEL 1]],Catálogo!A:B,2,FALSE),"")</f>
        <v/>
      </c>
      <c r="M2210" s="5"/>
      <c r="N2210" s="6"/>
      <c r="O2210" s="5"/>
      <c r="P2210" s="5"/>
      <c r="Q2210" s="5" t="str">
        <f>IF(ActividadesCom[[#This Row],[NIVEL 2]]&lt;&gt;0,VLOOKUP(ActividadesCom[[#This Row],[NIVEL 2]],Catálogo!A:B,2,FALSE),"")</f>
        <v/>
      </c>
      <c r="R2210" s="11"/>
      <c r="S2210" s="12"/>
      <c r="T2210" s="11"/>
      <c r="U2210" s="11"/>
      <c r="V2210" s="11" t="str">
        <f>IF(ActividadesCom[[#This Row],[NIVEL 3]]&lt;&gt;0,VLOOKUP(ActividadesCom[[#This Row],[NIVEL 3]],Catálogo!A:B,2,FALSE),"")</f>
        <v/>
      </c>
      <c r="W2210" s="11"/>
      <c r="X2210" s="6"/>
      <c r="Y2210" s="5"/>
      <c r="Z2210" s="5"/>
      <c r="AA2210" s="5" t="str">
        <f>IF(ActividadesCom[[#This Row],[NIVEL 4]]&lt;&gt;0,VLOOKUP(ActividadesCom[[#This Row],[NIVEL 4]],Catálogo!A:B,2,FALSE),"")</f>
        <v/>
      </c>
      <c r="AB2210" s="5"/>
      <c r="AC2210" s="6"/>
      <c r="AD2210" s="5"/>
      <c r="AE2210" s="5"/>
      <c r="AF2210" s="5" t="str">
        <f>IF(ActividadesCom[[#This Row],[NIVEL 5]]&lt;&gt;0,VLOOKUP(ActividadesCom[[#This Row],[NIVEL 5]],Catálogo!A:B,2,FALSE),"")</f>
        <v/>
      </c>
      <c r="AG2210" s="5"/>
      <c r="AH2210" s="2"/>
      <c r="AI2210" s="2"/>
    </row>
    <row r="2211" spans="1:35" ht="91" x14ac:dyDescent="0.2">
      <c r="A2211" s="5" t="s">
        <v>4771</v>
      </c>
      <c r="B2211" s="7">
        <v>18470172</v>
      </c>
      <c r="C2211" s="10" t="s">
        <v>3581</v>
      </c>
      <c r="D2211" s="7" t="s">
        <v>1245</v>
      </c>
      <c r="E2211" s="5">
        <f>SUM(ActividadesCom[[#This Row],[CRÉD. 1]],ActividadesCom[[#This Row],[CRÉD. 2]],ActividadesCom[[#This Row],[CRÉD. 3]],ActividadesCom[[#This Row],[CRÉD. 4]],ActividadesCom[[#This Row],[CRÉD. 5]])</f>
        <v>2</v>
      </c>
      <c r="F22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11" s="5" t="str">
        <f>IF(ActividadesCom[[#This Row],[PROMEDIO]]="","",IF(ActividadesCom[[#This Row],[PROMEDIO]]&gt;=4,"EXCELENTE",IF(ActividadesCom[[#This Row],[PROMEDIO]]&gt;=3,"NOTABLE",IF(ActividadesCom[[#This Row],[PROMEDIO]]&gt;=2,"BUENO",IF(ActividadesCom[[#This Row],[PROMEDIO]]=1,"SUFICIENTE","")))))</f>
        <v/>
      </c>
      <c r="H2211" s="5">
        <f>MAX(ActividadesCom[[#This Row],[PERÍODO 1]],ActividadesCom[[#This Row],[PERÍODO 2]],ActividadesCom[[#This Row],[PERÍODO 3]],ActividadesCom[[#This Row],[PERÍODO 4]],ActividadesCom[[#This Row],[PERÍODO 5]])</f>
        <v>20183</v>
      </c>
      <c r="I2211" s="6" t="s">
        <v>464</v>
      </c>
      <c r="J2211" s="5">
        <v>20183</v>
      </c>
      <c r="K2211" s="5" t="s">
        <v>4265</v>
      </c>
      <c r="L2211" s="5">
        <f>IF(ActividadesCom[[#This Row],[NIVEL 1]]&lt;&gt;0,VLOOKUP(ActividadesCom[[#This Row],[NIVEL 1]],Catálogo!A:B,2,FALSE),"")</f>
        <v>2</v>
      </c>
      <c r="M2211" s="5">
        <v>1</v>
      </c>
      <c r="N2211" s="6"/>
      <c r="O2211" s="5"/>
      <c r="P2211" s="5"/>
      <c r="Q2211" s="5" t="str">
        <f>IF(ActividadesCom[[#This Row],[NIVEL 2]]&lt;&gt;0,VLOOKUP(ActividadesCom[[#This Row],[NIVEL 2]],Catálogo!A:B,2,FALSE),"")</f>
        <v/>
      </c>
      <c r="R2211" s="5"/>
      <c r="S2211" s="6"/>
      <c r="T2211" s="5"/>
      <c r="U2211" s="5"/>
      <c r="V2211" s="5" t="str">
        <f>IF(ActividadesCom[[#This Row],[NIVEL 3]]&lt;&gt;0,VLOOKUP(ActividadesCom[[#This Row],[NIVEL 3]],Catálogo!A:B,2,FALSE),"")</f>
        <v/>
      </c>
      <c r="W2211" s="5"/>
      <c r="X2211" s="6"/>
      <c r="Y2211" s="5"/>
      <c r="Z2211" s="5"/>
      <c r="AA2211" s="5" t="str">
        <f>IF(ActividadesCom[[#This Row],[NIVEL 4]]&lt;&gt;0,VLOOKUP(ActividadesCom[[#This Row],[NIVEL 4]],Catálogo!A:B,2,FALSE),"")</f>
        <v/>
      </c>
      <c r="AB2211" s="5"/>
      <c r="AC2211" s="6" t="s">
        <v>42</v>
      </c>
      <c r="AD2211" s="5">
        <v>20183</v>
      </c>
      <c r="AE2211" s="5" t="s">
        <v>4264</v>
      </c>
      <c r="AF2211" s="5">
        <f>IF(ActividadesCom[[#This Row],[NIVEL 5]]&lt;&gt;0,VLOOKUP(ActividadesCom[[#This Row],[NIVEL 5]],Catálogo!A:B,2,FALSE),"")</f>
        <v>3</v>
      </c>
      <c r="AG2211" s="5">
        <v>1</v>
      </c>
      <c r="AH2211" s="2"/>
      <c r="AI2211" s="2"/>
    </row>
    <row r="2212" spans="1:35" x14ac:dyDescent="0.2">
      <c r="A2212" s="5" t="s">
        <v>4771</v>
      </c>
      <c r="B2212" s="7">
        <v>18470173</v>
      </c>
      <c r="C2212" s="10" t="s">
        <v>3562</v>
      </c>
      <c r="D2212" s="7" t="s">
        <v>1245</v>
      </c>
      <c r="E2212" s="5">
        <f>SUM(ActividadesCom[[#This Row],[CRÉD. 1]],ActividadesCom[[#This Row],[CRÉD. 2]],ActividadesCom[[#This Row],[CRÉD. 3]],ActividadesCom[[#This Row],[CRÉD. 4]],ActividadesCom[[#This Row],[CRÉD. 5]])</f>
        <v>0</v>
      </c>
      <c r="F22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12" s="5" t="str">
        <f>IF(ActividadesCom[[#This Row],[PROMEDIO]]="","",IF(ActividadesCom[[#This Row],[PROMEDIO]]&gt;=4,"EXCELENTE",IF(ActividadesCom[[#This Row],[PROMEDIO]]&gt;=3,"NOTABLE",IF(ActividadesCom[[#This Row],[PROMEDIO]]&gt;=2,"BUENO",IF(ActividadesCom[[#This Row],[PROMEDIO]]=1,"SUFICIENTE","")))))</f>
        <v/>
      </c>
      <c r="H2212" s="5">
        <f>MAX(ActividadesCom[[#This Row],[PERÍODO 1]],ActividadesCom[[#This Row],[PERÍODO 2]],ActividadesCom[[#This Row],[PERÍODO 3]],ActividadesCom[[#This Row],[PERÍODO 4]],ActividadesCom[[#This Row],[PERÍODO 5]])</f>
        <v>0</v>
      </c>
      <c r="I2212" s="6"/>
      <c r="J2212" s="5"/>
      <c r="K2212" s="5"/>
      <c r="L2212" s="5" t="str">
        <f>IF(ActividadesCom[[#This Row],[NIVEL 1]]&lt;&gt;0,VLOOKUP(ActividadesCom[[#This Row],[NIVEL 1]],Catálogo!A:B,2,FALSE),"")</f>
        <v/>
      </c>
      <c r="M2212" s="5"/>
      <c r="N2212" s="6"/>
      <c r="O2212" s="5"/>
      <c r="P2212" s="5"/>
      <c r="Q2212" s="5" t="str">
        <f>IF(ActividadesCom[[#This Row],[NIVEL 2]]&lt;&gt;0,VLOOKUP(ActividadesCom[[#This Row],[NIVEL 2]],Catálogo!A:B,2,FALSE),"")</f>
        <v/>
      </c>
      <c r="R2212" s="5"/>
      <c r="S2212" s="6"/>
      <c r="T2212" s="5"/>
      <c r="U2212" s="5"/>
      <c r="V2212" s="5" t="str">
        <f>IF(ActividadesCom[[#This Row],[NIVEL 3]]&lt;&gt;0,VLOOKUP(ActividadesCom[[#This Row],[NIVEL 3]],Catálogo!A:B,2,FALSE),"")</f>
        <v/>
      </c>
      <c r="W2212" s="5"/>
      <c r="X2212" s="6"/>
      <c r="Y2212" s="5"/>
      <c r="Z2212" s="5"/>
      <c r="AA2212" s="5" t="str">
        <f>IF(ActividadesCom[[#This Row],[NIVEL 4]]&lt;&gt;0,VLOOKUP(ActividadesCom[[#This Row],[NIVEL 4]],Catálogo!A:B,2,FALSE),"")</f>
        <v/>
      </c>
      <c r="AB2212" s="5"/>
      <c r="AC2212" s="6"/>
      <c r="AD2212" s="5"/>
      <c r="AE2212" s="5"/>
      <c r="AF2212" s="5" t="str">
        <f>IF(ActividadesCom[[#This Row],[NIVEL 5]]&lt;&gt;0,VLOOKUP(ActividadesCom[[#This Row],[NIVEL 5]],Catálogo!A:B,2,FALSE),"")</f>
        <v/>
      </c>
      <c r="AG2212" s="5"/>
      <c r="AH2212" s="2"/>
      <c r="AI2212" s="2"/>
    </row>
    <row r="2213" spans="1:35" ht="91" x14ac:dyDescent="0.2">
      <c r="A2213" s="5" t="s">
        <v>4771</v>
      </c>
      <c r="B2213" s="7">
        <v>18470174</v>
      </c>
      <c r="C2213" s="10" t="s">
        <v>3560</v>
      </c>
      <c r="D2213" s="7" t="s">
        <v>1245</v>
      </c>
      <c r="E2213" s="5">
        <f>SUM(ActividadesCom[[#This Row],[CRÉD. 1]],ActividadesCom[[#This Row],[CRÉD. 2]],ActividadesCom[[#This Row],[CRÉD. 3]],ActividadesCom[[#This Row],[CRÉD. 4]],ActividadesCom[[#This Row],[CRÉD. 5]])</f>
        <v>4</v>
      </c>
      <c r="F22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13" s="5" t="str">
        <f>IF(ActividadesCom[[#This Row],[PROMEDIO]]="","",IF(ActividadesCom[[#This Row],[PROMEDIO]]&gt;=4,"EXCELENTE",IF(ActividadesCom[[#This Row],[PROMEDIO]]&gt;=3,"NOTABLE",IF(ActividadesCom[[#This Row],[PROMEDIO]]&gt;=2,"BUENO",IF(ActividadesCom[[#This Row],[PROMEDIO]]=1,"SUFICIENTE","")))))</f>
        <v/>
      </c>
      <c r="H2213" s="5">
        <f>MAX(ActividadesCom[[#This Row],[PERÍODO 1]],ActividadesCom[[#This Row],[PERÍODO 2]],ActividadesCom[[#This Row],[PERÍODO 3]],ActividadesCom[[#This Row],[PERÍODO 4]],ActividadesCom[[#This Row],[PERÍODO 5]])</f>
        <v>20211</v>
      </c>
      <c r="I2213" s="6" t="s">
        <v>464</v>
      </c>
      <c r="J2213" s="5">
        <v>20183</v>
      </c>
      <c r="K2213" s="5" t="s">
        <v>4265</v>
      </c>
      <c r="L2213" s="5">
        <f>IF(ActividadesCom[[#This Row],[NIVEL 1]]&lt;&gt;0,VLOOKUP(ActividadesCom[[#This Row],[NIVEL 1]],Catálogo!A:B,2,FALSE),"")</f>
        <v>2</v>
      </c>
      <c r="M2213" s="5">
        <v>1</v>
      </c>
      <c r="N2213" s="6" t="s">
        <v>3561</v>
      </c>
      <c r="O2213" s="5">
        <v>20183</v>
      </c>
      <c r="P2213" s="5" t="s">
        <v>4265</v>
      </c>
      <c r="Q2213" s="5">
        <f>IF(ActividadesCom[[#This Row],[NIVEL 2]]&lt;&gt;0,VLOOKUP(ActividadesCom[[#This Row],[NIVEL 2]],Catálogo!A:B,2,FALSE),"")</f>
        <v>2</v>
      </c>
      <c r="R2213" s="5">
        <v>1</v>
      </c>
      <c r="S2213" s="6"/>
      <c r="T2213" s="5"/>
      <c r="U2213" s="5"/>
      <c r="V2213" s="5" t="str">
        <f>IF(ActividadesCom[[#This Row],[NIVEL 3]]&lt;&gt;0,VLOOKUP(ActividadesCom[[#This Row],[NIVEL 3]],Catálogo!A:B,2,FALSE),"")</f>
        <v/>
      </c>
      <c r="W2213" s="5"/>
      <c r="X2213" s="6" t="s">
        <v>34</v>
      </c>
      <c r="Y2213" s="5">
        <v>20211</v>
      </c>
      <c r="Z2213" s="5" t="s">
        <v>4263</v>
      </c>
      <c r="AA2213" s="5">
        <f>IF(ActividadesCom[[#This Row],[NIVEL 4]]&lt;&gt;0,VLOOKUP(ActividadesCom[[#This Row],[NIVEL 4]],Catálogo!A:B,2,FALSE),"")</f>
        <v>4</v>
      </c>
      <c r="AB2213" s="5">
        <v>1</v>
      </c>
      <c r="AC2213" s="6" t="s">
        <v>42</v>
      </c>
      <c r="AD2213" s="5">
        <v>20183</v>
      </c>
      <c r="AE2213" s="5" t="s">
        <v>4264</v>
      </c>
      <c r="AF2213" s="5">
        <f>IF(ActividadesCom[[#This Row],[NIVEL 5]]&lt;&gt;0,VLOOKUP(ActividadesCom[[#This Row],[NIVEL 5]],Catálogo!A:B,2,FALSE),"")</f>
        <v>3</v>
      </c>
      <c r="AG2213" s="5">
        <v>1</v>
      </c>
      <c r="AH2213" s="2"/>
      <c r="AI2213" s="2"/>
    </row>
    <row r="2214" spans="1:35" ht="91" x14ac:dyDescent="0.2">
      <c r="A2214" s="5" t="s">
        <v>4771</v>
      </c>
      <c r="B2214" s="23">
        <v>18470175</v>
      </c>
      <c r="C2214" s="10" t="s">
        <v>3434</v>
      </c>
      <c r="D2214" s="7" t="s">
        <v>1250</v>
      </c>
      <c r="E2214" s="5">
        <f>SUM(ActividadesCom[[#This Row],[CRÉD. 1]],ActividadesCom[[#This Row],[CRÉD. 2]],ActividadesCom[[#This Row],[CRÉD. 3]],ActividadesCom[[#This Row],[CRÉD. 4]],ActividadesCom[[#This Row],[CRÉD. 5]])</f>
        <v>3</v>
      </c>
      <c r="F22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14" s="5" t="str">
        <f>IF(ActividadesCom[[#This Row],[PROMEDIO]]="","",IF(ActividadesCom[[#This Row],[PROMEDIO]]&gt;=4,"EXCELENTE",IF(ActividadesCom[[#This Row],[PROMEDIO]]&gt;=3,"NOTABLE",IF(ActividadesCom[[#This Row],[PROMEDIO]]&gt;=2,"BUENO",IF(ActividadesCom[[#This Row],[PROMEDIO]]=1,"SUFICIENTE","")))))</f>
        <v/>
      </c>
      <c r="H2214" s="5">
        <f>MAX(ActividadesCom[[#This Row],[PERÍODO 1]],ActividadesCom[[#This Row],[PERÍODO 2]],ActividadesCom[[#This Row],[PERÍODO 3]],ActividadesCom[[#This Row],[PERÍODO 4]],ActividadesCom[[#This Row],[PERÍODO 5]])</f>
        <v>20191</v>
      </c>
      <c r="I2214" s="6" t="s">
        <v>464</v>
      </c>
      <c r="J2214" s="5">
        <v>20183</v>
      </c>
      <c r="K2214" s="5" t="s">
        <v>4265</v>
      </c>
      <c r="L2214" s="5">
        <f>IF(ActividadesCom[[#This Row],[NIVEL 1]]&lt;&gt;0,VLOOKUP(ActividadesCom[[#This Row],[NIVEL 1]],Catálogo!A:B,2,FALSE),"")</f>
        <v>2</v>
      </c>
      <c r="M2214" s="5">
        <v>1</v>
      </c>
      <c r="N2214" s="6"/>
      <c r="O2214" s="5"/>
      <c r="P2214" s="5"/>
      <c r="Q2214" s="5" t="str">
        <f>IF(ActividadesCom[[#This Row],[NIVEL 2]]&lt;&gt;0,VLOOKUP(ActividadesCom[[#This Row],[NIVEL 2]],Catálogo!A:B,2,FALSE),"")</f>
        <v/>
      </c>
      <c r="R2214" s="15"/>
      <c r="S2214" s="38"/>
      <c r="T2214" s="15"/>
      <c r="U2214" s="15"/>
      <c r="V2214" s="15" t="str">
        <f>IF(ActividadesCom[[#This Row],[NIVEL 3]]&lt;&gt;0,VLOOKUP(ActividadesCom[[#This Row],[NIVEL 3]],Catálogo!A:B,2,FALSE),"")</f>
        <v/>
      </c>
      <c r="W2214" s="15"/>
      <c r="X2214" s="6" t="s">
        <v>34</v>
      </c>
      <c r="Y2214" s="5">
        <v>20191</v>
      </c>
      <c r="Z2214" s="5" t="s">
        <v>4263</v>
      </c>
      <c r="AA2214" s="5">
        <f>IF(ActividadesCom[[#This Row],[NIVEL 4]]&lt;&gt;0,VLOOKUP(ActividadesCom[[#This Row],[NIVEL 4]],Catálogo!A:B,2,FALSE),"")</f>
        <v>4</v>
      </c>
      <c r="AB2214" s="5">
        <v>1</v>
      </c>
      <c r="AC2214" s="6" t="s">
        <v>37</v>
      </c>
      <c r="AD2214" s="5">
        <v>20183</v>
      </c>
      <c r="AE2214" s="5" t="s">
        <v>4265</v>
      </c>
      <c r="AF2214" s="5">
        <f>IF(ActividadesCom[[#This Row],[NIVEL 5]]&lt;&gt;0,VLOOKUP(ActividadesCom[[#This Row],[NIVEL 5]],Catálogo!A:B,2,FALSE),"")</f>
        <v>2</v>
      </c>
      <c r="AG2214" s="5">
        <v>1</v>
      </c>
      <c r="AH2214" s="2"/>
      <c r="AI2214" s="2"/>
    </row>
    <row r="2215" spans="1:35" ht="52" x14ac:dyDescent="0.2">
      <c r="A2215" s="5" t="s">
        <v>4771</v>
      </c>
      <c r="B2215" s="7">
        <v>18470176</v>
      </c>
      <c r="C2215" s="10" t="s">
        <v>3427</v>
      </c>
      <c r="D2215" s="7" t="s">
        <v>1250</v>
      </c>
      <c r="E2215" s="5">
        <f>SUM(ActividadesCom[[#This Row],[CRÉD. 1]],ActividadesCom[[#This Row],[CRÉD. 2]],ActividadesCom[[#This Row],[CRÉD. 3]],ActividadesCom[[#This Row],[CRÉD. 4]],ActividadesCom[[#This Row],[CRÉD. 5]])</f>
        <v>3</v>
      </c>
      <c r="F22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15" s="5" t="str">
        <f>IF(ActividadesCom[[#This Row],[PROMEDIO]]="","",IF(ActividadesCom[[#This Row],[PROMEDIO]]&gt;=4,"EXCELENTE",IF(ActividadesCom[[#This Row],[PROMEDIO]]&gt;=3,"NOTABLE",IF(ActividadesCom[[#This Row],[PROMEDIO]]&gt;=2,"BUENO",IF(ActividadesCom[[#This Row],[PROMEDIO]]=1,"SUFICIENTE","")))))</f>
        <v/>
      </c>
      <c r="H2215" s="5">
        <f>MAX(ActividadesCom[[#This Row],[PERÍODO 1]],ActividadesCom[[#This Row],[PERÍODO 2]],ActividadesCom[[#This Row],[PERÍODO 3]],ActividadesCom[[#This Row],[PERÍODO 4]],ActividadesCom[[#This Row],[PERÍODO 5]])</f>
        <v>20203</v>
      </c>
      <c r="I2215" s="6" t="s">
        <v>4417</v>
      </c>
      <c r="J2215" s="5">
        <v>20203</v>
      </c>
      <c r="K2215" s="5" t="s">
        <v>4265</v>
      </c>
      <c r="L2215" s="5">
        <f>IF(ActividadesCom[[#This Row],[NIVEL 1]]&lt;&gt;0,VLOOKUP(ActividadesCom[[#This Row],[NIVEL 1]],Catálogo!A:B,2,FALSE),"")</f>
        <v>2</v>
      </c>
      <c r="M2215" s="5">
        <v>2</v>
      </c>
      <c r="N2215" s="6"/>
      <c r="O2215" s="5"/>
      <c r="P2215" s="5"/>
      <c r="Q2215" s="5" t="str">
        <f>IF(ActividadesCom[[#This Row],[NIVEL 2]]&lt;&gt;0,VLOOKUP(ActividadesCom[[#This Row],[NIVEL 2]],Catálogo!A:B,2,FALSE),"")</f>
        <v/>
      </c>
      <c r="R2215" s="11"/>
      <c r="S2215" s="12"/>
      <c r="T2215" s="11"/>
      <c r="U2215" s="11"/>
      <c r="V2215" s="11" t="str">
        <f>IF(ActividadesCom[[#This Row],[NIVEL 3]]&lt;&gt;0,VLOOKUP(ActividadesCom[[#This Row],[NIVEL 3]],Catálogo!A:B,2,FALSE),"")</f>
        <v/>
      </c>
      <c r="W2215" s="5"/>
      <c r="X2215" s="6"/>
      <c r="Y2215" s="5"/>
      <c r="Z2215" s="5"/>
      <c r="AA2215" s="5" t="str">
        <f>IF(ActividadesCom[[#This Row],[NIVEL 4]]&lt;&gt;0,VLOOKUP(ActividadesCom[[#This Row],[NIVEL 4]],Catálogo!A:B,2,FALSE),"")</f>
        <v/>
      </c>
      <c r="AB2215" s="5"/>
      <c r="AC2215" s="6" t="s">
        <v>34</v>
      </c>
      <c r="AD2215" s="5">
        <v>20183</v>
      </c>
      <c r="AE2215" s="5" t="s">
        <v>4265</v>
      </c>
      <c r="AF2215" s="5">
        <f>IF(ActividadesCom[[#This Row],[NIVEL 5]]&lt;&gt;0,VLOOKUP(ActividadesCom[[#This Row],[NIVEL 5]],Catálogo!A:B,2,FALSE),"")</f>
        <v>2</v>
      </c>
      <c r="AG2215" s="5">
        <v>1</v>
      </c>
      <c r="AH2215" s="2"/>
      <c r="AI2215" s="2"/>
    </row>
    <row r="2216" spans="1:35" ht="91" x14ac:dyDescent="0.2">
      <c r="A2216" s="5" t="s">
        <v>4771</v>
      </c>
      <c r="B2216" s="7">
        <v>18470177</v>
      </c>
      <c r="C2216" s="10" t="s">
        <v>3630</v>
      </c>
      <c r="D2216" s="7" t="s">
        <v>1245</v>
      </c>
      <c r="E2216" s="5">
        <f>SUM(ActividadesCom[[#This Row],[CRÉD. 1]],ActividadesCom[[#This Row],[CRÉD. 2]],ActividadesCom[[#This Row],[CRÉD. 3]],ActividadesCom[[#This Row],[CRÉD. 4]],ActividadesCom[[#This Row],[CRÉD. 5]])</f>
        <v>5</v>
      </c>
      <c r="F221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2216" s="5" t="str">
        <f>IF(ActividadesCom[[#This Row],[PROMEDIO]]="","",IF(ActividadesCom[[#This Row],[PROMEDIO]]&gt;=4,"EXCELENTE",IF(ActividadesCom[[#This Row],[PROMEDIO]]&gt;=3,"NOTABLE",IF(ActividadesCom[[#This Row],[PROMEDIO]]&gt;=2,"BUENO",IF(ActividadesCom[[#This Row],[PROMEDIO]]=1,"SUFICIENTE","")))))</f>
        <v>BUENO</v>
      </c>
      <c r="H2216" s="5">
        <f>MAX(ActividadesCom[[#This Row],[PERÍODO 1]],ActividadesCom[[#This Row],[PERÍODO 2]],ActividadesCom[[#This Row],[PERÍODO 3]],ActividadesCom[[#This Row],[PERÍODO 4]],ActividadesCom[[#This Row],[PERÍODO 5]])</f>
        <v>20193</v>
      </c>
      <c r="I2216" s="6" t="s">
        <v>786</v>
      </c>
      <c r="J2216" s="5">
        <v>20183</v>
      </c>
      <c r="K2216" s="5" t="s">
        <v>4265</v>
      </c>
      <c r="L2216" s="5">
        <f>IF(ActividadesCom[[#This Row],[NIVEL 1]]&lt;&gt;0,VLOOKUP(ActividadesCom[[#This Row],[NIVEL 1]],Catálogo!A:B,2,FALSE),"")</f>
        <v>2</v>
      </c>
      <c r="M2216" s="5">
        <v>1</v>
      </c>
      <c r="N2216" s="6" t="s">
        <v>1028</v>
      </c>
      <c r="O2216" s="5">
        <v>20191</v>
      </c>
      <c r="P2216" s="5" t="s">
        <v>4265</v>
      </c>
      <c r="Q2216" s="5">
        <f>IF(ActividadesCom[[#This Row],[NIVEL 2]]&lt;&gt;0,VLOOKUP(ActividadesCom[[#This Row],[NIVEL 2]],Catálogo!A:B,2,FALSE),"")</f>
        <v>2</v>
      </c>
      <c r="R2216" s="5">
        <v>1</v>
      </c>
      <c r="S2216" s="6" t="s">
        <v>1033</v>
      </c>
      <c r="T2216" s="5">
        <v>20193</v>
      </c>
      <c r="U2216" s="5" t="s">
        <v>4264</v>
      </c>
      <c r="V2216" s="5">
        <f>IF(ActividadesCom[[#This Row],[NIVEL 3]]&lt;&gt;0,VLOOKUP(ActividadesCom[[#This Row],[NIVEL 3]],Catálogo!A:B,2,FALSE),"")</f>
        <v>3</v>
      </c>
      <c r="W2216" s="5">
        <v>1</v>
      </c>
      <c r="X2216" s="6" t="s">
        <v>527</v>
      </c>
      <c r="Y2216" s="5">
        <v>20183</v>
      </c>
      <c r="Z2216" s="5" t="s">
        <v>4264</v>
      </c>
      <c r="AA2216" s="5">
        <f>IF(ActividadesCom[[#This Row],[NIVEL 4]]&lt;&gt;0,VLOOKUP(ActividadesCom[[#This Row],[NIVEL 4]],Catálogo!A:B,2,FALSE),"")</f>
        <v>3</v>
      </c>
      <c r="AB2216" s="5">
        <v>1</v>
      </c>
      <c r="AC2216" s="6" t="s">
        <v>829</v>
      </c>
      <c r="AD2216" s="5">
        <v>20183</v>
      </c>
      <c r="AE2216" s="5" t="s">
        <v>4265</v>
      </c>
      <c r="AF2216" s="5">
        <f>IF(ActividadesCom[[#This Row],[NIVEL 5]]&lt;&gt;0,VLOOKUP(ActividadesCom[[#This Row],[NIVEL 5]],Catálogo!A:B,2,FALSE),"")</f>
        <v>2</v>
      </c>
      <c r="AG2216" s="5">
        <v>1</v>
      </c>
      <c r="AH2216" s="2"/>
      <c r="AI2216" s="2"/>
    </row>
    <row r="2217" spans="1:35" s="32" customFormat="1" x14ac:dyDescent="0.2">
      <c r="A2217" s="5" t="s">
        <v>4771</v>
      </c>
      <c r="B2217" s="7">
        <v>18470178</v>
      </c>
      <c r="C2217" s="10" t="s">
        <v>3472</v>
      </c>
      <c r="D2217" s="7" t="s">
        <v>1250</v>
      </c>
      <c r="E2217" s="5">
        <f>SUM(ActividadesCom[[#This Row],[CRÉD. 1]],ActividadesCom[[#This Row],[CRÉD. 2]],ActividadesCom[[#This Row],[CRÉD. 3]],ActividadesCom[[#This Row],[CRÉD. 4]],ActividadesCom[[#This Row],[CRÉD. 5]])</f>
        <v>0</v>
      </c>
      <c r="F22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17" s="5" t="str">
        <f>IF(ActividadesCom[[#This Row],[PROMEDIO]]="","",IF(ActividadesCom[[#This Row],[PROMEDIO]]&gt;=4,"EXCELENTE",IF(ActividadesCom[[#This Row],[PROMEDIO]]&gt;=3,"NOTABLE",IF(ActividadesCom[[#This Row],[PROMEDIO]]&gt;=2,"BUENO",IF(ActividadesCom[[#This Row],[PROMEDIO]]=1,"SUFICIENTE","")))))</f>
        <v/>
      </c>
      <c r="H2217" s="5">
        <f>MAX(ActividadesCom[[#This Row],[PERÍODO 1]],ActividadesCom[[#This Row],[PERÍODO 2]],ActividadesCom[[#This Row],[PERÍODO 3]],ActividadesCom[[#This Row],[PERÍODO 4]],ActividadesCom[[#This Row],[PERÍODO 5]])</f>
        <v>0</v>
      </c>
      <c r="I2217" s="6"/>
      <c r="J2217" s="5"/>
      <c r="K2217" s="5"/>
      <c r="L2217" s="5" t="str">
        <f>IF(ActividadesCom[[#This Row],[NIVEL 1]]&lt;&gt;0,VLOOKUP(ActividadesCom[[#This Row],[NIVEL 1]],Catálogo!A:B,2,FALSE),"")</f>
        <v/>
      </c>
      <c r="M2217" s="5"/>
      <c r="N2217" s="6"/>
      <c r="O2217" s="5"/>
      <c r="P2217" s="5"/>
      <c r="Q2217" s="5" t="str">
        <f>IF(ActividadesCom[[#This Row],[NIVEL 2]]&lt;&gt;0,VLOOKUP(ActividadesCom[[#This Row],[NIVEL 2]],Catálogo!A:B,2,FALSE),"")</f>
        <v/>
      </c>
      <c r="R2217" s="11"/>
      <c r="S2217" s="12"/>
      <c r="T2217" s="11"/>
      <c r="U2217" s="11"/>
      <c r="V2217" s="11" t="str">
        <f>IF(ActividadesCom[[#This Row],[NIVEL 3]]&lt;&gt;0,VLOOKUP(ActividadesCom[[#This Row],[NIVEL 3]],Catálogo!A:B,2,FALSE),"")</f>
        <v/>
      </c>
      <c r="W2217" s="11"/>
      <c r="X2217" s="6"/>
      <c r="Y2217" s="5"/>
      <c r="Z2217" s="5"/>
      <c r="AA2217" s="5" t="str">
        <f>IF(ActividadesCom[[#This Row],[NIVEL 4]]&lt;&gt;0,VLOOKUP(ActividadesCom[[#This Row],[NIVEL 4]],Catálogo!A:B,2,FALSE),"")</f>
        <v/>
      </c>
      <c r="AB2217" s="5"/>
      <c r="AC2217" s="6"/>
      <c r="AD2217" s="5"/>
      <c r="AE2217" s="5"/>
      <c r="AF2217" s="5" t="str">
        <f>IF(ActividadesCom[[#This Row],[NIVEL 5]]&lt;&gt;0,VLOOKUP(ActividadesCom[[#This Row],[NIVEL 5]],Catálogo!A:B,2,FALSE),"")</f>
        <v/>
      </c>
      <c r="AG2217" s="5"/>
    </row>
    <row r="2218" spans="1:35" x14ac:dyDescent="0.2">
      <c r="A2218" s="5" t="s">
        <v>4771</v>
      </c>
      <c r="B2218" s="7">
        <v>18470179</v>
      </c>
      <c r="C2218" s="10" t="s">
        <v>3626</v>
      </c>
      <c r="D2218" s="7" t="s">
        <v>1245</v>
      </c>
      <c r="E2218" s="5">
        <f>SUM(ActividadesCom[[#This Row],[CRÉD. 1]],ActividadesCom[[#This Row],[CRÉD. 2]],ActividadesCom[[#This Row],[CRÉD. 3]],ActividadesCom[[#This Row],[CRÉD. 4]],ActividadesCom[[#This Row],[CRÉD. 5]])</f>
        <v>2</v>
      </c>
      <c r="F22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18" s="5" t="str">
        <f>IF(ActividadesCom[[#This Row],[PROMEDIO]]="","",IF(ActividadesCom[[#This Row],[PROMEDIO]]&gt;=4,"EXCELENTE",IF(ActividadesCom[[#This Row],[PROMEDIO]]&gt;=3,"NOTABLE",IF(ActividadesCom[[#This Row],[PROMEDIO]]&gt;=2,"BUENO",IF(ActividadesCom[[#This Row],[PROMEDIO]]=1,"SUFICIENTE","")))))</f>
        <v/>
      </c>
      <c r="H2218" s="5">
        <f>MAX(ActividadesCom[[#This Row],[PERÍODO 1]],ActividadesCom[[#This Row],[PERÍODO 2]],ActividadesCom[[#This Row],[PERÍODO 3]],ActividadesCom[[#This Row],[PERÍODO 4]],ActividadesCom[[#This Row],[PERÍODO 5]])</f>
        <v>20191</v>
      </c>
      <c r="I2218" s="6" t="s">
        <v>1026</v>
      </c>
      <c r="J2218" s="5">
        <v>20191</v>
      </c>
      <c r="K2218" s="5" t="s">
        <v>4265</v>
      </c>
      <c r="L2218" s="5">
        <f>IF(ActividadesCom[[#This Row],[NIVEL 1]]&lt;&gt;0,VLOOKUP(ActividadesCom[[#This Row],[NIVEL 1]],Catálogo!A:B,2,FALSE),"")</f>
        <v>2</v>
      </c>
      <c r="M2218" s="5">
        <v>1</v>
      </c>
      <c r="N2218" s="6"/>
      <c r="O2218" s="5"/>
      <c r="P2218" s="5"/>
      <c r="Q2218" s="5" t="str">
        <f>IF(ActividadesCom[[#This Row],[NIVEL 2]]&lt;&gt;0,VLOOKUP(ActividadesCom[[#This Row],[NIVEL 2]],Catálogo!A:B,2,FALSE),"")</f>
        <v/>
      </c>
      <c r="R2218" s="5"/>
      <c r="S2218" s="6"/>
      <c r="T2218" s="5"/>
      <c r="U2218" s="5"/>
      <c r="V2218" s="5" t="str">
        <f>IF(ActividadesCom[[#This Row],[NIVEL 3]]&lt;&gt;0,VLOOKUP(ActividadesCom[[#This Row],[NIVEL 3]],Catálogo!A:B,2,FALSE),"")</f>
        <v/>
      </c>
      <c r="W2218" s="5"/>
      <c r="X2218" s="6"/>
      <c r="Y2218" s="5"/>
      <c r="Z2218" s="5"/>
      <c r="AA2218" s="5" t="str">
        <f>IF(ActividadesCom[[#This Row],[NIVEL 4]]&lt;&gt;0,VLOOKUP(ActividadesCom[[#This Row],[NIVEL 4]],Catálogo!A:B,2,FALSE),"")</f>
        <v/>
      </c>
      <c r="AB2218" s="5"/>
      <c r="AC2218" s="6" t="s">
        <v>27</v>
      </c>
      <c r="AD2218" s="5">
        <v>20183</v>
      </c>
      <c r="AE2218" s="5" t="s">
        <v>4263</v>
      </c>
      <c r="AF2218" s="5">
        <f>IF(ActividadesCom[[#This Row],[NIVEL 5]]&lt;&gt;0,VLOOKUP(ActividadesCom[[#This Row],[NIVEL 5]],Catálogo!A:B,2,FALSE),"")</f>
        <v>4</v>
      </c>
      <c r="AG2218" s="5">
        <v>1</v>
      </c>
      <c r="AH2218" s="2"/>
      <c r="AI2218" s="2"/>
    </row>
    <row r="2219" spans="1:35" ht="52" x14ac:dyDescent="0.2">
      <c r="A2219" s="5" t="s">
        <v>4771</v>
      </c>
      <c r="B2219" s="7">
        <v>18470180</v>
      </c>
      <c r="C2219" s="10" t="s">
        <v>3611</v>
      </c>
      <c r="D2219" s="7" t="s">
        <v>1245</v>
      </c>
      <c r="E2219" s="5">
        <f>SUM(ActividadesCom[[#This Row],[CRÉD. 1]],ActividadesCom[[#This Row],[CRÉD. 2]],ActividadesCom[[#This Row],[CRÉD. 3]],ActividadesCom[[#This Row],[CRÉD. 4]],ActividadesCom[[#This Row],[CRÉD. 5]])</f>
        <v>4</v>
      </c>
      <c r="F22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19" s="5" t="str">
        <f>IF(ActividadesCom[[#This Row],[PROMEDIO]]="","",IF(ActividadesCom[[#This Row],[PROMEDIO]]&gt;=4,"EXCELENTE",IF(ActividadesCom[[#This Row],[PROMEDIO]]&gt;=3,"NOTABLE",IF(ActividadesCom[[#This Row],[PROMEDIO]]&gt;=2,"BUENO",IF(ActividadesCom[[#This Row],[PROMEDIO]]=1,"SUFICIENTE","")))))</f>
        <v/>
      </c>
      <c r="H2219" s="5">
        <f>MAX(ActividadesCom[[#This Row],[PERÍODO 1]],ActividadesCom[[#This Row],[PERÍODO 2]],ActividadesCom[[#This Row],[PERÍODO 3]],ActividadesCom[[#This Row],[PERÍODO 4]],ActividadesCom[[#This Row],[PERÍODO 5]])</f>
        <v>20193</v>
      </c>
      <c r="I2219" s="6" t="s">
        <v>1086</v>
      </c>
      <c r="J2219" s="5">
        <v>20193</v>
      </c>
      <c r="K2219" s="5" t="s">
        <v>4265</v>
      </c>
      <c r="L2219" s="5">
        <f>IF(ActividadesCom[[#This Row],[NIVEL 1]]&lt;&gt;0,VLOOKUP(ActividadesCom[[#This Row],[NIVEL 1]],Catálogo!A:B,2,FALSE),"")</f>
        <v>2</v>
      </c>
      <c r="M2219" s="5">
        <v>2</v>
      </c>
      <c r="N2219" s="6" t="s">
        <v>527</v>
      </c>
      <c r="O2219" s="5">
        <v>20183</v>
      </c>
      <c r="P2219" s="5" t="s">
        <v>4265</v>
      </c>
      <c r="Q2219" s="5">
        <f>IF(ActividadesCom[[#This Row],[NIVEL 2]]&lt;&gt;0,VLOOKUP(ActividadesCom[[#This Row],[NIVEL 2]],Catálogo!A:B,2,FALSE),"")</f>
        <v>2</v>
      </c>
      <c r="R2219" s="5">
        <v>1</v>
      </c>
      <c r="S2219" s="6"/>
      <c r="T2219" s="5"/>
      <c r="U2219" s="5"/>
      <c r="V2219" s="5" t="str">
        <f>IF(ActividadesCom[[#This Row],[NIVEL 3]]&lt;&gt;0,VLOOKUP(ActividadesCom[[#This Row],[NIVEL 3]],Catálogo!A:B,2,FALSE),"")</f>
        <v/>
      </c>
      <c r="W2219" s="5"/>
      <c r="X2219" s="6"/>
      <c r="Y2219" s="5"/>
      <c r="Z2219" s="5"/>
      <c r="AA2219" s="5" t="str">
        <f>IF(ActividadesCom[[#This Row],[NIVEL 4]]&lt;&gt;0,VLOOKUP(ActividadesCom[[#This Row],[NIVEL 4]],Catálogo!A:B,2,FALSE),"")</f>
        <v/>
      </c>
      <c r="AB2219" s="5"/>
      <c r="AC2219" s="6" t="s">
        <v>34</v>
      </c>
      <c r="AD2219" s="5">
        <v>20193</v>
      </c>
      <c r="AE2219" s="5" t="s">
        <v>4263</v>
      </c>
      <c r="AF2219" s="5">
        <f>IF(ActividadesCom[[#This Row],[NIVEL 5]]&lt;&gt;0,VLOOKUP(ActividadesCom[[#This Row],[NIVEL 5]],Catálogo!A:B,2,FALSE),"")</f>
        <v>4</v>
      </c>
      <c r="AG2219" s="5">
        <v>1</v>
      </c>
      <c r="AH2219" s="2"/>
      <c r="AI2219" s="2"/>
    </row>
    <row r="2220" spans="1:35" x14ac:dyDescent="0.2">
      <c r="A2220" s="5" t="s">
        <v>4771</v>
      </c>
      <c r="B2220" s="7">
        <v>18470181</v>
      </c>
      <c r="C2220" s="10" t="s">
        <v>3612</v>
      </c>
      <c r="D2220" s="7" t="s">
        <v>3249</v>
      </c>
      <c r="E2220" s="5">
        <f>SUM(ActividadesCom[[#This Row],[CRÉD. 1]],ActividadesCom[[#This Row],[CRÉD. 2]],ActividadesCom[[#This Row],[CRÉD. 3]],ActividadesCom[[#This Row],[CRÉD. 4]],ActividadesCom[[#This Row],[CRÉD. 5]])</f>
        <v>2</v>
      </c>
      <c r="F22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20" s="5" t="str">
        <f>IF(ActividadesCom[[#This Row],[PROMEDIO]]="","",IF(ActividadesCom[[#This Row],[PROMEDIO]]&gt;=4,"EXCELENTE",IF(ActividadesCom[[#This Row],[PROMEDIO]]&gt;=3,"NOTABLE",IF(ActividadesCom[[#This Row],[PROMEDIO]]&gt;=2,"BUENO",IF(ActividadesCom[[#This Row],[PROMEDIO]]=1,"SUFICIENTE","")))))</f>
        <v/>
      </c>
      <c r="H2220" s="5">
        <f>MAX(ActividadesCom[[#This Row],[PERÍODO 1]],ActividadesCom[[#This Row],[PERÍODO 2]],ActividadesCom[[#This Row],[PERÍODO 3]],ActividadesCom[[#This Row],[PERÍODO 4]],ActividadesCom[[#This Row],[PERÍODO 5]])</f>
        <v>20211</v>
      </c>
      <c r="I2220" s="6"/>
      <c r="J2220" s="5"/>
      <c r="K2220" s="5"/>
      <c r="L2220" s="5" t="str">
        <f>IF(ActividadesCom[[#This Row],[NIVEL 1]]&lt;&gt;0,VLOOKUP(ActividadesCom[[#This Row],[NIVEL 1]],Catálogo!A:B,2,FALSE),"")</f>
        <v/>
      </c>
      <c r="M2220" s="5"/>
      <c r="N2220" s="6"/>
      <c r="O2220" s="5"/>
      <c r="P2220" s="5"/>
      <c r="Q2220" s="5" t="str">
        <f>IF(ActividadesCom[[#This Row],[NIVEL 2]]&lt;&gt;0,VLOOKUP(ActividadesCom[[#This Row],[NIVEL 2]],Catálogo!A:B,2,FALSE),"")</f>
        <v/>
      </c>
      <c r="R2220" s="5"/>
      <c r="S2220" s="6"/>
      <c r="T2220" s="5"/>
      <c r="U2220" s="5"/>
      <c r="V2220" s="5" t="str">
        <f>IF(ActividadesCom[[#This Row],[NIVEL 3]]&lt;&gt;0,VLOOKUP(ActividadesCom[[#This Row],[NIVEL 3]],Catálogo!A:B,2,FALSE),"")</f>
        <v/>
      </c>
      <c r="W2220" s="5"/>
      <c r="X2220" s="6" t="s">
        <v>25</v>
      </c>
      <c r="Y2220" s="5">
        <v>20211</v>
      </c>
      <c r="Z2220" s="5" t="s">
        <v>4264</v>
      </c>
      <c r="AA2220" s="5">
        <f>IF(ActividadesCom[[#This Row],[NIVEL 4]]&lt;&gt;0,VLOOKUP(ActividadesCom[[#This Row],[NIVEL 4]],Catálogo!A:B,2,FALSE),"")</f>
        <v>3</v>
      </c>
      <c r="AB2220" s="5">
        <v>1</v>
      </c>
      <c r="AC2220" s="6" t="s">
        <v>2305</v>
      </c>
      <c r="AD2220" s="5">
        <v>20201</v>
      </c>
      <c r="AE2220" s="5" t="s">
        <v>4264</v>
      </c>
      <c r="AF2220" s="5">
        <f>IF(ActividadesCom[[#This Row],[NIVEL 5]]&lt;&gt;0,VLOOKUP(ActividadesCom[[#This Row],[NIVEL 5]],Catálogo!A:B,2,FALSE),"")</f>
        <v>3</v>
      </c>
      <c r="AG2220" s="5">
        <v>1</v>
      </c>
      <c r="AH2220" s="2"/>
      <c r="AI2220" s="2"/>
    </row>
    <row r="2221" spans="1:35" ht="78" x14ac:dyDescent="0.2">
      <c r="A2221" s="5" t="s">
        <v>4771</v>
      </c>
      <c r="B2221" s="7">
        <v>18470182</v>
      </c>
      <c r="C2221" s="10" t="s">
        <v>3593</v>
      </c>
      <c r="D2221" s="7" t="s">
        <v>1250</v>
      </c>
      <c r="E2221" s="5">
        <f>SUM(ActividadesCom[[#This Row],[CRÉD. 1]],ActividadesCom[[#This Row],[CRÉD. 2]],ActividadesCom[[#This Row],[CRÉD. 3]],ActividadesCom[[#This Row],[CRÉD. 4]],ActividadesCom[[#This Row],[CRÉD. 5]])</f>
        <v>5</v>
      </c>
      <c r="F2221"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221" s="5" t="str">
        <f>IF(ActividadesCom[[#This Row],[PROMEDIO]]="","",IF(ActividadesCom[[#This Row],[PROMEDIO]]&gt;=4,"EXCELENTE",IF(ActividadesCom[[#This Row],[PROMEDIO]]&gt;=3,"NOTABLE",IF(ActividadesCom[[#This Row],[PROMEDIO]]&gt;=2,"BUENO",IF(ActividadesCom[[#This Row],[PROMEDIO]]=1,"SUFICIENTE","")))))</f>
        <v>NOTABLE</v>
      </c>
      <c r="H2221" s="5">
        <f>MAX(ActividadesCom[[#This Row],[PERÍODO 1]],ActividadesCom[[#This Row],[PERÍODO 2]],ActividadesCom[[#This Row],[PERÍODO 3]],ActividadesCom[[#This Row],[PERÍODO 4]],ActividadesCom[[#This Row],[PERÍODO 5]])</f>
        <v>20201</v>
      </c>
      <c r="I2221" s="6" t="s">
        <v>1028</v>
      </c>
      <c r="J2221" s="5">
        <v>20191</v>
      </c>
      <c r="K2221" s="5" t="s">
        <v>4265</v>
      </c>
      <c r="L2221" s="5">
        <f>IF(ActividadesCom[[#This Row],[NIVEL 1]]&lt;&gt;0,VLOOKUP(ActividadesCom[[#This Row],[NIVEL 1]],Catálogo!A:B,2,FALSE),"")</f>
        <v>2</v>
      </c>
      <c r="M2221" s="5">
        <v>1</v>
      </c>
      <c r="N2221" s="6" t="s">
        <v>1033</v>
      </c>
      <c r="O2221" s="5">
        <v>20193</v>
      </c>
      <c r="P2221" s="5" t="s">
        <v>4265</v>
      </c>
      <c r="Q2221" s="5">
        <f>IF(ActividadesCom[[#This Row],[NIVEL 2]]&lt;&gt;0,VLOOKUP(ActividadesCom[[#This Row],[NIVEL 2]],Catálogo!A:B,2,FALSE),"")</f>
        <v>2</v>
      </c>
      <c r="R2221" s="5">
        <v>1</v>
      </c>
      <c r="S2221" s="6" t="s">
        <v>527</v>
      </c>
      <c r="T2221" s="5">
        <v>20183</v>
      </c>
      <c r="U2221" s="5" t="s">
        <v>4264</v>
      </c>
      <c r="V2221" s="5">
        <f>IF(ActividadesCom[[#This Row],[NIVEL 3]]&lt;&gt;0,VLOOKUP(ActividadesCom[[#This Row],[NIVEL 3]],Catálogo!A:B,2,FALSE),"")</f>
        <v>3</v>
      </c>
      <c r="W2221" s="5">
        <v>1</v>
      </c>
      <c r="X2221" s="6" t="s">
        <v>2706</v>
      </c>
      <c r="Y2221" s="5">
        <v>20201</v>
      </c>
      <c r="Z2221" s="5" t="s">
        <v>4265</v>
      </c>
      <c r="AA2221" s="5">
        <f>IF(ActividadesCom[[#This Row],[NIVEL 4]]&lt;&gt;0,VLOOKUP(ActividadesCom[[#This Row],[NIVEL 4]],Catálogo!A:B,2,FALSE),"")</f>
        <v>2</v>
      </c>
      <c r="AB2221" s="5">
        <v>1</v>
      </c>
      <c r="AC2221" s="6" t="s">
        <v>830</v>
      </c>
      <c r="AD2221" s="5">
        <v>20193</v>
      </c>
      <c r="AE2221" s="5" t="s">
        <v>4263</v>
      </c>
      <c r="AF2221" s="5">
        <f>IF(ActividadesCom[[#This Row],[NIVEL 5]]&lt;&gt;0,VLOOKUP(ActividadesCom[[#This Row],[NIVEL 5]],Catálogo!A:B,2,FALSE),"")</f>
        <v>4</v>
      </c>
      <c r="AG2221" s="5">
        <v>1</v>
      </c>
      <c r="AH2221" s="2"/>
      <c r="AI2221" s="2"/>
    </row>
    <row r="2222" spans="1:35" s="32" customFormat="1" ht="91" x14ac:dyDescent="0.2">
      <c r="A2222" s="5" t="s">
        <v>4771</v>
      </c>
      <c r="B2222" s="7">
        <v>18470183</v>
      </c>
      <c r="C2222" s="10" t="s">
        <v>3446</v>
      </c>
      <c r="D2222" s="7" t="s">
        <v>1250</v>
      </c>
      <c r="E2222" s="5">
        <f>SUM(ActividadesCom[[#This Row],[CRÉD. 1]],ActividadesCom[[#This Row],[CRÉD. 2]],ActividadesCom[[#This Row],[CRÉD. 3]],ActividadesCom[[#This Row],[CRÉD. 4]],ActividadesCom[[#This Row],[CRÉD. 5]])</f>
        <v>5</v>
      </c>
      <c r="F2222"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222" s="5" t="str">
        <f>IF(ActividadesCom[[#This Row],[PROMEDIO]]="","",IF(ActividadesCom[[#This Row],[PROMEDIO]]&gt;=4,"EXCELENTE",IF(ActividadesCom[[#This Row],[PROMEDIO]]&gt;=3,"NOTABLE",IF(ActividadesCom[[#This Row],[PROMEDIO]]&gt;=2,"BUENO",IF(ActividadesCom[[#This Row],[PROMEDIO]]=1,"SUFICIENTE","")))))</f>
        <v>NOTABLE</v>
      </c>
      <c r="H2222" s="5">
        <f>MAX(ActividadesCom[[#This Row],[PERÍODO 1]],ActividadesCom[[#This Row],[PERÍODO 2]],ActividadesCom[[#This Row],[PERÍODO 3]],ActividadesCom[[#This Row],[PERÍODO 4]],ActividadesCom[[#This Row],[PERÍODO 5]])</f>
        <v>20201</v>
      </c>
      <c r="I2222" s="6" t="s">
        <v>957</v>
      </c>
      <c r="J2222" s="5">
        <v>20193</v>
      </c>
      <c r="K2222" s="5" t="s">
        <v>4265</v>
      </c>
      <c r="L2222" s="5">
        <f>IF(ActividadesCom[[#This Row],[NIVEL 1]]&lt;&gt;0,VLOOKUP(ActividadesCom[[#This Row],[NIVEL 1]],Catálogo!A:B,2,FALSE),"")</f>
        <v>2</v>
      </c>
      <c r="M2222" s="5">
        <v>2</v>
      </c>
      <c r="N2222" s="6" t="s">
        <v>464</v>
      </c>
      <c r="O2222" s="5">
        <v>20183</v>
      </c>
      <c r="P2222" s="5" t="s">
        <v>4265</v>
      </c>
      <c r="Q2222" s="5">
        <f>IF(ActividadesCom[[#This Row],[NIVEL 2]]&lt;&gt;0,VLOOKUP(ActividadesCom[[#This Row],[NIVEL 2]],Catálogo!A:B,2,FALSE),"")</f>
        <v>2</v>
      </c>
      <c r="R2222" s="11">
        <v>1</v>
      </c>
      <c r="S2222" s="12" t="s">
        <v>3430</v>
      </c>
      <c r="T2222" s="11">
        <v>20201</v>
      </c>
      <c r="U2222" s="11" t="s">
        <v>4263</v>
      </c>
      <c r="V2222" s="11">
        <f>IF(ActividadesCom[[#This Row],[NIVEL 3]]&lt;&gt;0,VLOOKUP(ActividadesCom[[#This Row],[NIVEL 3]],Catálogo!A:B,2,FALSE),"")</f>
        <v>4</v>
      </c>
      <c r="W2222" s="11">
        <v>1</v>
      </c>
      <c r="X2222" s="6"/>
      <c r="Y2222" s="5"/>
      <c r="Z2222" s="5"/>
      <c r="AA2222" s="5" t="str">
        <f>IF(ActividadesCom[[#This Row],[NIVEL 4]]&lt;&gt;0,VLOOKUP(ActividadesCom[[#This Row],[NIVEL 4]],Catálogo!A:B,2,FALSE),"")</f>
        <v/>
      </c>
      <c r="AB2222" s="5"/>
      <c r="AC2222" s="6" t="s">
        <v>5</v>
      </c>
      <c r="AD2222" s="5">
        <v>20191</v>
      </c>
      <c r="AE2222" s="5" t="s">
        <v>4264</v>
      </c>
      <c r="AF2222" s="5">
        <f>IF(ActividadesCom[[#This Row],[NIVEL 5]]&lt;&gt;0,VLOOKUP(ActividadesCom[[#This Row],[NIVEL 5]],Catálogo!A:B,2,FALSE),"")</f>
        <v>3</v>
      </c>
      <c r="AG2222" s="5">
        <v>1</v>
      </c>
    </row>
    <row r="2223" spans="1:35" s="32" customFormat="1" ht="65" x14ac:dyDescent="0.2">
      <c r="A2223" s="5" t="s">
        <v>4771</v>
      </c>
      <c r="B2223" s="7">
        <v>18470184</v>
      </c>
      <c r="C2223" s="10" t="s">
        <v>3594</v>
      </c>
      <c r="D2223" s="7" t="s">
        <v>1245</v>
      </c>
      <c r="E2223" s="5">
        <f>SUM(ActividadesCom[[#This Row],[CRÉD. 1]],ActividadesCom[[#This Row],[CRÉD. 2]],ActividadesCom[[#This Row],[CRÉD. 3]],ActividadesCom[[#This Row],[CRÉD. 4]],ActividadesCom[[#This Row],[CRÉD. 5]])</f>
        <v>4</v>
      </c>
      <c r="F22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23" s="5" t="str">
        <f>IF(ActividadesCom[[#This Row],[PROMEDIO]]="","",IF(ActividadesCom[[#This Row],[PROMEDIO]]&gt;=4,"EXCELENTE",IF(ActividadesCom[[#This Row],[PROMEDIO]]&gt;=3,"NOTABLE",IF(ActividadesCom[[#This Row],[PROMEDIO]]&gt;=2,"BUENO",IF(ActividadesCom[[#This Row],[PROMEDIO]]=1,"SUFICIENTE","")))))</f>
        <v/>
      </c>
      <c r="H2223" s="5">
        <f>MAX(ActividadesCom[[#This Row],[PERÍODO 1]],ActividadesCom[[#This Row],[PERÍODO 2]],ActividadesCom[[#This Row],[PERÍODO 3]],ActividadesCom[[#This Row],[PERÍODO 4]],ActividadesCom[[#This Row],[PERÍODO 5]])</f>
        <v>20211</v>
      </c>
      <c r="I2223" s="6" t="s">
        <v>527</v>
      </c>
      <c r="J2223" s="5">
        <v>20183</v>
      </c>
      <c r="K2223" s="5" t="s">
        <v>4265</v>
      </c>
      <c r="L2223" s="5">
        <f>IF(ActividadesCom[[#This Row],[NIVEL 1]]&lt;&gt;0,VLOOKUP(ActividadesCom[[#This Row],[NIVEL 1]],Catálogo!A:B,2,FALSE),"")</f>
        <v>2</v>
      </c>
      <c r="M2223" s="5">
        <v>1</v>
      </c>
      <c r="N2223" s="6" t="s">
        <v>4720</v>
      </c>
      <c r="O2223" s="5">
        <v>20211</v>
      </c>
      <c r="P2223" s="5" t="s">
        <v>4265</v>
      </c>
      <c r="Q2223" s="5">
        <f>IF(ActividadesCom[[#This Row],[NIVEL 2]]&lt;&gt;0,VLOOKUP(ActividadesCom[[#This Row],[NIVEL 2]],Catálogo!A:B,2,FALSE),"")</f>
        <v>2</v>
      </c>
      <c r="R2223" s="5">
        <v>1</v>
      </c>
      <c r="S2223" s="6" t="s">
        <v>4745</v>
      </c>
      <c r="T2223" s="5">
        <v>20211</v>
      </c>
      <c r="U2223" s="5" t="s">
        <v>4263</v>
      </c>
      <c r="V2223" s="5">
        <f>IF(ActividadesCom[[#This Row],[NIVEL 3]]&lt;&gt;0,VLOOKUP(ActividadesCom[[#This Row],[NIVEL 3]],Catálogo!A:B,2,FALSE),"")</f>
        <v>4</v>
      </c>
      <c r="W2223" s="5">
        <v>1</v>
      </c>
      <c r="X2223" s="6"/>
      <c r="Y2223" s="5"/>
      <c r="Z2223" s="5"/>
      <c r="AA2223" s="5" t="str">
        <f>IF(ActividadesCom[[#This Row],[NIVEL 4]]&lt;&gt;0,VLOOKUP(ActividadesCom[[#This Row],[NIVEL 4]],Catálogo!A:B,2,FALSE),"")</f>
        <v/>
      </c>
      <c r="AB2223" s="5"/>
      <c r="AC2223" s="6" t="s">
        <v>31</v>
      </c>
      <c r="AD2223" s="5">
        <v>20183</v>
      </c>
      <c r="AE2223" s="5" t="s">
        <v>4265</v>
      </c>
      <c r="AF2223" s="5">
        <f>IF(ActividadesCom[[#This Row],[NIVEL 5]]&lt;&gt;0,VLOOKUP(ActividadesCom[[#This Row],[NIVEL 5]],Catálogo!A:B,2,FALSE),"")</f>
        <v>2</v>
      </c>
      <c r="AG2223" s="5">
        <v>1</v>
      </c>
    </row>
    <row r="2224" spans="1:35" ht="26" x14ac:dyDescent="0.2">
      <c r="A2224" s="5" t="s">
        <v>4771</v>
      </c>
      <c r="B2224" s="7">
        <v>18470185</v>
      </c>
      <c r="C2224" s="10" t="s">
        <v>3625</v>
      </c>
      <c r="D2224" s="7" t="s">
        <v>1245</v>
      </c>
      <c r="E2224" s="5">
        <f>SUM(ActividadesCom[[#This Row],[CRÉD. 1]],ActividadesCom[[#This Row],[CRÉD. 2]],ActividadesCom[[#This Row],[CRÉD. 3]],ActividadesCom[[#This Row],[CRÉD. 4]],ActividadesCom[[#This Row],[CRÉD. 5]])</f>
        <v>3</v>
      </c>
      <c r="F22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24" s="5" t="str">
        <f>IF(ActividadesCom[[#This Row],[PROMEDIO]]="","",IF(ActividadesCom[[#This Row],[PROMEDIO]]&gt;=4,"EXCELENTE",IF(ActividadesCom[[#This Row],[PROMEDIO]]&gt;=3,"NOTABLE",IF(ActividadesCom[[#This Row],[PROMEDIO]]&gt;=2,"BUENO",IF(ActividadesCom[[#This Row],[PROMEDIO]]=1,"SUFICIENTE","")))))</f>
        <v/>
      </c>
      <c r="H2224" s="5">
        <f>MAX(ActividadesCom[[#This Row],[PERÍODO 1]],ActividadesCom[[#This Row],[PERÍODO 2]],ActividadesCom[[#This Row],[PERÍODO 3]],ActividadesCom[[#This Row],[PERÍODO 4]],ActividadesCom[[#This Row],[PERÍODO 5]])</f>
        <v>20211</v>
      </c>
      <c r="I2224" s="6" t="s">
        <v>527</v>
      </c>
      <c r="J2224" s="5">
        <v>20183</v>
      </c>
      <c r="K2224" s="5" t="s">
        <v>4265</v>
      </c>
      <c r="L2224" s="5">
        <f>IF(ActividadesCom[[#This Row],[NIVEL 1]]&lt;&gt;0,VLOOKUP(ActividadesCom[[#This Row],[NIVEL 1]],Catálogo!A:B,2,FALSE),"")</f>
        <v>2</v>
      </c>
      <c r="M2224" s="5">
        <v>1</v>
      </c>
      <c r="N2224" s="6" t="s">
        <v>4745</v>
      </c>
      <c r="O2224" s="5">
        <v>20211</v>
      </c>
      <c r="P2224" s="5" t="s">
        <v>4263</v>
      </c>
      <c r="Q2224" s="5">
        <f>IF(ActividadesCom[[#This Row],[NIVEL 2]]&lt;&gt;0,VLOOKUP(ActividadesCom[[#This Row],[NIVEL 2]],Catálogo!A:B,2,FALSE),"")</f>
        <v>4</v>
      </c>
      <c r="R2224" s="5">
        <v>1</v>
      </c>
      <c r="S2224" s="6"/>
      <c r="T2224" s="5"/>
      <c r="U2224" s="5"/>
      <c r="V2224" s="5" t="str">
        <f>IF(ActividadesCom[[#This Row],[NIVEL 3]]&lt;&gt;0,VLOOKUP(ActividadesCom[[#This Row],[NIVEL 3]],Catálogo!A:B,2,FALSE),"")</f>
        <v/>
      </c>
      <c r="W2224" s="5"/>
      <c r="X2224" s="6"/>
      <c r="Y2224" s="5"/>
      <c r="Z2224" s="5"/>
      <c r="AA2224" s="5" t="str">
        <f>IF(ActividadesCom[[#This Row],[NIVEL 4]]&lt;&gt;0,VLOOKUP(ActividadesCom[[#This Row],[NIVEL 4]],Catálogo!A:B,2,FALSE),"")</f>
        <v/>
      </c>
      <c r="AB2224" s="5"/>
      <c r="AC2224" s="6" t="s">
        <v>31</v>
      </c>
      <c r="AD2224" s="5">
        <v>20183</v>
      </c>
      <c r="AE2224" s="5" t="s">
        <v>4265</v>
      </c>
      <c r="AF2224" s="5">
        <f>IF(ActividadesCom[[#This Row],[NIVEL 5]]&lt;&gt;0,VLOOKUP(ActividadesCom[[#This Row],[NIVEL 5]],Catálogo!A:B,2,FALSE),"")</f>
        <v>2</v>
      </c>
      <c r="AG2224" s="5">
        <v>1</v>
      </c>
      <c r="AH2224" s="2"/>
      <c r="AI2224" s="2"/>
    </row>
    <row r="2225" spans="1:35" ht="78" x14ac:dyDescent="0.2">
      <c r="A2225" s="5" t="s">
        <v>4771</v>
      </c>
      <c r="B2225" s="7">
        <v>18470186</v>
      </c>
      <c r="C2225" s="10" t="s">
        <v>3624</v>
      </c>
      <c r="D2225" s="7" t="s">
        <v>1245</v>
      </c>
      <c r="E2225" s="5">
        <f>SUM(ActividadesCom[[#This Row],[CRÉD. 1]],ActividadesCom[[#This Row],[CRÉD. 2]],ActividadesCom[[#This Row],[CRÉD. 3]],ActividadesCom[[#This Row],[CRÉD. 4]],ActividadesCom[[#This Row],[CRÉD. 5]])</f>
        <v>5</v>
      </c>
      <c r="F222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225" s="5" t="str">
        <f>IF(ActividadesCom[[#This Row],[PROMEDIO]]="","",IF(ActividadesCom[[#This Row],[PROMEDIO]]&gt;=4,"EXCELENTE",IF(ActividadesCom[[#This Row],[PROMEDIO]]&gt;=3,"NOTABLE",IF(ActividadesCom[[#This Row],[PROMEDIO]]&gt;=2,"BUENO",IF(ActividadesCom[[#This Row],[PROMEDIO]]=1,"SUFICIENTE","")))))</f>
        <v>NOTABLE</v>
      </c>
      <c r="H2225" s="5">
        <f>MAX(ActividadesCom[[#This Row],[PERÍODO 1]],ActividadesCom[[#This Row],[PERÍODO 2]],ActividadesCom[[#This Row],[PERÍODO 3]],ActividadesCom[[#This Row],[PERÍODO 4]],ActividadesCom[[#This Row],[PERÍODO 5]])</f>
        <v>20201</v>
      </c>
      <c r="I2225" s="6" t="s">
        <v>1026</v>
      </c>
      <c r="J2225" s="5">
        <v>20191</v>
      </c>
      <c r="K2225" s="5" t="s">
        <v>4265</v>
      </c>
      <c r="L2225" s="5">
        <f>IF(ActividadesCom[[#This Row],[NIVEL 1]]&lt;&gt;0,VLOOKUP(ActividadesCom[[#This Row],[NIVEL 1]],Catálogo!A:B,2,FALSE),"")</f>
        <v>2</v>
      </c>
      <c r="M2225" s="5">
        <v>1</v>
      </c>
      <c r="N2225" s="6" t="s">
        <v>1033</v>
      </c>
      <c r="O2225" s="5">
        <v>20193</v>
      </c>
      <c r="P2225" s="5" t="s">
        <v>4265</v>
      </c>
      <c r="Q2225" s="5">
        <f>IF(ActividadesCom[[#This Row],[NIVEL 2]]&lt;&gt;0,VLOOKUP(ActividadesCom[[#This Row],[NIVEL 2]],Catálogo!A:B,2,FALSE),"")</f>
        <v>2</v>
      </c>
      <c r="R2225" s="5">
        <v>1</v>
      </c>
      <c r="S2225" s="6" t="s">
        <v>1037</v>
      </c>
      <c r="T2225" s="5">
        <v>20193</v>
      </c>
      <c r="U2225" s="5" t="s">
        <v>4264</v>
      </c>
      <c r="V2225" s="5">
        <f>IF(ActividadesCom[[#This Row],[NIVEL 3]]&lt;&gt;0,VLOOKUP(ActividadesCom[[#This Row],[NIVEL 3]],Catálogo!A:B,2,FALSE),"")</f>
        <v>3</v>
      </c>
      <c r="W2225" s="5">
        <v>1</v>
      </c>
      <c r="X2225" s="6" t="s">
        <v>527</v>
      </c>
      <c r="Y2225" s="5">
        <v>20183</v>
      </c>
      <c r="Z2225" s="5" t="s">
        <v>4264</v>
      </c>
      <c r="AA2225" s="5">
        <f>IF(ActividadesCom[[#This Row],[NIVEL 4]]&lt;&gt;0,VLOOKUP(ActividadesCom[[#This Row],[NIVEL 4]],Catálogo!A:B,2,FALSE),"")</f>
        <v>3</v>
      </c>
      <c r="AB2225" s="5">
        <v>1</v>
      </c>
      <c r="AC2225" s="6" t="s">
        <v>47</v>
      </c>
      <c r="AD2225" s="5">
        <v>20201</v>
      </c>
      <c r="AE2225" s="5" t="s">
        <v>4264</v>
      </c>
      <c r="AF2225" s="5">
        <f>IF(ActividadesCom[[#This Row],[NIVEL 5]]&lt;&gt;0,VLOOKUP(ActividadesCom[[#This Row],[NIVEL 5]],Catálogo!A:B,2,FALSE),"")</f>
        <v>3</v>
      </c>
      <c r="AG2225" s="5">
        <v>1</v>
      </c>
      <c r="AH2225" s="2"/>
      <c r="AI2225" s="2"/>
    </row>
    <row r="2226" spans="1:35" ht="65" x14ac:dyDescent="0.2">
      <c r="A2226" s="5" t="s">
        <v>4771</v>
      </c>
      <c r="B2226" s="7">
        <v>18470187</v>
      </c>
      <c r="C2226" s="10" t="s">
        <v>3595</v>
      </c>
      <c r="D2226" s="7" t="s">
        <v>1245</v>
      </c>
      <c r="E2226" s="5">
        <f>SUM(ActividadesCom[[#This Row],[CRÉD. 1]],ActividadesCom[[#This Row],[CRÉD. 2]],ActividadesCom[[#This Row],[CRÉD. 3]],ActividadesCom[[#This Row],[CRÉD. 4]],ActividadesCom[[#This Row],[CRÉD. 5]])</f>
        <v>5</v>
      </c>
      <c r="F222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2226" s="5" t="str">
        <f>IF(ActividadesCom[[#This Row],[PROMEDIO]]="","",IF(ActividadesCom[[#This Row],[PROMEDIO]]&gt;=4,"EXCELENTE",IF(ActividadesCom[[#This Row],[PROMEDIO]]&gt;=3,"NOTABLE",IF(ActividadesCom[[#This Row],[PROMEDIO]]&gt;=2,"BUENO",IF(ActividadesCom[[#This Row],[PROMEDIO]]=1,"SUFICIENTE","")))))</f>
        <v>BUENO</v>
      </c>
      <c r="H2226" s="5">
        <f>MAX(ActividadesCom[[#This Row],[PERÍODO 1]],ActividadesCom[[#This Row],[PERÍODO 2]],ActividadesCom[[#This Row],[PERÍODO 3]],ActividadesCom[[#This Row],[PERÍODO 4]],ActividadesCom[[#This Row],[PERÍODO 5]])</f>
        <v>20201</v>
      </c>
      <c r="I2226" s="6" t="s">
        <v>1026</v>
      </c>
      <c r="J2226" s="5">
        <v>20191</v>
      </c>
      <c r="K2226" s="5" t="s">
        <v>4265</v>
      </c>
      <c r="L2226" s="5">
        <f>IF(ActividadesCom[[#This Row],[NIVEL 1]]&lt;&gt;0,VLOOKUP(ActividadesCom[[#This Row],[NIVEL 1]],Catálogo!A:B,2,FALSE),"")</f>
        <v>2</v>
      </c>
      <c r="M2226" s="5">
        <v>1</v>
      </c>
      <c r="N2226" s="6" t="s">
        <v>1033</v>
      </c>
      <c r="O2226" s="5">
        <v>20193</v>
      </c>
      <c r="P2226" s="5" t="s">
        <v>4265</v>
      </c>
      <c r="Q2226" s="5">
        <f>IF(ActividadesCom[[#This Row],[NIVEL 2]]&lt;&gt;0,VLOOKUP(ActividadesCom[[#This Row],[NIVEL 2]],Catálogo!A:B,2,FALSE),"")</f>
        <v>2</v>
      </c>
      <c r="R2226" s="5">
        <v>1</v>
      </c>
      <c r="S2226" s="6" t="s">
        <v>527</v>
      </c>
      <c r="T2226" s="5">
        <v>20183</v>
      </c>
      <c r="U2226" s="5" t="s">
        <v>4264</v>
      </c>
      <c r="V2226" s="5">
        <f>IF(ActividadesCom[[#This Row],[NIVEL 3]]&lt;&gt;0,VLOOKUP(ActividadesCom[[#This Row],[NIVEL 3]],Catálogo!A:B,2,FALSE),"")</f>
        <v>3</v>
      </c>
      <c r="W2226" s="5">
        <v>1</v>
      </c>
      <c r="X2226" s="6" t="s">
        <v>4296</v>
      </c>
      <c r="Y2226" s="5">
        <v>20201</v>
      </c>
      <c r="Z2226" s="5" t="s">
        <v>4264</v>
      </c>
      <c r="AA2226" s="5">
        <f>IF(ActividadesCom[[#This Row],[NIVEL 4]]&lt;&gt;0,VLOOKUP(ActividadesCom[[#This Row],[NIVEL 4]],Catálogo!A:B,2,FALSE),"")</f>
        <v>3</v>
      </c>
      <c r="AB2226" s="5">
        <v>1</v>
      </c>
      <c r="AC2226" s="6" t="s">
        <v>31</v>
      </c>
      <c r="AD2226" s="5">
        <v>20183</v>
      </c>
      <c r="AE2226" s="5" t="s">
        <v>4265</v>
      </c>
      <c r="AF2226" s="5">
        <f>IF(ActividadesCom[[#This Row],[NIVEL 5]]&lt;&gt;0,VLOOKUP(ActividadesCom[[#This Row],[NIVEL 5]],Catálogo!A:B,2,FALSE),"")</f>
        <v>2</v>
      </c>
      <c r="AG2226" s="5">
        <v>1</v>
      </c>
      <c r="AH2226" s="2"/>
      <c r="AI2226" s="2"/>
    </row>
    <row r="2227" spans="1:35" s="32" customFormat="1" ht="65" x14ac:dyDescent="0.2">
      <c r="A2227" s="5" t="s">
        <v>4771</v>
      </c>
      <c r="B2227" s="7">
        <v>18470188</v>
      </c>
      <c r="C2227" s="10" t="s">
        <v>3621</v>
      </c>
      <c r="D2227" s="7" t="s">
        <v>1245</v>
      </c>
      <c r="E2227" s="5">
        <f>SUM(ActividadesCom[[#This Row],[CRÉD. 1]],ActividadesCom[[#This Row],[CRÉD. 2]],ActividadesCom[[#This Row],[CRÉD. 3]],ActividadesCom[[#This Row],[CRÉD. 4]],ActividadesCom[[#This Row],[CRÉD. 5]])</f>
        <v>4</v>
      </c>
      <c r="F22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27" s="5" t="str">
        <f>IF(ActividadesCom[[#This Row],[PROMEDIO]]="","",IF(ActividadesCom[[#This Row],[PROMEDIO]]&gt;=4,"EXCELENTE",IF(ActividadesCom[[#This Row],[PROMEDIO]]&gt;=3,"NOTABLE",IF(ActividadesCom[[#This Row],[PROMEDIO]]&gt;=2,"BUENO",IF(ActividadesCom[[#This Row],[PROMEDIO]]=1,"SUFICIENTE","")))))</f>
        <v/>
      </c>
      <c r="H2227" s="5">
        <f>MAX(ActividadesCom[[#This Row],[PERÍODO 1]],ActividadesCom[[#This Row],[PERÍODO 2]],ActividadesCom[[#This Row],[PERÍODO 3]],ActividadesCom[[#This Row],[PERÍODO 4]],ActividadesCom[[#This Row],[PERÍODO 5]])</f>
        <v>20193</v>
      </c>
      <c r="I2227" s="6" t="s">
        <v>1026</v>
      </c>
      <c r="J2227" s="5">
        <v>20191</v>
      </c>
      <c r="K2227" s="5" t="s">
        <v>4265</v>
      </c>
      <c r="L2227" s="5">
        <f>IF(ActividadesCom[[#This Row],[NIVEL 1]]&lt;&gt;0,VLOOKUP(ActividadesCom[[#This Row],[NIVEL 1]],Catálogo!A:B,2,FALSE),"")</f>
        <v>2</v>
      </c>
      <c r="M2227" s="5">
        <v>1</v>
      </c>
      <c r="N2227" s="6" t="s">
        <v>1033</v>
      </c>
      <c r="O2227" s="5">
        <v>20193</v>
      </c>
      <c r="P2227" s="5" t="s">
        <v>4265</v>
      </c>
      <c r="Q2227" s="5">
        <f>IF(ActividadesCom[[#This Row],[NIVEL 2]]&lt;&gt;0,VLOOKUP(ActividadesCom[[#This Row],[NIVEL 2]],Catálogo!A:B,2,FALSE),"")</f>
        <v>2</v>
      </c>
      <c r="R2227" s="5">
        <v>1</v>
      </c>
      <c r="S2227" s="6" t="s">
        <v>527</v>
      </c>
      <c r="T2227" s="5">
        <v>20183</v>
      </c>
      <c r="U2227" s="5" t="s">
        <v>4264</v>
      </c>
      <c r="V2227" s="5">
        <f>IF(ActividadesCom[[#This Row],[NIVEL 3]]&lt;&gt;0,VLOOKUP(ActividadesCom[[#This Row],[NIVEL 3]],Catálogo!A:B,2,FALSE),"")</f>
        <v>3</v>
      </c>
      <c r="W2227" s="5">
        <v>1</v>
      </c>
      <c r="X2227" s="6"/>
      <c r="Y2227" s="5"/>
      <c r="Z2227" s="5"/>
      <c r="AA2227" s="5" t="str">
        <f>IF(ActividadesCom[[#This Row],[NIVEL 4]]&lt;&gt;0,VLOOKUP(ActividadesCom[[#This Row],[NIVEL 4]],Catálogo!A:B,2,FALSE),"")</f>
        <v/>
      </c>
      <c r="AB2227" s="5"/>
      <c r="AC2227" s="6" t="s">
        <v>31</v>
      </c>
      <c r="AD2227" s="5">
        <v>20183</v>
      </c>
      <c r="AE2227" s="5" t="s">
        <v>4265</v>
      </c>
      <c r="AF2227" s="5">
        <f>IF(ActividadesCom[[#This Row],[NIVEL 5]]&lt;&gt;0,VLOOKUP(ActividadesCom[[#This Row],[NIVEL 5]],Catálogo!A:B,2,FALSE),"")</f>
        <v>2</v>
      </c>
      <c r="AG2227" s="5">
        <v>1</v>
      </c>
    </row>
    <row r="2228" spans="1:35" x14ac:dyDescent="0.2">
      <c r="A2228" s="5" t="s">
        <v>4771</v>
      </c>
      <c r="B2228" s="7">
        <v>18470189</v>
      </c>
      <c r="C2228" s="10" t="s">
        <v>3519</v>
      </c>
      <c r="D2228" s="7" t="s">
        <v>1245</v>
      </c>
      <c r="E2228" s="5">
        <f>SUM(ActividadesCom[[#This Row],[CRÉD. 1]],ActividadesCom[[#This Row],[CRÉD. 2]],ActividadesCom[[#This Row],[CRÉD. 3]],ActividadesCom[[#This Row],[CRÉD. 4]],ActividadesCom[[#This Row],[CRÉD. 5]])</f>
        <v>1</v>
      </c>
      <c r="F22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28" s="5" t="str">
        <f>IF(ActividadesCom[[#This Row],[PROMEDIO]]="","",IF(ActividadesCom[[#This Row],[PROMEDIO]]&gt;=4,"EXCELENTE",IF(ActividadesCom[[#This Row],[PROMEDIO]]&gt;=3,"NOTABLE",IF(ActividadesCom[[#This Row],[PROMEDIO]]&gt;=2,"BUENO",IF(ActividadesCom[[#This Row],[PROMEDIO]]=1,"SUFICIENTE","")))))</f>
        <v/>
      </c>
      <c r="H2228" s="5">
        <f>MAX(ActividadesCom[[#This Row],[PERÍODO 1]],ActividadesCom[[#This Row],[PERÍODO 2]],ActividadesCom[[#This Row],[PERÍODO 3]],ActividadesCom[[#This Row],[PERÍODO 4]],ActividadesCom[[#This Row],[PERÍODO 5]])</f>
        <v>20183</v>
      </c>
      <c r="I2228" s="6"/>
      <c r="J2228" s="5"/>
      <c r="K2228" s="5"/>
      <c r="L2228" s="5" t="str">
        <f>IF(ActividadesCom[[#This Row],[NIVEL 1]]&lt;&gt;0,VLOOKUP(ActividadesCom[[#This Row],[NIVEL 1]],Catálogo!A:B,2,FALSE),"")</f>
        <v/>
      </c>
      <c r="M2228" s="5"/>
      <c r="N2228" s="6"/>
      <c r="O2228" s="5"/>
      <c r="P2228" s="5"/>
      <c r="Q2228" s="5" t="str">
        <f>IF(ActividadesCom[[#This Row],[NIVEL 2]]&lt;&gt;0,VLOOKUP(ActividadesCom[[#This Row],[NIVEL 2]],Catálogo!A:B,2,FALSE),"")</f>
        <v/>
      </c>
      <c r="R2228" s="15"/>
      <c r="S2228" s="38"/>
      <c r="T2228" s="15"/>
      <c r="U2228" s="15"/>
      <c r="V2228" s="15" t="str">
        <f>IF(ActividadesCom[[#This Row],[NIVEL 3]]&lt;&gt;0,VLOOKUP(ActividadesCom[[#This Row],[NIVEL 3]],Catálogo!A:B,2,FALSE),"")</f>
        <v/>
      </c>
      <c r="W2228" s="15"/>
      <c r="X2228" s="6"/>
      <c r="Y2228" s="5"/>
      <c r="Z2228" s="5"/>
      <c r="AA2228" s="5" t="str">
        <f>IF(ActividadesCom[[#This Row],[NIVEL 4]]&lt;&gt;0,VLOOKUP(ActividadesCom[[#This Row],[NIVEL 4]],Catálogo!A:B,2,FALSE),"")</f>
        <v/>
      </c>
      <c r="AB2228" s="5"/>
      <c r="AC2228" s="6" t="s">
        <v>11</v>
      </c>
      <c r="AD2228" s="5">
        <v>20183</v>
      </c>
      <c r="AE2228" s="5" t="s">
        <v>4264</v>
      </c>
      <c r="AF2228" s="5">
        <f>IF(ActividadesCom[[#This Row],[NIVEL 5]]&lt;&gt;0,VLOOKUP(ActividadesCom[[#This Row],[NIVEL 5]],Catálogo!A:B,2,FALSE),"")</f>
        <v>3</v>
      </c>
      <c r="AG2228" s="5">
        <v>1</v>
      </c>
      <c r="AH2228" s="2"/>
      <c r="AI2228" s="2"/>
    </row>
    <row r="2229" spans="1:35" ht="26" x14ac:dyDescent="0.2">
      <c r="A2229" s="5" t="s">
        <v>4771</v>
      </c>
      <c r="B2229" s="7">
        <v>18470190</v>
      </c>
      <c r="C2229" s="10" t="s">
        <v>3616</v>
      </c>
      <c r="D2229" s="7" t="s">
        <v>1245</v>
      </c>
      <c r="E2229" s="5">
        <f>SUM(ActividadesCom[[#This Row],[CRÉD. 1]],ActividadesCom[[#This Row],[CRÉD. 2]],ActividadesCom[[#This Row],[CRÉD. 3]],ActividadesCom[[#This Row],[CRÉD. 4]],ActividadesCom[[#This Row],[CRÉD. 5]])</f>
        <v>2</v>
      </c>
      <c r="F22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29" s="5" t="str">
        <f>IF(ActividadesCom[[#This Row],[PROMEDIO]]="","",IF(ActividadesCom[[#This Row],[PROMEDIO]]&gt;=4,"EXCELENTE",IF(ActividadesCom[[#This Row],[PROMEDIO]]&gt;=3,"NOTABLE",IF(ActividadesCom[[#This Row],[PROMEDIO]]&gt;=2,"BUENO",IF(ActividadesCom[[#This Row],[PROMEDIO]]=1,"SUFICIENTE","")))))</f>
        <v/>
      </c>
      <c r="H2229" s="5">
        <f>MAX(ActividadesCom[[#This Row],[PERÍODO 1]],ActividadesCom[[#This Row],[PERÍODO 2]],ActividadesCom[[#This Row],[PERÍODO 3]],ActividadesCom[[#This Row],[PERÍODO 4]],ActividadesCom[[#This Row],[PERÍODO 5]])</f>
        <v>20183</v>
      </c>
      <c r="I2229" s="6" t="s">
        <v>527</v>
      </c>
      <c r="J2229" s="5">
        <v>20183</v>
      </c>
      <c r="K2229" s="5" t="s">
        <v>4265</v>
      </c>
      <c r="L2229" s="5">
        <f>IF(ActividadesCom[[#This Row],[NIVEL 1]]&lt;&gt;0,VLOOKUP(ActividadesCom[[#This Row],[NIVEL 1]],Catálogo!A:B,2,FALSE),"")</f>
        <v>2</v>
      </c>
      <c r="M2229" s="5">
        <v>1</v>
      </c>
      <c r="N2229" s="6"/>
      <c r="O2229" s="5"/>
      <c r="P2229" s="5"/>
      <c r="Q2229" s="5" t="str">
        <f>IF(ActividadesCom[[#This Row],[NIVEL 2]]&lt;&gt;0,VLOOKUP(ActividadesCom[[#This Row],[NIVEL 2]],Catálogo!A:B,2,FALSE),"")</f>
        <v/>
      </c>
      <c r="R2229" s="5"/>
      <c r="S2229" s="6"/>
      <c r="T2229" s="5"/>
      <c r="U2229" s="5"/>
      <c r="V2229" s="5" t="str">
        <f>IF(ActividadesCom[[#This Row],[NIVEL 3]]&lt;&gt;0,VLOOKUP(ActividadesCom[[#This Row],[NIVEL 3]],Catálogo!A:B,2,FALSE),"")</f>
        <v/>
      </c>
      <c r="W2229" s="5"/>
      <c r="X2229" s="6"/>
      <c r="Y2229" s="5"/>
      <c r="Z2229" s="5"/>
      <c r="AA2229" s="5" t="str">
        <f>IF(ActividadesCom[[#This Row],[NIVEL 4]]&lt;&gt;0,VLOOKUP(ActividadesCom[[#This Row],[NIVEL 4]],Catálogo!A:B,2,FALSE),"")</f>
        <v/>
      </c>
      <c r="AB2229" s="5"/>
      <c r="AC2229" s="6" t="s">
        <v>829</v>
      </c>
      <c r="AD2229" s="5">
        <v>20183</v>
      </c>
      <c r="AE2229" s="5" t="s">
        <v>4263</v>
      </c>
      <c r="AF2229" s="5">
        <f>IF(ActividadesCom[[#This Row],[NIVEL 5]]&lt;&gt;0,VLOOKUP(ActividadesCom[[#This Row],[NIVEL 5]],Catálogo!A:B,2,FALSE),"")</f>
        <v>4</v>
      </c>
      <c r="AG2229" s="5">
        <v>1</v>
      </c>
      <c r="AH2229" s="2"/>
      <c r="AI2229" s="2"/>
    </row>
    <row r="2230" spans="1:35" ht="52" x14ac:dyDescent="0.2">
      <c r="A2230" s="5" t="s">
        <v>4771</v>
      </c>
      <c r="B2230" s="7">
        <v>18470191</v>
      </c>
      <c r="C2230" s="10" t="s">
        <v>3573</v>
      </c>
      <c r="D2230" s="7" t="s">
        <v>1245</v>
      </c>
      <c r="E2230" s="5">
        <f>SUM(ActividadesCom[[#This Row],[CRÉD. 1]],ActividadesCom[[#This Row],[CRÉD. 2]],ActividadesCom[[#This Row],[CRÉD. 3]],ActividadesCom[[#This Row],[CRÉD. 4]],ActividadesCom[[#This Row],[CRÉD. 5]])</f>
        <v>1</v>
      </c>
      <c r="F22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30" s="5" t="str">
        <f>IF(ActividadesCom[[#This Row],[PROMEDIO]]="","",IF(ActividadesCom[[#This Row],[PROMEDIO]]&gt;=4,"EXCELENTE",IF(ActividadesCom[[#This Row],[PROMEDIO]]&gt;=3,"NOTABLE",IF(ActividadesCom[[#This Row],[PROMEDIO]]&gt;=2,"BUENO",IF(ActividadesCom[[#This Row],[PROMEDIO]]=1,"SUFICIENTE","")))))</f>
        <v/>
      </c>
      <c r="H2230" s="5">
        <f>MAX(ActividadesCom[[#This Row],[PERÍODO 1]],ActividadesCom[[#This Row],[PERÍODO 2]],ActividadesCom[[#This Row],[PERÍODO 3]],ActividadesCom[[#This Row],[PERÍODO 4]],ActividadesCom[[#This Row],[PERÍODO 5]])</f>
        <v>20211</v>
      </c>
      <c r="I2230" s="6" t="s">
        <v>4742</v>
      </c>
      <c r="J2230" s="5">
        <v>20211</v>
      </c>
      <c r="K2230" s="5" t="s">
        <v>4263</v>
      </c>
      <c r="L2230" s="5">
        <f>IF(ActividadesCom[[#This Row],[NIVEL 1]]&lt;&gt;0,VLOOKUP(ActividadesCom[[#This Row],[NIVEL 1]],Catálogo!A:B,2,FALSE),"")</f>
        <v>4</v>
      </c>
      <c r="M2230" s="5">
        <v>1</v>
      </c>
      <c r="N2230" s="6"/>
      <c r="O2230" s="5"/>
      <c r="P2230" s="5"/>
      <c r="Q2230" s="5" t="str">
        <f>IF(ActividadesCom[[#This Row],[NIVEL 2]]&lt;&gt;0,VLOOKUP(ActividadesCom[[#This Row],[NIVEL 2]],Catálogo!A:B,2,FALSE),"")</f>
        <v/>
      </c>
      <c r="R2230" s="5"/>
      <c r="S2230" s="6"/>
      <c r="T2230" s="5"/>
      <c r="U2230" s="5"/>
      <c r="V2230" s="5" t="str">
        <f>IF(ActividadesCom[[#This Row],[NIVEL 3]]&lt;&gt;0,VLOOKUP(ActividadesCom[[#This Row],[NIVEL 3]],Catálogo!A:B,2,FALSE),"")</f>
        <v/>
      </c>
      <c r="W2230" s="5"/>
      <c r="X2230" s="6"/>
      <c r="Y2230" s="5"/>
      <c r="Z2230" s="5"/>
      <c r="AA2230" s="5" t="str">
        <f>IF(ActividadesCom[[#This Row],[NIVEL 4]]&lt;&gt;0,VLOOKUP(ActividadesCom[[#This Row],[NIVEL 4]],Catálogo!A:B,2,FALSE),"")</f>
        <v/>
      </c>
      <c r="AB2230" s="5"/>
      <c r="AC2230" s="6"/>
      <c r="AD2230" s="5"/>
      <c r="AE2230" s="5"/>
      <c r="AF2230" s="5" t="str">
        <f>IF(ActividadesCom[[#This Row],[NIVEL 5]]&lt;&gt;0,VLOOKUP(ActividadesCom[[#This Row],[NIVEL 5]],Catálogo!A:B,2,FALSE),"")</f>
        <v/>
      </c>
      <c r="AG2230" s="5"/>
      <c r="AH2230" s="2"/>
      <c r="AI2230" s="2"/>
    </row>
    <row r="2231" spans="1:35" ht="65" x14ac:dyDescent="0.2">
      <c r="A2231" s="5" t="s">
        <v>4771</v>
      </c>
      <c r="B2231" s="7">
        <v>18470192</v>
      </c>
      <c r="C2231" s="10" t="s">
        <v>3588</v>
      </c>
      <c r="D2231" s="7" t="s">
        <v>3249</v>
      </c>
      <c r="E2231" s="5">
        <f>SUM(ActividadesCom[[#This Row],[CRÉD. 1]],ActividadesCom[[#This Row],[CRÉD. 2]],ActividadesCom[[#This Row],[CRÉD. 3]],ActividadesCom[[#This Row],[CRÉD. 4]],ActividadesCom[[#This Row],[CRÉD. 5]])</f>
        <v>4</v>
      </c>
      <c r="F22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31" s="5" t="str">
        <f>IF(ActividadesCom[[#This Row],[PROMEDIO]]="","",IF(ActividadesCom[[#This Row],[PROMEDIO]]&gt;=4,"EXCELENTE",IF(ActividadesCom[[#This Row],[PROMEDIO]]&gt;=3,"NOTABLE",IF(ActividadesCom[[#This Row],[PROMEDIO]]&gt;=2,"BUENO",IF(ActividadesCom[[#This Row],[PROMEDIO]]=1,"SUFICIENTE","")))))</f>
        <v/>
      </c>
      <c r="H2231" s="5">
        <f>MAX(ActividadesCom[[#This Row],[PERÍODO 1]],ActividadesCom[[#This Row],[PERÍODO 2]],ActividadesCom[[#This Row],[PERÍODO 3]],ActividadesCom[[#This Row],[PERÍODO 4]],ActividadesCom[[#This Row],[PERÍODO 5]])</f>
        <v>20211</v>
      </c>
      <c r="I2231" s="6" t="s">
        <v>4400</v>
      </c>
      <c r="J2231" s="5">
        <v>20203</v>
      </c>
      <c r="K2231" s="5" t="s">
        <v>4265</v>
      </c>
      <c r="L2231" s="5">
        <f>IF(ActividadesCom[[#This Row],[NIVEL 1]]&lt;&gt;0,VLOOKUP(ActividadesCom[[#This Row],[NIVEL 1]],Catálogo!A:B,2,FALSE),"")</f>
        <v>2</v>
      </c>
      <c r="M2231" s="5">
        <v>1</v>
      </c>
      <c r="N2231" s="6" t="s">
        <v>4461</v>
      </c>
      <c r="O2231" s="5">
        <v>20183</v>
      </c>
      <c r="P2231" s="5" t="s">
        <v>4263</v>
      </c>
      <c r="Q2231" s="5">
        <f>IF(ActividadesCom[[#This Row],[NIVEL 2]]&lt;&gt;0,VLOOKUP(ActividadesCom[[#This Row],[NIVEL 2]],Catálogo!A:B,2,FALSE),"")</f>
        <v>4</v>
      </c>
      <c r="R2231" s="5">
        <v>1</v>
      </c>
      <c r="S2231" s="6"/>
      <c r="T2231" s="5"/>
      <c r="U2231" s="5"/>
      <c r="V2231" s="5" t="str">
        <f>IF(ActividadesCom[[#This Row],[NIVEL 3]]&lt;&gt;0,VLOOKUP(ActividadesCom[[#This Row],[NIVEL 3]],Catálogo!A:B,2,FALSE),"")</f>
        <v/>
      </c>
      <c r="W2231" s="5"/>
      <c r="X2231" s="6" t="s">
        <v>30</v>
      </c>
      <c r="Y2231" s="5">
        <v>20211</v>
      </c>
      <c r="Z2231" s="5" t="s">
        <v>4263</v>
      </c>
      <c r="AA2231" s="5">
        <f>IF(ActividadesCom[[#This Row],[NIVEL 4]]&lt;&gt;0,VLOOKUP(ActividadesCom[[#This Row],[NIVEL 4]],Catálogo!A:B,2,FALSE),"")</f>
        <v>4</v>
      </c>
      <c r="AB2231" s="5">
        <v>1</v>
      </c>
      <c r="AC2231" s="6" t="s">
        <v>37</v>
      </c>
      <c r="AD2231" s="5">
        <v>20183</v>
      </c>
      <c r="AE2231" s="5" t="s">
        <v>4265</v>
      </c>
      <c r="AF2231" s="5">
        <f>IF(ActividadesCom[[#This Row],[NIVEL 5]]&lt;&gt;0,VLOOKUP(ActividadesCom[[#This Row],[NIVEL 5]],Catálogo!A:B,2,FALSE),"")</f>
        <v>2</v>
      </c>
      <c r="AG2231" s="5">
        <v>1</v>
      </c>
      <c r="AH2231" s="2"/>
      <c r="AI2231" s="2"/>
    </row>
    <row r="2232" spans="1:35" ht="26" x14ac:dyDescent="0.2">
      <c r="A2232" s="5" t="s">
        <v>4771</v>
      </c>
      <c r="B2232" s="7">
        <v>18470193</v>
      </c>
      <c r="C2232" s="10" t="s">
        <v>3596</v>
      </c>
      <c r="D2232" s="7" t="s">
        <v>1245</v>
      </c>
      <c r="E2232" s="5">
        <f>SUM(ActividadesCom[[#This Row],[CRÉD. 1]],ActividadesCom[[#This Row],[CRÉD. 2]],ActividadesCom[[#This Row],[CRÉD. 3]],ActividadesCom[[#This Row],[CRÉD. 4]],ActividadesCom[[#This Row],[CRÉD. 5]])</f>
        <v>4</v>
      </c>
      <c r="F22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32" s="5" t="str">
        <f>IF(ActividadesCom[[#This Row],[PROMEDIO]]="","",IF(ActividadesCom[[#This Row],[PROMEDIO]]&gt;=4,"EXCELENTE",IF(ActividadesCom[[#This Row],[PROMEDIO]]&gt;=3,"NOTABLE",IF(ActividadesCom[[#This Row],[PROMEDIO]]&gt;=2,"BUENO",IF(ActividadesCom[[#This Row],[PROMEDIO]]=1,"SUFICIENTE","")))))</f>
        <v/>
      </c>
      <c r="H2232" s="5">
        <f>MAX(ActividadesCom[[#This Row],[PERÍODO 1]],ActividadesCom[[#This Row],[PERÍODO 2]],ActividadesCom[[#This Row],[PERÍODO 3]],ActividadesCom[[#This Row],[PERÍODO 4]],ActividadesCom[[#This Row],[PERÍODO 5]])</f>
        <v>20211</v>
      </c>
      <c r="I2232" s="6" t="s">
        <v>527</v>
      </c>
      <c r="J2232" s="5">
        <v>20183</v>
      </c>
      <c r="K2232" s="5" t="s">
        <v>4265</v>
      </c>
      <c r="L2232" s="5">
        <f>IF(ActividadesCom[[#This Row],[NIVEL 1]]&lt;&gt;0,VLOOKUP(ActividadesCom[[#This Row],[NIVEL 1]],Catálogo!A:B,2,FALSE),"")</f>
        <v>2</v>
      </c>
      <c r="M2232" s="5">
        <v>1</v>
      </c>
      <c r="N2232" s="6" t="s">
        <v>4745</v>
      </c>
      <c r="O2232" s="5">
        <v>20211</v>
      </c>
      <c r="P2232" s="5" t="s">
        <v>4263</v>
      </c>
      <c r="Q2232" s="5">
        <f>IF(ActividadesCom[[#This Row],[NIVEL 2]]&lt;&gt;0,VLOOKUP(ActividadesCom[[#This Row],[NIVEL 2]],Catálogo!A:B,2,FALSE),"")</f>
        <v>4</v>
      </c>
      <c r="R2232" s="5">
        <v>1</v>
      </c>
      <c r="S2232" s="6"/>
      <c r="T2232" s="5"/>
      <c r="U2232" s="5"/>
      <c r="V2232" s="5" t="str">
        <f>IF(ActividadesCom[[#This Row],[NIVEL 3]]&lt;&gt;0,VLOOKUP(ActividadesCom[[#This Row],[NIVEL 3]],Catálogo!A:B,2,FALSE),"")</f>
        <v/>
      </c>
      <c r="W2232" s="5"/>
      <c r="X2232" s="6" t="s">
        <v>1925</v>
      </c>
      <c r="Y2232" s="5">
        <v>20201</v>
      </c>
      <c r="Z2232" s="5" t="s">
        <v>4264</v>
      </c>
      <c r="AA2232" s="5">
        <f>IF(ActividadesCom[[#This Row],[NIVEL 4]]&lt;&gt;0,VLOOKUP(ActividadesCom[[#This Row],[NIVEL 4]],Catálogo!A:B,2,FALSE),"")</f>
        <v>3</v>
      </c>
      <c r="AB2232" s="5">
        <v>1</v>
      </c>
      <c r="AC2232" s="6" t="s">
        <v>829</v>
      </c>
      <c r="AD2232" s="5">
        <v>20183</v>
      </c>
      <c r="AE2232" s="5" t="s">
        <v>4264</v>
      </c>
      <c r="AF2232" s="5">
        <f>IF(ActividadesCom[[#This Row],[NIVEL 5]]&lt;&gt;0,VLOOKUP(ActividadesCom[[#This Row],[NIVEL 5]],Catálogo!A:B,2,FALSE),"")</f>
        <v>3</v>
      </c>
      <c r="AG2232" s="5">
        <v>1</v>
      </c>
      <c r="AH2232" s="2"/>
      <c r="AI2232" s="2"/>
    </row>
    <row r="2233" spans="1:35" x14ac:dyDescent="0.2">
      <c r="A2233" s="5" t="s">
        <v>4771</v>
      </c>
      <c r="B2233" s="7">
        <v>18470194</v>
      </c>
      <c r="C2233" s="10" t="s">
        <v>3475</v>
      </c>
      <c r="D2233" s="7" t="s">
        <v>1245</v>
      </c>
      <c r="E2233" s="5">
        <f>SUM(ActividadesCom[[#This Row],[CRÉD. 1]],ActividadesCom[[#This Row],[CRÉD. 2]],ActividadesCom[[#This Row],[CRÉD. 3]],ActividadesCom[[#This Row],[CRÉD. 4]],ActividadesCom[[#This Row],[CRÉD. 5]])</f>
        <v>2</v>
      </c>
      <c r="F22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33" s="5" t="str">
        <f>IF(ActividadesCom[[#This Row],[PROMEDIO]]="","",IF(ActividadesCom[[#This Row],[PROMEDIO]]&gt;=4,"EXCELENTE",IF(ActividadesCom[[#This Row],[PROMEDIO]]&gt;=3,"NOTABLE",IF(ActividadesCom[[#This Row],[PROMEDIO]]&gt;=2,"BUENO",IF(ActividadesCom[[#This Row],[PROMEDIO]]=1,"SUFICIENTE","")))))</f>
        <v/>
      </c>
      <c r="H2233" s="5">
        <f>MAX(ActividadesCom[[#This Row],[PERÍODO 1]],ActividadesCom[[#This Row],[PERÍODO 2]],ActividadesCom[[#This Row],[PERÍODO 3]],ActividadesCom[[#This Row],[PERÍODO 4]],ActividadesCom[[#This Row],[PERÍODO 5]])</f>
        <v>20191</v>
      </c>
      <c r="I2233" s="6"/>
      <c r="J2233" s="5"/>
      <c r="K2233" s="5"/>
      <c r="L2233" s="5" t="str">
        <f>IF(ActividadesCom[[#This Row],[NIVEL 1]]&lt;&gt;0,VLOOKUP(ActividadesCom[[#This Row],[NIVEL 1]],Catálogo!A:B,2,FALSE),"")</f>
        <v/>
      </c>
      <c r="M2233" s="5"/>
      <c r="N2233" s="6"/>
      <c r="O2233" s="5"/>
      <c r="P2233" s="5"/>
      <c r="Q2233" s="5" t="str">
        <f>IF(ActividadesCom[[#This Row],[NIVEL 2]]&lt;&gt;0,VLOOKUP(ActividadesCom[[#This Row],[NIVEL 2]],Catálogo!A:B,2,FALSE),"")</f>
        <v/>
      </c>
      <c r="R2233" s="15"/>
      <c r="S2233" s="38"/>
      <c r="T2233" s="15"/>
      <c r="U2233" s="15"/>
      <c r="V2233" s="15" t="str">
        <f>IF(ActividadesCom[[#This Row],[NIVEL 3]]&lt;&gt;0,VLOOKUP(ActividadesCom[[#This Row],[NIVEL 3]],Catálogo!A:B,2,FALSE),"")</f>
        <v/>
      </c>
      <c r="W2233" s="15"/>
      <c r="X2233" s="6" t="s">
        <v>34</v>
      </c>
      <c r="Y2233" s="5">
        <v>20191</v>
      </c>
      <c r="Z2233" s="5" t="s">
        <v>4263</v>
      </c>
      <c r="AA2233" s="5">
        <f>IF(ActividadesCom[[#This Row],[NIVEL 4]]&lt;&gt;0,VLOOKUP(ActividadesCom[[#This Row],[NIVEL 4]],Catálogo!A:B,2,FALSE),"")</f>
        <v>4</v>
      </c>
      <c r="AB2233" s="5">
        <v>1</v>
      </c>
      <c r="AC2233" s="6" t="s">
        <v>37</v>
      </c>
      <c r="AD2233" s="5">
        <v>20183</v>
      </c>
      <c r="AE2233" s="5" t="s">
        <v>4265</v>
      </c>
      <c r="AF2233" s="5">
        <f>IF(ActividadesCom[[#This Row],[NIVEL 5]]&lt;&gt;0,VLOOKUP(ActividadesCom[[#This Row],[NIVEL 5]],Catálogo!A:B,2,FALSE),"")</f>
        <v>2</v>
      </c>
      <c r="AG2233" s="5">
        <v>1</v>
      </c>
      <c r="AH2233" s="2"/>
      <c r="AI2233" s="2"/>
    </row>
    <row r="2234" spans="1:35" ht="65" x14ac:dyDescent="0.2">
      <c r="A2234" s="5" t="s">
        <v>4771</v>
      </c>
      <c r="B2234" s="7">
        <v>18470195</v>
      </c>
      <c r="C2234" s="10" t="s">
        <v>3572</v>
      </c>
      <c r="D2234" s="7" t="s">
        <v>1245</v>
      </c>
      <c r="E2234" s="5">
        <f>SUM(ActividadesCom[[#This Row],[CRÉD. 1]],ActividadesCom[[#This Row],[CRÉD. 2]],ActividadesCom[[#This Row],[CRÉD. 3]],ActividadesCom[[#This Row],[CRÉD. 4]],ActividadesCom[[#This Row],[CRÉD. 5]])</f>
        <v>3</v>
      </c>
      <c r="F22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34" s="5" t="str">
        <f>IF(ActividadesCom[[#This Row],[PROMEDIO]]="","",IF(ActividadesCom[[#This Row],[PROMEDIO]]&gt;=4,"EXCELENTE",IF(ActividadesCom[[#This Row],[PROMEDIO]]&gt;=3,"NOTABLE",IF(ActividadesCom[[#This Row],[PROMEDIO]]&gt;=2,"BUENO",IF(ActividadesCom[[#This Row],[PROMEDIO]]=1,"SUFICIENTE","")))))</f>
        <v/>
      </c>
      <c r="H2234" s="5">
        <f>MAX(ActividadesCom[[#This Row],[PERÍODO 1]],ActividadesCom[[#This Row],[PERÍODO 2]],ActividadesCom[[#This Row],[PERÍODO 3]],ActividadesCom[[#This Row],[PERÍODO 4]],ActividadesCom[[#This Row],[PERÍODO 5]])</f>
        <v>20203</v>
      </c>
      <c r="I2234" s="6" t="s">
        <v>4394</v>
      </c>
      <c r="J2234" s="5">
        <v>20203</v>
      </c>
      <c r="K2234" s="5" t="s">
        <v>4265</v>
      </c>
      <c r="L2234" s="5">
        <f>IF(ActividadesCom[[#This Row],[NIVEL 1]]&lt;&gt;0,VLOOKUP(ActividadesCom[[#This Row],[NIVEL 1]],Catálogo!A:B,2,FALSE),"")</f>
        <v>2</v>
      </c>
      <c r="M2234" s="5">
        <v>1</v>
      </c>
      <c r="N2234" s="6"/>
      <c r="O2234" s="5"/>
      <c r="P2234" s="5"/>
      <c r="Q2234" s="5" t="str">
        <f>IF(ActividadesCom[[#This Row],[NIVEL 2]]&lt;&gt;0,VLOOKUP(ActividadesCom[[#This Row],[NIVEL 2]],Catálogo!A:B,2,FALSE),"")</f>
        <v/>
      </c>
      <c r="R2234" s="5"/>
      <c r="S2234" s="6"/>
      <c r="T2234" s="5"/>
      <c r="U2234" s="5"/>
      <c r="V2234" s="5" t="str">
        <f>IF(ActividadesCom[[#This Row],[NIVEL 3]]&lt;&gt;0,VLOOKUP(ActividadesCom[[#This Row],[NIVEL 3]],Catálogo!A:B,2,FALSE),"")</f>
        <v/>
      </c>
      <c r="W2234" s="5"/>
      <c r="X2234" s="6" t="s">
        <v>133</v>
      </c>
      <c r="Y2234" s="5">
        <v>20193</v>
      </c>
      <c r="Z2234" s="5" t="s">
        <v>4266</v>
      </c>
      <c r="AA2234" s="5">
        <f>IF(ActividadesCom[[#This Row],[NIVEL 4]]&lt;&gt;0,VLOOKUP(ActividadesCom[[#This Row],[NIVEL 4]],Catálogo!A:B,2,FALSE),"")</f>
        <v>1</v>
      </c>
      <c r="AB2234" s="5">
        <v>1</v>
      </c>
      <c r="AC2234" s="6" t="s">
        <v>133</v>
      </c>
      <c r="AD2234" s="5">
        <v>20183</v>
      </c>
      <c r="AE2234" s="5" t="s">
        <v>4264</v>
      </c>
      <c r="AF2234" s="5">
        <f>IF(ActividadesCom[[#This Row],[NIVEL 5]]&lt;&gt;0,VLOOKUP(ActividadesCom[[#This Row],[NIVEL 5]],Catálogo!A:B,2,FALSE),"")</f>
        <v>3</v>
      </c>
      <c r="AG2234" s="5">
        <v>1</v>
      </c>
      <c r="AH2234" s="2"/>
      <c r="AI2234" s="2"/>
    </row>
    <row r="2235" spans="1:35" x14ac:dyDescent="0.2">
      <c r="A2235" s="5" t="s">
        <v>4771</v>
      </c>
      <c r="B2235" s="7">
        <v>18470196</v>
      </c>
      <c r="C2235" s="10" t="s">
        <v>3614</v>
      </c>
      <c r="D2235" s="7" t="s">
        <v>1245</v>
      </c>
      <c r="E2235" s="5">
        <f>SUM(ActividadesCom[[#This Row],[CRÉD. 1]],ActividadesCom[[#This Row],[CRÉD. 2]],ActividadesCom[[#This Row],[CRÉD. 3]],ActividadesCom[[#This Row],[CRÉD. 4]],ActividadesCom[[#This Row],[CRÉD. 5]])</f>
        <v>1</v>
      </c>
      <c r="F22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35" s="5" t="str">
        <f>IF(ActividadesCom[[#This Row],[PROMEDIO]]="","",IF(ActividadesCom[[#This Row],[PROMEDIO]]&gt;=4,"EXCELENTE",IF(ActividadesCom[[#This Row],[PROMEDIO]]&gt;=3,"NOTABLE",IF(ActividadesCom[[#This Row],[PROMEDIO]]&gt;=2,"BUENO",IF(ActividadesCom[[#This Row],[PROMEDIO]]=1,"SUFICIENTE","")))))</f>
        <v/>
      </c>
      <c r="H2235" s="5">
        <f>MAX(ActividadesCom[[#This Row],[PERÍODO 1]],ActividadesCom[[#This Row],[PERÍODO 2]],ActividadesCom[[#This Row],[PERÍODO 3]],ActividadesCom[[#This Row],[PERÍODO 4]],ActividadesCom[[#This Row],[PERÍODO 5]])</f>
        <v>20183</v>
      </c>
      <c r="I2235" s="6"/>
      <c r="J2235" s="5"/>
      <c r="K2235" s="5"/>
      <c r="L2235" s="5" t="str">
        <f>IF(ActividadesCom[[#This Row],[NIVEL 1]]&lt;&gt;0,VLOOKUP(ActividadesCom[[#This Row],[NIVEL 1]],Catálogo!A:B,2,FALSE),"")</f>
        <v/>
      </c>
      <c r="M2235" s="5"/>
      <c r="N2235" s="6"/>
      <c r="O2235" s="5"/>
      <c r="P2235" s="5"/>
      <c r="Q2235" s="5" t="str">
        <f>IF(ActividadesCom[[#This Row],[NIVEL 2]]&lt;&gt;0,VLOOKUP(ActividadesCom[[#This Row],[NIVEL 2]],Catálogo!A:B,2,FALSE),"")</f>
        <v/>
      </c>
      <c r="R2235" s="5"/>
      <c r="S2235" s="6"/>
      <c r="T2235" s="5"/>
      <c r="U2235" s="5"/>
      <c r="V2235" s="5" t="str">
        <f>IF(ActividadesCom[[#This Row],[NIVEL 3]]&lt;&gt;0,VLOOKUP(ActividadesCom[[#This Row],[NIVEL 3]],Catálogo!A:B,2,FALSE),"")</f>
        <v/>
      </c>
      <c r="W2235" s="5"/>
      <c r="X2235" s="6"/>
      <c r="Y2235" s="5"/>
      <c r="Z2235" s="5"/>
      <c r="AA2235" s="5" t="str">
        <f>IF(ActividadesCom[[#This Row],[NIVEL 4]]&lt;&gt;0,VLOOKUP(ActividadesCom[[#This Row],[NIVEL 4]],Catálogo!A:B,2,FALSE),"")</f>
        <v/>
      </c>
      <c r="AB2235" s="5"/>
      <c r="AC2235" s="6" t="s">
        <v>5</v>
      </c>
      <c r="AD2235" s="5">
        <v>20183</v>
      </c>
      <c r="AE2235" s="5" t="s">
        <v>4265</v>
      </c>
      <c r="AF2235" s="5">
        <f>IF(ActividadesCom[[#This Row],[NIVEL 5]]&lt;&gt;0,VLOOKUP(ActividadesCom[[#This Row],[NIVEL 5]],Catálogo!A:B,2,FALSE),"")</f>
        <v>2</v>
      </c>
      <c r="AG2235" s="5">
        <v>1</v>
      </c>
      <c r="AH2235" s="2"/>
      <c r="AI2235" s="2"/>
    </row>
    <row r="2236" spans="1:35" ht="26" x14ac:dyDescent="0.2">
      <c r="A2236" s="5" t="s">
        <v>4771</v>
      </c>
      <c r="B2236" s="7">
        <v>18470197</v>
      </c>
      <c r="C2236" s="10" t="s">
        <v>3609</v>
      </c>
      <c r="D2236" s="7" t="s">
        <v>1245</v>
      </c>
      <c r="E2236" s="5">
        <f>SUM(ActividadesCom[[#This Row],[CRÉD. 1]],ActividadesCom[[#This Row],[CRÉD. 2]],ActividadesCom[[#This Row],[CRÉD. 3]],ActividadesCom[[#This Row],[CRÉD. 4]],ActividadesCom[[#This Row],[CRÉD. 5]])</f>
        <v>3</v>
      </c>
      <c r="F22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36" s="5" t="str">
        <f>IF(ActividadesCom[[#This Row],[PROMEDIO]]="","",IF(ActividadesCom[[#This Row],[PROMEDIO]]&gt;=4,"EXCELENTE",IF(ActividadesCom[[#This Row],[PROMEDIO]]&gt;=3,"NOTABLE",IF(ActividadesCom[[#This Row],[PROMEDIO]]&gt;=2,"BUENO",IF(ActividadesCom[[#This Row],[PROMEDIO]]=1,"SUFICIENTE","")))))</f>
        <v/>
      </c>
      <c r="H2236" s="5">
        <f>MAX(ActividadesCom[[#This Row],[PERÍODO 1]],ActividadesCom[[#This Row],[PERÍODO 2]],ActividadesCom[[#This Row],[PERÍODO 3]],ActividadesCom[[#This Row],[PERÍODO 4]],ActividadesCom[[#This Row],[PERÍODO 5]])</f>
        <v>20201</v>
      </c>
      <c r="I2236" s="6" t="s">
        <v>527</v>
      </c>
      <c r="J2236" s="5">
        <v>20183</v>
      </c>
      <c r="K2236" s="5" t="s">
        <v>4265</v>
      </c>
      <c r="L2236" s="5">
        <f>IF(ActividadesCom[[#This Row],[NIVEL 1]]&lt;&gt;0,VLOOKUP(ActividadesCom[[#This Row],[NIVEL 1]],Catálogo!A:B,2,FALSE),"")</f>
        <v>2</v>
      </c>
      <c r="M2236" s="5">
        <v>1</v>
      </c>
      <c r="N2236" s="6"/>
      <c r="O2236" s="5"/>
      <c r="P2236" s="5"/>
      <c r="Q2236" s="5" t="str">
        <f>IF(ActividadesCom[[#This Row],[NIVEL 2]]&lt;&gt;0,VLOOKUP(ActividadesCom[[#This Row],[NIVEL 2]],Catálogo!A:B,2,FALSE),"")</f>
        <v/>
      </c>
      <c r="R2236" s="5"/>
      <c r="S2236" s="6"/>
      <c r="T2236" s="5"/>
      <c r="U2236" s="5"/>
      <c r="V2236" s="5" t="str">
        <f>IF(ActividadesCom[[#This Row],[NIVEL 3]]&lt;&gt;0,VLOOKUP(ActividadesCom[[#This Row],[NIVEL 3]],Catálogo!A:B,2,FALSE),"")</f>
        <v/>
      </c>
      <c r="W2236" s="5"/>
      <c r="X2236" s="6" t="s">
        <v>5</v>
      </c>
      <c r="Y2236" s="5">
        <v>20201</v>
      </c>
      <c r="Z2236" s="5" t="s">
        <v>4264</v>
      </c>
      <c r="AA2236" s="5">
        <f>IF(ActividadesCom[[#This Row],[NIVEL 4]]&lt;&gt;0,VLOOKUP(ActividadesCom[[#This Row],[NIVEL 4]],Catálogo!A:B,2,FALSE),"")</f>
        <v>3</v>
      </c>
      <c r="AB2236" s="5">
        <v>1</v>
      </c>
      <c r="AC2236" s="6" t="s">
        <v>5</v>
      </c>
      <c r="AD2236" s="5">
        <v>20183</v>
      </c>
      <c r="AE2236" s="5" t="s">
        <v>4263</v>
      </c>
      <c r="AF2236" s="5">
        <f>IF(ActividadesCom[[#This Row],[NIVEL 5]]&lt;&gt;0,VLOOKUP(ActividadesCom[[#This Row],[NIVEL 5]],Catálogo!A:B,2,FALSE),"")</f>
        <v>4</v>
      </c>
      <c r="AG2236" s="5">
        <v>1</v>
      </c>
      <c r="AH2236" s="2"/>
      <c r="AI2236" s="2"/>
    </row>
    <row r="2237" spans="1:35" x14ac:dyDescent="0.2">
      <c r="A2237" s="5" t="s">
        <v>4771</v>
      </c>
      <c r="B2237" s="7">
        <v>18470198</v>
      </c>
      <c r="C2237" s="10" t="s">
        <v>3586</v>
      </c>
      <c r="D2237" s="7" t="s">
        <v>1245</v>
      </c>
      <c r="E2237" s="5">
        <f>SUM(ActividadesCom[[#This Row],[CRÉD. 1]],ActividadesCom[[#This Row],[CRÉD. 2]],ActividadesCom[[#This Row],[CRÉD. 3]],ActividadesCom[[#This Row],[CRÉD. 4]],ActividadesCom[[#This Row],[CRÉD. 5]])</f>
        <v>0</v>
      </c>
      <c r="F22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37" s="5" t="str">
        <f>IF(ActividadesCom[[#This Row],[PROMEDIO]]="","",IF(ActividadesCom[[#This Row],[PROMEDIO]]&gt;=4,"EXCELENTE",IF(ActividadesCom[[#This Row],[PROMEDIO]]&gt;=3,"NOTABLE",IF(ActividadesCom[[#This Row],[PROMEDIO]]&gt;=2,"BUENO",IF(ActividadesCom[[#This Row],[PROMEDIO]]=1,"SUFICIENTE","")))))</f>
        <v/>
      </c>
      <c r="H2237" s="5">
        <f>MAX(ActividadesCom[[#This Row],[PERÍODO 1]],ActividadesCom[[#This Row],[PERÍODO 2]],ActividadesCom[[#This Row],[PERÍODO 3]],ActividadesCom[[#This Row],[PERÍODO 4]],ActividadesCom[[#This Row],[PERÍODO 5]])</f>
        <v>0</v>
      </c>
      <c r="I2237" s="6"/>
      <c r="J2237" s="5"/>
      <c r="K2237" s="5"/>
      <c r="L2237" s="5" t="str">
        <f>IF(ActividadesCom[[#This Row],[NIVEL 1]]&lt;&gt;0,VLOOKUP(ActividadesCom[[#This Row],[NIVEL 1]],Catálogo!A:B,2,FALSE),"")</f>
        <v/>
      </c>
      <c r="M2237" s="5"/>
      <c r="N2237" s="6"/>
      <c r="O2237" s="5"/>
      <c r="P2237" s="5"/>
      <c r="Q2237" s="5" t="str">
        <f>IF(ActividadesCom[[#This Row],[NIVEL 2]]&lt;&gt;0,VLOOKUP(ActividadesCom[[#This Row],[NIVEL 2]],Catálogo!A:B,2,FALSE),"")</f>
        <v/>
      </c>
      <c r="R2237" s="5"/>
      <c r="S2237" s="6"/>
      <c r="T2237" s="5"/>
      <c r="U2237" s="5"/>
      <c r="V2237" s="5" t="str">
        <f>IF(ActividadesCom[[#This Row],[NIVEL 3]]&lt;&gt;0,VLOOKUP(ActividadesCom[[#This Row],[NIVEL 3]],Catálogo!A:B,2,FALSE),"")</f>
        <v/>
      </c>
      <c r="W2237" s="5"/>
      <c r="X2237" s="9"/>
      <c r="Y2237" s="8"/>
      <c r="Z2237" s="8"/>
      <c r="AA2237" s="5" t="str">
        <f>IF(ActividadesCom[[#This Row],[NIVEL 4]]&lt;&gt;0,VLOOKUP(ActividadesCom[[#This Row],[NIVEL 4]],Catálogo!A:B,2,FALSE),"")</f>
        <v/>
      </c>
      <c r="AB2237" s="5"/>
      <c r="AC2237" s="6"/>
      <c r="AD2237" s="5"/>
      <c r="AE2237" s="5"/>
      <c r="AF2237" s="5" t="str">
        <f>IF(ActividadesCom[[#This Row],[NIVEL 5]]&lt;&gt;0,VLOOKUP(ActividadesCom[[#This Row],[NIVEL 5]],Catálogo!A:B,2,FALSE),"")</f>
        <v/>
      </c>
      <c r="AG2237" s="5"/>
      <c r="AH2237" s="2"/>
      <c r="AI2237" s="2"/>
    </row>
    <row r="2238" spans="1:35" x14ac:dyDescent="0.2">
      <c r="A2238" s="5" t="s">
        <v>4771</v>
      </c>
      <c r="B2238" s="7">
        <v>18470199</v>
      </c>
      <c r="C2238" s="10" t="s">
        <v>3568</v>
      </c>
      <c r="D2238" s="7" t="s">
        <v>1245</v>
      </c>
      <c r="E2238" s="5">
        <f>SUM(ActividadesCom[[#This Row],[CRÉD. 1]],ActividadesCom[[#This Row],[CRÉD. 2]],ActividadesCom[[#This Row],[CRÉD. 3]],ActividadesCom[[#This Row],[CRÉD. 4]],ActividadesCom[[#This Row],[CRÉD. 5]])</f>
        <v>0</v>
      </c>
      <c r="F22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38" s="5" t="str">
        <f>IF(ActividadesCom[[#This Row],[PROMEDIO]]="","",IF(ActividadesCom[[#This Row],[PROMEDIO]]&gt;=4,"EXCELENTE",IF(ActividadesCom[[#This Row],[PROMEDIO]]&gt;=3,"NOTABLE",IF(ActividadesCom[[#This Row],[PROMEDIO]]&gt;=2,"BUENO",IF(ActividadesCom[[#This Row],[PROMEDIO]]=1,"SUFICIENTE","")))))</f>
        <v/>
      </c>
      <c r="H2238" s="5">
        <f>MAX(ActividadesCom[[#This Row],[PERÍODO 1]],ActividadesCom[[#This Row],[PERÍODO 2]],ActividadesCom[[#This Row],[PERÍODO 3]],ActividadesCom[[#This Row],[PERÍODO 4]],ActividadesCom[[#This Row],[PERÍODO 5]])</f>
        <v>0</v>
      </c>
      <c r="I2238" s="6"/>
      <c r="J2238" s="5"/>
      <c r="K2238" s="5"/>
      <c r="L2238" s="5" t="str">
        <f>IF(ActividadesCom[[#This Row],[NIVEL 1]]&lt;&gt;0,VLOOKUP(ActividadesCom[[#This Row],[NIVEL 1]],Catálogo!A:B,2,FALSE),"")</f>
        <v/>
      </c>
      <c r="M2238" s="5"/>
      <c r="N2238" s="6"/>
      <c r="O2238" s="5"/>
      <c r="P2238" s="5"/>
      <c r="Q2238" s="5" t="str">
        <f>IF(ActividadesCom[[#This Row],[NIVEL 2]]&lt;&gt;0,VLOOKUP(ActividadesCom[[#This Row],[NIVEL 2]],Catálogo!A:B,2,FALSE),"")</f>
        <v/>
      </c>
      <c r="R2238" s="5"/>
      <c r="S2238" s="6"/>
      <c r="T2238" s="5"/>
      <c r="U2238" s="5"/>
      <c r="V2238" s="5" t="str">
        <f>IF(ActividadesCom[[#This Row],[NIVEL 3]]&lt;&gt;0,VLOOKUP(ActividadesCom[[#This Row],[NIVEL 3]],Catálogo!A:B,2,FALSE),"")</f>
        <v/>
      </c>
      <c r="W2238" s="5"/>
      <c r="X2238" s="6"/>
      <c r="Y2238" s="5"/>
      <c r="Z2238" s="5"/>
      <c r="AA2238" s="5" t="str">
        <f>IF(ActividadesCom[[#This Row],[NIVEL 4]]&lt;&gt;0,VLOOKUP(ActividadesCom[[#This Row],[NIVEL 4]],Catálogo!A:B,2,FALSE),"")</f>
        <v/>
      </c>
      <c r="AB2238" s="5"/>
      <c r="AC2238" s="6"/>
      <c r="AD2238" s="5"/>
      <c r="AE2238" s="5"/>
      <c r="AF2238" s="5" t="str">
        <f>IF(ActividadesCom[[#This Row],[NIVEL 5]]&lt;&gt;0,VLOOKUP(ActividadesCom[[#This Row],[NIVEL 5]],Catálogo!A:B,2,FALSE),"")</f>
        <v/>
      </c>
      <c r="AG2238" s="5"/>
      <c r="AH2238" s="2"/>
      <c r="AI2238" s="2"/>
    </row>
    <row r="2239" spans="1:35" ht="65" x14ac:dyDescent="0.2">
      <c r="A2239" s="5" t="s">
        <v>4771</v>
      </c>
      <c r="B2239" s="7">
        <v>18470200</v>
      </c>
      <c r="C2239" s="10" t="s">
        <v>3604</v>
      </c>
      <c r="D2239" s="7" t="s">
        <v>1245</v>
      </c>
      <c r="E2239" s="5">
        <f>SUM(ActividadesCom[[#This Row],[CRÉD. 1]],ActividadesCom[[#This Row],[CRÉD. 2]],ActividadesCom[[#This Row],[CRÉD. 3]],ActividadesCom[[#This Row],[CRÉD. 4]],ActividadesCom[[#This Row],[CRÉD. 5]])</f>
        <v>4</v>
      </c>
      <c r="F22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39" s="5" t="str">
        <f>IF(ActividadesCom[[#This Row],[PROMEDIO]]="","",IF(ActividadesCom[[#This Row],[PROMEDIO]]&gt;=4,"EXCELENTE",IF(ActividadesCom[[#This Row],[PROMEDIO]]&gt;=3,"NOTABLE",IF(ActividadesCom[[#This Row],[PROMEDIO]]&gt;=2,"BUENO",IF(ActividadesCom[[#This Row],[PROMEDIO]]=1,"SUFICIENTE","")))))</f>
        <v/>
      </c>
      <c r="H2239" s="5">
        <f>MAX(ActividadesCom[[#This Row],[PERÍODO 1]],ActividadesCom[[#This Row],[PERÍODO 2]],ActividadesCom[[#This Row],[PERÍODO 3]],ActividadesCom[[#This Row],[PERÍODO 4]],ActividadesCom[[#This Row],[PERÍODO 5]])</f>
        <v>20201</v>
      </c>
      <c r="I2239" s="6" t="s">
        <v>527</v>
      </c>
      <c r="J2239" s="5">
        <v>20183</v>
      </c>
      <c r="K2239" s="5" t="s">
        <v>4265</v>
      </c>
      <c r="L2239" s="5">
        <f>IF(ActividadesCom[[#This Row],[NIVEL 1]]&lt;&gt;0,VLOOKUP(ActividadesCom[[#This Row],[NIVEL 1]],Catálogo!A:B,2,FALSE),"")</f>
        <v>2</v>
      </c>
      <c r="M2239" s="5">
        <v>1</v>
      </c>
      <c r="N2239" s="6" t="s">
        <v>4296</v>
      </c>
      <c r="O2239" s="5">
        <v>20201</v>
      </c>
      <c r="P2239" s="5" t="s">
        <v>4265</v>
      </c>
      <c r="Q2239" s="5">
        <f>IF(ActividadesCom[[#This Row],[NIVEL 2]]&lt;&gt;0,VLOOKUP(ActividadesCom[[#This Row],[NIVEL 2]],Catálogo!A:B,2,FALSE),"")</f>
        <v>2</v>
      </c>
      <c r="R2239" s="5">
        <v>1</v>
      </c>
      <c r="S2239" s="6"/>
      <c r="T2239" s="5"/>
      <c r="U2239" s="5"/>
      <c r="V2239" s="5" t="str">
        <f>IF(ActividadesCom[[#This Row],[NIVEL 3]]&lt;&gt;0,VLOOKUP(ActividadesCom[[#This Row],[NIVEL 3]],Catálogo!A:B,2,FALSE),"")</f>
        <v/>
      </c>
      <c r="W2239" s="5"/>
      <c r="X2239" s="6" t="s">
        <v>34</v>
      </c>
      <c r="Y2239" s="5">
        <v>20193</v>
      </c>
      <c r="Z2239" s="5" t="s">
        <v>4263</v>
      </c>
      <c r="AA2239" s="5">
        <f>IF(ActividadesCom[[#This Row],[NIVEL 4]]&lt;&gt;0,VLOOKUP(ActividadesCom[[#This Row],[NIVEL 4]],Catálogo!A:B,2,FALSE),"")</f>
        <v>4</v>
      </c>
      <c r="AB2239" s="5">
        <v>1</v>
      </c>
      <c r="AC2239" s="6" t="s">
        <v>34</v>
      </c>
      <c r="AD2239" s="5">
        <v>20183</v>
      </c>
      <c r="AE2239" s="5" t="s">
        <v>4263</v>
      </c>
      <c r="AF2239" s="5">
        <f>IF(ActividadesCom[[#This Row],[NIVEL 5]]&lt;&gt;0,VLOOKUP(ActividadesCom[[#This Row],[NIVEL 5]],Catálogo!A:B,2,FALSE),"")</f>
        <v>4</v>
      </c>
      <c r="AG2239" s="5">
        <v>1</v>
      </c>
      <c r="AH2239" s="2"/>
      <c r="AI2239" s="2"/>
    </row>
    <row r="2240" spans="1:35" ht="65" x14ac:dyDescent="0.2">
      <c r="A2240" s="5" t="s">
        <v>4771</v>
      </c>
      <c r="B2240" s="7">
        <v>18470201</v>
      </c>
      <c r="C2240" s="10" t="s">
        <v>3610</v>
      </c>
      <c r="D2240" s="7" t="s">
        <v>1245</v>
      </c>
      <c r="E2240" s="5">
        <f>SUM(ActividadesCom[[#This Row],[CRÉD. 1]],ActividadesCom[[#This Row],[CRÉD. 2]],ActividadesCom[[#This Row],[CRÉD. 3]],ActividadesCom[[#This Row],[CRÉD. 4]],ActividadesCom[[#This Row],[CRÉD. 5]])</f>
        <v>4</v>
      </c>
      <c r="F22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40" s="5" t="str">
        <f>IF(ActividadesCom[[#This Row],[PROMEDIO]]="","",IF(ActividadesCom[[#This Row],[PROMEDIO]]&gt;=4,"EXCELENTE",IF(ActividadesCom[[#This Row],[PROMEDIO]]&gt;=3,"NOTABLE",IF(ActividadesCom[[#This Row],[PROMEDIO]]&gt;=2,"BUENO",IF(ActividadesCom[[#This Row],[PROMEDIO]]=1,"SUFICIENTE","")))))</f>
        <v/>
      </c>
      <c r="H2240" s="5">
        <f>MAX(ActividadesCom[[#This Row],[PERÍODO 1]],ActividadesCom[[#This Row],[PERÍODO 2]],ActividadesCom[[#This Row],[PERÍODO 3]],ActividadesCom[[#This Row],[PERÍODO 4]],ActividadesCom[[#This Row],[PERÍODO 5]])</f>
        <v>20193</v>
      </c>
      <c r="I2240" s="6" t="s">
        <v>1026</v>
      </c>
      <c r="J2240" s="5">
        <v>20191</v>
      </c>
      <c r="K2240" s="5" t="s">
        <v>4265</v>
      </c>
      <c r="L2240" s="5">
        <f>IF(ActividadesCom[[#This Row],[NIVEL 1]]&lt;&gt;0,VLOOKUP(ActividadesCom[[#This Row],[NIVEL 1]],Catálogo!A:B,2,FALSE),"")</f>
        <v>2</v>
      </c>
      <c r="M2240" s="5">
        <v>1</v>
      </c>
      <c r="N2240" s="6" t="s">
        <v>1033</v>
      </c>
      <c r="O2240" s="5">
        <v>20193</v>
      </c>
      <c r="P2240" s="5" t="s">
        <v>4265</v>
      </c>
      <c r="Q2240" s="5">
        <f>IF(ActividadesCom[[#This Row],[NIVEL 2]]&lt;&gt;0,VLOOKUP(ActividadesCom[[#This Row],[NIVEL 2]],Catálogo!A:B,2,FALSE),"")</f>
        <v>2</v>
      </c>
      <c r="R2240" s="5">
        <v>1</v>
      </c>
      <c r="S2240" s="6" t="s">
        <v>527</v>
      </c>
      <c r="T2240" s="5">
        <v>20183</v>
      </c>
      <c r="U2240" s="5" t="s">
        <v>4264</v>
      </c>
      <c r="V2240" s="5">
        <f>IF(ActividadesCom[[#This Row],[NIVEL 3]]&lt;&gt;0,VLOOKUP(ActividadesCom[[#This Row],[NIVEL 3]],Catálogo!A:B,2,FALSE),"")</f>
        <v>3</v>
      </c>
      <c r="W2240" s="5">
        <v>1</v>
      </c>
      <c r="X2240" s="6"/>
      <c r="Y2240" s="5"/>
      <c r="Z2240" s="5"/>
      <c r="AA2240" s="5" t="str">
        <f>IF(ActividadesCom[[#This Row],[NIVEL 4]]&lt;&gt;0,VLOOKUP(ActividadesCom[[#This Row],[NIVEL 4]],Catálogo!A:B,2,FALSE),"")</f>
        <v/>
      </c>
      <c r="AB2240" s="5"/>
      <c r="AC2240" s="6" t="s">
        <v>31</v>
      </c>
      <c r="AD2240" s="5">
        <v>20183</v>
      </c>
      <c r="AE2240" s="5" t="s">
        <v>4265</v>
      </c>
      <c r="AF2240" s="5">
        <f>IF(ActividadesCom[[#This Row],[NIVEL 5]]&lt;&gt;0,VLOOKUP(ActividadesCom[[#This Row],[NIVEL 5]],Catálogo!A:B,2,FALSE),"")</f>
        <v>2</v>
      </c>
      <c r="AG2240" s="5">
        <v>1</v>
      </c>
      <c r="AH2240" s="2"/>
      <c r="AI2240" s="2"/>
    </row>
    <row r="2241" spans="1:35" x14ac:dyDescent="0.2">
      <c r="A2241" s="5" t="s">
        <v>4771</v>
      </c>
      <c r="B2241" s="7">
        <v>18470202</v>
      </c>
      <c r="C2241" s="10" t="s">
        <v>3599</v>
      </c>
      <c r="D2241" s="7" t="s">
        <v>1245</v>
      </c>
      <c r="E2241" s="5">
        <f>SUM(ActividadesCom[[#This Row],[CRÉD. 1]],ActividadesCom[[#This Row],[CRÉD. 2]],ActividadesCom[[#This Row],[CRÉD. 3]],ActividadesCom[[#This Row],[CRÉD. 4]],ActividadesCom[[#This Row],[CRÉD. 5]])</f>
        <v>0</v>
      </c>
      <c r="F22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41" s="5" t="str">
        <f>IF(ActividadesCom[[#This Row],[PROMEDIO]]="","",IF(ActividadesCom[[#This Row],[PROMEDIO]]&gt;=4,"EXCELENTE",IF(ActividadesCom[[#This Row],[PROMEDIO]]&gt;=3,"NOTABLE",IF(ActividadesCom[[#This Row],[PROMEDIO]]&gt;=2,"BUENO",IF(ActividadesCom[[#This Row],[PROMEDIO]]=1,"SUFICIENTE","")))))</f>
        <v/>
      </c>
      <c r="H2241" s="5">
        <f>MAX(ActividadesCom[[#This Row],[PERÍODO 1]],ActividadesCom[[#This Row],[PERÍODO 2]],ActividadesCom[[#This Row],[PERÍODO 3]],ActividadesCom[[#This Row],[PERÍODO 4]],ActividadesCom[[#This Row],[PERÍODO 5]])</f>
        <v>0</v>
      </c>
      <c r="I2241" s="6"/>
      <c r="J2241" s="5"/>
      <c r="K2241" s="5"/>
      <c r="L2241" s="5" t="str">
        <f>IF(ActividadesCom[[#This Row],[NIVEL 1]]&lt;&gt;0,VLOOKUP(ActividadesCom[[#This Row],[NIVEL 1]],Catálogo!A:B,2,FALSE),"")</f>
        <v/>
      </c>
      <c r="M2241" s="5"/>
      <c r="N2241" s="6"/>
      <c r="O2241" s="5"/>
      <c r="P2241" s="5"/>
      <c r="Q2241" s="5" t="str">
        <f>IF(ActividadesCom[[#This Row],[NIVEL 2]]&lt;&gt;0,VLOOKUP(ActividadesCom[[#This Row],[NIVEL 2]],Catálogo!A:B,2,FALSE),"")</f>
        <v/>
      </c>
      <c r="R2241" s="5"/>
      <c r="S2241" s="6"/>
      <c r="T2241" s="5"/>
      <c r="U2241" s="5"/>
      <c r="V2241" s="5" t="str">
        <f>IF(ActividadesCom[[#This Row],[NIVEL 3]]&lt;&gt;0,VLOOKUP(ActividadesCom[[#This Row],[NIVEL 3]],Catálogo!A:B,2,FALSE),"")</f>
        <v/>
      </c>
      <c r="W2241" s="5"/>
      <c r="X2241" s="6"/>
      <c r="Y2241" s="5"/>
      <c r="Z2241" s="5"/>
      <c r="AA2241" s="5" t="str">
        <f>IF(ActividadesCom[[#This Row],[NIVEL 4]]&lt;&gt;0,VLOOKUP(ActividadesCom[[#This Row],[NIVEL 4]],Catálogo!A:B,2,FALSE),"")</f>
        <v/>
      </c>
      <c r="AB2241" s="5"/>
      <c r="AC2241" s="6"/>
      <c r="AD2241" s="5"/>
      <c r="AE2241" s="5"/>
      <c r="AF2241" s="5" t="str">
        <f>IF(ActividadesCom[[#This Row],[NIVEL 5]]&lt;&gt;0,VLOOKUP(ActividadesCom[[#This Row],[NIVEL 5]],Catálogo!A:B,2,FALSE),"")</f>
        <v/>
      </c>
      <c r="AG2241" s="5"/>
      <c r="AH2241" s="2"/>
      <c r="AI2241" s="2"/>
    </row>
    <row r="2242" spans="1:35" ht="91" x14ac:dyDescent="0.2">
      <c r="A2242" s="5" t="s">
        <v>4771</v>
      </c>
      <c r="B2242" s="7">
        <v>18470203</v>
      </c>
      <c r="C2242" s="10" t="s">
        <v>3628</v>
      </c>
      <c r="D2242" s="7" t="s">
        <v>1250</v>
      </c>
      <c r="E2242" s="5">
        <f>SUM(ActividadesCom[[#This Row],[CRÉD. 1]],ActividadesCom[[#This Row],[CRÉD. 2]],ActividadesCom[[#This Row],[CRÉD. 3]],ActividadesCom[[#This Row],[CRÉD. 4]],ActividadesCom[[#This Row],[CRÉD. 5]])</f>
        <v>5</v>
      </c>
      <c r="F224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242" s="5" t="str">
        <f>IF(ActividadesCom[[#This Row],[PROMEDIO]]="","",IF(ActividadesCom[[#This Row],[PROMEDIO]]&gt;=4,"EXCELENTE",IF(ActividadesCom[[#This Row],[PROMEDIO]]&gt;=3,"NOTABLE",IF(ActividadesCom[[#This Row],[PROMEDIO]]&gt;=2,"BUENO",IF(ActividadesCom[[#This Row],[PROMEDIO]]=1,"SUFICIENTE","")))))</f>
        <v>BUENO</v>
      </c>
      <c r="H2242" s="5">
        <f>MAX(ActividadesCom[[#This Row],[PERÍODO 1]],ActividadesCom[[#This Row],[PERÍODO 2]],ActividadesCom[[#This Row],[PERÍODO 3]],ActividadesCom[[#This Row],[PERÍODO 4]],ActividadesCom[[#This Row],[PERÍODO 5]])</f>
        <v>20211</v>
      </c>
      <c r="I2242" s="6" t="s">
        <v>1033</v>
      </c>
      <c r="J2242" s="5">
        <v>20193</v>
      </c>
      <c r="K2242" s="5" t="s">
        <v>4265</v>
      </c>
      <c r="L2242" s="5">
        <f>IF(ActividadesCom[[#This Row],[NIVEL 1]]&lt;&gt;0,VLOOKUP(ActividadesCom[[#This Row],[NIVEL 1]],Catálogo!A:B,2,FALSE),"")</f>
        <v>2</v>
      </c>
      <c r="M2242" s="5">
        <v>1</v>
      </c>
      <c r="N2242" s="6" t="s">
        <v>527</v>
      </c>
      <c r="O2242" s="5">
        <v>20183</v>
      </c>
      <c r="P2242" s="5" t="s">
        <v>4265</v>
      </c>
      <c r="Q2242" s="5">
        <f>IF(ActividadesCom[[#This Row],[NIVEL 2]]&lt;&gt;0,VLOOKUP(ActividadesCom[[#This Row],[NIVEL 2]],Catálogo!A:B,2,FALSE),"")</f>
        <v>2</v>
      </c>
      <c r="R2242" s="5">
        <v>1</v>
      </c>
      <c r="S2242" s="6" t="s">
        <v>4298</v>
      </c>
      <c r="T2242" s="5">
        <v>20201</v>
      </c>
      <c r="U2242" s="5" t="s">
        <v>4264</v>
      </c>
      <c r="V2242" s="5">
        <f>IF(ActividadesCom[[#This Row],[NIVEL 3]]&lt;&gt;0,VLOOKUP(ActividadesCom[[#This Row],[NIVEL 3]],Catálogo!A:B,2,FALSE),"")</f>
        <v>3</v>
      </c>
      <c r="W2242" s="5">
        <v>1</v>
      </c>
      <c r="X2242" s="6" t="s">
        <v>4296</v>
      </c>
      <c r="Y2242" s="5">
        <v>20201</v>
      </c>
      <c r="Z2242" s="5" t="s">
        <v>4264</v>
      </c>
      <c r="AA2242" s="5">
        <f>IF(ActividadesCom[[#This Row],[NIVEL 4]]&lt;&gt;0,VLOOKUP(ActividadesCom[[#This Row],[NIVEL 4]],Catálogo!A:B,2,FALSE),"")</f>
        <v>3</v>
      </c>
      <c r="AB2242" s="5">
        <v>1</v>
      </c>
      <c r="AC2242" s="56" t="s">
        <v>4720</v>
      </c>
      <c r="AD2242" s="57">
        <v>20211</v>
      </c>
      <c r="AE2242" s="57" t="s">
        <v>4265</v>
      </c>
      <c r="AF2242" s="5">
        <f>IF(ActividadesCom[[#This Row],[NIVEL 5]]&lt;&gt;0,VLOOKUP(ActividadesCom[[#This Row],[NIVEL 5]],Catálogo!A:B,2,FALSE),"")</f>
        <v>2</v>
      </c>
      <c r="AG2242" s="5">
        <v>1</v>
      </c>
      <c r="AH2242" s="2"/>
      <c r="AI2242" s="2"/>
    </row>
    <row r="2243" spans="1:35" x14ac:dyDescent="0.2">
      <c r="A2243" s="5" t="s">
        <v>4771</v>
      </c>
      <c r="B2243" s="7">
        <v>18470204</v>
      </c>
      <c r="C2243" s="10" t="s">
        <v>3607</v>
      </c>
      <c r="D2243" s="7" t="s">
        <v>1245</v>
      </c>
      <c r="E2243" s="5">
        <f>SUM(ActividadesCom[[#This Row],[CRÉD. 1]],ActividadesCom[[#This Row],[CRÉD. 2]],ActividadesCom[[#This Row],[CRÉD. 3]],ActividadesCom[[#This Row],[CRÉD. 4]],ActividadesCom[[#This Row],[CRÉD. 5]])</f>
        <v>1</v>
      </c>
      <c r="F22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43" s="5" t="str">
        <f>IF(ActividadesCom[[#This Row],[PROMEDIO]]="","",IF(ActividadesCom[[#This Row],[PROMEDIO]]&gt;=4,"EXCELENTE",IF(ActividadesCom[[#This Row],[PROMEDIO]]&gt;=3,"NOTABLE",IF(ActividadesCom[[#This Row],[PROMEDIO]]&gt;=2,"BUENO",IF(ActividadesCom[[#This Row],[PROMEDIO]]=1,"SUFICIENTE","")))))</f>
        <v/>
      </c>
      <c r="H2243" s="5">
        <f>MAX(ActividadesCom[[#This Row],[PERÍODO 1]],ActividadesCom[[#This Row],[PERÍODO 2]],ActividadesCom[[#This Row],[PERÍODO 3]],ActividadesCom[[#This Row],[PERÍODO 4]],ActividadesCom[[#This Row],[PERÍODO 5]])</f>
        <v>20183</v>
      </c>
      <c r="I2243" s="6"/>
      <c r="J2243" s="5"/>
      <c r="K2243" s="5"/>
      <c r="L2243" s="5" t="str">
        <f>IF(ActividadesCom[[#This Row],[NIVEL 1]]&lt;&gt;0,VLOOKUP(ActividadesCom[[#This Row],[NIVEL 1]],Catálogo!A:B,2,FALSE),"")</f>
        <v/>
      </c>
      <c r="M2243" s="5"/>
      <c r="N2243" s="6"/>
      <c r="O2243" s="5"/>
      <c r="P2243" s="5"/>
      <c r="Q2243" s="5" t="str">
        <f>IF(ActividadesCom[[#This Row],[NIVEL 2]]&lt;&gt;0,VLOOKUP(ActividadesCom[[#This Row],[NIVEL 2]],Catálogo!A:B,2,FALSE),"")</f>
        <v/>
      </c>
      <c r="R2243" s="5"/>
      <c r="S2243" s="6"/>
      <c r="T2243" s="5"/>
      <c r="U2243" s="5"/>
      <c r="V2243" s="5" t="str">
        <f>IF(ActividadesCom[[#This Row],[NIVEL 3]]&lt;&gt;0,VLOOKUP(ActividadesCom[[#This Row],[NIVEL 3]],Catálogo!A:B,2,FALSE),"")</f>
        <v/>
      </c>
      <c r="W2243" s="5"/>
      <c r="X2243" s="6"/>
      <c r="Y2243" s="5"/>
      <c r="Z2243" s="5"/>
      <c r="AA2243" s="5" t="str">
        <f>IF(ActividadesCom[[#This Row],[NIVEL 4]]&lt;&gt;0,VLOOKUP(ActividadesCom[[#This Row],[NIVEL 4]],Catálogo!A:B,2,FALSE),"")</f>
        <v/>
      </c>
      <c r="AB2243" s="5"/>
      <c r="AC2243" s="43" t="s">
        <v>34</v>
      </c>
      <c r="AD2243" s="36">
        <v>20183</v>
      </c>
      <c r="AE2243" s="36" t="s">
        <v>4263</v>
      </c>
      <c r="AF2243" s="5">
        <f>IF(ActividadesCom[[#This Row],[NIVEL 5]]&lt;&gt;0,VLOOKUP(ActividadesCom[[#This Row],[NIVEL 5]],Catálogo!A:B,2,FALSE),"")</f>
        <v>4</v>
      </c>
      <c r="AG2243" s="5">
        <v>1</v>
      </c>
      <c r="AH2243" s="2"/>
      <c r="AI2243" s="2"/>
    </row>
    <row r="2244" spans="1:35" ht="78" x14ac:dyDescent="0.2">
      <c r="A2244" s="5" t="s">
        <v>4771</v>
      </c>
      <c r="B2244" s="7">
        <v>18470205</v>
      </c>
      <c r="C2244" s="10" t="s">
        <v>3622</v>
      </c>
      <c r="D2244" s="7" t="s">
        <v>1250</v>
      </c>
      <c r="E2244" s="5">
        <f>SUM(ActividadesCom[[#This Row],[CRÉD. 1]],ActividadesCom[[#This Row],[CRÉD. 2]],ActividadesCom[[#This Row],[CRÉD. 3]],ActividadesCom[[#This Row],[CRÉD. 4]],ActividadesCom[[#This Row],[CRÉD. 5]])</f>
        <v>4</v>
      </c>
      <c r="F22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44" s="5" t="str">
        <f>IF(ActividadesCom[[#This Row],[PROMEDIO]]="","",IF(ActividadesCom[[#This Row],[PROMEDIO]]&gt;=4,"EXCELENTE",IF(ActividadesCom[[#This Row],[PROMEDIO]]&gt;=3,"NOTABLE",IF(ActividadesCom[[#This Row],[PROMEDIO]]&gt;=2,"BUENO",IF(ActividadesCom[[#This Row],[PROMEDIO]]=1,"SUFICIENTE","")))))</f>
        <v/>
      </c>
      <c r="H2244" s="5">
        <f>MAX(ActividadesCom[[#This Row],[PERÍODO 1]],ActividadesCom[[#This Row],[PERÍODO 2]],ActividadesCom[[#This Row],[PERÍODO 3]],ActividadesCom[[#This Row],[PERÍODO 4]],ActividadesCom[[#This Row],[PERÍODO 5]])</f>
        <v>20193</v>
      </c>
      <c r="I2244" s="6" t="s">
        <v>1033</v>
      </c>
      <c r="J2244" s="5">
        <v>20193</v>
      </c>
      <c r="K2244" s="5" t="s">
        <v>4265</v>
      </c>
      <c r="L2244" s="5">
        <f>IF(ActividadesCom[[#This Row],[NIVEL 1]]&lt;&gt;0,VLOOKUP(ActividadesCom[[#This Row],[NIVEL 1]],Catálogo!A:B,2,FALSE),"")</f>
        <v>2</v>
      </c>
      <c r="M2244" s="5">
        <v>1</v>
      </c>
      <c r="N2244" s="6" t="s">
        <v>527</v>
      </c>
      <c r="O2244" s="5">
        <v>20183</v>
      </c>
      <c r="P2244" s="5" t="s">
        <v>4265</v>
      </c>
      <c r="Q2244" s="5">
        <f>IF(ActividadesCom[[#This Row],[NIVEL 2]]&lt;&gt;0,VLOOKUP(ActividadesCom[[#This Row],[NIVEL 2]],Catálogo!A:B,2,FALSE),"")</f>
        <v>2</v>
      </c>
      <c r="R2244" s="5">
        <v>1</v>
      </c>
      <c r="S2244" s="6"/>
      <c r="T2244" s="5"/>
      <c r="U2244" s="5"/>
      <c r="V2244" s="5" t="str">
        <f>IF(ActividadesCom[[#This Row],[NIVEL 3]]&lt;&gt;0,VLOOKUP(ActividadesCom[[#This Row],[NIVEL 3]],Catálogo!A:B,2,FALSE),"")</f>
        <v/>
      </c>
      <c r="W2244" s="5"/>
      <c r="X2244" s="6" t="s">
        <v>34</v>
      </c>
      <c r="Y2244" s="5">
        <v>20193</v>
      </c>
      <c r="Z2244" s="5" t="s">
        <v>4263</v>
      </c>
      <c r="AA2244" s="5">
        <f>IF(ActividadesCom[[#This Row],[NIVEL 4]]&lt;&gt;0,VLOOKUP(ActividadesCom[[#This Row],[NIVEL 4]],Catálogo!A:B,2,FALSE),"")</f>
        <v>4</v>
      </c>
      <c r="AB2244" s="5">
        <v>1</v>
      </c>
      <c r="AC2244" s="6" t="s">
        <v>34</v>
      </c>
      <c r="AD2244" s="5">
        <v>20183</v>
      </c>
      <c r="AE2244" s="5" t="s">
        <v>4264</v>
      </c>
      <c r="AF2244" s="5">
        <f>IF(ActividadesCom[[#This Row],[NIVEL 5]]&lt;&gt;0,VLOOKUP(ActividadesCom[[#This Row],[NIVEL 5]],Catálogo!A:B,2,FALSE),"")</f>
        <v>3</v>
      </c>
      <c r="AG2244" s="5">
        <v>1</v>
      </c>
      <c r="AH2244" s="2"/>
      <c r="AI2244" s="2"/>
    </row>
    <row r="2245" spans="1:35" x14ac:dyDescent="0.2">
      <c r="A2245" s="5" t="s">
        <v>4771</v>
      </c>
      <c r="B2245" s="7">
        <v>18470206</v>
      </c>
      <c r="C2245" s="10" t="s">
        <v>3618</v>
      </c>
      <c r="D2245" s="7" t="s">
        <v>1245</v>
      </c>
      <c r="E2245" s="5">
        <f>SUM(ActividadesCom[[#This Row],[CRÉD. 1]],ActividadesCom[[#This Row],[CRÉD. 2]],ActividadesCom[[#This Row],[CRÉD. 3]],ActividadesCom[[#This Row],[CRÉD. 4]],ActividadesCom[[#This Row],[CRÉD. 5]])</f>
        <v>0</v>
      </c>
      <c r="F22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45" s="5" t="str">
        <f>IF(ActividadesCom[[#This Row],[PROMEDIO]]="","",IF(ActividadesCom[[#This Row],[PROMEDIO]]&gt;=4,"EXCELENTE",IF(ActividadesCom[[#This Row],[PROMEDIO]]&gt;=3,"NOTABLE",IF(ActividadesCom[[#This Row],[PROMEDIO]]&gt;=2,"BUENO",IF(ActividadesCom[[#This Row],[PROMEDIO]]=1,"SUFICIENTE","")))))</f>
        <v/>
      </c>
      <c r="H2245" s="5">
        <f>MAX(ActividadesCom[[#This Row],[PERÍODO 1]],ActividadesCom[[#This Row],[PERÍODO 2]],ActividadesCom[[#This Row],[PERÍODO 3]],ActividadesCom[[#This Row],[PERÍODO 4]],ActividadesCom[[#This Row],[PERÍODO 5]])</f>
        <v>0</v>
      </c>
      <c r="I2245" s="6"/>
      <c r="J2245" s="5"/>
      <c r="K2245" s="5"/>
      <c r="L2245" s="5" t="str">
        <f>IF(ActividadesCom[[#This Row],[NIVEL 1]]&lt;&gt;0,VLOOKUP(ActividadesCom[[#This Row],[NIVEL 1]],Catálogo!A:B,2,FALSE),"")</f>
        <v/>
      </c>
      <c r="M2245" s="5"/>
      <c r="N2245" s="6"/>
      <c r="O2245" s="5"/>
      <c r="P2245" s="5"/>
      <c r="Q2245" s="5" t="str">
        <f>IF(ActividadesCom[[#This Row],[NIVEL 2]]&lt;&gt;0,VLOOKUP(ActividadesCom[[#This Row],[NIVEL 2]],Catálogo!A:B,2,FALSE),"")</f>
        <v/>
      </c>
      <c r="R2245" s="5"/>
      <c r="S2245" s="6"/>
      <c r="T2245" s="5"/>
      <c r="U2245" s="5"/>
      <c r="V2245" s="5" t="str">
        <f>IF(ActividadesCom[[#This Row],[NIVEL 3]]&lt;&gt;0,VLOOKUP(ActividadesCom[[#This Row],[NIVEL 3]],Catálogo!A:B,2,FALSE),"")</f>
        <v/>
      </c>
      <c r="W2245" s="5"/>
      <c r="X2245" s="6"/>
      <c r="Y2245" s="5"/>
      <c r="Z2245" s="5"/>
      <c r="AA2245" s="5" t="str">
        <f>IF(ActividadesCom[[#This Row],[NIVEL 4]]&lt;&gt;0,VLOOKUP(ActividadesCom[[#This Row],[NIVEL 4]],Catálogo!A:B,2,FALSE),"")</f>
        <v/>
      </c>
      <c r="AB2245" s="5"/>
      <c r="AC2245" s="6"/>
      <c r="AD2245" s="5"/>
      <c r="AE2245" s="5"/>
      <c r="AF2245" s="5" t="str">
        <f>IF(ActividadesCom[[#This Row],[NIVEL 5]]&lt;&gt;0,VLOOKUP(ActividadesCom[[#This Row],[NIVEL 5]],Catálogo!A:B,2,FALSE),"")</f>
        <v/>
      </c>
      <c r="AG2245" s="5"/>
      <c r="AH2245" s="2"/>
      <c r="AI2245" s="2"/>
    </row>
    <row r="2246" spans="1:35" x14ac:dyDescent="0.2">
      <c r="A2246" s="5" t="s">
        <v>4771</v>
      </c>
      <c r="B2246" s="7">
        <v>18470207</v>
      </c>
      <c r="C2246" s="10" t="s">
        <v>3605</v>
      </c>
      <c r="D2246" s="7" t="s">
        <v>1245</v>
      </c>
      <c r="E2246" s="5">
        <f>SUM(ActividadesCom[[#This Row],[CRÉD. 1]],ActividadesCom[[#This Row],[CRÉD. 2]],ActividadesCom[[#This Row],[CRÉD. 3]],ActividadesCom[[#This Row],[CRÉD. 4]],ActividadesCom[[#This Row],[CRÉD. 5]])</f>
        <v>2</v>
      </c>
      <c r="F22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46" s="5" t="str">
        <f>IF(ActividadesCom[[#This Row],[PROMEDIO]]="","",IF(ActividadesCom[[#This Row],[PROMEDIO]]&gt;=4,"EXCELENTE",IF(ActividadesCom[[#This Row],[PROMEDIO]]&gt;=3,"NOTABLE",IF(ActividadesCom[[#This Row],[PROMEDIO]]&gt;=2,"BUENO",IF(ActividadesCom[[#This Row],[PROMEDIO]]=1,"SUFICIENTE","")))))</f>
        <v/>
      </c>
      <c r="H2246" s="5">
        <f>MAX(ActividadesCom[[#This Row],[PERÍODO 1]],ActividadesCom[[#This Row],[PERÍODO 2]],ActividadesCom[[#This Row],[PERÍODO 3]],ActividadesCom[[#This Row],[PERÍODO 4]],ActividadesCom[[#This Row],[PERÍODO 5]])</f>
        <v>20193</v>
      </c>
      <c r="I2246" s="6"/>
      <c r="J2246" s="5"/>
      <c r="K2246" s="5"/>
      <c r="L2246" s="5" t="str">
        <f>IF(ActividadesCom[[#This Row],[NIVEL 1]]&lt;&gt;0,VLOOKUP(ActividadesCom[[#This Row],[NIVEL 1]],Catálogo!A:B,2,FALSE),"")</f>
        <v/>
      </c>
      <c r="M2246" s="5"/>
      <c r="N2246" s="6"/>
      <c r="O2246" s="5"/>
      <c r="P2246" s="5"/>
      <c r="Q2246" s="5" t="str">
        <f>IF(ActividadesCom[[#This Row],[NIVEL 2]]&lt;&gt;0,VLOOKUP(ActividadesCom[[#This Row],[NIVEL 2]],Catálogo!A:B,2,FALSE),"")</f>
        <v/>
      </c>
      <c r="R2246" s="5"/>
      <c r="S2246" s="6"/>
      <c r="T2246" s="5"/>
      <c r="U2246" s="5"/>
      <c r="V2246" s="5" t="str">
        <f>IF(ActividadesCom[[#This Row],[NIVEL 3]]&lt;&gt;0,VLOOKUP(ActividadesCom[[#This Row],[NIVEL 3]],Catálogo!A:B,2,FALSE),"")</f>
        <v/>
      </c>
      <c r="W2246" s="5"/>
      <c r="X2246" s="6" t="s">
        <v>34</v>
      </c>
      <c r="Y2246" s="5">
        <v>20193</v>
      </c>
      <c r="Z2246" s="5" t="s">
        <v>4263</v>
      </c>
      <c r="AA2246" s="5">
        <f>IF(ActividadesCom[[#This Row],[NIVEL 4]]&lt;&gt;0,VLOOKUP(ActividadesCom[[#This Row],[NIVEL 4]],Catálogo!A:B,2,FALSE),"")</f>
        <v>4</v>
      </c>
      <c r="AB2246" s="5">
        <v>1</v>
      </c>
      <c r="AC2246" s="6" t="s">
        <v>34</v>
      </c>
      <c r="AD2246" s="5">
        <v>20183</v>
      </c>
      <c r="AE2246" s="5" t="s">
        <v>4263</v>
      </c>
      <c r="AF2246" s="5">
        <f>IF(ActividadesCom[[#This Row],[NIVEL 5]]&lt;&gt;0,VLOOKUP(ActividadesCom[[#This Row],[NIVEL 5]],Catálogo!A:B,2,FALSE),"")</f>
        <v>4</v>
      </c>
      <c r="AG2246" s="5">
        <v>1</v>
      </c>
      <c r="AH2246" s="2"/>
      <c r="AI2246" s="2"/>
    </row>
    <row r="2247" spans="1:35" ht="26" x14ac:dyDescent="0.2">
      <c r="A2247" s="5" t="s">
        <v>4771</v>
      </c>
      <c r="B2247" s="7">
        <v>18470208</v>
      </c>
      <c r="C2247" s="10" t="s">
        <v>3627</v>
      </c>
      <c r="D2247" s="7" t="s">
        <v>1245</v>
      </c>
      <c r="E2247" s="5">
        <f>SUM(ActividadesCom[[#This Row],[CRÉD. 1]],ActividadesCom[[#This Row],[CRÉD. 2]],ActividadesCom[[#This Row],[CRÉD. 3]],ActividadesCom[[#This Row],[CRÉD. 4]],ActividadesCom[[#This Row],[CRÉD. 5]])</f>
        <v>3</v>
      </c>
      <c r="F22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47" s="5" t="str">
        <f>IF(ActividadesCom[[#This Row],[PROMEDIO]]="","",IF(ActividadesCom[[#This Row],[PROMEDIO]]&gt;=4,"EXCELENTE",IF(ActividadesCom[[#This Row],[PROMEDIO]]&gt;=3,"NOTABLE",IF(ActividadesCom[[#This Row],[PROMEDIO]]&gt;=2,"BUENO",IF(ActividadesCom[[#This Row],[PROMEDIO]]=1,"SUFICIENTE","")))))</f>
        <v/>
      </c>
      <c r="H2247" s="5">
        <f>MAX(ActividadesCom[[#This Row],[PERÍODO 1]],ActividadesCom[[#This Row],[PERÍODO 2]],ActividadesCom[[#This Row],[PERÍODO 3]],ActividadesCom[[#This Row],[PERÍODO 4]],ActividadesCom[[#This Row],[PERÍODO 5]])</f>
        <v>20201</v>
      </c>
      <c r="I2247" s="6" t="s">
        <v>527</v>
      </c>
      <c r="J2247" s="5">
        <v>20183</v>
      </c>
      <c r="K2247" s="5" t="s">
        <v>4265</v>
      </c>
      <c r="L2247" s="5">
        <f>IF(ActividadesCom[[#This Row],[NIVEL 1]]&lt;&gt;0,VLOOKUP(ActividadesCom[[#This Row],[NIVEL 1]],Catálogo!A:B,2,FALSE),"")</f>
        <v>2</v>
      </c>
      <c r="M2247" s="5">
        <v>1</v>
      </c>
      <c r="N2247" s="6"/>
      <c r="O2247" s="5"/>
      <c r="P2247" s="5"/>
      <c r="Q2247" s="5" t="str">
        <f>IF(ActividadesCom[[#This Row],[NIVEL 2]]&lt;&gt;0,VLOOKUP(ActividadesCom[[#This Row],[NIVEL 2]],Catálogo!A:B,2,FALSE),"")</f>
        <v/>
      </c>
      <c r="R2247" s="5"/>
      <c r="S2247" s="6"/>
      <c r="T2247" s="5"/>
      <c r="U2247" s="5"/>
      <c r="V2247" s="5" t="str">
        <f>IF(ActividadesCom[[#This Row],[NIVEL 3]]&lt;&gt;0,VLOOKUP(ActividadesCom[[#This Row],[NIVEL 3]],Catálogo!A:B,2,FALSE),"")</f>
        <v/>
      </c>
      <c r="W2247" s="5"/>
      <c r="X2247" s="6" t="s">
        <v>2305</v>
      </c>
      <c r="Y2247" s="5">
        <v>20201</v>
      </c>
      <c r="Z2247" s="5" t="s">
        <v>4264</v>
      </c>
      <c r="AA2247" s="5">
        <f>IF(ActividadesCom[[#This Row],[NIVEL 4]]&lt;&gt;0,VLOOKUP(ActividadesCom[[#This Row],[NIVEL 4]],Catálogo!A:B,2,FALSE),"")</f>
        <v>3</v>
      </c>
      <c r="AB2247" s="5">
        <v>1</v>
      </c>
      <c r="AC2247" s="6" t="s">
        <v>47</v>
      </c>
      <c r="AD2247" s="5">
        <v>20193</v>
      </c>
      <c r="AE2247" s="5" t="s">
        <v>4264</v>
      </c>
      <c r="AF2247" s="5">
        <f>IF(ActividadesCom[[#This Row],[NIVEL 5]]&lt;&gt;0,VLOOKUP(ActividadesCom[[#This Row],[NIVEL 5]],Catálogo!A:B,2,FALSE),"")</f>
        <v>3</v>
      </c>
      <c r="AG2247" s="5">
        <v>1</v>
      </c>
      <c r="AH2247" s="2"/>
      <c r="AI2247" s="2"/>
    </row>
    <row r="2248" spans="1:35" ht="78" x14ac:dyDescent="0.2">
      <c r="A2248" s="5" t="s">
        <v>4771</v>
      </c>
      <c r="B2248" s="7">
        <v>18470209</v>
      </c>
      <c r="C2248" s="10" t="s">
        <v>3571</v>
      </c>
      <c r="D2248" s="7" t="s">
        <v>1245</v>
      </c>
      <c r="E2248" s="5">
        <f>SUM(ActividadesCom[[#This Row],[CRÉD. 1]],ActividadesCom[[#This Row],[CRÉD. 2]],ActividadesCom[[#This Row],[CRÉD. 3]],ActividadesCom[[#This Row],[CRÉD. 4]],ActividadesCom[[#This Row],[CRÉD. 5]])</f>
        <v>4</v>
      </c>
      <c r="F22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48" s="5" t="str">
        <f>IF(ActividadesCom[[#This Row],[PROMEDIO]]="","",IF(ActividadesCom[[#This Row],[PROMEDIO]]&gt;=4,"EXCELENTE",IF(ActividadesCom[[#This Row],[PROMEDIO]]&gt;=3,"NOTABLE",IF(ActividadesCom[[#This Row],[PROMEDIO]]&gt;=2,"BUENO",IF(ActividadesCom[[#This Row],[PROMEDIO]]=1,"SUFICIENTE","")))))</f>
        <v/>
      </c>
      <c r="H2248" s="5">
        <f>MAX(ActividadesCom[[#This Row],[PERÍODO 1]],ActividadesCom[[#This Row],[PERÍODO 2]],ActividadesCom[[#This Row],[PERÍODO 3]],ActividadesCom[[#This Row],[PERÍODO 4]],ActividadesCom[[#This Row],[PERÍODO 5]])</f>
        <v>20211</v>
      </c>
      <c r="I2248" s="6" t="s">
        <v>4400</v>
      </c>
      <c r="J2248" s="5">
        <v>20203</v>
      </c>
      <c r="K2248" s="5" t="s">
        <v>4263</v>
      </c>
      <c r="L2248" s="5">
        <f>IF(ActividadesCom[[#This Row],[NIVEL 1]]&lt;&gt;0,VLOOKUP(ActividadesCom[[#This Row],[NIVEL 1]],Catálogo!A:B,2,FALSE),"")</f>
        <v>4</v>
      </c>
      <c r="M2248" s="5">
        <v>1</v>
      </c>
      <c r="N2248" s="6" t="s">
        <v>4460</v>
      </c>
      <c r="O2248" s="5">
        <v>20183</v>
      </c>
      <c r="P2248" s="5" t="s">
        <v>4263</v>
      </c>
      <c r="Q2248" s="5">
        <f>IF(ActividadesCom[[#This Row],[NIVEL 2]]&lt;&gt;0,VLOOKUP(ActividadesCom[[#This Row],[NIVEL 2]],Catálogo!A:B,2,FALSE),"")</f>
        <v>4</v>
      </c>
      <c r="R2248" s="5">
        <v>1</v>
      </c>
      <c r="S2248" s="6"/>
      <c r="T2248" s="5"/>
      <c r="U2248" s="5"/>
      <c r="V2248" s="5" t="str">
        <f>IF(ActividadesCom[[#This Row],[NIVEL 3]]&lt;&gt;0,VLOOKUP(ActividadesCom[[#This Row],[NIVEL 3]],Catálogo!A:B,2,FALSE),"")</f>
        <v/>
      </c>
      <c r="W2248" s="5"/>
      <c r="X2248" s="6" t="s">
        <v>30</v>
      </c>
      <c r="Y2248" s="5">
        <v>20211</v>
      </c>
      <c r="Z2248" s="5" t="s">
        <v>4263</v>
      </c>
      <c r="AA2248" s="5">
        <f>IF(ActividadesCom[[#This Row],[NIVEL 4]]&lt;&gt;0,VLOOKUP(ActividadesCom[[#This Row],[NIVEL 4]],Catálogo!A:B,2,FALSE),"")</f>
        <v>4</v>
      </c>
      <c r="AB2248" s="5">
        <v>1</v>
      </c>
      <c r="AC2248" s="6" t="s">
        <v>34</v>
      </c>
      <c r="AD2248" s="5">
        <v>20183</v>
      </c>
      <c r="AE2248" s="5" t="s">
        <v>4265</v>
      </c>
      <c r="AF2248" s="5">
        <f>IF(ActividadesCom[[#This Row],[NIVEL 5]]&lt;&gt;0,VLOOKUP(ActividadesCom[[#This Row],[NIVEL 5]],Catálogo!A:B,2,FALSE),"")</f>
        <v>2</v>
      </c>
      <c r="AG2248" s="5">
        <v>1</v>
      </c>
      <c r="AH2248" s="2"/>
      <c r="AI2248" s="2"/>
    </row>
    <row r="2249" spans="1:35" ht="143" x14ac:dyDescent="0.2">
      <c r="A2249" s="5" t="s">
        <v>4771</v>
      </c>
      <c r="B2249" s="7">
        <v>18470210</v>
      </c>
      <c r="C2249" s="10" t="s">
        <v>3508</v>
      </c>
      <c r="D2249" s="7" t="s">
        <v>1245</v>
      </c>
      <c r="E2249" s="5">
        <f>SUM(ActividadesCom[[#This Row],[CRÉD. 1]],ActividadesCom[[#This Row],[CRÉD. 2]],ActividadesCom[[#This Row],[CRÉD. 3]],ActividadesCom[[#This Row],[CRÉD. 4]],ActividadesCom[[#This Row],[CRÉD. 5]])</f>
        <v>2</v>
      </c>
      <c r="F22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49" s="5" t="str">
        <f>IF(ActividadesCom[[#This Row],[PROMEDIO]]="","",IF(ActividadesCom[[#This Row],[PROMEDIO]]&gt;=4,"EXCELENTE",IF(ActividadesCom[[#This Row],[PROMEDIO]]&gt;=3,"NOTABLE",IF(ActividadesCom[[#This Row],[PROMEDIO]]&gt;=2,"BUENO",IF(ActividadesCom[[#This Row],[PROMEDIO]]=1,"SUFICIENTE","")))))</f>
        <v/>
      </c>
      <c r="H2249" s="5">
        <f>MAX(ActividadesCom[[#This Row],[PERÍODO 1]],ActividadesCom[[#This Row],[PERÍODO 2]],ActividadesCom[[#This Row],[PERÍODO 3]],ActividadesCom[[#This Row],[PERÍODO 4]],ActividadesCom[[#This Row],[PERÍODO 5]])</f>
        <v>20191</v>
      </c>
      <c r="I2249" s="6" t="s">
        <v>2239</v>
      </c>
      <c r="J2249" s="5">
        <v>20191</v>
      </c>
      <c r="K2249" s="5" t="s">
        <v>4265</v>
      </c>
      <c r="L2249" s="5">
        <f>IF(ActividadesCom[[#This Row],[NIVEL 1]]&lt;&gt;0,VLOOKUP(ActividadesCom[[#This Row],[NIVEL 1]],Catálogo!A:B,2,FALSE),"")</f>
        <v>2</v>
      </c>
      <c r="M2249" s="5">
        <v>1</v>
      </c>
      <c r="N2249" s="6"/>
      <c r="O2249" s="5"/>
      <c r="P2249" s="5"/>
      <c r="Q2249" s="5" t="str">
        <f>IF(ActividadesCom[[#This Row],[NIVEL 2]]&lt;&gt;0,VLOOKUP(ActividadesCom[[#This Row],[NIVEL 2]],Catálogo!A:B,2,FALSE),"")</f>
        <v/>
      </c>
      <c r="R2249" s="15"/>
      <c r="S2249" s="38"/>
      <c r="T2249" s="15"/>
      <c r="U2249" s="15"/>
      <c r="V2249" s="15" t="str">
        <f>IF(ActividadesCom[[#This Row],[NIVEL 3]]&lt;&gt;0,VLOOKUP(ActividadesCom[[#This Row],[NIVEL 3]],Catálogo!A:B,2,FALSE),"")</f>
        <v/>
      </c>
      <c r="W2249" s="15"/>
      <c r="X2249" s="6"/>
      <c r="Y2249" s="5"/>
      <c r="Z2249" s="5"/>
      <c r="AA2249" s="5" t="str">
        <f>IF(ActividadesCom[[#This Row],[NIVEL 4]]&lt;&gt;0,VLOOKUP(ActividadesCom[[#This Row],[NIVEL 4]],Catálogo!A:B,2,FALSE),"")</f>
        <v/>
      </c>
      <c r="AB2249" s="5"/>
      <c r="AC2249" s="6" t="s">
        <v>13</v>
      </c>
      <c r="AD2249" s="5">
        <v>20191</v>
      </c>
      <c r="AE2249" s="5" t="s">
        <v>4263</v>
      </c>
      <c r="AF2249" s="5">
        <f>IF(ActividadesCom[[#This Row],[NIVEL 5]]&lt;&gt;0,VLOOKUP(ActividadesCom[[#This Row],[NIVEL 5]],Catálogo!A:B,2,FALSE),"")</f>
        <v>4</v>
      </c>
      <c r="AG2249" s="5">
        <v>1</v>
      </c>
      <c r="AH2249" s="2"/>
      <c r="AI2249" s="2"/>
    </row>
    <row r="2250" spans="1:35" ht="52" x14ac:dyDescent="0.2">
      <c r="A2250" s="5" t="s">
        <v>4771</v>
      </c>
      <c r="B2250" s="7">
        <v>18470211</v>
      </c>
      <c r="C2250" s="10" t="s">
        <v>3719</v>
      </c>
      <c r="D2250" s="7" t="s">
        <v>1250</v>
      </c>
      <c r="E2250" s="5">
        <f>SUM(ActividadesCom[[#This Row],[CRÉD. 1]],ActividadesCom[[#This Row],[CRÉD. 2]],ActividadesCom[[#This Row],[CRÉD. 3]],ActividadesCom[[#This Row],[CRÉD. 4]],ActividadesCom[[#This Row],[CRÉD. 5]])</f>
        <v>3</v>
      </c>
      <c r="F22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50" s="5" t="str">
        <f>IF(ActividadesCom[[#This Row],[PROMEDIO]]="","",IF(ActividadesCom[[#This Row],[PROMEDIO]]&gt;=4,"EXCELENTE",IF(ActividadesCom[[#This Row],[PROMEDIO]]&gt;=3,"NOTABLE",IF(ActividadesCom[[#This Row],[PROMEDIO]]&gt;=2,"BUENO",IF(ActividadesCom[[#This Row],[PROMEDIO]]=1,"SUFICIENTE","")))))</f>
        <v/>
      </c>
      <c r="H2250" s="5">
        <f>MAX(ActividadesCom[[#This Row],[PERÍODO 1]],ActividadesCom[[#This Row],[PERÍODO 2]],ActividadesCom[[#This Row],[PERÍODO 3]],ActividadesCom[[#This Row],[PERÍODO 4]],ActividadesCom[[#This Row],[PERÍODO 5]])</f>
        <v>20203</v>
      </c>
      <c r="I2250" s="6" t="s">
        <v>1046</v>
      </c>
      <c r="J2250" s="5">
        <v>20193</v>
      </c>
      <c r="K2250" s="5" t="s">
        <v>4265</v>
      </c>
      <c r="L2250" s="5">
        <f>IF(ActividadesCom[[#This Row],[NIVEL 1]]&lt;&gt;0,VLOOKUP(ActividadesCom[[#This Row],[NIVEL 1]],Catálogo!A:B,2,FALSE),"")</f>
        <v>2</v>
      </c>
      <c r="M2250" s="5">
        <v>1</v>
      </c>
      <c r="N2250" s="6" t="s">
        <v>4394</v>
      </c>
      <c r="O2250" s="5">
        <v>20203</v>
      </c>
      <c r="P2250" s="5" t="s">
        <v>4265</v>
      </c>
      <c r="Q2250" s="5">
        <f>IF(ActividadesCom[[#This Row],[NIVEL 2]]&lt;&gt;0,VLOOKUP(ActividadesCom[[#This Row],[NIVEL 2]],Catálogo!A:B,2,FALSE),"")</f>
        <v>2</v>
      </c>
      <c r="R2250" s="5">
        <v>1</v>
      </c>
      <c r="S2250" s="6"/>
      <c r="T2250" s="5"/>
      <c r="U2250" s="5"/>
      <c r="V2250" s="5" t="str">
        <f>IF(ActividadesCom[[#This Row],[NIVEL 3]]&lt;&gt;0,VLOOKUP(ActividadesCom[[#This Row],[NIVEL 3]],Catálogo!A:B,2,FALSE),"")</f>
        <v/>
      </c>
      <c r="W2250" s="5"/>
      <c r="X2250" s="6"/>
      <c r="Y2250" s="5"/>
      <c r="Z2250" s="5"/>
      <c r="AA2250" s="5" t="str">
        <f>IF(ActividadesCom[[#This Row],[NIVEL 4]]&lt;&gt;0,VLOOKUP(ActividadesCom[[#This Row],[NIVEL 4]],Catálogo!A:B,2,FALSE),"")</f>
        <v/>
      </c>
      <c r="AB2250" s="5"/>
      <c r="AC2250" s="6" t="s">
        <v>133</v>
      </c>
      <c r="AD2250" s="5">
        <v>20191</v>
      </c>
      <c r="AE2250" s="5" t="s">
        <v>4264</v>
      </c>
      <c r="AF2250" s="5">
        <f>IF(ActividadesCom[[#This Row],[NIVEL 5]]&lt;&gt;0,VLOOKUP(ActividadesCom[[#This Row],[NIVEL 5]],Catálogo!A:B,2,FALSE),"")</f>
        <v>3</v>
      </c>
      <c r="AG2250" s="5">
        <v>1</v>
      </c>
      <c r="AH2250" s="2"/>
      <c r="AI2250" s="2"/>
    </row>
    <row r="2251" spans="1:35" x14ac:dyDescent="0.2">
      <c r="A2251" s="5" t="s">
        <v>4771</v>
      </c>
      <c r="B2251" s="7">
        <v>18470212</v>
      </c>
      <c r="C2251" s="10" t="s">
        <v>3731</v>
      </c>
      <c r="D2251" s="7" t="s">
        <v>1245</v>
      </c>
      <c r="E2251" s="5">
        <f>SUM(ActividadesCom[[#This Row],[CRÉD. 1]],ActividadesCom[[#This Row],[CRÉD. 2]],ActividadesCom[[#This Row],[CRÉD. 3]],ActividadesCom[[#This Row],[CRÉD. 4]],ActividadesCom[[#This Row],[CRÉD. 5]])</f>
        <v>1</v>
      </c>
      <c r="F22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51" s="5" t="str">
        <f>IF(ActividadesCom[[#This Row],[PROMEDIO]]="","",IF(ActividadesCom[[#This Row],[PROMEDIO]]&gt;=4,"EXCELENTE",IF(ActividadesCom[[#This Row],[PROMEDIO]]&gt;=3,"NOTABLE",IF(ActividadesCom[[#This Row],[PROMEDIO]]&gt;=2,"BUENO",IF(ActividadesCom[[#This Row],[PROMEDIO]]=1,"SUFICIENTE","")))))</f>
        <v/>
      </c>
      <c r="H2251" s="5">
        <f>MAX(ActividadesCom[[#This Row],[PERÍODO 1]],ActividadesCom[[#This Row],[PERÍODO 2]],ActividadesCom[[#This Row],[PERÍODO 3]],ActividadesCom[[#This Row],[PERÍODO 4]],ActividadesCom[[#This Row],[PERÍODO 5]])</f>
        <v>20183</v>
      </c>
      <c r="I2251" s="6"/>
      <c r="J2251" s="5"/>
      <c r="K2251" s="5"/>
      <c r="L2251" s="5" t="str">
        <f>IF(ActividadesCom[[#This Row],[NIVEL 1]]&lt;&gt;0,VLOOKUP(ActividadesCom[[#This Row],[NIVEL 1]],Catálogo!A:B,2,FALSE),"")</f>
        <v/>
      </c>
      <c r="M2251" s="5"/>
      <c r="N2251" s="6"/>
      <c r="O2251" s="5"/>
      <c r="P2251" s="5"/>
      <c r="Q2251" s="5" t="str">
        <f>IF(ActividadesCom[[#This Row],[NIVEL 2]]&lt;&gt;0,VLOOKUP(ActividadesCom[[#This Row],[NIVEL 2]],Catálogo!A:B,2,FALSE),"")</f>
        <v/>
      </c>
      <c r="R2251" s="5"/>
      <c r="S2251" s="6"/>
      <c r="T2251" s="5"/>
      <c r="U2251" s="5"/>
      <c r="V2251" s="5" t="str">
        <f>IF(ActividadesCom[[#This Row],[NIVEL 3]]&lt;&gt;0,VLOOKUP(ActividadesCom[[#This Row],[NIVEL 3]],Catálogo!A:B,2,FALSE),"")</f>
        <v/>
      </c>
      <c r="W2251" s="5"/>
      <c r="X2251" s="6"/>
      <c r="Y2251" s="5"/>
      <c r="Z2251" s="5"/>
      <c r="AA2251" s="5" t="str">
        <f>IF(ActividadesCom[[#This Row],[NIVEL 4]]&lt;&gt;0,VLOOKUP(ActividadesCom[[#This Row],[NIVEL 4]],Catálogo!A:B,2,FALSE),"")</f>
        <v/>
      </c>
      <c r="AB2251" s="5"/>
      <c r="AC2251" s="6" t="s">
        <v>42</v>
      </c>
      <c r="AD2251" s="5">
        <v>20183</v>
      </c>
      <c r="AE2251" s="5" t="s">
        <v>4264</v>
      </c>
      <c r="AF2251" s="5">
        <f>IF(ActividadesCom[[#This Row],[NIVEL 5]]&lt;&gt;0,VLOOKUP(ActividadesCom[[#This Row],[NIVEL 5]],Catálogo!A:B,2,FALSE),"")</f>
        <v>3</v>
      </c>
      <c r="AG2251" s="5">
        <v>1</v>
      </c>
      <c r="AH2251" s="2"/>
      <c r="AI2251" s="2"/>
    </row>
    <row r="2252" spans="1:35" ht="39" x14ac:dyDescent="0.2">
      <c r="A2252" s="5" t="s">
        <v>4771</v>
      </c>
      <c r="B2252" s="7">
        <v>18470213</v>
      </c>
      <c r="C2252" s="10" t="s">
        <v>3727</v>
      </c>
      <c r="D2252" s="7" t="s">
        <v>1250</v>
      </c>
      <c r="E2252" s="5">
        <f>SUM(ActividadesCom[[#This Row],[CRÉD. 1]],ActividadesCom[[#This Row],[CRÉD. 2]],ActividadesCom[[#This Row],[CRÉD. 3]],ActividadesCom[[#This Row],[CRÉD. 4]],ActividadesCom[[#This Row],[CRÉD. 5]])</f>
        <v>2</v>
      </c>
      <c r="F22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52" s="5" t="str">
        <f>IF(ActividadesCom[[#This Row],[PROMEDIO]]="","",IF(ActividadesCom[[#This Row],[PROMEDIO]]&gt;=4,"EXCELENTE",IF(ActividadesCom[[#This Row],[PROMEDIO]]&gt;=3,"NOTABLE",IF(ActividadesCom[[#This Row],[PROMEDIO]]&gt;=2,"BUENO",IF(ActividadesCom[[#This Row],[PROMEDIO]]=1,"SUFICIENTE","")))))</f>
        <v/>
      </c>
      <c r="H2252" s="5">
        <f>MAX(ActividadesCom[[#This Row],[PERÍODO 1]],ActividadesCom[[#This Row],[PERÍODO 2]],ActividadesCom[[#This Row],[PERÍODO 3]],ActividadesCom[[#This Row],[PERÍODO 4]],ActividadesCom[[#This Row],[PERÍODO 5]])</f>
        <v>20203</v>
      </c>
      <c r="I2252" s="6" t="s">
        <v>623</v>
      </c>
      <c r="J2252" s="5">
        <v>20202</v>
      </c>
      <c r="K2252" s="5" t="s">
        <v>4265</v>
      </c>
      <c r="L2252" s="5">
        <f>IF(ActividadesCom[[#This Row],[NIVEL 1]]&lt;&gt;0,VLOOKUP(ActividadesCom[[#This Row],[NIVEL 1]],Catálogo!A:B,2,FALSE),"")</f>
        <v>2</v>
      </c>
      <c r="M2252" s="5">
        <v>1</v>
      </c>
      <c r="N2252" s="6" t="s">
        <v>4432</v>
      </c>
      <c r="O2252" s="5">
        <v>20203</v>
      </c>
      <c r="P2252" s="5" t="s">
        <v>4265</v>
      </c>
      <c r="Q2252" s="5">
        <f>IF(ActividadesCom[[#This Row],[NIVEL 2]]&lt;&gt;0,VLOOKUP(ActividadesCom[[#This Row],[NIVEL 2]],Catálogo!A:B,2,FALSE),"")</f>
        <v>2</v>
      </c>
      <c r="R2252" s="5">
        <v>1</v>
      </c>
      <c r="S2252" s="6"/>
      <c r="T2252" s="5"/>
      <c r="U2252" s="5"/>
      <c r="V2252" s="5" t="str">
        <f>IF(ActividadesCom[[#This Row],[NIVEL 3]]&lt;&gt;0,VLOOKUP(ActividadesCom[[#This Row],[NIVEL 3]],Catálogo!A:B,2,FALSE),"")</f>
        <v/>
      </c>
      <c r="W2252" s="5"/>
      <c r="X2252" s="6"/>
      <c r="Y2252" s="5"/>
      <c r="Z2252" s="5"/>
      <c r="AA2252" s="5" t="str">
        <f>IF(ActividadesCom[[#This Row],[NIVEL 4]]&lt;&gt;0,VLOOKUP(ActividadesCom[[#This Row],[NIVEL 4]],Catálogo!A:B,2,FALSE),"")</f>
        <v/>
      </c>
      <c r="AB2252" s="5"/>
      <c r="AC2252" s="6"/>
      <c r="AD2252" s="5"/>
      <c r="AE2252" s="5"/>
      <c r="AF2252" s="5" t="str">
        <f>IF(ActividadesCom[[#This Row],[NIVEL 5]]&lt;&gt;0,VLOOKUP(ActividadesCom[[#This Row],[NIVEL 5]],Catálogo!A:B,2,FALSE),"")</f>
        <v/>
      </c>
      <c r="AG2252" s="5"/>
      <c r="AH2252" s="2"/>
      <c r="AI2252" s="2"/>
    </row>
    <row r="2253" spans="1:35" ht="52" x14ac:dyDescent="0.2">
      <c r="A2253" s="5" t="s">
        <v>4771</v>
      </c>
      <c r="B2253" s="7">
        <v>18470214</v>
      </c>
      <c r="C2253" s="10" t="s">
        <v>3714</v>
      </c>
      <c r="D2253" s="7" t="s">
        <v>1245</v>
      </c>
      <c r="E2253" s="5">
        <f>SUM(ActividadesCom[[#This Row],[CRÉD. 1]],ActividadesCom[[#This Row],[CRÉD. 2]],ActividadesCom[[#This Row],[CRÉD. 3]],ActividadesCom[[#This Row],[CRÉD. 4]],ActividadesCom[[#This Row],[CRÉD. 5]])</f>
        <v>3</v>
      </c>
      <c r="F22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53" s="5" t="str">
        <f>IF(ActividadesCom[[#This Row],[PROMEDIO]]="","",IF(ActividadesCom[[#This Row],[PROMEDIO]]&gt;=4,"EXCELENTE",IF(ActividadesCom[[#This Row],[PROMEDIO]]&gt;=3,"NOTABLE",IF(ActividadesCom[[#This Row],[PROMEDIO]]&gt;=2,"BUENO",IF(ActividadesCom[[#This Row],[PROMEDIO]]=1,"SUFICIENTE","")))))</f>
        <v/>
      </c>
      <c r="H2253" s="5">
        <f>MAX(ActividadesCom[[#This Row],[PERÍODO 1]],ActividadesCom[[#This Row],[PERÍODO 2]],ActividadesCom[[#This Row],[PERÍODO 3]],ActividadesCom[[#This Row],[PERÍODO 4]],ActividadesCom[[#This Row],[PERÍODO 5]])</f>
        <v>20193</v>
      </c>
      <c r="I2253" s="6" t="s">
        <v>1046</v>
      </c>
      <c r="J2253" s="5">
        <v>20193</v>
      </c>
      <c r="K2253" s="5" t="s">
        <v>4265</v>
      </c>
      <c r="L2253" s="5">
        <f>IF(ActividadesCom[[#This Row],[NIVEL 1]]&lt;&gt;0,VLOOKUP(ActividadesCom[[#This Row],[NIVEL 1]],Catálogo!A:B,2,FALSE),"")</f>
        <v>2</v>
      </c>
      <c r="M2253" s="5">
        <v>1</v>
      </c>
      <c r="N2253" s="6"/>
      <c r="O2253" s="5"/>
      <c r="P2253" s="5"/>
      <c r="Q2253" s="5" t="str">
        <f>IF(ActividadesCom[[#This Row],[NIVEL 2]]&lt;&gt;0,VLOOKUP(ActividadesCom[[#This Row],[NIVEL 2]],Catálogo!A:B,2,FALSE),"")</f>
        <v/>
      </c>
      <c r="R2253" s="5"/>
      <c r="S2253" s="6"/>
      <c r="T2253" s="5"/>
      <c r="U2253" s="5"/>
      <c r="V2253" s="5" t="str">
        <f>IF(ActividadesCom[[#This Row],[NIVEL 3]]&lt;&gt;0,VLOOKUP(ActividadesCom[[#This Row],[NIVEL 3]],Catálogo!A:B,2,FALSE),"")</f>
        <v/>
      </c>
      <c r="W2253" s="5"/>
      <c r="X2253" s="6" t="s">
        <v>133</v>
      </c>
      <c r="Y2253" s="5">
        <v>20191</v>
      </c>
      <c r="Z2253" s="5" t="s">
        <v>4264</v>
      </c>
      <c r="AA2253" s="5">
        <f>IF(ActividadesCom[[#This Row],[NIVEL 4]]&lt;&gt;0,VLOOKUP(ActividadesCom[[#This Row],[NIVEL 4]],Catálogo!A:B,2,FALSE),"")</f>
        <v>3</v>
      </c>
      <c r="AB2253" s="5">
        <v>1</v>
      </c>
      <c r="AC2253" s="6" t="s">
        <v>31</v>
      </c>
      <c r="AD2253" s="5">
        <v>20183</v>
      </c>
      <c r="AE2253" s="5" t="s">
        <v>4264</v>
      </c>
      <c r="AF2253" s="5">
        <f>IF(ActividadesCom[[#This Row],[NIVEL 5]]&lt;&gt;0,VLOOKUP(ActividadesCom[[#This Row],[NIVEL 5]],Catálogo!A:B,2,FALSE),"")</f>
        <v>3</v>
      </c>
      <c r="AG2253" s="5">
        <v>1</v>
      </c>
      <c r="AH2253" s="2"/>
      <c r="AI2253" s="2"/>
    </row>
    <row r="2254" spans="1:35" ht="52" x14ac:dyDescent="0.2">
      <c r="A2254" s="5" t="s">
        <v>4771</v>
      </c>
      <c r="B2254" s="7">
        <v>18470215</v>
      </c>
      <c r="C2254" s="10" t="s">
        <v>3675</v>
      </c>
      <c r="D2254" s="7" t="s">
        <v>1245</v>
      </c>
      <c r="E2254" s="5">
        <f>SUM(ActividadesCom[[#This Row],[CRÉD. 1]],ActividadesCom[[#This Row],[CRÉD. 2]],ActividadesCom[[#This Row],[CRÉD. 3]],ActividadesCom[[#This Row],[CRÉD. 4]],ActividadesCom[[#This Row],[CRÉD. 5]])</f>
        <v>5</v>
      </c>
      <c r="F2254"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254" s="5" t="str">
        <f>IF(ActividadesCom[[#This Row],[PROMEDIO]]="","",IF(ActividadesCom[[#This Row],[PROMEDIO]]&gt;=4,"EXCELENTE",IF(ActividadesCom[[#This Row],[PROMEDIO]]&gt;=3,"NOTABLE",IF(ActividadesCom[[#This Row],[PROMEDIO]]&gt;=2,"BUENO",IF(ActividadesCom[[#This Row],[PROMEDIO]]=1,"SUFICIENTE","")))))</f>
        <v>NOTABLE</v>
      </c>
      <c r="H2254" s="5">
        <f>MAX(ActividadesCom[[#This Row],[PERÍODO 1]],ActividadesCom[[#This Row],[PERÍODO 2]],ActividadesCom[[#This Row],[PERÍODO 3]],ActividadesCom[[#This Row],[PERÍODO 4]],ActividadesCom[[#This Row],[PERÍODO 5]])</f>
        <v>20203</v>
      </c>
      <c r="I2254" s="6" t="s">
        <v>1046</v>
      </c>
      <c r="J2254" s="5">
        <v>20193</v>
      </c>
      <c r="K2254" s="5" t="s">
        <v>4265</v>
      </c>
      <c r="L2254" s="5">
        <f>IF(ActividadesCom[[#This Row],[NIVEL 1]]&lt;&gt;0,VLOOKUP(ActividadesCom[[#This Row],[NIVEL 1]],Catálogo!A:B,2,FALSE),"")</f>
        <v>2</v>
      </c>
      <c r="M2254" s="5">
        <v>1</v>
      </c>
      <c r="N2254" s="6" t="s">
        <v>4478</v>
      </c>
      <c r="O2254" s="5">
        <v>20203</v>
      </c>
      <c r="P2254" s="5" t="s">
        <v>4263</v>
      </c>
      <c r="Q2254" s="5">
        <f>IF(ActividadesCom[[#This Row],[NIVEL 2]]&lt;&gt;0,VLOOKUP(ActividadesCom[[#This Row],[NIVEL 2]],Catálogo!A:B,2,FALSE),"")</f>
        <v>4</v>
      </c>
      <c r="R2254" s="11">
        <v>2</v>
      </c>
      <c r="S2254" s="6"/>
      <c r="T2254" s="5"/>
      <c r="U2254" s="5"/>
      <c r="V2254" s="5" t="str">
        <f>IF(ActividadesCom[[#This Row],[NIVEL 3]]&lt;&gt;0,VLOOKUP(ActividadesCom[[#This Row],[NIVEL 3]],Catálogo!A:B,2,FALSE),"")</f>
        <v/>
      </c>
      <c r="W2254" s="5"/>
      <c r="X2254" s="6" t="s">
        <v>5</v>
      </c>
      <c r="Y2254" s="5">
        <v>20191</v>
      </c>
      <c r="Z2254" s="5" t="s">
        <v>4264</v>
      </c>
      <c r="AA2254" s="5">
        <f>IF(ActividadesCom[[#This Row],[NIVEL 4]]&lt;&gt;0,VLOOKUP(ActividadesCom[[#This Row],[NIVEL 4]],Catálogo!A:B,2,FALSE),"")</f>
        <v>3</v>
      </c>
      <c r="AB2254" s="5">
        <v>1</v>
      </c>
      <c r="AC2254" s="6" t="s">
        <v>5</v>
      </c>
      <c r="AD2254" s="5">
        <v>20183</v>
      </c>
      <c r="AE2254" s="5" t="s">
        <v>4263</v>
      </c>
      <c r="AF2254" s="5">
        <f>IF(ActividadesCom[[#This Row],[NIVEL 5]]&lt;&gt;0,VLOOKUP(ActividadesCom[[#This Row],[NIVEL 5]],Catálogo!A:B,2,FALSE),"")</f>
        <v>4</v>
      </c>
      <c r="AG2254" s="5">
        <v>1</v>
      </c>
      <c r="AH2254" s="2"/>
      <c r="AI2254" s="2"/>
    </row>
    <row r="2255" spans="1:35" ht="91" x14ac:dyDescent="0.2">
      <c r="A2255" s="5" t="s">
        <v>4771</v>
      </c>
      <c r="B2255" s="7">
        <v>18470216</v>
      </c>
      <c r="C2255" s="10" t="s">
        <v>3694</v>
      </c>
      <c r="D2255" s="7" t="s">
        <v>1245</v>
      </c>
      <c r="E2255" s="5">
        <f>SUM(ActividadesCom[[#This Row],[CRÉD. 1]],ActividadesCom[[#This Row],[CRÉD. 2]],ActividadesCom[[#This Row],[CRÉD. 3]],ActividadesCom[[#This Row],[CRÉD. 4]],ActividadesCom[[#This Row],[CRÉD. 5]])</f>
        <v>5</v>
      </c>
      <c r="F2255"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2255" s="5" t="str">
        <f>IF(ActividadesCom[[#This Row],[PROMEDIO]]="","",IF(ActividadesCom[[#This Row],[PROMEDIO]]&gt;=4,"EXCELENTE",IF(ActividadesCom[[#This Row],[PROMEDIO]]&gt;=3,"NOTABLE",IF(ActividadesCom[[#This Row],[PROMEDIO]]&gt;=2,"BUENO",IF(ActividadesCom[[#This Row],[PROMEDIO]]=1,"SUFICIENTE","")))))</f>
        <v>BUENO</v>
      </c>
      <c r="H2255" s="5">
        <f>MAX(ActividadesCom[[#This Row],[PERÍODO 1]],ActividadesCom[[#This Row],[PERÍODO 2]],ActividadesCom[[#This Row],[PERÍODO 3]],ActividadesCom[[#This Row],[PERÍODO 4]],ActividadesCom[[#This Row],[PERÍODO 5]])</f>
        <v>20193</v>
      </c>
      <c r="I2255" s="6" t="s">
        <v>1046</v>
      </c>
      <c r="J2255" s="5">
        <v>20193</v>
      </c>
      <c r="K2255" s="5" t="s">
        <v>4265</v>
      </c>
      <c r="L2255" s="5">
        <f>IF(ActividadesCom[[#This Row],[NIVEL 1]]&lt;&gt;0,VLOOKUP(ActividadesCom[[#This Row],[NIVEL 1]],Catálogo!A:B,2,FALSE),"")</f>
        <v>2</v>
      </c>
      <c r="M2255" s="5">
        <v>1</v>
      </c>
      <c r="N2255" s="6" t="s">
        <v>1119</v>
      </c>
      <c r="O2255" s="5">
        <v>20193</v>
      </c>
      <c r="P2255" s="5" t="s">
        <v>4265</v>
      </c>
      <c r="Q2255" s="5">
        <f>IF(ActividadesCom[[#This Row],[NIVEL 2]]&lt;&gt;0,VLOOKUP(ActividadesCom[[#This Row],[NIVEL 2]],Catálogo!A:B,2,FALSE),"")</f>
        <v>2</v>
      </c>
      <c r="R2255" s="5">
        <v>2</v>
      </c>
      <c r="S2255" s="6"/>
      <c r="T2255" s="5"/>
      <c r="U2255" s="5"/>
      <c r="V2255" s="5" t="str">
        <f>IF(ActividadesCom[[#This Row],[NIVEL 3]]&lt;&gt;0,VLOOKUP(ActividadesCom[[#This Row],[NIVEL 3]],Catálogo!A:B,2,FALSE),"")</f>
        <v/>
      </c>
      <c r="W2255" s="5"/>
      <c r="X2255" s="6" t="s">
        <v>133</v>
      </c>
      <c r="Y2255" s="5">
        <v>20191</v>
      </c>
      <c r="Z2255" s="5" t="s">
        <v>4265</v>
      </c>
      <c r="AA2255" s="5">
        <f>IF(ActividadesCom[[#This Row],[NIVEL 4]]&lt;&gt;0,VLOOKUP(ActividadesCom[[#This Row],[NIVEL 4]],Catálogo!A:B,2,FALSE),"")</f>
        <v>2</v>
      </c>
      <c r="AB2255" s="5">
        <v>1</v>
      </c>
      <c r="AC2255" s="6" t="s">
        <v>31</v>
      </c>
      <c r="AD2255" s="5">
        <v>20183</v>
      </c>
      <c r="AE2255" s="5" t="s">
        <v>4265</v>
      </c>
      <c r="AF2255" s="5">
        <f>IF(ActividadesCom[[#This Row],[NIVEL 5]]&lt;&gt;0,VLOOKUP(ActividadesCom[[#This Row],[NIVEL 5]],Catálogo!A:B,2,FALSE),"")</f>
        <v>2</v>
      </c>
      <c r="AG2255" s="5">
        <v>1</v>
      </c>
      <c r="AH2255" s="2"/>
      <c r="AI2255" s="2"/>
    </row>
    <row r="2256" spans="1:35" s="32" customFormat="1" ht="52" x14ac:dyDescent="0.2">
      <c r="A2256" s="5" t="s">
        <v>4771</v>
      </c>
      <c r="B2256" s="7">
        <v>18470217</v>
      </c>
      <c r="C2256" s="10" t="s">
        <v>3695</v>
      </c>
      <c r="D2256" s="7" t="s">
        <v>1245</v>
      </c>
      <c r="E2256" s="5">
        <f>SUM(ActividadesCom[[#This Row],[CRÉD. 1]],ActividadesCom[[#This Row],[CRÉD. 2]],ActividadesCom[[#This Row],[CRÉD. 3]],ActividadesCom[[#This Row],[CRÉD. 4]],ActividadesCom[[#This Row],[CRÉD. 5]])</f>
        <v>5</v>
      </c>
      <c r="F225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256" s="5" t="str">
        <f>IF(ActividadesCom[[#This Row],[PROMEDIO]]="","",IF(ActividadesCom[[#This Row],[PROMEDIO]]&gt;=4,"EXCELENTE",IF(ActividadesCom[[#This Row],[PROMEDIO]]&gt;=3,"NOTABLE",IF(ActividadesCom[[#This Row],[PROMEDIO]]&gt;=2,"BUENO",IF(ActividadesCom[[#This Row],[PROMEDIO]]=1,"SUFICIENTE","")))))</f>
        <v>NOTABLE</v>
      </c>
      <c r="H2256" s="5">
        <f>MAX(ActividadesCom[[#This Row],[PERÍODO 1]],ActividadesCom[[#This Row],[PERÍODO 2]],ActividadesCom[[#This Row],[PERÍODO 3]],ActividadesCom[[#This Row],[PERÍODO 4]],ActividadesCom[[#This Row],[PERÍODO 5]])</f>
        <v>20203</v>
      </c>
      <c r="I2256" s="6" t="s">
        <v>1046</v>
      </c>
      <c r="J2256" s="5">
        <v>20193</v>
      </c>
      <c r="K2256" s="5" t="s">
        <v>4265</v>
      </c>
      <c r="L2256" s="5">
        <f>IF(ActividadesCom[[#This Row],[NIVEL 1]]&lt;&gt;0,VLOOKUP(ActividadesCom[[#This Row],[NIVEL 1]],Catálogo!A:B,2,FALSE),"")</f>
        <v>2</v>
      </c>
      <c r="M2256" s="5">
        <v>1</v>
      </c>
      <c r="N2256" s="6" t="s">
        <v>4478</v>
      </c>
      <c r="O2256" s="5">
        <v>20203</v>
      </c>
      <c r="P2256" s="5" t="s">
        <v>4263</v>
      </c>
      <c r="Q2256" s="5">
        <f>IF(ActividadesCom[[#This Row],[NIVEL 2]]&lt;&gt;0,VLOOKUP(ActividadesCom[[#This Row],[NIVEL 2]],Catálogo!A:B,2,FALSE),"")</f>
        <v>4</v>
      </c>
      <c r="R2256" s="5">
        <v>2</v>
      </c>
      <c r="S2256" s="6"/>
      <c r="T2256" s="5"/>
      <c r="U2256" s="5"/>
      <c r="V2256" s="5" t="str">
        <f>IF(ActividadesCom[[#This Row],[NIVEL 3]]&lt;&gt;0,VLOOKUP(ActividadesCom[[#This Row],[NIVEL 3]],Catálogo!A:B,2,FALSE),"")</f>
        <v/>
      </c>
      <c r="W2256" s="5"/>
      <c r="X2256" s="6" t="s">
        <v>133</v>
      </c>
      <c r="Y2256" s="5">
        <v>20193</v>
      </c>
      <c r="Z2256" s="5" t="s">
        <v>4263</v>
      </c>
      <c r="AA2256" s="5">
        <f>IF(ActividadesCom[[#This Row],[NIVEL 4]]&lt;&gt;0,VLOOKUP(ActividadesCom[[#This Row],[NIVEL 4]],Catálogo!A:B,2,FALSE),"")</f>
        <v>4</v>
      </c>
      <c r="AB2256" s="5">
        <v>1</v>
      </c>
      <c r="AC2256" s="6" t="s">
        <v>133</v>
      </c>
      <c r="AD2256" s="5">
        <v>20183</v>
      </c>
      <c r="AE2256" s="5" t="s">
        <v>4264</v>
      </c>
      <c r="AF2256" s="5">
        <f>IF(ActividadesCom[[#This Row],[NIVEL 5]]&lt;&gt;0,VLOOKUP(ActividadesCom[[#This Row],[NIVEL 5]],Catálogo!A:B,2,FALSE),"")</f>
        <v>3</v>
      </c>
      <c r="AG2256" s="5">
        <v>1</v>
      </c>
    </row>
    <row r="2257" spans="1:35" ht="26" x14ac:dyDescent="0.2">
      <c r="A2257" s="5" t="s">
        <v>4771</v>
      </c>
      <c r="B2257" s="7">
        <v>18470218</v>
      </c>
      <c r="C2257" s="10" t="s">
        <v>3681</v>
      </c>
      <c r="D2257" s="7" t="s">
        <v>1245</v>
      </c>
      <c r="E2257" s="5">
        <f>SUM(ActividadesCom[[#This Row],[CRÉD. 1]],ActividadesCom[[#This Row],[CRÉD. 2]],ActividadesCom[[#This Row],[CRÉD. 3]],ActividadesCom[[#This Row],[CRÉD. 4]],ActividadesCom[[#This Row],[CRÉD. 5]])</f>
        <v>2</v>
      </c>
      <c r="F22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57" s="5" t="str">
        <f>IF(ActividadesCom[[#This Row],[PROMEDIO]]="","",IF(ActividadesCom[[#This Row],[PROMEDIO]]&gt;=4,"EXCELENTE",IF(ActividadesCom[[#This Row],[PROMEDIO]]&gt;=3,"NOTABLE",IF(ActividadesCom[[#This Row],[PROMEDIO]]&gt;=2,"BUENO",IF(ActividadesCom[[#This Row],[PROMEDIO]]=1,"SUFICIENTE","")))))</f>
        <v/>
      </c>
      <c r="H2257" s="5">
        <f>MAX(ActividadesCom[[#This Row],[PERÍODO 1]],ActividadesCom[[#This Row],[PERÍODO 2]],ActividadesCom[[#This Row],[PERÍODO 3]],ActividadesCom[[#This Row],[PERÍODO 4]],ActividadesCom[[#This Row],[PERÍODO 5]])</f>
        <v>20211</v>
      </c>
      <c r="I2257" s="6"/>
      <c r="J2257" s="5"/>
      <c r="K2257" s="5"/>
      <c r="L2257" s="5" t="str">
        <f>IF(ActividadesCom[[#This Row],[NIVEL 1]]&lt;&gt;0,VLOOKUP(ActividadesCom[[#This Row],[NIVEL 1]],Catálogo!A:B,2,FALSE),"")</f>
        <v/>
      </c>
      <c r="M2257" s="5"/>
      <c r="N2257" s="6"/>
      <c r="O2257" s="5"/>
      <c r="P2257" s="5"/>
      <c r="Q2257" s="5" t="str">
        <f>IF(ActividadesCom[[#This Row],[NIVEL 2]]&lt;&gt;0,VLOOKUP(ActividadesCom[[#This Row],[NIVEL 2]],Catálogo!A:B,2,FALSE),"")</f>
        <v/>
      </c>
      <c r="R2257" s="5"/>
      <c r="S2257" s="6"/>
      <c r="T2257" s="5"/>
      <c r="U2257" s="5"/>
      <c r="V2257" s="5" t="str">
        <f>IF(ActividadesCom[[#This Row],[NIVEL 3]]&lt;&gt;0,VLOOKUP(ActividadesCom[[#This Row],[NIVEL 3]],Catálogo!A:B,2,FALSE),"")</f>
        <v/>
      </c>
      <c r="W2257" s="5"/>
      <c r="X2257" s="6" t="s">
        <v>531</v>
      </c>
      <c r="Y2257" s="5">
        <v>20211</v>
      </c>
      <c r="Z2257" s="5" t="s">
        <v>4263</v>
      </c>
      <c r="AA2257" s="5">
        <f>IF(ActividadesCom[[#This Row],[NIVEL 4]]&lt;&gt;0,VLOOKUP(ActividadesCom[[#This Row],[NIVEL 4]],Catálogo!A:B,2,FALSE),"")</f>
        <v>4</v>
      </c>
      <c r="AB2257" s="5">
        <v>1</v>
      </c>
      <c r="AC2257" s="6" t="s">
        <v>23</v>
      </c>
      <c r="AD2257" s="5">
        <v>20203</v>
      </c>
      <c r="AE2257" s="5" t="s">
        <v>4264</v>
      </c>
      <c r="AF2257" s="5">
        <f>IF(ActividadesCom[[#This Row],[NIVEL 5]]&lt;&gt;0,VLOOKUP(ActividadesCom[[#This Row],[NIVEL 5]],Catálogo!A:B,2,FALSE),"")</f>
        <v>3</v>
      </c>
      <c r="AG2257" s="5">
        <v>1</v>
      </c>
      <c r="AH2257" s="2"/>
      <c r="AI2257" s="2"/>
    </row>
    <row r="2258" spans="1:35" ht="78" x14ac:dyDescent="0.2">
      <c r="A2258" s="5" t="s">
        <v>4771</v>
      </c>
      <c r="B2258" s="7">
        <v>18470219</v>
      </c>
      <c r="C2258" s="10" t="s">
        <v>3703</v>
      </c>
      <c r="D2258" s="7" t="s">
        <v>1250</v>
      </c>
      <c r="E2258" s="5">
        <f>SUM(ActividadesCom[[#This Row],[CRÉD. 1]],ActividadesCom[[#This Row],[CRÉD. 2]],ActividadesCom[[#This Row],[CRÉD. 3]],ActividadesCom[[#This Row],[CRÉD. 4]],ActividadesCom[[#This Row],[CRÉD. 5]])</f>
        <v>3</v>
      </c>
      <c r="F22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58" s="5" t="str">
        <f>IF(ActividadesCom[[#This Row],[PROMEDIO]]="","",IF(ActividadesCom[[#This Row],[PROMEDIO]]&gt;=4,"EXCELENTE",IF(ActividadesCom[[#This Row],[PROMEDIO]]&gt;=3,"NOTABLE",IF(ActividadesCom[[#This Row],[PROMEDIO]]&gt;=2,"BUENO",IF(ActividadesCom[[#This Row],[PROMEDIO]]=1,"SUFICIENTE","")))))</f>
        <v/>
      </c>
      <c r="H2258" s="5">
        <f>MAX(ActividadesCom[[#This Row],[PERÍODO 1]],ActividadesCom[[#This Row],[PERÍODO 2]],ActividadesCom[[#This Row],[PERÍODO 3]],ActividadesCom[[#This Row],[PERÍODO 4]],ActividadesCom[[#This Row],[PERÍODO 5]])</f>
        <v>20193</v>
      </c>
      <c r="I2258" s="6" t="s">
        <v>1033</v>
      </c>
      <c r="J2258" s="5">
        <v>20193</v>
      </c>
      <c r="K2258" s="5" t="s">
        <v>4265</v>
      </c>
      <c r="L2258" s="5">
        <f>IF(ActividadesCom[[#This Row],[NIVEL 1]]&lt;&gt;0,VLOOKUP(ActividadesCom[[#This Row],[NIVEL 1]],Catálogo!A:B,2,FALSE),"")</f>
        <v>2</v>
      </c>
      <c r="M2258" s="5">
        <v>1</v>
      </c>
      <c r="N2258" s="6" t="s">
        <v>1037</v>
      </c>
      <c r="O2258" s="5">
        <v>20193</v>
      </c>
      <c r="P2258" s="5" t="s">
        <v>4265</v>
      </c>
      <c r="Q2258" s="5">
        <f>IF(ActividadesCom[[#This Row],[NIVEL 2]]&lt;&gt;0,VLOOKUP(ActividadesCom[[#This Row],[NIVEL 2]],Catálogo!A:B,2,FALSE),"")</f>
        <v>2</v>
      </c>
      <c r="R2258" s="5">
        <v>1</v>
      </c>
      <c r="S2258" s="6"/>
      <c r="T2258" s="5"/>
      <c r="U2258" s="5"/>
      <c r="V2258" s="5" t="str">
        <f>IF(ActividadesCom[[#This Row],[NIVEL 3]]&lt;&gt;0,VLOOKUP(ActividadesCom[[#This Row],[NIVEL 3]],Catálogo!A:B,2,FALSE),"")</f>
        <v/>
      </c>
      <c r="W2258" s="5"/>
      <c r="X2258" s="6"/>
      <c r="Y2258" s="5"/>
      <c r="Z2258" s="5"/>
      <c r="AA2258" s="5" t="str">
        <f>IF(ActividadesCom[[#This Row],[NIVEL 4]]&lt;&gt;0,VLOOKUP(ActividadesCom[[#This Row],[NIVEL 4]],Catálogo!A:B,2,FALSE),"")</f>
        <v/>
      </c>
      <c r="AB2258" s="5"/>
      <c r="AC2258" s="6" t="s">
        <v>25</v>
      </c>
      <c r="AD2258" s="5">
        <v>20193</v>
      </c>
      <c r="AE2258" s="5" t="s">
        <v>4263</v>
      </c>
      <c r="AF2258" s="5">
        <f>IF(ActividadesCom[[#This Row],[NIVEL 5]]&lt;&gt;0,VLOOKUP(ActividadesCom[[#This Row],[NIVEL 5]],Catálogo!A:B,2,FALSE),"")</f>
        <v>4</v>
      </c>
      <c r="AG2258" s="5">
        <v>1</v>
      </c>
      <c r="AH2258" s="2"/>
      <c r="AI2258" s="2"/>
    </row>
    <row r="2259" spans="1:35" ht="26" x14ac:dyDescent="0.2">
      <c r="A2259" s="5" t="s">
        <v>4771</v>
      </c>
      <c r="B2259" s="7">
        <v>18470220</v>
      </c>
      <c r="C2259" s="10" t="s">
        <v>3723</v>
      </c>
      <c r="D2259" s="7" t="s">
        <v>1250</v>
      </c>
      <c r="E2259" s="5">
        <f>SUM(ActividadesCom[[#This Row],[CRÉD. 1]],ActividadesCom[[#This Row],[CRÉD. 2]],ActividadesCom[[#This Row],[CRÉD. 3]],ActividadesCom[[#This Row],[CRÉD. 4]],ActividadesCom[[#This Row],[CRÉD. 5]])</f>
        <v>1</v>
      </c>
      <c r="F22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59" s="5" t="str">
        <f>IF(ActividadesCom[[#This Row],[PROMEDIO]]="","",IF(ActividadesCom[[#This Row],[PROMEDIO]]&gt;=4,"EXCELENTE",IF(ActividadesCom[[#This Row],[PROMEDIO]]&gt;=3,"NOTABLE",IF(ActividadesCom[[#This Row],[PROMEDIO]]&gt;=2,"BUENO",IF(ActividadesCom[[#This Row],[PROMEDIO]]=1,"SUFICIENTE","")))))</f>
        <v/>
      </c>
      <c r="H2259" s="5">
        <f>MAX(ActividadesCom[[#This Row],[PERÍODO 1]],ActividadesCom[[#This Row],[PERÍODO 2]],ActividadesCom[[#This Row],[PERÍODO 3]],ActividadesCom[[#This Row],[PERÍODO 4]],ActividadesCom[[#This Row],[PERÍODO 5]])</f>
        <v>20193</v>
      </c>
      <c r="I2259" s="6"/>
      <c r="J2259" s="5"/>
      <c r="K2259" s="5"/>
      <c r="L2259" s="5" t="str">
        <f>IF(ActividadesCom[[#This Row],[NIVEL 1]]&lt;&gt;0,VLOOKUP(ActividadesCom[[#This Row],[NIVEL 1]],Catálogo!A:B,2,FALSE),"")</f>
        <v/>
      </c>
      <c r="M2259" s="5"/>
      <c r="N2259" s="6"/>
      <c r="O2259" s="5"/>
      <c r="P2259" s="5"/>
      <c r="Q2259" s="5" t="str">
        <f>IF(ActividadesCom[[#This Row],[NIVEL 2]]&lt;&gt;0,VLOOKUP(ActividadesCom[[#This Row],[NIVEL 2]],Catálogo!A:B,2,FALSE),"")</f>
        <v/>
      </c>
      <c r="R2259" s="5"/>
      <c r="S2259" s="6"/>
      <c r="T2259" s="5"/>
      <c r="U2259" s="5"/>
      <c r="V2259" s="5" t="str">
        <f>IF(ActividadesCom[[#This Row],[NIVEL 3]]&lt;&gt;0,VLOOKUP(ActividadesCom[[#This Row],[NIVEL 3]],Catálogo!A:B,2,FALSE),"")</f>
        <v/>
      </c>
      <c r="W2259" s="5"/>
      <c r="X2259" s="6"/>
      <c r="Y2259" s="5"/>
      <c r="Z2259" s="5"/>
      <c r="AA2259" s="5" t="str">
        <f>IF(ActividadesCom[[#This Row],[NIVEL 4]]&lt;&gt;0,VLOOKUP(ActividadesCom[[#This Row],[NIVEL 4]],Catálogo!A:B,2,FALSE),"")</f>
        <v/>
      </c>
      <c r="AB2259" s="5"/>
      <c r="AC2259" s="6" t="s">
        <v>25</v>
      </c>
      <c r="AD2259" s="5">
        <v>20193</v>
      </c>
      <c r="AE2259" s="5" t="s">
        <v>4264</v>
      </c>
      <c r="AF2259" s="5">
        <f>IF(ActividadesCom[[#This Row],[NIVEL 5]]&lt;&gt;0,VLOOKUP(ActividadesCom[[#This Row],[NIVEL 5]],Catálogo!A:B,2,FALSE),"")</f>
        <v>3</v>
      </c>
      <c r="AG2259" s="5">
        <v>1</v>
      </c>
      <c r="AH2259" s="2"/>
      <c r="AI2259" s="2"/>
    </row>
    <row r="2260" spans="1:35" x14ac:dyDescent="0.2">
      <c r="A2260" s="5" t="s">
        <v>4771</v>
      </c>
      <c r="B2260" s="7">
        <v>18470221</v>
      </c>
      <c r="C2260" s="10" t="s">
        <v>3721</v>
      </c>
      <c r="D2260" s="7" t="s">
        <v>1245</v>
      </c>
      <c r="E2260" s="5">
        <f>SUM(ActividadesCom[[#This Row],[CRÉD. 1]],ActividadesCom[[#This Row],[CRÉD. 2]],ActividadesCom[[#This Row],[CRÉD. 3]],ActividadesCom[[#This Row],[CRÉD. 4]],ActividadesCom[[#This Row],[CRÉD. 5]])</f>
        <v>2</v>
      </c>
      <c r="F22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60" s="5" t="str">
        <f>IF(ActividadesCom[[#This Row],[PROMEDIO]]="","",IF(ActividadesCom[[#This Row],[PROMEDIO]]&gt;=4,"EXCELENTE",IF(ActividadesCom[[#This Row],[PROMEDIO]]&gt;=3,"NOTABLE",IF(ActividadesCom[[#This Row],[PROMEDIO]]&gt;=2,"BUENO",IF(ActividadesCom[[#This Row],[PROMEDIO]]=1,"SUFICIENTE","")))))</f>
        <v/>
      </c>
      <c r="H2260" s="5">
        <f>MAX(ActividadesCom[[#This Row],[PERÍODO 1]],ActividadesCom[[#This Row],[PERÍODO 2]],ActividadesCom[[#This Row],[PERÍODO 3]],ActividadesCom[[#This Row],[PERÍODO 4]],ActividadesCom[[#This Row],[PERÍODO 5]])</f>
        <v>20191</v>
      </c>
      <c r="I2260" s="6"/>
      <c r="J2260" s="5"/>
      <c r="K2260" s="5"/>
      <c r="L2260" s="5" t="str">
        <f>IF(ActividadesCom[[#This Row],[NIVEL 1]]&lt;&gt;0,VLOOKUP(ActividadesCom[[#This Row],[NIVEL 1]],Catálogo!A:B,2,FALSE),"")</f>
        <v/>
      </c>
      <c r="M2260" s="5"/>
      <c r="N2260" s="6"/>
      <c r="O2260" s="5"/>
      <c r="P2260" s="5"/>
      <c r="Q2260" s="5" t="str">
        <f>IF(ActividadesCom[[#This Row],[NIVEL 2]]&lt;&gt;0,VLOOKUP(ActividadesCom[[#This Row],[NIVEL 2]],Catálogo!A:B,2,FALSE),"")</f>
        <v/>
      </c>
      <c r="R2260" s="5"/>
      <c r="S2260" s="6"/>
      <c r="T2260" s="5"/>
      <c r="U2260" s="5"/>
      <c r="V2260" s="5" t="str">
        <f>IF(ActividadesCom[[#This Row],[NIVEL 3]]&lt;&gt;0,VLOOKUP(ActividadesCom[[#This Row],[NIVEL 3]],Catálogo!A:B,2,FALSE),"")</f>
        <v/>
      </c>
      <c r="W2260" s="5"/>
      <c r="X2260" s="6" t="s">
        <v>31</v>
      </c>
      <c r="Y2260" s="5">
        <v>20191</v>
      </c>
      <c r="Z2260" s="5" t="s">
        <v>4264</v>
      </c>
      <c r="AA2260" s="5">
        <f>IF(ActividadesCom[[#This Row],[NIVEL 4]]&lt;&gt;0,VLOOKUP(ActividadesCom[[#This Row],[NIVEL 4]],Catálogo!A:B,2,FALSE),"")</f>
        <v>3</v>
      </c>
      <c r="AB2260" s="5">
        <v>1</v>
      </c>
      <c r="AC2260" s="6" t="s">
        <v>31</v>
      </c>
      <c r="AD2260" s="5">
        <v>20183</v>
      </c>
      <c r="AE2260" s="5" t="s">
        <v>4264</v>
      </c>
      <c r="AF2260" s="5">
        <f>IF(ActividadesCom[[#This Row],[NIVEL 5]]&lt;&gt;0,VLOOKUP(ActividadesCom[[#This Row],[NIVEL 5]],Catálogo!A:B,2,FALSE),"")</f>
        <v>3</v>
      </c>
      <c r="AG2260" s="5">
        <v>1</v>
      </c>
      <c r="AH2260" s="2"/>
      <c r="AI2260" s="2"/>
    </row>
    <row r="2261" spans="1:35" ht="52" x14ac:dyDescent="0.2">
      <c r="A2261" s="5" t="s">
        <v>4771</v>
      </c>
      <c r="B2261" s="7">
        <v>18470222</v>
      </c>
      <c r="C2261" s="10" t="s">
        <v>3684</v>
      </c>
      <c r="D2261" s="7" t="s">
        <v>1250</v>
      </c>
      <c r="E2261" s="5">
        <f>SUM(ActividadesCom[[#This Row],[CRÉD. 1]],ActividadesCom[[#This Row],[CRÉD. 2]],ActividadesCom[[#This Row],[CRÉD. 3]],ActividadesCom[[#This Row],[CRÉD. 4]],ActividadesCom[[#This Row],[CRÉD. 5]])</f>
        <v>5</v>
      </c>
      <c r="F226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261" s="5" t="str">
        <f>IF(ActividadesCom[[#This Row],[PROMEDIO]]="","",IF(ActividadesCom[[#This Row],[PROMEDIO]]&gt;=4,"EXCELENTE",IF(ActividadesCom[[#This Row],[PROMEDIO]]&gt;=3,"NOTABLE",IF(ActividadesCom[[#This Row],[PROMEDIO]]&gt;=2,"BUENO",IF(ActividadesCom[[#This Row],[PROMEDIO]]=1,"SUFICIENTE","")))))</f>
        <v>NOTABLE</v>
      </c>
      <c r="H2261" s="5">
        <f>MAX(ActividadesCom[[#This Row],[PERÍODO 1]],ActividadesCom[[#This Row],[PERÍODO 2]],ActividadesCom[[#This Row],[PERÍODO 3]],ActividadesCom[[#This Row],[PERÍODO 4]],ActividadesCom[[#This Row],[PERÍODO 5]])</f>
        <v>20211</v>
      </c>
      <c r="I2261" s="6" t="s">
        <v>957</v>
      </c>
      <c r="J2261" s="5">
        <v>20193</v>
      </c>
      <c r="K2261" s="5" t="s">
        <v>4265</v>
      </c>
      <c r="L2261" s="5">
        <f>IF(ActividadesCom[[#This Row],[NIVEL 1]]&lt;&gt;0,VLOOKUP(ActividadesCom[[#This Row],[NIVEL 1]],Catálogo!A:B,2,FALSE),"")</f>
        <v>2</v>
      </c>
      <c r="M2261" s="5">
        <v>2</v>
      </c>
      <c r="N2261" s="6" t="s">
        <v>4467</v>
      </c>
      <c r="O2261" s="5">
        <v>20211</v>
      </c>
      <c r="P2261" s="5" t="s">
        <v>4263</v>
      </c>
      <c r="Q2261" s="5">
        <f>IF(ActividadesCom[[#This Row],[NIVEL 2]]&lt;&gt;0,VLOOKUP(ActividadesCom[[#This Row],[NIVEL 2]],Catálogo!A:B,2,FALSE),"")</f>
        <v>4</v>
      </c>
      <c r="R2261" s="5">
        <v>1</v>
      </c>
      <c r="S2261" s="6" t="s">
        <v>4465</v>
      </c>
      <c r="T2261" s="5">
        <v>20211</v>
      </c>
      <c r="U2261" s="5" t="s">
        <v>4263</v>
      </c>
      <c r="V2261" s="5">
        <f>IF(ActividadesCom[[#This Row],[NIVEL 3]]&lt;&gt;0,VLOOKUP(ActividadesCom[[#This Row],[NIVEL 3]],Catálogo!A:B,2,FALSE),"")</f>
        <v>4</v>
      </c>
      <c r="W2261" s="5">
        <v>1</v>
      </c>
      <c r="X2261" s="6"/>
      <c r="Y2261" s="5"/>
      <c r="Z2261" s="5"/>
      <c r="AA2261" s="5" t="str">
        <f>IF(ActividadesCom[[#This Row],[NIVEL 4]]&lt;&gt;0,VLOOKUP(ActividadesCom[[#This Row],[NIVEL 4]],Catálogo!A:B,2,FALSE),"")</f>
        <v/>
      </c>
      <c r="AB2261" s="5"/>
      <c r="AC2261" s="6" t="s">
        <v>37</v>
      </c>
      <c r="AD2261" s="5">
        <v>20183</v>
      </c>
      <c r="AE2261" s="5" t="s">
        <v>4265</v>
      </c>
      <c r="AF2261" s="5">
        <f>IF(ActividadesCom[[#This Row],[NIVEL 5]]&lt;&gt;0,VLOOKUP(ActividadesCom[[#This Row],[NIVEL 5]],Catálogo!A:B,2,FALSE),"")</f>
        <v>2</v>
      </c>
      <c r="AG2261" s="5">
        <v>1</v>
      </c>
      <c r="AH2261" s="2"/>
      <c r="AI2261" s="2"/>
    </row>
    <row r="2262" spans="1:35" ht="52" x14ac:dyDescent="0.2">
      <c r="A2262" s="5" t="s">
        <v>4771</v>
      </c>
      <c r="B2262" s="7">
        <v>18470223</v>
      </c>
      <c r="C2262" s="10" t="s">
        <v>3682</v>
      </c>
      <c r="D2262" s="7" t="s">
        <v>1245</v>
      </c>
      <c r="E2262" s="5">
        <f>SUM(ActividadesCom[[#This Row],[CRÉD. 1]],ActividadesCom[[#This Row],[CRÉD. 2]],ActividadesCom[[#This Row],[CRÉD. 3]],ActividadesCom[[#This Row],[CRÉD. 4]],ActividadesCom[[#This Row],[CRÉD. 5]])</f>
        <v>4</v>
      </c>
      <c r="F22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62" s="5" t="str">
        <f>IF(ActividadesCom[[#This Row],[PROMEDIO]]="","",IF(ActividadesCom[[#This Row],[PROMEDIO]]&gt;=4,"EXCELENTE",IF(ActividadesCom[[#This Row],[PROMEDIO]]&gt;=3,"NOTABLE",IF(ActividadesCom[[#This Row],[PROMEDIO]]&gt;=2,"BUENO",IF(ActividadesCom[[#This Row],[PROMEDIO]]=1,"SUFICIENTE","")))))</f>
        <v/>
      </c>
      <c r="H2262" s="5">
        <f>MAX(ActividadesCom[[#This Row],[PERÍODO 1]],ActividadesCom[[#This Row],[PERÍODO 2]],ActividadesCom[[#This Row],[PERÍODO 3]],ActividadesCom[[#This Row],[PERÍODO 4]],ActividadesCom[[#This Row],[PERÍODO 5]])</f>
        <v>20203</v>
      </c>
      <c r="I2262" s="6" t="s">
        <v>4478</v>
      </c>
      <c r="J2262" s="5">
        <v>20203</v>
      </c>
      <c r="K2262" s="5" t="s">
        <v>4263</v>
      </c>
      <c r="L2262" s="5">
        <f>IF(ActividadesCom[[#This Row],[NIVEL 1]]&lt;&gt;0,VLOOKUP(ActividadesCom[[#This Row],[NIVEL 1]],Catálogo!A:B,2,FALSE),"")</f>
        <v>4</v>
      </c>
      <c r="M2262" s="5">
        <v>2</v>
      </c>
      <c r="N2262" s="6"/>
      <c r="O2262" s="5"/>
      <c r="P2262" s="5"/>
      <c r="Q2262" s="5" t="str">
        <f>IF(ActividadesCom[[#This Row],[NIVEL 2]]&lt;&gt;0,VLOOKUP(ActividadesCom[[#This Row],[NIVEL 2]],Catálogo!A:B,2,FALSE),"")</f>
        <v/>
      </c>
      <c r="R2262" s="5"/>
      <c r="S2262" s="6"/>
      <c r="T2262" s="5"/>
      <c r="U2262" s="5"/>
      <c r="V2262" s="5" t="str">
        <f>IF(ActividadesCom[[#This Row],[NIVEL 3]]&lt;&gt;0,VLOOKUP(ActividadesCom[[#This Row],[NIVEL 3]],Catálogo!A:B,2,FALSE),"")</f>
        <v/>
      </c>
      <c r="W2262" s="5"/>
      <c r="X2262" s="6" t="s">
        <v>42</v>
      </c>
      <c r="Y2262" s="5">
        <v>20191</v>
      </c>
      <c r="Z2262" s="5" t="s">
        <v>4264</v>
      </c>
      <c r="AA2262" s="5">
        <f>IF(ActividadesCom[[#This Row],[NIVEL 4]]&lt;&gt;0,VLOOKUP(ActividadesCom[[#This Row],[NIVEL 4]],Catálogo!A:B,2,FALSE),"")</f>
        <v>3</v>
      </c>
      <c r="AB2262" s="5">
        <v>1</v>
      </c>
      <c r="AC2262" s="6" t="s">
        <v>42</v>
      </c>
      <c r="AD2262" s="5">
        <v>20183</v>
      </c>
      <c r="AE2262" s="5" t="s">
        <v>4264</v>
      </c>
      <c r="AF2262" s="5">
        <f>IF(ActividadesCom[[#This Row],[NIVEL 5]]&lt;&gt;0,VLOOKUP(ActividadesCom[[#This Row],[NIVEL 5]],Catálogo!A:B,2,FALSE),"")</f>
        <v>3</v>
      </c>
      <c r="AG2262" s="5">
        <v>1</v>
      </c>
      <c r="AH2262" s="2"/>
      <c r="AI2262" s="2"/>
    </row>
    <row r="2263" spans="1:35" x14ac:dyDescent="0.2">
      <c r="A2263" s="5" t="s">
        <v>4771</v>
      </c>
      <c r="B2263" s="7">
        <v>18470224</v>
      </c>
      <c r="C2263" s="10" t="s">
        <v>3726</v>
      </c>
      <c r="D2263" s="7" t="s">
        <v>1245</v>
      </c>
      <c r="E2263" s="5">
        <f>SUM(ActividadesCom[[#This Row],[CRÉD. 1]],ActividadesCom[[#This Row],[CRÉD. 2]],ActividadesCom[[#This Row],[CRÉD. 3]],ActividadesCom[[#This Row],[CRÉD. 4]],ActividadesCom[[#This Row],[CRÉD. 5]])</f>
        <v>1</v>
      </c>
      <c r="F22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63" s="5" t="str">
        <f>IF(ActividadesCom[[#This Row],[PROMEDIO]]="","",IF(ActividadesCom[[#This Row],[PROMEDIO]]&gt;=4,"EXCELENTE",IF(ActividadesCom[[#This Row],[PROMEDIO]]&gt;=3,"NOTABLE",IF(ActividadesCom[[#This Row],[PROMEDIO]]&gt;=2,"BUENO",IF(ActividadesCom[[#This Row],[PROMEDIO]]=1,"SUFICIENTE","")))))</f>
        <v/>
      </c>
      <c r="H2263" s="5">
        <f>MAX(ActividadesCom[[#This Row],[PERÍODO 1]],ActividadesCom[[#This Row],[PERÍODO 2]],ActividadesCom[[#This Row],[PERÍODO 3]],ActividadesCom[[#This Row],[PERÍODO 4]],ActividadesCom[[#This Row],[PERÍODO 5]])</f>
        <v>20191</v>
      </c>
      <c r="I2263" s="6"/>
      <c r="J2263" s="5"/>
      <c r="K2263" s="5"/>
      <c r="L2263" s="5" t="str">
        <f>IF(ActividadesCom[[#This Row],[NIVEL 1]]&lt;&gt;0,VLOOKUP(ActividadesCom[[#This Row],[NIVEL 1]],Catálogo!A:B,2,FALSE),"")</f>
        <v/>
      </c>
      <c r="M2263" s="5"/>
      <c r="N2263" s="6"/>
      <c r="O2263" s="5"/>
      <c r="P2263" s="5"/>
      <c r="Q2263" s="5" t="str">
        <f>IF(ActividadesCom[[#This Row],[NIVEL 2]]&lt;&gt;0,VLOOKUP(ActividadesCom[[#This Row],[NIVEL 2]],Catálogo!A:B,2,FALSE),"")</f>
        <v/>
      </c>
      <c r="R2263" s="5"/>
      <c r="S2263" s="6"/>
      <c r="T2263" s="5"/>
      <c r="U2263" s="5"/>
      <c r="V2263" s="5" t="str">
        <f>IF(ActividadesCom[[#This Row],[NIVEL 3]]&lt;&gt;0,VLOOKUP(ActividadesCom[[#This Row],[NIVEL 3]],Catálogo!A:B,2,FALSE),"")</f>
        <v/>
      </c>
      <c r="W2263" s="5"/>
      <c r="X2263" s="6"/>
      <c r="Y2263" s="5"/>
      <c r="Z2263" s="5"/>
      <c r="AA2263" s="5" t="str">
        <f>IF(ActividadesCom[[#This Row],[NIVEL 4]]&lt;&gt;0,VLOOKUP(ActividadesCom[[#This Row],[NIVEL 4]],Catálogo!A:B,2,FALSE),"")</f>
        <v/>
      </c>
      <c r="AB2263" s="5"/>
      <c r="AC2263" s="6" t="s">
        <v>829</v>
      </c>
      <c r="AD2263" s="5">
        <v>20191</v>
      </c>
      <c r="AE2263" s="5" t="s">
        <v>4264</v>
      </c>
      <c r="AF2263" s="5">
        <f>IF(ActividadesCom[[#This Row],[NIVEL 5]]&lt;&gt;0,VLOOKUP(ActividadesCom[[#This Row],[NIVEL 5]],Catálogo!A:B,2,FALSE),"")</f>
        <v>3</v>
      </c>
      <c r="AG2263" s="5">
        <v>1</v>
      </c>
      <c r="AH2263" s="2"/>
      <c r="AI2263" s="2"/>
    </row>
    <row r="2264" spans="1:35" ht="52" x14ac:dyDescent="0.2">
      <c r="A2264" s="5" t="s">
        <v>4771</v>
      </c>
      <c r="B2264" s="7">
        <v>18470225</v>
      </c>
      <c r="C2264" s="10" t="s">
        <v>3687</v>
      </c>
      <c r="D2264" s="7" t="s">
        <v>1245</v>
      </c>
      <c r="E2264" s="5">
        <f>SUM(ActividadesCom[[#This Row],[CRÉD. 1]],ActividadesCom[[#This Row],[CRÉD. 2]],ActividadesCom[[#This Row],[CRÉD. 3]],ActividadesCom[[#This Row],[CRÉD. 4]],ActividadesCom[[#This Row],[CRÉD. 5]])</f>
        <v>3</v>
      </c>
      <c r="F22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64" s="5" t="str">
        <f>IF(ActividadesCom[[#This Row],[PROMEDIO]]="","",IF(ActividadesCom[[#This Row],[PROMEDIO]]&gt;=4,"EXCELENTE",IF(ActividadesCom[[#This Row],[PROMEDIO]]&gt;=3,"NOTABLE",IF(ActividadesCom[[#This Row],[PROMEDIO]]&gt;=2,"BUENO",IF(ActividadesCom[[#This Row],[PROMEDIO]]=1,"SUFICIENTE","")))))</f>
        <v/>
      </c>
      <c r="H2264" s="5">
        <f>MAX(ActividadesCom[[#This Row],[PERÍODO 1]],ActividadesCom[[#This Row],[PERÍODO 2]],ActividadesCom[[#This Row],[PERÍODO 3]],ActividadesCom[[#This Row],[PERÍODO 4]],ActividadesCom[[#This Row],[PERÍODO 5]])</f>
        <v>20193</v>
      </c>
      <c r="I2264" s="6" t="s">
        <v>1046</v>
      </c>
      <c r="J2264" s="5">
        <v>20193</v>
      </c>
      <c r="K2264" s="5" t="s">
        <v>4265</v>
      </c>
      <c r="L2264" s="5">
        <f>IF(ActividadesCom[[#This Row],[NIVEL 1]]&lt;&gt;0,VLOOKUP(ActividadesCom[[#This Row],[NIVEL 1]],Catálogo!A:B,2,FALSE),"")</f>
        <v>2</v>
      </c>
      <c r="M2264" s="5">
        <v>1</v>
      </c>
      <c r="N2264" s="6"/>
      <c r="O2264" s="5"/>
      <c r="P2264" s="5"/>
      <c r="Q2264" s="5" t="str">
        <f>IF(ActividadesCom[[#This Row],[NIVEL 2]]&lt;&gt;0,VLOOKUP(ActividadesCom[[#This Row],[NIVEL 2]],Catálogo!A:B,2,FALSE),"")</f>
        <v/>
      </c>
      <c r="R2264" s="5"/>
      <c r="S2264" s="6"/>
      <c r="T2264" s="5"/>
      <c r="U2264" s="5"/>
      <c r="V2264" s="5" t="str">
        <f>IF(ActividadesCom[[#This Row],[NIVEL 3]]&lt;&gt;0,VLOOKUP(ActividadesCom[[#This Row],[NIVEL 3]],Catálogo!A:B,2,FALSE),"")</f>
        <v/>
      </c>
      <c r="W2264" s="5"/>
      <c r="X2264" s="6" t="s">
        <v>133</v>
      </c>
      <c r="Y2264" s="5">
        <v>20193</v>
      </c>
      <c r="Z2264" s="5" t="s">
        <v>4263</v>
      </c>
      <c r="AA2264" s="5">
        <f>IF(ActividadesCom[[#This Row],[NIVEL 4]]&lt;&gt;0,VLOOKUP(ActividadesCom[[#This Row],[NIVEL 4]],Catálogo!A:B,2,FALSE),"")</f>
        <v>4</v>
      </c>
      <c r="AB2264" s="5">
        <v>1</v>
      </c>
      <c r="AC2264" s="6" t="s">
        <v>27</v>
      </c>
      <c r="AD2264" s="5">
        <v>20183</v>
      </c>
      <c r="AE2264" s="5" t="s">
        <v>4266</v>
      </c>
      <c r="AF2264" s="5">
        <f>IF(ActividadesCom[[#This Row],[NIVEL 5]]&lt;&gt;0,VLOOKUP(ActividadesCom[[#This Row],[NIVEL 5]],Catálogo!A:B,2,FALSE),"")</f>
        <v>1</v>
      </c>
      <c r="AG2264" s="5">
        <v>1</v>
      </c>
      <c r="AH2264" s="2"/>
      <c r="AI2264" s="2"/>
    </row>
    <row r="2265" spans="1:35" ht="52" x14ac:dyDescent="0.2">
      <c r="A2265" s="5" t="s">
        <v>4771</v>
      </c>
      <c r="B2265" s="7">
        <v>18470226</v>
      </c>
      <c r="C2265" s="10" t="s">
        <v>3702</v>
      </c>
      <c r="D2265" s="7" t="s">
        <v>1245</v>
      </c>
      <c r="E2265" s="5">
        <f>SUM(ActividadesCom[[#This Row],[CRÉD. 1]],ActividadesCom[[#This Row],[CRÉD. 2]],ActividadesCom[[#This Row],[CRÉD. 3]],ActividadesCom[[#This Row],[CRÉD. 4]],ActividadesCom[[#This Row],[CRÉD. 5]])</f>
        <v>4</v>
      </c>
      <c r="F22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65" s="5" t="str">
        <f>IF(ActividadesCom[[#This Row],[PROMEDIO]]="","",IF(ActividadesCom[[#This Row],[PROMEDIO]]&gt;=4,"EXCELENTE",IF(ActividadesCom[[#This Row],[PROMEDIO]]&gt;=3,"NOTABLE",IF(ActividadesCom[[#This Row],[PROMEDIO]]&gt;=2,"BUENO",IF(ActividadesCom[[#This Row],[PROMEDIO]]=1,"SUFICIENTE","")))))</f>
        <v/>
      </c>
      <c r="H2265" s="5">
        <f>MAX(ActividadesCom[[#This Row],[PERÍODO 1]],ActividadesCom[[#This Row],[PERÍODO 2]],ActividadesCom[[#This Row],[PERÍODO 3]],ActividadesCom[[#This Row],[PERÍODO 4]],ActividadesCom[[#This Row],[PERÍODO 5]])</f>
        <v>20203</v>
      </c>
      <c r="I2265" s="6" t="s">
        <v>4477</v>
      </c>
      <c r="J2265" s="5">
        <v>20203</v>
      </c>
      <c r="K2265" s="5" t="s">
        <v>4263</v>
      </c>
      <c r="L2265" s="5">
        <f>IF(ActividadesCom[[#This Row],[NIVEL 1]]&lt;&gt;0,VLOOKUP(ActividadesCom[[#This Row],[NIVEL 1]],Catálogo!A:B,2,FALSE),"")</f>
        <v>4</v>
      </c>
      <c r="M2265" s="11">
        <v>2</v>
      </c>
      <c r="N2265" s="6"/>
      <c r="O2265" s="5"/>
      <c r="P2265" s="5"/>
      <c r="Q2265" s="5" t="str">
        <f>IF(ActividadesCom[[#This Row],[NIVEL 2]]&lt;&gt;0,VLOOKUP(ActividadesCom[[#This Row],[NIVEL 2]],Catálogo!A:B,2,FALSE),"")</f>
        <v/>
      </c>
      <c r="R2265" s="5"/>
      <c r="S2265" s="6"/>
      <c r="T2265" s="5"/>
      <c r="U2265" s="5"/>
      <c r="V2265" s="5" t="str">
        <f>IF(ActividadesCom[[#This Row],[NIVEL 3]]&lt;&gt;0,VLOOKUP(ActividadesCom[[#This Row],[NIVEL 3]],Catálogo!A:B,2,FALSE),"")</f>
        <v/>
      </c>
      <c r="W2265" s="5"/>
      <c r="X2265" s="6" t="s">
        <v>829</v>
      </c>
      <c r="Y2265" s="5">
        <v>20191</v>
      </c>
      <c r="Z2265" s="5" t="s">
        <v>4265</v>
      </c>
      <c r="AA2265" s="5">
        <f>IF(ActividadesCom[[#This Row],[NIVEL 4]]&lt;&gt;0,VLOOKUP(ActividadesCom[[#This Row],[NIVEL 4]],Catálogo!A:B,2,FALSE),"")</f>
        <v>2</v>
      </c>
      <c r="AB2265" s="5">
        <v>1</v>
      </c>
      <c r="AC2265" s="6" t="s">
        <v>42</v>
      </c>
      <c r="AD2265" s="5">
        <v>20183</v>
      </c>
      <c r="AE2265" s="5" t="s">
        <v>4264</v>
      </c>
      <c r="AF2265" s="5">
        <f>IF(ActividadesCom[[#This Row],[NIVEL 5]]&lt;&gt;0,VLOOKUP(ActividadesCom[[#This Row],[NIVEL 5]],Catálogo!A:B,2,FALSE),"")</f>
        <v>3</v>
      </c>
      <c r="AG2265" s="5">
        <v>1</v>
      </c>
      <c r="AH2265" s="2"/>
      <c r="AI2265" s="2"/>
    </row>
    <row r="2266" spans="1:35" x14ac:dyDescent="0.2">
      <c r="A2266" s="5" t="s">
        <v>4771</v>
      </c>
      <c r="B2266" s="7">
        <v>18470227</v>
      </c>
      <c r="C2266" s="10" t="s">
        <v>3685</v>
      </c>
      <c r="D2266" s="7" t="s">
        <v>1245</v>
      </c>
      <c r="E2266" s="5">
        <f>SUM(ActividadesCom[[#This Row],[CRÉD. 1]],ActividadesCom[[#This Row],[CRÉD. 2]],ActividadesCom[[#This Row],[CRÉD. 3]],ActividadesCom[[#This Row],[CRÉD. 4]],ActividadesCom[[#This Row],[CRÉD. 5]])</f>
        <v>0</v>
      </c>
      <c r="F22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66" s="5" t="str">
        <f>IF(ActividadesCom[[#This Row],[PROMEDIO]]="","",IF(ActividadesCom[[#This Row],[PROMEDIO]]&gt;=4,"EXCELENTE",IF(ActividadesCom[[#This Row],[PROMEDIO]]&gt;=3,"NOTABLE",IF(ActividadesCom[[#This Row],[PROMEDIO]]&gt;=2,"BUENO",IF(ActividadesCom[[#This Row],[PROMEDIO]]=1,"SUFICIENTE","")))))</f>
        <v/>
      </c>
      <c r="H2266" s="5">
        <f>MAX(ActividadesCom[[#This Row],[PERÍODO 1]],ActividadesCom[[#This Row],[PERÍODO 2]],ActividadesCom[[#This Row],[PERÍODO 3]],ActividadesCom[[#This Row],[PERÍODO 4]],ActividadesCom[[#This Row],[PERÍODO 5]])</f>
        <v>0</v>
      </c>
      <c r="I2266" s="6"/>
      <c r="J2266" s="5"/>
      <c r="K2266" s="5"/>
      <c r="L2266" s="5" t="str">
        <f>IF(ActividadesCom[[#This Row],[NIVEL 1]]&lt;&gt;0,VLOOKUP(ActividadesCom[[#This Row],[NIVEL 1]],Catálogo!A:B,2,FALSE),"")</f>
        <v/>
      </c>
      <c r="M2266" s="5"/>
      <c r="N2266" s="6"/>
      <c r="O2266" s="5"/>
      <c r="P2266" s="5"/>
      <c r="Q2266" s="5" t="str">
        <f>IF(ActividadesCom[[#This Row],[NIVEL 2]]&lt;&gt;0,VLOOKUP(ActividadesCom[[#This Row],[NIVEL 2]],Catálogo!A:B,2,FALSE),"")</f>
        <v/>
      </c>
      <c r="R2266" s="5"/>
      <c r="S2266" s="6"/>
      <c r="T2266" s="5"/>
      <c r="U2266" s="5"/>
      <c r="V2266" s="5" t="str">
        <f>IF(ActividadesCom[[#This Row],[NIVEL 3]]&lt;&gt;0,VLOOKUP(ActividadesCom[[#This Row],[NIVEL 3]],Catálogo!A:B,2,FALSE),"")</f>
        <v/>
      </c>
      <c r="W2266" s="5"/>
      <c r="X2266" s="6"/>
      <c r="Y2266" s="5"/>
      <c r="Z2266" s="5"/>
      <c r="AA2266" s="5" t="str">
        <f>IF(ActividadesCom[[#This Row],[NIVEL 4]]&lt;&gt;0,VLOOKUP(ActividadesCom[[#This Row],[NIVEL 4]],Catálogo!A:B,2,FALSE),"")</f>
        <v/>
      </c>
      <c r="AB2266" s="5"/>
      <c r="AC2266" s="6"/>
      <c r="AD2266" s="5"/>
      <c r="AE2266" s="5"/>
      <c r="AF2266" s="5" t="str">
        <f>IF(ActividadesCom[[#This Row],[NIVEL 5]]&lt;&gt;0,VLOOKUP(ActividadesCom[[#This Row],[NIVEL 5]],Catálogo!A:B,2,FALSE),"")</f>
        <v/>
      </c>
      <c r="AG2266" s="5"/>
      <c r="AH2266" s="2"/>
      <c r="AI2266" s="2"/>
    </row>
    <row r="2267" spans="1:35" x14ac:dyDescent="0.2">
      <c r="A2267" s="5" t="s">
        <v>4771</v>
      </c>
      <c r="B2267" s="7">
        <v>18470228</v>
      </c>
      <c r="C2267" s="10" t="s">
        <v>3673</v>
      </c>
      <c r="D2267" s="7" t="s">
        <v>1245</v>
      </c>
      <c r="E2267" s="5">
        <f>SUM(ActividadesCom[[#This Row],[CRÉD. 1]],ActividadesCom[[#This Row],[CRÉD. 2]],ActividadesCom[[#This Row],[CRÉD. 3]],ActividadesCom[[#This Row],[CRÉD. 4]],ActividadesCom[[#This Row],[CRÉD. 5]])</f>
        <v>2</v>
      </c>
      <c r="F22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67" s="5" t="str">
        <f>IF(ActividadesCom[[#This Row],[PROMEDIO]]="","",IF(ActividadesCom[[#This Row],[PROMEDIO]]&gt;=4,"EXCELENTE",IF(ActividadesCom[[#This Row],[PROMEDIO]]&gt;=3,"NOTABLE",IF(ActividadesCom[[#This Row],[PROMEDIO]]&gt;=2,"BUENO",IF(ActividadesCom[[#This Row],[PROMEDIO]]=1,"SUFICIENTE","")))))</f>
        <v/>
      </c>
      <c r="H2267" s="5">
        <f>MAX(ActividadesCom[[#This Row],[PERÍODO 1]],ActividadesCom[[#This Row],[PERÍODO 2]],ActividadesCom[[#This Row],[PERÍODO 3]],ActividadesCom[[#This Row],[PERÍODO 4]],ActividadesCom[[#This Row],[PERÍODO 5]])</f>
        <v>20191</v>
      </c>
      <c r="I2267" s="6"/>
      <c r="J2267" s="5"/>
      <c r="K2267" s="5"/>
      <c r="L2267" s="5" t="str">
        <f>IF(ActividadesCom[[#This Row],[NIVEL 1]]&lt;&gt;0,VLOOKUP(ActividadesCom[[#This Row],[NIVEL 1]],Catálogo!A:B,2,FALSE),"")</f>
        <v/>
      </c>
      <c r="M2267" s="5"/>
      <c r="N2267" s="6"/>
      <c r="O2267" s="5"/>
      <c r="P2267" s="5"/>
      <c r="Q2267" s="5" t="str">
        <f>IF(ActividadesCom[[#This Row],[NIVEL 2]]&lt;&gt;0,VLOOKUP(ActividadesCom[[#This Row],[NIVEL 2]],Catálogo!A:B,2,FALSE),"")</f>
        <v/>
      </c>
      <c r="R2267" s="5"/>
      <c r="S2267" s="6"/>
      <c r="T2267" s="5"/>
      <c r="U2267" s="5"/>
      <c r="V2267" s="5" t="str">
        <f>IF(ActividadesCom[[#This Row],[NIVEL 3]]&lt;&gt;0,VLOOKUP(ActividadesCom[[#This Row],[NIVEL 3]],Catálogo!A:B,2,FALSE),"")</f>
        <v/>
      </c>
      <c r="W2267" s="5"/>
      <c r="X2267" s="6" t="s">
        <v>31</v>
      </c>
      <c r="Y2267" s="5">
        <v>20191</v>
      </c>
      <c r="Z2267" s="5" t="s">
        <v>4265</v>
      </c>
      <c r="AA2267" s="5">
        <f>IF(ActividadesCom[[#This Row],[NIVEL 4]]&lt;&gt;0,VLOOKUP(ActividadesCom[[#This Row],[NIVEL 4]],Catálogo!A:B,2,FALSE),"")</f>
        <v>2</v>
      </c>
      <c r="AB2267" s="5">
        <v>1</v>
      </c>
      <c r="AC2267" s="6" t="s">
        <v>31</v>
      </c>
      <c r="AD2267" s="5">
        <v>20183</v>
      </c>
      <c r="AE2267" s="5" t="s">
        <v>4265</v>
      </c>
      <c r="AF2267" s="5">
        <f>IF(ActividadesCom[[#This Row],[NIVEL 5]]&lt;&gt;0,VLOOKUP(ActividadesCom[[#This Row],[NIVEL 5]],Catálogo!A:B,2,FALSE),"")</f>
        <v>2</v>
      </c>
      <c r="AG2267" s="5">
        <v>1</v>
      </c>
      <c r="AH2267" s="2"/>
      <c r="AI2267" s="2"/>
    </row>
    <row r="2268" spans="1:35" x14ac:dyDescent="0.2">
      <c r="A2268" s="5" t="s">
        <v>4771</v>
      </c>
      <c r="B2268" s="7">
        <v>18470229</v>
      </c>
      <c r="C2268" s="10" t="s">
        <v>3632</v>
      </c>
      <c r="D2268" s="7" t="s">
        <v>1245</v>
      </c>
      <c r="E2268" s="5">
        <f>SUM(ActividadesCom[[#This Row],[CRÉD. 1]],ActividadesCom[[#This Row],[CRÉD. 2]],ActividadesCom[[#This Row],[CRÉD. 3]],ActividadesCom[[#This Row],[CRÉD. 4]],ActividadesCom[[#This Row],[CRÉD. 5]])</f>
        <v>0</v>
      </c>
      <c r="F22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68" s="5" t="str">
        <f>IF(ActividadesCom[[#This Row],[PROMEDIO]]="","",IF(ActividadesCom[[#This Row],[PROMEDIO]]&gt;=4,"EXCELENTE",IF(ActividadesCom[[#This Row],[PROMEDIO]]&gt;=3,"NOTABLE",IF(ActividadesCom[[#This Row],[PROMEDIO]]&gt;=2,"BUENO",IF(ActividadesCom[[#This Row],[PROMEDIO]]=1,"SUFICIENTE","")))))</f>
        <v/>
      </c>
      <c r="H2268" s="5">
        <f>MAX(ActividadesCom[[#This Row],[PERÍODO 1]],ActividadesCom[[#This Row],[PERÍODO 2]],ActividadesCom[[#This Row],[PERÍODO 3]],ActividadesCom[[#This Row],[PERÍODO 4]],ActividadesCom[[#This Row],[PERÍODO 5]])</f>
        <v>0</v>
      </c>
      <c r="I2268" s="6"/>
      <c r="J2268" s="5"/>
      <c r="K2268" s="5"/>
      <c r="L2268" s="5" t="str">
        <f>IF(ActividadesCom[[#This Row],[NIVEL 1]]&lt;&gt;0,VLOOKUP(ActividadesCom[[#This Row],[NIVEL 1]],Catálogo!A:B,2,FALSE),"")</f>
        <v/>
      </c>
      <c r="M2268" s="5"/>
      <c r="N2268" s="6"/>
      <c r="O2268" s="5"/>
      <c r="P2268" s="5"/>
      <c r="Q2268" s="5" t="str">
        <f>IF(ActividadesCom[[#This Row],[NIVEL 2]]&lt;&gt;0,VLOOKUP(ActividadesCom[[#This Row],[NIVEL 2]],Catálogo!A:B,2,FALSE),"")</f>
        <v/>
      </c>
      <c r="R2268" s="5"/>
      <c r="S2268" s="6"/>
      <c r="T2268" s="5"/>
      <c r="U2268" s="5"/>
      <c r="V2268" s="5" t="str">
        <f>IF(ActividadesCom[[#This Row],[NIVEL 3]]&lt;&gt;0,VLOOKUP(ActividadesCom[[#This Row],[NIVEL 3]],Catálogo!A:B,2,FALSE),"")</f>
        <v/>
      </c>
      <c r="W2268" s="5"/>
      <c r="X2268" s="6"/>
      <c r="Y2268" s="5"/>
      <c r="Z2268" s="5"/>
      <c r="AA2268" s="5" t="str">
        <f>IF(ActividadesCom[[#This Row],[NIVEL 4]]&lt;&gt;0,VLOOKUP(ActividadesCom[[#This Row],[NIVEL 4]],Catálogo!A:B,2,FALSE),"")</f>
        <v/>
      </c>
      <c r="AB2268" s="5"/>
      <c r="AC2268" s="6"/>
      <c r="AD2268" s="5"/>
      <c r="AE2268" s="5"/>
      <c r="AF2268" s="5" t="str">
        <f>IF(ActividadesCom[[#This Row],[NIVEL 5]]&lt;&gt;0,VLOOKUP(ActividadesCom[[#This Row],[NIVEL 5]],Catálogo!A:B,2,FALSE),"")</f>
        <v/>
      </c>
      <c r="AG2268" s="5"/>
      <c r="AH2268" s="2"/>
      <c r="AI2268" s="2"/>
    </row>
    <row r="2269" spans="1:35" ht="52" x14ac:dyDescent="0.2">
      <c r="A2269" s="5" t="s">
        <v>4771</v>
      </c>
      <c r="B2269" s="7">
        <v>18470230</v>
      </c>
      <c r="C2269" s="10" t="s">
        <v>3692</v>
      </c>
      <c r="D2269" s="7" t="s">
        <v>1245</v>
      </c>
      <c r="E2269" s="5">
        <f>SUM(ActividadesCom[[#This Row],[CRÉD. 1]],ActividadesCom[[#This Row],[CRÉD. 2]],ActividadesCom[[#This Row],[CRÉD. 3]],ActividadesCom[[#This Row],[CRÉD. 4]],ActividadesCom[[#This Row],[CRÉD. 5]])</f>
        <v>3</v>
      </c>
      <c r="F22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69" s="5" t="str">
        <f>IF(ActividadesCom[[#This Row],[PROMEDIO]]="","",IF(ActividadesCom[[#This Row],[PROMEDIO]]&gt;=4,"EXCELENTE",IF(ActividadesCom[[#This Row],[PROMEDIO]]&gt;=3,"NOTABLE",IF(ActividadesCom[[#This Row],[PROMEDIO]]&gt;=2,"BUENO",IF(ActividadesCom[[#This Row],[PROMEDIO]]=1,"SUFICIENTE","")))))</f>
        <v/>
      </c>
      <c r="H2269" s="5">
        <f>MAX(ActividadesCom[[#This Row],[PERÍODO 1]],ActividadesCom[[#This Row],[PERÍODO 2]],ActividadesCom[[#This Row],[PERÍODO 3]],ActividadesCom[[#This Row],[PERÍODO 4]],ActividadesCom[[#This Row],[PERÍODO 5]])</f>
        <v>20193</v>
      </c>
      <c r="I2269" s="6" t="s">
        <v>1046</v>
      </c>
      <c r="J2269" s="5">
        <v>20193</v>
      </c>
      <c r="K2269" s="5" t="s">
        <v>4265</v>
      </c>
      <c r="L2269" s="5">
        <f>IF(ActividadesCom[[#This Row],[NIVEL 1]]&lt;&gt;0,VLOOKUP(ActividadesCom[[#This Row],[NIVEL 1]],Catálogo!A:B,2,FALSE),"")</f>
        <v>2</v>
      </c>
      <c r="M2269" s="5">
        <v>1</v>
      </c>
      <c r="N2269" s="6"/>
      <c r="O2269" s="5"/>
      <c r="P2269" s="5"/>
      <c r="Q2269" s="5" t="str">
        <f>IF(ActividadesCom[[#This Row],[NIVEL 2]]&lt;&gt;0,VLOOKUP(ActividadesCom[[#This Row],[NIVEL 2]],Catálogo!A:B,2,FALSE),"")</f>
        <v/>
      </c>
      <c r="R2269" s="5"/>
      <c r="S2269" s="6"/>
      <c r="T2269" s="5"/>
      <c r="U2269" s="5"/>
      <c r="V2269" s="5" t="str">
        <f>IF(ActividadesCom[[#This Row],[NIVEL 3]]&lt;&gt;0,VLOOKUP(ActividadesCom[[#This Row],[NIVEL 3]],Catálogo!A:B,2,FALSE),"")</f>
        <v/>
      </c>
      <c r="W2269" s="5"/>
      <c r="X2269" s="6" t="s">
        <v>133</v>
      </c>
      <c r="Y2269" s="5">
        <v>20191</v>
      </c>
      <c r="Z2269" s="5" t="s">
        <v>4265</v>
      </c>
      <c r="AA2269" s="5">
        <f>IF(ActividadesCom[[#This Row],[NIVEL 4]]&lt;&gt;0,VLOOKUP(ActividadesCom[[#This Row],[NIVEL 4]],Catálogo!A:B,2,FALSE),"")</f>
        <v>2</v>
      </c>
      <c r="AB2269" s="5">
        <v>1</v>
      </c>
      <c r="AC2269" s="6" t="s">
        <v>31</v>
      </c>
      <c r="AD2269" s="5">
        <v>20183</v>
      </c>
      <c r="AE2269" s="5" t="s">
        <v>4264</v>
      </c>
      <c r="AF2269" s="5">
        <f>IF(ActividadesCom[[#This Row],[NIVEL 5]]&lt;&gt;0,VLOOKUP(ActividadesCom[[#This Row],[NIVEL 5]],Catálogo!A:B,2,FALSE),"")</f>
        <v>3</v>
      </c>
      <c r="AG2269" s="5">
        <v>1</v>
      </c>
      <c r="AH2269" s="2"/>
      <c r="AI2269" s="2"/>
    </row>
    <row r="2270" spans="1:35" ht="26" x14ac:dyDescent="0.2">
      <c r="A2270" s="5" t="s">
        <v>4771</v>
      </c>
      <c r="B2270" s="7">
        <v>18470231</v>
      </c>
      <c r="C2270" s="10" t="s">
        <v>3704</v>
      </c>
      <c r="D2270" s="7" t="s">
        <v>1245</v>
      </c>
      <c r="E2270" s="5">
        <f>SUM(ActividadesCom[[#This Row],[CRÉD. 1]],ActividadesCom[[#This Row],[CRÉD. 2]],ActividadesCom[[#This Row],[CRÉD. 3]],ActividadesCom[[#This Row],[CRÉD. 4]],ActividadesCom[[#This Row],[CRÉD. 5]])</f>
        <v>2</v>
      </c>
      <c r="F22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70" s="5" t="str">
        <f>IF(ActividadesCom[[#This Row],[PROMEDIO]]="","",IF(ActividadesCom[[#This Row],[PROMEDIO]]&gt;=4,"EXCELENTE",IF(ActividadesCom[[#This Row],[PROMEDIO]]&gt;=3,"NOTABLE",IF(ActividadesCom[[#This Row],[PROMEDIO]]&gt;=2,"BUENO",IF(ActividadesCom[[#This Row],[PROMEDIO]]=1,"SUFICIENTE","")))))</f>
        <v/>
      </c>
      <c r="H2270" s="5">
        <f>MAX(ActividadesCom[[#This Row],[PERÍODO 1]],ActividadesCom[[#This Row],[PERÍODO 2]],ActividadesCom[[#This Row],[PERÍODO 3]],ActividadesCom[[#This Row],[PERÍODO 4]],ActividadesCom[[#This Row],[PERÍODO 5]])</f>
        <v>20191</v>
      </c>
      <c r="I2270" s="6"/>
      <c r="J2270" s="5"/>
      <c r="K2270" s="5"/>
      <c r="L2270" s="5" t="str">
        <f>IF(ActividadesCom[[#This Row],[NIVEL 1]]&lt;&gt;0,VLOOKUP(ActividadesCom[[#This Row],[NIVEL 1]],Catálogo!A:B,2,FALSE),"")</f>
        <v/>
      </c>
      <c r="M2270" s="5"/>
      <c r="N2270" s="6"/>
      <c r="O2270" s="5"/>
      <c r="P2270" s="5"/>
      <c r="Q2270" s="5" t="str">
        <f>IF(ActividadesCom[[#This Row],[NIVEL 2]]&lt;&gt;0,VLOOKUP(ActividadesCom[[#This Row],[NIVEL 2]],Catálogo!A:B,2,FALSE),"")</f>
        <v/>
      </c>
      <c r="R2270" s="5"/>
      <c r="S2270" s="6"/>
      <c r="T2270" s="5"/>
      <c r="U2270" s="5"/>
      <c r="V2270" s="5" t="str">
        <f>IF(ActividadesCom[[#This Row],[NIVEL 3]]&lt;&gt;0,VLOOKUP(ActividadesCom[[#This Row],[NIVEL 3]],Catálogo!A:B,2,FALSE),"")</f>
        <v/>
      </c>
      <c r="W2270" s="5"/>
      <c r="X2270" s="6" t="s">
        <v>31</v>
      </c>
      <c r="Y2270" s="5">
        <v>20191</v>
      </c>
      <c r="Z2270" s="5" t="s">
        <v>4264</v>
      </c>
      <c r="AA2270" s="5">
        <f>IF(ActividadesCom[[#This Row],[NIVEL 4]]&lt;&gt;0,VLOOKUP(ActividadesCom[[#This Row],[NIVEL 4]],Catálogo!A:B,2,FALSE),"")</f>
        <v>3</v>
      </c>
      <c r="AB2270" s="5">
        <v>1</v>
      </c>
      <c r="AC2270" s="6" t="s">
        <v>31</v>
      </c>
      <c r="AD2270" s="5">
        <v>20183</v>
      </c>
      <c r="AE2270" s="5" t="s">
        <v>4264</v>
      </c>
      <c r="AF2270" s="5">
        <f>IF(ActividadesCom[[#This Row],[NIVEL 5]]&lt;&gt;0,VLOOKUP(ActividadesCom[[#This Row],[NIVEL 5]],Catálogo!A:B,2,FALSE),"")</f>
        <v>3</v>
      </c>
      <c r="AG2270" s="5">
        <v>1</v>
      </c>
      <c r="AH2270" s="2"/>
      <c r="AI2270" s="2"/>
    </row>
    <row r="2271" spans="1:35" ht="91" x14ac:dyDescent="0.2">
      <c r="A2271" s="5" t="s">
        <v>4771</v>
      </c>
      <c r="B2271" s="7">
        <v>18470232</v>
      </c>
      <c r="C2271" s="10" t="s">
        <v>3645</v>
      </c>
      <c r="D2271" s="7" t="s">
        <v>1245</v>
      </c>
      <c r="E2271" s="5">
        <f>SUM(ActividadesCom[[#This Row],[CRÉD. 1]],ActividadesCom[[#This Row],[CRÉD. 2]],ActividadesCom[[#This Row],[CRÉD. 3]],ActividadesCom[[#This Row],[CRÉD. 4]],ActividadesCom[[#This Row],[CRÉD. 5]])</f>
        <v>1</v>
      </c>
      <c r="F22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71" s="5" t="str">
        <f>IF(ActividadesCom[[#This Row],[PROMEDIO]]="","",IF(ActividadesCom[[#This Row],[PROMEDIO]]&gt;=4,"EXCELENTE",IF(ActividadesCom[[#This Row],[PROMEDIO]]&gt;=3,"NOTABLE",IF(ActividadesCom[[#This Row],[PROMEDIO]]&gt;=2,"BUENO",IF(ActividadesCom[[#This Row],[PROMEDIO]]=1,"SUFICIENTE","")))))</f>
        <v/>
      </c>
      <c r="H2271" s="5">
        <f>MAX(ActividadesCom[[#This Row],[PERÍODO 1]],ActividadesCom[[#This Row],[PERÍODO 2]],ActividadesCom[[#This Row],[PERÍODO 3]],ActividadesCom[[#This Row],[PERÍODO 4]],ActividadesCom[[#This Row],[PERÍODO 5]])</f>
        <v>20183</v>
      </c>
      <c r="I2271" s="6" t="s">
        <v>786</v>
      </c>
      <c r="J2271" s="5">
        <v>20183</v>
      </c>
      <c r="K2271" s="5" t="s">
        <v>4265</v>
      </c>
      <c r="L2271" s="5">
        <f>IF(ActividadesCom[[#This Row],[NIVEL 1]]&lt;&gt;0,VLOOKUP(ActividadesCom[[#This Row],[NIVEL 1]],Catálogo!A:B,2,FALSE),"")</f>
        <v>2</v>
      </c>
      <c r="M2271" s="5">
        <v>1</v>
      </c>
      <c r="N2271" s="6"/>
      <c r="O2271" s="5"/>
      <c r="P2271" s="5"/>
      <c r="Q2271" s="5" t="str">
        <f>IF(ActividadesCom[[#This Row],[NIVEL 2]]&lt;&gt;0,VLOOKUP(ActividadesCom[[#This Row],[NIVEL 2]],Catálogo!A:B,2,FALSE),"")</f>
        <v/>
      </c>
      <c r="R2271" s="5"/>
      <c r="S2271" s="6"/>
      <c r="T2271" s="5"/>
      <c r="U2271" s="5"/>
      <c r="V2271" s="5" t="str">
        <f>IF(ActividadesCom[[#This Row],[NIVEL 3]]&lt;&gt;0,VLOOKUP(ActividadesCom[[#This Row],[NIVEL 3]],Catálogo!A:B,2,FALSE),"")</f>
        <v/>
      </c>
      <c r="W2271" s="5"/>
      <c r="X2271" s="6"/>
      <c r="Y2271" s="5"/>
      <c r="Z2271" s="5"/>
      <c r="AA2271" s="5" t="str">
        <f>IF(ActividadesCom[[#This Row],[NIVEL 4]]&lt;&gt;0,VLOOKUP(ActividadesCom[[#This Row],[NIVEL 4]],Catálogo!A:B,2,FALSE),"")</f>
        <v/>
      </c>
      <c r="AB2271" s="5"/>
      <c r="AC2271" s="6"/>
      <c r="AD2271" s="5"/>
      <c r="AE2271" s="5"/>
      <c r="AF2271" s="5" t="str">
        <f>IF(ActividadesCom[[#This Row],[NIVEL 5]]&lt;&gt;0,VLOOKUP(ActividadesCom[[#This Row],[NIVEL 5]],Catálogo!A:B,2,FALSE),"")</f>
        <v/>
      </c>
      <c r="AG2271" s="5"/>
      <c r="AH2271" s="2"/>
      <c r="AI2271" s="2"/>
    </row>
    <row r="2272" spans="1:35" x14ac:dyDescent="0.2">
      <c r="A2272" s="5" t="s">
        <v>4771</v>
      </c>
      <c r="B2272" s="7">
        <v>18470233</v>
      </c>
      <c r="C2272" s="10" t="s">
        <v>3735</v>
      </c>
      <c r="D2272" s="7" t="s">
        <v>1245</v>
      </c>
      <c r="E2272" s="5">
        <f>SUM(ActividadesCom[[#This Row],[CRÉD. 1]],ActividadesCom[[#This Row],[CRÉD. 2]],ActividadesCom[[#This Row],[CRÉD. 3]],ActividadesCom[[#This Row],[CRÉD. 4]],ActividadesCom[[#This Row],[CRÉD. 5]])</f>
        <v>2</v>
      </c>
      <c r="F22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72" s="5" t="str">
        <f>IF(ActividadesCom[[#This Row],[PROMEDIO]]="","",IF(ActividadesCom[[#This Row],[PROMEDIO]]&gt;=4,"EXCELENTE",IF(ActividadesCom[[#This Row],[PROMEDIO]]&gt;=3,"NOTABLE",IF(ActividadesCom[[#This Row],[PROMEDIO]]&gt;=2,"BUENO",IF(ActividadesCom[[#This Row],[PROMEDIO]]=1,"SUFICIENTE","")))))</f>
        <v/>
      </c>
      <c r="H2272" s="5">
        <f>MAX(ActividadesCom[[#This Row],[PERÍODO 1]],ActividadesCom[[#This Row],[PERÍODO 2]],ActividadesCom[[#This Row],[PERÍODO 3]],ActividadesCom[[#This Row],[PERÍODO 4]],ActividadesCom[[#This Row],[PERÍODO 5]])</f>
        <v>20201</v>
      </c>
      <c r="I2272" s="6"/>
      <c r="J2272" s="5"/>
      <c r="K2272" s="5"/>
      <c r="L2272" s="5" t="str">
        <f>IF(ActividadesCom[[#This Row],[NIVEL 1]]&lt;&gt;0,VLOOKUP(ActividadesCom[[#This Row],[NIVEL 1]],Catálogo!A:B,2,FALSE),"")</f>
        <v/>
      </c>
      <c r="M2272" s="5"/>
      <c r="N2272" s="6"/>
      <c r="O2272" s="5"/>
      <c r="P2272" s="5"/>
      <c r="Q2272" s="5" t="str">
        <f>IF(ActividadesCom[[#This Row],[NIVEL 2]]&lt;&gt;0,VLOOKUP(ActividadesCom[[#This Row],[NIVEL 2]],Catálogo!A:B,2,FALSE),"")</f>
        <v/>
      </c>
      <c r="R2272" s="5"/>
      <c r="S2272" s="6"/>
      <c r="T2272" s="5"/>
      <c r="U2272" s="5"/>
      <c r="V2272" s="5" t="str">
        <f>IF(ActividadesCom[[#This Row],[NIVEL 3]]&lt;&gt;0,VLOOKUP(ActividadesCom[[#This Row],[NIVEL 3]],Catálogo!A:B,2,FALSE),"")</f>
        <v/>
      </c>
      <c r="W2272" s="5"/>
      <c r="X2272" s="6" t="s">
        <v>3214</v>
      </c>
      <c r="Y2272" s="5">
        <v>20201</v>
      </c>
      <c r="Z2272" s="5" t="s">
        <v>4265</v>
      </c>
      <c r="AA2272" s="5">
        <f>IF(ActividadesCom[[#This Row],[NIVEL 4]]&lt;&gt;0,VLOOKUP(ActividadesCom[[#This Row],[NIVEL 4]],Catálogo!A:B,2,FALSE),"")</f>
        <v>2</v>
      </c>
      <c r="AB2272" s="5">
        <v>1</v>
      </c>
      <c r="AC2272" s="9" t="s">
        <v>34</v>
      </c>
      <c r="AD2272" s="8">
        <v>20191</v>
      </c>
      <c r="AE2272" s="8" t="s">
        <v>4265</v>
      </c>
      <c r="AF2272" s="8">
        <f>IF(ActividadesCom[[#This Row],[NIVEL 5]]&lt;&gt;0,VLOOKUP(ActividadesCom[[#This Row],[NIVEL 5]],Catálogo!A:B,2,FALSE),"")</f>
        <v>2</v>
      </c>
      <c r="AG2272" s="8">
        <v>1</v>
      </c>
      <c r="AH2272" s="2"/>
      <c r="AI2272" s="2"/>
    </row>
    <row r="2273" spans="1:35" x14ac:dyDescent="0.2">
      <c r="A2273" s="5" t="s">
        <v>4771</v>
      </c>
      <c r="B2273" s="7">
        <v>18470234</v>
      </c>
      <c r="C2273" s="10" t="s">
        <v>3691</v>
      </c>
      <c r="D2273" s="7" t="s">
        <v>1245</v>
      </c>
      <c r="E2273" s="5">
        <f>SUM(ActividadesCom[[#This Row],[CRÉD. 1]],ActividadesCom[[#This Row],[CRÉD. 2]],ActividadesCom[[#This Row],[CRÉD. 3]],ActividadesCom[[#This Row],[CRÉD. 4]],ActividadesCom[[#This Row],[CRÉD. 5]])</f>
        <v>0</v>
      </c>
      <c r="F22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73" s="5" t="str">
        <f>IF(ActividadesCom[[#This Row],[PROMEDIO]]="","",IF(ActividadesCom[[#This Row],[PROMEDIO]]&gt;=4,"EXCELENTE",IF(ActividadesCom[[#This Row],[PROMEDIO]]&gt;=3,"NOTABLE",IF(ActividadesCom[[#This Row],[PROMEDIO]]&gt;=2,"BUENO",IF(ActividadesCom[[#This Row],[PROMEDIO]]=1,"SUFICIENTE","")))))</f>
        <v/>
      </c>
      <c r="H2273" s="5">
        <f>MAX(ActividadesCom[[#This Row],[PERÍODO 1]],ActividadesCom[[#This Row],[PERÍODO 2]],ActividadesCom[[#This Row],[PERÍODO 3]],ActividadesCom[[#This Row],[PERÍODO 4]],ActividadesCom[[#This Row],[PERÍODO 5]])</f>
        <v>0</v>
      </c>
      <c r="I2273" s="6"/>
      <c r="J2273" s="5"/>
      <c r="K2273" s="5"/>
      <c r="L2273" s="5" t="str">
        <f>IF(ActividadesCom[[#This Row],[NIVEL 1]]&lt;&gt;0,VLOOKUP(ActividadesCom[[#This Row],[NIVEL 1]],Catálogo!A:B,2,FALSE),"")</f>
        <v/>
      </c>
      <c r="M2273" s="5"/>
      <c r="N2273" s="6"/>
      <c r="O2273" s="5"/>
      <c r="P2273" s="5"/>
      <c r="Q2273" s="5" t="str">
        <f>IF(ActividadesCom[[#This Row],[NIVEL 2]]&lt;&gt;0,VLOOKUP(ActividadesCom[[#This Row],[NIVEL 2]],Catálogo!A:B,2,FALSE),"")</f>
        <v/>
      </c>
      <c r="R2273" s="5"/>
      <c r="S2273" s="6"/>
      <c r="T2273" s="5"/>
      <c r="U2273" s="5"/>
      <c r="V2273" s="5" t="str">
        <f>IF(ActividadesCom[[#This Row],[NIVEL 3]]&lt;&gt;0,VLOOKUP(ActividadesCom[[#This Row],[NIVEL 3]],Catálogo!A:B,2,FALSE),"")</f>
        <v/>
      </c>
      <c r="W2273" s="5"/>
      <c r="X2273" s="6"/>
      <c r="Y2273" s="5"/>
      <c r="Z2273" s="5"/>
      <c r="AA2273" s="5" t="str">
        <f>IF(ActividadesCom[[#This Row],[NIVEL 4]]&lt;&gt;0,VLOOKUP(ActividadesCom[[#This Row],[NIVEL 4]],Catálogo!A:B,2,FALSE),"")</f>
        <v/>
      </c>
      <c r="AB2273" s="5"/>
      <c r="AC2273" s="6"/>
      <c r="AD2273" s="5"/>
      <c r="AE2273" s="5"/>
      <c r="AF2273" s="5" t="str">
        <f>IF(ActividadesCom[[#This Row],[NIVEL 5]]&lt;&gt;0,VLOOKUP(ActividadesCom[[#This Row],[NIVEL 5]],Catálogo!A:B,2,FALSE),"")</f>
        <v/>
      </c>
      <c r="AG2273" s="5"/>
      <c r="AH2273" s="2"/>
      <c r="AI2273" s="2"/>
    </row>
    <row r="2274" spans="1:35" ht="52" x14ac:dyDescent="0.2">
      <c r="A2274" s="5" t="s">
        <v>4771</v>
      </c>
      <c r="B2274" s="7">
        <v>18470235</v>
      </c>
      <c r="C2274" s="10" t="s">
        <v>3724</v>
      </c>
      <c r="D2274" s="7" t="s">
        <v>1245</v>
      </c>
      <c r="E2274" s="5">
        <f>SUM(ActividadesCom[[#This Row],[CRÉD. 1]],ActividadesCom[[#This Row],[CRÉD. 2]],ActividadesCom[[#This Row],[CRÉD. 3]],ActividadesCom[[#This Row],[CRÉD. 4]],ActividadesCom[[#This Row],[CRÉD. 5]])</f>
        <v>4</v>
      </c>
      <c r="F22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74" s="5" t="str">
        <f>IF(ActividadesCom[[#This Row],[PROMEDIO]]="","",IF(ActividadesCom[[#This Row],[PROMEDIO]]&gt;=4,"EXCELENTE",IF(ActividadesCom[[#This Row],[PROMEDIO]]&gt;=3,"NOTABLE",IF(ActividadesCom[[#This Row],[PROMEDIO]]&gt;=2,"BUENO",IF(ActividadesCom[[#This Row],[PROMEDIO]]=1,"SUFICIENTE","")))))</f>
        <v/>
      </c>
      <c r="H2274" s="5">
        <f>MAX(ActividadesCom[[#This Row],[PERÍODO 1]],ActividadesCom[[#This Row],[PERÍODO 2]],ActividadesCom[[#This Row],[PERÍODO 3]],ActividadesCom[[#This Row],[PERÍODO 4]],ActividadesCom[[#This Row],[PERÍODO 5]])</f>
        <v>20193</v>
      </c>
      <c r="I2274" s="6" t="s">
        <v>1046</v>
      </c>
      <c r="J2274" s="5">
        <v>20193</v>
      </c>
      <c r="K2274" s="5" t="s">
        <v>4265</v>
      </c>
      <c r="L2274" s="5">
        <f>IF(ActividadesCom[[#This Row],[NIVEL 1]]&lt;&gt;0,VLOOKUP(ActividadesCom[[#This Row],[NIVEL 1]],Catálogo!A:B,2,FALSE),"")</f>
        <v>2</v>
      </c>
      <c r="M2274" s="5">
        <v>1</v>
      </c>
      <c r="N2274" s="6"/>
      <c r="O2274" s="5"/>
      <c r="P2274" s="5"/>
      <c r="Q2274" s="5" t="str">
        <f>IF(ActividadesCom[[#This Row],[NIVEL 2]]&lt;&gt;0,VLOOKUP(ActividadesCom[[#This Row],[NIVEL 2]],Catálogo!A:B,2,FALSE),"")</f>
        <v/>
      </c>
      <c r="R2274" s="5"/>
      <c r="S2274" s="6" t="s">
        <v>133</v>
      </c>
      <c r="T2274" s="5">
        <v>20193</v>
      </c>
      <c r="U2274" s="5" t="s">
        <v>4263</v>
      </c>
      <c r="V2274" s="5">
        <f>IF(ActividadesCom[[#This Row],[NIVEL 3]]&lt;&gt;0,VLOOKUP(ActividadesCom[[#This Row],[NIVEL 3]],Catálogo!A:B,2,FALSE),"")</f>
        <v>4</v>
      </c>
      <c r="W2274" s="5">
        <v>1</v>
      </c>
      <c r="X2274" s="6" t="s">
        <v>42</v>
      </c>
      <c r="Y2274" s="5">
        <v>20191</v>
      </c>
      <c r="Z2274" s="5" t="s">
        <v>4264</v>
      </c>
      <c r="AA2274" s="5">
        <f>IF(ActividadesCom[[#This Row],[NIVEL 4]]&lt;&gt;0,VLOOKUP(ActividadesCom[[#This Row],[NIVEL 4]],Catálogo!A:B,2,FALSE),"")</f>
        <v>3</v>
      </c>
      <c r="AB2274" s="5">
        <v>1</v>
      </c>
      <c r="AC2274" s="6" t="s">
        <v>133</v>
      </c>
      <c r="AD2274" s="5">
        <v>20183</v>
      </c>
      <c r="AE2274" s="5" t="s">
        <v>4264</v>
      </c>
      <c r="AF2274" s="5">
        <f>IF(ActividadesCom[[#This Row],[NIVEL 5]]&lt;&gt;0,VLOOKUP(ActividadesCom[[#This Row],[NIVEL 5]],Catálogo!A:B,2,FALSE),"")</f>
        <v>3</v>
      </c>
      <c r="AG2274" s="5">
        <v>1</v>
      </c>
      <c r="AH2274" s="2"/>
      <c r="AI2274" s="2"/>
    </row>
    <row r="2275" spans="1:35" x14ac:dyDescent="0.2">
      <c r="A2275" s="5" t="s">
        <v>4771</v>
      </c>
      <c r="B2275" s="7">
        <v>18470236</v>
      </c>
      <c r="C2275" s="10" t="s">
        <v>3693</v>
      </c>
      <c r="D2275" s="7" t="s">
        <v>1245</v>
      </c>
      <c r="E2275" s="5">
        <f>SUM(ActividadesCom[[#This Row],[CRÉD. 1]],ActividadesCom[[#This Row],[CRÉD. 2]],ActividadesCom[[#This Row],[CRÉD. 3]],ActividadesCom[[#This Row],[CRÉD. 4]],ActividadesCom[[#This Row],[CRÉD. 5]])</f>
        <v>0</v>
      </c>
      <c r="F22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75" s="5" t="str">
        <f>IF(ActividadesCom[[#This Row],[PROMEDIO]]="","",IF(ActividadesCom[[#This Row],[PROMEDIO]]&gt;=4,"EXCELENTE",IF(ActividadesCom[[#This Row],[PROMEDIO]]&gt;=3,"NOTABLE",IF(ActividadesCom[[#This Row],[PROMEDIO]]&gt;=2,"BUENO",IF(ActividadesCom[[#This Row],[PROMEDIO]]=1,"SUFICIENTE","")))))</f>
        <v/>
      </c>
      <c r="H2275" s="5">
        <f>MAX(ActividadesCom[[#This Row],[PERÍODO 1]],ActividadesCom[[#This Row],[PERÍODO 2]],ActividadesCom[[#This Row],[PERÍODO 3]],ActividadesCom[[#This Row],[PERÍODO 4]],ActividadesCom[[#This Row],[PERÍODO 5]])</f>
        <v>0</v>
      </c>
      <c r="I2275" s="6"/>
      <c r="J2275" s="5"/>
      <c r="K2275" s="5"/>
      <c r="L2275" s="5" t="str">
        <f>IF(ActividadesCom[[#This Row],[NIVEL 1]]&lt;&gt;0,VLOOKUP(ActividadesCom[[#This Row],[NIVEL 1]],Catálogo!A:B,2,FALSE),"")</f>
        <v/>
      </c>
      <c r="M2275" s="5"/>
      <c r="N2275" s="6"/>
      <c r="O2275" s="5"/>
      <c r="P2275" s="5"/>
      <c r="Q2275" s="5" t="str">
        <f>IF(ActividadesCom[[#This Row],[NIVEL 2]]&lt;&gt;0,VLOOKUP(ActividadesCom[[#This Row],[NIVEL 2]],Catálogo!A:B,2,FALSE),"")</f>
        <v/>
      </c>
      <c r="R2275" s="5"/>
      <c r="S2275" s="6"/>
      <c r="T2275" s="5"/>
      <c r="U2275" s="5"/>
      <c r="V2275" s="5" t="str">
        <f>IF(ActividadesCom[[#This Row],[NIVEL 3]]&lt;&gt;0,VLOOKUP(ActividadesCom[[#This Row],[NIVEL 3]],Catálogo!A:B,2,FALSE),"")</f>
        <v/>
      </c>
      <c r="W2275" s="5"/>
      <c r="X2275" s="6"/>
      <c r="Y2275" s="5"/>
      <c r="Z2275" s="5"/>
      <c r="AA2275" s="5" t="str">
        <f>IF(ActividadesCom[[#This Row],[NIVEL 4]]&lt;&gt;0,VLOOKUP(ActividadesCom[[#This Row],[NIVEL 4]],Catálogo!A:B,2,FALSE),"")</f>
        <v/>
      </c>
      <c r="AB2275" s="5"/>
      <c r="AC2275" s="6"/>
      <c r="AD2275" s="5"/>
      <c r="AE2275" s="5"/>
      <c r="AF2275" s="5" t="str">
        <f>IF(ActividadesCom[[#This Row],[NIVEL 5]]&lt;&gt;0,VLOOKUP(ActividadesCom[[#This Row],[NIVEL 5]],Catálogo!A:B,2,FALSE),"")</f>
        <v/>
      </c>
      <c r="AG2275" s="5"/>
      <c r="AH2275" s="2"/>
      <c r="AI2275" s="2"/>
    </row>
    <row r="2276" spans="1:35" ht="91" x14ac:dyDescent="0.2">
      <c r="A2276" s="5" t="s">
        <v>4771</v>
      </c>
      <c r="B2276" s="7">
        <v>18470237</v>
      </c>
      <c r="C2276" s="10" t="s">
        <v>3422</v>
      </c>
      <c r="D2276" s="7" t="s">
        <v>1245</v>
      </c>
      <c r="E2276" s="5">
        <f>SUM(ActividadesCom[[#This Row],[CRÉD. 1]],ActividadesCom[[#This Row],[CRÉD. 2]],ActividadesCom[[#This Row],[CRÉD. 3]],ActividadesCom[[#This Row],[CRÉD. 4]],ActividadesCom[[#This Row],[CRÉD. 5]])</f>
        <v>3</v>
      </c>
      <c r="F22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76" s="5" t="str">
        <f>IF(ActividadesCom[[#This Row],[PROMEDIO]]="","",IF(ActividadesCom[[#This Row],[PROMEDIO]]&gt;=4,"EXCELENTE",IF(ActividadesCom[[#This Row],[PROMEDIO]]&gt;=3,"NOTABLE",IF(ActividadesCom[[#This Row],[PROMEDIO]]&gt;=2,"BUENO",IF(ActividadesCom[[#This Row],[PROMEDIO]]=1,"SUFICIENTE","")))))</f>
        <v/>
      </c>
      <c r="H2276" s="5">
        <f>MAX(ActividadesCom[[#This Row],[PERÍODO 1]],ActividadesCom[[#This Row],[PERÍODO 2]],ActividadesCom[[#This Row],[PERÍODO 3]],ActividadesCom[[#This Row],[PERÍODO 4]],ActividadesCom[[#This Row],[PERÍODO 5]])</f>
        <v>20191</v>
      </c>
      <c r="I2276" s="6" t="s">
        <v>464</v>
      </c>
      <c r="J2276" s="5">
        <v>20183</v>
      </c>
      <c r="K2276" s="5" t="s">
        <v>4265</v>
      </c>
      <c r="L2276" s="5">
        <f>IF(ActividadesCom[[#This Row],[NIVEL 1]]&lt;&gt;0,VLOOKUP(ActividadesCom[[#This Row],[NIVEL 1]],Catálogo!A:B,2,FALSE),"")</f>
        <v>2</v>
      </c>
      <c r="M2276" s="5">
        <v>1</v>
      </c>
      <c r="N2276" s="6"/>
      <c r="O2276" s="5"/>
      <c r="P2276" s="5"/>
      <c r="Q2276" s="5" t="str">
        <f>IF(ActividadesCom[[#This Row],[NIVEL 2]]&lt;&gt;0,VLOOKUP(ActividadesCom[[#This Row],[NIVEL 2]],Catálogo!A:B,2,FALSE),"")</f>
        <v/>
      </c>
      <c r="R2276" s="11"/>
      <c r="S2276" s="12"/>
      <c r="T2276" s="11"/>
      <c r="U2276" s="11"/>
      <c r="V2276" s="11" t="str">
        <f>IF(ActividadesCom[[#This Row],[NIVEL 3]]&lt;&gt;0,VLOOKUP(ActividadesCom[[#This Row],[NIVEL 3]],Catálogo!A:B,2,FALSE),"")</f>
        <v/>
      </c>
      <c r="W2276" s="11"/>
      <c r="X2276" s="6" t="s">
        <v>5</v>
      </c>
      <c r="Y2276" s="5">
        <v>20191</v>
      </c>
      <c r="Z2276" s="5" t="s">
        <v>4264</v>
      </c>
      <c r="AA2276" s="5">
        <f>IF(ActividadesCom[[#This Row],[NIVEL 4]]&lt;&gt;0,VLOOKUP(ActividadesCom[[#This Row],[NIVEL 4]],Catálogo!A:B,2,FALSE),"")</f>
        <v>3</v>
      </c>
      <c r="AB2276" s="5">
        <v>1</v>
      </c>
      <c r="AC2276" s="6" t="s">
        <v>12</v>
      </c>
      <c r="AD2276" s="5">
        <v>20183</v>
      </c>
      <c r="AE2276" s="5" t="s">
        <v>4263</v>
      </c>
      <c r="AF2276" s="5">
        <f>IF(ActividadesCom[[#This Row],[NIVEL 5]]&lt;&gt;0,VLOOKUP(ActividadesCom[[#This Row],[NIVEL 5]],Catálogo!A:B,2,FALSE),"")</f>
        <v>4</v>
      </c>
      <c r="AG2276" s="5">
        <v>1</v>
      </c>
      <c r="AH2276" s="2"/>
      <c r="AI2276" s="2"/>
    </row>
    <row r="2277" spans="1:35" ht="91" x14ac:dyDescent="0.2">
      <c r="A2277" s="5" t="s">
        <v>4771</v>
      </c>
      <c r="B2277" s="7">
        <v>18470238</v>
      </c>
      <c r="C2277" s="10" t="s">
        <v>3688</v>
      </c>
      <c r="D2277" s="7" t="s">
        <v>1245</v>
      </c>
      <c r="E2277" s="5">
        <f>SUM(ActividadesCom[[#This Row],[CRÉD. 1]],ActividadesCom[[#This Row],[CRÉD. 2]],ActividadesCom[[#This Row],[CRÉD. 3]],ActividadesCom[[#This Row],[CRÉD. 4]],ActividadesCom[[#This Row],[CRÉD. 5]])</f>
        <v>4</v>
      </c>
      <c r="F22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77" s="5" t="str">
        <f>IF(ActividadesCom[[#This Row],[PROMEDIO]]="","",IF(ActividadesCom[[#This Row],[PROMEDIO]]&gt;=4,"EXCELENTE",IF(ActividadesCom[[#This Row],[PROMEDIO]]&gt;=3,"NOTABLE",IF(ActividadesCom[[#This Row],[PROMEDIO]]&gt;=2,"BUENO",IF(ActividadesCom[[#This Row],[PROMEDIO]]=1,"SUFICIENTE","")))))</f>
        <v/>
      </c>
      <c r="H2277" s="5">
        <f>MAX(ActividadesCom[[#This Row],[PERÍODO 1]],ActividadesCom[[#This Row],[PERÍODO 2]],ActividadesCom[[#This Row],[PERÍODO 3]],ActividadesCom[[#This Row],[PERÍODO 4]],ActividadesCom[[#This Row],[PERÍODO 5]])</f>
        <v>20193</v>
      </c>
      <c r="I2277" s="6" t="s">
        <v>1119</v>
      </c>
      <c r="J2277" s="5">
        <v>20193</v>
      </c>
      <c r="K2277" s="5" t="s">
        <v>4265</v>
      </c>
      <c r="L2277" s="5">
        <f>IF(ActividadesCom[[#This Row],[NIVEL 1]]&lt;&gt;0,VLOOKUP(ActividadesCom[[#This Row],[NIVEL 1]],Catálogo!A:B,2,FALSE),"")</f>
        <v>2</v>
      </c>
      <c r="M2277" s="5">
        <v>2</v>
      </c>
      <c r="N2277" s="6"/>
      <c r="O2277" s="5"/>
      <c r="P2277" s="5"/>
      <c r="Q2277" s="5" t="str">
        <f>IF(ActividadesCom[[#This Row],[NIVEL 2]]&lt;&gt;0,VLOOKUP(ActividadesCom[[#This Row],[NIVEL 2]],Catálogo!A:B,2,FALSE),"")</f>
        <v/>
      </c>
      <c r="R2277" s="5"/>
      <c r="S2277" s="6"/>
      <c r="T2277" s="5"/>
      <c r="U2277" s="5"/>
      <c r="V2277" s="5" t="str">
        <f>IF(ActividadesCom[[#This Row],[NIVEL 3]]&lt;&gt;0,VLOOKUP(ActividadesCom[[#This Row],[NIVEL 3]],Catálogo!A:B,2,FALSE),"")</f>
        <v/>
      </c>
      <c r="W2277" s="5"/>
      <c r="X2277" s="6" t="s">
        <v>31</v>
      </c>
      <c r="Y2277" s="5">
        <v>20191</v>
      </c>
      <c r="Z2277" s="5" t="s">
        <v>4264</v>
      </c>
      <c r="AA2277" s="5">
        <f>IF(ActividadesCom[[#This Row],[NIVEL 4]]&lt;&gt;0,VLOOKUP(ActividadesCom[[#This Row],[NIVEL 4]],Catálogo!A:B,2,FALSE),"")</f>
        <v>3</v>
      </c>
      <c r="AB2277" s="5">
        <v>1</v>
      </c>
      <c r="AC2277" s="6" t="s">
        <v>27</v>
      </c>
      <c r="AD2277" s="5">
        <v>20183</v>
      </c>
      <c r="AE2277" s="5" t="s">
        <v>4266</v>
      </c>
      <c r="AF2277" s="5">
        <f>IF(ActividadesCom[[#This Row],[NIVEL 5]]&lt;&gt;0,VLOOKUP(ActividadesCom[[#This Row],[NIVEL 5]],Catálogo!A:B,2,FALSE),"")</f>
        <v>1</v>
      </c>
      <c r="AG2277" s="5">
        <v>1</v>
      </c>
      <c r="AH2277" s="2"/>
      <c r="AI2277" s="2"/>
    </row>
    <row r="2278" spans="1:35" ht="26" x14ac:dyDescent="0.2">
      <c r="A2278" s="5" t="s">
        <v>4771</v>
      </c>
      <c r="B2278" s="7">
        <v>18470239</v>
      </c>
      <c r="C2278" s="10" t="s">
        <v>3676</v>
      </c>
      <c r="D2278" s="7" t="s">
        <v>1250</v>
      </c>
      <c r="E2278" s="5">
        <f>SUM(ActividadesCom[[#This Row],[CRÉD. 1]],ActividadesCom[[#This Row],[CRÉD. 2]],ActividadesCom[[#This Row],[CRÉD. 3]],ActividadesCom[[#This Row],[CRÉD. 4]],ActividadesCom[[#This Row],[CRÉD. 5]])</f>
        <v>1</v>
      </c>
      <c r="F22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78" s="5" t="str">
        <f>IF(ActividadesCom[[#This Row],[PROMEDIO]]="","",IF(ActividadesCom[[#This Row],[PROMEDIO]]&gt;=4,"EXCELENTE",IF(ActividadesCom[[#This Row],[PROMEDIO]]&gt;=3,"NOTABLE",IF(ActividadesCom[[#This Row],[PROMEDIO]]&gt;=2,"BUENO",IF(ActividadesCom[[#This Row],[PROMEDIO]]=1,"SUFICIENTE","")))))</f>
        <v/>
      </c>
      <c r="H2278" s="5">
        <f>MAX(ActividadesCom[[#This Row],[PERÍODO 1]],ActividadesCom[[#This Row],[PERÍODO 2]],ActividadesCom[[#This Row],[PERÍODO 3]],ActividadesCom[[#This Row],[PERÍODO 4]],ActividadesCom[[#This Row],[PERÍODO 5]])</f>
        <v>20183</v>
      </c>
      <c r="I2278" s="6"/>
      <c r="J2278" s="5"/>
      <c r="K2278" s="5"/>
      <c r="L2278" s="5" t="str">
        <f>IF(ActividadesCom[[#This Row],[NIVEL 1]]&lt;&gt;0,VLOOKUP(ActividadesCom[[#This Row],[NIVEL 1]],Catálogo!A:B,2,FALSE),"")</f>
        <v/>
      </c>
      <c r="M2278" s="5"/>
      <c r="N2278" s="6"/>
      <c r="O2278" s="5"/>
      <c r="P2278" s="5"/>
      <c r="Q2278" s="5" t="str">
        <f>IF(ActividadesCom[[#This Row],[NIVEL 2]]&lt;&gt;0,VLOOKUP(ActividadesCom[[#This Row],[NIVEL 2]],Catálogo!A:B,2,FALSE),"")</f>
        <v/>
      </c>
      <c r="R2278" s="5"/>
      <c r="S2278" s="6"/>
      <c r="T2278" s="5"/>
      <c r="U2278" s="5"/>
      <c r="V2278" s="5" t="str">
        <f>IF(ActividadesCom[[#This Row],[NIVEL 3]]&lt;&gt;0,VLOOKUP(ActividadesCom[[#This Row],[NIVEL 3]],Catálogo!A:B,2,FALSE),"")</f>
        <v/>
      </c>
      <c r="W2278" s="5"/>
      <c r="X2278" s="6"/>
      <c r="Y2278" s="5"/>
      <c r="Z2278" s="5"/>
      <c r="AA2278" s="5" t="str">
        <f>IF(ActividadesCom[[#This Row],[NIVEL 4]]&lt;&gt;0,VLOOKUP(ActividadesCom[[#This Row],[NIVEL 4]],Catálogo!A:B,2,FALSE),"")</f>
        <v/>
      </c>
      <c r="AB2278" s="5"/>
      <c r="AC2278" s="6" t="s">
        <v>37</v>
      </c>
      <c r="AD2278" s="5">
        <v>20183</v>
      </c>
      <c r="AE2278" s="5" t="s">
        <v>4264</v>
      </c>
      <c r="AF2278" s="5">
        <f>IF(ActividadesCom[[#This Row],[NIVEL 5]]&lt;&gt;0,VLOOKUP(ActividadesCom[[#This Row],[NIVEL 5]],Catálogo!A:B,2,FALSE),"")</f>
        <v>3</v>
      </c>
      <c r="AG2278" s="5">
        <v>1</v>
      </c>
      <c r="AH2278" s="2"/>
      <c r="AI2278" s="2"/>
    </row>
    <row r="2279" spans="1:35" x14ac:dyDescent="0.2">
      <c r="A2279" s="5" t="s">
        <v>4771</v>
      </c>
      <c r="B2279" s="7">
        <v>18470240</v>
      </c>
      <c r="C2279" s="10" t="s">
        <v>3713</v>
      </c>
      <c r="D2279" s="7" t="s">
        <v>1245</v>
      </c>
      <c r="E2279" s="5">
        <f>SUM(ActividadesCom[[#This Row],[CRÉD. 1]],ActividadesCom[[#This Row],[CRÉD. 2]],ActividadesCom[[#This Row],[CRÉD. 3]],ActividadesCom[[#This Row],[CRÉD. 4]],ActividadesCom[[#This Row],[CRÉD. 5]])</f>
        <v>1</v>
      </c>
      <c r="F22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79" s="5" t="str">
        <f>IF(ActividadesCom[[#This Row],[PROMEDIO]]="","",IF(ActividadesCom[[#This Row],[PROMEDIO]]&gt;=4,"EXCELENTE",IF(ActividadesCom[[#This Row],[PROMEDIO]]&gt;=3,"NOTABLE",IF(ActividadesCom[[#This Row],[PROMEDIO]]&gt;=2,"BUENO",IF(ActividadesCom[[#This Row],[PROMEDIO]]=1,"SUFICIENTE","")))))</f>
        <v/>
      </c>
      <c r="H2279" s="5">
        <f>MAX(ActividadesCom[[#This Row],[PERÍODO 1]],ActividadesCom[[#This Row],[PERÍODO 2]],ActividadesCom[[#This Row],[PERÍODO 3]],ActividadesCom[[#This Row],[PERÍODO 4]],ActividadesCom[[#This Row],[PERÍODO 5]])</f>
        <v>20183</v>
      </c>
      <c r="I2279" s="6"/>
      <c r="J2279" s="5"/>
      <c r="K2279" s="5"/>
      <c r="L2279" s="5" t="str">
        <f>IF(ActividadesCom[[#This Row],[NIVEL 1]]&lt;&gt;0,VLOOKUP(ActividadesCom[[#This Row],[NIVEL 1]],Catálogo!A:B,2,FALSE),"")</f>
        <v/>
      </c>
      <c r="M2279" s="5"/>
      <c r="N2279" s="6"/>
      <c r="O2279" s="5"/>
      <c r="P2279" s="5"/>
      <c r="Q2279" s="5" t="str">
        <f>IF(ActividadesCom[[#This Row],[NIVEL 2]]&lt;&gt;0,VLOOKUP(ActividadesCom[[#This Row],[NIVEL 2]],Catálogo!A:B,2,FALSE),"")</f>
        <v/>
      </c>
      <c r="R2279" s="5"/>
      <c r="S2279" s="6"/>
      <c r="T2279" s="5"/>
      <c r="U2279" s="5"/>
      <c r="V2279" s="5" t="str">
        <f>IF(ActividadesCom[[#This Row],[NIVEL 3]]&lt;&gt;0,VLOOKUP(ActividadesCom[[#This Row],[NIVEL 3]],Catálogo!A:B,2,FALSE),"")</f>
        <v/>
      </c>
      <c r="W2279" s="5"/>
      <c r="X2279" s="6"/>
      <c r="Y2279" s="5"/>
      <c r="Z2279" s="5"/>
      <c r="AA2279" s="5" t="str">
        <f>IF(ActividadesCom[[#This Row],[NIVEL 4]]&lt;&gt;0,VLOOKUP(ActividadesCom[[#This Row],[NIVEL 4]],Catálogo!A:B,2,FALSE),"")</f>
        <v/>
      </c>
      <c r="AB2279" s="5"/>
      <c r="AC2279" s="6" t="s">
        <v>31</v>
      </c>
      <c r="AD2279" s="5">
        <v>20183</v>
      </c>
      <c r="AE2279" s="5" t="s">
        <v>4264</v>
      </c>
      <c r="AF2279" s="5">
        <f>IF(ActividadesCom[[#This Row],[NIVEL 5]]&lt;&gt;0,VLOOKUP(ActividadesCom[[#This Row],[NIVEL 5]],Catálogo!A:B,2,FALSE),"")</f>
        <v>3</v>
      </c>
      <c r="AG2279" s="5">
        <v>1</v>
      </c>
      <c r="AH2279" s="2"/>
      <c r="AI2279" s="2"/>
    </row>
    <row r="2280" spans="1:35" x14ac:dyDescent="0.2">
      <c r="A2280" s="5" t="s">
        <v>4771</v>
      </c>
      <c r="B2280" s="7">
        <v>18470241</v>
      </c>
      <c r="C2280" s="10" t="s">
        <v>3634</v>
      </c>
      <c r="D2280" s="7" t="s">
        <v>1245</v>
      </c>
      <c r="E2280" s="5">
        <f>SUM(ActividadesCom[[#This Row],[CRÉD. 1]],ActividadesCom[[#This Row],[CRÉD. 2]],ActividadesCom[[#This Row],[CRÉD. 3]],ActividadesCom[[#This Row],[CRÉD. 4]],ActividadesCom[[#This Row],[CRÉD. 5]])</f>
        <v>0</v>
      </c>
      <c r="F22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80" s="5" t="str">
        <f>IF(ActividadesCom[[#This Row],[PROMEDIO]]="","",IF(ActividadesCom[[#This Row],[PROMEDIO]]&gt;=4,"EXCELENTE",IF(ActividadesCom[[#This Row],[PROMEDIO]]&gt;=3,"NOTABLE",IF(ActividadesCom[[#This Row],[PROMEDIO]]&gt;=2,"BUENO",IF(ActividadesCom[[#This Row],[PROMEDIO]]=1,"SUFICIENTE","")))))</f>
        <v/>
      </c>
      <c r="H2280" s="5">
        <f>MAX(ActividadesCom[[#This Row],[PERÍODO 1]],ActividadesCom[[#This Row],[PERÍODO 2]],ActividadesCom[[#This Row],[PERÍODO 3]],ActividadesCom[[#This Row],[PERÍODO 4]],ActividadesCom[[#This Row],[PERÍODO 5]])</f>
        <v>0</v>
      </c>
      <c r="I2280" s="6"/>
      <c r="J2280" s="5"/>
      <c r="K2280" s="5"/>
      <c r="L2280" s="5" t="str">
        <f>IF(ActividadesCom[[#This Row],[NIVEL 1]]&lt;&gt;0,VLOOKUP(ActividadesCom[[#This Row],[NIVEL 1]],Catálogo!A:B,2,FALSE),"")</f>
        <v/>
      </c>
      <c r="M2280" s="5"/>
      <c r="N2280" s="6"/>
      <c r="O2280" s="5"/>
      <c r="P2280" s="5"/>
      <c r="Q2280" s="5" t="str">
        <f>IF(ActividadesCom[[#This Row],[NIVEL 2]]&lt;&gt;0,VLOOKUP(ActividadesCom[[#This Row],[NIVEL 2]],Catálogo!A:B,2,FALSE),"")</f>
        <v/>
      </c>
      <c r="R2280" s="5"/>
      <c r="S2280" s="6"/>
      <c r="T2280" s="5"/>
      <c r="U2280" s="5"/>
      <c r="V2280" s="5" t="str">
        <f>IF(ActividadesCom[[#This Row],[NIVEL 3]]&lt;&gt;0,VLOOKUP(ActividadesCom[[#This Row],[NIVEL 3]],Catálogo!A:B,2,FALSE),"")</f>
        <v/>
      </c>
      <c r="W2280" s="5"/>
      <c r="X2280" s="6"/>
      <c r="Y2280" s="5"/>
      <c r="Z2280" s="5"/>
      <c r="AA2280" s="5" t="str">
        <f>IF(ActividadesCom[[#This Row],[NIVEL 4]]&lt;&gt;0,VLOOKUP(ActividadesCom[[#This Row],[NIVEL 4]],Catálogo!A:B,2,FALSE),"")</f>
        <v/>
      </c>
      <c r="AB2280" s="5"/>
      <c r="AC2280" s="9"/>
      <c r="AD2280" s="8"/>
      <c r="AE2280" s="8"/>
      <c r="AF2280" s="8" t="str">
        <f>IF(ActividadesCom[[#This Row],[NIVEL 5]]&lt;&gt;0,VLOOKUP(ActividadesCom[[#This Row],[NIVEL 5]],Catálogo!A:B,2,FALSE),"")</f>
        <v/>
      </c>
      <c r="AG2280" s="8"/>
      <c r="AH2280" s="2"/>
      <c r="AI2280" s="2"/>
    </row>
    <row r="2281" spans="1:35" x14ac:dyDescent="0.2">
      <c r="A2281" s="5" t="s">
        <v>4771</v>
      </c>
      <c r="B2281" s="7">
        <v>18470242</v>
      </c>
      <c r="C2281" s="10" t="s">
        <v>3715</v>
      </c>
      <c r="D2281" s="7" t="s">
        <v>1245</v>
      </c>
      <c r="E2281" s="5">
        <f>SUM(ActividadesCom[[#This Row],[CRÉD. 1]],ActividadesCom[[#This Row],[CRÉD. 2]],ActividadesCom[[#This Row],[CRÉD. 3]],ActividadesCom[[#This Row],[CRÉD. 4]],ActividadesCom[[#This Row],[CRÉD. 5]])</f>
        <v>2</v>
      </c>
      <c r="F22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81" s="5" t="str">
        <f>IF(ActividadesCom[[#This Row],[PROMEDIO]]="","",IF(ActividadesCom[[#This Row],[PROMEDIO]]&gt;=4,"EXCELENTE",IF(ActividadesCom[[#This Row],[PROMEDIO]]&gt;=3,"NOTABLE",IF(ActividadesCom[[#This Row],[PROMEDIO]]&gt;=2,"BUENO",IF(ActividadesCom[[#This Row],[PROMEDIO]]=1,"SUFICIENTE","")))))</f>
        <v/>
      </c>
      <c r="H2281" s="5">
        <f>MAX(ActividadesCom[[#This Row],[PERÍODO 1]],ActividadesCom[[#This Row],[PERÍODO 2]],ActividadesCom[[#This Row],[PERÍODO 3]],ActividadesCom[[#This Row],[PERÍODO 4]],ActividadesCom[[#This Row],[PERÍODO 5]])</f>
        <v>20191</v>
      </c>
      <c r="I2281" s="6"/>
      <c r="J2281" s="5"/>
      <c r="K2281" s="5"/>
      <c r="L2281" s="5" t="str">
        <f>IF(ActividadesCom[[#This Row],[NIVEL 1]]&lt;&gt;0,VLOOKUP(ActividadesCom[[#This Row],[NIVEL 1]],Catálogo!A:B,2,FALSE),"")</f>
        <v/>
      </c>
      <c r="M2281" s="5"/>
      <c r="N2281" s="6"/>
      <c r="O2281" s="5"/>
      <c r="P2281" s="5"/>
      <c r="Q2281" s="5" t="str">
        <f>IF(ActividadesCom[[#This Row],[NIVEL 2]]&lt;&gt;0,VLOOKUP(ActividadesCom[[#This Row],[NIVEL 2]],Catálogo!A:B,2,FALSE),"")</f>
        <v/>
      </c>
      <c r="R2281" s="5"/>
      <c r="S2281" s="6"/>
      <c r="T2281" s="5"/>
      <c r="U2281" s="5"/>
      <c r="V2281" s="5" t="str">
        <f>IF(ActividadesCom[[#This Row],[NIVEL 3]]&lt;&gt;0,VLOOKUP(ActividadesCom[[#This Row],[NIVEL 3]],Catálogo!A:B,2,FALSE),"")</f>
        <v/>
      </c>
      <c r="W2281" s="5"/>
      <c r="X2281" s="6" t="s">
        <v>133</v>
      </c>
      <c r="Y2281" s="5">
        <v>20191</v>
      </c>
      <c r="Z2281" s="5" t="s">
        <v>4265</v>
      </c>
      <c r="AA2281" s="5">
        <f>IF(ActividadesCom[[#This Row],[NIVEL 4]]&lt;&gt;0,VLOOKUP(ActividadesCom[[#This Row],[NIVEL 4]],Catálogo!A:B,2,FALSE),"")</f>
        <v>2</v>
      </c>
      <c r="AB2281" s="5">
        <v>1</v>
      </c>
      <c r="AC2281" s="6" t="s">
        <v>133</v>
      </c>
      <c r="AD2281" s="5">
        <v>20183</v>
      </c>
      <c r="AE2281" s="5" t="s">
        <v>4264</v>
      </c>
      <c r="AF2281" s="5">
        <f>IF(ActividadesCom[[#This Row],[NIVEL 5]]&lt;&gt;0,VLOOKUP(ActividadesCom[[#This Row],[NIVEL 5]],Catálogo!A:B,2,FALSE),"")</f>
        <v>3</v>
      </c>
      <c r="AG2281" s="5">
        <v>1</v>
      </c>
      <c r="AH2281" s="2"/>
      <c r="AI2281" s="2"/>
    </row>
    <row r="2282" spans="1:35" ht="52" x14ac:dyDescent="0.2">
      <c r="A2282" s="5" t="s">
        <v>4771</v>
      </c>
      <c r="B2282" s="7">
        <v>18470243</v>
      </c>
      <c r="C2282" s="10" t="s">
        <v>3729</v>
      </c>
      <c r="D2282" s="7" t="s">
        <v>1250</v>
      </c>
      <c r="E2282" s="5">
        <f>SUM(ActividadesCom[[#This Row],[CRÉD. 1]],ActividadesCom[[#This Row],[CRÉD. 2]],ActividadesCom[[#This Row],[CRÉD. 3]],ActividadesCom[[#This Row],[CRÉD. 4]],ActividadesCom[[#This Row],[CRÉD. 5]])</f>
        <v>3</v>
      </c>
      <c r="F22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82" s="5" t="str">
        <f>IF(ActividadesCom[[#This Row],[PROMEDIO]]="","",IF(ActividadesCom[[#This Row],[PROMEDIO]]&gt;=4,"EXCELENTE",IF(ActividadesCom[[#This Row],[PROMEDIO]]&gt;=3,"NOTABLE",IF(ActividadesCom[[#This Row],[PROMEDIO]]&gt;=2,"BUENO",IF(ActividadesCom[[#This Row],[PROMEDIO]]=1,"SUFICIENTE","")))))</f>
        <v/>
      </c>
      <c r="H2282" s="5">
        <f>MAX(ActividadesCom[[#This Row],[PERÍODO 1]],ActividadesCom[[#This Row],[PERÍODO 2]],ActividadesCom[[#This Row],[PERÍODO 3]],ActividadesCom[[#This Row],[PERÍODO 4]],ActividadesCom[[#This Row],[PERÍODO 5]])</f>
        <v>20193</v>
      </c>
      <c r="I2282" s="6" t="s">
        <v>1046</v>
      </c>
      <c r="J2282" s="5">
        <v>20193</v>
      </c>
      <c r="K2282" s="5" t="s">
        <v>4265</v>
      </c>
      <c r="L2282" s="5">
        <f>IF(ActividadesCom[[#This Row],[NIVEL 1]]&lt;&gt;0,VLOOKUP(ActividadesCom[[#This Row],[NIVEL 1]],Catálogo!A:B,2,FALSE),"")</f>
        <v>2</v>
      </c>
      <c r="M2282" s="5">
        <v>1</v>
      </c>
      <c r="N2282" s="6"/>
      <c r="O2282" s="5"/>
      <c r="P2282" s="5"/>
      <c r="Q2282" s="5" t="str">
        <f>IF(ActividadesCom[[#This Row],[NIVEL 2]]&lt;&gt;0,VLOOKUP(ActividadesCom[[#This Row],[NIVEL 2]],Catálogo!A:B,2,FALSE),"")</f>
        <v/>
      </c>
      <c r="R2282" s="5"/>
      <c r="S2282" s="6"/>
      <c r="T2282" s="5"/>
      <c r="U2282" s="5"/>
      <c r="V2282" s="5" t="str">
        <f>IF(ActividadesCom[[#This Row],[NIVEL 3]]&lt;&gt;0,VLOOKUP(ActividadesCom[[#This Row],[NIVEL 3]],Catálogo!A:B,2,FALSE),"")</f>
        <v/>
      </c>
      <c r="W2282" s="5"/>
      <c r="X2282" s="6" t="s">
        <v>133</v>
      </c>
      <c r="Y2282" s="5" t="s">
        <v>1027</v>
      </c>
      <c r="Z2282" s="5" t="s">
        <v>4264</v>
      </c>
      <c r="AA2282" s="5">
        <f>IF(ActividadesCom[[#This Row],[NIVEL 4]]&lt;&gt;0,VLOOKUP(ActividadesCom[[#This Row],[NIVEL 4]],Catálogo!A:B,2,FALSE),"")</f>
        <v>3</v>
      </c>
      <c r="AB2282" s="5">
        <v>1</v>
      </c>
      <c r="AC2282" s="6" t="s">
        <v>5</v>
      </c>
      <c r="AD2282" s="5">
        <v>20191</v>
      </c>
      <c r="AE2282" s="5" t="s">
        <v>4265</v>
      </c>
      <c r="AF2282" s="5">
        <f>IF(ActividadesCom[[#This Row],[NIVEL 5]]&lt;&gt;0,VLOOKUP(ActividadesCom[[#This Row],[NIVEL 5]],Catálogo!A:B,2,FALSE),"")</f>
        <v>2</v>
      </c>
      <c r="AG2282" s="5">
        <v>1</v>
      </c>
      <c r="AH2282" s="2"/>
      <c r="AI2282" s="2"/>
    </row>
    <row r="2283" spans="1:35" x14ac:dyDescent="0.2">
      <c r="A2283" s="5" t="s">
        <v>4771</v>
      </c>
      <c r="B2283" s="7">
        <v>18470244</v>
      </c>
      <c r="C2283" s="10" t="s">
        <v>3717</v>
      </c>
      <c r="D2283" s="7" t="s">
        <v>1245</v>
      </c>
      <c r="E2283" s="5">
        <f>SUM(ActividadesCom[[#This Row],[CRÉD. 1]],ActividadesCom[[#This Row],[CRÉD. 2]],ActividadesCom[[#This Row],[CRÉD. 3]],ActividadesCom[[#This Row],[CRÉD. 4]],ActividadesCom[[#This Row],[CRÉD. 5]])</f>
        <v>1</v>
      </c>
      <c r="F22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83" s="5" t="str">
        <f>IF(ActividadesCom[[#This Row],[PROMEDIO]]="","",IF(ActividadesCom[[#This Row],[PROMEDIO]]&gt;=4,"EXCELENTE",IF(ActividadesCom[[#This Row],[PROMEDIO]]&gt;=3,"NOTABLE",IF(ActividadesCom[[#This Row],[PROMEDIO]]&gt;=2,"BUENO",IF(ActividadesCom[[#This Row],[PROMEDIO]]=1,"SUFICIENTE","")))))</f>
        <v/>
      </c>
      <c r="H2283" s="5">
        <f>MAX(ActividadesCom[[#This Row],[PERÍODO 1]],ActividadesCom[[#This Row],[PERÍODO 2]],ActividadesCom[[#This Row],[PERÍODO 3]],ActividadesCom[[#This Row],[PERÍODO 4]],ActividadesCom[[#This Row],[PERÍODO 5]])</f>
        <v>20183</v>
      </c>
      <c r="I2283" s="6"/>
      <c r="J2283" s="5"/>
      <c r="K2283" s="5"/>
      <c r="L2283" s="5" t="str">
        <f>IF(ActividadesCom[[#This Row],[NIVEL 1]]&lt;&gt;0,VLOOKUP(ActividadesCom[[#This Row],[NIVEL 1]],Catálogo!A:B,2,FALSE),"")</f>
        <v/>
      </c>
      <c r="M2283" s="5"/>
      <c r="N2283" s="6"/>
      <c r="O2283" s="5"/>
      <c r="P2283" s="5"/>
      <c r="Q2283" s="5" t="str">
        <f>IF(ActividadesCom[[#This Row],[NIVEL 2]]&lt;&gt;0,VLOOKUP(ActividadesCom[[#This Row],[NIVEL 2]],Catálogo!A:B,2,FALSE),"")</f>
        <v/>
      </c>
      <c r="R2283" s="5"/>
      <c r="S2283" s="6"/>
      <c r="T2283" s="5"/>
      <c r="U2283" s="5"/>
      <c r="V2283" s="5" t="str">
        <f>IF(ActividadesCom[[#This Row],[NIVEL 3]]&lt;&gt;0,VLOOKUP(ActividadesCom[[#This Row],[NIVEL 3]],Catálogo!A:B,2,FALSE),"")</f>
        <v/>
      </c>
      <c r="W2283" s="5"/>
      <c r="X2283" s="6"/>
      <c r="Y2283" s="5"/>
      <c r="Z2283" s="5"/>
      <c r="AA2283" s="5" t="str">
        <f>IF(ActividadesCom[[#This Row],[NIVEL 4]]&lt;&gt;0,VLOOKUP(ActividadesCom[[#This Row],[NIVEL 4]],Catálogo!A:B,2,FALSE),"")</f>
        <v/>
      </c>
      <c r="AB2283" s="5"/>
      <c r="AC2283" s="6" t="s">
        <v>133</v>
      </c>
      <c r="AD2283" s="5">
        <v>20183</v>
      </c>
      <c r="AE2283" s="5" t="s">
        <v>4264</v>
      </c>
      <c r="AF2283" s="5">
        <f>IF(ActividadesCom[[#This Row],[NIVEL 5]]&lt;&gt;0,VLOOKUP(ActividadesCom[[#This Row],[NIVEL 5]],Catálogo!A:B,2,FALSE),"")</f>
        <v>3</v>
      </c>
      <c r="AG2283" s="5">
        <v>1</v>
      </c>
      <c r="AH2283" s="2"/>
      <c r="AI2283" s="2"/>
    </row>
    <row r="2284" spans="1:35" x14ac:dyDescent="0.2">
      <c r="A2284" s="5" t="s">
        <v>4771</v>
      </c>
      <c r="B2284" s="7">
        <v>18470245</v>
      </c>
      <c r="C2284" s="10" t="s">
        <v>3674</v>
      </c>
      <c r="D2284" s="7" t="s">
        <v>1245</v>
      </c>
      <c r="E2284" s="5">
        <f>SUM(ActividadesCom[[#This Row],[CRÉD. 1]],ActividadesCom[[#This Row],[CRÉD. 2]],ActividadesCom[[#This Row],[CRÉD. 3]],ActividadesCom[[#This Row],[CRÉD. 4]],ActividadesCom[[#This Row],[CRÉD. 5]])</f>
        <v>0</v>
      </c>
      <c r="F22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84" s="5" t="str">
        <f>IF(ActividadesCom[[#This Row],[PROMEDIO]]="","",IF(ActividadesCom[[#This Row],[PROMEDIO]]&gt;=4,"EXCELENTE",IF(ActividadesCom[[#This Row],[PROMEDIO]]&gt;=3,"NOTABLE",IF(ActividadesCom[[#This Row],[PROMEDIO]]&gt;=2,"BUENO",IF(ActividadesCom[[#This Row],[PROMEDIO]]=1,"SUFICIENTE","")))))</f>
        <v/>
      </c>
      <c r="H2284" s="5">
        <f>MAX(ActividadesCom[[#This Row],[PERÍODO 1]],ActividadesCom[[#This Row],[PERÍODO 2]],ActividadesCom[[#This Row],[PERÍODO 3]],ActividadesCom[[#This Row],[PERÍODO 4]],ActividadesCom[[#This Row],[PERÍODO 5]])</f>
        <v>0</v>
      </c>
      <c r="I2284" s="6"/>
      <c r="J2284" s="5"/>
      <c r="K2284" s="5"/>
      <c r="L2284" s="5" t="str">
        <f>IF(ActividadesCom[[#This Row],[NIVEL 1]]&lt;&gt;0,VLOOKUP(ActividadesCom[[#This Row],[NIVEL 1]],Catálogo!A:B,2,FALSE),"")</f>
        <v/>
      </c>
      <c r="M2284" s="5"/>
      <c r="N2284" s="6"/>
      <c r="O2284" s="5"/>
      <c r="P2284" s="5"/>
      <c r="Q2284" s="5" t="str">
        <f>IF(ActividadesCom[[#This Row],[NIVEL 2]]&lt;&gt;0,VLOOKUP(ActividadesCom[[#This Row],[NIVEL 2]],Catálogo!A:B,2,FALSE),"")</f>
        <v/>
      </c>
      <c r="R2284" s="5"/>
      <c r="S2284" s="6"/>
      <c r="T2284" s="5"/>
      <c r="U2284" s="5"/>
      <c r="V2284" s="5" t="str">
        <f>IF(ActividadesCom[[#This Row],[NIVEL 3]]&lt;&gt;0,VLOOKUP(ActividadesCom[[#This Row],[NIVEL 3]],Catálogo!A:B,2,FALSE),"")</f>
        <v/>
      </c>
      <c r="W2284" s="5"/>
      <c r="X2284" s="6"/>
      <c r="Y2284" s="5"/>
      <c r="Z2284" s="5"/>
      <c r="AA2284" s="5" t="str">
        <f>IF(ActividadesCom[[#This Row],[NIVEL 4]]&lt;&gt;0,VLOOKUP(ActividadesCom[[#This Row],[NIVEL 4]],Catálogo!A:B,2,FALSE),"")</f>
        <v/>
      </c>
      <c r="AB2284" s="5"/>
      <c r="AC2284" s="6"/>
      <c r="AD2284" s="5"/>
      <c r="AE2284" s="5"/>
      <c r="AF2284" s="5" t="str">
        <f>IF(ActividadesCom[[#This Row],[NIVEL 5]]&lt;&gt;0,VLOOKUP(ActividadesCom[[#This Row],[NIVEL 5]],Catálogo!A:B,2,FALSE),"")</f>
        <v/>
      </c>
      <c r="AG2284" s="5"/>
      <c r="AH2284" s="2"/>
      <c r="AI2284" s="2"/>
    </row>
    <row r="2285" spans="1:35" x14ac:dyDescent="0.2">
      <c r="A2285" s="5" t="s">
        <v>4771</v>
      </c>
      <c r="B2285" s="7">
        <v>18470246</v>
      </c>
      <c r="C2285" s="10" t="s">
        <v>3698</v>
      </c>
      <c r="D2285" s="7" t="s">
        <v>1245</v>
      </c>
      <c r="E2285" s="5">
        <f>SUM(ActividadesCom[[#This Row],[CRÉD. 1]],ActividadesCom[[#This Row],[CRÉD. 2]],ActividadesCom[[#This Row],[CRÉD. 3]],ActividadesCom[[#This Row],[CRÉD. 4]],ActividadesCom[[#This Row],[CRÉD. 5]])</f>
        <v>0</v>
      </c>
      <c r="F22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85" s="5" t="str">
        <f>IF(ActividadesCom[[#This Row],[PROMEDIO]]="","",IF(ActividadesCom[[#This Row],[PROMEDIO]]&gt;=4,"EXCELENTE",IF(ActividadesCom[[#This Row],[PROMEDIO]]&gt;=3,"NOTABLE",IF(ActividadesCom[[#This Row],[PROMEDIO]]&gt;=2,"BUENO",IF(ActividadesCom[[#This Row],[PROMEDIO]]=1,"SUFICIENTE","")))))</f>
        <v/>
      </c>
      <c r="H2285" s="5">
        <f>MAX(ActividadesCom[[#This Row],[PERÍODO 1]],ActividadesCom[[#This Row],[PERÍODO 2]],ActividadesCom[[#This Row],[PERÍODO 3]],ActividadesCom[[#This Row],[PERÍODO 4]],ActividadesCom[[#This Row],[PERÍODO 5]])</f>
        <v>0</v>
      </c>
      <c r="I2285" s="6"/>
      <c r="J2285" s="5"/>
      <c r="K2285" s="5"/>
      <c r="L2285" s="5" t="str">
        <f>IF(ActividadesCom[[#This Row],[NIVEL 1]]&lt;&gt;0,VLOOKUP(ActividadesCom[[#This Row],[NIVEL 1]],Catálogo!A:B,2,FALSE),"")</f>
        <v/>
      </c>
      <c r="M2285" s="5"/>
      <c r="N2285" s="6"/>
      <c r="O2285" s="5"/>
      <c r="P2285" s="5"/>
      <c r="Q2285" s="5" t="str">
        <f>IF(ActividadesCom[[#This Row],[NIVEL 2]]&lt;&gt;0,VLOOKUP(ActividadesCom[[#This Row],[NIVEL 2]],Catálogo!A:B,2,FALSE),"")</f>
        <v/>
      </c>
      <c r="R2285" s="5"/>
      <c r="S2285" s="6"/>
      <c r="T2285" s="5"/>
      <c r="U2285" s="5"/>
      <c r="V2285" s="5" t="str">
        <f>IF(ActividadesCom[[#This Row],[NIVEL 3]]&lt;&gt;0,VLOOKUP(ActividadesCom[[#This Row],[NIVEL 3]],Catálogo!A:B,2,FALSE),"")</f>
        <v/>
      </c>
      <c r="W2285" s="5"/>
      <c r="X2285" s="6"/>
      <c r="Y2285" s="5"/>
      <c r="Z2285" s="5"/>
      <c r="AA2285" s="5" t="str">
        <f>IF(ActividadesCom[[#This Row],[NIVEL 4]]&lt;&gt;0,VLOOKUP(ActividadesCom[[#This Row],[NIVEL 4]],Catálogo!A:B,2,FALSE),"")</f>
        <v/>
      </c>
      <c r="AB2285" s="5"/>
      <c r="AC2285" s="6"/>
      <c r="AD2285" s="5"/>
      <c r="AE2285" s="5"/>
      <c r="AF2285" s="5" t="str">
        <f>IF(ActividadesCom[[#This Row],[NIVEL 5]]&lt;&gt;0,VLOOKUP(ActividadesCom[[#This Row],[NIVEL 5]],Catálogo!A:B,2,FALSE),"")</f>
        <v/>
      </c>
      <c r="AG2285" s="5"/>
      <c r="AH2285" s="2"/>
      <c r="AI2285" s="2"/>
    </row>
    <row r="2286" spans="1:35" x14ac:dyDescent="0.2">
      <c r="A2286" s="5" t="s">
        <v>4771</v>
      </c>
      <c r="B2286" s="7">
        <v>18470247</v>
      </c>
      <c r="C2286" s="10" t="s">
        <v>3678</v>
      </c>
      <c r="D2286" s="7" t="s">
        <v>1250</v>
      </c>
      <c r="E2286" s="5">
        <f>SUM(ActividadesCom[[#This Row],[CRÉD. 1]],ActividadesCom[[#This Row],[CRÉD. 2]],ActividadesCom[[#This Row],[CRÉD. 3]],ActividadesCom[[#This Row],[CRÉD. 4]],ActividadesCom[[#This Row],[CRÉD. 5]])</f>
        <v>0</v>
      </c>
      <c r="F22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86" s="5" t="str">
        <f>IF(ActividadesCom[[#This Row],[PROMEDIO]]="","",IF(ActividadesCom[[#This Row],[PROMEDIO]]&gt;=4,"EXCELENTE",IF(ActividadesCom[[#This Row],[PROMEDIO]]&gt;=3,"NOTABLE",IF(ActividadesCom[[#This Row],[PROMEDIO]]&gt;=2,"BUENO",IF(ActividadesCom[[#This Row],[PROMEDIO]]=1,"SUFICIENTE","")))))</f>
        <v/>
      </c>
      <c r="H2286" s="5">
        <f>MAX(ActividadesCom[[#This Row],[PERÍODO 1]],ActividadesCom[[#This Row],[PERÍODO 2]],ActividadesCom[[#This Row],[PERÍODO 3]],ActividadesCom[[#This Row],[PERÍODO 4]],ActividadesCom[[#This Row],[PERÍODO 5]])</f>
        <v>0</v>
      </c>
      <c r="I2286" s="6"/>
      <c r="J2286" s="5"/>
      <c r="K2286" s="5"/>
      <c r="L2286" s="5" t="str">
        <f>IF(ActividadesCom[[#This Row],[NIVEL 1]]&lt;&gt;0,VLOOKUP(ActividadesCom[[#This Row],[NIVEL 1]],Catálogo!A:B,2,FALSE),"")</f>
        <v/>
      </c>
      <c r="M2286" s="5"/>
      <c r="N2286" s="6"/>
      <c r="O2286" s="5"/>
      <c r="P2286" s="5"/>
      <c r="Q2286" s="5" t="str">
        <f>IF(ActividadesCom[[#This Row],[NIVEL 2]]&lt;&gt;0,VLOOKUP(ActividadesCom[[#This Row],[NIVEL 2]],Catálogo!A:B,2,FALSE),"")</f>
        <v/>
      </c>
      <c r="R2286" s="5"/>
      <c r="S2286" s="6"/>
      <c r="T2286" s="5"/>
      <c r="U2286" s="5"/>
      <c r="V2286" s="5" t="str">
        <f>IF(ActividadesCom[[#This Row],[NIVEL 3]]&lt;&gt;0,VLOOKUP(ActividadesCom[[#This Row],[NIVEL 3]],Catálogo!A:B,2,FALSE),"")</f>
        <v/>
      </c>
      <c r="W2286" s="5"/>
      <c r="X2286" s="6"/>
      <c r="Y2286" s="5"/>
      <c r="Z2286" s="5"/>
      <c r="AA2286" s="5" t="str">
        <f>IF(ActividadesCom[[#This Row],[NIVEL 4]]&lt;&gt;0,VLOOKUP(ActividadesCom[[#This Row],[NIVEL 4]],Catálogo!A:B,2,FALSE),"")</f>
        <v/>
      </c>
      <c r="AB2286" s="5"/>
      <c r="AC2286" s="6"/>
      <c r="AD2286" s="5"/>
      <c r="AE2286" s="5"/>
      <c r="AF2286" s="5" t="str">
        <f>IF(ActividadesCom[[#This Row],[NIVEL 5]]&lt;&gt;0,VLOOKUP(ActividadesCom[[#This Row],[NIVEL 5]],Catálogo!A:B,2,FALSE),"")</f>
        <v/>
      </c>
      <c r="AG2286" s="5"/>
      <c r="AH2286" s="2"/>
      <c r="AI2286" s="2"/>
    </row>
    <row r="2287" spans="1:35" x14ac:dyDescent="0.2">
      <c r="A2287" s="5" t="s">
        <v>4771</v>
      </c>
      <c r="B2287" s="7">
        <v>18470248</v>
      </c>
      <c r="C2287" s="10" t="s">
        <v>3709</v>
      </c>
      <c r="D2287" s="7" t="s">
        <v>1245</v>
      </c>
      <c r="E2287" s="5">
        <f>SUM(ActividadesCom[[#This Row],[CRÉD. 1]],ActividadesCom[[#This Row],[CRÉD. 2]],ActividadesCom[[#This Row],[CRÉD. 3]],ActividadesCom[[#This Row],[CRÉD. 4]],ActividadesCom[[#This Row],[CRÉD. 5]])</f>
        <v>1</v>
      </c>
      <c r="F22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87" s="5" t="str">
        <f>IF(ActividadesCom[[#This Row],[PROMEDIO]]="","",IF(ActividadesCom[[#This Row],[PROMEDIO]]&gt;=4,"EXCELENTE",IF(ActividadesCom[[#This Row],[PROMEDIO]]&gt;=3,"NOTABLE",IF(ActividadesCom[[#This Row],[PROMEDIO]]&gt;=2,"BUENO",IF(ActividadesCom[[#This Row],[PROMEDIO]]=1,"SUFICIENTE","")))))</f>
        <v/>
      </c>
      <c r="H2287" s="5">
        <f>MAX(ActividadesCom[[#This Row],[PERÍODO 1]],ActividadesCom[[#This Row],[PERÍODO 2]],ActividadesCom[[#This Row],[PERÍODO 3]],ActividadesCom[[#This Row],[PERÍODO 4]],ActividadesCom[[#This Row],[PERÍODO 5]])</f>
        <v>20183</v>
      </c>
      <c r="I2287" s="6"/>
      <c r="J2287" s="5"/>
      <c r="K2287" s="5"/>
      <c r="L2287" s="5" t="str">
        <f>IF(ActividadesCom[[#This Row],[NIVEL 1]]&lt;&gt;0,VLOOKUP(ActividadesCom[[#This Row],[NIVEL 1]],Catálogo!A:B,2,FALSE),"")</f>
        <v/>
      </c>
      <c r="M2287" s="5"/>
      <c r="N2287" s="6"/>
      <c r="O2287" s="5"/>
      <c r="P2287" s="5"/>
      <c r="Q2287" s="5" t="str">
        <f>IF(ActividadesCom[[#This Row],[NIVEL 2]]&lt;&gt;0,VLOOKUP(ActividadesCom[[#This Row],[NIVEL 2]],Catálogo!A:B,2,FALSE),"")</f>
        <v/>
      </c>
      <c r="R2287" s="5"/>
      <c r="S2287" s="6"/>
      <c r="T2287" s="5"/>
      <c r="U2287" s="5"/>
      <c r="V2287" s="5" t="str">
        <f>IF(ActividadesCom[[#This Row],[NIVEL 3]]&lt;&gt;0,VLOOKUP(ActividadesCom[[#This Row],[NIVEL 3]],Catálogo!A:B,2,FALSE),"")</f>
        <v/>
      </c>
      <c r="W2287" s="5"/>
      <c r="X2287" s="6"/>
      <c r="Y2287" s="5"/>
      <c r="Z2287" s="5"/>
      <c r="AA2287" s="5" t="str">
        <f>IF(ActividadesCom[[#This Row],[NIVEL 4]]&lt;&gt;0,VLOOKUP(ActividadesCom[[#This Row],[NIVEL 4]],Catálogo!A:B,2,FALSE),"")</f>
        <v/>
      </c>
      <c r="AB2287" s="5"/>
      <c r="AC2287" s="6" t="s">
        <v>31</v>
      </c>
      <c r="AD2287" s="5">
        <v>20183</v>
      </c>
      <c r="AE2287" s="5" t="s">
        <v>4265</v>
      </c>
      <c r="AF2287" s="5">
        <f>IF(ActividadesCom[[#This Row],[NIVEL 5]]&lt;&gt;0,VLOOKUP(ActividadesCom[[#This Row],[NIVEL 5]],Catálogo!A:B,2,FALSE),"")</f>
        <v>2</v>
      </c>
      <c r="AG2287" s="5">
        <v>1</v>
      </c>
      <c r="AH2287" s="2"/>
      <c r="AI2287" s="2"/>
    </row>
    <row r="2288" spans="1:35" x14ac:dyDescent="0.2">
      <c r="A2288" s="5" t="s">
        <v>4771</v>
      </c>
      <c r="B2288" s="7">
        <v>18470249</v>
      </c>
      <c r="C2288" s="10" t="s">
        <v>3705</v>
      </c>
      <c r="D2288" s="7" t="s">
        <v>1245</v>
      </c>
      <c r="E2288" s="5">
        <f>SUM(ActividadesCom[[#This Row],[CRÉD. 1]],ActividadesCom[[#This Row],[CRÉD. 2]],ActividadesCom[[#This Row],[CRÉD. 3]],ActividadesCom[[#This Row],[CRÉD. 4]],ActividadesCom[[#This Row],[CRÉD. 5]])</f>
        <v>2</v>
      </c>
      <c r="F22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88" s="5" t="str">
        <f>IF(ActividadesCom[[#This Row],[PROMEDIO]]="","",IF(ActividadesCom[[#This Row],[PROMEDIO]]&gt;=4,"EXCELENTE",IF(ActividadesCom[[#This Row],[PROMEDIO]]&gt;=3,"NOTABLE",IF(ActividadesCom[[#This Row],[PROMEDIO]]&gt;=2,"BUENO",IF(ActividadesCom[[#This Row],[PROMEDIO]]=1,"SUFICIENTE","")))))</f>
        <v/>
      </c>
      <c r="H2288" s="5">
        <f>MAX(ActividadesCom[[#This Row],[PERÍODO 1]],ActividadesCom[[#This Row],[PERÍODO 2]],ActividadesCom[[#This Row],[PERÍODO 3]],ActividadesCom[[#This Row],[PERÍODO 4]],ActividadesCom[[#This Row],[PERÍODO 5]])</f>
        <v>20191</v>
      </c>
      <c r="I2288" s="6"/>
      <c r="J2288" s="5"/>
      <c r="K2288" s="5"/>
      <c r="L2288" s="5" t="str">
        <f>IF(ActividadesCom[[#This Row],[NIVEL 1]]&lt;&gt;0,VLOOKUP(ActividadesCom[[#This Row],[NIVEL 1]],Catálogo!A:B,2,FALSE),"")</f>
        <v/>
      </c>
      <c r="M2288" s="5"/>
      <c r="N2288" s="6"/>
      <c r="O2288" s="5"/>
      <c r="P2288" s="5"/>
      <c r="Q2288" s="5" t="str">
        <f>IF(ActividadesCom[[#This Row],[NIVEL 2]]&lt;&gt;0,VLOOKUP(ActividadesCom[[#This Row],[NIVEL 2]],Catálogo!A:B,2,FALSE),"")</f>
        <v/>
      </c>
      <c r="R2288" s="5"/>
      <c r="S2288" s="6"/>
      <c r="T2288" s="5"/>
      <c r="U2288" s="5"/>
      <c r="V2288" s="5" t="str">
        <f>IF(ActividadesCom[[#This Row],[NIVEL 3]]&lt;&gt;0,VLOOKUP(ActividadesCom[[#This Row],[NIVEL 3]],Catálogo!A:B,2,FALSE),"")</f>
        <v/>
      </c>
      <c r="W2288" s="5"/>
      <c r="X2288" s="6" t="s">
        <v>133</v>
      </c>
      <c r="Y2288" s="5">
        <v>20191</v>
      </c>
      <c r="Z2288" s="5" t="s">
        <v>4264</v>
      </c>
      <c r="AA2288" s="5">
        <f>IF(ActividadesCom[[#This Row],[NIVEL 4]]&lt;&gt;0,VLOOKUP(ActividadesCom[[#This Row],[NIVEL 4]],Catálogo!A:B,2,FALSE),"")</f>
        <v>3</v>
      </c>
      <c r="AB2288" s="5">
        <v>1</v>
      </c>
      <c r="AC2288" s="6" t="s">
        <v>27</v>
      </c>
      <c r="AD2288" s="5">
        <v>20183</v>
      </c>
      <c r="AE2288" s="5" t="s">
        <v>4265</v>
      </c>
      <c r="AF2288" s="5">
        <f>IF(ActividadesCom[[#This Row],[NIVEL 5]]&lt;&gt;0,VLOOKUP(ActividadesCom[[#This Row],[NIVEL 5]],Catálogo!A:B,2,FALSE),"")</f>
        <v>2</v>
      </c>
      <c r="AG2288" s="5">
        <v>1</v>
      </c>
      <c r="AH2288" s="2"/>
      <c r="AI2288" s="2"/>
    </row>
    <row r="2289" spans="1:35" x14ac:dyDescent="0.2">
      <c r="A2289" s="5" t="s">
        <v>4771</v>
      </c>
      <c r="B2289" s="7">
        <v>18470250</v>
      </c>
      <c r="C2289" s="10" t="s">
        <v>3728</v>
      </c>
      <c r="D2289" s="7" t="s">
        <v>1245</v>
      </c>
      <c r="E2289" s="5">
        <f>SUM(ActividadesCom[[#This Row],[CRÉD. 1]],ActividadesCom[[#This Row],[CRÉD. 2]],ActividadesCom[[#This Row],[CRÉD. 3]],ActividadesCom[[#This Row],[CRÉD. 4]],ActividadesCom[[#This Row],[CRÉD. 5]])</f>
        <v>1</v>
      </c>
      <c r="F22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89" s="5" t="str">
        <f>IF(ActividadesCom[[#This Row],[PROMEDIO]]="","",IF(ActividadesCom[[#This Row],[PROMEDIO]]&gt;=4,"EXCELENTE",IF(ActividadesCom[[#This Row],[PROMEDIO]]&gt;=3,"NOTABLE",IF(ActividadesCom[[#This Row],[PROMEDIO]]&gt;=2,"BUENO",IF(ActividadesCom[[#This Row],[PROMEDIO]]=1,"SUFICIENTE","")))))</f>
        <v/>
      </c>
      <c r="H2289" s="5">
        <f>MAX(ActividadesCom[[#This Row],[PERÍODO 1]],ActividadesCom[[#This Row],[PERÍODO 2]],ActividadesCom[[#This Row],[PERÍODO 3]],ActividadesCom[[#This Row],[PERÍODO 4]],ActividadesCom[[#This Row],[PERÍODO 5]])</f>
        <v>20183</v>
      </c>
      <c r="I2289" s="6"/>
      <c r="J2289" s="5"/>
      <c r="K2289" s="5"/>
      <c r="L2289" s="5" t="str">
        <f>IF(ActividadesCom[[#This Row],[NIVEL 1]]&lt;&gt;0,VLOOKUP(ActividadesCom[[#This Row],[NIVEL 1]],Catálogo!A:B,2,FALSE),"")</f>
        <v/>
      </c>
      <c r="M2289" s="5"/>
      <c r="N2289" s="6"/>
      <c r="O2289" s="5"/>
      <c r="P2289" s="5"/>
      <c r="Q2289" s="5" t="str">
        <f>IF(ActividadesCom[[#This Row],[NIVEL 2]]&lt;&gt;0,VLOOKUP(ActividadesCom[[#This Row],[NIVEL 2]],Catálogo!A:B,2,FALSE),"")</f>
        <v/>
      </c>
      <c r="R2289" s="5"/>
      <c r="S2289" s="6"/>
      <c r="T2289" s="5"/>
      <c r="U2289" s="5"/>
      <c r="V2289" s="5" t="str">
        <f>IF(ActividadesCom[[#This Row],[NIVEL 3]]&lt;&gt;0,VLOOKUP(ActividadesCom[[#This Row],[NIVEL 3]],Catálogo!A:B,2,FALSE),"")</f>
        <v/>
      </c>
      <c r="W2289" s="5"/>
      <c r="X2289" s="6"/>
      <c r="Y2289" s="5"/>
      <c r="Z2289" s="5"/>
      <c r="AA2289" s="5" t="str">
        <f>IF(ActividadesCom[[#This Row],[NIVEL 4]]&lt;&gt;0,VLOOKUP(ActividadesCom[[#This Row],[NIVEL 4]],Catálogo!A:B,2,FALSE),"")</f>
        <v/>
      </c>
      <c r="AB2289" s="5"/>
      <c r="AC2289" s="6" t="s">
        <v>11</v>
      </c>
      <c r="AD2289" s="5">
        <v>20183</v>
      </c>
      <c r="AE2289" s="5" t="s">
        <v>4264</v>
      </c>
      <c r="AF2289" s="5">
        <f>IF(ActividadesCom[[#This Row],[NIVEL 5]]&lt;&gt;0,VLOOKUP(ActividadesCom[[#This Row],[NIVEL 5]],Catálogo!A:B,2,FALSE),"")</f>
        <v>3</v>
      </c>
      <c r="AG2289" s="5">
        <v>1</v>
      </c>
      <c r="AH2289" s="2"/>
      <c r="AI2289" s="2"/>
    </row>
    <row r="2290" spans="1:35" ht="91" x14ac:dyDescent="0.2">
      <c r="A2290" s="5" t="s">
        <v>4771</v>
      </c>
      <c r="B2290" s="7">
        <v>18470251</v>
      </c>
      <c r="C2290" s="10" t="s">
        <v>3712</v>
      </c>
      <c r="D2290" s="7" t="s">
        <v>1245</v>
      </c>
      <c r="E2290" s="5">
        <f>SUM(ActividadesCom[[#This Row],[CRÉD. 1]],ActividadesCom[[#This Row],[CRÉD. 2]],ActividadesCom[[#This Row],[CRÉD. 3]],ActividadesCom[[#This Row],[CRÉD. 4]],ActividadesCom[[#This Row],[CRÉD. 5]])</f>
        <v>4</v>
      </c>
      <c r="F22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90" s="5" t="str">
        <f>IF(ActividadesCom[[#This Row],[PROMEDIO]]="","",IF(ActividadesCom[[#This Row],[PROMEDIO]]&gt;=4,"EXCELENTE",IF(ActividadesCom[[#This Row],[PROMEDIO]]&gt;=3,"NOTABLE",IF(ActividadesCom[[#This Row],[PROMEDIO]]&gt;=2,"BUENO",IF(ActividadesCom[[#This Row],[PROMEDIO]]=1,"SUFICIENTE","")))))</f>
        <v/>
      </c>
      <c r="H2290" s="5">
        <f>MAX(ActividadesCom[[#This Row],[PERÍODO 1]],ActividadesCom[[#This Row],[PERÍODO 2]],ActividadesCom[[#This Row],[PERÍODO 3]],ActividadesCom[[#This Row],[PERÍODO 4]],ActividadesCom[[#This Row],[PERÍODO 5]])</f>
        <v>20193</v>
      </c>
      <c r="I2290" s="6" t="s">
        <v>1119</v>
      </c>
      <c r="J2290" s="5">
        <v>20193</v>
      </c>
      <c r="K2290" s="5" t="s">
        <v>4265</v>
      </c>
      <c r="L2290" s="5">
        <f>IF(ActividadesCom[[#This Row],[NIVEL 1]]&lt;&gt;0,VLOOKUP(ActividadesCom[[#This Row],[NIVEL 1]],Catálogo!A:B,2,FALSE),"")</f>
        <v>2</v>
      </c>
      <c r="M2290" s="5">
        <v>2</v>
      </c>
      <c r="N2290" s="6"/>
      <c r="O2290" s="5"/>
      <c r="P2290" s="5"/>
      <c r="Q2290" s="5" t="str">
        <f>IF(ActividadesCom[[#This Row],[NIVEL 2]]&lt;&gt;0,VLOOKUP(ActividadesCom[[#This Row],[NIVEL 2]],Catálogo!A:B,2,FALSE),"")</f>
        <v/>
      </c>
      <c r="R2290" s="5"/>
      <c r="S2290" s="6"/>
      <c r="T2290" s="5"/>
      <c r="U2290" s="5"/>
      <c r="V2290" s="5" t="str">
        <f>IF(ActividadesCom[[#This Row],[NIVEL 3]]&lt;&gt;0,VLOOKUP(ActividadesCom[[#This Row],[NIVEL 3]],Catálogo!A:B,2,FALSE),"")</f>
        <v/>
      </c>
      <c r="W2290" s="5"/>
      <c r="X2290" s="6" t="s">
        <v>31</v>
      </c>
      <c r="Y2290" s="5">
        <v>20191</v>
      </c>
      <c r="Z2290" s="5" t="s">
        <v>4264</v>
      </c>
      <c r="AA2290" s="5">
        <f>IF(ActividadesCom[[#This Row],[NIVEL 4]]&lt;&gt;0,VLOOKUP(ActividadesCom[[#This Row],[NIVEL 4]],Catálogo!A:B,2,FALSE),"")</f>
        <v>3</v>
      </c>
      <c r="AB2290" s="5">
        <v>1</v>
      </c>
      <c r="AC2290" s="6" t="s">
        <v>31</v>
      </c>
      <c r="AD2290" s="5">
        <v>20183</v>
      </c>
      <c r="AE2290" s="5" t="s">
        <v>4264</v>
      </c>
      <c r="AF2290" s="5">
        <f>IF(ActividadesCom[[#This Row],[NIVEL 5]]&lt;&gt;0,VLOOKUP(ActividadesCom[[#This Row],[NIVEL 5]],Catálogo!A:B,2,FALSE),"")</f>
        <v>3</v>
      </c>
      <c r="AG2290" s="5">
        <v>1</v>
      </c>
      <c r="AH2290" s="2"/>
      <c r="AI2290" s="2"/>
    </row>
    <row r="2291" spans="1:35" x14ac:dyDescent="0.2">
      <c r="A2291" s="5" t="s">
        <v>4771</v>
      </c>
      <c r="B2291" s="7">
        <v>18470252</v>
      </c>
      <c r="C2291" s="10" t="s">
        <v>3660</v>
      </c>
      <c r="D2291" s="7" t="s">
        <v>1245</v>
      </c>
      <c r="E2291" s="5">
        <f>SUM(ActividadesCom[[#This Row],[CRÉD. 1]],ActividadesCom[[#This Row],[CRÉD. 2]],ActividadesCom[[#This Row],[CRÉD. 3]],ActividadesCom[[#This Row],[CRÉD. 4]],ActividadesCom[[#This Row],[CRÉD. 5]])</f>
        <v>1</v>
      </c>
      <c r="F22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91" s="5" t="str">
        <f>IF(ActividadesCom[[#This Row],[PROMEDIO]]="","",IF(ActividadesCom[[#This Row],[PROMEDIO]]&gt;=4,"EXCELENTE",IF(ActividadesCom[[#This Row],[PROMEDIO]]&gt;=3,"NOTABLE",IF(ActividadesCom[[#This Row],[PROMEDIO]]&gt;=2,"BUENO",IF(ActividadesCom[[#This Row],[PROMEDIO]]=1,"SUFICIENTE","")))))</f>
        <v/>
      </c>
      <c r="H2291" s="5">
        <f>MAX(ActividadesCom[[#This Row],[PERÍODO 1]],ActividadesCom[[#This Row],[PERÍODO 2]],ActividadesCom[[#This Row],[PERÍODO 3]],ActividadesCom[[#This Row],[PERÍODO 4]],ActividadesCom[[#This Row],[PERÍODO 5]])</f>
        <v>20201</v>
      </c>
      <c r="I2291" s="6"/>
      <c r="J2291" s="5"/>
      <c r="K2291" s="5"/>
      <c r="L2291" s="5" t="str">
        <f>IF(ActividadesCom[[#This Row],[NIVEL 1]]&lt;&gt;0,VLOOKUP(ActividadesCom[[#This Row],[NIVEL 1]],Catálogo!A:B,2,FALSE),"")</f>
        <v/>
      </c>
      <c r="M2291" s="5"/>
      <c r="N2291" s="6"/>
      <c r="O2291" s="5"/>
      <c r="P2291" s="5"/>
      <c r="Q2291" s="5" t="str">
        <f>IF(ActividadesCom[[#This Row],[NIVEL 2]]&lt;&gt;0,VLOOKUP(ActividadesCom[[#This Row],[NIVEL 2]],Catálogo!A:B,2,FALSE),"")</f>
        <v/>
      </c>
      <c r="R2291" s="5"/>
      <c r="S2291" s="6"/>
      <c r="T2291" s="5"/>
      <c r="U2291" s="5"/>
      <c r="V2291" s="5" t="str">
        <f>IF(ActividadesCom[[#This Row],[NIVEL 3]]&lt;&gt;0,VLOOKUP(ActividadesCom[[#This Row],[NIVEL 3]],Catálogo!A:B,2,FALSE),"")</f>
        <v/>
      </c>
      <c r="W2291" s="5"/>
      <c r="X2291" s="6" t="s">
        <v>3250</v>
      </c>
      <c r="Y2291" s="5">
        <v>20201</v>
      </c>
      <c r="Z2291" s="5" t="s">
        <v>4264</v>
      </c>
      <c r="AA2291" s="5">
        <f>IF(ActividadesCom[[#This Row],[NIVEL 4]]&lt;&gt;0,VLOOKUP(ActividadesCom[[#This Row],[NIVEL 4]],Catálogo!A:B,2,FALSE),"")</f>
        <v>3</v>
      </c>
      <c r="AB2291" s="5">
        <v>1</v>
      </c>
      <c r="AC2291" s="6"/>
      <c r="AD2291" s="5"/>
      <c r="AE2291" s="5"/>
      <c r="AF2291" s="5" t="str">
        <f>IF(ActividadesCom[[#This Row],[NIVEL 5]]&lt;&gt;0,VLOOKUP(ActividadesCom[[#This Row],[NIVEL 5]],Catálogo!A:B,2,FALSE),"")</f>
        <v/>
      </c>
      <c r="AG2291" s="5"/>
      <c r="AH2291" s="2"/>
      <c r="AI2291" s="2"/>
    </row>
    <row r="2292" spans="1:35" x14ac:dyDescent="0.2">
      <c r="A2292" s="5" t="s">
        <v>4771</v>
      </c>
      <c r="B2292" s="7">
        <v>18470253</v>
      </c>
      <c r="C2292" s="10" t="s">
        <v>3696</v>
      </c>
      <c r="D2292" s="7" t="s">
        <v>1245</v>
      </c>
      <c r="E2292" s="5">
        <f>SUM(ActividadesCom[[#This Row],[CRÉD. 1]],ActividadesCom[[#This Row],[CRÉD. 2]],ActividadesCom[[#This Row],[CRÉD. 3]],ActividadesCom[[#This Row],[CRÉD. 4]],ActividadesCom[[#This Row],[CRÉD. 5]])</f>
        <v>0</v>
      </c>
      <c r="F22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92" s="5" t="str">
        <f>IF(ActividadesCom[[#This Row],[PROMEDIO]]="","",IF(ActividadesCom[[#This Row],[PROMEDIO]]&gt;=4,"EXCELENTE",IF(ActividadesCom[[#This Row],[PROMEDIO]]&gt;=3,"NOTABLE",IF(ActividadesCom[[#This Row],[PROMEDIO]]&gt;=2,"BUENO",IF(ActividadesCom[[#This Row],[PROMEDIO]]=1,"SUFICIENTE","")))))</f>
        <v/>
      </c>
      <c r="H2292" s="5">
        <f>MAX(ActividadesCom[[#This Row],[PERÍODO 1]],ActividadesCom[[#This Row],[PERÍODO 2]],ActividadesCom[[#This Row],[PERÍODO 3]],ActividadesCom[[#This Row],[PERÍODO 4]],ActividadesCom[[#This Row],[PERÍODO 5]])</f>
        <v>0</v>
      </c>
      <c r="I2292" s="6"/>
      <c r="J2292" s="5"/>
      <c r="K2292" s="5"/>
      <c r="L2292" s="5" t="str">
        <f>IF(ActividadesCom[[#This Row],[NIVEL 1]]&lt;&gt;0,VLOOKUP(ActividadesCom[[#This Row],[NIVEL 1]],Catálogo!A:B,2,FALSE),"")</f>
        <v/>
      </c>
      <c r="M2292" s="5"/>
      <c r="N2292" s="6"/>
      <c r="O2292" s="5"/>
      <c r="P2292" s="5"/>
      <c r="Q2292" s="5" t="str">
        <f>IF(ActividadesCom[[#This Row],[NIVEL 2]]&lt;&gt;0,VLOOKUP(ActividadesCom[[#This Row],[NIVEL 2]],Catálogo!A:B,2,FALSE),"")</f>
        <v/>
      </c>
      <c r="R2292" s="5"/>
      <c r="S2292" s="6"/>
      <c r="T2292" s="5"/>
      <c r="U2292" s="5"/>
      <c r="V2292" s="5" t="str">
        <f>IF(ActividadesCom[[#This Row],[NIVEL 3]]&lt;&gt;0,VLOOKUP(ActividadesCom[[#This Row],[NIVEL 3]],Catálogo!A:B,2,FALSE),"")</f>
        <v/>
      </c>
      <c r="W2292" s="5"/>
      <c r="X2292" s="6"/>
      <c r="Y2292" s="5"/>
      <c r="Z2292" s="5"/>
      <c r="AA2292" s="5" t="str">
        <f>IF(ActividadesCom[[#This Row],[NIVEL 4]]&lt;&gt;0,VLOOKUP(ActividadesCom[[#This Row],[NIVEL 4]],Catálogo!A:B,2,FALSE),"")</f>
        <v/>
      </c>
      <c r="AB2292" s="5"/>
      <c r="AC2292" s="6"/>
      <c r="AD2292" s="5"/>
      <c r="AE2292" s="5"/>
      <c r="AF2292" s="5" t="str">
        <f>IF(ActividadesCom[[#This Row],[NIVEL 5]]&lt;&gt;0,VLOOKUP(ActividadesCom[[#This Row],[NIVEL 5]],Catálogo!A:B,2,FALSE),"")</f>
        <v/>
      </c>
      <c r="AG2292" s="5"/>
      <c r="AH2292" s="2"/>
      <c r="AI2292" s="2"/>
    </row>
    <row r="2293" spans="1:35" ht="26" x14ac:dyDescent="0.2">
      <c r="A2293" s="5" t="s">
        <v>4771</v>
      </c>
      <c r="B2293" s="7">
        <v>18470254</v>
      </c>
      <c r="C2293" s="10" t="s">
        <v>3657</v>
      </c>
      <c r="D2293" s="7" t="s">
        <v>1245</v>
      </c>
      <c r="E2293" s="5">
        <f>SUM(ActividadesCom[[#This Row],[CRÉD. 1]],ActividadesCom[[#This Row],[CRÉD. 2]],ActividadesCom[[#This Row],[CRÉD. 3]],ActividadesCom[[#This Row],[CRÉD. 4]],ActividadesCom[[#This Row],[CRÉD. 5]])</f>
        <v>2</v>
      </c>
      <c r="F22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93" s="5" t="str">
        <f>IF(ActividadesCom[[#This Row],[PROMEDIO]]="","",IF(ActividadesCom[[#This Row],[PROMEDIO]]&gt;=4,"EXCELENTE",IF(ActividadesCom[[#This Row],[PROMEDIO]]&gt;=3,"NOTABLE",IF(ActividadesCom[[#This Row],[PROMEDIO]]&gt;=2,"BUENO",IF(ActividadesCom[[#This Row],[PROMEDIO]]=1,"SUFICIENTE","")))))</f>
        <v/>
      </c>
      <c r="H2293" s="5">
        <f>MAX(ActividadesCom[[#This Row],[PERÍODO 1]],ActividadesCom[[#This Row],[PERÍODO 2]],ActividadesCom[[#This Row],[PERÍODO 3]],ActividadesCom[[#This Row],[PERÍODO 4]],ActividadesCom[[#This Row],[PERÍODO 5]])</f>
        <v>20191</v>
      </c>
      <c r="I2293" s="6"/>
      <c r="J2293" s="5"/>
      <c r="K2293" s="5"/>
      <c r="L2293" s="5" t="str">
        <f>IF(ActividadesCom[[#This Row],[NIVEL 1]]&lt;&gt;0,VLOOKUP(ActividadesCom[[#This Row],[NIVEL 1]],Catálogo!A:B,2,FALSE),"")</f>
        <v/>
      </c>
      <c r="M2293" s="5"/>
      <c r="N2293" s="6"/>
      <c r="O2293" s="5"/>
      <c r="P2293" s="5"/>
      <c r="Q2293" s="5" t="str">
        <f>IF(ActividadesCom[[#This Row],[NIVEL 2]]&lt;&gt;0,VLOOKUP(ActividadesCom[[#This Row],[NIVEL 2]],Catálogo!A:B,2,FALSE),"")</f>
        <v/>
      </c>
      <c r="R2293" s="5"/>
      <c r="S2293" s="6"/>
      <c r="T2293" s="5"/>
      <c r="U2293" s="5"/>
      <c r="V2293" s="5" t="str">
        <f>IF(ActividadesCom[[#This Row],[NIVEL 3]]&lt;&gt;0,VLOOKUP(ActividadesCom[[#This Row],[NIVEL 3]],Catálogo!A:B,2,FALSE),"")</f>
        <v/>
      </c>
      <c r="W2293" s="5"/>
      <c r="X2293" s="6" t="s">
        <v>31</v>
      </c>
      <c r="Y2293" s="5">
        <v>20191</v>
      </c>
      <c r="Z2293" s="5" t="s">
        <v>4264</v>
      </c>
      <c r="AA2293" s="5">
        <f>IF(ActividadesCom[[#This Row],[NIVEL 4]]&lt;&gt;0,VLOOKUP(ActividadesCom[[#This Row],[NIVEL 4]],Catálogo!A:B,2,FALSE),"")</f>
        <v>3</v>
      </c>
      <c r="AB2293" s="5">
        <v>1</v>
      </c>
      <c r="AC2293" s="6" t="s">
        <v>31</v>
      </c>
      <c r="AD2293" s="5">
        <v>20183</v>
      </c>
      <c r="AE2293" s="5" t="s">
        <v>4265</v>
      </c>
      <c r="AF2293" s="5">
        <f>IF(ActividadesCom[[#This Row],[NIVEL 5]]&lt;&gt;0,VLOOKUP(ActividadesCom[[#This Row],[NIVEL 5]],Catálogo!A:B,2,FALSE),"")</f>
        <v>2</v>
      </c>
      <c r="AG2293" s="5">
        <v>1</v>
      </c>
      <c r="AH2293" s="2"/>
      <c r="AI2293" s="2"/>
    </row>
    <row r="2294" spans="1:35" x14ac:dyDescent="0.2">
      <c r="A2294" s="5" t="s">
        <v>4771</v>
      </c>
      <c r="B2294" s="7">
        <v>18470255</v>
      </c>
      <c r="C2294" s="10" t="s">
        <v>3718</v>
      </c>
      <c r="D2294" s="7" t="s">
        <v>1245</v>
      </c>
      <c r="E2294" s="5">
        <f>SUM(ActividadesCom[[#This Row],[CRÉD. 1]],ActividadesCom[[#This Row],[CRÉD. 2]],ActividadesCom[[#This Row],[CRÉD. 3]],ActividadesCom[[#This Row],[CRÉD. 4]],ActividadesCom[[#This Row],[CRÉD. 5]])</f>
        <v>1</v>
      </c>
      <c r="F22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94" s="5" t="str">
        <f>IF(ActividadesCom[[#This Row],[PROMEDIO]]="","",IF(ActividadesCom[[#This Row],[PROMEDIO]]&gt;=4,"EXCELENTE",IF(ActividadesCom[[#This Row],[PROMEDIO]]&gt;=3,"NOTABLE",IF(ActividadesCom[[#This Row],[PROMEDIO]]&gt;=2,"BUENO",IF(ActividadesCom[[#This Row],[PROMEDIO]]=1,"SUFICIENTE","")))))</f>
        <v/>
      </c>
      <c r="H2294" s="5">
        <f>MAX(ActividadesCom[[#This Row],[PERÍODO 1]],ActividadesCom[[#This Row],[PERÍODO 2]],ActividadesCom[[#This Row],[PERÍODO 3]],ActividadesCom[[#This Row],[PERÍODO 4]],ActividadesCom[[#This Row],[PERÍODO 5]])</f>
        <v>20183</v>
      </c>
      <c r="I2294" s="6"/>
      <c r="J2294" s="5"/>
      <c r="K2294" s="5"/>
      <c r="L2294" s="5" t="str">
        <f>IF(ActividadesCom[[#This Row],[NIVEL 1]]&lt;&gt;0,VLOOKUP(ActividadesCom[[#This Row],[NIVEL 1]],Catálogo!A:B,2,FALSE),"")</f>
        <v/>
      </c>
      <c r="M2294" s="5"/>
      <c r="N2294" s="6"/>
      <c r="O2294" s="5"/>
      <c r="P2294" s="5"/>
      <c r="Q2294" s="5" t="str">
        <f>IF(ActividadesCom[[#This Row],[NIVEL 2]]&lt;&gt;0,VLOOKUP(ActividadesCom[[#This Row],[NIVEL 2]],Catálogo!A:B,2,FALSE),"")</f>
        <v/>
      </c>
      <c r="R2294" s="5"/>
      <c r="S2294" s="6"/>
      <c r="T2294" s="5"/>
      <c r="U2294" s="5"/>
      <c r="V2294" s="5" t="str">
        <f>IF(ActividadesCom[[#This Row],[NIVEL 3]]&lt;&gt;0,VLOOKUP(ActividadesCom[[#This Row],[NIVEL 3]],Catálogo!A:B,2,FALSE),"")</f>
        <v/>
      </c>
      <c r="W2294" s="5"/>
      <c r="X2294" s="6"/>
      <c r="Y2294" s="5"/>
      <c r="Z2294" s="5"/>
      <c r="AA2294" s="5" t="str">
        <f>IF(ActividadesCom[[#This Row],[NIVEL 4]]&lt;&gt;0,VLOOKUP(ActividadesCom[[#This Row],[NIVEL 4]],Catálogo!A:B,2,FALSE),"")</f>
        <v/>
      </c>
      <c r="AB2294" s="5"/>
      <c r="AC2294" s="6" t="s">
        <v>27</v>
      </c>
      <c r="AD2294" s="5">
        <v>20183</v>
      </c>
      <c r="AE2294" s="5" t="s">
        <v>4264</v>
      </c>
      <c r="AF2294" s="5">
        <f>IF(ActividadesCom[[#This Row],[NIVEL 5]]&lt;&gt;0,VLOOKUP(ActividadesCom[[#This Row],[NIVEL 5]],Catálogo!A:B,2,FALSE),"")</f>
        <v>3</v>
      </c>
      <c r="AG2294" s="5">
        <v>1</v>
      </c>
      <c r="AH2294" s="2"/>
      <c r="AI2294" s="2"/>
    </row>
    <row r="2295" spans="1:35" x14ac:dyDescent="0.2">
      <c r="A2295" s="5" t="s">
        <v>4771</v>
      </c>
      <c r="B2295" s="7">
        <v>18470256</v>
      </c>
      <c r="C2295" s="10" t="s">
        <v>3633</v>
      </c>
      <c r="D2295" s="7" t="s">
        <v>1245</v>
      </c>
      <c r="E2295" s="5">
        <f>SUM(ActividadesCom[[#This Row],[CRÉD. 1]],ActividadesCom[[#This Row],[CRÉD. 2]],ActividadesCom[[#This Row],[CRÉD. 3]],ActividadesCom[[#This Row],[CRÉD. 4]],ActividadesCom[[#This Row],[CRÉD. 5]])</f>
        <v>0</v>
      </c>
      <c r="F22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95" s="5" t="str">
        <f>IF(ActividadesCom[[#This Row],[PROMEDIO]]="","",IF(ActividadesCom[[#This Row],[PROMEDIO]]&gt;=4,"EXCELENTE",IF(ActividadesCom[[#This Row],[PROMEDIO]]&gt;=3,"NOTABLE",IF(ActividadesCom[[#This Row],[PROMEDIO]]&gt;=2,"BUENO",IF(ActividadesCom[[#This Row],[PROMEDIO]]=1,"SUFICIENTE","")))))</f>
        <v/>
      </c>
      <c r="H2295" s="5">
        <f>MAX(ActividadesCom[[#This Row],[PERÍODO 1]],ActividadesCom[[#This Row],[PERÍODO 2]],ActividadesCom[[#This Row],[PERÍODO 3]],ActividadesCom[[#This Row],[PERÍODO 4]],ActividadesCom[[#This Row],[PERÍODO 5]])</f>
        <v>0</v>
      </c>
      <c r="I2295" s="6"/>
      <c r="J2295" s="5"/>
      <c r="K2295" s="5"/>
      <c r="L2295" s="5" t="str">
        <f>IF(ActividadesCom[[#This Row],[NIVEL 1]]&lt;&gt;0,VLOOKUP(ActividadesCom[[#This Row],[NIVEL 1]],Catálogo!A:B,2,FALSE),"")</f>
        <v/>
      </c>
      <c r="M2295" s="5"/>
      <c r="N2295" s="6"/>
      <c r="O2295" s="5"/>
      <c r="P2295" s="5"/>
      <c r="Q2295" s="5" t="str">
        <f>IF(ActividadesCom[[#This Row],[NIVEL 2]]&lt;&gt;0,VLOOKUP(ActividadesCom[[#This Row],[NIVEL 2]],Catálogo!A:B,2,FALSE),"")</f>
        <v/>
      </c>
      <c r="R2295" s="5"/>
      <c r="S2295" s="6"/>
      <c r="T2295" s="5"/>
      <c r="U2295" s="5"/>
      <c r="V2295" s="5" t="str">
        <f>IF(ActividadesCom[[#This Row],[NIVEL 3]]&lt;&gt;0,VLOOKUP(ActividadesCom[[#This Row],[NIVEL 3]],Catálogo!A:B,2,FALSE),"")</f>
        <v/>
      </c>
      <c r="W2295" s="5"/>
      <c r="X2295" s="6"/>
      <c r="Y2295" s="5"/>
      <c r="Z2295" s="5"/>
      <c r="AA2295" s="5" t="str">
        <f>IF(ActividadesCom[[#This Row],[NIVEL 4]]&lt;&gt;0,VLOOKUP(ActividadesCom[[#This Row],[NIVEL 4]],Catálogo!A:B,2,FALSE),"")</f>
        <v/>
      </c>
      <c r="AB2295" s="5"/>
      <c r="AC2295" s="6"/>
      <c r="AD2295" s="5"/>
      <c r="AE2295" s="5"/>
      <c r="AF2295" s="5" t="str">
        <f>IF(ActividadesCom[[#This Row],[NIVEL 5]]&lt;&gt;0,VLOOKUP(ActividadesCom[[#This Row],[NIVEL 5]],Catálogo!A:B,2,FALSE),"")</f>
        <v/>
      </c>
      <c r="AG2295" s="5"/>
      <c r="AH2295" s="2"/>
      <c r="AI2295" s="2"/>
    </row>
    <row r="2296" spans="1:35" ht="39" x14ac:dyDescent="0.2">
      <c r="A2296" s="5" t="s">
        <v>4771</v>
      </c>
      <c r="B2296" s="7">
        <v>18470257</v>
      </c>
      <c r="C2296" s="10" t="s">
        <v>3585</v>
      </c>
      <c r="D2296" s="7" t="s">
        <v>3249</v>
      </c>
      <c r="E2296" s="5">
        <f>SUM(ActividadesCom[[#This Row],[CRÉD. 1]],ActividadesCom[[#This Row],[CRÉD. 2]],ActividadesCom[[#This Row],[CRÉD. 3]],ActividadesCom[[#This Row],[CRÉD. 4]],ActividadesCom[[#This Row],[CRÉD. 5]])</f>
        <v>3</v>
      </c>
      <c r="F22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96" s="5" t="str">
        <f>IF(ActividadesCom[[#This Row],[PROMEDIO]]="","",IF(ActividadesCom[[#This Row],[PROMEDIO]]&gt;=4,"EXCELENTE",IF(ActividadesCom[[#This Row],[PROMEDIO]]&gt;=3,"NOTABLE",IF(ActividadesCom[[#This Row],[PROMEDIO]]&gt;=2,"BUENO",IF(ActividadesCom[[#This Row],[PROMEDIO]]=1,"SUFICIENTE","")))))</f>
        <v/>
      </c>
      <c r="H2296" s="5">
        <f>MAX(ActividadesCom[[#This Row],[PERÍODO 1]],ActividadesCom[[#This Row],[PERÍODO 2]],ActividadesCom[[#This Row],[PERÍODO 3]],ActividadesCom[[#This Row],[PERÍODO 4]],ActividadesCom[[#This Row],[PERÍODO 5]])</f>
        <v>20211</v>
      </c>
      <c r="I2296" s="6" t="s">
        <v>4400</v>
      </c>
      <c r="J2296" s="5">
        <v>20203</v>
      </c>
      <c r="K2296" s="5" t="s">
        <v>4265</v>
      </c>
      <c r="L2296" s="5">
        <f>IF(ActividadesCom[[#This Row],[NIVEL 1]]&lt;&gt;0,VLOOKUP(ActividadesCom[[#This Row],[NIVEL 1]],Catálogo!A:B,2,FALSE),"")</f>
        <v>2</v>
      </c>
      <c r="M2296" s="5">
        <v>1</v>
      </c>
      <c r="N2296" s="6"/>
      <c r="O2296" s="5"/>
      <c r="P2296" s="5"/>
      <c r="Q2296" s="5" t="str">
        <f>IF(ActividadesCom[[#This Row],[NIVEL 2]]&lt;&gt;0,VLOOKUP(ActividadesCom[[#This Row],[NIVEL 2]],Catálogo!A:B,2,FALSE),"")</f>
        <v/>
      </c>
      <c r="R2296" s="5"/>
      <c r="S2296" s="6"/>
      <c r="T2296" s="5"/>
      <c r="U2296" s="5"/>
      <c r="V2296" s="5" t="str">
        <f>IF(ActividadesCom[[#This Row],[NIVEL 3]]&lt;&gt;0,VLOOKUP(ActividadesCom[[#This Row],[NIVEL 3]],Catálogo!A:B,2,FALSE),"")</f>
        <v/>
      </c>
      <c r="W2296" s="5"/>
      <c r="X2296" s="6" t="s">
        <v>30</v>
      </c>
      <c r="Y2296" s="5">
        <v>20211</v>
      </c>
      <c r="Z2296" s="5" t="s">
        <v>4263</v>
      </c>
      <c r="AA2296" s="5">
        <f>IF(ActividadesCom[[#This Row],[NIVEL 4]]&lt;&gt;0,VLOOKUP(ActividadesCom[[#This Row],[NIVEL 4]],Catálogo!A:B,2,FALSE),"")</f>
        <v>4</v>
      </c>
      <c r="AB2296" s="5">
        <v>1</v>
      </c>
      <c r="AC2296" s="6" t="s">
        <v>31</v>
      </c>
      <c r="AD2296" s="5">
        <v>20183</v>
      </c>
      <c r="AE2296" s="5" t="s">
        <v>4265</v>
      </c>
      <c r="AF2296" s="5">
        <f>IF(ActividadesCom[[#This Row],[NIVEL 5]]&lt;&gt;0,VLOOKUP(ActividadesCom[[#This Row],[NIVEL 5]],Catálogo!A:B,2,FALSE),"")</f>
        <v>2</v>
      </c>
      <c r="AG2296" s="5">
        <v>1</v>
      </c>
      <c r="AH2296" s="2"/>
      <c r="AI2296" s="2"/>
    </row>
    <row r="2297" spans="1:35" ht="52" x14ac:dyDescent="0.2">
      <c r="A2297" s="5" t="s">
        <v>4771</v>
      </c>
      <c r="B2297" s="7">
        <v>18470258</v>
      </c>
      <c r="C2297" s="10" t="s">
        <v>3725</v>
      </c>
      <c r="D2297" s="7" t="s">
        <v>1250</v>
      </c>
      <c r="E2297" s="5">
        <f>SUM(ActividadesCom[[#This Row],[CRÉD. 1]],ActividadesCom[[#This Row],[CRÉD. 2]],ActividadesCom[[#This Row],[CRÉD. 3]],ActividadesCom[[#This Row],[CRÉD. 4]],ActividadesCom[[#This Row],[CRÉD. 5]])</f>
        <v>4</v>
      </c>
      <c r="F22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97" s="5" t="str">
        <f>IF(ActividadesCom[[#This Row],[PROMEDIO]]="","",IF(ActividadesCom[[#This Row],[PROMEDIO]]&gt;=4,"EXCELENTE",IF(ActividadesCom[[#This Row],[PROMEDIO]]&gt;=3,"NOTABLE",IF(ActividadesCom[[#This Row],[PROMEDIO]]&gt;=2,"BUENO",IF(ActividadesCom[[#This Row],[PROMEDIO]]=1,"SUFICIENTE","")))))</f>
        <v/>
      </c>
      <c r="H2297" s="5">
        <f>MAX(ActividadesCom[[#This Row],[PERÍODO 1]],ActividadesCom[[#This Row],[PERÍODO 2]],ActividadesCom[[#This Row],[PERÍODO 3]],ActividadesCom[[#This Row],[PERÍODO 4]],ActividadesCom[[#This Row],[PERÍODO 5]])</f>
        <v>20203</v>
      </c>
      <c r="I2297" s="6" t="s">
        <v>4477</v>
      </c>
      <c r="J2297" s="5">
        <v>20203</v>
      </c>
      <c r="K2297" s="5" t="s">
        <v>4263</v>
      </c>
      <c r="L2297" s="5">
        <f>IF(ActividadesCom[[#This Row],[NIVEL 1]]&lt;&gt;0,VLOOKUP(ActividadesCom[[#This Row],[NIVEL 1]],Catálogo!A:B,2,FALSE),"")</f>
        <v>4</v>
      </c>
      <c r="M2297" s="11">
        <v>2</v>
      </c>
      <c r="N2297" s="6"/>
      <c r="O2297" s="5"/>
      <c r="P2297" s="5"/>
      <c r="Q2297" s="5" t="str">
        <f>IF(ActividadesCom[[#This Row],[NIVEL 2]]&lt;&gt;0,VLOOKUP(ActividadesCom[[#This Row],[NIVEL 2]],Catálogo!A:B,2,FALSE),"")</f>
        <v/>
      </c>
      <c r="R2297" s="5"/>
      <c r="S2297" s="6"/>
      <c r="T2297" s="5"/>
      <c r="U2297" s="5"/>
      <c r="V2297" s="5" t="str">
        <f>IF(ActividadesCom[[#This Row],[NIVEL 3]]&lt;&gt;0,VLOOKUP(ActividadesCom[[#This Row],[NIVEL 3]],Catálogo!A:B,2,FALSE),"")</f>
        <v/>
      </c>
      <c r="W2297" s="5"/>
      <c r="X2297" s="6" t="s">
        <v>829</v>
      </c>
      <c r="Y2297" s="5">
        <v>20191</v>
      </c>
      <c r="Z2297" s="5" t="s">
        <v>4263</v>
      </c>
      <c r="AA2297" s="5">
        <f>IF(ActividadesCom[[#This Row],[NIVEL 4]]&lt;&gt;0,VLOOKUP(ActividadesCom[[#This Row],[NIVEL 4]],Catálogo!A:B,2,FALSE),"")</f>
        <v>4</v>
      </c>
      <c r="AB2297" s="5">
        <v>1</v>
      </c>
      <c r="AC2297" s="6" t="s">
        <v>42</v>
      </c>
      <c r="AD2297" s="5">
        <v>20183</v>
      </c>
      <c r="AE2297" s="5" t="s">
        <v>4264</v>
      </c>
      <c r="AF2297" s="5">
        <f>IF(ActividadesCom[[#This Row],[NIVEL 5]]&lt;&gt;0,VLOOKUP(ActividadesCom[[#This Row],[NIVEL 5]],Catálogo!A:B,2,FALSE),"")</f>
        <v>3</v>
      </c>
      <c r="AG2297" s="5">
        <v>1</v>
      </c>
      <c r="AH2297" s="2"/>
      <c r="AI2297" s="2"/>
    </row>
    <row r="2298" spans="1:35" ht="52" x14ac:dyDescent="0.2">
      <c r="A2298" s="5" t="s">
        <v>4771</v>
      </c>
      <c r="B2298" s="7">
        <v>18470259</v>
      </c>
      <c r="C2298" s="10" t="s">
        <v>3677</v>
      </c>
      <c r="D2298" s="7" t="s">
        <v>1245</v>
      </c>
      <c r="E2298" s="5">
        <f>SUM(ActividadesCom[[#This Row],[CRÉD. 1]],ActividadesCom[[#This Row],[CRÉD. 2]],ActividadesCom[[#This Row],[CRÉD. 3]],ActividadesCom[[#This Row],[CRÉD. 4]],ActividadesCom[[#This Row],[CRÉD. 5]])</f>
        <v>4</v>
      </c>
      <c r="F22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98" s="5" t="str">
        <f>IF(ActividadesCom[[#This Row],[PROMEDIO]]="","",IF(ActividadesCom[[#This Row],[PROMEDIO]]&gt;=4,"EXCELENTE",IF(ActividadesCom[[#This Row],[PROMEDIO]]&gt;=3,"NOTABLE",IF(ActividadesCom[[#This Row],[PROMEDIO]]&gt;=2,"BUENO",IF(ActividadesCom[[#This Row],[PROMEDIO]]=1,"SUFICIENTE","")))))</f>
        <v/>
      </c>
      <c r="H2298" s="5">
        <f>MAX(ActividadesCom[[#This Row],[PERÍODO 1]],ActividadesCom[[#This Row],[PERÍODO 2]],ActividadesCom[[#This Row],[PERÍODO 3]],ActividadesCom[[#This Row],[PERÍODO 4]],ActividadesCom[[#This Row],[PERÍODO 5]])</f>
        <v>20203</v>
      </c>
      <c r="I2298" s="6" t="s">
        <v>4478</v>
      </c>
      <c r="J2298" s="5">
        <v>20203</v>
      </c>
      <c r="K2298" s="5" t="s">
        <v>4263</v>
      </c>
      <c r="L2298" s="5">
        <f>IF(ActividadesCom[[#This Row],[NIVEL 1]]&lt;&gt;0,VLOOKUP(ActividadesCom[[#This Row],[NIVEL 1]],Catálogo!A:B,2,FALSE),"")</f>
        <v>4</v>
      </c>
      <c r="M2298" s="5">
        <v>2</v>
      </c>
      <c r="N2298" s="6"/>
      <c r="O2298" s="5"/>
      <c r="P2298" s="5"/>
      <c r="Q2298" s="5" t="str">
        <f>IF(ActividadesCom[[#This Row],[NIVEL 2]]&lt;&gt;0,VLOOKUP(ActividadesCom[[#This Row],[NIVEL 2]],Catálogo!A:B,2,FALSE),"")</f>
        <v/>
      </c>
      <c r="R2298" s="5"/>
      <c r="S2298" s="6"/>
      <c r="T2298" s="5"/>
      <c r="U2298" s="5"/>
      <c r="V2298" s="5" t="str">
        <f>IF(ActividadesCom[[#This Row],[NIVEL 3]]&lt;&gt;0,VLOOKUP(ActividadesCom[[#This Row],[NIVEL 3]],Catálogo!A:B,2,FALSE),"")</f>
        <v/>
      </c>
      <c r="W2298" s="5"/>
      <c r="X2298" s="6" t="s">
        <v>133</v>
      </c>
      <c r="Y2298" s="5">
        <v>20191</v>
      </c>
      <c r="Z2298" s="5" t="s">
        <v>4264</v>
      </c>
      <c r="AA2298" s="5">
        <f>IF(ActividadesCom[[#This Row],[NIVEL 4]]&lt;&gt;0,VLOOKUP(ActividadesCom[[#This Row],[NIVEL 4]],Catálogo!A:B,2,FALSE),"")</f>
        <v>3</v>
      </c>
      <c r="AB2298" s="5">
        <v>1</v>
      </c>
      <c r="AC2298" s="6" t="s">
        <v>42</v>
      </c>
      <c r="AD2298" s="5">
        <v>20183</v>
      </c>
      <c r="AE2298" s="5" t="s">
        <v>4264</v>
      </c>
      <c r="AF2298" s="5">
        <f>IF(ActividadesCom[[#This Row],[NIVEL 5]]&lt;&gt;0,VLOOKUP(ActividadesCom[[#This Row],[NIVEL 5]],Catálogo!A:B,2,FALSE),"")</f>
        <v>3</v>
      </c>
      <c r="AG2298" s="5">
        <v>1</v>
      </c>
      <c r="AH2298" s="2"/>
      <c r="AI2298" s="2"/>
    </row>
    <row r="2299" spans="1:35" x14ac:dyDescent="0.2">
      <c r="A2299" s="5" t="s">
        <v>4771</v>
      </c>
      <c r="B2299" s="7">
        <v>18470260</v>
      </c>
      <c r="C2299" s="10" t="s">
        <v>3652</v>
      </c>
      <c r="D2299" s="7" t="s">
        <v>1245</v>
      </c>
      <c r="E2299" s="5">
        <f>SUM(ActividadesCom[[#This Row],[CRÉD. 1]],ActividadesCom[[#This Row],[CRÉD. 2]],ActividadesCom[[#This Row],[CRÉD. 3]],ActividadesCom[[#This Row],[CRÉD. 4]],ActividadesCom[[#This Row],[CRÉD. 5]])</f>
        <v>1</v>
      </c>
      <c r="F22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299" s="5" t="str">
        <f>IF(ActividadesCom[[#This Row],[PROMEDIO]]="","",IF(ActividadesCom[[#This Row],[PROMEDIO]]&gt;=4,"EXCELENTE",IF(ActividadesCom[[#This Row],[PROMEDIO]]&gt;=3,"NOTABLE",IF(ActividadesCom[[#This Row],[PROMEDIO]]&gt;=2,"BUENO",IF(ActividadesCom[[#This Row],[PROMEDIO]]=1,"SUFICIENTE","")))))</f>
        <v/>
      </c>
      <c r="H2299" s="5">
        <f>MAX(ActividadesCom[[#This Row],[PERÍODO 1]],ActividadesCom[[#This Row],[PERÍODO 2]],ActividadesCom[[#This Row],[PERÍODO 3]],ActividadesCom[[#This Row],[PERÍODO 4]],ActividadesCom[[#This Row],[PERÍODO 5]])</f>
        <v>20183</v>
      </c>
      <c r="I2299" s="6"/>
      <c r="J2299" s="5"/>
      <c r="K2299" s="5"/>
      <c r="L2299" s="5" t="str">
        <f>IF(ActividadesCom[[#This Row],[NIVEL 1]]&lt;&gt;0,VLOOKUP(ActividadesCom[[#This Row],[NIVEL 1]],Catálogo!A:B,2,FALSE),"")</f>
        <v/>
      </c>
      <c r="M2299" s="5"/>
      <c r="N2299" s="6"/>
      <c r="O2299" s="5"/>
      <c r="P2299" s="5"/>
      <c r="Q2299" s="5" t="str">
        <f>IF(ActividadesCom[[#This Row],[NIVEL 2]]&lt;&gt;0,VLOOKUP(ActividadesCom[[#This Row],[NIVEL 2]],Catálogo!A:B,2,FALSE),"")</f>
        <v/>
      </c>
      <c r="R2299" s="5"/>
      <c r="S2299" s="6"/>
      <c r="T2299" s="5"/>
      <c r="U2299" s="5"/>
      <c r="V2299" s="5" t="str">
        <f>IF(ActividadesCom[[#This Row],[NIVEL 3]]&lt;&gt;0,VLOOKUP(ActividadesCom[[#This Row],[NIVEL 3]],Catálogo!A:B,2,FALSE),"")</f>
        <v/>
      </c>
      <c r="W2299" s="5"/>
      <c r="X2299" s="6"/>
      <c r="Y2299" s="5"/>
      <c r="Z2299" s="5"/>
      <c r="AA2299" s="5" t="str">
        <f>IF(ActividadesCom[[#This Row],[NIVEL 4]]&lt;&gt;0,VLOOKUP(ActividadesCom[[#This Row],[NIVEL 4]],Catálogo!A:B,2,FALSE),"")</f>
        <v/>
      </c>
      <c r="AB2299" s="5"/>
      <c r="AC2299" s="6" t="s">
        <v>27</v>
      </c>
      <c r="AD2299" s="5">
        <v>20183</v>
      </c>
      <c r="AE2299" s="5" t="s">
        <v>4265</v>
      </c>
      <c r="AF2299" s="5">
        <f>IF(ActividadesCom[[#This Row],[NIVEL 5]]&lt;&gt;0,VLOOKUP(ActividadesCom[[#This Row],[NIVEL 5]],Catálogo!A:B,2,FALSE),"")</f>
        <v>2</v>
      </c>
      <c r="AG2299" s="5">
        <v>1</v>
      </c>
      <c r="AH2299" s="2"/>
      <c r="AI2299" s="2"/>
    </row>
    <row r="2300" spans="1:35" x14ac:dyDescent="0.2">
      <c r="A2300" s="5" t="s">
        <v>4771</v>
      </c>
      <c r="B2300" s="7">
        <v>18470261</v>
      </c>
      <c r="C2300" s="10" t="s">
        <v>3499</v>
      </c>
      <c r="D2300" s="7" t="s">
        <v>1245</v>
      </c>
      <c r="E2300" s="5">
        <f>SUM(ActividadesCom[[#This Row],[CRÉD. 1]],ActividadesCom[[#This Row],[CRÉD. 2]],ActividadesCom[[#This Row],[CRÉD. 3]],ActividadesCom[[#This Row],[CRÉD. 4]],ActividadesCom[[#This Row],[CRÉD. 5]])</f>
        <v>0</v>
      </c>
      <c r="F23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00" s="5" t="str">
        <f>IF(ActividadesCom[[#This Row],[PROMEDIO]]="","",IF(ActividadesCom[[#This Row],[PROMEDIO]]&gt;=4,"EXCELENTE",IF(ActividadesCom[[#This Row],[PROMEDIO]]&gt;=3,"NOTABLE",IF(ActividadesCom[[#This Row],[PROMEDIO]]&gt;=2,"BUENO",IF(ActividadesCom[[#This Row],[PROMEDIO]]=1,"SUFICIENTE","")))))</f>
        <v/>
      </c>
      <c r="H2300" s="5">
        <f>MAX(ActividadesCom[[#This Row],[PERÍODO 1]],ActividadesCom[[#This Row],[PERÍODO 2]],ActividadesCom[[#This Row],[PERÍODO 3]],ActividadesCom[[#This Row],[PERÍODO 4]],ActividadesCom[[#This Row],[PERÍODO 5]])</f>
        <v>0</v>
      </c>
      <c r="I2300" s="6"/>
      <c r="J2300" s="5"/>
      <c r="K2300" s="5"/>
      <c r="L2300" s="5" t="str">
        <f>IF(ActividadesCom[[#This Row],[NIVEL 1]]&lt;&gt;0,VLOOKUP(ActividadesCom[[#This Row],[NIVEL 1]],Catálogo!A:B,2,FALSE),"")</f>
        <v/>
      </c>
      <c r="M2300" s="5"/>
      <c r="N2300" s="6"/>
      <c r="O2300" s="5"/>
      <c r="P2300" s="5"/>
      <c r="Q2300" s="5" t="str">
        <f>IF(ActividadesCom[[#This Row],[NIVEL 2]]&lt;&gt;0,VLOOKUP(ActividadesCom[[#This Row],[NIVEL 2]],Catálogo!A:B,2,FALSE),"")</f>
        <v/>
      </c>
      <c r="R2300" s="15"/>
      <c r="S2300" s="38"/>
      <c r="T2300" s="15"/>
      <c r="U2300" s="15"/>
      <c r="V2300" s="15" t="str">
        <f>IF(ActividadesCom[[#This Row],[NIVEL 3]]&lt;&gt;0,VLOOKUP(ActividadesCom[[#This Row],[NIVEL 3]],Catálogo!A:B,2,FALSE),"")</f>
        <v/>
      </c>
      <c r="W2300" s="15"/>
      <c r="X2300" s="6"/>
      <c r="Y2300" s="5"/>
      <c r="Z2300" s="5"/>
      <c r="AA2300" s="5" t="str">
        <f>IF(ActividadesCom[[#This Row],[NIVEL 4]]&lt;&gt;0,VLOOKUP(ActividadesCom[[#This Row],[NIVEL 4]],Catálogo!A:B,2,FALSE),"")</f>
        <v/>
      </c>
      <c r="AB2300" s="5"/>
      <c r="AC2300" s="6"/>
      <c r="AD2300" s="5"/>
      <c r="AE2300" s="5"/>
      <c r="AF2300" s="5" t="str">
        <f>IF(ActividadesCom[[#This Row],[NIVEL 5]]&lt;&gt;0,VLOOKUP(ActividadesCom[[#This Row],[NIVEL 5]],Catálogo!A:B,2,FALSE),"")</f>
        <v/>
      </c>
      <c r="AG2300" s="5"/>
      <c r="AH2300" s="2"/>
      <c r="AI2300" s="2"/>
    </row>
    <row r="2301" spans="1:35" ht="26" x14ac:dyDescent="0.2">
      <c r="A2301" s="5" t="s">
        <v>4771</v>
      </c>
      <c r="B2301" s="7">
        <v>18470262</v>
      </c>
      <c r="C2301" s="10" t="s">
        <v>3706</v>
      </c>
      <c r="D2301" s="7" t="s">
        <v>1245</v>
      </c>
      <c r="E2301" s="5">
        <f>SUM(ActividadesCom[[#This Row],[CRÉD. 1]],ActividadesCom[[#This Row],[CRÉD. 2]],ActividadesCom[[#This Row],[CRÉD. 3]],ActividadesCom[[#This Row],[CRÉD. 4]],ActividadesCom[[#This Row],[CRÉD. 5]])</f>
        <v>1</v>
      </c>
      <c r="F23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01" s="5" t="str">
        <f>IF(ActividadesCom[[#This Row],[PROMEDIO]]="","",IF(ActividadesCom[[#This Row],[PROMEDIO]]&gt;=4,"EXCELENTE",IF(ActividadesCom[[#This Row],[PROMEDIO]]&gt;=3,"NOTABLE",IF(ActividadesCom[[#This Row],[PROMEDIO]]&gt;=2,"BUENO",IF(ActividadesCom[[#This Row],[PROMEDIO]]=1,"SUFICIENTE","")))))</f>
        <v/>
      </c>
      <c r="H2301" s="5">
        <f>MAX(ActividadesCom[[#This Row],[PERÍODO 1]],ActividadesCom[[#This Row],[PERÍODO 2]],ActividadesCom[[#This Row],[PERÍODO 3]],ActividadesCom[[#This Row],[PERÍODO 4]],ActividadesCom[[#This Row],[PERÍODO 5]])</f>
        <v>20183</v>
      </c>
      <c r="I2301" s="6"/>
      <c r="J2301" s="5"/>
      <c r="K2301" s="5"/>
      <c r="L2301" s="5" t="str">
        <f>IF(ActividadesCom[[#This Row],[NIVEL 1]]&lt;&gt;0,VLOOKUP(ActividadesCom[[#This Row],[NIVEL 1]],Catálogo!A:B,2,FALSE),"")</f>
        <v/>
      </c>
      <c r="M2301" s="5"/>
      <c r="N2301" s="6"/>
      <c r="O2301" s="5"/>
      <c r="P2301" s="5"/>
      <c r="Q2301" s="5" t="str">
        <f>IF(ActividadesCom[[#This Row],[NIVEL 2]]&lt;&gt;0,VLOOKUP(ActividadesCom[[#This Row],[NIVEL 2]],Catálogo!A:B,2,FALSE),"")</f>
        <v/>
      </c>
      <c r="R2301" s="5"/>
      <c r="S2301" s="6"/>
      <c r="T2301" s="5"/>
      <c r="U2301" s="5"/>
      <c r="V2301" s="5" t="str">
        <f>IF(ActividadesCom[[#This Row],[NIVEL 3]]&lt;&gt;0,VLOOKUP(ActividadesCom[[#This Row],[NIVEL 3]],Catálogo!A:B,2,FALSE),"")</f>
        <v/>
      </c>
      <c r="W2301" s="5"/>
      <c r="X2301" s="6"/>
      <c r="Y2301" s="5"/>
      <c r="Z2301" s="5"/>
      <c r="AA2301" s="5" t="str">
        <f>IF(ActividadesCom[[#This Row],[NIVEL 4]]&lt;&gt;0,VLOOKUP(ActividadesCom[[#This Row],[NIVEL 4]],Catálogo!A:B,2,FALSE),"")</f>
        <v/>
      </c>
      <c r="AB2301" s="5"/>
      <c r="AC2301" s="6" t="s">
        <v>47</v>
      </c>
      <c r="AD2301" s="5">
        <v>20183</v>
      </c>
      <c r="AE2301" s="5" t="s">
        <v>4264</v>
      </c>
      <c r="AF2301" s="5">
        <f>IF(ActividadesCom[[#This Row],[NIVEL 5]]&lt;&gt;0,VLOOKUP(ActividadesCom[[#This Row],[NIVEL 5]],Catálogo!A:B,2,FALSE),"")</f>
        <v>3</v>
      </c>
      <c r="AG2301" s="5">
        <v>1</v>
      </c>
      <c r="AH2301" s="2"/>
      <c r="AI2301" s="2"/>
    </row>
    <row r="2302" spans="1:35" x14ac:dyDescent="0.2">
      <c r="A2302" s="5" t="s">
        <v>4771</v>
      </c>
      <c r="B2302" s="7">
        <v>18470263</v>
      </c>
      <c r="C2302" s="10" t="s">
        <v>3635</v>
      </c>
      <c r="D2302" s="7" t="s">
        <v>1245</v>
      </c>
      <c r="E2302" s="5">
        <f>SUM(ActividadesCom[[#This Row],[CRÉD. 1]],ActividadesCom[[#This Row],[CRÉD. 2]],ActividadesCom[[#This Row],[CRÉD. 3]],ActividadesCom[[#This Row],[CRÉD. 4]],ActividadesCom[[#This Row],[CRÉD. 5]])</f>
        <v>2</v>
      </c>
      <c r="F23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02" s="5" t="str">
        <f>IF(ActividadesCom[[#This Row],[PROMEDIO]]="","",IF(ActividadesCom[[#This Row],[PROMEDIO]]&gt;=4,"EXCELENTE",IF(ActividadesCom[[#This Row],[PROMEDIO]]&gt;=3,"NOTABLE",IF(ActividadesCom[[#This Row],[PROMEDIO]]&gt;=2,"BUENO",IF(ActividadesCom[[#This Row],[PROMEDIO]]=1,"SUFICIENTE","")))))</f>
        <v/>
      </c>
      <c r="H2302" s="5">
        <f>MAX(ActividadesCom[[#This Row],[PERÍODO 1]],ActividadesCom[[#This Row],[PERÍODO 2]],ActividadesCom[[#This Row],[PERÍODO 3]],ActividadesCom[[#This Row],[PERÍODO 4]],ActividadesCom[[#This Row],[PERÍODO 5]])</f>
        <v>20191</v>
      </c>
      <c r="I2302" s="6"/>
      <c r="J2302" s="5"/>
      <c r="K2302" s="5"/>
      <c r="L2302" s="5" t="str">
        <f>IF(ActividadesCom[[#This Row],[NIVEL 1]]&lt;&gt;0,VLOOKUP(ActividadesCom[[#This Row],[NIVEL 1]],Catálogo!A:B,2,FALSE),"")</f>
        <v/>
      </c>
      <c r="M2302" s="5"/>
      <c r="N2302" s="6"/>
      <c r="O2302" s="5"/>
      <c r="P2302" s="5"/>
      <c r="Q2302" s="5" t="str">
        <f>IF(ActividadesCom[[#This Row],[NIVEL 2]]&lt;&gt;0,VLOOKUP(ActividadesCom[[#This Row],[NIVEL 2]],Catálogo!A:B,2,FALSE),"")</f>
        <v/>
      </c>
      <c r="R2302" s="5"/>
      <c r="S2302" s="6"/>
      <c r="T2302" s="5"/>
      <c r="U2302" s="5"/>
      <c r="V2302" s="5" t="str">
        <f>IF(ActividadesCom[[#This Row],[NIVEL 3]]&lt;&gt;0,VLOOKUP(ActividadesCom[[#This Row],[NIVEL 3]],Catálogo!A:B,2,FALSE),"")</f>
        <v/>
      </c>
      <c r="W2302" s="5"/>
      <c r="X2302" s="6" t="s">
        <v>42</v>
      </c>
      <c r="Y2302" s="5">
        <v>20191</v>
      </c>
      <c r="Z2302" s="5" t="s">
        <v>4266</v>
      </c>
      <c r="AA2302" s="5">
        <f>IF(ActividadesCom[[#This Row],[NIVEL 4]]&lt;&gt;0,VLOOKUP(ActividadesCom[[#This Row],[NIVEL 4]],Catálogo!A:B,2,FALSE),"")</f>
        <v>1</v>
      </c>
      <c r="AB2302" s="5">
        <v>1</v>
      </c>
      <c r="AC2302" s="6" t="s">
        <v>42</v>
      </c>
      <c r="AD2302" s="5">
        <v>20183</v>
      </c>
      <c r="AE2302" s="5" t="s">
        <v>4264</v>
      </c>
      <c r="AF2302" s="5">
        <f>IF(ActividadesCom[[#This Row],[NIVEL 5]]&lt;&gt;0,VLOOKUP(ActividadesCom[[#This Row],[NIVEL 5]],Catálogo!A:B,2,FALSE),"")</f>
        <v>3</v>
      </c>
      <c r="AG2302" s="5">
        <v>1</v>
      </c>
      <c r="AH2302" s="2"/>
      <c r="AI2302" s="2"/>
    </row>
    <row r="2303" spans="1:35" x14ac:dyDescent="0.2">
      <c r="A2303" s="5" t="s">
        <v>4771</v>
      </c>
      <c r="B2303" s="7">
        <v>18470264</v>
      </c>
      <c r="C2303" s="10" t="s">
        <v>3680</v>
      </c>
      <c r="D2303" s="7" t="s">
        <v>1245</v>
      </c>
      <c r="E2303" s="5">
        <f>SUM(ActividadesCom[[#This Row],[CRÉD. 1]],ActividadesCom[[#This Row],[CRÉD. 2]],ActividadesCom[[#This Row],[CRÉD. 3]],ActividadesCom[[#This Row],[CRÉD. 4]],ActividadesCom[[#This Row],[CRÉD. 5]])</f>
        <v>0</v>
      </c>
      <c r="F23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03" s="5" t="str">
        <f>IF(ActividadesCom[[#This Row],[PROMEDIO]]="","",IF(ActividadesCom[[#This Row],[PROMEDIO]]&gt;=4,"EXCELENTE",IF(ActividadesCom[[#This Row],[PROMEDIO]]&gt;=3,"NOTABLE",IF(ActividadesCom[[#This Row],[PROMEDIO]]&gt;=2,"BUENO",IF(ActividadesCom[[#This Row],[PROMEDIO]]=1,"SUFICIENTE","")))))</f>
        <v/>
      </c>
      <c r="H2303" s="5">
        <f>MAX(ActividadesCom[[#This Row],[PERÍODO 1]],ActividadesCom[[#This Row],[PERÍODO 2]],ActividadesCom[[#This Row],[PERÍODO 3]],ActividadesCom[[#This Row],[PERÍODO 4]],ActividadesCom[[#This Row],[PERÍODO 5]])</f>
        <v>0</v>
      </c>
      <c r="I2303" s="6"/>
      <c r="J2303" s="5"/>
      <c r="K2303" s="5"/>
      <c r="L2303" s="5" t="str">
        <f>IF(ActividadesCom[[#This Row],[NIVEL 1]]&lt;&gt;0,VLOOKUP(ActividadesCom[[#This Row],[NIVEL 1]],Catálogo!A:B,2,FALSE),"")</f>
        <v/>
      </c>
      <c r="M2303" s="5"/>
      <c r="N2303" s="6"/>
      <c r="O2303" s="5"/>
      <c r="P2303" s="5"/>
      <c r="Q2303" s="5" t="str">
        <f>IF(ActividadesCom[[#This Row],[NIVEL 2]]&lt;&gt;0,VLOOKUP(ActividadesCom[[#This Row],[NIVEL 2]],Catálogo!A:B,2,FALSE),"")</f>
        <v/>
      </c>
      <c r="R2303" s="5"/>
      <c r="S2303" s="6"/>
      <c r="T2303" s="5"/>
      <c r="U2303" s="5"/>
      <c r="V2303" s="5" t="str">
        <f>IF(ActividadesCom[[#This Row],[NIVEL 3]]&lt;&gt;0,VLOOKUP(ActividadesCom[[#This Row],[NIVEL 3]],Catálogo!A:B,2,FALSE),"")</f>
        <v/>
      </c>
      <c r="W2303" s="5"/>
      <c r="X2303" s="6"/>
      <c r="Y2303" s="5"/>
      <c r="Z2303" s="5"/>
      <c r="AA2303" s="5" t="str">
        <f>IF(ActividadesCom[[#This Row],[NIVEL 4]]&lt;&gt;0,VLOOKUP(ActividadesCom[[#This Row],[NIVEL 4]],Catálogo!A:B,2,FALSE),"")</f>
        <v/>
      </c>
      <c r="AB2303" s="5"/>
      <c r="AC2303" s="6"/>
      <c r="AD2303" s="5"/>
      <c r="AE2303" s="5"/>
      <c r="AF2303" s="5" t="str">
        <f>IF(ActividadesCom[[#This Row],[NIVEL 5]]&lt;&gt;0,VLOOKUP(ActividadesCom[[#This Row],[NIVEL 5]],Catálogo!A:B,2,FALSE),"")</f>
        <v/>
      </c>
      <c r="AG2303" s="5"/>
      <c r="AH2303" s="2"/>
      <c r="AI2303" s="2"/>
    </row>
    <row r="2304" spans="1:35" x14ac:dyDescent="0.2">
      <c r="A2304" s="5" t="s">
        <v>4771</v>
      </c>
      <c r="B2304" s="7">
        <v>18470265</v>
      </c>
      <c r="C2304" s="10" t="s">
        <v>3631</v>
      </c>
      <c r="D2304" s="7" t="s">
        <v>1245</v>
      </c>
      <c r="E2304" s="5">
        <f>SUM(ActividadesCom[[#This Row],[CRÉD. 1]],ActividadesCom[[#This Row],[CRÉD. 2]],ActividadesCom[[#This Row],[CRÉD. 3]],ActividadesCom[[#This Row],[CRÉD. 4]],ActividadesCom[[#This Row],[CRÉD. 5]])</f>
        <v>0</v>
      </c>
      <c r="F23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04" s="5" t="str">
        <f>IF(ActividadesCom[[#This Row],[PROMEDIO]]="","",IF(ActividadesCom[[#This Row],[PROMEDIO]]&gt;=4,"EXCELENTE",IF(ActividadesCom[[#This Row],[PROMEDIO]]&gt;=3,"NOTABLE",IF(ActividadesCom[[#This Row],[PROMEDIO]]&gt;=2,"BUENO",IF(ActividadesCom[[#This Row],[PROMEDIO]]=1,"SUFICIENTE","")))))</f>
        <v/>
      </c>
      <c r="H2304" s="5">
        <f>MAX(ActividadesCom[[#This Row],[PERÍODO 1]],ActividadesCom[[#This Row],[PERÍODO 2]],ActividadesCom[[#This Row],[PERÍODO 3]],ActividadesCom[[#This Row],[PERÍODO 4]],ActividadesCom[[#This Row],[PERÍODO 5]])</f>
        <v>0</v>
      </c>
      <c r="I2304" s="6"/>
      <c r="J2304" s="5"/>
      <c r="K2304" s="5"/>
      <c r="L2304" s="5" t="str">
        <f>IF(ActividadesCom[[#This Row],[NIVEL 1]]&lt;&gt;0,VLOOKUP(ActividadesCom[[#This Row],[NIVEL 1]],Catálogo!A:B,2,FALSE),"")</f>
        <v/>
      </c>
      <c r="M2304" s="5"/>
      <c r="N2304" s="6"/>
      <c r="O2304" s="5"/>
      <c r="P2304" s="5"/>
      <c r="Q2304" s="5" t="str">
        <f>IF(ActividadesCom[[#This Row],[NIVEL 2]]&lt;&gt;0,VLOOKUP(ActividadesCom[[#This Row],[NIVEL 2]],Catálogo!A:B,2,FALSE),"")</f>
        <v/>
      </c>
      <c r="R2304" s="5"/>
      <c r="S2304" s="6"/>
      <c r="T2304" s="5"/>
      <c r="U2304" s="5"/>
      <c r="V2304" s="5" t="str">
        <f>IF(ActividadesCom[[#This Row],[NIVEL 3]]&lt;&gt;0,VLOOKUP(ActividadesCom[[#This Row],[NIVEL 3]],Catálogo!A:B,2,FALSE),"")</f>
        <v/>
      </c>
      <c r="W2304" s="5"/>
      <c r="X2304" s="6"/>
      <c r="Y2304" s="5"/>
      <c r="Z2304" s="5"/>
      <c r="AA2304" s="5" t="str">
        <f>IF(ActividadesCom[[#This Row],[NIVEL 4]]&lt;&gt;0,VLOOKUP(ActividadesCom[[#This Row],[NIVEL 4]],Catálogo!A:B,2,FALSE),"")</f>
        <v/>
      </c>
      <c r="AB2304" s="5"/>
      <c r="AC2304" s="6"/>
      <c r="AD2304" s="5"/>
      <c r="AE2304" s="5"/>
      <c r="AF2304" s="5" t="str">
        <f>IF(ActividadesCom[[#This Row],[NIVEL 5]]&lt;&gt;0,VLOOKUP(ActividadesCom[[#This Row],[NIVEL 5]],Catálogo!A:B,2,FALSE),"")</f>
        <v/>
      </c>
      <c r="AG2304" s="5"/>
      <c r="AH2304" s="2"/>
      <c r="AI2304" s="2"/>
    </row>
    <row r="2305" spans="1:35" x14ac:dyDescent="0.2">
      <c r="A2305" s="5" t="s">
        <v>4771</v>
      </c>
      <c r="B2305" s="7">
        <v>18470266</v>
      </c>
      <c r="C2305" s="10" t="s">
        <v>3646</v>
      </c>
      <c r="D2305" s="7" t="s">
        <v>1245</v>
      </c>
      <c r="E2305" s="5">
        <f>SUM(ActividadesCom[[#This Row],[CRÉD. 1]],ActividadesCom[[#This Row],[CRÉD. 2]],ActividadesCom[[#This Row],[CRÉD. 3]],ActividadesCom[[#This Row],[CRÉD. 4]],ActividadesCom[[#This Row],[CRÉD. 5]])</f>
        <v>3</v>
      </c>
      <c r="F23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05" s="5" t="str">
        <f>IF(ActividadesCom[[#This Row],[PROMEDIO]]="","",IF(ActividadesCom[[#This Row],[PROMEDIO]]&gt;=4,"EXCELENTE",IF(ActividadesCom[[#This Row],[PROMEDIO]]&gt;=3,"NOTABLE",IF(ActividadesCom[[#This Row],[PROMEDIO]]&gt;=2,"BUENO",IF(ActividadesCom[[#This Row],[PROMEDIO]]=1,"SUFICIENTE","")))))</f>
        <v/>
      </c>
      <c r="H2305" s="5">
        <f>MAX(ActividadesCom[[#This Row],[PERÍODO 1]],ActividadesCom[[#This Row],[PERÍODO 2]],ActividadesCom[[#This Row],[PERÍODO 3]],ActividadesCom[[#This Row],[PERÍODO 4]],ActividadesCom[[#This Row],[PERÍODO 5]])</f>
        <v>20201</v>
      </c>
      <c r="I2305" s="6"/>
      <c r="J2305" s="5"/>
      <c r="K2305" s="5"/>
      <c r="L2305" s="5" t="str">
        <f>IF(ActividadesCom[[#This Row],[NIVEL 1]]&lt;&gt;0,VLOOKUP(ActividadesCom[[#This Row],[NIVEL 1]],Catálogo!A:B,2,FALSE),"")</f>
        <v/>
      </c>
      <c r="M2305" s="5"/>
      <c r="N2305" s="6"/>
      <c r="O2305" s="5"/>
      <c r="P2305" s="5"/>
      <c r="Q2305" s="5" t="str">
        <f>IF(ActividadesCom[[#This Row],[NIVEL 2]]&lt;&gt;0,VLOOKUP(ActividadesCom[[#This Row],[NIVEL 2]],Catálogo!A:B,2,FALSE),"")</f>
        <v/>
      </c>
      <c r="R2305" s="5"/>
      <c r="S2305" s="6" t="s">
        <v>3250</v>
      </c>
      <c r="T2305" s="5">
        <v>20201</v>
      </c>
      <c r="U2305" s="5" t="s">
        <v>4264</v>
      </c>
      <c r="V2305" s="5">
        <f>IF(ActividadesCom[[#This Row],[NIVEL 3]]&lt;&gt;0,VLOOKUP(ActividadesCom[[#This Row],[NIVEL 3]],Catálogo!A:B,2,FALSE),"")</f>
        <v>3</v>
      </c>
      <c r="W2305" s="5">
        <v>1</v>
      </c>
      <c r="X2305" s="6" t="s">
        <v>2959</v>
      </c>
      <c r="Y2305" s="5">
        <v>20201</v>
      </c>
      <c r="Z2305" s="5" t="s">
        <v>4265</v>
      </c>
      <c r="AA2305" s="5">
        <f>IF(ActividadesCom[[#This Row],[NIVEL 4]]&lt;&gt;0,VLOOKUP(ActividadesCom[[#This Row],[NIVEL 4]],Catálogo!A:B,2,FALSE),"")</f>
        <v>2</v>
      </c>
      <c r="AB2305" s="5">
        <v>1</v>
      </c>
      <c r="AC2305" s="6" t="s">
        <v>31</v>
      </c>
      <c r="AD2305" s="5">
        <v>20183</v>
      </c>
      <c r="AE2305" s="5" t="s">
        <v>4264</v>
      </c>
      <c r="AF2305" s="5">
        <f>IF(ActividadesCom[[#This Row],[NIVEL 5]]&lt;&gt;0,VLOOKUP(ActividadesCom[[#This Row],[NIVEL 5]],Catálogo!A:B,2,FALSE),"")</f>
        <v>3</v>
      </c>
      <c r="AG2305" s="5">
        <v>1</v>
      </c>
      <c r="AH2305" s="2"/>
      <c r="AI2305" s="2"/>
    </row>
    <row r="2306" spans="1:35" x14ac:dyDescent="0.2">
      <c r="A2306" s="5" t="s">
        <v>4771</v>
      </c>
      <c r="B2306" s="7">
        <v>18470267</v>
      </c>
      <c r="C2306" s="10" t="s">
        <v>3659</v>
      </c>
      <c r="D2306" s="7" t="s">
        <v>1245</v>
      </c>
      <c r="E2306" s="5">
        <f>SUM(ActividadesCom[[#This Row],[CRÉD. 1]],ActividadesCom[[#This Row],[CRÉD. 2]],ActividadesCom[[#This Row],[CRÉD. 3]],ActividadesCom[[#This Row],[CRÉD. 4]],ActividadesCom[[#This Row],[CRÉD. 5]])</f>
        <v>2</v>
      </c>
      <c r="F23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06" s="5" t="str">
        <f>IF(ActividadesCom[[#This Row],[PROMEDIO]]="","",IF(ActividadesCom[[#This Row],[PROMEDIO]]&gt;=4,"EXCELENTE",IF(ActividadesCom[[#This Row],[PROMEDIO]]&gt;=3,"NOTABLE",IF(ActividadesCom[[#This Row],[PROMEDIO]]&gt;=2,"BUENO",IF(ActividadesCom[[#This Row],[PROMEDIO]]=1,"SUFICIENTE","")))))</f>
        <v/>
      </c>
      <c r="H2306" s="5">
        <f>MAX(ActividadesCom[[#This Row],[PERÍODO 1]],ActividadesCom[[#This Row],[PERÍODO 2]],ActividadesCom[[#This Row],[PERÍODO 3]],ActividadesCom[[#This Row],[PERÍODO 4]],ActividadesCom[[#This Row],[PERÍODO 5]])</f>
        <v>20201</v>
      </c>
      <c r="I2306" s="6"/>
      <c r="J2306" s="5"/>
      <c r="K2306" s="5"/>
      <c r="L2306" s="5" t="str">
        <f>IF(ActividadesCom[[#This Row],[NIVEL 1]]&lt;&gt;0,VLOOKUP(ActividadesCom[[#This Row],[NIVEL 1]],Catálogo!A:B,2,FALSE),"")</f>
        <v/>
      </c>
      <c r="M2306" s="5"/>
      <c r="N2306" s="6"/>
      <c r="O2306" s="5"/>
      <c r="P2306" s="5"/>
      <c r="Q2306" s="5" t="str">
        <f>IF(ActividadesCom[[#This Row],[NIVEL 2]]&lt;&gt;0,VLOOKUP(ActividadesCom[[#This Row],[NIVEL 2]],Catálogo!A:B,2,FALSE),"")</f>
        <v/>
      </c>
      <c r="R2306" s="5"/>
      <c r="S2306" s="6"/>
      <c r="T2306" s="5"/>
      <c r="U2306" s="5"/>
      <c r="V2306" s="5" t="str">
        <f>IF(ActividadesCom[[#This Row],[NIVEL 3]]&lt;&gt;0,VLOOKUP(ActividadesCom[[#This Row],[NIVEL 3]],Catálogo!A:B,2,FALSE),"")</f>
        <v/>
      </c>
      <c r="W2306" s="5"/>
      <c r="X2306" s="6" t="s">
        <v>2498</v>
      </c>
      <c r="Y2306" s="5">
        <v>20201</v>
      </c>
      <c r="Z2306" s="5" t="s">
        <v>4265</v>
      </c>
      <c r="AA2306" s="5">
        <f>IF(ActividadesCom[[#This Row],[NIVEL 4]]&lt;&gt;0,VLOOKUP(ActividadesCom[[#This Row],[NIVEL 4]],Catálogo!A:B,2,FALSE),"")</f>
        <v>2</v>
      </c>
      <c r="AB2306" s="5">
        <v>1</v>
      </c>
      <c r="AC2306" s="6" t="s">
        <v>37</v>
      </c>
      <c r="AD2306" s="5">
        <v>20183</v>
      </c>
      <c r="AE2306" s="5" t="s">
        <v>4263</v>
      </c>
      <c r="AF2306" s="5">
        <f>IF(ActividadesCom[[#This Row],[NIVEL 5]]&lt;&gt;0,VLOOKUP(ActividadesCom[[#This Row],[NIVEL 5]],Catálogo!A:B,2,FALSE),"")</f>
        <v>4</v>
      </c>
      <c r="AG2306" s="5">
        <v>1</v>
      </c>
      <c r="AH2306" s="2"/>
      <c r="AI2306" s="2"/>
    </row>
    <row r="2307" spans="1:35" ht="52" x14ac:dyDescent="0.2">
      <c r="A2307" s="5" t="s">
        <v>4771</v>
      </c>
      <c r="B2307" s="7">
        <v>18470268</v>
      </c>
      <c r="C2307" s="10" t="s">
        <v>3720</v>
      </c>
      <c r="D2307" s="7" t="s">
        <v>1250</v>
      </c>
      <c r="E2307" s="5">
        <f>SUM(ActividadesCom[[#This Row],[CRÉD. 1]],ActividadesCom[[#This Row],[CRÉD. 2]],ActividadesCom[[#This Row],[CRÉD. 3]],ActividadesCom[[#This Row],[CRÉD. 4]],ActividadesCom[[#This Row],[CRÉD. 5]])</f>
        <v>7</v>
      </c>
      <c r="F2307"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307" s="5" t="str">
        <f>IF(ActividadesCom[[#This Row],[PROMEDIO]]="","",IF(ActividadesCom[[#This Row],[PROMEDIO]]&gt;=4,"EXCELENTE",IF(ActividadesCom[[#This Row],[PROMEDIO]]&gt;=3,"NOTABLE",IF(ActividadesCom[[#This Row],[PROMEDIO]]&gt;=2,"BUENO",IF(ActividadesCom[[#This Row],[PROMEDIO]]=1,"SUFICIENTE","")))))</f>
        <v>NOTABLE</v>
      </c>
      <c r="H2307" s="5">
        <f>MAX(ActividadesCom[[#This Row],[PERÍODO 1]],ActividadesCom[[#This Row],[PERÍODO 2]],ActividadesCom[[#This Row],[PERÍODO 3]],ActividadesCom[[#This Row],[PERÍODO 4]],ActividadesCom[[#This Row],[PERÍODO 5]])</f>
        <v>20203</v>
      </c>
      <c r="I2307" s="6" t="s">
        <v>957</v>
      </c>
      <c r="J2307" s="5">
        <v>20193</v>
      </c>
      <c r="K2307" s="5" t="s">
        <v>4265</v>
      </c>
      <c r="L2307" s="5">
        <f>IF(ActividadesCom[[#This Row],[NIVEL 1]]&lt;&gt;0,VLOOKUP(ActividadesCom[[#This Row],[NIVEL 1]],Catálogo!A:B,2,FALSE),"")</f>
        <v>2</v>
      </c>
      <c r="M2307" s="5">
        <v>2</v>
      </c>
      <c r="N2307" s="6" t="s">
        <v>4478</v>
      </c>
      <c r="O2307" s="5">
        <v>20203</v>
      </c>
      <c r="P2307" s="5" t="s">
        <v>4263</v>
      </c>
      <c r="Q2307" s="5">
        <f>IF(ActividadesCom[[#This Row],[NIVEL 2]]&lt;&gt;0,VLOOKUP(ActividadesCom[[#This Row],[NIVEL 2]],Catálogo!A:B,2,FALSE),"")</f>
        <v>4</v>
      </c>
      <c r="R2307" s="5">
        <v>2</v>
      </c>
      <c r="S2307" s="6" t="s">
        <v>25</v>
      </c>
      <c r="T2307" s="5">
        <v>20193</v>
      </c>
      <c r="U2307" s="5" t="s">
        <v>4264</v>
      </c>
      <c r="V2307" s="5">
        <f>IF(ActividadesCom[[#This Row],[NIVEL 3]]&lt;&gt;0,VLOOKUP(ActividadesCom[[#This Row],[NIVEL 3]],Catálogo!A:B,2,FALSE),"")</f>
        <v>3</v>
      </c>
      <c r="W2307" s="5">
        <v>1</v>
      </c>
      <c r="X2307" s="6" t="s">
        <v>992</v>
      </c>
      <c r="Y2307" s="5">
        <v>20191</v>
      </c>
      <c r="Z2307" s="5" t="s">
        <v>4264</v>
      </c>
      <c r="AA2307" s="5">
        <f>IF(ActividadesCom[[#This Row],[NIVEL 4]]&lt;&gt;0,VLOOKUP(ActividadesCom[[#This Row],[NIVEL 4]],Catálogo!A:B,2,FALSE),"")</f>
        <v>3</v>
      </c>
      <c r="AB2307" s="5">
        <v>1</v>
      </c>
      <c r="AC2307" s="6" t="s">
        <v>406</v>
      </c>
      <c r="AD2307" s="5">
        <v>20183</v>
      </c>
      <c r="AE2307" s="5" t="s">
        <v>4264</v>
      </c>
      <c r="AF2307" s="5">
        <f>IF(ActividadesCom[[#This Row],[NIVEL 5]]&lt;&gt;0,VLOOKUP(ActividadesCom[[#This Row],[NIVEL 5]],Catálogo!A:B,2,FALSE),"")</f>
        <v>3</v>
      </c>
      <c r="AG2307" s="5">
        <v>1</v>
      </c>
      <c r="AH2307" s="2"/>
      <c r="AI2307" s="2"/>
    </row>
    <row r="2308" spans="1:35" s="32" customFormat="1" x14ac:dyDescent="0.2">
      <c r="A2308" s="5" t="s">
        <v>4771</v>
      </c>
      <c r="B2308" s="7">
        <v>18470269</v>
      </c>
      <c r="C2308" s="10" t="s">
        <v>3710</v>
      </c>
      <c r="D2308" s="7" t="s">
        <v>1245</v>
      </c>
      <c r="E2308" s="5">
        <f>SUM(ActividadesCom[[#This Row],[CRÉD. 1]],ActividadesCom[[#This Row],[CRÉD. 2]],ActividadesCom[[#This Row],[CRÉD. 3]],ActividadesCom[[#This Row],[CRÉD. 4]],ActividadesCom[[#This Row],[CRÉD. 5]])</f>
        <v>0</v>
      </c>
      <c r="F23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08" s="5" t="str">
        <f>IF(ActividadesCom[[#This Row],[PROMEDIO]]="","",IF(ActividadesCom[[#This Row],[PROMEDIO]]&gt;=4,"EXCELENTE",IF(ActividadesCom[[#This Row],[PROMEDIO]]&gt;=3,"NOTABLE",IF(ActividadesCom[[#This Row],[PROMEDIO]]&gt;=2,"BUENO",IF(ActividadesCom[[#This Row],[PROMEDIO]]=1,"SUFICIENTE","")))))</f>
        <v/>
      </c>
      <c r="H2308" s="5">
        <f>MAX(ActividadesCom[[#This Row],[PERÍODO 1]],ActividadesCom[[#This Row],[PERÍODO 2]],ActividadesCom[[#This Row],[PERÍODO 3]],ActividadesCom[[#This Row],[PERÍODO 4]],ActividadesCom[[#This Row],[PERÍODO 5]])</f>
        <v>0</v>
      </c>
      <c r="I2308" s="6"/>
      <c r="J2308" s="5"/>
      <c r="K2308" s="5"/>
      <c r="L2308" s="5" t="str">
        <f>IF(ActividadesCom[[#This Row],[NIVEL 1]]&lt;&gt;0,VLOOKUP(ActividadesCom[[#This Row],[NIVEL 1]],Catálogo!A:B,2,FALSE),"")</f>
        <v/>
      </c>
      <c r="M2308" s="5"/>
      <c r="N2308" s="6"/>
      <c r="O2308" s="5"/>
      <c r="P2308" s="5"/>
      <c r="Q2308" s="5" t="str">
        <f>IF(ActividadesCom[[#This Row],[NIVEL 2]]&lt;&gt;0,VLOOKUP(ActividadesCom[[#This Row],[NIVEL 2]],Catálogo!A:B,2,FALSE),"")</f>
        <v/>
      </c>
      <c r="R2308" s="5"/>
      <c r="S2308" s="6"/>
      <c r="T2308" s="5"/>
      <c r="U2308" s="5"/>
      <c r="V2308" s="5" t="str">
        <f>IF(ActividadesCom[[#This Row],[NIVEL 3]]&lt;&gt;0,VLOOKUP(ActividadesCom[[#This Row],[NIVEL 3]],Catálogo!A:B,2,FALSE),"")</f>
        <v/>
      </c>
      <c r="W2308" s="5"/>
      <c r="X2308" s="6"/>
      <c r="Y2308" s="5"/>
      <c r="Z2308" s="5"/>
      <c r="AA2308" s="5" t="str">
        <f>IF(ActividadesCom[[#This Row],[NIVEL 4]]&lt;&gt;0,VLOOKUP(ActividadesCom[[#This Row],[NIVEL 4]],Catálogo!A:B,2,FALSE),"")</f>
        <v/>
      </c>
      <c r="AB2308" s="5"/>
      <c r="AC2308" s="6"/>
      <c r="AD2308" s="5"/>
      <c r="AE2308" s="5"/>
      <c r="AF2308" s="5" t="str">
        <f>IF(ActividadesCom[[#This Row],[NIVEL 5]]&lt;&gt;0,VLOOKUP(ActividadesCom[[#This Row],[NIVEL 5]],Catálogo!A:B,2,FALSE),"")</f>
        <v/>
      </c>
      <c r="AG2308" s="5"/>
    </row>
    <row r="2309" spans="1:35" x14ac:dyDescent="0.2">
      <c r="A2309" s="5" t="s">
        <v>4771</v>
      </c>
      <c r="B2309" s="7">
        <v>18470270</v>
      </c>
      <c r="C2309" s="10" t="s">
        <v>3767</v>
      </c>
      <c r="D2309" s="7" t="s">
        <v>1245</v>
      </c>
      <c r="E2309" s="5">
        <f>SUM(ActividadesCom[[#This Row],[CRÉD. 1]],ActividadesCom[[#This Row],[CRÉD. 2]],ActividadesCom[[#This Row],[CRÉD. 3]],ActividadesCom[[#This Row],[CRÉD. 4]],ActividadesCom[[#This Row],[CRÉD. 5]])</f>
        <v>0</v>
      </c>
      <c r="F23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09" s="5" t="str">
        <f>IF(ActividadesCom[[#This Row],[PROMEDIO]]="","",IF(ActividadesCom[[#This Row],[PROMEDIO]]&gt;=4,"EXCELENTE",IF(ActividadesCom[[#This Row],[PROMEDIO]]&gt;=3,"NOTABLE",IF(ActividadesCom[[#This Row],[PROMEDIO]]&gt;=2,"BUENO",IF(ActividadesCom[[#This Row],[PROMEDIO]]=1,"SUFICIENTE","")))))</f>
        <v/>
      </c>
      <c r="H2309" s="5">
        <f>MAX(ActividadesCom[[#This Row],[PERÍODO 1]],ActividadesCom[[#This Row],[PERÍODO 2]],ActividadesCom[[#This Row],[PERÍODO 3]],ActividadesCom[[#This Row],[PERÍODO 4]],ActividadesCom[[#This Row],[PERÍODO 5]])</f>
        <v>0</v>
      </c>
      <c r="I2309" s="6"/>
      <c r="J2309" s="5"/>
      <c r="K2309" s="5"/>
      <c r="L2309" s="5" t="str">
        <f>IF(ActividadesCom[[#This Row],[NIVEL 1]]&lt;&gt;0,VLOOKUP(ActividadesCom[[#This Row],[NIVEL 1]],Catálogo!A:B,2,FALSE),"")</f>
        <v/>
      </c>
      <c r="M2309" s="5"/>
      <c r="N2309" s="6"/>
      <c r="O2309" s="5"/>
      <c r="P2309" s="5"/>
      <c r="Q2309" s="5" t="str">
        <f>IF(ActividadesCom[[#This Row],[NIVEL 2]]&lt;&gt;0,VLOOKUP(ActividadesCom[[#This Row],[NIVEL 2]],Catálogo!A:B,2,FALSE),"")</f>
        <v/>
      </c>
      <c r="R2309" s="5"/>
      <c r="S2309" s="6"/>
      <c r="T2309" s="5"/>
      <c r="U2309" s="5"/>
      <c r="V2309" s="5" t="str">
        <f>IF(ActividadesCom[[#This Row],[NIVEL 3]]&lt;&gt;0,VLOOKUP(ActividadesCom[[#This Row],[NIVEL 3]],Catálogo!A:B,2,FALSE),"")</f>
        <v/>
      </c>
      <c r="W2309" s="5"/>
      <c r="X2309" s="6"/>
      <c r="Y2309" s="5"/>
      <c r="Z2309" s="5"/>
      <c r="AA2309" s="5" t="str">
        <f>IF(ActividadesCom[[#This Row],[NIVEL 4]]&lt;&gt;0,VLOOKUP(ActividadesCom[[#This Row],[NIVEL 4]],Catálogo!A:B,2,FALSE),"")</f>
        <v/>
      </c>
      <c r="AB2309" s="5"/>
      <c r="AC2309" s="6"/>
      <c r="AD2309" s="5"/>
      <c r="AE2309" s="5"/>
      <c r="AF2309" s="5" t="str">
        <f>IF(ActividadesCom[[#This Row],[NIVEL 5]]&lt;&gt;0,VLOOKUP(ActividadesCom[[#This Row],[NIVEL 5]],Catálogo!A:B,2,FALSE),"")</f>
        <v/>
      </c>
      <c r="AG2309" s="5"/>
      <c r="AH2309" s="2"/>
      <c r="AI2309" s="2"/>
    </row>
    <row r="2310" spans="1:35" ht="52" x14ac:dyDescent="0.2">
      <c r="A2310" s="5" t="s">
        <v>4771</v>
      </c>
      <c r="B2310" s="7">
        <v>18470271</v>
      </c>
      <c r="C2310" s="10" t="s">
        <v>3690</v>
      </c>
      <c r="D2310" s="7" t="s">
        <v>1245</v>
      </c>
      <c r="E2310" s="5">
        <f>SUM(ActividadesCom[[#This Row],[CRÉD. 1]],ActividadesCom[[#This Row],[CRÉD. 2]],ActividadesCom[[#This Row],[CRÉD. 3]],ActividadesCom[[#This Row],[CRÉD. 4]],ActividadesCom[[#This Row],[CRÉD. 5]])</f>
        <v>6</v>
      </c>
      <c r="F231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310" s="5" t="str">
        <f>IF(ActividadesCom[[#This Row],[PROMEDIO]]="","",IF(ActividadesCom[[#This Row],[PROMEDIO]]&gt;=4,"EXCELENTE",IF(ActividadesCom[[#This Row],[PROMEDIO]]&gt;=3,"NOTABLE",IF(ActividadesCom[[#This Row],[PROMEDIO]]&gt;=2,"BUENO",IF(ActividadesCom[[#This Row],[PROMEDIO]]=1,"SUFICIENTE","")))))</f>
        <v>NOTABLE</v>
      </c>
      <c r="H2310" s="5">
        <f>MAX(ActividadesCom[[#This Row],[PERÍODO 1]],ActividadesCom[[#This Row],[PERÍODO 2]],ActividadesCom[[#This Row],[PERÍODO 3]],ActividadesCom[[#This Row],[PERÍODO 4]],ActividadesCom[[#This Row],[PERÍODO 5]])</f>
        <v>20203</v>
      </c>
      <c r="I2310" s="6" t="s">
        <v>957</v>
      </c>
      <c r="J2310" s="5">
        <v>20193</v>
      </c>
      <c r="K2310" s="5" t="s">
        <v>4265</v>
      </c>
      <c r="L2310" s="5">
        <f>IF(ActividadesCom[[#This Row],[NIVEL 1]]&lt;&gt;0,VLOOKUP(ActividadesCom[[#This Row],[NIVEL 1]],Catálogo!A:B,2,FALSE),"")</f>
        <v>2</v>
      </c>
      <c r="M2310" s="5">
        <v>2</v>
      </c>
      <c r="N2310" s="6" t="s">
        <v>4402</v>
      </c>
      <c r="O2310" s="5">
        <v>20203</v>
      </c>
      <c r="P2310" s="5" t="s">
        <v>4265</v>
      </c>
      <c r="Q2310" s="5">
        <f>IF(ActividadesCom[[#This Row],[NIVEL 2]]&lt;&gt;0,VLOOKUP(ActividadesCom[[#This Row],[NIVEL 2]],Catálogo!A:B,2,FALSE),"")</f>
        <v>2</v>
      </c>
      <c r="R2310" s="5">
        <v>1</v>
      </c>
      <c r="S2310" s="6" t="s">
        <v>4468</v>
      </c>
      <c r="T2310" s="5">
        <v>20203</v>
      </c>
      <c r="U2310" s="5" t="s">
        <v>4263</v>
      </c>
      <c r="V2310" s="5">
        <f>IF(ActividadesCom[[#This Row],[NIVEL 3]]&lt;&gt;0,VLOOKUP(ActividadesCom[[#This Row],[NIVEL 3]],Catálogo!A:B,2,FALSE),"")</f>
        <v>4</v>
      </c>
      <c r="W2310" s="5">
        <v>1</v>
      </c>
      <c r="X2310" s="6" t="s">
        <v>133</v>
      </c>
      <c r="Y2310" s="5">
        <v>20191</v>
      </c>
      <c r="Z2310" s="5" t="s">
        <v>4263</v>
      </c>
      <c r="AA2310" s="5">
        <f>IF(ActividadesCom[[#This Row],[NIVEL 4]]&lt;&gt;0,VLOOKUP(ActividadesCom[[#This Row],[NIVEL 4]],Catálogo!A:B,2,FALSE),"")</f>
        <v>4</v>
      </c>
      <c r="AB2310" s="5">
        <v>1</v>
      </c>
      <c r="AC2310" s="6" t="s">
        <v>406</v>
      </c>
      <c r="AD2310" s="5">
        <v>20183</v>
      </c>
      <c r="AE2310" s="5" t="s">
        <v>4264</v>
      </c>
      <c r="AF2310" s="5">
        <f>IF(ActividadesCom[[#This Row],[NIVEL 5]]&lt;&gt;0,VLOOKUP(ActividadesCom[[#This Row],[NIVEL 5]],Catálogo!A:B,2,FALSE),"")</f>
        <v>3</v>
      </c>
      <c r="AG2310" s="5">
        <v>1</v>
      </c>
      <c r="AH2310" s="2"/>
      <c r="AI2310" s="2"/>
    </row>
    <row r="2311" spans="1:35" s="32" customFormat="1" x14ac:dyDescent="0.2">
      <c r="A2311" s="5" t="s">
        <v>4771</v>
      </c>
      <c r="B2311" s="7">
        <v>18470272</v>
      </c>
      <c r="C2311" s="10" t="s">
        <v>2237</v>
      </c>
      <c r="D2311" s="7" t="s">
        <v>1245</v>
      </c>
      <c r="E2311" s="5">
        <f>SUM(ActividadesCom[[#This Row],[CRÉD. 1]],ActividadesCom[[#This Row],[CRÉD. 2]],ActividadesCom[[#This Row],[CRÉD. 3]],ActividadesCom[[#This Row],[CRÉD. 4]],ActividadesCom[[#This Row],[CRÉD. 5]])</f>
        <v>0</v>
      </c>
      <c r="F23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11" s="5" t="str">
        <f>IF(ActividadesCom[[#This Row],[PROMEDIO]]="","",IF(ActividadesCom[[#This Row],[PROMEDIO]]&gt;=4,"EXCELENTE",IF(ActividadesCom[[#This Row],[PROMEDIO]]&gt;=3,"NOTABLE",IF(ActividadesCom[[#This Row],[PROMEDIO]]&gt;=2,"BUENO",IF(ActividadesCom[[#This Row],[PROMEDIO]]=1,"SUFICIENTE","")))))</f>
        <v/>
      </c>
      <c r="H2311" s="5">
        <f>MAX(ActividadesCom[[#This Row],[PERÍODO 1]],ActividadesCom[[#This Row],[PERÍODO 2]],ActividadesCom[[#This Row],[PERÍODO 3]],ActividadesCom[[#This Row],[PERÍODO 4]],ActividadesCom[[#This Row],[PERÍODO 5]])</f>
        <v>0</v>
      </c>
      <c r="I2311" s="6"/>
      <c r="J2311" s="5"/>
      <c r="K2311" s="5"/>
      <c r="L2311" s="5" t="str">
        <f>IF(ActividadesCom[[#This Row],[NIVEL 1]]&lt;&gt;0,VLOOKUP(ActividadesCom[[#This Row],[NIVEL 1]],Catálogo!A:B,2,FALSE),"")</f>
        <v/>
      </c>
      <c r="M2311" s="5"/>
      <c r="N2311" s="6"/>
      <c r="O2311" s="5"/>
      <c r="P2311" s="5"/>
      <c r="Q2311" s="5" t="str">
        <f>IF(ActividadesCom[[#This Row],[NIVEL 2]]&lt;&gt;0,VLOOKUP(ActividadesCom[[#This Row],[NIVEL 2]],Catálogo!A:B,2,FALSE),"")</f>
        <v/>
      </c>
      <c r="R2311" s="11"/>
      <c r="S2311" s="12"/>
      <c r="T2311" s="11"/>
      <c r="U2311" s="11"/>
      <c r="V2311" s="11" t="str">
        <f>IF(ActividadesCom[[#This Row],[NIVEL 3]]&lt;&gt;0,VLOOKUP(ActividadesCom[[#This Row],[NIVEL 3]],Catálogo!A:B,2,FALSE),"")</f>
        <v/>
      </c>
      <c r="W2311" s="11"/>
      <c r="X2311" s="6"/>
      <c r="Y2311" s="5"/>
      <c r="Z2311" s="5"/>
      <c r="AA2311" s="5" t="str">
        <f>IF(ActividadesCom[[#This Row],[NIVEL 4]]&lt;&gt;0,VLOOKUP(ActividadesCom[[#This Row],[NIVEL 4]],Catálogo!A:B,2,FALSE),"")</f>
        <v/>
      </c>
      <c r="AB2311" s="5"/>
      <c r="AC2311" s="6"/>
      <c r="AD2311" s="5"/>
      <c r="AE2311" s="5"/>
      <c r="AF2311" s="5" t="str">
        <f>IF(ActividadesCom[[#This Row],[NIVEL 5]]&lt;&gt;0,VLOOKUP(ActividadesCom[[#This Row],[NIVEL 5]],Catálogo!A:B,2,FALSE),"")</f>
        <v/>
      </c>
      <c r="AG2311" s="5"/>
    </row>
    <row r="2312" spans="1:35" x14ac:dyDescent="0.2">
      <c r="A2312" s="5" t="s">
        <v>4771</v>
      </c>
      <c r="B2312" s="7">
        <v>18470273</v>
      </c>
      <c r="C2312" s="10" t="s">
        <v>3636</v>
      </c>
      <c r="D2312" s="7" t="s">
        <v>1245</v>
      </c>
      <c r="E2312" s="5">
        <f>SUM(ActividadesCom[[#This Row],[CRÉD. 1]],ActividadesCom[[#This Row],[CRÉD. 2]],ActividadesCom[[#This Row],[CRÉD. 3]],ActividadesCom[[#This Row],[CRÉD. 4]],ActividadesCom[[#This Row],[CRÉD. 5]])</f>
        <v>1</v>
      </c>
      <c r="F23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12" s="5" t="str">
        <f>IF(ActividadesCom[[#This Row],[PROMEDIO]]="","",IF(ActividadesCom[[#This Row],[PROMEDIO]]&gt;=4,"EXCELENTE",IF(ActividadesCom[[#This Row],[PROMEDIO]]&gt;=3,"NOTABLE",IF(ActividadesCom[[#This Row],[PROMEDIO]]&gt;=2,"BUENO",IF(ActividadesCom[[#This Row],[PROMEDIO]]=1,"SUFICIENTE","")))))</f>
        <v/>
      </c>
      <c r="H2312" s="5">
        <f>MAX(ActividadesCom[[#This Row],[PERÍODO 1]],ActividadesCom[[#This Row],[PERÍODO 2]],ActividadesCom[[#This Row],[PERÍODO 3]],ActividadesCom[[#This Row],[PERÍODO 4]],ActividadesCom[[#This Row],[PERÍODO 5]])</f>
        <v>20183</v>
      </c>
      <c r="I2312" s="6"/>
      <c r="J2312" s="5"/>
      <c r="K2312" s="5"/>
      <c r="L2312" s="5" t="str">
        <f>IF(ActividadesCom[[#This Row],[NIVEL 1]]&lt;&gt;0,VLOOKUP(ActividadesCom[[#This Row],[NIVEL 1]],Catálogo!A:B,2,FALSE),"")</f>
        <v/>
      </c>
      <c r="M2312" s="5"/>
      <c r="N2312" s="6"/>
      <c r="O2312" s="5"/>
      <c r="P2312" s="5"/>
      <c r="Q2312" s="5" t="str">
        <f>IF(ActividadesCom[[#This Row],[NIVEL 2]]&lt;&gt;0,VLOOKUP(ActividadesCom[[#This Row],[NIVEL 2]],Catálogo!A:B,2,FALSE),"")</f>
        <v/>
      </c>
      <c r="R2312" s="5"/>
      <c r="S2312" s="6"/>
      <c r="T2312" s="5"/>
      <c r="U2312" s="5"/>
      <c r="V2312" s="5" t="str">
        <f>IF(ActividadesCom[[#This Row],[NIVEL 3]]&lt;&gt;0,VLOOKUP(ActividadesCom[[#This Row],[NIVEL 3]],Catálogo!A:B,2,FALSE),"")</f>
        <v/>
      </c>
      <c r="W2312" s="5"/>
      <c r="X2312" s="6"/>
      <c r="Y2312" s="5"/>
      <c r="Z2312" s="5"/>
      <c r="AA2312" s="5" t="str">
        <f>IF(ActividadesCom[[#This Row],[NIVEL 4]]&lt;&gt;0,VLOOKUP(ActividadesCom[[#This Row],[NIVEL 4]],Catálogo!A:B,2,FALSE),"")</f>
        <v/>
      </c>
      <c r="AB2312" s="5"/>
      <c r="AC2312" s="6" t="s">
        <v>133</v>
      </c>
      <c r="AD2312" s="5">
        <v>20183</v>
      </c>
      <c r="AE2312" s="5" t="s">
        <v>4264</v>
      </c>
      <c r="AF2312" s="5">
        <f>IF(ActividadesCom[[#This Row],[NIVEL 5]]&lt;&gt;0,VLOOKUP(ActividadesCom[[#This Row],[NIVEL 5]],Catálogo!A:B,2,FALSE),"")</f>
        <v>3</v>
      </c>
      <c r="AG2312" s="5">
        <v>1</v>
      </c>
      <c r="AH2312" s="2"/>
      <c r="AI2312" s="2"/>
    </row>
    <row r="2313" spans="1:35" x14ac:dyDescent="0.2">
      <c r="A2313" s="5" t="s">
        <v>4771</v>
      </c>
      <c r="B2313" s="7">
        <v>18470274</v>
      </c>
      <c r="C2313" s="10" t="s">
        <v>3707</v>
      </c>
      <c r="D2313" s="7" t="s">
        <v>1245</v>
      </c>
      <c r="E2313" s="5">
        <f>SUM(ActividadesCom[[#This Row],[CRÉD. 1]],ActividadesCom[[#This Row],[CRÉD. 2]],ActividadesCom[[#This Row],[CRÉD. 3]],ActividadesCom[[#This Row],[CRÉD. 4]],ActividadesCom[[#This Row],[CRÉD. 5]])</f>
        <v>1</v>
      </c>
      <c r="F23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13" s="5" t="str">
        <f>IF(ActividadesCom[[#This Row],[PROMEDIO]]="","",IF(ActividadesCom[[#This Row],[PROMEDIO]]&gt;=4,"EXCELENTE",IF(ActividadesCom[[#This Row],[PROMEDIO]]&gt;=3,"NOTABLE",IF(ActividadesCom[[#This Row],[PROMEDIO]]&gt;=2,"BUENO",IF(ActividadesCom[[#This Row],[PROMEDIO]]=1,"SUFICIENTE","")))))</f>
        <v/>
      </c>
      <c r="H2313" s="5">
        <f>MAX(ActividadesCom[[#This Row],[PERÍODO 1]],ActividadesCom[[#This Row],[PERÍODO 2]],ActividadesCom[[#This Row],[PERÍODO 3]],ActividadesCom[[#This Row],[PERÍODO 4]],ActividadesCom[[#This Row],[PERÍODO 5]])</f>
        <v>20191</v>
      </c>
      <c r="I2313" s="6"/>
      <c r="J2313" s="5"/>
      <c r="K2313" s="5"/>
      <c r="L2313" s="5" t="str">
        <f>IF(ActividadesCom[[#This Row],[NIVEL 1]]&lt;&gt;0,VLOOKUP(ActividadesCom[[#This Row],[NIVEL 1]],Catálogo!A:B,2,FALSE),"")</f>
        <v/>
      </c>
      <c r="M2313" s="5"/>
      <c r="N2313" s="6"/>
      <c r="O2313" s="5"/>
      <c r="P2313" s="5"/>
      <c r="Q2313" s="5" t="str">
        <f>IF(ActividadesCom[[#This Row],[NIVEL 2]]&lt;&gt;0,VLOOKUP(ActividadesCom[[#This Row],[NIVEL 2]],Catálogo!A:B,2,FALSE),"")</f>
        <v/>
      </c>
      <c r="R2313" s="5"/>
      <c r="S2313" s="6"/>
      <c r="T2313" s="5"/>
      <c r="U2313" s="5"/>
      <c r="V2313" s="5" t="str">
        <f>IF(ActividadesCom[[#This Row],[NIVEL 3]]&lt;&gt;0,VLOOKUP(ActividadesCom[[#This Row],[NIVEL 3]],Catálogo!A:B,2,FALSE),"")</f>
        <v/>
      </c>
      <c r="W2313" s="5"/>
      <c r="X2313" s="6"/>
      <c r="Y2313" s="5"/>
      <c r="Z2313" s="5"/>
      <c r="AA2313" s="5" t="str">
        <f>IF(ActividadesCom[[#This Row],[NIVEL 4]]&lt;&gt;0,VLOOKUP(ActividadesCom[[#This Row],[NIVEL 4]],Catálogo!A:B,2,FALSE),"")</f>
        <v/>
      </c>
      <c r="AB2313" s="5"/>
      <c r="AC2313" s="6" t="s">
        <v>133</v>
      </c>
      <c r="AD2313" s="5">
        <v>20191</v>
      </c>
      <c r="AE2313" s="5" t="s">
        <v>4264</v>
      </c>
      <c r="AF2313" s="5">
        <f>IF(ActividadesCom[[#This Row],[NIVEL 5]]&lt;&gt;0,VLOOKUP(ActividadesCom[[#This Row],[NIVEL 5]],Catálogo!A:B,2,FALSE),"")</f>
        <v>3</v>
      </c>
      <c r="AG2313" s="5">
        <v>1</v>
      </c>
      <c r="AH2313" s="2"/>
      <c r="AI2313" s="2"/>
    </row>
    <row r="2314" spans="1:35" ht="52" x14ac:dyDescent="0.2">
      <c r="A2314" s="5" t="s">
        <v>4771</v>
      </c>
      <c r="B2314" s="7">
        <v>18470275</v>
      </c>
      <c r="C2314" s="10" t="s">
        <v>3667</v>
      </c>
      <c r="D2314" s="7" t="s">
        <v>1245</v>
      </c>
      <c r="E2314" s="5">
        <f>SUM(ActividadesCom[[#This Row],[CRÉD. 1]],ActividadesCom[[#This Row],[CRÉD. 2]],ActividadesCom[[#This Row],[CRÉD. 3]],ActividadesCom[[#This Row],[CRÉD. 4]],ActividadesCom[[#This Row],[CRÉD. 5]])</f>
        <v>5</v>
      </c>
      <c r="F2314"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314" s="5" t="str">
        <f>IF(ActividadesCom[[#This Row],[PROMEDIO]]="","",IF(ActividadesCom[[#This Row],[PROMEDIO]]&gt;=4,"EXCELENTE",IF(ActividadesCom[[#This Row],[PROMEDIO]]&gt;=3,"NOTABLE",IF(ActividadesCom[[#This Row],[PROMEDIO]]&gt;=2,"BUENO",IF(ActividadesCom[[#This Row],[PROMEDIO]]=1,"SUFICIENTE","")))))</f>
        <v>NOTABLE</v>
      </c>
      <c r="H2314" s="5">
        <f>MAX(ActividadesCom[[#This Row],[PERÍODO 1]],ActividadesCom[[#This Row],[PERÍODO 2]],ActividadesCom[[#This Row],[PERÍODO 3]],ActividadesCom[[#This Row],[PERÍODO 4]],ActividadesCom[[#This Row],[PERÍODO 5]])</f>
        <v>20203</v>
      </c>
      <c r="I2314" s="6" t="s">
        <v>4400</v>
      </c>
      <c r="J2314" s="5">
        <v>20203</v>
      </c>
      <c r="K2314" s="5" t="s">
        <v>4265</v>
      </c>
      <c r="L2314" s="5">
        <f>IF(ActividadesCom[[#This Row],[NIVEL 1]]&lt;&gt;0,VLOOKUP(ActividadesCom[[#This Row],[NIVEL 1]],Catálogo!A:B,2,FALSE),"")</f>
        <v>2</v>
      </c>
      <c r="M2314" s="5">
        <v>1</v>
      </c>
      <c r="N2314" s="6" t="s">
        <v>4478</v>
      </c>
      <c r="O2314" s="5">
        <v>20203</v>
      </c>
      <c r="P2314" s="5" t="s">
        <v>4263</v>
      </c>
      <c r="Q2314" s="5">
        <f>IF(ActividadesCom[[#This Row],[NIVEL 2]]&lt;&gt;0,VLOOKUP(ActividadesCom[[#This Row],[NIVEL 2]],Catálogo!A:B,2,FALSE),"")</f>
        <v>4</v>
      </c>
      <c r="R2314" s="5">
        <v>2</v>
      </c>
      <c r="S2314" s="6"/>
      <c r="T2314" s="5"/>
      <c r="U2314" s="5"/>
      <c r="V2314" s="5" t="str">
        <f>IF(ActividadesCom[[#This Row],[NIVEL 3]]&lt;&gt;0,VLOOKUP(ActividadesCom[[#This Row],[NIVEL 3]],Catálogo!A:B,2,FALSE),"")</f>
        <v/>
      </c>
      <c r="W2314" s="5"/>
      <c r="X2314" s="6" t="s">
        <v>11</v>
      </c>
      <c r="Y2314" s="5">
        <v>20191</v>
      </c>
      <c r="Z2314" s="5" t="s">
        <v>4264</v>
      </c>
      <c r="AA2314" s="5">
        <f>IF(ActividadesCom[[#This Row],[NIVEL 4]]&lt;&gt;0,VLOOKUP(ActividadesCom[[#This Row],[NIVEL 4]],Catálogo!A:B,2,FALSE),"")</f>
        <v>3</v>
      </c>
      <c r="AB2314" s="5">
        <v>1</v>
      </c>
      <c r="AC2314" s="6" t="s">
        <v>11</v>
      </c>
      <c r="AD2314" s="5">
        <v>20183</v>
      </c>
      <c r="AE2314" s="5" t="s">
        <v>4264</v>
      </c>
      <c r="AF2314" s="5">
        <f>IF(ActividadesCom[[#This Row],[NIVEL 5]]&lt;&gt;0,VLOOKUP(ActividadesCom[[#This Row],[NIVEL 5]],Catálogo!A:B,2,FALSE),"")</f>
        <v>3</v>
      </c>
      <c r="AG2314" s="5">
        <v>1</v>
      </c>
      <c r="AH2314" s="2"/>
      <c r="AI2314" s="2"/>
    </row>
    <row r="2315" spans="1:35" x14ac:dyDescent="0.2">
      <c r="A2315" s="5" t="s">
        <v>4771</v>
      </c>
      <c r="B2315" s="7">
        <v>18470276</v>
      </c>
      <c r="C2315" s="10" t="s">
        <v>3642</v>
      </c>
      <c r="D2315" s="7" t="s">
        <v>1245</v>
      </c>
      <c r="E2315" s="5">
        <f>SUM(ActividadesCom[[#This Row],[CRÉD. 1]],ActividadesCom[[#This Row],[CRÉD. 2]],ActividadesCom[[#This Row],[CRÉD. 3]],ActividadesCom[[#This Row],[CRÉD. 4]],ActividadesCom[[#This Row],[CRÉD. 5]])</f>
        <v>2</v>
      </c>
      <c r="F23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15" s="5" t="str">
        <f>IF(ActividadesCom[[#This Row],[PROMEDIO]]="","",IF(ActividadesCom[[#This Row],[PROMEDIO]]&gt;=4,"EXCELENTE",IF(ActividadesCom[[#This Row],[PROMEDIO]]&gt;=3,"NOTABLE",IF(ActividadesCom[[#This Row],[PROMEDIO]]&gt;=2,"BUENO",IF(ActividadesCom[[#This Row],[PROMEDIO]]=1,"SUFICIENTE","")))))</f>
        <v/>
      </c>
      <c r="H2315" s="5">
        <f>MAX(ActividadesCom[[#This Row],[PERÍODO 1]],ActividadesCom[[#This Row],[PERÍODO 2]],ActividadesCom[[#This Row],[PERÍODO 3]],ActividadesCom[[#This Row],[PERÍODO 4]],ActividadesCom[[#This Row],[PERÍODO 5]])</f>
        <v>20191</v>
      </c>
      <c r="I2315" s="6"/>
      <c r="J2315" s="5"/>
      <c r="K2315" s="5"/>
      <c r="L2315" s="5" t="str">
        <f>IF(ActividadesCom[[#This Row],[NIVEL 1]]&lt;&gt;0,VLOOKUP(ActividadesCom[[#This Row],[NIVEL 1]],Catálogo!A:B,2,FALSE),"")</f>
        <v/>
      </c>
      <c r="M2315" s="5"/>
      <c r="N2315" s="6"/>
      <c r="O2315" s="5"/>
      <c r="P2315" s="5"/>
      <c r="Q2315" s="5" t="str">
        <f>IF(ActividadesCom[[#This Row],[NIVEL 2]]&lt;&gt;0,VLOOKUP(ActividadesCom[[#This Row],[NIVEL 2]],Catálogo!A:B,2,FALSE),"")</f>
        <v/>
      </c>
      <c r="R2315" s="5"/>
      <c r="S2315" s="6"/>
      <c r="T2315" s="5"/>
      <c r="U2315" s="5"/>
      <c r="V2315" s="5" t="str">
        <f>IF(ActividadesCom[[#This Row],[NIVEL 3]]&lt;&gt;0,VLOOKUP(ActividadesCom[[#This Row],[NIVEL 3]],Catálogo!A:B,2,FALSE),"")</f>
        <v/>
      </c>
      <c r="W2315" s="5"/>
      <c r="X2315" s="6" t="s">
        <v>11</v>
      </c>
      <c r="Y2315" s="5">
        <v>20191</v>
      </c>
      <c r="Z2315" s="5" t="s">
        <v>4264</v>
      </c>
      <c r="AA2315" s="5">
        <f>IF(ActividadesCom[[#This Row],[NIVEL 4]]&lt;&gt;0,VLOOKUP(ActividadesCom[[#This Row],[NIVEL 4]],Catálogo!A:B,2,FALSE),"")</f>
        <v>3</v>
      </c>
      <c r="AB2315" s="5">
        <v>1</v>
      </c>
      <c r="AC2315" s="6" t="s">
        <v>11</v>
      </c>
      <c r="AD2315" s="5">
        <v>20183</v>
      </c>
      <c r="AE2315" s="5" t="s">
        <v>4264</v>
      </c>
      <c r="AF2315" s="5">
        <f>IF(ActividadesCom[[#This Row],[NIVEL 5]]&lt;&gt;0,VLOOKUP(ActividadesCom[[#This Row],[NIVEL 5]],Catálogo!A:B,2,FALSE),"")</f>
        <v>3</v>
      </c>
      <c r="AG2315" s="5">
        <v>1</v>
      </c>
      <c r="AH2315" s="2"/>
      <c r="AI2315" s="2"/>
    </row>
    <row r="2316" spans="1:35" ht="91" x14ac:dyDescent="0.2">
      <c r="A2316" s="5" t="s">
        <v>4771</v>
      </c>
      <c r="B2316" s="7">
        <v>18470277</v>
      </c>
      <c r="C2316" s="10" t="s">
        <v>3669</v>
      </c>
      <c r="D2316" s="7" t="s">
        <v>3249</v>
      </c>
      <c r="E2316" s="5">
        <f>SUM(ActividadesCom[[#This Row],[CRÉD. 1]],ActividadesCom[[#This Row],[CRÉD. 2]],ActividadesCom[[#This Row],[CRÉD. 3]],ActividadesCom[[#This Row],[CRÉD. 4]],ActividadesCom[[#This Row],[CRÉD. 5]])</f>
        <v>3</v>
      </c>
      <c r="F23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16" s="5" t="str">
        <f>IF(ActividadesCom[[#This Row],[PROMEDIO]]="","",IF(ActividadesCom[[#This Row],[PROMEDIO]]&gt;=4,"EXCELENTE",IF(ActividadesCom[[#This Row],[PROMEDIO]]&gt;=3,"NOTABLE",IF(ActividadesCom[[#This Row],[PROMEDIO]]&gt;=2,"BUENO",IF(ActividadesCom[[#This Row],[PROMEDIO]]=1,"SUFICIENTE","")))))</f>
        <v/>
      </c>
      <c r="H2316" s="5">
        <f>MAX(ActividadesCom[[#This Row],[PERÍODO 1]],ActividadesCom[[#This Row],[PERÍODO 2]],ActividadesCom[[#This Row],[PERÍODO 3]],ActividadesCom[[#This Row],[PERÍODO 4]],ActividadesCom[[#This Row],[PERÍODO 5]])</f>
        <v>20211</v>
      </c>
      <c r="I2316" s="6" t="s">
        <v>786</v>
      </c>
      <c r="J2316" s="5">
        <v>20183</v>
      </c>
      <c r="K2316" s="5" t="s">
        <v>4265</v>
      </c>
      <c r="L2316" s="5">
        <f>IF(ActividadesCom[[#This Row],[NIVEL 1]]&lt;&gt;0,VLOOKUP(ActividadesCom[[#This Row],[NIVEL 1]],Catálogo!A:B,2,FALSE),"")</f>
        <v>2</v>
      </c>
      <c r="M2316" s="5">
        <v>1</v>
      </c>
      <c r="N2316" s="6"/>
      <c r="O2316" s="5"/>
      <c r="P2316" s="5"/>
      <c r="Q2316" s="5" t="str">
        <f>IF(ActividadesCom[[#This Row],[NIVEL 2]]&lt;&gt;0,VLOOKUP(ActividadesCom[[#This Row],[NIVEL 2]],Catálogo!A:B,2,FALSE),"")</f>
        <v/>
      </c>
      <c r="R2316" s="5"/>
      <c r="S2316" s="6"/>
      <c r="T2316" s="5"/>
      <c r="U2316" s="5"/>
      <c r="V2316" s="5" t="str">
        <f>IF(ActividadesCom[[#This Row],[NIVEL 3]]&lt;&gt;0,VLOOKUP(ActividadesCom[[#This Row],[NIVEL 3]],Catálogo!A:B,2,FALSE),"")</f>
        <v/>
      </c>
      <c r="W2316" s="5"/>
      <c r="X2316" s="6" t="s">
        <v>3751</v>
      </c>
      <c r="Y2316" s="5">
        <v>20211</v>
      </c>
      <c r="Z2316" s="5" t="s">
        <v>4264</v>
      </c>
      <c r="AA2316" s="5">
        <f>IF(ActividadesCom[[#This Row],[NIVEL 4]]&lt;&gt;0,VLOOKUP(ActividadesCom[[#This Row],[NIVEL 4]],Catálogo!A:B,2,FALSE),"")</f>
        <v>3</v>
      </c>
      <c r="AB2316" s="5">
        <v>1</v>
      </c>
      <c r="AC2316" s="6" t="s">
        <v>11</v>
      </c>
      <c r="AD2316" s="5">
        <v>20183</v>
      </c>
      <c r="AE2316" s="5" t="s">
        <v>4264</v>
      </c>
      <c r="AF2316" s="5">
        <f>IF(ActividadesCom[[#This Row],[NIVEL 5]]&lt;&gt;0,VLOOKUP(ActividadesCom[[#This Row],[NIVEL 5]],Catálogo!A:B,2,FALSE),"")</f>
        <v>3</v>
      </c>
      <c r="AG2316" s="5">
        <v>1</v>
      </c>
      <c r="AH2316" s="2"/>
      <c r="AI2316" s="2"/>
    </row>
    <row r="2317" spans="1:35" ht="52" x14ac:dyDescent="0.2">
      <c r="A2317" s="5" t="s">
        <v>4771</v>
      </c>
      <c r="B2317" s="7">
        <v>18470278</v>
      </c>
      <c r="C2317" s="10" t="s">
        <v>3637</v>
      </c>
      <c r="D2317" s="7" t="s">
        <v>3249</v>
      </c>
      <c r="E2317" s="5">
        <f>SUM(ActividadesCom[[#This Row],[CRÉD. 1]],ActividadesCom[[#This Row],[CRÉD. 2]],ActividadesCom[[#This Row],[CRÉD. 3]],ActividadesCom[[#This Row],[CRÉD. 4]],ActividadesCom[[#This Row],[CRÉD. 5]])</f>
        <v>4</v>
      </c>
      <c r="F23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17" s="5" t="str">
        <f>IF(ActividadesCom[[#This Row],[PROMEDIO]]="","",IF(ActividadesCom[[#This Row],[PROMEDIO]]&gt;=4,"EXCELENTE",IF(ActividadesCom[[#This Row],[PROMEDIO]]&gt;=3,"NOTABLE",IF(ActividadesCom[[#This Row],[PROMEDIO]]&gt;=2,"BUENO",IF(ActividadesCom[[#This Row],[PROMEDIO]]=1,"SUFICIENTE","")))))</f>
        <v/>
      </c>
      <c r="H2317" s="5">
        <f>MAX(ActividadesCom[[#This Row],[PERÍODO 1]],ActividadesCom[[#This Row],[PERÍODO 2]],ActividadesCom[[#This Row],[PERÍODO 3]],ActividadesCom[[#This Row],[PERÍODO 4]],ActividadesCom[[#This Row],[PERÍODO 5]])</f>
        <v>20211</v>
      </c>
      <c r="I2317" s="6" t="s">
        <v>4417</v>
      </c>
      <c r="J2317" s="5">
        <v>20203</v>
      </c>
      <c r="K2317" s="5" t="s">
        <v>4265</v>
      </c>
      <c r="L2317" s="5">
        <f>IF(ActividadesCom[[#This Row],[NIVEL 1]]&lt;&gt;0,VLOOKUP(ActividadesCom[[#This Row],[NIVEL 1]],Catálogo!A:B,2,FALSE),"")</f>
        <v>2</v>
      </c>
      <c r="M2317" s="5">
        <v>2</v>
      </c>
      <c r="N2317" s="6"/>
      <c r="O2317" s="5"/>
      <c r="P2317" s="5"/>
      <c r="Q2317" s="5" t="str">
        <f>IF(ActividadesCom[[#This Row],[NIVEL 2]]&lt;&gt;0,VLOOKUP(ActividadesCom[[#This Row],[NIVEL 2]],Catálogo!A:B,2,FALSE),"")</f>
        <v/>
      </c>
      <c r="R2317" s="5"/>
      <c r="S2317" s="6"/>
      <c r="T2317" s="5"/>
      <c r="U2317" s="5"/>
      <c r="V2317" s="5" t="str">
        <f>IF(ActividadesCom[[#This Row],[NIVEL 3]]&lt;&gt;0,VLOOKUP(ActividadesCom[[#This Row],[NIVEL 3]],Catálogo!A:B,2,FALSE),"")</f>
        <v/>
      </c>
      <c r="W2317" s="5"/>
      <c r="X2317" s="6" t="s">
        <v>23</v>
      </c>
      <c r="Y2317" s="5">
        <v>20211</v>
      </c>
      <c r="Z2317" s="5" t="s">
        <v>4264</v>
      </c>
      <c r="AA2317" s="5">
        <f>IF(ActividadesCom[[#This Row],[NIVEL 4]]&lt;&gt;0,VLOOKUP(ActividadesCom[[#This Row],[NIVEL 4]],Catálogo!A:B,2,FALSE),"")</f>
        <v>3</v>
      </c>
      <c r="AB2317" s="5">
        <v>1</v>
      </c>
      <c r="AC2317" s="6" t="s">
        <v>23</v>
      </c>
      <c r="AD2317" s="5">
        <v>20203</v>
      </c>
      <c r="AE2317" s="5" t="s">
        <v>4264</v>
      </c>
      <c r="AF2317" s="5">
        <f>IF(ActividadesCom[[#This Row],[NIVEL 5]]&lt;&gt;0,VLOOKUP(ActividadesCom[[#This Row],[NIVEL 5]],Catálogo!A:B,2,FALSE),"")</f>
        <v>3</v>
      </c>
      <c r="AG2317" s="5">
        <v>1</v>
      </c>
      <c r="AH2317" s="2"/>
      <c r="AI2317" s="2"/>
    </row>
    <row r="2318" spans="1:35" x14ac:dyDescent="0.2">
      <c r="A2318" s="5" t="s">
        <v>4771</v>
      </c>
      <c r="B2318" s="7">
        <v>18470279</v>
      </c>
      <c r="C2318" s="10" t="s">
        <v>3651</v>
      </c>
      <c r="D2318" s="7" t="s">
        <v>1245</v>
      </c>
      <c r="E2318" s="5">
        <f>SUM(ActividadesCom[[#This Row],[CRÉD. 1]],ActividadesCom[[#This Row],[CRÉD. 2]],ActividadesCom[[#This Row],[CRÉD. 3]],ActividadesCom[[#This Row],[CRÉD. 4]],ActividadesCom[[#This Row],[CRÉD. 5]])</f>
        <v>2</v>
      </c>
      <c r="F23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18" s="5" t="str">
        <f>IF(ActividadesCom[[#This Row],[PROMEDIO]]="","",IF(ActividadesCom[[#This Row],[PROMEDIO]]&gt;=4,"EXCELENTE",IF(ActividadesCom[[#This Row],[PROMEDIO]]&gt;=3,"NOTABLE",IF(ActividadesCom[[#This Row],[PROMEDIO]]&gt;=2,"BUENO",IF(ActividadesCom[[#This Row],[PROMEDIO]]=1,"SUFICIENTE","")))))</f>
        <v/>
      </c>
      <c r="H2318" s="5">
        <f>MAX(ActividadesCom[[#This Row],[PERÍODO 1]],ActividadesCom[[#This Row],[PERÍODO 2]],ActividadesCom[[#This Row],[PERÍODO 3]],ActividadesCom[[#This Row],[PERÍODO 4]],ActividadesCom[[#This Row],[PERÍODO 5]])</f>
        <v>20201</v>
      </c>
      <c r="I2318" s="6"/>
      <c r="J2318" s="5"/>
      <c r="K2318" s="5"/>
      <c r="L2318" s="5" t="str">
        <f>IF(ActividadesCom[[#This Row],[NIVEL 1]]&lt;&gt;0,VLOOKUP(ActividadesCom[[#This Row],[NIVEL 1]],Catálogo!A:B,2,FALSE),"")</f>
        <v/>
      </c>
      <c r="M2318" s="5"/>
      <c r="N2318" s="6"/>
      <c r="O2318" s="5"/>
      <c r="P2318" s="5"/>
      <c r="Q2318" s="5" t="str">
        <f>IF(ActividadesCom[[#This Row],[NIVEL 2]]&lt;&gt;0,VLOOKUP(ActividadesCom[[#This Row],[NIVEL 2]],Catálogo!A:B,2,FALSE),"")</f>
        <v/>
      </c>
      <c r="R2318" s="5"/>
      <c r="S2318" s="6" t="s">
        <v>3214</v>
      </c>
      <c r="T2318" s="5">
        <v>20201</v>
      </c>
      <c r="U2318" s="5" t="s">
        <v>4265</v>
      </c>
      <c r="V2318" s="5">
        <f>IF(ActividadesCom[[#This Row],[NIVEL 3]]&lt;&gt;0,VLOOKUP(ActividadesCom[[#This Row],[NIVEL 3]],Catálogo!A:B,2,FALSE),"")</f>
        <v>2</v>
      </c>
      <c r="W2318" s="5">
        <v>1</v>
      </c>
      <c r="X2318" s="6"/>
      <c r="Y2318" s="5"/>
      <c r="Z2318" s="5"/>
      <c r="AA2318" s="5" t="str">
        <f>IF(ActividadesCom[[#This Row],[NIVEL 4]]&lt;&gt;0,VLOOKUP(ActividadesCom[[#This Row],[NIVEL 4]],Catálogo!A:B,2,FALSE),"")</f>
        <v/>
      </c>
      <c r="AB2318" s="5"/>
      <c r="AC2318" s="6" t="s">
        <v>31</v>
      </c>
      <c r="AD2318" s="5">
        <v>20183</v>
      </c>
      <c r="AE2318" s="5" t="s">
        <v>4264</v>
      </c>
      <c r="AF2318" s="5">
        <f>IF(ActividadesCom[[#This Row],[NIVEL 5]]&lt;&gt;0,VLOOKUP(ActividadesCom[[#This Row],[NIVEL 5]],Catálogo!A:B,2,FALSE),"")</f>
        <v>3</v>
      </c>
      <c r="AG2318" s="5">
        <v>1</v>
      </c>
      <c r="AH2318" s="2"/>
      <c r="AI2318" s="2"/>
    </row>
    <row r="2319" spans="1:35" x14ac:dyDescent="0.2">
      <c r="A2319" s="5" t="s">
        <v>4771</v>
      </c>
      <c r="B2319" s="7">
        <v>18470280</v>
      </c>
      <c r="C2319" s="10" t="s">
        <v>3668</v>
      </c>
      <c r="D2319" s="7" t="s">
        <v>1245</v>
      </c>
      <c r="E2319" s="5">
        <f>SUM(ActividadesCom[[#This Row],[CRÉD. 1]],ActividadesCom[[#This Row],[CRÉD. 2]],ActividadesCom[[#This Row],[CRÉD. 3]],ActividadesCom[[#This Row],[CRÉD. 4]],ActividadesCom[[#This Row],[CRÉD. 5]])</f>
        <v>2</v>
      </c>
      <c r="F23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19" s="5" t="str">
        <f>IF(ActividadesCom[[#This Row],[PROMEDIO]]="","",IF(ActividadesCom[[#This Row],[PROMEDIO]]&gt;=4,"EXCELENTE",IF(ActividadesCom[[#This Row],[PROMEDIO]]&gt;=3,"NOTABLE",IF(ActividadesCom[[#This Row],[PROMEDIO]]&gt;=2,"BUENO",IF(ActividadesCom[[#This Row],[PROMEDIO]]=1,"SUFICIENTE","")))))</f>
        <v/>
      </c>
      <c r="H2319" s="5">
        <f>MAX(ActividadesCom[[#This Row],[PERÍODO 1]],ActividadesCom[[#This Row],[PERÍODO 2]],ActividadesCom[[#This Row],[PERÍODO 3]],ActividadesCom[[#This Row],[PERÍODO 4]],ActividadesCom[[#This Row],[PERÍODO 5]])</f>
        <v>20191</v>
      </c>
      <c r="I2319" s="6"/>
      <c r="J2319" s="5"/>
      <c r="K2319" s="5"/>
      <c r="L2319" s="5" t="str">
        <f>IF(ActividadesCom[[#This Row],[NIVEL 1]]&lt;&gt;0,VLOOKUP(ActividadesCom[[#This Row],[NIVEL 1]],Catálogo!A:B,2,FALSE),"")</f>
        <v/>
      </c>
      <c r="M2319" s="5"/>
      <c r="N2319" s="6"/>
      <c r="O2319" s="5"/>
      <c r="P2319" s="5"/>
      <c r="Q2319" s="5" t="str">
        <f>IF(ActividadesCom[[#This Row],[NIVEL 2]]&lt;&gt;0,VLOOKUP(ActividadesCom[[#This Row],[NIVEL 2]],Catálogo!A:B,2,FALSE),"")</f>
        <v/>
      </c>
      <c r="R2319" s="5"/>
      <c r="S2319" s="6"/>
      <c r="T2319" s="5"/>
      <c r="U2319" s="5"/>
      <c r="V2319" s="5" t="str">
        <f>IF(ActividadesCom[[#This Row],[NIVEL 3]]&lt;&gt;0,VLOOKUP(ActividadesCom[[#This Row],[NIVEL 3]],Catálogo!A:B,2,FALSE),"")</f>
        <v/>
      </c>
      <c r="W2319" s="5"/>
      <c r="X2319" s="6" t="s">
        <v>42</v>
      </c>
      <c r="Y2319" s="5">
        <v>20191</v>
      </c>
      <c r="Z2319" s="5" t="s">
        <v>4265</v>
      </c>
      <c r="AA2319" s="5">
        <f>IF(ActividadesCom[[#This Row],[NIVEL 4]]&lt;&gt;0,VLOOKUP(ActividadesCom[[#This Row],[NIVEL 4]],Catálogo!A:B,2,FALSE),"")</f>
        <v>2</v>
      </c>
      <c r="AB2319" s="5">
        <v>1</v>
      </c>
      <c r="AC2319" s="6" t="s">
        <v>31</v>
      </c>
      <c r="AD2319" s="5">
        <v>20183</v>
      </c>
      <c r="AE2319" s="5" t="s">
        <v>4265</v>
      </c>
      <c r="AF2319" s="5">
        <f>IF(ActividadesCom[[#This Row],[NIVEL 5]]&lt;&gt;0,VLOOKUP(ActividadesCom[[#This Row],[NIVEL 5]],Catálogo!A:B,2,FALSE),"")</f>
        <v>2</v>
      </c>
      <c r="AG2319" s="5">
        <v>1</v>
      </c>
      <c r="AH2319" s="2"/>
      <c r="AI2319" s="2"/>
    </row>
    <row r="2320" spans="1:35" x14ac:dyDescent="0.2">
      <c r="A2320" s="5" t="s">
        <v>4771</v>
      </c>
      <c r="B2320" s="7">
        <v>18470281</v>
      </c>
      <c r="C2320" s="10" t="s">
        <v>3762</v>
      </c>
      <c r="D2320" s="7" t="s">
        <v>1250</v>
      </c>
      <c r="E2320" s="5">
        <f>SUM(ActividadesCom[[#This Row],[CRÉD. 1]],ActividadesCom[[#This Row],[CRÉD. 2]],ActividadesCom[[#This Row],[CRÉD. 3]],ActividadesCom[[#This Row],[CRÉD. 4]],ActividadesCom[[#This Row],[CRÉD. 5]])</f>
        <v>0</v>
      </c>
      <c r="F23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20" s="5" t="str">
        <f>IF(ActividadesCom[[#This Row],[PROMEDIO]]="","",IF(ActividadesCom[[#This Row],[PROMEDIO]]&gt;=4,"EXCELENTE",IF(ActividadesCom[[#This Row],[PROMEDIO]]&gt;=3,"NOTABLE",IF(ActividadesCom[[#This Row],[PROMEDIO]]&gt;=2,"BUENO",IF(ActividadesCom[[#This Row],[PROMEDIO]]=1,"SUFICIENTE","")))))</f>
        <v/>
      </c>
      <c r="H2320" s="5">
        <f>MAX(ActividadesCom[[#This Row],[PERÍODO 1]],ActividadesCom[[#This Row],[PERÍODO 2]],ActividadesCom[[#This Row],[PERÍODO 3]],ActividadesCom[[#This Row],[PERÍODO 4]],ActividadesCom[[#This Row],[PERÍODO 5]])</f>
        <v>0</v>
      </c>
      <c r="I2320" s="6"/>
      <c r="J2320" s="5"/>
      <c r="K2320" s="5"/>
      <c r="L2320" s="5" t="str">
        <f>IF(ActividadesCom[[#This Row],[NIVEL 1]]&lt;&gt;0,VLOOKUP(ActividadesCom[[#This Row],[NIVEL 1]],Catálogo!A:B,2,FALSE),"")</f>
        <v/>
      </c>
      <c r="M2320" s="5"/>
      <c r="N2320" s="6"/>
      <c r="O2320" s="5"/>
      <c r="P2320" s="5"/>
      <c r="Q2320" s="5" t="str">
        <f>IF(ActividadesCom[[#This Row],[NIVEL 2]]&lt;&gt;0,VLOOKUP(ActividadesCom[[#This Row],[NIVEL 2]],Catálogo!A:B,2,FALSE),"")</f>
        <v/>
      </c>
      <c r="R2320" s="5"/>
      <c r="S2320" s="6"/>
      <c r="T2320" s="5"/>
      <c r="U2320" s="5"/>
      <c r="V2320" s="5" t="str">
        <f>IF(ActividadesCom[[#This Row],[NIVEL 3]]&lt;&gt;0,VLOOKUP(ActividadesCom[[#This Row],[NIVEL 3]],Catálogo!A:B,2,FALSE),"")</f>
        <v/>
      </c>
      <c r="W2320" s="5"/>
      <c r="X2320" s="6"/>
      <c r="Y2320" s="5"/>
      <c r="Z2320" s="5"/>
      <c r="AA2320" s="5" t="str">
        <f>IF(ActividadesCom[[#This Row],[NIVEL 4]]&lt;&gt;0,VLOOKUP(ActividadesCom[[#This Row],[NIVEL 4]],Catálogo!A:B,2,FALSE),"")</f>
        <v/>
      </c>
      <c r="AB2320" s="5"/>
      <c r="AC2320" s="6"/>
      <c r="AD2320" s="5"/>
      <c r="AE2320" s="5"/>
      <c r="AF2320" s="5" t="str">
        <f>IF(ActividadesCom[[#This Row],[NIVEL 5]]&lt;&gt;0,VLOOKUP(ActividadesCom[[#This Row],[NIVEL 5]],Catálogo!A:B,2,FALSE),"")</f>
        <v/>
      </c>
      <c r="AG2320" s="5"/>
      <c r="AH2320" s="2"/>
      <c r="AI2320" s="2"/>
    </row>
    <row r="2321" spans="1:35" ht="78" x14ac:dyDescent="0.2">
      <c r="A2321" s="5" t="s">
        <v>4771</v>
      </c>
      <c r="B2321" s="7">
        <v>18470282</v>
      </c>
      <c r="C2321" s="10" t="s">
        <v>3753</v>
      </c>
      <c r="D2321" s="7" t="s">
        <v>1245</v>
      </c>
      <c r="E2321" s="5">
        <f>SUM(ActividadesCom[[#This Row],[CRÉD. 1]],ActividadesCom[[#This Row],[CRÉD. 2]],ActividadesCom[[#This Row],[CRÉD. 3]],ActividadesCom[[#This Row],[CRÉD. 4]],ActividadesCom[[#This Row],[CRÉD. 5]])</f>
        <v>4</v>
      </c>
      <c r="F23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21" s="5" t="str">
        <f>IF(ActividadesCom[[#This Row],[PROMEDIO]]="","",IF(ActividadesCom[[#This Row],[PROMEDIO]]&gt;=4,"EXCELENTE",IF(ActividadesCom[[#This Row],[PROMEDIO]]&gt;=3,"NOTABLE",IF(ActividadesCom[[#This Row],[PROMEDIO]]&gt;=2,"BUENO",IF(ActividadesCom[[#This Row],[PROMEDIO]]=1,"SUFICIENTE","")))))</f>
        <v/>
      </c>
      <c r="H2321" s="5">
        <f>MAX(ActividadesCom[[#This Row],[PERÍODO 1]],ActividadesCom[[#This Row],[PERÍODO 2]],ActividadesCom[[#This Row],[PERÍODO 3]],ActividadesCom[[#This Row],[PERÍODO 4]],ActividadesCom[[#This Row],[PERÍODO 5]])</f>
        <v>20203</v>
      </c>
      <c r="I2321" s="6" t="s">
        <v>1155</v>
      </c>
      <c r="J2321" s="5">
        <v>20193</v>
      </c>
      <c r="K2321" s="5" t="s">
        <v>4265</v>
      </c>
      <c r="L2321" s="5">
        <f>IF(ActividadesCom[[#This Row],[NIVEL 1]]&lt;&gt;0,VLOOKUP(ActividadesCom[[#This Row],[NIVEL 1]],Catálogo!A:B,2,FALSE),"")</f>
        <v>2</v>
      </c>
      <c r="M2321" s="5">
        <v>1</v>
      </c>
      <c r="N2321" s="6" t="s">
        <v>4367</v>
      </c>
      <c r="O2321" s="5">
        <v>20203</v>
      </c>
      <c r="P2321" s="5" t="s">
        <v>4265</v>
      </c>
      <c r="Q2321" s="5">
        <f>IF(ActividadesCom[[#This Row],[NIVEL 2]]&lt;&gt;0,VLOOKUP(ActividadesCom[[#This Row],[NIVEL 2]],Catálogo!A:B,2,FALSE),"")</f>
        <v>2</v>
      </c>
      <c r="R2321" s="5">
        <v>1</v>
      </c>
      <c r="S2321" s="6"/>
      <c r="T2321" s="5"/>
      <c r="U2321" s="5"/>
      <c r="V2321" s="5" t="str">
        <f>IF(ActividadesCom[[#This Row],[NIVEL 3]]&lt;&gt;0,VLOOKUP(ActividadesCom[[#This Row],[NIVEL 3]],Catálogo!A:B,2,FALSE),"")</f>
        <v/>
      </c>
      <c r="W2321" s="5"/>
      <c r="X2321" s="6" t="s">
        <v>11</v>
      </c>
      <c r="Y2321" s="5">
        <v>20191</v>
      </c>
      <c r="Z2321" s="5" t="s">
        <v>4265</v>
      </c>
      <c r="AA2321" s="5">
        <f>IF(ActividadesCom[[#This Row],[NIVEL 4]]&lt;&gt;0,VLOOKUP(ActividadesCom[[#This Row],[NIVEL 4]],Catálogo!A:B,2,FALSE),"")</f>
        <v>2</v>
      </c>
      <c r="AB2321" s="5">
        <v>1</v>
      </c>
      <c r="AC2321" s="6" t="s">
        <v>31</v>
      </c>
      <c r="AD2321" s="5">
        <v>20183</v>
      </c>
      <c r="AE2321" s="5" t="s">
        <v>4265</v>
      </c>
      <c r="AF2321" s="5">
        <f>IF(ActividadesCom[[#This Row],[NIVEL 5]]&lt;&gt;0,VLOOKUP(ActividadesCom[[#This Row],[NIVEL 5]],Catálogo!A:B,2,FALSE),"")</f>
        <v>2</v>
      </c>
      <c r="AG2321" s="5">
        <v>1</v>
      </c>
      <c r="AH2321" s="2"/>
      <c r="AI2321" s="2"/>
    </row>
    <row r="2322" spans="1:35" x14ac:dyDescent="0.2">
      <c r="A2322" s="5" t="s">
        <v>4771</v>
      </c>
      <c r="B2322" s="7">
        <v>18470283</v>
      </c>
      <c r="C2322" s="10" t="s">
        <v>3639</v>
      </c>
      <c r="D2322" s="7" t="s">
        <v>1245</v>
      </c>
      <c r="E2322" s="5">
        <f>SUM(ActividadesCom[[#This Row],[CRÉD. 1]],ActividadesCom[[#This Row],[CRÉD. 2]],ActividadesCom[[#This Row],[CRÉD. 3]],ActividadesCom[[#This Row],[CRÉD. 4]],ActividadesCom[[#This Row],[CRÉD. 5]])</f>
        <v>2</v>
      </c>
      <c r="F23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22" s="5" t="str">
        <f>IF(ActividadesCom[[#This Row],[PROMEDIO]]="","",IF(ActividadesCom[[#This Row],[PROMEDIO]]&gt;=4,"EXCELENTE",IF(ActividadesCom[[#This Row],[PROMEDIO]]&gt;=3,"NOTABLE",IF(ActividadesCom[[#This Row],[PROMEDIO]]&gt;=2,"BUENO",IF(ActividadesCom[[#This Row],[PROMEDIO]]=1,"SUFICIENTE","")))))</f>
        <v/>
      </c>
      <c r="H2322" s="5">
        <f>MAX(ActividadesCom[[#This Row],[PERÍODO 1]],ActividadesCom[[#This Row],[PERÍODO 2]],ActividadesCom[[#This Row],[PERÍODO 3]],ActividadesCom[[#This Row],[PERÍODO 4]],ActividadesCom[[#This Row],[PERÍODO 5]])</f>
        <v>20191</v>
      </c>
      <c r="I2322" s="6"/>
      <c r="J2322" s="5"/>
      <c r="K2322" s="5"/>
      <c r="L2322" s="5" t="str">
        <f>IF(ActividadesCom[[#This Row],[NIVEL 1]]&lt;&gt;0,VLOOKUP(ActividadesCom[[#This Row],[NIVEL 1]],Catálogo!A:B,2,FALSE),"")</f>
        <v/>
      </c>
      <c r="M2322" s="5"/>
      <c r="N2322" s="6"/>
      <c r="O2322" s="5"/>
      <c r="P2322" s="5"/>
      <c r="Q2322" s="5" t="str">
        <f>IF(ActividadesCom[[#This Row],[NIVEL 2]]&lt;&gt;0,VLOOKUP(ActividadesCom[[#This Row],[NIVEL 2]],Catálogo!A:B,2,FALSE),"")</f>
        <v/>
      </c>
      <c r="R2322" s="5"/>
      <c r="S2322" s="6"/>
      <c r="T2322" s="5"/>
      <c r="U2322" s="5"/>
      <c r="V2322" s="5" t="str">
        <f>IF(ActividadesCom[[#This Row],[NIVEL 3]]&lt;&gt;0,VLOOKUP(ActividadesCom[[#This Row],[NIVEL 3]],Catálogo!A:B,2,FALSE),"")</f>
        <v/>
      </c>
      <c r="W2322" s="5"/>
      <c r="X2322" s="6" t="s">
        <v>31</v>
      </c>
      <c r="Y2322" s="5">
        <v>20191</v>
      </c>
      <c r="Z2322" s="5" t="s">
        <v>4264</v>
      </c>
      <c r="AA2322" s="5">
        <f>IF(ActividadesCom[[#This Row],[NIVEL 4]]&lt;&gt;0,VLOOKUP(ActividadesCom[[#This Row],[NIVEL 4]],Catálogo!A:B,2,FALSE),"")</f>
        <v>3</v>
      </c>
      <c r="AB2322" s="5">
        <v>1</v>
      </c>
      <c r="AC2322" s="6" t="s">
        <v>31</v>
      </c>
      <c r="AD2322" s="5">
        <v>20183</v>
      </c>
      <c r="AE2322" s="5" t="s">
        <v>4264</v>
      </c>
      <c r="AF2322" s="5">
        <f>IF(ActividadesCom[[#This Row],[NIVEL 5]]&lt;&gt;0,VLOOKUP(ActividadesCom[[#This Row],[NIVEL 5]],Catálogo!A:B,2,FALSE),"")</f>
        <v>3</v>
      </c>
      <c r="AG2322" s="5">
        <v>1</v>
      </c>
      <c r="AH2322" s="2"/>
      <c r="AI2322" s="2"/>
    </row>
    <row r="2323" spans="1:35" ht="169" x14ac:dyDescent="0.2">
      <c r="A2323" s="5" t="s">
        <v>4771</v>
      </c>
      <c r="B2323" s="7">
        <v>18470284</v>
      </c>
      <c r="C2323" s="10" t="s">
        <v>3745</v>
      </c>
      <c r="D2323" s="7" t="s">
        <v>1250</v>
      </c>
      <c r="E2323" s="5">
        <f>SUM(ActividadesCom[[#This Row],[CRÉD. 1]],ActividadesCom[[#This Row],[CRÉD. 2]],ActividadesCom[[#This Row],[CRÉD. 3]],ActividadesCom[[#This Row],[CRÉD. 4]],ActividadesCom[[#This Row],[CRÉD. 5]])</f>
        <v>4</v>
      </c>
      <c r="F23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23" s="5" t="str">
        <f>IF(ActividadesCom[[#This Row],[PROMEDIO]]="","",IF(ActividadesCom[[#This Row],[PROMEDIO]]&gt;=4,"EXCELENTE",IF(ActividadesCom[[#This Row],[PROMEDIO]]&gt;=3,"NOTABLE",IF(ActividadesCom[[#This Row],[PROMEDIO]]&gt;=2,"BUENO",IF(ActividadesCom[[#This Row],[PROMEDIO]]=1,"SUFICIENTE","")))))</f>
        <v/>
      </c>
      <c r="H2323" s="5">
        <f>MAX(ActividadesCom[[#This Row],[PERÍODO 1]],ActividadesCom[[#This Row],[PERÍODO 2]],ActividadesCom[[#This Row],[PERÍODO 3]],ActividadesCom[[#This Row],[PERÍODO 4]],ActividadesCom[[#This Row],[PERÍODO 5]])</f>
        <v>20203</v>
      </c>
      <c r="I2323" s="6" t="s">
        <v>3741</v>
      </c>
      <c r="J2323" s="5">
        <v>20183</v>
      </c>
      <c r="K2323" s="5" t="s">
        <v>4265</v>
      </c>
      <c r="L2323" s="5">
        <f>IF(ActividadesCom[[#This Row],[NIVEL 1]]&lt;&gt;0,VLOOKUP(ActividadesCom[[#This Row],[NIVEL 1]],Catálogo!A:B,2,FALSE),"")</f>
        <v>2</v>
      </c>
      <c r="M2323" s="5">
        <v>1</v>
      </c>
      <c r="N2323" s="6" t="s">
        <v>4367</v>
      </c>
      <c r="O2323" s="5">
        <v>20203</v>
      </c>
      <c r="P2323" s="5" t="s">
        <v>4265</v>
      </c>
      <c r="Q2323" s="5">
        <f>IF(ActividadesCom[[#This Row],[NIVEL 2]]&lt;&gt;0,VLOOKUP(ActividadesCom[[#This Row],[NIVEL 2]],Catálogo!A:B,2,FALSE),"")</f>
        <v>2</v>
      </c>
      <c r="R2323" s="5">
        <v>1</v>
      </c>
      <c r="S2323" s="6"/>
      <c r="T2323" s="5"/>
      <c r="U2323" s="5"/>
      <c r="V2323" s="5" t="str">
        <f>IF(ActividadesCom[[#This Row],[NIVEL 3]]&lt;&gt;0,VLOOKUP(ActividadesCom[[#This Row],[NIVEL 3]],Catálogo!A:B,2,FALSE),"")</f>
        <v/>
      </c>
      <c r="W2323" s="5"/>
      <c r="X2323" s="6" t="s">
        <v>3482</v>
      </c>
      <c r="Y2323" s="5">
        <v>20201</v>
      </c>
      <c r="Z2323" s="5" t="s">
        <v>4264</v>
      </c>
      <c r="AA2323" s="5">
        <f>IF(ActividadesCom[[#This Row],[NIVEL 4]]&lt;&gt;0,VLOOKUP(ActividadesCom[[#This Row],[NIVEL 4]],Catálogo!A:B,2,FALSE),"")</f>
        <v>3</v>
      </c>
      <c r="AB2323" s="5">
        <v>1</v>
      </c>
      <c r="AC2323" s="6" t="s">
        <v>34</v>
      </c>
      <c r="AD2323" s="5">
        <v>20183</v>
      </c>
      <c r="AE2323" s="5" t="s">
        <v>4265</v>
      </c>
      <c r="AF2323" s="5">
        <f>IF(ActividadesCom[[#This Row],[NIVEL 5]]&lt;&gt;0,VLOOKUP(ActividadesCom[[#This Row],[NIVEL 5]],Catálogo!A:B,2,FALSE),"")</f>
        <v>2</v>
      </c>
      <c r="AG2323" s="5">
        <v>1</v>
      </c>
      <c r="AH2323" s="2"/>
      <c r="AI2323" s="2"/>
    </row>
    <row r="2324" spans="1:35" x14ac:dyDescent="0.2">
      <c r="A2324" s="5" t="s">
        <v>4771</v>
      </c>
      <c r="B2324" s="7">
        <v>18470285</v>
      </c>
      <c r="C2324" s="10" t="s">
        <v>3653</v>
      </c>
      <c r="D2324" s="7" t="s">
        <v>1245</v>
      </c>
      <c r="E2324" s="5">
        <f>SUM(ActividadesCom[[#This Row],[CRÉD. 1]],ActividadesCom[[#This Row],[CRÉD. 2]],ActividadesCom[[#This Row],[CRÉD. 3]],ActividadesCom[[#This Row],[CRÉD. 4]],ActividadesCom[[#This Row],[CRÉD. 5]])</f>
        <v>1</v>
      </c>
      <c r="F23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24" s="5" t="str">
        <f>IF(ActividadesCom[[#This Row],[PROMEDIO]]="","",IF(ActividadesCom[[#This Row],[PROMEDIO]]&gt;=4,"EXCELENTE",IF(ActividadesCom[[#This Row],[PROMEDIO]]&gt;=3,"NOTABLE",IF(ActividadesCom[[#This Row],[PROMEDIO]]&gt;=2,"BUENO",IF(ActividadesCom[[#This Row],[PROMEDIO]]=1,"SUFICIENTE","")))))</f>
        <v/>
      </c>
      <c r="H2324" s="5">
        <f>MAX(ActividadesCom[[#This Row],[PERÍODO 1]],ActividadesCom[[#This Row],[PERÍODO 2]],ActividadesCom[[#This Row],[PERÍODO 3]],ActividadesCom[[#This Row],[PERÍODO 4]],ActividadesCom[[#This Row],[PERÍODO 5]])</f>
        <v>20183</v>
      </c>
      <c r="I2324" s="6"/>
      <c r="J2324" s="5"/>
      <c r="K2324" s="5"/>
      <c r="L2324" s="5" t="str">
        <f>IF(ActividadesCom[[#This Row],[NIVEL 1]]&lt;&gt;0,VLOOKUP(ActividadesCom[[#This Row],[NIVEL 1]],Catálogo!A:B,2,FALSE),"")</f>
        <v/>
      </c>
      <c r="M2324" s="5"/>
      <c r="N2324" s="6"/>
      <c r="O2324" s="5"/>
      <c r="P2324" s="5"/>
      <c r="Q2324" s="5" t="str">
        <f>IF(ActividadesCom[[#This Row],[NIVEL 2]]&lt;&gt;0,VLOOKUP(ActividadesCom[[#This Row],[NIVEL 2]],Catálogo!A:B,2,FALSE),"")</f>
        <v/>
      </c>
      <c r="R2324" s="5"/>
      <c r="S2324" s="6"/>
      <c r="T2324" s="5"/>
      <c r="U2324" s="5"/>
      <c r="V2324" s="5" t="str">
        <f>IF(ActividadesCom[[#This Row],[NIVEL 3]]&lt;&gt;0,VLOOKUP(ActividadesCom[[#This Row],[NIVEL 3]],Catálogo!A:B,2,FALSE),"")</f>
        <v/>
      </c>
      <c r="W2324" s="5"/>
      <c r="X2324" s="6"/>
      <c r="Y2324" s="5"/>
      <c r="Z2324" s="5"/>
      <c r="AA2324" s="5" t="str">
        <f>IF(ActividadesCom[[#This Row],[NIVEL 4]]&lt;&gt;0,VLOOKUP(ActividadesCom[[#This Row],[NIVEL 4]],Catálogo!A:B,2,FALSE),"")</f>
        <v/>
      </c>
      <c r="AB2324" s="5"/>
      <c r="AC2324" s="6" t="s">
        <v>31</v>
      </c>
      <c r="AD2324" s="5">
        <v>20183</v>
      </c>
      <c r="AE2324" s="5" t="s">
        <v>4265</v>
      </c>
      <c r="AF2324" s="5">
        <f>IF(ActividadesCom[[#This Row],[NIVEL 5]]&lt;&gt;0,VLOOKUP(ActividadesCom[[#This Row],[NIVEL 5]],Catálogo!A:B,2,FALSE),"")</f>
        <v>2</v>
      </c>
      <c r="AG2324" s="5">
        <v>1</v>
      </c>
      <c r="AH2324" s="2"/>
      <c r="AI2324" s="2"/>
    </row>
    <row r="2325" spans="1:35" ht="26" x14ac:dyDescent="0.2">
      <c r="A2325" s="5" t="s">
        <v>4771</v>
      </c>
      <c r="B2325" s="7">
        <v>18470286</v>
      </c>
      <c r="C2325" s="10" t="s">
        <v>3640</v>
      </c>
      <c r="D2325" s="7" t="s">
        <v>1245</v>
      </c>
      <c r="E2325" s="5">
        <f>SUM(ActividadesCom[[#This Row],[CRÉD. 1]],ActividadesCom[[#This Row],[CRÉD. 2]],ActividadesCom[[#This Row],[CRÉD. 3]],ActividadesCom[[#This Row],[CRÉD. 4]],ActividadesCom[[#This Row],[CRÉD. 5]])</f>
        <v>1</v>
      </c>
      <c r="F23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25" s="5" t="str">
        <f>IF(ActividadesCom[[#This Row],[PROMEDIO]]="","",IF(ActividadesCom[[#This Row],[PROMEDIO]]&gt;=4,"EXCELENTE",IF(ActividadesCom[[#This Row],[PROMEDIO]]&gt;=3,"NOTABLE",IF(ActividadesCom[[#This Row],[PROMEDIO]]&gt;=2,"BUENO",IF(ActividadesCom[[#This Row],[PROMEDIO]]=1,"SUFICIENTE","")))))</f>
        <v/>
      </c>
      <c r="H2325" s="5">
        <f>MAX(ActividadesCom[[#This Row],[PERÍODO 1]],ActividadesCom[[#This Row],[PERÍODO 2]],ActividadesCom[[#This Row],[PERÍODO 3]],ActividadesCom[[#This Row],[PERÍODO 4]],ActividadesCom[[#This Row],[PERÍODO 5]])</f>
        <v>20183</v>
      </c>
      <c r="I2325" s="6"/>
      <c r="J2325" s="5"/>
      <c r="K2325" s="5"/>
      <c r="L2325" s="5" t="str">
        <f>IF(ActividadesCom[[#This Row],[NIVEL 1]]&lt;&gt;0,VLOOKUP(ActividadesCom[[#This Row],[NIVEL 1]],Catálogo!A:B,2,FALSE),"")</f>
        <v/>
      </c>
      <c r="M2325" s="5"/>
      <c r="N2325" s="6"/>
      <c r="O2325" s="5"/>
      <c r="P2325" s="5"/>
      <c r="Q2325" s="5" t="str">
        <f>IF(ActividadesCom[[#This Row],[NIVEL 2]]&lt;&gt;0,VLOOKUP(ActividadesCom[[#This Row],[NIVEL 2]],Catálogo!A:B,2,FALSE),"")</f>
        <v/>
      </c>
      <c r="R2325" s="5"/>
      <c r="S2325" s="6"/>
      <c r="T2325" s="5"/>
      <c r="U2325" s="5"/>
      <c r="V2325" s="5" t="str">
        <f>IF(ActividadesCom[[#This Row],[NIVEL 3]]&lt;&gt;0,VLOOKUP(ActividadesCom[[#This Row],[NIVEL 3]],Catálogo!A:B,2,FALSE),"")</f>
        <v/>
      </c>
      <c r="W2325" s="5"/>
      <c r="X2325" s="6"/>
      <c r="Y2325" s="5"/>
      <c r="Z2325" s="5"/>
      <c r="AA2325" s="5" t="str">
        <f>IF(ActividadesCom[[#This Row],[NIVEL 4]]&lt;&gt;0,VLOOKUP(ActividadesCom[[#This Row],[NIVEL 4]],Catálogo!A:B,2,FALSE),"")</f>
        <v/>
      </c>
      <c r="AB2325" s="5"/>
      <c r="AC2325" s="6" t="s">
        <v>623</v>
      </c>
      <c r="AD2325" s="5">
        <v>20183</v>
      </c>
      <c r="AE2325" s="5" t="s">
        <v>4263</v>
      </c>
      <c r="AF2325" s="5">
        <f>IF(ActividadesCom[[#This Row],[NIVEL 5]]&lt;&gt;0,VLOOKUP(ActividadesCom[[#This Row],[NIVEL 5]],Catálogo!A:B,2,FALSE),"")</f>
        <v>4</v>
      </c>
      <c r="AG2325" s="5">
        <v>1</v>
      </c>
      <c r="AH2325" s="2"/>
      <c r="AI2325" s="2"/>
    </row>
    <row r="2326" spans="1:35" x14ac:dyDescent="0.2">
      <c r="A2326" s="5" t="s">
        <v>4771</v>
      </c>
      <c r="B2326" s="7">
        <v>18470287</v>
      </c>
      <c r="C2326" s="10" t="s">
        <v>3737</v>
      </c>
      <c r="D2326" s="7" t="s">
        <v>1245</v>
      </c>
      <c r="E2326" s="5">
        <f>SUM(ActividadesCom[[#This Row],[CRÉD. 1]],ActividadesCom[[#This Row],[CRÉD. 2]],ActividadesCom[[#This Row],[CRÉD. 3]],ActividadesCom[[#This Row],[CRÉD. 4]],ActividadesCom[[#This Row],[CRÉD. 5]])</f>
        <v>2</v>
      </c>
      <c r="F23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26" s="5" t="str">
        <f>IF(ActividadesCom[[#This Row],[PROMEDIO]]="","",IF(ActividadesCom[[#This Row],[PROMEDIO]]&gt;=4,"EXCELENTE",IF(ActividadesCom[[#This Row],[PROMEDIO]]&gt;=3,"NOTABLE",IF(ActividadesCom[[#This Row],[PROMEDIO]]&gt;=2,"BUENO",IF(ActividadesCom[[#This Row],[PROMEDIO]]=1,"SUFICIENTE","")))))</f>
        <v/>
      </c>
      <c r="H2326" s="5">
        <f>MAX(ActividadesCom[[#This Row],[PERÍODO 1]],ActividadesCom[[#This Row],[PERÍODO 2]],ActividadesCom[[#This Row],[PERÍODO 3]],ActividadesCom[[#This Row],[PERÍODO 4]],ActividadesCom[[#This Row],[PERÍODO 5]])</f>
        <v>20191</v>
      </c>
      <c r="I2326" s="6"/>
      <c r="J2326" s="5"/>
      <c r="K2326" s="5"/>
      <c r="L2326" s="5" t="str">
        <f>IF(ActividadesCom[[#This Row],[NIVEL 1]]&lt;&gt;0,VLOOKUP(ActividadesCom[[#This Row],[NIVEL 1]],Catálogo!A:B,2,FALSE),"")</f>
        <v/>
      </c>
      <c r="M2326" s="5"/>
      <c r="N2326" s="6"/>
      <c r="O2326" s="5"/>
      <c r="P2326" s="5"/>
      <c r="Q2326" s="5" t="str">
        <f>IF(ActividadesCom[[#This Row],[NIVEL 2]]&lt;&gt;0,VLOOKUP(ActividadesCom[[#This Row],[NIVEL 2]],Catálogo!A:B,2,FALSE),"")</f>
        <v/>
      </c>
      <c r="R2326" s="5"/>
      <c r="S2326" s="6"/>
      <c r="T2326" s="5"/>
      <c r="U2326" s="5"/>
      <c r="V2326" s="5" t="str">
        <f>IF(ActividadesCom[[#This Row],[NIVEL 3]]&lt;&gt;0,VLOOKUP(ActividadesCom[[#This Row],[NIVEL 3]],Catálogo!A:B,2,FALSE),"")</f>
        <v/>
      </c>
      <c r="W2326" s="5"/>
      <c r="X2326" s="6" t="s">
        <v>11</v>
      </c>
      <c r="Y2326" s="5">
        <v>20191</v>
      </c>
      <c r="Z2326" s="5" t="s">
        <v>4265</v>
      </c>
      <c r="AA2326" s="5">
        <f>IF(ActividadesCom[[#This Row],[NIVEL 4]]&lt;&gt;0,VLOOKUP(ActividadesCom[[#This Row],[NIVEL 4]],Catálogo!A:B,2,FALSE),"")</f>
        <v>2</v>
      </c>
      <c r="AB2326" s="5">
        <v>1</v>
      </c>
      <c r="AC2326" s="6" t="s">
        <v>31</v>
      </c>
      <c r="AD2326" s="5">
        <v>20183</v>
      </c>
      <c r="AE2326" s="5" t="s">
        <v>4265</v>
      </c>
      <c r="AF2326" s="5">
        <f>IF(ActividadesCom[[#This Row],[NIVEL 5]]&lt;&gt;0,VLOOKUP(ActividadesCom[[#This Row],[NIVEL 5]],Catálogo!A:B,2,FALSE),"")</f>
        <v>2</v>
      </c>
      <c r="AG2326" s="5">
        <v>1</v>
      </c>
      <c r="AH2326" s="2"/>
      <c r="AI2326" s="2"/>
    </row>
    <row r="2327" spans="1:35" x14ac:dyDescent="0.2">
      <c r="A2327" s="5" t="s">
        <v>4771</v>
      </c>
      <c r="B2327" s="7">
        <v>18470288</v>
      </c>
      <c r="C2327" s="10" t="s">
        <v>3643</v>
      </c>
      <c r="D2327" s="7" t="s">
        <v>1245</v>
      </c>
      <c r="E2327" s="5">
        <f>SUM(ActividadesCom[[#This Row],[CRÉD. 1]],ActividadesCom[[#This Row],[CRÉD. 2]],ActividadesCom[[#This Row],[CRÉD. 3]],ActividadesCom[[#This Row],[CRÉD. 4]],ActividadesCom[[#This Row],[CRÉD. 5]])</f>
        <v>2</v>
      </c>
      <c r="F23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27" s="5" t="str">
        <f>IF(ActividadesCom[[#This Row],[PROMEDIO]]="","",IF(ActividadesCom[[#This Row],[PROMEDIO]]&gt;=4,"EXCELENTE",IF(ActividadesCom[[#This Row],[PROMEDIO]]&gt;=3,"NOTABLE",IF(ActividadesCom[[#This Row],[PROMEDIO]]&gt;=2,"BUENO",IF(ActividadesCom[[#This Row],[PROMEDIO]]=1,"SUFICIENTE","")))))</f>
        <v/>
      </c>
      <c r="H2327" s="5">
        <f>MAX(ActividadesCom[[#This Row],[PERÍODO 1]],ActividadesCom[[#This Row],[PERÍODO 2]],ActividadesCom[[#This Row],[PERÍODO 3]],ActividadesCom[[#This Row],[PERÍODO 4]],ActividadesCom[[#This Row],[PERÍODO 5]])</f>
        <v>20191</v>
      </c>
      <c r="I2327" s="6"/>
      <c r="J2327" s="5"/>
      <c r="K2327" s="5"/>
      <c r="L2327" s="5" t="str">
        <f>IF(ActividadesCom[[#This Row],[NIVEL 1]]&lt;&gt;0,VLOOKUP(ActividadesCom[[#This Row],[NIVEL 1]],Catálogo!A:B,2,FALSE),"")</f>
        <v/>
      </c>
      <c r="M2327" s="5"/>
      <c r="N2327" s="6"/>
      <c r="O2327" s="5"/>
      <c r="P2327" s="5"/>
      <c r="Q2327" s="5" t="str">
        <f>IF(ActividadesCom[[#This Row],[NIVEL 2]]&lt;&gt;0,VLOOKUP(ActividadesCom[[#This Row],[NIVEL 2]],Catálogo!A:B,2,FALSE),"")</f>
        <v/>
      </c>
      <c r="R2327" s="5"/>
      <c r="S2327" s="6"/>
      <c r="T2327" s="5"/>
      <c r="U2327" s="5"/>
      <c r="V2327" s="5" t="str">
        <f>IF(ActividadesCom[[#This Row],[NIVEL 3]]&lt;&gt;0,VLOOKUP(ActividadesCom[[#This Row],[NIVEL 3]],Catálogo!A:B,2,FALSE),"")</f>
        <v/>
      </c>
      <c r="W2327" s="5"/>
      <c r="X2327" s="6" t="s">
        <v>31</v>
      </c>
      <c r="Y2327" s="5">
        <v>20191</v>
      </c>
      <c r="Z2327" s="5" t="s">
        <v>4264</v>
      </c>
      <c r="AA2327" s="5">
        <f>IF(ActividadesCom[[#This Row],[NIVEL 4]]&lt;&gt;0,VLOOKUP(ActividadesCom[[#This Row],[NIVEL 4]],Catálogo!A:B,2,FALSE),"")</f>
        <v>3</v>
      </c>
      <c r="AB2327" s="5">
        <v>1</v>
      </c>
      <c r="AC2327" s="6" t="s">
        <v>31</v>
      </c>
      <c r="AD2327" s="5">
        <v>20183</v>
      </c>
      <c r="AE2327" s="5" t="s">
        <v>4265</v>
      </c>
      <c r="AF2327" s="5">
        <f>IF(ActividadesCom[[#This Row],[NIVEL 5]]&lt;&gt;0,VLOOKUP(ActividadesCom[[#This Row],[NIVEL 5]],Catálogo!A:B,2,FALSE),"")</f>
        <v>2</v>
      </c>
      <c r="AG2327" s="5">
        <v>1</v>
      </c>
      <c r="AH2327" s="2"/>
      <c r="AI2327" s="2"/>
    </row>
    <row r="2328" spans="1:35" ht="143" x14ac:dyDescent="0.2">
      <c r="A2328" s="5" t="s">
        <v>4771</v>
      </c>
      <c r="B2328" s="7">
        <v>18470289</v>
      </c>
      <c r="C2328" s="10" t="s">
        <v>3763</v>
      </c>
      <c r="D2328" s="7" t="s">
        <v>1245</v>
      </c>
      <c r="E2328" s="5">
        <f>SUM(ActividadesCom[[#This Row],[CRÉD. 1]],ActividadesCom[[#This Row],[CRÉD. 2]],ActividadesCom[[#This Row],[CRÉD. 3]],ActividadesCom[[#This Row],[CRÉD. 4]],ActividadesCom[[#This Row],[CRÉD. 5]])</f>
        <v>5</v>
      </c>
      <c r="F2328"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2328" s="5" t="str">
        <f>IF(ActividadesCom[[#This Row],[PROMEDIO]]="","",IF(ActividadesCom[[#This Row],[PROMEDIO]]&gt;=4,"EXCELENTE",IF(ActividadesCom[[#This Row],[PROMEDIO]]&gt;=3,"NOTABLE",IF(ActividadesCom[[#This Row],[PROMEDIO]]&gt;=2,"BUENO",IF(ActividadesCom[[#This Row],[PROMEDIO]]=1,"SUFICIENTE","")))))</f>
        <v>BUENO</v>
      </c>
      <c r="H2328" s="5">
        <f>MAX(ActividadesCom[[#This Row],[PERÍODO 1]],ActividadesCom[[#This Row],[PERÍODO 2]],ActividadesCom[[#This Row],[PERÍODO 3]],ActividadesCom[[#This Row],[PERÍODO 4]],ActividadesCom[[#This Row],[PERÍODO 5]])</f>
        <v>20203</v>
      </c>
      <c r="I2328" s="6" t="s">
        <v>4305</v>
      </c>
      <c r="J2328" s="5">
        <v>20183</v>
      </c>
      <c r="K2328" s="5" t="s">
        <v>4265</v>
      </c>
      <c r="L2328" s="5">
        <f>IF(ActividadesCom[[#This Row],[NIVEL 1]]&lt;&gt;0,VLOOKUP(ActividadesCom[[#This Row],[NIVEL 1]],Catálogo!A:B,2,FALSE),"")</f>
        <v>2</v>
      </c>
      <c r="M2328" s="5">
        <v>1</v>
      </c>
      <c r="N2328" s="6" t="s">
        <v>4367</v>
      </c>
      <c r="O2328" s="5">
        <v>20203</v>
      </c>
      <c r="P2328" s="5" t="s">
        <v>4265</v>
      </c>
      <c r="Q2328" s="5">
        <f>IF(ActividadesCom[[#This Row],[NIVEL 2]]&lt;&gt;0,VLOOKUP(ActividadesCom[[#This Row],[NIVEL 2]],Catálogo!A:B,2,FALSE),"")</f>
        <v>2</v>
      </c>
      <c r="R2328" s="5">
        <v>1</v>
      </c>
      <c r="S2328" s="6" t="s">
        <v>4379</v>
      </c>
      <c r="T2328" s="5">
        <v>20203</v>
      </c>
      <c r="U2328" s="5" t="s">
        <v>4263</v>
      </c>
      <c r="V2328" s="5">
        <f>IF(ActividadesCom[[#This Row],[NIVEL 3]]&lt;&gt;0,VLOOKUP(ActividadesCom[[#This Row],[NIVEL 3]],Catálogo!A:B,2,FALSE),"")</f>
        <v>4</v>
      </c>
      <c r="W2328" s="5">
        <v>1</v>
      </c>
      <c r="X2328" s="6" t="s">
        <v>11</v>
      </c>
      <c r="Y2328" s="5">
        <v>20191</v>
      </c>
      <c r="Z2328" s="5" t="s">
        <v>4265</v>
      </c>
      <c r="AA2328" s="5">
        <f>IF(ActividadesCom[[#This Row],[NIVEL 4]]&lt;&gt;0,VLOOKUP(ActividadesCom[[#This Row],[NIVEL 4]],Catálogo!A:B,2,FALSE),"")</f>
        <v>2</v>
      </c>
      <c r="AB2328" s="5">
        <v>1</v>
      </c>
      <c r="AC2328" s="6" t="s">
        <v>31</v>
      </c>
      <c r="AD2328" s="5">
        <v>20183</v>
      </c>
      <c r="AE2328" s="5" t="s">
        <v>4265</v>
      </c>
      <c r="AF2328" s="5">
        <f>IF(ActividadesCom[[#This Row],[NIVEL 5]]&lt;&gt;0,VLOOKUP(ActividadesCom[[#This Row],[NIVEL 5]],Catálogo!A:B,2,FALSE),"")</f>
        <v>2</v>
      </c>
      <c r="AG2328" s="5">
        <v>1</v>
      </c>
      <c r="AH2328" s="2"/>
      <c r="AI2328" s="2"/>
    </row>
    <row r="2329" spans="1:35" s="32" customFormat="1" ht="26" x14ac:dyDescent="0.2">
      <c r="A2329" s="5" t="s">
        <v>4771</v>
      </c>
      <c r="B2329" s="7">
        <v>18470290</v>
      </c>
      <c r="C2329" s="10" t="s">
        <v>3005</v>
      </c>
      <c r="D2329" s="7" t="s">
        <v>3249</v>
      </c>
      <c r="E2329" s="5">
        <f>SUM(ActividadesCom[[#This Row],[CRÉD. 1]],ActividadesCom[[#This Row],[CRÉD. 2]],ActividadesCom[[#This Row],[CRÉD. 3]],ActividadesCom[[#This Row],[CRÉD. 4]],ActividadesCom[[#This Row],[CRÉD. 5]])</f>
        <v>1</v>
      </c>
      <c r="F23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29" s="5" t="str">
        <f>IF(ActividadesCom[[#This Row],[PROMEDIO]]="","",IF(ActividadesCom[[#This Row],[PROMEDIO]]&gt;=4,"EXCELENTE",IF(ActividadesCom[[#This Row],[PROMEDIO]]&gt;=3,"NOTABLE",IF(ActividadesCom[[#This Row],[PROMEDIO]]&gt;=2,"BUENO",IF(ActividadesCom[[#This Row],[PROMEDIO]]=1,"SUFICIENTE","")))))</f>
        <v/>
      </c>
      <c r="H2329" s="5">
        <f>MAX(ActividadesCom[[#This Row],[PERÍODO 1]],ActividadesCom[[#This Row],[PERÍODO 2]],ActividadesCom[[#This Row],[PERÍODO 3]],ActividadesCom[[#This Row],[PERÍODO 4]],ActividadesCom[[#This Row],[PERÍODO 5]])</f>
        <v>20211</v>
      </c>
      <c r="I2329" s="6"/>
      <c r="J2329" s="5"/>
      <c r="K2329" s="5"/>
      <c r="L2329" s="5" t="str">
        <f>IF(ActividadesCom[[#This Row],[NIVEL 1]]&lt;&gt;0,VLOOKUP(ActividadesCom[[#This Row],[NIVEL 1]],Catálogo!A:B,2,FALSE),"")</f>
        <v/>
      </c>
      <c r="M2329" s="5"/>
      <c r="N2329" s="6"/>
      <c r="O2329" s="5"/>
      <c r="P2329" s="5"/>
      <c r="Q2329" s="5" t="str">
        <f>IF(ActividadesCom[[#This Row],[NIVEL 2]]&lt;&gt;0,VLOOKUP(ActividadesCom[[#This Row],[NIVEL 2]],Catálogo!A:B,2,FALSE),"")</f>
        <v/>
      </c>
      <c r="R2329" s="15"/>
      <c r="S2329" s="38"/>
      <c r="T2329" s="15"/>
      <c r="U2329" s="15"/>
      <c r="V2329" s="15" t="str">
        <f>IF(ActividadesCom[[#This Row],[NIVEL 3]]&lt;&gt;0,VLOOKUP(ActividadesCom[[#This Row],[NIVEL 3]],Catálogo!A:B,2,FALSE),"")</f>
        <v/>
      </c>
      <c r="W2329" s="15"/>
      <c r="X2329" s="6" t="s">
        <v>23</v>
      </c>
      <c r="Y2329" s="5">
        <v>20211</v>
      </c>
      <c r="Z2329" s="5" t="s">
        <v>4264</v>
      </c>
      <c r="AA2329" s="5">
        <f>IF(ActividadesCom[[#This Row],[NIVEL 4]]&lt;&gt;0,VLOOKUP(ActividadesCom[[#This Row],[NIVEL 4]],Catálogo!A:B,2,FALSE),"")</f>
        <v>3</v>
      </c>
      <c r="AB2329" s="5">
        <v>1</v>
      </c>
      <c r="AC2329" s="6"/>
      <c r="AD2329" s="5"/>
      <c r="AE2329" s="5"/>
      <c r="AF2329" s="5" t="str">
        <f>IF(ActividadesCom[[#This Row],[NIVEL 5]]&lt;&gt;0,VLOOKUP(ActividadesCom[[#This Row],[NIVEL 5]],Catálogo!A:B,2,FALSE),"")</f>
        <v/>
      </c>
      <c r="AG2329" s="5"/>
    </row>
    <row r="2330" spans="1:35" x14ac:dyDescent="0.2">
      <c r="A2330" s="5" t="s">
        <v>4771</v>
      </c>
      <c r="B2330" s="7">
        <v>18470291</v>
      </c>
      <c r="C2330" s="10" t="s">
        <v>3730</v>
      </c>
      <c r="D2330" s="7" t="s">
        <v>1245</v>
      </c>
      <c r="E2330" s="5">
        <f>SUM(ActividadesCom[[#This Row],[CRÉD. 1]],ActividadesCom[[#This Row],[CRÉD. 2]],ActividadesCom[[#This Row],[CRÉD. 3]],ActividadesCom[[#This Row],[CRÉD. 4]],ActividadesCom[[#This Row],[CRÉD. 5]])</f>
        <v>1</v>
      </c>
      <c r="F23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30" s="5" t="str">
        <f>IF(ActividadesCom[[#This Row],[PROMEDIO]]="","",IF(ActividadesCom[[#This Row],[PROMEDIO]]&gt;=4,"EXCELENTE",IF(ActividadesCom[[#This Row],[PROMEDIO]]&gt;=3,"NOTABLE",IF(ActividadesCom[[#This Row],[PROMEDIO]]&gt;=2,"BUENO",IF(ActividadesCom[[#This Row],[PROMEDIO]]=1,"SUFICIENTE","")))))</f>
        <v/>
      </c>
      <c r="H2330" s="5">
        <f>MAX(ActividadesCom[[#This Row],[PERÍODO 1]],ActividadesCom[[#This Row],[PERÍODO 2]],ActividadesCom[[#This Row],[PERÍODO 3]],ActividadesCom[[#This Row],[PERÍODO 4]],ActividadesCom[[#This Row],[PERÍODO 5]])</f>
        <v>20193</v>
      </c>
      <c r="I2330" s="6"/>
      <c r="J2330" s="5"/>
      <c r="K2330" s="5"/>
      <c r="L2330" s="5" t="str">
        <f>IF(ActividadesCom[[#This Row],[NIVEL 1]]&lt;&gt;0,VLOOKUP(ActividadesCom[[#This Row],[NIVEL 1]],Catálogo!A:B,2,FALSE),"")</f>
        <v/>
      </c>
      <c r="M2330" s="5"/>
      <c r="N2330" s="6"/>
      <c r="O2330" s="5"/>
      <c r="P2330" s="5"/>
      <c r="Q2330" s="5" t="str">
        <f>IF(ActividadesCom[[#This Row],[NIVEL 2]]&lt;&gt;0,VLOOKUP(ActividadesCom[[#This Row],[NIVEL 2]],Catálogo!A:B,2,FALSE),"")</f>
        <v/>
      </c>
      <c r="R2330" s="5"/>
      <c r="S2330" s="6"/>
      <c r="T2330" s="5"/>
      <c r="U2330" s="5"/>
      <c r="V2330" s="5" t="str">
        <f>IF(ActividadesCom[[#This Row],[NIVEL 3]]&lt;&gt;0,VLOOKUP(ActividadesCom[[#This Row],[NIVEL 3]],Catálogo!A:B,2,FALSE),"")</f>
        <v/>
      </c>
      <c r="W2330" s="5"/>
      <c r="X2330" s="6"/>
      <c r="Y2330" s="5"/>
      <c r="Z2330" s="5"/>
      <c r="AA2330" s="5" t="str">
        <f>IF(ActividadesCom[[#This Row],[NIVEL 4]]&lt;&gt;0,VLOOKUP(ActividadesCom[[#This Row],[NIVEL 4]],Catálogo!A:B,2,FALSE),"")</f>
        <v/>
      </c>
      <c r="AB2330" s="5"/>
      <c r="AC2330" s="6" t="s">
        <v>133</v>
      </c>
      <c r="AD2330" s="5">
        <v>20193</v>
      </c>
      <c r="AE2330" s="5" t="s">
        <v>4263</v>
      </c>
      <c r="AF2330" s="5">
        <f>IF(ActividadesCom[[#This Row],[NIVEL 5]]&lt;&gt;0,VLOOKUP(ActividadesCom[[#This Row],[NIVEL 5]],Catálogo!A:B,2,FALSE),"")</f>
        <v>4</v>
      </c>
      <c r="AG2330" s="5">
        <v>1</v>
      </c>
      <c r="AH2330" s="2"/>
      <c r="AI2330" s="2"/>
    </row>
    <row r="2331" spans="1:35" ht="26" x14ac:dyDescent="0.2">
      <c r="A2331" s="5" t="s">
        <v>4771</v>
      </c>
      <c r="B2331" s="7">
        <v>18470292</v>
      </c>
      <c r="C2331" s="10" t="s">
        <v>3613</v>
      </c>
      <c r="D2331" s="7" t="s">
        <v>1245</v>
      </c>
      <c r="E2331" s="5">
        <f>SUM(ActividadesCom[[#This Row],[CRÉD. 1]],ActividadesCom[[#This Row],[CRÉD. 2]],ActividadesCom[[#This Row],[CRÉD. 3]],ActividadesCom[[#This Row],[CRÉD. 4]],ActividadesCom[[#This Row],[CRÉD. 5]])</f>
        <v>5</v>
      </c>
      <c r="F2331"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331" s="5" t="str">
        <f>IF(ActividadesCom[[#This Row],[PROMEDIO]]="","",IF(ActividadesCom[[#This Row],[PROMEDIO]]&gt;=4,"EXCELENTE",IF(ActividadesCom[[#This Row],[PROMEDIO]]&gt;=3,"NOTABLE",IF(ActividadesCom[[#This Row],[PROMEDIO]]&gt;=2,"BUENO",IF(ActividadesCom[[#This Row],[PROMEDIO]]=1,"SUFICIENTE","")))))</f>
        <v>NOTABLE</v>
      </c>
      <c r="H2331" s="5">
        <f>MAX(ActividadesCom[[#This Row],[PERÍODO 1]],ActividadesCom[[#This Row],[PERÍODO 2]],ActividadesCom[[#This Row],[PERÍODO 3]],ActividadesCom[[#This Row],[PERÍODO 4]],ActividadesCom[[#This Row],[PERÍODO 5]])</f>
        <v>20211</v>
      </c>
      <c r="I2331" s="6" t="s">
        <v>41</v>
      </c>
      <c r="J2331" s="5">
        <v>20191</v>
      </c>
      <c r="K2331" s="5" t="s">
        <v>4265</v>
      </c>
      <c r="L2331" s="5">
        <f>IF(ActividadesCom[[#This Row],[NIVEL 1]]&lt;&gt;0,VLOOKUP(ActividadesCom[[#This Row],[NIVEL 1]],Catálogo!A:B,2,FALSE),"")</f>
        <v>2</v>
      </c>
      <c r="M2331" s="5">
        <v>1</v>
      </c>
      <c r="N2331" s="6" t="s">
        <v>527</v>
      </c>
      <c r="O2331" s="5">
        <v>20183</v>
      </c>
      <c r="P2331" s="5" t="s">
        <v>4265</v>
      </c>
      <c r="Q2331" s="5">
        <f>IF(ActividadesCom[[#This Row],[NIVEL 2]]&lt;&gt;0,VLOOKUP(ActividadesCom[[#This Row],[NIVEL 2]],Catálogo!A:B,2,FALSE),"")</f>
        <v>2</v>
      </c>
      <c r="R2331" s="5">
        <v>1</v>
      </c>
      <c r="S2331" s="6" t="s">
        <v>4745</v>
      </c>
      <c r="T2331" s="5">
        <v>20211</v>
      </c>
      <c r="U2331" s="5" t="s">
        <v>4263</v>
      </c>
      <c r="V2331" s="5">
        <f>IF(ActividadesCom[[#This Row],[NIVEL 3]]&lt;&gt;0,VLOOKUP(ActividadesCom[[#This Row],[NIVEL 3]],Catálogo!A:B,2,FALSE),"")</f>
        <v>4</v>
      </c>
      <c r="W2331" s="5">
        <v>1</v>
      </c>
      <c r="X2331" s="6" t="s">
        <v>2428</v>
      </c>
      <c r="Y2331" s="5">
        <v>20201</v>
      </c>
      <c r="Z2331" s="5" t="s">
        <v>4264</v>
      </c>
      <c r="AA2331" s="5">
        <f>IF(ActividadesCom[[#This Row],[NIVEL 4]]&lt;&gt;0,VLOOKUP(ActividadesCom[[#This Row],[NIVEL 4]],Catálogo!A:B,2,FALSE),"")</f>
        <v>3</v>
      </c>
      <c r="AB2331" s="5">
        <v>1</v>
      </c>
      <c r="AC2331" s="6" t="s">
        <v>47</v>
      </c>
      <c r="AD2331" s="5">
        <v>20191</v>
      </c>
      <c r="AE2331" s="5" t="s">
        <v>4265</v>
      </c>
      <c r="AF2331" s="5">
        <f>IF(ActividadesCom[[#This Row],[NIVEL 5]]&lt;&gt;0,VLOOKUP(ActividadesCom[[#This Row],[NIVEL 5]],Catálogo!A:B,2,FALSE),"")</f>
        <v>2</v>
      </c>
      <c r="AG2331" s="5">
        <v>1</v>
      </c>
      <c r="AH2331" s="2"/>
      <c r="AI2331" s="2"/>
    </row>
    <row r="2332" spans="1:35" ht="78" x14ac:dyDescent="0.2">
      <c r="A2332" s="5" t="s">
        <v>4771</v>
      </c>
      <c r="B2332" s="7">
        <v>18470293</v>
      </c>
      <c r="C2332" s="10" t="s">
        <v>3764</v>
      </c>
      <c r="D2332" s="7" t="s">
        <v>1250</v>
      </c>
      <c r="E2332" s="5">
        <f>SUM(ActividadesCom[[#This Row],[CRÉD. 1]],ActividadesCom[[#This Row],[CRÉD. 2]],ActividadesCom[[#This Row],[CRÉD. 3]],ActividadesCom[[#This Row],[CRÉD. 4]],ActividadesCom[[#This Row],[CRÉD. 5]])</f>
        <v>4</v>
      </c>
      <c r="F23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32" s="5" t="str">
        <f>IF(ActividadesCom[[#This Row],[PROMEDIO]]="","",IF(ActividadesCom[[#This Row],[PROMEDIO]]&gt;=4,"EXCELENTE",IF(ActividadesCom[[#This Row],[PROMEDIO]]&gt;=3,"NOTABLE",IF(ActividadesCom[[#This Row],[PROMEDIO]]&gt;=2,"BUENO",IF(ActividadesCom[[#This Row],[PROMEDIO]]=1,"SUFICIENTE","")))))</f>
        <v/>
      </c>
      <c r="H2332" s="5">
        <f>MAX(ActividadesCom[[#This Row],[PERÍODO 1]],ActividadesCom[[#This Row],[PERÍODO 2]],ActividadesCom[[#This Row],[PERÍODO 3]],ActividadesCom[[#This Row],[PERÍODO 4]],ActividadesCom[[#This Row],[PERÍODO 5]])</f>
        <v>20203</v>
      </c>
      <c r="I2332" s="6" t="s">
        <v>4367</v>
      </c>
      <c r="J2332" s="5">
        <v>20203</v>
      </c>
      <c r="K2332" s="5" t="s">
        <v>4265</v>
      </c>
      <c r="L2332" s="5">
        <f>IF(ActividadesCom[[#This Row],[NIVEL 1]]&lt;&gt;0,VLOOKUP(ActividadesCom[[#This Row],[NIVEL 1]],Catálogo!A:B,2,FALSE),"")</f>
        <v>2</v>
      </c>
      <c r="M2332" s="5">
        <v>1</v>
      </c>
      <c r="N2332" s="6"/>
      <c r="O2332" s="5"/>
      <c r="P2332" s="5"/>
      <c r="Q2332" s="5" t="str">
        <f>IF(ActividadesCom[[#This Row],[NIVEL 2]]&lt;&gt;0,VLOOKUP(ActividadesCom[[#This Row],[NIVEL 2]],Catálogo!A:B,2,FALSE),"")</f>
        <v/>
      </c>
      <c r="R2332" s="5"/>
      <c r="S2332" s="6" t="s">
        <v>3107</v>
      </c>
      <c r="T2332" s="5">
        <v>20201</v>
      </c>
      <c r="U2332" s="5" t="s">
        <v>4265</v>
      </c>
      <c r="V2332" s="5">
        <f>IF(ActividadesCom[[#This Row],[NIVEL 3]]&lt;&gt;0,VLOOKUP(ActividadesCom[[#This Row],[NIVEL 3]],Catálogo!A:B,2,FALSE),"")</f>
        <v>2</v>
      </c>
      <c r="W2332" s="5">
        <v>1</v>
      </c>
      <c r="X2332" s="6" t="s">
        <v>5</v>
      </c>
      <c r="Y2332" s="5">
        <v>20191</v>
      </c>
      <c r="Z2332" s="5" t="s">
        <v>4265</v>
      </c>
      <c r="AA2332" s="5">
        <f>IF(ActividadesCom[[#This Row],[NIVEL 4]]&lt;&gt;0,VLOOKUP(ActividadesCom[[#This Row],[NIVEL 4]],Catálogo!A:B,2,FALSE),"")</f>
        <v>2</v>
      </c>
      <c r="AB2332" s="5">
        <v>1</v>
      </c>
      <c r="AC2332" s="6" t="s">
        <v>34</v>
      </c>
      <c r="AD2332" s="5">
        <v>20183</v>
      </c>
      <c r="AE2332" s="5" t="s">
        <v>4265</v>
      </c>
      <c r="AF2332" s="5">
        <f>IF(ActividadesCom[[#This Row],[NIVEL 5]]&lt;&gt;0,VLOOKUP(ActividadesCom[[#This Row],[NIVEL 5]],Catálogo!A:B,2,FALSE),"")</f>
        <v>2</v>
      </c>
      <c r="AG2332" s="5">
        <v>1</v>
      </c>
      <c r="AH2332" s="2"/>
      <c r="AI2332" s="2"/>
    </row>
    <row r="2333" spans="1:35" x14ac:dyDescent="0.2">
      <c r="A2333" s="5" t="s">
        <v>4771</v>
      </c>
      <c r="B2333" s="7">
        <v>18470294</v>
      </c>
      <c r="C2333" s="10" t="s">
        <v>2827</v>
      </c>
      <c r="D2333" s="7" t="s">
        <v>1245</v>
      </c>
      <c r="E2333" s="5">
        <f>SUM(ActividadesCom[[#This Row],[CRÉD. 1]],ActividadesCom[[#This Row],[CRÉD. 2]],ActividadesCom[[#This Row],[CRÉD. 3]],ActividadesCom[[#This Row],[CRÉD. 4]],ActividadesCom[[#This Row],[CRÉD. 5]])</f>
        <v>0</v>
      </c>
      <c r="F23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33" s="5" t="str">
        <f>IF(ActividadesCom[[#This Row],[PROMEDIO]]="","",IF(ActividadesCom[[#This Row],[PROMEDIO]]&gt;=4,"EXCELENTE",IF(ActividadesCom[[#This Row],[PROMEDIO]]&gt;=3,"NOTABLE",IF(ActividadesCom[[#This Row],[PROMEDIO]]&gt;=2,"BUENO",IF(ActividadesCom[[#This Row],[PROMEDIO]]=1,"SUFICIENTE","")))))</f>
        <v/>
      </c>
      <c r="H2333" s="5">
        <f>MAX(ActividadesCom[[#This Row],[PERÍODO 1]],ActividadesCom[[#This Row],[PERÍODO 2]],ActividadesCom[[#This Row],[PERÍODO 3]],ActividadesCom[[#This Row],[PERÍODO 4]],ActividadesCom[[#This Row],[PERÍODO 5]])</f>
        <v>0</v>
      </c>
      <c r="I2333" s="6"/>
      <c r="J2333" s="5"/>
      <c r="K2333" s="5"/>
      <c r="L2333" s="5" t="str">
        <f>IF(ActividadesCom[[#This Row],[NIVEL 1]]&lt;&gt;0,VLOOKUP(ActividadesCom[[#This Row],[NIVEL 1]],Catálogo!A:B,2,FALSE),"")</f>
        <v/>
      </c>
      <c r="M2333" s="5"/>
      <c r="N2333" s="6"/>
      <c r="O2333" s="5"/>
      <c r="P2333" s="5"/>
      <c r="Q2333" s="5" t="str">
        <f>IF(ActividadesCom[[#This Row],[NIVEL 2]]&lt;&gt;0,VLOOKUP(ActividadesCom[[#This Row],[NIVEL 2]],Catálogo!A:B,2,FALSE),"")</f>
        <v/>
      </c>
      <c r="R2333" s="5"/>
      <c r="S2333" s="6"/>
      <c r="T2333" s="5"/>
      <c r="U2333" s="5"/>
      <c r="V2333" s="5" t="str">
        <f>IF(ActividadesCom[[#This Row],[NIVEL 3]]&lt;&gt;0,VLOOKUP(ActividadesCom[[#This Row],[NIVEL 3]],Catálogo!A:B,2,FALSE),"")</f>
        <v/>
      </c>
      <c r="W2333" s="5"/>
      <c r="X2333" s="6"/>
      <c r="Y2333" s="5"/>
      <c r="Z2333" s="5"/>
      <c r="AA2333" s="5" t="str">
        <f>IF(ActividadesCom[[#This Row],[NIVEL 4]]&lt;&gt;0,VLOOKUP(ActividadesCom[[#This Row],[NIVEL 4]],Catálogo!A:B,2,FALSE),"")</f>
        <v/>
      </c>
      <c r="AB2333" s="5"/>
      <c r="AC2333" s="6"/>
      <c r="AD2333" s="5"/>
      <c r="AE2333" s="5"/>
      <c r="AF2333" s="5" t="str">
        <f>IF(ActividadesCom[[#This Row],[NIVEL 5]]&lt;&gt;0,VLOOKUP(ActividadesCom[[#This Row],[NIVEL 5]],Catálogo!A:B,2,FALSE),"")</f>
        <v/>
      </c>
      <c r="AG2333" s="5"/>
      <c r="AH2333" s="2"/>
      <c r="AI2333" s="2"/>
    </row>
    <row r="2334" spans="1:35" x14ac:dyDescent="0.2">
      <c r="A2334" s="5" t="s">
        <v>4771</v>
      </c>
      <c r="B2334" s="7">
        <v>18470295</v>
      </c>
      <c r="C2334" s="10" t="s">
        <v>3761</v>
      </c>
      <c r="D2334" s="7" t="s">
        <v>1245</v>
      </c>
      <c r="E2334" s="5">
        <f>SUM(ActividadesCom[[#This Row],[CRÉD. 1]],ActividadesCom[[#This Row],[CRÉD. 2]],ActividadesCom[[#This Row],[CRÉD. 3]],ActividadesCom[[#This Row],[CRÉD. 4]],ActividadesCom[[#This Row],[CRÉD. 5]])</f>
        <v>1</v>
      </c>
      <c r="F23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34" s="5" t="str">
        <f>IF(ActividadesCom[[#This Row],[PROMEDIO]]="","",IF(ActividadesCom[[#This Row],[PROMEDIO]]&gt;=4,"EXCELENTE",IF(ActividadesCom[[#This Row],[PROMEDIO]]&gt;=3,"NOTABLE",IF(ActividadesCom[[#This Row],[PROMEDIO]]&gt;=2,"BUENO",IF(ActividadesCom[[#This Row],[PROMEDIO]]=1,"SUFICIENTE","")))))</f>
        <v/>
      </c>
      <c r="H2334" s="5">
        <f>MAX(ActividadesCom[[#This Row],[PERÍODO 1]],ActividadesCom[[#This Row],[PERÍODO 2]],ActividadesCom[[#This Row],[PERÍODO 3]],ActividadesCom[[#This Row],[PERÍODO 4]],ActividadesCom[[#This Row],[PERÍODO 5]])</f>
        <v>20183</v>
      </c>
      <c r="I2334" s="6"/>
      <c r="J2334" s="5"/>
      <c r="K2334" s="5"/>
      <c r="L2334" s="5" t="str">
        <f>IF(ActividadesCom[[#This Row],[NIVEL 1]]&lt;&gt;0,VLOOKUP(ActividadesCom[[#This Row],[NIVEL 1]],Catálogo!A:B,2,FALSE),"")</f>
        <v/>
      </c>
      <c r="M2334" s="5"/>
      <c r="N2334" s="6"/>
      <c r="O2334" s="5"/>
      <c r="P2334" s="5"/>
      <c r="Q2334" s="5" t="str">
        <f>IF(ActividadesCom[[#This Row],[NIVEL 2]]&lt;&gt;0,VLOOKUP(ActividadesCom[[#This Row],[NIVEL 2]],Catálogo!A:B,2,FALSE),"")</f>
        <v/>
      </c>
      <c r="R2334" s="5"/>
      <c r="S2334" s="6"/>
      <c r="T2334" s="5"/>
      <c r="U2334" s="5"/>
      <c r="V2334" s="5" t="str">
        <f>IF(ActividadesCom[[#This Row],[NIVEL 3]]&lt;&gt;0,VLOOKUP(ActividadesCom[[#This Row],[NIVEL 3]],Catálogo!A:B,2,FALSE),"")</f>
        <v/>
      </c>
      <c r="W2334" s="5"/>
      <c r="X2334" s="6"/>
      <c r="Y2334" s="5"/>
      <c r="Z2334" s="5"/>
      <c r="AA2334" s="5" t="str">
        <f>IF(ActividadesCom[[#This Row],[NIVEL 4]]&lt;&gt;0,VLOOKUP(ActividadesCom[[#This Row],[NIVEL 4]],Catálogo!A:B,2,FALSE),"")</f>
        <v/>
      </c>
      <c r="AB2334" s="5"/>
      <c r="AC2334" s="9" t="s">
        <v>42</v>
      </c>
      <c r="AD2334" s="8">
        <v>20183</v>
      </c>
      <c r="AE2334" s="5" t="s">
        <v>4265</v>
      </c>
      <c r="AF2334" s="8">
        <f>IF(ActividadesCom[[#This Row],[NIVEL 5]]&lt;&gt;0,VLOOKUP(ActividadesCom[[#This Row],[NIVEL 5]],Catálogo!A:B,2,FALSE),"")</f>
        <v>2</v>
      </c>
      <c r="AG2334" s="8">
        <v>1</v>
      </c>
      <c r="AH2334" s="2"/>
      <c r="AI2334" s="2"/>
    </row>
    <row r="2335" spans="1:35" x14ac:dyDescent="0.2">
      <c r="A2335" s="5" t="s">
        <v>4771</v>
      </c>
      <c r="B2335" s="7">
        <v>18470296</v>
      </c>
      <c r="C2335" s="10" t="s">
        <v>3748</v>
      </c>
      <c r="D2335" s="7" t="s">
        <v>1250</v>
      </c>
      <c r="E2335" s="5">
        <f>SUM(ActividadesCom[[#This Row],[CRÉD. 1]],ActividadesCom[[#This Row],[CRÉD. 2]],ActividadesCom[[#This Row],[CRÉD. 3]],ActividadesCom[[#This Row],[CRÉD. 4]],ActividadesCom[[#This Row],[CRÉD. 5]])</f>
        <v>0</v>
      </c>
      <c r="F23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35" s="5" t="str">
        <f>IF(ActividadesCom[[#This Row],[PROMEDIO]]="","",IF(ActividadesCom[[#This Row],[PROMEDIO]]&gt;=4,"EXCELENTE",IF(ActividadesCom[[#This Row],[PROMEDIO]]&gt;=3,"NOTABLE",IF(ActividadesCom[[#This Row],[PROMEDIO]]&gt;=2,"BUENO",IF(ActividadesCom[[#This Row],[PROMEDIO]]=1,"SUFICIENTE","")))))</f>
        <v/>
      </c>
      <c r="H2335" s="5">
        <f>MAX(ActividadesCom[[#This Row],[PERÍODO 1]],ActividadesCom[[#This Row],[PERÍODO 2]],ActividadesCom[[#This Row],[PERÍODO 3]],ActividadesCom[[#This Row],[PERÍODO 4]],ActividadesCom[[#This Row],[PERÍODO 5]])</f>
        <v>0</v>
      </c>
      <c r="I2335" s="6"/>
      <c r="J2335" s="5"/>
      <c r="K2335" s="5"/>
      <c r="L2335" s="5" t="str">
        <f>IF(ActividadesCom[[#This Row],[NIVEL 1]]&lt;&gt;0,VLOOKUP(ActividadesCom[[#This Row],[NIVEL 1]],Catálogo!A:B,2,FALSE),"")</f>
        <v/>
      </c>
      <c r="M2335" s="5"/>
      <c r="N2335" s="6"/>
      <c r="O2335" s="5"/>
      <c r="P2335" s="5"/>
      <c r="Q2335" s="5" t="str">
        <f>IF(ActividadesCom[[#This Row],[NIVEL 2]]&lt;&gt;0,VLOOKUP(ActividadesCom[[#This Row],[NIVEL 2]],Catálogo!A:B,2,FALSE),"")</f>
        <v/>
      </c>
      <c r="R2335" s="5"/>
      <c r="S2335" s="6"/>
      <c r="T2335" s="5"/>
      <c r="U2335" s="5"/>
      <c r="V2335" s="5" t="str">
        <f>IF(ActividadesCom[[#This Row],[NIVEL 3]]&lt;&gt;0,VLOOKUP(ActividadesCom[[#This Row],[NIVEL 3]],Catálogo!A:B,2,FALSE),"")</f>
        <v/>
      </c>
      <c r="W2335" s="5"/>
      <c r="X2335" s="6"/>
      <c r="Y2335" s="5"/>
      <c r="Z2335" s="5"/>
      <c r="AA2335" s="5" t="str">
        <f>IF(ActividadesCom[[#This Row],[NIVEL 4]]&lt;&gt;0,VLOOKUP(ActividadesCom[[#This Row],[NIVEL 4]],Catálogo!A:B,2,FALSE),"")</f>
        <v/>
      </c>
      <c r="AB2335" s="5"/>
      <c r="AC2335" s="6"/>
      <c r="AD2335" s="5"/>
      <c r="AE2335" s="5"/>
      <c r="AF2335" s="5" t="str">
        <f>IF(ActividadesCom[[#This Row],[NIVEL 5]]&lt;&gt;0,VLOOKUP(ActividadesCom[[#This Row],[NIVEL 5]],Catálogo!A:B,2,FALSE),"")</f>
        <v/>
      </c>
      <c r="AG2335" s="5"/>
      <c r="AH2335" s="2"/>
      <c r="AI2335" s="2"/>
    </row>
    <row r="2336" spans="1:35" ht="78" x14ac:dyDescent="0.2">
      <c r="A2336" s="5" t="s">
        <v>4771</v>
      </c>
      <c r="B2336" s="7">
        <v>18470297</v>
      </c>
      <c r="C2336" s="10" t="s">
        <v>3760</v>
      </c>
      <c r="D2336" s="7" t="s">
        <v>1245</v>
      </c>
      <c r="E2336" s="5">
        <f>SUM(ActividadesCom[[#This Row],[CRÉD. 1]],ActividadesCom[[#This Row],[CRÉD. 2]],ActividadesCom[[#This Row],[CRÉD. 3]],ActividadesCom[[#This Row],[CRÉD. 4]],ActividadesCom[[#This Row],[CRÉD. 5]])</f>
        <v>5</v>
      </c>
      <c r="F2336"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336" s="5" t="str">
        <f>IF(ActividadesCom[[#This Row],[PROMEDIO]]="","",IF(ActividadesCom[[#This Row],[PROMEDIO]]&gt;=4,"EXCELENTE",IF(ActividadesCom[[#This Row],[PROMEDIO]]&gt;=3,"NOTABLE",IF(ActividadesCom[[#This Row],[PROMEDIO]]&gt;=2,"BUENO",IF(ActividadesCom[[#This Row],[PROMEDIO]]=1,"SUFICIENTE","")))))</f>
        <v>BUENO</v>
      </c>
      <c r="H2336" s="5">
        <f>MAX(ActividadesCom[[#This Row],[PERÍODO 1]],ActividadesCom[[#This Row],[PERÍODO 2]],ActividadesCom[[#This Row],[PERÍODO 3]],ActividadesCom[[#This Row],[PERÍODO 4]],ActividadesCom[[#This Row],[PERÍODO 5]])</f>
        <v>20211</v>
      </c>
      <c r="I2336" s="6" t="s">
        <v>1155</v>
      </c>
      <c r="J2336" s="5">
        <v>20193</v>
      </c>
      <c r="K2336" s="5" t="s">
        <v>4265</v>
      </c>
      <c r="L2336" s="5">
        <f>IF(ActividadesCom[[#This Row],[NIVEL 1]]&lt;&gt;0,VLOOKUP(ActividadesCom[[#This Row],[NIVEL 1]],Catálogo!A:B,2,FALSE),"")</f>
        <v>2</v>
      </c>
      <c r="M2336" s="5">
        <v>1</v>
      </c>
      <c r="N2336" s="6" t="s">
        <v>4367</v>
      </c>
      <c r="O2336" s="5">
        <v>20203</v>
      </c>
      <c r="P2336" s="5" t="s">
        <v>4265</v>
      </c>
      <c r="Q2336" s="5">
        <f>IF(ActividadesCom[[#This Row],[NIVEL 2]]&lt;&gt;0,VLOOKUP(ActividadesCom[[#This Row],[NIVEL 2]],Catálogo!A:B,2,FALSE),"")</f>
        <v>2</v>
      </c>
      <c r="R2336" s="5">
        <v>1</v>
      </c>
      <c r="S2336" s="6" t="s">
        <v>4734</v>
      </c>
      <c r="T2336" s="5">
        <v>20211</v>
      </c>
      <c r="U2336" s="5" t="s">
        <v>4263</v>
      </c>
      <c r="V2336" s="5">
        <f>IF(ActividadesCom[[#This Row],[NIVEL 3]]&lt;&gt;0,VLOOKUP(ActividadesCom[[#This Row],[NIVEL 3]],Catálogo!A:B,2,FALSE),"")</f>
        <v>4</v>
      </c>
      <c r="W2336" s="5">
        <v>1</v>
      </c>
      <c r="X2336" s="6" t="s">
        <v>2706</v>
      </c>
      <c r="Y2336" s="5">
        <v>20201</v>
      </c>
      <c r="Z2336" s="5" t="s">
        <v>4265</v>
      </c>
      <c r="AA2336" s="5">
        <f>IF(ActividadesCom[[#This Row],[NIVEL 4]]&lt;&gt;0,VLOOKUP(ActividadesCom[[#This Row],[NIVEL 4]],Catálogo!A:B,2,FALSE),"")</f>
        <v>2</v>
      </c>
      <c r="AB2336" s="5">
        <v>1</v>
      </c>
      <c r="AC2336" s="6" t="s">
        <v>11</v>
      </c>
      <c r="AD2336" s="5">
        <v>20191</v>
      </c>
      <c r="AE2336" s="5" t="s">
        <v>4265</v>
      </c>
      <c r="AF2336" s="5">
        <f>IF(ActividadesCom[[#This Row],[NIVEL 5]]&lt;&gt;0,VLOOKUP(ActividadesCom[[#This Row],[NIVEL 5]],Catálogo!A:B,2,FALSE),"")</f>
        <v>2</v>
      </c>
      <c r="AG2336" s="5">
        <v>1</v>
      </c>
      <c r="AH2336" s="2"/>
      <c r="AI2336" s="2"/>
    </row>
    <row r="2337" spans="1:35" ht="78" x14ac:dyDescent="0.2">
      <c r="A2337" s="5" t="s">
        <v>4771</v>
      </c>
      <c r="B2337" s="7">
        <v>18470298</v>
      </c>
      <c r="C2337" s="10" t="s">
        <v>3757</v>
      </c>
      <c r="D2337" s="7" t="s">
        <v>1245</v>
      </c>
      <c r="E2337" s="5">
        <f>SUM(ActividadesCom[[#This Row],[CRÉD. 1]],ActividadesCom[[#This Row],[CRÉD. 2]],ActividadesCom[[#This Row],[CRÉD. 3]],ActividadesCom[[#This Row],[CRÉD. 4]],ActividadesCom[[#This Row],[CRÉD. 5]])</f>
        <v>5</v>
      </c>
      <c r="F2337"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337" s="5" t="str">
        <f>IF(ActividadesCom[[#This Row],[PROMEDIO]]="","",IF(ActividadesCom[[#This Row],[PROMEDIO]]&gt;=4,"EXCELENTE",IF(ActividadesCom[[#This Row],[PROMEDIO]]&gt;=3,"NOTABLE",IF(ActividadesCom[[#This Row],[PROMEDIO]]&gt;=2,"BUENO",IF(ActividadesCom[[#This Row],[PROMEDIO]]=1,"SUFICIENTE","")))))</f>
        <v>BUENO</v>
      </c>
      <c r="H2337" s="5">
        <f>MAX(ActividadesCom[[#This Row],[PERÍODO 1]],ActividadesCom[[#This Row],[PERÍODO 2]],ActividadesCom[[#This Row],[PERÍODO 3]],ActividadesCom[[#This Row],[PERÍODO 4]],ActividadesCom[[#This Row],[PERÍODO 5]])</f>
        <v>20211</v>
      </c>
      <c r="I2337" s="6" t="s">
        <v>1155</v>
      </c>
      <c r="J2337" s="5">
        <v>20193</v>
      </c>
      <c r="K2337" s="5" t="s">
        <v>4265</v>
      </c>
      <c r="L2337" s="5">
        <f>IF(ActividadesCom[[#This Row],[NIVEL 1]]&lt;&gt;0,VLOOKUP(ActividadesCom[[#This Row],[NIVEL 1]],Catálogo!A:B,2,FALSE),"")</f>
        <v>2</v>
      </c>
      <c r="M2337" s="5">
        <v>1</v>
      </c>
      <c r="N2337" s="6" t="s">
        <v>4367</v>
      </c>
      <c r="O2337" s="5">
        <v>20203</v>
      </c>
      <c r="P2337" s="5" t="s">
        <v>4265</v>
      </c>
      <c r="Q2337" s="5">
        <f>IF(ActividadesCom[[#This Row],[NIVEL 2]]&lt;&gt;0,VLOOKUP(ActividadesCom[[#This Row],[NIVEL 2]],Catálogo!A:B,2,FALSE),"")</f>
        <v>2</v>
      </c>
      <c r="R2337" s="5">
        <v>1</v>
      </c>
      <c r="S2337" s="6" t="s">
        <v>4735</v>
      </c>
      <c r="T2337" s="5">
        <v>20211</v>
      </c>
      <c r="U2337" s="5" t="s">
        <v>4263</v>
      </c>
      <c r="V2337" s="5">
        <f>IF(ActividadesCom[[#This Row],[NIVEL 3]]&lt;&gt;0,VLOOKUP(ActividadesCom[[#This Row],[NIVEL 3]],Catálogo!A:B,2,FALSE),"")</f>
        <v>4</v>
      </c>
      <c r="W2337" s="5">
        <v>1</v>
      </c>
      <c r="X2337" s="6" t="s">
        <v>3107</v>
      </c>
      <c r="Y2337" s="5">
        <v>20201</v>
      </c>
      <c r="Z2337" s="5" t="s">
        <v>4265</v>
      </c>
      <c r="AA2337" s="5">
        <f>IF(ActividadesCom[[#This Row],[NIVEL 4]]&lt;&gt;0,VLOOKUP(ActividadesCom[[#This Row],[NIVEL 4]],Catálogo!A:B,2,FALSE),"")</f>
        <v>2</v>
      </c>
      <c r="AB2337" s="5">
        <v>1</v>
      </c>
      <c r="AC2337" s="6" t="s">
        <v>11</v>
      </c>
      <c r="AD2337" s="5">
        <v>20191</v>
      </c>
      <c r="AE2337" s="5" t="s">
        <v>4265</v>
      </c>
      <c r="AF2337" s="5">
        <f>IF(ActividadesCom[[#This Row],[NIVEL 5]]&lt;&gt;0,VLOOKUP(ActividadesCom[[#This Row],[NIVEL 5]],Catálogo!A:B,2,FALSE),"")</f>
        <v>2</v>
      </c>
      <c r="AG2337" s="5">
        <v>1</v>
      </c>
      <c r="AH2337" s="2"/>
      <c r="AI2337" s="2"/>
    </row>
    <row r="2338" spans="1:35" x14ac:dyDescent="0.2">
      <c r="A2338" s="5" t="s">
        <v>4771</v>
      </c>
      <c r="B2338" s="7">
        <v>18470299</v>
      </c>
      <c r="C2338" s="10" t="s">
        <v>3743</v>
      </c>
      <c r="D2338" s="7" t="s">
        <v>1250</v>
      </c>
      <c r="E2338" s="5">
        <f>SUM(ActividadesCom[[#This Row],[CRÉD. 1]],ActividadesCom[[#This Row],[CRÉD. 2]],ActividadesCom[[#This Row],[CRÉD. 3]],ActividadesCom[[#This Row],[CRÉD. 4]],ActividadesCom[[#This Row],[CRÉD. 5]])</f>
        <v>0</v>
      </c>
      <c r="F23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38" s="5" t="str">
        <f>IF(ActividadesCom[[#This Row],[PROMEDIO]]="","",IF(ActividadesCom[[#This Row],[PROMEDIO]]&gt;=4,"EXCELENTE",IF(ActividadesCom[[#This Row],[PROMEDIO]]&gt;=3,"NOTABLE",IF(ActividadesCom[[#This Row],[PROMEDIO]]&gt;=2,"BUENO",IF(ActividadesCom[[#This Row],[PROMEDIO]]=1,"SUFICIENTE","")))))</f>
        <v/>
      </c>
      <c r="H2338" s="5">
        <f>MAX(ActividadesCom[[#This Row],[PERÍODO 1]],ActividadesCom[[#This Row],[PERÍODO 2]],ActividadesCom[[#This Row],[PERÍODO 3]],ActividadesCom[[#This Row],[PERÍODO 4]],ActividadesCom[[#This Row],[PERÍODO 5]])</f>
        <v>0</v>
      </c>
      <c r="I2338" s="6"/>
      <c r="J2338" s="5"/>
      <c r="K2338" s="5"/>
      <c r="L2338" s="5" t="str">
        <f>IF(ActividadesCom[[#This Row],[NIVEL 1]]&lt;&gt;0,VLOOKUP(ActividadesCom[[#This Row],[NIVEL 1]],Catálogo!A:B,2,FALSE),"")</f>
        <v/>
      </c>
      <c r="M2338" s="5"/>
      <c r="N2338" s="6"/>
      <c r="O2338" s="5"/>
      <c r="P2338" s="5"/>
      <c r="Q2338" s="5" t="str">
        <f>IF(ActividadesCom[[#This Row],[NIVEL 2]]&lt;&gt;0,VLOOKUP(ActividadesCom[[#This Row],[NIVEL 2]],Catálogo!A:B,2,FALSE),"")</f>
        <v/>
      </c>
      <c r="R2338" s="5"/>
      <c r="S2338" s="6"/>
      <c r="T2338" s="5"/>
      <c r="U2338" s="5"/>
      <c r="V2338" s="5" t="str">
        <f>IF(ActividadesCom[[#This Row],[NIVEL 3]]&lt;&gt;0,VLOOKUP(ActividadesCom[[#This Row],[NIVEL 3]],Catálogo!A:B,2,FALSE),"")</f>
        <v/>
      </c>
      <c r="W2338" s="5"/>
      <c r="X2338" s="6"/>
      <c r="Y2338" s="5"/>
      <c r="Z2338" s="5"/>
      <c r="AA2338" s="5" t="str">
        <f>IF(ActividadesCom[[#This Row],[NIVEL 4]]&lt;&gt;0,VLOOKUP(ActividadesCom[[#This Row],[NIVEL 4]],Catálogo!A:B,2,FALSE),"")</f>
        <v/>
      </c>
      <c r="AB2338" s="5"/>
      <c r="AC2338" s="6"/>
      <c r="AD2338" s="5"/>
      <c r="AE2338" s="5"/>
      <c r="AF2338" s="5" t="str">
        <f>IF(ActividadesCom[[#This Row],[NIVEL 5]]&lt;&gt;0,VLOOKUP(ActividadesCom[[#This Row],[NIVEL 5]],Catálogo!A:B,2,FALSE),"")</f>
        <v/>
      </c>
      <c r="AG2338" s="5"/>
      <c r="AH2338" s="2"/>
      <c r="AI2338" s="2"/>
    </row>
    <row r="2339" spans="1:35" ht="78" x14ac:dyDescent="0.2">
      <c r="A2339" s="5" t="s">
        <v>4771</v>
      </c>
      <c r="B2339" s="7">
        <v>18470300</v>
      </c>
      <c r="C2339" s="10" t="s">
        <v>3747</v>
      </c>
      <c r="D2339" s="7" t="s">
        <v>1250</v>
      </c>
      <c r="E2339" s="5">
        <f>SUM(ActividadesCom[[#This Row],[CRÉD. 1]],ActividadesCom[[#This Row],[CRÉD. 2]],ActividadesCom[[#This Row],[CRÉD. 3]],ActividadesCom[[#This Row],[CRÉD. 4]],ActividadesCom[[#This Row],[CRÉD. 5]])</f>
        <v>4</v>
      </c>
      <c r="F23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39" s="5" t="str">
        <f>IF(ActividadesCom[[#This Row],[PROMEDIO]]="","",IF(ActividadesCom[[#This Row],[PROMEDIO]]&gt;=4,"EXCELENTE",IF(ActividadesCom[[#This Row],[PROMEDIO]]&gt;=3,"NOTABLE",IF(ActividadesCom[[#This Row],[PROMEDIO]]&gt;=2,"BUENO",IF(ActividadesCom[[#This Row],[PROMEDIO]]=1,"SUFICIENTE","")))))</f>
        <v/>
      </c>
      <c r="H2339" s="5">
        <f>MAX(ActividadesCom[[#This Row],[PERÍODO 1]],ActividadesCom[[#This Row],[PERÍODO 2]],ActividadesCom[[#This Row],[PERÍODO 3]],ActividadesCom[[#This Row],[PERÍODO 4]],ActividadesCom[[#This Row],[PERÍODO 5]])</f>
        <v>20211</v>
      </c>
      <c r="I2339" s="6" t="s">
        <v>4367</v>
      </c>
      <c r="J2339" s="5">
        <v>20203</v>
      </c>
      <c r="K2339" s="5" t="s">
        <v>4265</v>
      </c>
      <c r="L2339" s="5">
        <f>IF(ActividadesCom[[#This Row],[NIVEL 1]]&lt;&gt;0,VLOOKUP(ActividadesCom[[#This Row],[NIVEL 1]],Catálogo!A:B,2,FALSE),"")</f>
        <v>2</v>
      </c>
      <c r="M2339" s="5">
        <v>1</v>
      </c>
      <c r="N2339" s="6" t="s">
        <v>4735</v>
      </c>
      <c r="O2339" s="5">
        <v>20211</v>
      </c>
      <c r="P2339" s="5" t="s">
        <v>4263</v>
      </c>
      <c r="Q2339" s="5">
        <f>IF(ActividadesCom[[#This Row],[NIVEL 2]]&lt;&gt;0,VLOOKUP(ActividadesCom[[#This Row],[NIVEL 2]],Catálogo!A:B,2,FALSE),"")</f>
        <v>4</v>
      </c>
      <c r="R2339" s="5">
        <v>1</v>
      </c>
      <c r="S2339" s="6"/>
      <c r="T2339" s="5"/>
      <c r="U2339" s="5"/>
      <c r="V2339" s="5" t="str">
        <f>IF(ActividadesCom[[#This Row],[NIVEL 3]]&lt;&gt;0,VLOOKUP(ActividadesCom[[#This Row],[NIVEL 3]],Catálogo!A:B,2,FALSE),"")</f>
        <v/>
      </c>
      <c r="W2339" s="5"/>
      <c r="X2339" s="6" t="s">
        <v>5</v>
      </c>
      <c r="Y2339" s="5">
        <v>20191</v>
      </c>
      <c r="Z2339" s="5" t="s">
        <v>4265</v>
      </c>
      <c r="AA2339" s="5">
        <f>IF(ActividadesCom[[#This Row],[NIVEL 4]]&lt;&gt;0,VLOOKUP(ActividadesCom[[#This Row],[NIVEL 4]],Catálogo!A:B,2,FALSE),"")</f>
        <v>2</v>
      </c>
      <c r="AB2339" s="5">
        <v>1</v>
      </c>
      <c r="AC2339" s="6" t="s">
        <v>5</v>
      </c>
      <c r="AD2339" s="5">
        <v>20183</v>
      </c>
      <c r="AE2339" s="5" t="s">
        <v>4265</v>
      </c>
      <c r="AF2339" s="5">
        <f>IF(ActividadesCom[[#This Row],[NIVEL 5]]&lt;&gt;0,VLOOKUP(ActividadesCom[[#This Row],[NIVEL 5]],Catálogo!A:B,2,FALSE),"")</f>
        <v>2</v>
      </c>
      <c r="AG2339" s="5">
        <v>1</v>
      </c>
      <c r="AH2339" s="2"/>
      <c r="AI2339" s="2"/>
    </row>
    <row r="2340" spans="1:35" x14ac:dyDescent="0.2">
      <c r="A2340" s="5" t="s">
        <v>4771</v>
      </c>
      <c r="B2340" s="7">
        <v>18470301</v>
      </c>
      <c r="C2340" s="10" t="s">
        <v>3756</v>
      </c>
      <c r="D2340" s="7" t="s">
        <v>1245</v>
      </c>
      <c r="E2340" s="5">
        <f>SUM(ActividadesCom[[#This Row],[CRÉD. 1]],ActividadesCom[[#This Row],[CRÉD. 2]],ActividadesCom[[#This Row],[CRÉD. 3]],ActividadesCom[[#This Row],[CRÉD. 4]],ActividadesCom[[#This Row],[CRÉD. 5]])</f>
        <v>1</v>
      </c>
      <c r="F23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40" s="5" t="str">
        <f>IF(ActividadesCom[[#This Row],[PROMEDIO]]="","",IF(ActividadesCom[[#This Row],[PROMEDIO]]&gt;=4,"EXCELENTE",IF(ActividadesCom[[#This Row],[PROMEDIO]]&gt;=3,"NOTABLE",IF(ActividadesCom[[#This Row],[PROMEDIO]]&gt;=2,"BUENO",IF(ActividadesCom[[#This Row],[PROMEDIO]]=1,"SUFICIENTE","")))))</f>
        <v/>
      </c>
      <c r="H2340" s="5">
        <f>MAX(ActividadesCom[[#This Row],[PERÍODO 1]],ActividadesCom[[#This Row],[PERÍODO 2]],ActividadesCom[[#This Row],[PERÍODO 3]],ActividadesCom[[#This Row],[PERÍODO 4]],ActividadesCom[[#This Row],[PERÍODO 5]])</f>
        <v>20183</v>
      </c>
      <c r="I2340" s="6"/>
      <c r="J2340" s="5"/>
      <c r="K2340" s="5"/>
      <c r="L2340" s="5" t="str">
        <f>IF(ActividadesCom[[#This Row],[NIVEL 1]]&lt;&gt;0,VLOOKUP(ActividadesCom[[#This Row],[NIVEL 1]],Catálogo!A:B,2,FALSE),"")</f>
        <v/>
      </c>
      <c r="M2340" s="5"/>
      <c r="N2340" s="6"/>
      <c r="O2340" s="5"/>
      <c r="P2340" s="5"/>
      <c r="Q2340" s="5" t="str">
        <f>IF(ActividadesCom[[#This Row],[NIVEL 2]]&lt;&gt;0,VLOOKUP(ActividadesCom[[#This Row],[NIVEL 2]],Catálogo!A:B,2,FALSE),"")</f>
        <v/>
      </c>
      <c r="R2340" s="5"/>
      <c r="S2340" s="6"/>
      <c r="T2340" s="5"/>
      <c r="U2340" s="5"/>
      <c r="V2340" s="5" t="str">
        <f>IF(ActividadesCom[[#This Row],[NIVEL 3]]&lt;&gt;0,VLOOKUP(ActividadesCom[[#This Row],[NIVEL 3]],Catálogo!A:B,2,FALSE),"")</f>
        <v/>
      </c>
      <c r="W2340" s="5"/>
      <c r="X2340" s="6"/>
      <c r="Y2340" s="17"/>
      <c r="Z2340" s="17"/>
      <c r="AA2340" s="5" t="str">
        <f>IF(ActividadesCom[[#This Row],[NIVEL 4]]&lt;&gt;0,VLOOKUP(ActividadesCom[[#This Row],[NIVEL 4]],Catálogo!A:B,2,FALSE),"")</f>
        <v/>
      </c>
      <c r="AB2340" s="5"/>
      <c r="AC2340" s="6" t="s">
        <v>5</v>
      </c>
      <c r="AD2340" s="5">
        <v>20183</v>
      </c>
      <c r="AE2340" s="5" t="s">
        <v>4265</v>
      </c>
      <c r="AF2340" s="5">
        <f>IF(ActividadesCom[[#This Row],[NIVEL 5]]&lt;&gt;0,VLOOKUP(ActividadesCom[[#This Row],[NIVEL 5]],Catálogo!A:B,2,FALSE),"")</f>
        <v>2</v>
      </c>
      <c r="AG2340" s="5">
        <v>1</v>
      </c>
      <c r="AH2340" s="2"/>
      <c r="AI2340" s="2"/>
    </row>
    <row r="2341" spans="1:35" ht="169" x14ac:dyDescent="0.2">
      <c r="A2341" s="5" t="s">
        <v>4771</v>
      </c>
      <c r="B2341" s="7">
        <v>18470302</v>
      </c>
      <c r="C2341" s="10" t="s">
        <v>3766</v>
      </c>
      <c r="D2341" s="7" t="s">
        <v>1245</v>
      </c>
      <c r="E2341" s="5">
        <f>SUM(ActividadesCom[[#This Row],[CRÉD. 1]],ActividadesCom[[#This Row],[CRÉD. 2]],ActividadesCom[[#This Row],[CRÉD. 3]],ActividadesCom[[#This Row],[CRÉD. 4]],ActividadesCom[[#This Row],[CRÉD. 5]])</f>
        <v>5</v>
      </c>
      <c r="F2341"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341" s="5" t="str">
        <f>IF(ActividadesCom[[#This Row],[PROMEDIO]]="","",IF(ActividadesCom[[#This Row],[PROMEDIO]]&gt;=4,"EXCELENTE",IF(ActividadesCom[[#This Row],[PROMEDIO]]&gt;=3,"NOTABLE",IF(ActividadesCom[[#This Row],[PROMEDIO]]&gt;=2,"BUENO",IF(ActividadesCom[[#This Row],[PROMEDIO]]=1,"SUFICIENTE","")))))</f>
        <v>BUENO</v>
      </c>
      <c r="H2341" s="5">
        <f>MAX(ActividadesCom[[#This Row],[PERÍODO 1]],ActividadesCom[[#This Row],[PERÍODO 2]],ActividadesCom[[#This Row],[PERÍODO 3]],ActividadesCom[[#This Row],[PERÍODO 4]],ActividadesCom[[#This Row],[PERÍODO 5]])</f>
        <v>20211</v>
      </c>
      <c r="I2341" s="6" t="s">
        <v>3741</v>
      </c>
      <c r="J2341" s="5">
        <v>20183</v>
      </c>
      <c r="K2341" s="5" t="s">
        <v>4265</v>
      </c>
      <c r="L2341" s="5">
        <f>IF(ActividadesCom[[#This Row],[NIVEL 1]]&lt;&gt;0,VLOOKUP(ActividadesCom[[#This Row],[NIVEL 1]],Catálogo!A:B,2,FALSE),"")</f>
        <v>2</v>
      </c>
      <c r="M2341" s="5">
        <v>1</v>
      </c>
      <c r="N2341" s="6" t="s">
        <v>4367</v>
      </c>
      <c r="O2341" s="5">
        <v>20203</v>
      </c>
      <c r="P2341" s="5" t="s">
        <v>4265</v>
      </c>
      <c r="Q2341" s="5">
        <f>IF(ActividadesCom[[#This Row],[NIVEL 2]]&lt;&gt;0,VLOOKUP(ActividadesCom[[#This Row],[NIVEL 2]],Catálogo!A:B,2,FALSE),"")</f>
        <v>2</v>
      </c>
      <c r="R2341" s="5">
        <v>1</v>
      </c>
      <c r="S2341" s="6" t="s">
        <v>4734</v>
      </c>
      <c r="T2341" s="5">
        <v>20211</v>
      </c>
      <c r="U2341" s="5" t="s">
        <v>4263</v>
      </c>
      <c r="V2341" s="5">
        <f>IF(ActividadesCom[[#This Row],[NIVEL 3]]&lt;&gt;0,VLOOKUP(ActividadesCom[[#This Row],[NIVEL 3]],Catálogo!A:B,2,FALSE),"")</f>
        <v>4</v>
      </c>
      <c r="W2341" s="5">
        <v>1</v>
      </c>
      <c r="X2341" s="6" t="s">
        <v>3107</v>
      </c>
      <c r="Y2341" s="5">
        <v>20201</v>
      </c>
      <c r="Z2341" s="5" t="s">
        <v>4265</v>
      </c>
      <c r="AA2341" s="5">
        <f>IF(ActividadesCom[[#This Row],[NIVEL 4]]&lt;&gt;0,VLOOKUP(ActividadesCom[[#This Row],[NIVEL 4]],Catálogo!A:B,2,FALSE),"")</f>
        <v>2</v>
      </c>
      <c r="AB2341" s="5">
        <v>1</v>
      </c>
      <c r="AC2341" s="6" t="s">
        <v>11</v>
      </c>
      <c r="AD2341" s="5">
        <v>20191</v>
      </c>
      <c r="AE2341" s="5" t="s">
        <v>4265</v>
      </c>
      <c r="AF2341" s="5">
        <f>IF(ActividadesCom[[#This Row],[NIVEL 5]]&lt;&gt;0,VLOOKUP(ActividadesCom[[#This Row],[NIVEL 5]],Catálogo!A:B,2,FALSE),"")</f>
        <v>2</v>
      </c>
      <c r="AG2341" s="5">
        <v>1</v>
      </c>
      <c r="AH2341" s="2"/>
      <c r="AI2341" s="2"/>
    </row>
    <row r="2342" spans="1:35" ht="78" x14ac:dyDescent="0.2">
      <c r="A2342" s="5" t="s">
        <v>4771</v>
      </c>
      <c r="B2342" s="7">
        <v>18470303</v>
      </c>
      <c r="C2342" s="10" t="s">
        <v>3750</v>
      </c>
      <c r="D2342" s="7" t="s">
        <v>1250</v>
      </c>
      <c r="E2342" s="5">
        <f>SUM(ActividadesCom[[#This Row],[CRÉD. 1]],ActividadesCom[[#This Row],[CRÉD. 2]],ActividadesCom[[#This Row],[CRÉD. 3]],ActividadesCom[[#This Row],[CRÉD. 4]],ActividadesCom[[#This Row],[CRÉD. 5]])</f>
        <v>5</v>
      </c>
      <c r="F2342"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2342" s="5" t="str">
        <f>IF(ActividadesCom[[#This Row],[PROMEDIO]]="","",IF(ActividadesCom[[#This Row],[PROMEDIO]]&gt;=4,"EXCELENTE",IF(ActividadesCom[[#This Row],[PROMEDIO]]&gt;=3,"NOTABLE",IF(ActividadesCom[[#This Row],[PROMEDIO]]&gt;=2,"BUENO",IF(ActividadesCom[[#This Row],[PROMEDIO]]=1,"SUFICIENTE","")))))</f>
        <v>BUENO</v>
      </c>
      <c r="H2342" s="5">
        <f>MAX(ActividadesCom[[#This Row],[PERÍODO 1]],ActividadesCom[[#This Row],[PERÍODO 2]],ActividadesCom[[#This Row],[PERÍODO 3]],ActividadesCom[[#This Row],[PERÍODO 4]],ActividadesCom[[#This Row],[PERÍODO 5]])</f>
        <v>20203</v>
      </c>
      <c r="I2342" s="6" t="s">
        <v>1155</v>
      </c>
      <c r="J2342" s="5">
        <v>20193</v>
      </c>
      <c r="K2342" s="5" t="s">
        <v>4265</v>
      </c>
      <c r="L2342" s="5">
        <f>IF(ActividadesCom[[#This Row],[NIVEL 1]]&lt;&gt;0,VLOOKUP(ActividadesCom[[#This Row],[NIVEL 1]],Catálogo!A:B,2,FALSE),"")</f>
        <v>2</v>
      </c>
      <c r="M2342" s="5">
        <v>1</v>
      </c>
      <c r="N2342" s="6" t="s">
        <v>4367</v>
      </c>
      <c r="O2342" s="5">
        <v>20203</v>
      </c>
      <c r="P2342" s="5" t="s">
        <v>4265</v>
      </c>
      <c r="Q2342" s="5">
        <f>IF(ActividadesCom[[#This Row],[NIVEL 2]]&lt;&gt;0,VLOOKUP(ActividadesCom[[#This Row],[NIVEL 2]],Catálogo!A:B,2,FALSE),"")</f>
        <v>2</v>
      </c>
      <c r="R2342" s="5">
        <v>1</v>
      </c>
      <c r="S2342" s="6" t="s">
        <v>3751</v>
      </c>
      <c r="T2342" s="5">
        <v>20201</v>
      </c>
      <c r="U2342" s="5" t="s">
        <v>4265</v>
      </c>
      <c r="V2342" s="5">
        <f>IF(ActividadesCom[[#This Row],[NIVEL 3]]&lt;&gt;0,VLOOKUP(ActividadesCom[[#This Row],[NIVEL 3]],Catálogo!A:B,2,FALSE),"")</f>
        <v>2</v>
      </c>
      <c r="W2342" s="5">
        <v>1</v>
      </c>
      <c r="X2342" s="6" t="s">
        <v>11</v>
      </c>
      <c r="Y2342" s="5">
        <v>20191</v>
      </c>
      <c r="Z2342" s="5" t="s">
        <v>4265</v>
      </c>
      <c r="AA2342" s="5">
        <f>IF(ActividadesCom[[#This Row],[NIVEL 4]]&lt;&gt;0,VLOOKUP(ActividadesCom[[#This Row],[NIVEL 4]],Catálogo!A:B,2,FALSE),"")</f>
        <v>2</v>
      </c>
      <c r="AB2342" s="5">
        <v>1</v>
      </c>
      <c r="AC2342" s="6" t="s">
        <v>673</v>
      </c>
      <c r="AD2342" s="5">
        <v>20183</v>
      </c>
      <c r="AE2342" s="5" t="s">
        <v>4265</v>
      </c>
      <c r="AF2342" s="5">
        <f>IF(ActividadesCom[[#This Row],[NIVEL 5]]&lt;&gt;0,VLOOKUP(ActividadesCom[[#This Row],[NIVEL 5]],Catálogo!A:B,2,FALSE),"")</f>
        <v>2</v>
      </c>
      <c r="AG2342" s="5">
        <v>1</v>
      </c>
      <c r="AH2342" s="2"/>
      <c r="AI2342" s="2"/>
    </row>
    <row r="2343" spans="1:35" s="32" customFormat="1" ht="78" x14ac:dyDescent="0.2">
      <c r="A2343" s="5" t="s">
        <v>4771</v>
      </c>
      <c r="B2343" s="7">
        <v>18470304</v>
      </c>
      <c r="C2343" s="10" t="s">
        <v>3749</v>
      </c>
      <c r="D2343" s="7" t="s">
        <v>1245</v>
      </c>
      <c r="E2343" s="5">
        <f>SUM(ActividadesCom[[#This Row],[CRÉD. 1]],ActividadesCom[[#This Row],[CRÉD. 2]],ActividadesCom[[#This Row],[CRÉD. 3]],ActividadesCom[[#This Row],[CRÉD. 4]],ActividadesCom[[#This Row],[CRÉD. 5]])</f>
        <v>2</v>
      </c>
      <c r="F23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43" s="5" t="str">
        <f>IF(ActividadesCom[[#This Row],[PROMEDIO]]="","",IF(ActividadesCom[[#This Row],[PROMEDIO]]&gt;=4,"EXCELENTE",IF(ActividadesCom[[#This Row],[PROMEDIO]]&gt;=3,"NOTABLE",IF(ActividadesCom[[#This Row],[PROMEDIO]]&gt;=2,"BUENO",IF(ActividadesCom[[#This Row],[PROMEDIO]]=1,"SUFICIENTE","")))))</f>
        <v/>
      </c>
      <c r="H2343" s="5">
        <f>MAX(ActividadesCom[[#This Row],[PERÍODO 1]],ActividadesCom[[#This Row],[PERÍODO 2]],ActividadesCom[[#This Row],[PERÍODO 3]],ActividadesCom[[#This Row],[PERÍODO 4]],ActividadesCom[[#This Row],[PERÍODO 5]])</f>
        <v>20203</v>
      </c>
      <c r="I2343" s="6" t="s">
        <v>1155</v>
      </c>
      <c r="J2343" s="5">
        <v>20193</v>
      </c>
      <c r="K2343" s="5" t="s">
        <v>4265</v>
      </c>
      <c r="L2343" s="5">
        <f>IF(ActividadesCom[[#This Row],[NIVEL 1]]&lt;&gt;0,VLOOKUP(ActividadesCom[[#This Row],[NIVEL 1]],Catálogo!A:B,2,FALSE),"")</f>
        <v>2</v>
      </c>
      <c r="M2343" s="5">
        <v>1</v>
      </c>
      <c r="N2343" s="6" t="s">
        <v>4367</v>
      </c>
      <c r="O2343" s="5">
        <v>20203</v>
      </c>
      <c r="P2343" s="5" t="s">
        <v>4265</v>
      </c>
      <c r="Q2343" s="5">
        <f>IF(ActividadesCom[[#This Row],[NIVEL 2]]&lt;&gt;0,VLOOKUP(ActividadesCom[[#This Row],[NIVEL 2]],Catálogo!A:B,2,FALSE),"")</f>
        <v>2</v>
      </c>
      <c r="R2343" s="5">
        <v>1</v>
      </c>
      <c r="S2343" s="6"/>
      <c r="T2343" s="5"/>
      <c r="U2343" s="5"/>
      <c r="V2343" s="5" t="str">
        <f>IF(ActividadesCom[[#This Row],[NIVEL 3]]&lt;&gt;0,VLOOKUP(ActividadesCom[[#This Row],[NIVEL 3]],Catálogo!A:B,2,FALSE),"")</f>
        <v/>
      </c>
      <c r="W2343" s="5"/>
      <c r="X2343" s="6"/>
      <c r="Y2343" s="5"/>
      <c r="Z2343" s="5"/>
      <c r="AA2343" s="5" t="str">
        <f>IF(ActividadesCom[[#This Row],[NIVEL 4]]&lt;&gt;0,VLOOKUP(ActividadesCom[[#This Row],[NIVEL 4]],Catálogo!A:B,2,FALSE),"")</f>
        <v/>
      </c>
      <c r="AB2343" s="5"/>
      <c r="AC2343" s="6"/>
      <c r="AD2343" s="5"/>
      <c r="AE2343" s="5"/>
      <c r="AF2343" s="5" t="str">
        <f>IF(ActividadesCom[[#This Row],[NIVEL 5]]&lt;&gt;0,VLOOKUP(ActividadesCom[[#This Row],[NIVEL 5]],Catálogo!A:B,2,FALSE),"")</f>
        <v/>
      </c>
      <c r="AG2343" s="5"/>
    </row>
    <row r="2344" spans="1:35" x14ac:dyDescent="0.2">
      <c r="A2344" s="5" t="s">
        <v>4771</v>
      </c>
      <c r="B2344" s="7">
        <v>18470305</v>
      </c>
      <c r="C2344" s="10" t="s">
        <v>3722</v>
      </c>
      <c r="D2344" s="7" t="s">
        <v>1245</v>
      </c>
      <c r="E2344" s="5">
        <f>SUM(ActividadesCom[[#This Row],[CRÉD. 1]],ActividadesCom[[#This Row],[CRÉD. 2]],ActividadesCom[[#This Row],[CRÉD. 3]],ActividadesCom[[#This Row],[CRÉD. 4]],ActividadesCom[[#This Row],[CRÉD. 5]])</f>
        <v>1</v>
      </c>
      <c r="F23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44" s="5" t="str">
        <f>IF(ActividadesCom[[#This Row],[PROMEDIO]]="","",IF(ActividadesCom[[#This Row],[PROMEDIO]]&gt;=4,"EXCELENTE",IF(ActividadesCom[[#This Row],[PROMEDIO]]&gt;=3,"NOTABLE",IF(ActividadesCom[[#This Row],[PROMEDIO]]&gt;=2,"BUENO",IF(ActividadesCom[[#This Row],[PROMEDIO]]=1,"SUFICIENTE","")))))</f>
        <v/>
      </c>
      <c r="H2344" s="5">
        <f>MAX(ActividadesCom[[#This Row],[PERÍODO 1]],ActividadesCom[[#This Row],[PERÍODO 2]],ActividadesCom[[#This Row],[PERÍODO 3]],ActividadesCom[[#This Row],[PERÍODO 4]],ActividadesCom[[#This Row],[PERÍODO 5]])</f>
        <v>20183</v>
      </c>
      <c r="I2344" s="6"/>
      <c r="J2344" s="5"/>
      <c r="K2344" s="5"/>
      <c r="L2344" s="5" t="str">
        <f>IF(ActividadesCom[[#This Row],[NIVEL 1]]&lt;&gt;0,VLOOKUP(ActividadesCom[[#This Row],[NIVEL 1]],Catálogo!A:B,2,FALSE),"")</f>
        <v/>
      </c>
      <c r="M2344" s="5"/>
      <c r="N2344" s="6"/>
      <c r="O2344" s="5"/>
      <c r="P2344" s="5"/>
      <c r="Q2344" s="5" t="str">
        <f>IF(ActividadesCom[[#This Row],[NIVEL 2]]&lt;&gt;0,VLOOKUP(ActividadesCom[[#This Row],[NIVEL 2]],Catálogo!A:B,2,FALSE),"")</f>
        <v/>
      </c>
      <c r="R2344" s="5"/>
      <c r="S2344" s="6"/>
      <c r="T2344" s="5"/>
      <c r="U2344" s="5"/>
      <c r="V2344" s="5" t="str">
        <f>IF(ActividadesCom[[#This Row],[NIVEL 3]]&lt;&gt;0,VLOOKUP(ActividadesCom[[#This Row],[NIVEL 3]],Catálogo!A:B,2,FALSE),"")</f>
        <v/>
      </c>
      <c r="W2344" s="5"/>
      <c r="X2344" s="6"/>
      <c r="Y2344" s="5"/>
      <c r="Z2344" s="5"/>
      <c r="AA2344" s="5" t="str">
        <f>IF(ActividadesCom[[#This Row],[NIVEL 4]]&lt;&gt;0,VLOOKUP(ActividadesCom[[#This Row],[NIVEL 4]],Catálogo!A:B,2,FALSE),"")</f>
        <v/>
      </c>
      <c r="AB2344" s="5"/>
      <c r="AC2344" s="6" t="s">
        <v>12</v>
      </c>
      <c r="AD2344" s="5">
        <v>20183</v>
      </c>
      <c r="AE2344" s="5" t="s">
        <v>4263</v>
      </c>
      <c r="AF2344" s="5">
        <f>IF(ActividadesCom[[#This Row],[NIVEL 5]]&lt;&gt;0,VLOOKUP(ActividadesCom[[#This Row],[NIVEL 5]],Catálogo!A:B,2,FALSE),"")</f>
        <v>4</v>
      </c>
      <c r="AG2344" s="5">
        <v>1</v>
      </c>
      <c r="AH2344" s="2"/>
      <c r="AI2344" s="2"/>
    </row>
    <row r="2345" spans="1:35" x14ac:dyDescent="0.2">
      <c r="A2345" s="5" t="s">
        <v>4771</v>
      </c>
      <c r="B2345" s="7">
        <v>18470306</v>
      </c>
      <c r="C2345" s="10" t="s">
        <v>3648</v>
      </c>
      <c r="D2345" s="7" t="s">
        <v>1245</v>
      </c>
      <c r="E2345" s="5">
        <f>SUM(ActividadesCom[[#This Row],[CRÉD. 1]],ActividadesCom[[#This Row],[CRÉD. 2]],ActividadesCom[[#This Row],[CRÉD. 3]],ActividadesCom[[#This Row],[CRÉD. 4]],ActividadesCom[[#This Row],[CRÉD. 5]])</f>
        <v>0</v>
      </c>
      <c r="F23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45" s="5" t="str">
        <f>IF(ActividadesCom[[#This Row],[PROMEDIO]]="","",IF(ActividadesCom[[#This Row],[PROMEDIO]]&gt;=4,"EXCELENTE",IF(ActividadesCom[[#This Row],[PROMEDIO]]&gt;=3,"NOTABLE",IF(ActividadesCom[[#This Row],[PROMEDIO]]&gt;=2,"BUENO",IF(ActividadesCom[[#This Row],[PROMEDIO]]=1,"SUFICIENTE","")))))</f>
        <v/>
      </c>
      <c r="H2345" s="5">
        <f>MAX(ActividadesCom[[#This Row],[PERÍODO 1]],ActividadesCom[[#This Row],[PERÍODO 2]],ActividadesCom[[#This Row],[PERÍODO 3]],ActividadesCom[[#This Row],[PERÍODO 4]],ActividadesCom[[#This Row],[PERÍODO 5]])</f>
        <v>0</v>
      </c>
      <c r="I2345" s="6"/>
      <c r="J2345" s="5"/>
      <c r="K2345" s="5"/>
      <c r="L2345" s="5" t="str">
        <f>IF(ActividadesCom[[#This Row],[NIVEL 1]]&lt;&gt;0,VLOOKUP(ActividadesCom[[#This Row],[NIVEL 1]],Catálogo!A:B,2,FALSE),"")</f>
        <v/>
      </c>
      <c r="M2345" s="5"/>
      <c r="N2345" s="6"/>
      <c r="O2345" s="5"/>
      <c r="P2345" s="5"/>
      <c r="Q2345" s="5" t="str">
        <f>IF(ActividadesCom[[#This Row],[NIVEL 2]]&lt;&gt;0,VLOOKUP(ActividadesCom[[#This Row],[NIVEL 2]],Catálogo!A:B,2,FALSE),"")</f>
        <v/>
      </c>
      <c r="R2345" s="5"/>
      <c r="S2345" s="6"/>
      <c r="T2345" s="5"/>
      <c r="U2345" s="5"/>
      <c r="V2345" s="5" t="str">
        <f>IF(ActividadesCom[[#This Row],[NIVEL 3]]&lt;&gt;0,VLOOKUP(ActividadesCom[[#This Row],[NIVEL 3]],Catálogo!A:B,2,FALSE),"")</f>
        <v/>
      </c>
      <c r="W2345" s="5"/>
      <c r="X2345" s="6"/>
      <c r="Y2345" s="5"/>
      <c r="Z2345" s="5"/>
      <c r="AA2345" s="5" t="str">
        <f>IF(ActividadesCom[[#This Row],[NIVEL 4]]&lt;&gt;0,VLOOKUP(ActividadesCom[[#This Row],[NIVEL 4]],Catálogo!A:B,2,FALSE),"")</f>
        <v/>
      </c>
      <c r="AB2345" s="5"/>
      <c r="AC2345" s="6"/>
      <c r="AD2345" s="5"/>
      <c r="AE2345" s="5"/>
      <c r="AF2345" s="5" t="str">
        <f>IF(ActividadesCom[[#This Row],[NIVEL 5]]&lt;&gt;0,VLOOKUP(ActividadesCom[[#This Row],[NIVEL 5]],Catálogo!A:B,2,FALSE),"")</f>
        <v/>
      </c>
      <c r="AG2345" s="5"/>
      <c r="AH2345" s="2"/>
      <c r="AI2345" s="2"/>
    </row>
    <row r="2346" spans="1:35" ht="78" x14ac:dyDescent="0.2">
      <c r="A2346" s="5" t="s">
        <v>4771</v>
      </c>
      <c r="B2346" s="7">
        <v>18470307</v>
      </c>
      <c r="C2346" s="10" t="s">
        <v>3371</v>
      </c>
      <c r="D2346" s="7" t="s">
        <v>1250</v>
      </c>
      <c r="E2346" s="5">
        <f>SUM(ActividadesCom[[#This Row],[CRÉD. 1]],ActividadesCom[[#This Row],[CRÉD. 2]],ActividadesCom[[#This Row],[CRÉD. 3]],ActividadesCom[[#This Row],[CRÉD. 4]],ActividadesCom[[#This Row],[CRÉD. 5]])</f>
        <v>2</v>
      </c>
      <c r="F23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46" s="5" t="str">
        <f>IF(ActividadesCom[[#This Row],[PROMEDIO]]="","",IF(ActividadesCom[[#This Row],[PROMEDIO]]&gt;=4,"EXCELENTE",IF(ActividadesCom[[#This Row],[PROMEDIO]]&gt;=3,"NOTABLE",IF(ActividadesCom[[#This Row],[PROMEDIO]]&gt;=2,"BUENO",IF(ActividadesCom[[#This Row],[PROMEDIO]]=1,"SUFICIENTE","")))))</f>
        <v/>
      </c>
      <c r="H2346" s="5">
        <f>MAX(ActividadesCom[[#This Row],[PERÍODO 1]],ActividadesCom[[#This Row],[PERÍODO 2]],ActividadesCom[[#This Row],[PERÍODO 3]],ActividadesCom[[#This Row],[PERÍODO 4]],ActividadesCom[[#This Row],[PERÍODO 5]])</f>
        <v>20183</v>
      </c>
      <c r="I2346" s="6" t="s">
        <v>4252</v>
      </c>
      <c r="J2346" s="5">
        <v>20183</v>
      </c>
      <c r="K2346" s="5" t="s">
        <v>4265</v>
      </c>
      <c r="L2346" s="5">
        <f>IF(ActividadesCom[[#This Row],[NIVEL 1]]&lt;&gt;0,VLOOKUP(ActividadesCom[[#This Row],[NIVEL 1]],Catálogo!A:B,2,FALSE),"")</f>
        <v>2</v>
      </c>
      <c r="M2346" s="5">
        <v>1</v>
      </c>
      <c r="N2346" s="6"/>
      <c r="O2346" s="5"/>
      <c r="P2346" s="5"/>
      <c r="Q2346" s="5" t="str">
        <f>IF(ActividadesCom[[#This Row],[NIVEL 2]]&lt;&gt;0,VLOOKUP(ActividadesCom[[#This Row],[NIVEL 2]],Catálogo!A:B,2,FALSE),"")</f>
        <v/>
      </c>
      <c r="R2346" s="15"/>
      <c r="S2346" s="38"/>
      <c r="T2346" s="15"/>
      <c r="U2346" s="15"/>
      <c r="V2346" s="15" t="str">
        <f>IF(ActividadesCom[[#This Row],[NIVEL 3]]&lt;&gt;0,VLOOKUP(ActividadesCom[[#This Row],[NIVEL 3]],Catálogo!A:B,2,FALSE),"")</f>
        <v/>
      </c>
      <c r="W2346" s="15"/>
      <c r="X2346" s="6"/>
      <c r="Y2346" s="5"/>
      <c r="Z2346" s="5"/>
      <c r="AA2346" s="5" t="str">
        <f>IF(ActividadesCom[[#This Row],[NIVEL 4]]&lt;&gt;0,VLOOKUP(ActividadesCom[[#This Row],[NIVEL 4]],Catálogo!A:B,2,FALSE),"")</f>
        <v/>
      </c>
      <c r="AB2346" s="5"/>
      <c r="AC2346" s="6" t="s">
        <v>11</v>
      </c>
      <c r="AD2346" s="5">
        <v>20183</v>
      </c>
      <c r="AE2346" s="5" t="s">
        <v>4264</v>
      </c>
      <c r="AF2346" s="5">
        <f>IF(ActividadesCom[[#This Row],[NIVEL 5]]&lt;&gt;0,VLOOKUP(ActividadesCom[[#This Row],[NIVEL 5]],Catálogo!A:B,2,FALSE),"")</f>
        <v>3</v>
      </c>
      <c r="AG2346" s="5">
        <v>1</v>
      </c>
      <c r="AH2346" s="2"/>
      <c r="AI2346" s="2"/>
    </row>
    <row r="2347" spans="1:35" x14ac:dyDescent="0.2">
      <c r="A2347" s="5" t="s">
        <v>4771</v>
      </c>
      <c r="B2347" s="7">
        <v>18470308</v>
      </c>
      <c r="C2347" s="10" t="s">
        <v>3656</v>
      </c>
      <c r="D2347" s="7" t="s">
        <v>1245</v>
      </c>
      <c r="E2347" s="5">
        <f>SUM(ActividadesCom[[#This Row],[CRÉD. 1]],ActividadesCom[[#This Row],[CRÉD. 2]],ActividadesCom[[#This Row],[CRÉD. 3]],ActividadesCom[[#This Row],[CRÉD. 4]],ActividadesCom[[#This Row],[CRÉD. 5]])</f>
        <v>2</v>
      </c>
      <c r="F23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47" s="5" t="str">
        <f>IF(ActividadesCom[[#This Row],[PROMEDIO]]="","",IF(ActividadesCom[[#This Row],[PROMEDIO]]&gt;=4,"EXCELENTE",IF(ActividadesCom[[#This Row],[PROMEDIO]]&gt;=3,"NOTABLE",IF(ActividadesCom[[#This Row],[PROMEDIO]]&gt;=2,"BUENO",IF(ActividadesCom[[#This Row],[PROMEDIO]]=1,"SUFICIENTE","")))))</f>
        <v/>
      </c>
      <c r="H2347" s="5">
        <f>MAX(ActividadesCom[[#This Row],[PERÍODO 1]],ActividadesCom[[#This Row],[PERÍODO 2]],ActividadesCom[[#This Row],[PERÍODO 3]],ActividadesCom[[#This Row],[PERÍODO 4]],ActividadesCom[[#This Row],[PERÍODO 5]])</f>
        <v>20191</v>
      </c>
      <c r="I2347" s="6"/>
      <c r="J2347" s="5"/>
      <c r="K2347" s="5"/>
      <c r="L2347" s="5" t="str">
        <f>IF(ActividadesCom[[#This Row],[NIVEL 1]]&lt;&gt;0,VLOOKUP(ActividadesCom[[#This Row],[NIVEL 1]],Catálogo!A:B,2,FALSE),"")</f>
        <v/>
      </c>
      <c r="M2347" s="5"/>
      <c r="N2347" s="6"/>
      <c r="O2347" s="5"/>
      <c r="P2347" s="5"/>
      <c r="Q2347" s="5" t="str">
        <f>IF(ActividadesCom[[#This Row],[NIVEL 2]]&lt;&gt;0,VLOOKUP(ActividadesCom[[#This Row],[NIVEL 2]],Catálogo!A:B,2,FALSE),"")</f>
        <v/>
      </c>
      <c r="R2347" s="5"/>
      <c r="S2347" s="6"/>
      <c r="T2347" s="5"/>
      <c r="U2347" s="5"/>
      <c r="V2347" s="5" t="str">
        <f>IF(ActividadesCom[[#This Row],[NIVEL 3]]&lt;&gt;0,VLOOKUP(ActividadesCom[[#This Row],[NIVEL 3]],Catálogo!A:B,2,FALSE),"")</f>
        <v/>
      </c>
      <c r="W2347" s="5"/>
      <c r="X2347" s="6" t="s">
        <v>11</v>
      </c>
      <c r="Y2347" s="5">
        <v>20191</v>
      </c>
      <c r="Z2347" s="5" t="s">
        <v>4264</v>
      </c>
      <c r="AA2347" s="5">
        <f>IF(ActividadesCom[[#This Row],[NIVEL 4]]&lt;&gt;0,VLOOKUP(ActividadesCom[[#This Row],[NIVEL 4]],Catálogo!A:B,2,FALSE),"")</f>
        <v>3</v>
      </c>
      <c r="AB2347" s="5">
        <v>1</v>
      </c>
      <c r="AC2347" s="6" t="s">
        <v>11</v>
      </c>
      <c r="AD2347" s="5">
        <v>20183</v>
      </c>
      <c r="AE2347" s="5" t="s">
        <v>4264</v>
      </c>
      <c r="AF2347" s="5">
        <f>IF(ActividadesCom[[#This Row],[NIVEL 5]]&lt;&gt;0,VLOOKUP(ActividadesCom[[#This Row],[NIVEL 5]],Catálogo!A:B,2,FALSE),"")</f>
        <v>3</v>
      </c>
      <c r="AG2347" s="5">
        <v>1</v>
      </c>
      <c r="AH2347" s="2"/>
      <c r="AI2347" s="2"/>
    </row>
    <row r="2348" spans="1:35" ht="143" x14ac:dyDescent="0.2">
      <c r="A2348" s="5" t="s">
        <v>4771</v>
      </c>
      <c r="B2348" s="7">
        <v>18470309</v>
      </c>
      <c r="C2348" s="10" t="s">
        <v>3765</v>
      </c>
      <c r="D2348" s="7" t="s">
        <v>1245</v>
      </c>
      <c r="E2348" s="5">
        <f>SUM(ActividadesCom[[#This Row],[CRÉD. 1]],ActividadesCom[[#This Row],[CRÉD. 2]],ActividadesCom[[#This Row],[CRÉD. 3]],ActividadesCom[[#This Row],[CRÉD. 4]],ActividadesCom[[#This Row],[CRÉD. 5]])</f>
        <v>4</v>
      </c>
      <c r="F23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48" s="5" t="str">
        <f>IF(ActividadesCom[[#This Row],[PROMEDIO]]="","",IF(ActividadesCom[[#This Row],[PROMEDIO]]&gt;=4,"EXCELENTE",IF(ActividadesCom[[#This Row],[PROMEDIO]]&gt;=3,"NOTABLE",IF(ActividadesCom[[#This Row],[PROMEDIO]]&gt;=2,"BUENO",IF(ActividadesCom[[#This Row],[PROMEDIO]]=1,"SUFICIENTE","")))))</f>
        <v/>
      </c>
      <c r="H2348" s="5">
        <f>MAX(ActividadesCom[[#This Row],[PERÍODO 1]],ActividadesCom[[#This Row],[PERÍODO 2]],ActividadesCom[[#This Row],[PERÍODO 3]],ActividadesCom[[#This Row],[PERÍODO 4]],ActividadesCom[[#This Row],[PERÍODO 5]])</f>
        <v>20203</v>
      </c>
      <c r="I2348" s="6" t="s">
        <v>4305</v>
      </c>
      <c r="J2348" s="5">
        <v>20183</v>
      </c>
      <c r="K2348" s="5" t="s">
        <v>4265</v>
      </c>
      <c r="L2348" s="5">
        <f>IF(ActividadesCom[[#This Row],[NIVEL 1]]&lt;&gt;0,VLOOKUP(ActividadesCom[[#This Row],[NIVEL 1]],Catálogo!A:B,2,FALSE),"")</f>
        <v>2</v>
      </c>
      <c r="M2348" s="5">
        <v>1</v>
      </c>
      <c r="N2348" s="6" t="s">
        <v>4367</v>
      </c>
      <c r="O2348" s="5">
        <v>20203</v>
      </c>
      <c r="P2348" s="5" t="s">
        <v>4265</v>
      </c>
      <c r="Q2348" s="5">
        <f>IF(ActividadesCom[[#This Row],[NIVEL 2]]&lt;&gt;0,VLOOKUP(ActividadesCom[[#This Row],[NIVEL 2]],Catálogo!A:B,2,FALSE),"")</f>
        <v>2</v>
      </c>
      <c r="R2348" s="5">
        <v>1</v>
      </c>
      <c r="S2348" s="6"/>
      <c r="T2348" s="5"/>
      <c r="U2348" s="5"/>
      <c r="V2348" s="5" t="str">
        <f>IF(ActividadesCom[[#This Row],[NIVEL 3]]&lt;&gt;0,VLOOKUP(ActividadesCom[[#This Row],[NIVEL 3]],Catálogo!A:B,2,FALSE),"")</f>
        <v/>
      </c>
      <c r="W2348" s="5"/>
      <c r="X2348" s="6" t="s">
        <v>11</v>
      </c>
      <c r="Y2348" s="5">
        <v>20191</v>
      </c>
      <c r="Z2348" s="5" t="s">
        <v>4265</v>
      </c>
      <c r="AA2348" s="5">
        <f>IF(ActividadesCom[[#This Row],[NIVEL 4]]&lt;&gt;0,VLOOKUP(ActividadesCom[[#This Row],[NIVEL 4]],Catálogo!A:B,2,FALSE),"")</f>
        <v>2</v>
      </c>
      <c r="AB2348" s="5">
        <v>1</v>
      </c>
      <c r="AC2348" s="6" t="s">
        <v>31</v>
      </c>
      <c r="AD2348" s="5">
        <v>20183</v>
      </c>
      <c r="AE2348" s="5" t="s">
        <v>4265</v>
      </c>
      <c r="AF2348" s="5">
        <f>IF(ActividadesCom[[#This Row],[NIVEL 5]]&lt;&gt;0,VLOOKUP(ActividadesCom[[#This Row],[NIVEL 5]],Catálogo!A:B,2,FALSE),"")</f>
        <v>2</v>
      </c>
      <c r="AG2348" s="5">
        <v>1</v>
      </c>
      <c r="AH2348" s="2"/>
      <c r="AI2348" s="2"/>
    </row>
    <row r="2349" spans="1:35" ht="169" x14ac:dyDescent="0.2">
      <c r="A2349" s="5" t="s">
        <v>4771</v>
      </c>
      <c r="B2349" s="7">
        <v>18470310</v>
      </c>
      <c r="C2349" s="10" t="s">
        <v>3746</v>
      </c>
      <c r="D2349" s="7" t="s">
        <v>1250</v>
      </c>
      <c r="E2349" s="5">
        <f>SUM(ActividadesCom[[#This Row],[CRÉD. 1]],ActividadesCom[[#This Row],[CRÉD. 2]],ActividadesCom[[#This Row],[CRÉD. 3]],ActividadesCom[[#This Row],[CRÉD. 4]],ActividadesCom[[#This Row],[CRÉD. 5]])</f>
        <v>5</v>
      </c>
      <c r="F2349"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2349" s="5" t="str">
        <f>IF(ActividadesCom[[#This Row],[PROMEDIO]]="","",IF(ActividadesCom[[#This Row],[PROMEDIO]]&gt;=4,"EXCELENTE",IF(ActividadesCom[[#This Row],[PROMEDIO]]&gt;=3,"NOTABLE",IF(ActividadesCom[[#This Row],[PROMEDIO]]&gt;=2,"BUENO",IF(ActividadesCom[[#This Row],[PROMEDIO]]=1,"SUFICIENTE","")))))</f>
        <v>BUENO</v>
      </c>
      <c r="H2349" s="5">
        <f>MAX(ActividadesCom[[#This Row],[PERÍODO 1]],ActividadesCom[[#This Row],[PERÍODO 2]],ActividadesCom[[#This Row],[PERÍODO 3]],ActividadesCom[[#This Row],[PERÍODO 4]],ActividadesCom[[#This Row],[PERÍODO 5]])</f>
        <v>20203</v>
      </c>
      <c r="I2349" s="6" t="s">
        <v>3741</v>
      </c>
      <c r="J2349" s="5">
        <v>20183</v>
      </c>
      <c r="K2349" s="5" t="s">
        <v>4265</v>
      </c>
      <c r="L2349" s="5">
        <f>IF(ActividadesCom[[#This Row],[NIVEL 1]]&lt;&gt;0,VLOOKUP(ActividadesCom[[#This Row],[NIVEL 1]],Catálogo!A:B,2,FALSE),"")</f>
        <v>2</v>
      </c>
      <c r="M2349" s="5">
        <v>1</v>
      </c>
      <c r="N2349" s="6" t="s">
        <v>4367</v>
      </c>
      <c r="O2349" s="5">
        <v>20203</v>
      </c>
      <c r="P2349" s="5" t="s">
        <v>4265</v>
      </c>
      <c r="Q2349" s="5">
        <f>IF(ActividadesCom[[#This Row],[NIVEL 2]]&lt;&gt;0,VLOOKUP(ActividadesCom[[#This Row],[NIVEL 2]],Catálogo!A:B,2,FALSE),"")</f>
        <v>2</v>
      </c>
      <c r="R2349" s="5">
        <v>1</v>
      </c>
      <c r="S2349" s="6" t="s">
        <v>4378</v>
      </c>
      <c r="T2349" s="5">
        <v>20203</v>
      </c>
      <c r="U2349" s="5" t="s">
        <v>4263</v>
      </c>
      <c r="V2349" s="5">
        <f>IF(ActividadesCom[[#This Row],[NIVEL 3]]&lt;&gt;0,VLOOKUP(ActividadesCom[[#This Row],[NIVEL 3]],Catálogo!A:B,2,FALSE),"")</f>
        <v>4</v>
      </c>
      <c r="W2349" s="5">
        <v>1</v>
      </c>
      <c r="X2349" s="6" t="s">
        <v>11</v>
      </c>
      <c r="Y2349" s="5">
        <v>20191</v>
      </c>
      <c r="Z2349" s="5" t="s">
        <v>4265</v>
      </c>
      <c r="AA2349" s="5">
        <f>IF(ActividadesCom[[#This Row],[NIVEL 4]]&lt;&gt;0,VLOOKUP(ActividadesCom[[#This Row],[NIVEL 4]],Catálogo!A:B,2,FALSE),"")</f>
        <v>2</v>
      </c>
      <c r="AB2349" s="5">
        <v>1</v>
      </c>
      <c r="AC2349" s="6" t="s">
        <v>34</v>
      </c>
      <c r="AD2349" s="5">
        <v>20183</v>
      </c>
      <c r="AE2349" s="5" t="s">
        <v>4265</v>
      </c>
      <c r="AF2349" s="5">
        <f>IF(ActividadesCom[[#This Row],[NIVEL 5]]&lt;&gt;0,VLOOKUP(ActividadesCom[[#This Row],[NIVEL 5]],Catálogo!A:B,2,FALSE),"")</f>
        <v>2</v>
      </c>
      <c r="AG2349" s="5">
        <v>1</v>
      </c>
      <c r="AH2349" s="2"/>
      <c r="AI2349" s="2"/>
    </row>
    <row r="2350" spans="1:35" s="32" customFormat="1" ht="91" x14ac:dyDescent="0.2">
      <c r="A2350" s="5" t="s">
        <v>4771</v>
      </c>
      <c r="B2350" s="7">
        <v>18470311</v>
      </c>
      <c r="C2350" s="10" t="s">
        <v>3641</v>
      </c>
      <c r="D2350" s="7" t="s">
        <v>1245</v>
      </c>
      <c r="E2350" s="5">
        <f>SUM(ActividadesCom[[#This Row],[CRÉD. 1]],ActividadesCom[[#This Row],[CRÉD. 2]],ActividadesCom[[#This Row],[CRÉD. 3]],ActividadesCom[[#This Row],[CRÉD. 4]],ActividadesCom[[#This Row],[CRÉD. 5]])</f>
        <v>3</v>
      </c>
      <c r="F23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50" s="5" t="str">
        <f>IF(ActividadesCom[[#This Row],[PROMEDIO]]="","",IF(ActividadesCom[[#This Row],[PROMEDIO]]&gt;=4,"EXCELENTE",IF(ActividadesCom[[#This Row],[PROMEDIO]]&gt;=3,"NOTABLE",IF(ActividadesCom[[#This Row],[PROMEDIO]]&gt;=2,"BUENO",IF(ActividadesCom[[#This Row],[PROMEDIO]]=1,"SUFICIENTE","")))))</f>
        <v/>
      </c>
      <c r="H2350" s="5">
        <f>MAX(ActividadesCom[[#This Row],[PERÍODO 1]],ActividadesCom[[#This Row],[PERÍODO 2]],ActividadesCom[[#This Row],[PERÍODO 3]],ActividadesCom[[#This Row],[PERÍODO 4]],ActividadesCom[[#This Row],[PERÍODO 5]])</f>
        <v>20191</v>
      </c>
      <c r="I2350" s="6" t="s">
        <v>786</v>
      </c>
      <c r="J2350" s="5">
        <v>20183</v>
      </c>
      <c r="K2350" s="5" t="s">
        <v>4265</v>
      </c>
      <c r="L2350" s="5">
        <f>IF(ActividadesCom[[#This Row],[NIVEL 1]]&lt;&gt;0,VLOOKUP(ActividadesCom[[#This Row],[NIVEL 1]],Catálogo!A:B,2,FALSE),"")</f>
        <v>2</v>
      </c>
      <c r="M2350" s="5">
        <v>1</v>
      </c>
      <c r="N2350" s="6"/>
      <c r="O2350" s="5"/>
      <c r="P2350" s="5"/>
      <c r="Q2350" s="5" t="str">
        <f>IF(ActividadesCom[[#This Row],[NIVEL 2]]&lt;&gt;0,VLOOKUP(ActividadesCom[[#This Row],[NIVEL 2]],Catálogo!A:B,2,FALSE),"")</f>
        <v/>
      </c>
      <c r="R2350" s="5"/>
      <c r="S2350" s="6"/>
      <c r="T2350" s="5"/>
      <c r="U2350" s="5"/>
      <c r="V2350" s="5" t="str">
        <f>IF(ActividadesCom[[#This Row],[NIVEL 3]]&lt;&gt;0,VLOOKUP(ActividadesCom[[#This Row],[NIVEL 3]],Catálogo!A:B,2,FALSE),"")</f>
        <v/>
      </c>
      <c r="W2350" s="5"/>
      <c r="X2350" s="6" t="s">
        <v>11</v>
      </c>
      <c r="Y2350" s="5">
        <v>20191</v>
      </c>
      <c r="Z2350" s="5" t="s">
        <v>4264</v>
      </c>
      <c r="AA2350" s="5">
        <f>IF(ActividadesCom[[#This Row],[NIVEL 4]]&lt;&gt;0,VLOOKUP(ActividadesCom[[#This Row],[NIVEL 4]],Catálogo!A:B,2,FALSE),"")</f>
        <v>3</v>
      </c>
      <c r="AB2350" s="5">
        <v>1</v>
      </c>
      <c r="AC2350" s="6" t="s">
        <v>11</v>
      </c>
      <c r="AD2350" s="5">
        <v>20183</v>
      </c>
      <c r="AE2350" s="5" t="s">
        <v>4264</v>
      </c>
      <c r="AF2350" s="5">
        <f>IF(ActividadesCom[[#This Row],[NIVEL 5]]&lt;&gt;0,VLOOKUP(ActividadesCom[[#This Row],[NIVEL 5]],Catálogo!A:B,2,FALSE),"")</f>
        <v>3</v>
      </c>
      <c r="AG2350" s="5">
        <v>1</v>
      </c>
    </row>
    <row r="2351" spans="1:35" x14ac:dyDescent="0.2">
      <c r="A2351" s="5" t="s">
        <v>4771</v>
      </c>
      <c r="B2351" s="7">
        <v>18470312</v>
      </c>
      <c r="C2351" s="10" t="s">
        <v>3649</v>
      </c>
      <c r="D2351" s="7" t="s">
        <v>1245</v>
      </c>
      <c r="E2351" s="5">
        <f>SUM(ActividadesCom[[#This Row],[CRÉD. 1]],ActividadesCom[[#This Row],[CRÉD. 2]],ActividadesCom[[#This Row],[CRÉD. 3]],ActividadesCom[[#This Row],[CRÉD. 4]],ActividadesCom[[#This Row],[CRÉD. 5]])</f>
        <v>1</v>
      </c>
      <c r="F23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51" s="5" t="str">
        <f>IF(ActividadesCom[[#This Row],[PROMEDIO]]="","",IF(ActividadesCom[[#This Row],[PROMEDIO]]&gt;=4,"EXCELENTE",IF(ActividadesCom[[#This Row],[PROMEDIO]]&gt;=3,"NOTABLE",IF(ActividadesCom[[#This Row],[PROMEDIO]]&gt;=2,"BUENO",IF(ActividadesCom[[#This Row],[PROMEDIO]]=1,"SUFICIENTE","")))))</f>
        <v/>
      </c>
      <c r="H2351" s="5">
        <f>MAX(ActividadesCom[[#This Row],[PERÍODO 1]],ActividadesCom[[#This Row],[PERÍODO 2]],ActividadesCom[[#This Row],[PERÍODO 3]],ActividadesCom[[#This Row],[PERÍODO 4]],ActividadesCom[[#This Row],[PERÍODO 5]])</f>
        <v>20183</v>
      </c>
      <c r="I2351" s="6"/>
      <c r="J2351" s="5"/>
      <c r="K2351" s="5"/>
      <c r="L2351" s="5" t="str">
        <f>IF(ActividadesCom[[#This Row],[NIVEL 1]]&lt;&gt;0,VLOOKUP(ActividadesCom[[#This Row],[NIVEL 1]],Catálogo!A:B,2,FALSE),"")</f>
        <v/>
      </c>
      <c r="M2351" s="5"/>
      <c r="N2351" s="6"/>
      <c r="O2351" s="5"/>
      <c r="P2351" s="5"/>
      <c r="Q2351" s="5" t="str">
        <f>IF(ActividadesCom[[#This Row],[NIVEL 2]]&lt;&gt;0,VLOOKUP(ActividadesCom[[#This Row],[NIVEL 2]],Catálogo!A:B,2,FALSE),"")</f>
        <v/>
      </c>
      <c r="R2351" s="5"/>
      <c r="S2351" s="6"/>
      <c r="T2351" s="5"/>
      <c r="U2351" s="5"/>
      <c r="V2351" s="5" t="str">
        <f>IF(ActividadesCom[[#This Row],[NIVEL 3]]&lt;&gt;0,VLOOKUP(ActividadesCom[[#This Row],[NIVEL 3]],Catálogo!A:B,2,FALSE),"")</f>
        <v/>
      </c>
      <c r="W2351" s="5"/>
      <c r="X2351" s="6"/>
      <c r="Y2351" s="5"/>
      <c r="Z2351" s="5"/>
      <c r="AA2351" s="5" t="str">
        <f>IF(ActividadesCom[[#This Row],[NIVEL 4]]&lt;&gt;0,VLOOKUP(ActividadesCom[[#This Row],[NIVEL 4]],Catálogo!A:B,2,FALSE),"")</f>
        <v/>
      </c>
      <c r="AB2351" s="5"/>
      <c r="AC2351" s="6" t="s">
        <v>133</v>
      </c>
      <c r="AD2351" s="5">
        <v>20183</v>
      </c>
      <c r="AE2351" s="5" t="s">
        <v>4265</v>
      </c>
      <c r="AF2351" s="5">
        <f>IF(ActividadesCom[[#This Row],[NIVEL 5]]&lt;&gt;0,VLOOKUP(ActividadesCom[[#This Row],[NIVEL 5]],Catálogo!A:B,2,FALSE),"")</f>
        <v>2</v>
      </c>
      <c r="AG2351" s="5">
        <v>1</v>
      </c>
      <c r="AH2351" s="2"/>
      <c r="AI2351" s="2"/>
    </row>
    <row r="2352" spans="1:35" ht="26" x14ac:dyDescent="0.2">
      <c r="A2352" s="5" t="s">
        <v>4771</v>
      </c>
      <c r="B2352" s="7">
        <v>18470313</v>
      </c>
      <c r="C2352" s="10" t="s">
        <v>2547</v>
      </c>
      <c r="D2352" s="7" t="s">
        <v>1245</v>
      </c>
      <c r="E2352" s="5">
        <f>SUM(ActividadesCom[[#This Row],[CRÉD. 1]],ActividadesCom[[#This Row],[CRÉD. 2]],ActividadesCom[[#This Row],[CRÉD. 3]],ActividadesCom[[#This Row],[CRÉD. 4]],ActividadesCom[[#This Row],[CRÉD. 5]])</f>
        <v>1</v>
      </c>
      <c r="F23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52" s="5" t="str">
        <f>IF(ActividadesCom[[#This Row],[PROMEDIO]]="","",IF(ActividadesCom[[#This Row],[PROMEDIO]]&gt;=4,"EXCELENTE",IF(ActividadesCom[[#This Row],[PROMEDIO]]&gt;=3,"NOTABLE",IF(ActividadesCom[[#This Row],[PROMEDIO]]&gt;=2,"BUENO",IF(ActividadesCom[[#This Row],[PROMEDIO]]=1,"SUFICIENTE","")))))</f>
        <v/>
      </c>
      <c r="H2352" s="5">
        <f>MAX(ActividadesCom[[#This Row],[PERÍODO 1]],ActividadesCom[[#This Row],[PERÍODO 2]],ActividadesCom[[#This Row],[PERÍODO 3]],ActividadesCom[[#This Row],[PERÍODO 4]],ActividadesCom[[#This Row],[PERÍODO 5]])</f>
        <v>20183</v>
      </c>
      <c r="I2352" s="6"/>
      <c r="J2352" s="5"/>
      <c r="K2352" s="5"/>
      <c r="L2352" s="5" t="str">
        <f>IF(ActividadesCom[[#This Row],[NIVEL 1]]&lt;&gt;0,VLOOKUP(ActividadesCom[[#This Row],[NIVEL 1]],Catálogo!A:B,2,FALSE),"")</f>
        <v/>
      </c>
      <c r="M2352" s="5"/>
      <c r="N2352" s="6"/>
      <c r="O2352" s="5"/>
      <c r="P2352" s="5"/>
      <c r="Q2352" s="5" t="str">
        <f>IF(ActividadesCom[[#This Row],[NIVEL 2]]&lt;&gt;0,VLOOKUP(ActividadesCom[[#This Row],[NIVEL 2]],Catálogo!A:B,2,FALSE),"")</f>
        <v/>
      </c>
      <c r="R2352" s="5"/>
      <c r="S2352" s="6"/>
      <c r="T2352" s="5"/>
      <c r="U2352" s="5"/>
      <c r="V2352" s="5" t="str">
        <f>IF(ActividadesCom[[#This Row],[NIVEL 3]]&lt;&gt;0,VLOOKUP(ActividadesCom[[#This Row],[NIVEL 3]],Catálogo!A:B,2,FALSE),"")</f>
        <v/>
      </c>
      <c r="W2352" s="5"/>
      <c r="X2352" s="6"/>
      <c r="Y2352" s="5"/>
      <c r="Z2352" s="5"/>
      <c r="AA2352" s="5" t="str">
        <f>IF(ActividadesCom[[#This Row],[NIVEL 4]]&lt;&gt;0,VLOOKUP(ActividadesCom[[#This Row],[NIVEL 4]],Catálogo!A:B,2,FALSE),"")</f>
        <v/>
      </c>
      <c r="AB2352" s="5"/>
      <c r="AC2352" s="6" t="s">
        <v>623</v>
      </c>
      <c r="AD2352" s="5">
        <v>20183</v>
      </c>
      <c r="AE2352" s="5" t="s">
        <v>4263</v>
      </c>
      <c r="AF2352" s="5">
        <f>IF(ActividadesCom[[#This Row],[NIVEL 5]]&lt;&gt;0,VLOOKUP(ActividadesCom[[#This Row],[NIVEL 5]],Catálogo!A:B,2,FALSE),"")</f>
        <v>4</v>
      </c>
      <c r="AG2352" s="5">
        <v>1</v>
      </c>
      <c r="AH2352" s="2"/>
      <c r="AI2352" s="2"/>
    </row>
    <row r="2353" spans="1:35" x14ac:dyDescent="0.2">
      <c r="A2353" s="5" t="s">
        <v>4771</v>
      </c>
      <c r="B2353" s="7">
        <v>18470314</v>
      </c>
      <c r="C2353" s="10" t="s">
        <v>3443</v>
      </c>
      <c r="D2353" s="7" t="s">
        <v>1245</v>
      </c>
      <c r="E2353" s="5">
        <f>SUM(ActividadesCom[[#This Row],[CRÉD. 1]],ActividadesCom[[#This Row],[CRÉD. 2]],ActividadesCom[[#This Row],[CRÉD. 3]],ActividadesCom[[#This Row],[CRÉD. 4]],ActividadesCom[[#This Row],[CRÉD. 5]])</f>
        <v>0</v>
      </c>
      <c r="F23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53" s="5" t="str">
        <f>IF(ActividadesCom[[#This Row],[PROMEDIO]]="","",IF(ActividadesCom[[#This Row],[PROMEDIO]]&gt;=4,"EXCELENTE",IF(ActividadesCom[[#This Row],[PROMEDIO]]&gt;=3,"NOTABLE",IF(ActividadesCom[[#This Row],[PROMEDIO]]&gt;=2,"BUENO",IF(ActividadesCom[[#This Row],[PROMEDIO]]=1,"SUFICIENTE","")))))</f>
        <v/>
      </c>
      <c r="H2353" s="5">
        <f>MAX(ActividadesCom[[#This Row],[PERÍODO 1]],ActividadesCom[[#This Row],[PERÍODO 2]],ActividadesCom[[#This Row],[PERÍODO 3]],ActividadesCom[[#This Row],[PERÍODO 4]],ActividadesCom[[#This Row],[PERÍODO 5]])</f>
        <v>0</v>
      </c>
      <c r="I2353" s="6"/>
      <c r="J2353" s="5"/>
      <c r="K2353" s="5"/>
      <c r="L2353" s="5" t="str">
        <f>IF(ActividadesCom[[#This Row],[NIVEL 1]]&lt;&gt;0,VLOOKUP(ActividadesCom[[#This Row],[NIVEL 1]],Catálogo!A:B,2,FALSE),"")</f>
        <v/>
      </c>
      <c r="M2353" s="5"/>
      <c r="N2353" s="6"/>
      <c r="O2353" s="5"/>
      <c r="P2353" s="5"/>
      <c r="Q2353" s="5" t="str">
        <f>IF(ActividadesCom[[#This Row],[NIVEL 2]]&lt;&gt;0,VLOOKUP(ActividadesCom[[#This Row],[NIVEL 2]],Catálogo!A:B,2,FALSE),"")</f>
        <v/>
      </c>
      <c r="R2353" s="11"/>
      <c r="S2353" s="12"/>
      <c r="T2353" s="11"/>
      <c r="U2353" s="11"/>
      <c r="V2353" s="11" t="str">
        <f>IF(ActividadesCom[[#This Row],[NIVEL 3]]&lt;&gt;0,VLOOKUP(ActividadesCom[[#This Row],[NIVEL 3]],Catálogo!A:B,2,FALSE),"")</f>
        <v/>
      </c>
      <c r="W2353" s="11"/>
      <c r="X2353" s="6"/>
      <c r="Y2353" s="5"/>
      <c r="Z2353" s="5"/>
      <c r="AA2353" s="5" t="str">
        <f>IF(ActividadesCom[[#This Row],[NIVEL 4]]&lt;&gt;0,VLOOKUP(ActividadesCom[[#This Row],[NIVEL 4]],Catálogo!A:B,2,FALSE),"")</f>
        <v/>
      </c>
      <c r="AB2353" s="5"/>
      <c r="AC2353" s="6"/>
      <c r="AD2353" s="5"/>
      <c r="AE2353" s="5"/>
      <c r="AF2353" s="5" t="str">
        <f>IF(ActividadesCom[[#This Row],[NIVEL 5]]&lt;&gt;0,VLOOKUP(ActividadesCom[[#This Row],[NIVEL 5]],Catálogo!A:B,2,FALSE),"")</f>
        <v/>
      </c>
      <c r="AG2353" s="5"/>
      <c r="AH2353" s="2"/>
      <c r="AI2353" s="2"/>
    </row>
    <row r="2354" spans="1:35" x14ac:dyDescent="0.2">
      <c r="A2354" s="5" t="s">
        <v>4771</v>
      </c>
      <c r="B2354" s="7">
        <v>18470315</v>
      </c>
      <c r="C2354" s="10" t="s">
        <v>3310</v>
      </c>
      <c r="D2354" s="7" t="s">
        <v>1250</v>
      </c>
      <c r="E2354" s="5">
        <f>SUM(ActividadesCom[[#This Row],[CRÉD. 1]],ActividadesCom[[#This Row],[CRÉD. 2]],ActividadesCom[[#This Row],[CRÉD. 3]],ActividadesCom[[#This Row],[CRÉD. 4]],ActividadesCom[[#This Row],[CRÉD. 5]])</f>
        <v>0</v>
      </c>
      <c r="F23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54" s="5" t="str">
        <f>IF(ActividadesCom[[#This Row],[PROMEDIO]]="","",IF(ActividadesCom[[#This Row],[PROMEDIO]]&gt;=4,"EXCELENTE",IF(ActividadesCom[[#This Row],[PROMEDIO]]&gt;=3,"NOTABLE",IF(ActividadesCom[[#This Row],[PROMEDIO]]&gt;=2,"BUENO",IF(ActividadesCom[[#This Row],[PROMEDIO]]=1,"SUFICIENTE","")))))</f>
        <v/>
      </c>
      <c r="H2354" s="5">
        <f>MAX(ActividadesCom[[#This Row],[PERÍODO 1]],ActividadesCom[[#This Row],[PERÍODO 2]],ActividadesCom[[#This Row],[PERÍODO 3]],ActividadesCom[[#This Row],[PERÍODO 4]],ActividadesCom[[#This Row],[PERÍODO 5]])</f>
        <v>0</v>
      </c>
      <c r="I2354" s="6"/>
      <c r="J2354" s="5"/>
      <c r="K2354" s="5"/>
      <c r="L2354" s="5" t="str">
        <f>IF(ActividadesCom[[#This Row],[NIVEL 1]]&lt;&gt;0,VLOOKUP(ActividadesCom[[#This Row],[NIVEL 1]],Catálogo!A:B,2,FALSE),"")</f>
        <v/>
      </c>
      <c r="M2354" s="5"/>
      <c r="N2354" s="6"/>
      <c r="O2354" s="5"/>
      <c r="P2354" s="5"/>
      <c r="Q2354" s="5" t="str">
        <f>IF(ActividadesCom[[#This Row],[NIVEL 2]]&lt;&gt;0,VLOOKUP(ActividadesCom[[#This Row],[NIVEL 2]],Catálogo!A:B,2,FALSE),"")</f>
        <v/>
      </c>
      <c r="R2354" s="11"/>
      <c r="S2354" s="12"/>
      <c r="T2354" s="11"/>
      <c r="U2354" s="11"/>
      <c r="V2354" s="11" t="str">
        <f>IF(ActividadesCom[[#This Row],[NIVEL 3]]&lt;&gt;0,VLOOKUP(ActividadesCom[[#This Row],[NIVEL 3]],Catálogo!A:B,2,FALSE),"")</f>
        <v/>
      </c>
      <c r="W2354" s="11"/>
      <c r="X2354" s="6"/>
      <c r="Y2354" s="5"/>
      <c r="Z2354" s="5"/>
      <c r="AA2354" s="5" t="str">
        <f>IF(ActividadesCom[[#This Row],[NIVEL 4]]&lt;&gt;0,VLOOKUP(ActividadesCom[[#This Row],[NIVEL 4]],Catálogo!A:B,2,FALSE),"")</f>
        <v/>
      </c>
      <c r="AB2354" s="5"/>
      <c r="AC2354" s="6"/>
      <c r="AD2354" s="5"/>
      <c r="AE2354" s="5"/>
      <c r="AF2354" s="5" t="str">
        <f>IF(ActividadesCom[[#This Row],[NIVEL 5]]&lt;&gt;0,VLOOKUP(ActividadesCom[[#This Row],[NIVEL 5]],Catálogo!A:B,2,FALSE),"")</f>
        <v/>
      </c>
      <c r="AG2354" s="5"/>
      <c r="AH2354" s="2"/>
      <c r="AI2354" s="2"/>
    </row>
    <row r="2355" spans="1:35" x14ac:dyDescent="0.2">
      <c r="A2355" s="5" t="s">
        <v>4771</v>
      </c>
      <c r="B2355" s="7">
        <v>18470316</v>
      </c>
      <c r="C2355" s="10" t="s">
        <v>3557</v>
      </c>
      <c r="D2355" s="7" t="s">
        <v>1245</v>
      </c>
      <c r="E2355" s="5">
        <f>SUM(ActividadesCom[[#This Row],[CRÉD. 1]],ActividadesCom[[#This Row],[CRÉD. 2]],ActividadesCom[[#This Row],[CRÉD. 3]],ActividadesCom[[#This Row],[CRÉD. 4]],ActividadesCom[[#This Row],[CRÉD. 5]])</f>
        <v>1</v>
      </c>
      <c r="F23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55" s="5" t="str">
        <f>IF(ActividadesCom[[#This Row],[PROMEDIO]]="","",IF(ActividadesCom[[#This Row],[PROMEDIO]]&gt;=4,"EXCELENTE",IF(ActividadesCom[[#This Row],[PROMEDIO]]&gt;=3,"NOTABLE",IF(ActividadesCom[[#This Row],[PROMEDIO]]&gt;=2,"BUENO",IF(ActividadesCom[[#This Row],[PROMEDIO]]=1,"SUFICIENTE","")))))</f>
        <v/>
      </c>
      <c r="H2355" s="5">
        <f>MAX(ActividadesCom[[#This Row],[PERÍODO 1]],ActividadesCom[[#This Row],[PERÍODO 2]],ActividadesCom[[#This Row],[PERÍODO 3]],ActividadesCom[[#This Row],[PERÍODO 4]],ActividadesCom[[#This Row],[PERÍODO 5]])</f>
        <v>20183</v>
      </c>
      <c r="I2355" s="6"/>
      <c r="J2355" s="5"/>
      <c r="K2355" s="5"/>
      <c r="L2355" s="5" t="str">
        <f>IF(ActividadesCom[[#This Row],[NIVEL 1]]&lt;&gt;0,VLOOKUP(ActividadesCom[[#This Row],[NIVEL 1]],Catálogo!A:B,2,FALSE),"")</f>
        <v/>
      </c>
      <c r="M2355" s="5"/>
      <c r="N2355" s="6"/>
      <c r="O2355" s="5"/>
      <c r="P2355" s="5"/>
      <c r="Q2355" s="5" t="str">
        <f>IF(ActividadesCom[[#This Row],[NIVEL 2]]&lt;&gt;0,VLOOKUP(ActividadesCom[[#This Row],[NIVEL 2]],Catálogo!A:B,2,FALSE),"")</f>
        <v/>
      </c>
      <c r="R2355" s="5"/>
      <c r="S2355" s="6"/>
      <c r="T2355" s="5"/>
      <c r="U2355" s="5"/>
      <c r="V2355" s="5" t="str">
        <f>IF(ActividadesCom[[#This Row],[NIVEL 3]]&lt;&gt;0,VLOOKUP(ActividadesCom[[#This Row],[NIVEL 3]],Catálogo!A:B,2,FALSE),"")</f>
        <v/>
      </c>
      <c r="W2355" s="5"/>
      <c r="X2355" s="6"/>
      <c r="Y2355" s="5"/>
      <c r="Z2355" s="5"/>
      <c r="AA2355" s="5" t="str">
        <f>IF(ActividadesCom[[#This Row],[NIVEL 4]]&lt;&gt;0,VLOOKUP(ActividadesCom[[#This Row],[NIVEL 4]],Catálogo!A:B,2,FALSE),"")</f>
        <v/>
      </c>
      <c r="AB2355" s="5"/>
      <c r="AC2355" s="6" t="s">
        <v>31</v>
      </c>
      <c r="AD2355" s="5">
        <v>20183</v>
      </c>
      <c r="AE2355" s="5" t="s">
        <v>4264</v>
      </c>
      <c r="AF2355" s="5">
        <f>IF(ActividadesCom[[#This Row],[NIVEL 5]]&lt;&gt;0,VLOOKUP(ActividadesCom[[#This Row],[NIVEL 5]],Catálogo!A:B,2,FALSE),"")</f>
        <v>3</v>
      </c>
      <c r="AG2355" s="5">
        <v>1</v>
      </c>
      <c r="AH2355" s="2"/>
      <c r="AI2355" s="2"/>
    </row>
    <row r="2356" spans="1:35" x14ac:dyDescent="0.2">
      <c r="A2356" s="5" t="s">
        <v>4771</v>
      </c>
      <c r="B2356" s="7">
        <v>18470317</v>
      </c>
      <c r="C2356" s="10" t="s">
        <v>3551</v>
      </c>
      <c r="D2356" s="7" t="s">
        <v>1245</v>
      </c>
      <c r="E2356" s="5">
        <f>SUM(ActividadesCom[[#This Row],[CRÉD. 1]],ActividadesCom[[#This Row],[CRÉD. 2]],ActividadesCom[[#This Row],[CRÉD. 3]],ActividadesCom[[#This Row],[CRÉD. 4]],ActividadesCom[[#This Row],[CRÉD. 5]])</f>
        <v>1</v>
      </c>
      <c r="F23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56" s="5" t="str">
        <f>IF(ActividadesCom[[#This Row],[PROMEDIO]]="","",IF(ActividadesCom[[#This Row],[PROMEDIO]]&gt;=4,"EXCELENTE",IF(ActividadesCom[[#This Row],[PROMEDIO]]&gt;=3,"NOTABLE",IF(ActividadesCom[[#This Row],[PROMEDIO]]&gt;=2,"BUENO",IF(ActividadesCom[[#This Row],[PROMEDIO]]=1,"SUFICIENTE","")))))</f>
        <v/>
      </c>
      <c r="H2356" s="5">
        <f>MAX(ActividadesCom[[#This Row],[PERÍODO 1]],ActividadesCom[[#This Row],[PERÍODO 2]],ActividadesCom[[#This Row],[PERÍODO 3]],ActividadesCom[[#This Row],[PERÍODO 4]],ActividadesCom[[#This Row],[PERÍODO 5]])</f>
        <v>20183</v>
      </c>
      <c r="I2356" s="6"/>
      <c r="J2356" s="5"/>
      <c r="K2356" s="5"/>
      <c r="L2356" s="5" t="str">
        <f>IF(ActividadesCom[[#This Row],[NIVEL 1]]&lt;&gt;0,VLOOKUP(ActividadesCom[[#This Row],[NIVEL 1]],Catálogo!A:B,2,FALSE),"")</f>
        <v/>
      </c>
      <c r="M2356" s="5"/>
      <c r="N2356" s="6"/>
      <c r="O2356" s="5"/>
      <c r="P2356" s="5"/>
      <c r="Q2356" s="5" t="str">
        <f>IF(ActividadesCom[[#This Row],[NIVEL 2]]&lt;&gt;0,VLOOKUP(ActividadesCom[[#This Row],[NIVEL 2]],Catálogo!A:B,2,FALSE),"")</f>
        <v/>
      </c>
      <c r="R2356" s="5"/>
      <c r="S2356" s="6"/>
      <c r="T2356" s="5"/>
      <c r="U2356" s="5"/>
      <c r="V2356" s="5" t="str">
        <f>IF(ActividadesCom[[#This Row],[NIVEL 3]]&lt;&gt;0,VLOOKUP(ActividadesCom[[#This Row],[NIVEL 3]],Catálogo!A:B,2,FALSE),"")</f>
        <v/>
      </c>
      <c r="W2356" s="5"/>
      <c r="X2356" s="6"/>
      <c r="Y2356" s="5"/>
      <c r="Z2356" s="5"/>
      <c r="AA2356" s="5" t="str">
        <f>IF(ActividadesCom[[#This Row],[NIVEL 4]]&lt;&gt;0,VLOOKUP(ActividadesCom[[#This Row],[NIVEL 4]],Catálogo!A:B,2,FALSE),"")</f>
        <v/>
      </c>
      <c r="AB2356" s="5"/>
      <c r="AC2356" s="6" t="s">
        <v>11</v>
      </c>
      <c r="AD2356" s="5">
        <v>20183</v>
      </c>
      <c r="AE2356" s="5" t="s">
        <v>4264</v>
      </c>
      <c r="AF2356" s="5">
        <f>IF(ActividadesCom[[#This Row],[NIVEL 5]]&lt;&gt;0,VLOOKUP(ActividadesCom[[#This Row],[NIVEL 5]],Catálogo!A:B,2,FALSE),"")</f>
        <v>3</v>
      </c>
      <c r="AG2356" s="5">
        <v>1</v>
      </c>
      <c r="AH2356" s="2"/>
      <c r="AI2356" s="2"/>
    </row>
    <row r="2357" spans="1:35" x14ac:dyDescent="0.2">
      <c r="A2357" s="5" t="s">
        <v>4771</v>
      </c>
      <c r="B2357" s="7">
        <v>18470318</v>
      </c>
      <c r="C2357" s="10" t="s">
        <v>3535</v>
      </c>
      <c r="D2357" s="7" t="s">
        <v>1245</v>
      </c>
      <c r="E2357" s="5">
        <f>SUM(ActividadesCom[[#This Row],[CRÉD. 1]],ActividadesCom[[#This Row],[CRÉD. 2]],ActividadesCom[[#This Row],[CRÉD. 3]],ActividadesCom[[#This Row],[CRÉD. 4]],ActividadesCom[[#This Row],[CRÉD. 5]])</f>
        <v>2</v>
      </c>
      <c r="F23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57" s="5" t="str">
        <f>IF(ActividadesCom[[#This Row],[PROMEDIO]]="","",IF(ActividadesCom[[#This Row],[PROMEDIO]]&gt;=4,"EXCELENTE",IF(ActividadesCom[[#This Row],[PROMEDIO]]&gt;=3,"NOTABLE",IF(ActividadesCom[[#This Row],[PROMEDIO]]&gt;=2,"BUENO",IF(ActividadesCom[[#This Row],[PROMEDIO]]=1,"SUFICIENTE","")))))</f>
        <v/>
      </c>
      <c r="H2357" s="5">
        <f>MAX(ActividadesCom[[#This Row],[PERÍODO 1]],ActividadesCom[[#This Row],[PERÍODO 2]],ActividadesCom[[#This Row],[PERÍODO 3]],ActividadesCom[[#This Row],[PERÍODO 4]],ActividadesCom[[#This Row],[PERÍODO 5]])</f>
        <v>20191</v>
      </c>
      <c r="I2357" s="6"/>
      <c r="J2357" s="5"/>
      <c r="K2357" s="5"/>
      <c r="L2357" s="5" t="str">
        <f>IF(ActividadesCom[[#This Row],[NIVEL 1]]&lt;&gt;0,VLOOKUP(ActividadesCom[[#This Row],[NIVEL 1]],Catálogo!A:B,2,FALSE),"")</f>
        <v/>
      </c>
      <c r="M2357" s="5"/>
      <c r="N2357" s="6"/>
      <c r="O2357" s="5"/>
      <c r="P2357" s="5"/>
      <c r="Q2357" s="5" t="str">
        <f>IF(ActividadesCom[[#This Row],[NIVEL 2]]&lt;&gt;0,VLOOKUP(ActividadesCom[[#This Row],[NIVEL 2]],Catálogo!A:B,2,FALSE),"")</f>
        <v/>
      </c>
      <c r="R2357" s="15"/>
      <c r="S2357" s="38"/>
      <c r="T2357" s="15"/>
      <c r="U2357" s="15"/>
      <c r="V2357" s="15" t="str">
        <f>IF(ActividadesCom[[#This Row],[NIVEL 3]]&lt;&gt;0,VLOOKUP(ActividadesCom[[#This Row],[NIVEL 3]],Catálogo!A:B,2,FALSE),"")</f>
        <v/>
      </c>
      <c r="W2357" s="15"/>
      <c r="X2357" s="6" t="s">
        <v>31</v>
      </c>
      <c r="Y2357" s="5">
        <v>20191</v>
      </c>
      <c r="Z2357" s="5" t="s">
        <v>4265</v>
      </c>
      <c r="AA2357" s="5">
        <f>IF(ActividadesCom[[#This Row],[NIVEL 4]]&lt;&gt;0,VLOOKUP(ActividadesCom[[#This Row],[NIVEL 4]],Catálogo!A:B,2,FALSE),"")</f>
        <v>2</v>
      </c>
      <c r="AB2357" s="5">
        <v>1</v>
      </c>
      <c r="AC2357" s="6" t="s">
        <v>27</v>
      </c>
      <c r="AD2357" s="5">
        <v>20183</v>
      </c>
      <c r="AE2357" s="5" t="s">
        <v>4265</v>
      </c>
      <c r="AF2357" s="5">
        <f>IF(ActividadesCom[[#This Row],[NIVEL 5]]&lt;&gt;0,VLOOKUP(ActividadesCom[[#This Row],[NIVEL 5]],Catálogo!A:B,2,FALSE),"")</f>
        <v>2</v>
      </c>
      <c r="AG2357" s="5">
        <v>1</v>
      </c>
      <c r="AH2357" s="2"/>
      <c r="AI2357" s="2"/>
    </row>
    <row r="2358" spans="1:35" ht="65" x14ac:dyDescent="0.2">
      <c r="A2358" s="5" t="s">
        <v>4771</v>
      </c>
      <c r="B2358" s="7">
        <v>18470319</v>
      </c>
      <c r="C2358" s="10" t="s">
        <v>3598</v>
      </c>
      <c r="D2358" s="7" t="s">
        <v>1250</v>
      </c>
      <c r="E2358" s="5">
        <f>SUM(ActividadesCom[[#This Row],[CRÉD. 1]],ActividadesCom[[#This Row],[CRÉD. 2]],ActividadesCom[[#This Row],[CRÉD. 3]],ActividadesCom[[#This Row],[CRÉD. 4]],ActividadesCom[[#This Row],[CRÉD. 5]])</f>
        <v>5</v>
      </c>
      <c r="F2358"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358" s="5" t="str">
        <f>IF(ActividadesCom[[#This Row],[PROMEDIO]]="","",IF(ActividadesCom[[#This Row],[PROMEDIO]]&gt;=4,"EXCELENTE",IF(ActividadesCom[[#This Row],[PROMEDIO]]&gt;=3,"NOTABLE",IF(ActividadesCom[[#This Row],[PROMEDIO]]&gt;=2,"BUENO",IF(ActividadesCom[[#This Row],[PROMEDIO]]=1,"SUFICIENTE","")))))</f>
        <v>NOTABLE</v>
      </c>
      <c r="H2358" s="5">
        <f>MAX(ActividadesCom[[#This Row],[PERÍODO 1]],ActividadesCom[[#This Row],[PERÍODO 2]],ActividadesCom[[#This Row],[PERÍODO 3]],ActividadesCom[[#This Row],[PERÍODO 4]],ActividadesCom[[#This Row],[PERÍODO 5]])</f>
        <v>20193</v>
      </c>
      <c r="I2358" s="6" t="s">
        <v>980</v>
      </c>
      <c r="J2358" s="5">
        <v>20191</v>
      </c>
      <c r="K2358" s="5" t="s">
        <v>4265</v>
      </c>
      <c r="L2358" s="5">
        <f>IF(ActividadesCom[[#This Row],[NIVEL 1]]&lt;&gt;0,VLOOKUP(ActividadesCom[[#This Row],[NIVEL 1]],Catálogo!A:B,2,FALSE),"")</f>
        <v>2</v>
      </c>
      <c r="M2358" s="5">
        <v>1</v>
      </c>
      <c r="N2358" s="6" t="s">
        <v>1033</v>
      </c>
      <c r="O2358" s="5">
        <v>20193</v>
      </c>
      <c r="P2358" s="5" t="s">
        <v>4265</v>
      </c>
      <c r="Q2358" s="5">
        <f>IF(ActividadesCom[[#This Row],[NIVEL 2]]&lt;&gt;0,VLOOKUP(ActividadesCom[[#This Row],[NIVEL 2]],Catálogo!A:B,2,FALSE),"")</f>
        <v>2</v>
      </c>
      <c r="R2358" s="5">
        <v>1</v>
      </c>
      <c r="S2358" s="6" t="s">
        <v>527</v>
      </c>
      <c r="T2358" s="5">
        <v>20183</v>
      </c>
      <c r="U2358" s="5" t="s">
        <v>4264</v>
      </c>
      <c r="V2358" s="5">
        <f>IF(ActividadesCom[[#This Row],[NIVEL 3]]&lt;&gt;0,VLOOKUP(ActividadesCom[[#This Row],[NIVEL 3]],Catálogo!A:B,2,FALSE),"")</f>
        <v>3</v>
      </c>
      <c r="W2358" s="5">
        <v>1</v>
      </c>
      <c r="X2358" s="6" t="s">
        <v>830</v>
      </c>
      <c r="Y2358" s="5">
        <v>20193</v>
      </c>
      <c r="Z2358" s="5" t="s">
        <v>4263</v>
      </c>
      <c r="AA2358" s="5">
        <f>IF(ActividadesCom[[#This Row],[NIVEL 4]]&lt;&gt;0,VLOOKUP(ActividadesCom[[#This Row],[NIVEL 4]],Catálogo!A:B,2,FALSE),"")</f>
        <v>4</v>
      </c>
      <c r="AB2358" s="5">
        <v>1</v>
      </c>
      <c r="AC2358" s="6" t="s">
        <v>5</v>
      </c>
      <c r="AD2358" s="5">
        <v>20191</v>
      </c>
      <c r="AE2358" s="5" t="s">
        <v>4265</v>
      </c>
      <c r="AF2358" s="5">
        <f>IF(ActividadesCom[[#This Row],[NIVEL 5]]&lt;&gt;0,VLOOKUP(ActividadesCom[[#This Row],[NIVEL 5]],Catálogo!A:B,2,FALSE),"")</f>
        <v>2</v>
      </c>
      <c r="AG2358" s="5">
        <v>1</v>
      </c>
      <c r="AH2358" s="2"/>
      <c r="AI2358" s="2"/>
    </row>
    <row r="2359" spans="1:35" s="32" customFormat="1" ht="91" x14ac:dyDescent="0.2">
      <c r="A2359" s="5" t="s">
        <v>4771</v>
      </c>
      <c r="B2359" s="7">
        <v>18470320</v>
      </c>
      <c r="C2359" s="10" t="s">
        <v>3412</v>
      </c>
      <c r="D2359" s="7" t="s">
        <v>1250</v>
      </c>
      <c r="E2359" s="5">
        <f>SUM(ActividadesCom[[#This Row],[CRÉD. 1]],ActividadesCom[[#This Row],[CRÉD. 2]],ActividadesCom[[#This Row],[CRÉD. 3]],ActividadesCom[[#This Row],[CRÉD. 4]],ActividadesCom[[#This Row],[CRÉD. 5]])</f>
        <v>3</v>
      </c>
      <c r="F23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59" s="5" t="str">
        <f>IF(ActividadesCom[[#This Row],[PROMEDIO]]="","",IF(ActividadesCom[[#This Row],[PROMEDIO]]&gt;=4,"EXCELENTE",IF(ActividadesCom[[#This Row],[PROMEDIO]]&gt;=3,"NOTABLE",IF(ActividadesCom[[#This Row],[PROMEDIO]]&gt;=2,"BUENO",IF(ActividadesCom[[#This Row],[PROMEDIO]]=1,"SUFICIENTE","")))))</f>
        <v/>
      </c>
      <c r="H2359" s="5">
        <f>MAX(ActividadesCom[[#This Row],[PERÍODO 1]],ActividadesCom[[#This Row],[PERÍODO 2]],ActividadesCom[[#This Row],[PERÍODO 3]],ActividadesCom[[#This Row],[PERÍODO 4]],ActividadesCom[[#This Row],[PERÍODO 5]])</f>
        <v>20191</v>
      </c>
      <c r="I2359" s="6" t="s">
        <v>464</v>
      </c>
      <c r="J2359" s="5">
        <v>20183</v>
      </c>
      <c r="K2359" s="5" t="s">
        <v>4265</v>
      </c>
      <c r="L2359" s="5">
        <f>IF(ActividadesCom[[#This Row],[NIVEL 1]]&lt;&gt;0,VLOOKUP(ActividadesCom[[#This Row],[NIVEL 1]],Catálogo!A:B,2,FALSE),"")</f>
        <v>2</v>
      </c>
      <c r="M2359" s="5">
        <v>1</v>
      </c>
      <c r="N2359" s="6"/>
      <c r="O2359" s="5"/>
      <c r="P2359" s="5"/>
      <c r="Q2359" s="5" t="str">
        <f>IF(ActividadesCom[[#This Row],[NIVEL 2]]&lt;&gt;0,VLOOKUP(ActividadesCom[[#This Row],[NIVEL 2]],Catálogo!A:B,2,FALSE),"")</f>
        <v/>
      </c>
      <c r="R2359" s="11"/>
      <c r="S2359" s="12"/>
      <c r="T2359" s="11"/>
      <c r="U2359" s="11"/>
      <c r="V2359" s="11" t="str">
        <f>IF(ActividadesCom[[#This Row],[NIVEL 3]]&lt;&gt;0,VLOOKUP(ActividadesCom[[#This Row],[NIVEL 3]],Catálogo!A:B,2,FALSE),"")</f>
        <v/>
      </c>
      <c r="W2359" s="11"/>
      <c r="X2359" s="6" t="s">
        <v>34</v>
      </c>
      <c r="Y2359" s="5">
        <v>20191</v>
      </c>
      <c r="Z2359" s="5" t="s">
        <v>4263</v>
      </c>
      <c r="AA2359" s="5">
        <f>IF(ActividadesCom[[#This Row],[NIVEL 4]]&lt;&gt;0,VLOOKUP(ActividadesCom[[#This Row],[NIVEL 4]],Catálogo!A:B,2,FALSE),"")</f>
        <v>4</v>
      </c>
      <c r="AB2359" s="5">
        <v>1</v>
      </c>
      <c r="AC2359" s="6" t="s">
        <v>34</v>
      </c>
      <c r="AD2359" s="5">
        <v>20183</v>
      </c>
      <c r="AE2359" s="5" t="s">
        <v>4265</v>
      </c>
      <c r="AF2359" s="5">
        <f>IF(ActividadesCom[[#This Row],[NIVEL 5]]&lt;&gt;0,VLOOKUP(ActividadesCom[[#This Row],[NIVEL 5]],Catálogo!A:B,2,FALSE),"")</f>
        <v>2</v>
      </c>
      <c r="AG2359" s="5">
        <v>1</v>
      </c>
    </row>
    <row r="2360" spans="1:35" ht="78" x14ac:dyDescent="0.2">
      <c r="A2360" s="5" t="s">
        <v>4771</v>
      </c>
      <c r="B2360" s="7">
        <v>18470321</v>
      </c>
      <c r="C2360" s="10" t="s">
        <v>3364</v>
      </c>
      <c r="D2360" s="7" t="s">
        <v>1245</v>
      </c>
      <c r="E2360" s="5">
        <f>SUM(ActividadesCom[[#This Row],[CRÉD. 1]],ActividadesCom[[#This Row],[CRÉD. 2]],ActividadesCom[[#This Row],[CRÉD. 3]],ActividadesCom[[#This Row],[CRÉD. 4]],ActividadesCom[[#This Row],[CRÉD. 5]])</f>
        <v>4</v>
      </c>
      <c r="F23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60" s="5" t="str">
        <f>IF(ActividadesCom[[#This Row],[PROMEDIO]]="","",IF(ActividadesCom[[#This Row],[PROMEDIO]]&gt;=4,"EXCELENTE",IF(ActividadesCom[[#This Row],[PROMEDIO]]&gt;=3,"NOTABLE",IF(ActividadesCom[[#This Row],[PROMEDIO]]&gt;=2,"BUENO",IF(ActividadesCom[[#This Row],[PROMEDIO]]=1,"SUFICIENTE","")))))</f>
        <v/>
      </c>
      <c r="H2360" s="5">
        <f>MAX(ActividadesCom[[#This Row],[PERÍODO 1]],ActividadesCom[[#This Row],[PERÍODO 2]],ActividadesCom[[#This Row],[PERÍODO 3]],ActividadesCom[[#This Row],[PERÍODO 4]],ActividadesCom[[#This Row],[PERÍODO 5]])</f>
        <v>20203</v>
      </c>
      <c r="I2360" s="6" t="s">
        <v>4315</v>
      </c>
      <c r="J2360" s="5">
        <v>20191</v>
      </c>
      <c r="K2360" s="5" t="s">
        <v>4265</v>
      </c>
      <c r="L2360" s="5">
        <f>IF(ActividadesCom[[#This Row],[NIVEL 1]]&lt;&gt;0,VLOOKUP(ActividadesCom[[#This Row],[NIVEL 1]],Catálogo!A:B,2,FALSE),"")</f>
        <v>2</v>
      </c>
      <c r="M2360" s="5">
        <v>1</v>
      </c>
      <c r="N2360" s="6" t="s">
        <v>4252</v>
      </c>
      <c r="O2360" s="5">
        <v>20183</v>
      </c>
      <c r="P2360" s="5" t="s">
        <v>4265</v>
      </c>
      <c r="Q2360" s="5">
        <f>IF(ActividadesCom[[#This Row],[NIVEL 2]]&lt;&gt;0,VLOOKUP(ActividadesCom[[#This Row],[NIVEL 2]],Catálogo!A:B,2,FALSE),"")</f>
        <v>2</v>
      </c>
      <c r="R2360" s="15">
        <v>1</v>
      </c>
      <c r="S2360" s="38"/>
      <c r="T2360" s="15"/>
      <c r="U2360" s="15"/>
      <c r="V2360" s="15" t="str">
        <f>IF(ActividadesCom[[#This Row],[NIVEL 3]]&lt;&gt;0,VLOOKUP(ActividadesCom[[#This Row],[NIVEL 3]],Catálogo!A:B,2,FALSE),"")</f>
        <v/>
      </c>
      <c r="W2360" s="15"/>
      <c r="X2360" s="6" t="s">
        <v>42</v>
      </c>
      <c r="Y2360" s="5">
        <v>20203</v>
      </c>
      <c r="Z2360" s="5" t="s">
        <v>4266</v>
      </c>
      <c r="AA2360" s="5">
        <f>IF(ActividadesCom[[#This Row],[NIVEL 4]]&lt;&gt;0,VLOOKUP(ActividadesCom[[#This Row],[NIVEL 4]],Catálogo!A:B,2,FALSE),"")</f>
        <v>1</v>
      </c>
      <c r="AB2360" s="5">
        <v>1</v>
      </c>
      <c r="AC2360" s="6" t="s">
        <v>42</v>
      </c>
      <c r="AD2360" s="5">
        <v>20183</v>
      </c>
      <c r="AE2360" s="5" t="s">
        <v>4264</v>
      </c>
      <c r="AF2360" s="5">
        <f>IF(ActividadesCom[[#This Row],[NIVEL 5]]&lt;&gt;0,VLOOKUP(ActividadesCom[[#This Row],[NIVEL 5]],Catálogo!A:B,2,FALSE),"")</f>
        <v>3</v>
      </c>
      <c r="AG2360" s="5">
        <v>1</v>
      </c>
      <c r="AH2360" s="2"/>
      <c r="AI2360" s="2"/>
    </row>
    <row r="2361" spans="1:35" ht="91" x14ac:dyDescent="0.2">
      <c r="A2361" s="5" t="s">
        <v>4771</v>
      </c>
      <c r="B2361" s="7">
        <v>18470322</v>
      </c>
      <c r="C2361" s="10" t="s">
        <v>3439</v>
      </c>
      <c r="D2361" s="7" t="s">
        <v>1245</v>
      </c>
      <c r="E2361" s="8">
        <f>SUM(ActividadesCom[[#This Row],[CRÉD. 1]],ActividadesCom[[#This Row],[CRÉD. 2]],ActividadesCom[[#This Row],[CRÉD. 3]],ActividadesCom[[#This Row],[CRÉD. 4]],ActividadesCom[[#This Row],[CRÉD. 5]])</f>
        <v>3</v>
      </c>
      <c r="F23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61" s="5" t="str">
        <f>IF(ActividadesCom[[#This Row],[PROMEDIO]]="","",IF(ActividadesCom[[#This Row],[PROMEDIO]]&gt;=4,"EXCELENTE",IF(ActividadesCom[[#This Row],[PROMEDIO]]&gt;=3,"NOTABLE",IF(ActividadesCom[[#This Row],[PROMEDIO]]&gt;=2,"BUENO",IF(ActividadesCom[[#This Row],[PROMEDIO]]=1,"SUFICIENTE","")))))</f>
        <v/>
      </c>
      <c r="H2361" s="5">
        <f>MAX(ActividadesCom[[#This Row],[PERÍODO 1]],ActividadesCom[[#This Row],[PERÍODO 2]],ActividadesCom[[#This Row],[PERÍODO 3]],ActividadesCom[[#This Row],[PERÍODO 4]],ActividadesCom[[#This Row],[PERÍODO 5]])</f>
        <v>20191</v>
      </c>
      <c r="I2361" s="6" t="s">
        <v>464</v>
      </c>
      <c r="J2361" s="5">
        <v>20183</v>
      </c>
      <c r="K2361" s="5" t="s">
        <v>4265</v>
      </c>
      <c r="L2361" s="5">
        <f>IF(ActividadesCom[[#This Row],[NIVEL 1]]&lt;&gt;0,VLOOKUP(ActividadesCom[[#This Row],[NIVEL 1]],Catálogo!A:B,2,FALSE),"")</f>
        <v>2</v>
      </c>
      <c r="M2361" s="5">
        <v>1</v>
      </c>
      <c r="N2361" s="9"/>
      <c r="O2361" s="8"/>
      <c r="P2361" s="8"/>
      <c r="Q2361" s="5" t="str">
        <f>IF(ActividadesCom[[#This Row],[NIVEL 2]]&lt;&gt;0,VLOOKUP(ActividadesCom[[#This Row],[NIVEL 2]],Catálogo!A:B,2,FALSE),"")</f>
        <v/>
      </c>
      <c r="R2361" s="13"/>
      <c r="S2361" s="14"/>
      <c r="T2361" s="13"/>
      <c r="U2361" s="13"/>
      <c r="V2361" s="13" t="str">
        <f>IF(ActividadesCom[[#This Row],[NIVEL 3]]&lt;&gt;0,VLOOKUP(ActividadesCom[[#This Row],[NIVEL 3]],Catálogo!A:B,2,FALSE),"")</f>
        <v/>
      </c>
      <c r="W2361" s="13"/>
      <c r="X2361" s="9" t="s">
        <v>829</v>
      </c>
      <c r="Y2361" s="8">
        <v>20191</v>
      </c>
      <c r="Z2361" s="5" t="s">
        <v>4265</v>
      </c>
      <c r="AA2361" s="5">
        <f>IF(ActividadesCom[[#This Row],[NIVEL 4]]&lt;&gt;0,VLOOKUP(ActividadesCom[[#This Row],[NIVEL 4]],Catálogo!A:B,2,FALSE),"")</f>
        <v>2</v>
      </c>
      <c r="AB2361" s="8">
        <v>1</v>
      </c>
      <c r="AC2361" s="9" t="s">
        <v>133</v>
      </c>
      <c r="AD2361" s="8">
        <v>20183</v>
      </c>
      <c r="AE2361" s="5" t="s">
        <v>4265</v>
      </c>
      <c r="AF2361" s="8">
        <f>IF(ActividadesCom[[#This Row],[NIVEL 5]]&lt;&gt;0,VLOOKUP(ActividadesCom[[#This Row],[NIVEL 5]],Catálogo!A:B,2,FALSE),"")</f>
        <v>2</v>
      </c>
      <c r="AG2361" s="8">
        <v>1</v>
      </c>
      <c r="AH2361" s="2"/>
      <c r="AI2361" s="2"/>
    </row>
    <row r="2362" spans="1:35" x14ac:dyDescent="0.2">
      <c r="A2362" s="5" t="s">
        <v>4771</v>
      </c>
      <c r="B2362" s="7">
        <v>18470323</v>
      </c>
      <c r="C2362" s="10" t="s">
        <v>3400</v>
      </c>
      <c r="D2362" s="7" t="s">
        <v>1245</v>
      </c>
      <c r="E2362" s="5">
        <f>SUM(ActividadesCom[[#This Row],[CRÉD. 1]],ActividadesCom[[#This Row],[CRÉD. 2]],ActividadesCom[[#This Row],[CRÉD. 3]],ActividadesCom[[#This Row],[CRÉD. 4]],ActividadesCom[[#This Row],[CRÉD. 5]])</f>
        <v>0</v>
      </c>
      <c r="F23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62" s="5" t="str">
        <f>IF(ActividadesCom[[#This Row],[PROMEDIO]]="","",IF(ActividadesCom[[#This Row],[PROMEDIO]]&gt;=4,"EXCELENTE",IF(ActividadesCom[[#This Row],[PROMEDIO]]&gt;=3,"NOTABLE",IF(ActividadesCom[[#This Row],[PROMEDIO]]&gt;=2,"BUENO",IF(ActividadesCom[[#This Row],[PROMEDIO]]=1,"SUFICIENTE","")))))</f>
        <v/>
      </c>
      <c r="H2362" s="5">
        <f>MAX(ActividadesCom[[#This Row],[PERÍODO 1]],ActividadesCom[[#This Row],[PERÍODO 2]],ActividadesCom[[#This Row],[PERÍODO 3]],ActividadesCom[[#This Row],[PERÍODO 4]],ActividadesCom[[#This Row],[PERÍODO 5]])</f>
        <v>0</v>
      </c>
      <c r="I2362" s="6"/>
      <c r="J2362" s="5"/>
      <c r="K2362" s="5"/>
      <c r="L2362" s="5" t="str">
        <f>IF(ActividadesCom[[#This Row],[NIVEL 1]]&lt;&gt;0,VLOOKUP(ActividadesCom[[#This Row],[NIVEL 1]],Catálogo!A:B,2,FALSE),"")</f>
        <v/>
      </c>
      <c r="M2362" s="5"/>
      <c r="N2362" s="6"/>
      <c r="O2362" s="5"/>
      <c r="P2362" s="5"/>
      <c r="Q2362" s="5" t="str">
        <f>IF(ActividadesCom[[#This Row],[NIVEL 2]]&lt;&gt;0,VLOOKUP(ActividadesCom[[#This Row],[NIVEL 2]],Catálogo!A:B,2,FALSE),"")</f>
        <v/>
      </c>
      <c r="R2362" s="11"/>
      <c r="S2362" s="12"/>
      <c r="T2362" s="11"/>
      <c r="U2362" s="11"/>
      <c r="V2362" s="11" t="str">
        <f>IF(ActividadesCom[[#This Row],[NIVEL 3]]&lt;&gt;0,VLOOKUP(ActividadesCom[[#This Row],[NIVEL 3]],Catálogo!A:B,2,FALSE),"")</f>
        <v/>
      </c>
      <c r="W2362" s="11"/>
      <c r="X2362" s="6"/>
      <c r="Y2362" s="5"/>
      <c r="Z2362" s="5"/>
      <c r="AA2362" s="5" t="str">
        <f>IF(ActividadesCom[[#This Row],[NIVEL 4]]&lt;&gt;0,VLOOKUP(ActividadesCom[[#This Row],[NIVEL 4]],Catálogo!A:B,2,FALSE),"")</f>
        <v/>
      </c>
      <c r="AB2362" s="5"/>
      <c r="AC2362" s="6"/>
      <c r="AD2362" s="5"/>
      <c r="AE2362" s="5"/>
      <c r="AF2362" s="5" t="str">
        <f>IF(ActividadesCom[[#This Row],[NIVEL 5]]&lt;&gt;0,VLOOKUP(ActividadesCom[[#This Row],[NIVEL 5]],Catálogo!A:B,2,FALSE),"")</f>
        <v/>
      </c>
      <c r="AG2362" s="5"/>
      <c r="AH2362" s="2"/>
      <c r="AI2362" s="2"/>
    </row>
    <row r="2363" spans="1:35" ht="78" x14ac:dyDescent="0.2">
      <c r="A2363" s="5" t="s">
        <v>4771</v>
      </c>
      <c r="B2363" s="7">
        <v>18470324</v>
      </c>
      <c r="C2363" s="10" t="s">
        <v>3330</v>
      </c>
      <c r="D2363" s="7" t="s">
        <v>1245</v>
      </c>
      <c r="E2363" s="5">
        <f>SUM(ActividadesCom[[#This Row],[CRÉD. 1]],ActividadesCom[[#This Row],[CRÉD. 2]],ActividadesCom[[#This Row],[CRÉD. 3]],ActividadesCom[[#This Row],[CRÉD. 4]],ActividadesCom[[#This Row],[CRÉD. 5]])</f>
        <v>1</v>
      </c>
      <c r="F23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63" s="5" t="str">
        <f>IF(ActividadesCom[[#This Row],[PROMEDIO]]="","",IF(ActividadesCom[[#This Row],[PROMEDIO]]&gt;=4,"EXCELENTE",IF(ActividadesCom[[#This Row],[PROMEDIO]]&gt;=3,"NOTABLE",IF(ActividadesCom[[#This Row],[PROMEDIO]]&gt;=2,"BUENO",IF(ActividadesCom[[#This Row],[PROMEDIO]]=1,"SUFICIENTE","")))))</f>
        <v/>
      </c>
      <c r="H2363" s="5">
        <f>MAX(ActividadesCom[[#This Row],[PERÍODO 1]],ActividadesCom[[#This Row],[PERÍODO 2]],ActividadesCom[[#This Row],[PERÍODO 3]],ActividadesCom[[#This Row],[PERÍODO 4]],ActividadesCom[[#This Row],[PERÍODO 5]])</f>
        <v>20183</v>
      </c>
      <c r="I2363" s="6" t="s">
        <v>4252</v>
      </c>
      <c r="J2363" s="5">
        <v>20183</v>
      </c>
      <c r="K2363" s="5" t="s">
        <v>4265</v>
      </c>
      <c r="L2363" s="5">
        <f>IF(ActividadesCom[[#This Row],[NIVEL 1]]&lt;&gt;0,VLOOKUP(ActividadesCom[[#This Row],[NIVEL 1]],Catálogo!A:B,2,FALSE),"")</f>
        <v>2</v>
      </c>
      <c r="M2363" s="5">
        <v>1</v>
      </c>
      <c r="N2363" s="6"/>
      <c r="O2363" s="5"/>
      <c r="P2363" s="5"/>
      <c r="Q2363" s="5" t="str">
        <f>IF(ActividadesCom[[#This Row],[NIVEL 2]]&lt;&gt;0,VLOOKUP(ActividadesCom[[#This Row],[NIVEL 2]],Catálogo!A:B,2,FALSE),"")</f>
        <v/>
      </c>
      <c r="R2363" s="15"/>
      <c r="S2363" s="38"/>
      <c r="T2363" s="15"/>
      <c r="U2363" s="15"/>
      <c r="V2363" s="15" t="str">
        <f>IF(ActividadesCom[[#This Row],[NIVEL 3]]&lt;&gt;0,VLOOKUP(ActividadesCom[[#This Row],[NIVEL 3]],Catálogo!A:B,2,FALSE),"")</f>
        <v/>
      </c>
      <c r="W2363" s="15"/>
      <c r="X2363" s="6"/>
      <c r="Y2363" s="5"/>
      <c r="Z2363" s="5"/>
      <c r="AA2363" s="5" t="str">
        <f>IF(ActividadesCom[[#This Row],[NIVEL 4]]&lt;&gt;0,VLOOKUP(ActividadesCom[[#This Row],[NIVEL 4]],Catálogo!A:B,2,FALSE),"")</f>
        <v/>
      </c>
      <c r="AB2363" s="5"/>
      <c r="AC2363" s="6"/>
      <c r="AD2363" s="5"/>
      <c r="AE2363" s="5"/>
      <c r="AF2363" s="5" t="str">
        <f>IF(ActividadesCom[[#This Row],[NIVEL 5]]&lt;&gt;0,VLOOKUP(ActividadesCom[[#This Row],[NIVEL 5]],Catálogo!A:B,2,FALSE),"")</f>
        <v/>
      </c>
      <c r="AG2363" s="5"/>
      <c r="AH2363" s="2"/>
      <c r="AI2363" s="2"/>
    </row>
    <row r="2364" spans="1:35" x14ac:dyDescent="0.2">
      <c r="A2364" s="5" t="s">
        <v>4771</v>
      </c>
      <c r="B2364" s="7">
        <v>18470325</v>
      </c>
      <c r="C2364" s="10" t="s">
        <v>3468</v>
      </c>
      <c r="D2364" s="7" t="s">
        <v>1250</v>
      </c>
      <c r="E2364" s="5">
        <f>SUM(ActividadesCom[[#This Row],[CRÉD. 1]],ActividadesCom[[#This Row],[CRÉD. 2]],ActividadesCom[[#This Row],[CRÉD. 3]],ActividadesCom[[#This Row],[CRÉD. 4]],ActividadesCom[[#This Row],[CRÉD. 5]])</f>
        <v>2</v>
      </c>
      <c r="F23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64" s="5" t="str">
        <f>IF(ActividadesCom[[#This Row],[PROMEDIO]]="","",IF(ActividadesCom[[#This Row],[PROMEDIO]]&gt;=4,"EXCELENTE",IF(ActividadesCom[[#This Row],[PROMEDIO]]&gt;=3,"NOTABLE",IF(ActividadesCom[[#This Row],[PROMEDIO]]&gt;=2,"BUENO",IF(ActividadesCom[[#This Row],[PROMEDIO]]=1,"SUFICIENTE","")))))</f>
        <v/>
      </c>
      <c r="H2364" s="5">
        <f>MAX(ActividadesCom[[#This Row],[PERÍODO 1]],ActividadesCom[[#This Row],[PERÍODO 2]],ActividadesCom[[#This Row],[PERÍODO 3]],ActividadesCom[[#This Row],[PERÍODO 4]],ActividadesCom[[#This Row],[PERÍODO 5]])</f>
        <v>20201</v>
      </c>
      <c r="I2364" s="6"/>
      <c r="J2364" s="5"/>
      <c r="K2364" s="5"/>
      <c r="L2364" s="5" t="str">
        <f>IF(ActividadesCom[[#This Row],[NIVEL 1]]&lt;&gt;0,VLOOKUP(ActividadesCom[[#This Row],[NIVEL 1]],Catálogo!A:B,2,FALSE),"")</f>
        <v/>
      </c>
      <c r="M2364" s="5"/>
      <c r="N2364" s="6"/>
      <c r="O2364" s="5"/>
      <c r="P2364" s="5"/>
      <c r="Q2364" s="5" t="str">
        <f>IF(ActividadesCom[[#This Row],[NIVEL 2]]&lt;&gt;0,VLOOKUP(ActividadesCom[[#This Row],[NIVEL 2]],Catálogo!A:B,2,FALSE),"")</f>
        <v/>
      </c>
      <c r="R2364" s="11"/>
      <c r="S2364" s="12"/>
      <c r="T2364" s="11"/>
      <c r="U2364" s="11"/>
      <c r="V2364" s="11" t="str">
        <f>IF(ActividadesCom[[#This Row],[NIVEL 3]]&lt;&gt;0,VLOOKUP(ActividadesCom[[#This Row],[NIVEL 3]],Catálogo!A:B,2,FALSE),"")</f>
        <v/>
      </c>
      <c r="W2364" s="11"/>
      <c r="X2364" s="6" t="s">
        <v>2959</v>
      </c>
      <c r="Y2364" s="5">
        <v>20201</v>
      </c>
      <c r="Z2364" s="5" t="s">
        <v>4265</v>
      </c>
      <c r="AA2364" s="5">
        <f>IF(ActividadesCom[[#This Row],[NIVEL 4]]&lt;&gt;0,VLOOKUP(ActividadesCom[[#This Row],[NIVEL 4]],Catálogo!A:B,2,FALSE),"")</f>
        <v>2</v>
      </c>
      <c r="AB2364" s="5">
        <v>1</v>
      </c>
      <c r="AC2364" s="6" t="s">
        <v>31</v>
      </c>
      <c r="AD2364" s="5">
        <v>20183</v>
      </c>
      <c r="AE2364" s="5" t="s">
        <v>4264</v>
      </c>
      <c r="AF2364" s="5">
        <f>IF(ActividadesCom[[#This Row],[NIVEL 5]]&lt;&gt;0,VLOOKUP(ActividadesCom[[#This Row],[NIVEL 5]],Catálogo!A:B,2,FALSE),"")</f>
        <v>3</v>
      </c>
      <c r="AG2364" s="5">
        <v>1</v>
      </c>
      <c r="AH2364" s="2"/>
      <c r="AI2364" s="2"/>
    </row>
    <row r="2365" spans="1:35" x14ac:dyDescent="0.2">
      <c r="A2365" s="5" t="s">
        <v>4771</v>
      </c>
      <c r="B2365" s="7">
        <v>18470326</v>
      </c>
      <c r="C2365" s="10" t="s">
        <v>3658</v>
      </c>
      <c r="D2365" s="7" t="s">
        <v>1245</v>
      </c>
      <c r="E2365" s="5">
        <f>SUM(ActividadesCom[[#This Row],[CRÉD. 1]],ActividadesCom[[#This Row],[CRÉD. 2]],ActividadesCom[[#This Row],[CRÉD. 3]],ActividadesCom[[#This Row],[CRÉD. 4]],ActividadesCom[[#This Row],[CRÉD. 5]])</f>
        <v>1</v>
      </c>
      <c r="F23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65" s="5" t="str">
        <f>IF(ActividadesCom[[#This Row],[PROMEDIO]]="","",IF(ActividadesCom[[#This Row],[PROMEDIO]]&gt;=4,"EXCELENTE",IF(ActividadesCom[[#This Row],[PROMEDIO]]&gt;=3,"NOTABLE",IF(ActividadesCom[[#This Row],[PROMEDIO]]&gt;=2,"BUENO",IF(ActividadesCom[[#This Row],[PROMEDIO]]=1,"SUFICIENTE","")))))</f>
        <v/>
      </c>
      <c r="H2365" s="5">
        <f>MAX(ActividadesCom[[#This Row],[PERÍODO 1]],ActividadesCom[[#This Row],[PERÍODO 2]],ActividadesCom[[#This Row],[PERÍODO 3]],ActividadesCom[[#This Row],[PERÍODO 4]],ActividadesCom[[#This Row],[PERÍODO 5]])</f>
        <v>20183</v>
      </c>
      <c r="I2365" s="6"/>
      <c r="J2365" s="5"/>
      <c r="K2365" s="5"/>
      <c r="L2365" s="5" t="str">
        <f>IF(ActividadesCom[[#This Row],[NIVEL 1]]&lt;&gt;0,VLOOKUP(ActividadesCom[[#This Row],[NIVEL 1]],Catálogo!A:B,2,FALSE),"")</f>
        <v/>
      </c>
      <c r="M2365" s="5"/>
      <c r="N2365" s="6"/>
      <c r="O2365" s="5"/>
      <c r="P2365" s="5"/>
      <c r="Q2365" s="5" t="str">
        <f>IF(ActividadesCom[[#This Row],[NIVEL 2]]&lt;&gt;0,VLOOKUP(ActividadesCom[[#This Row],[NIVEL 2]],Catálogo!A:B,2,FALSE),"")</f>
        <v/>
      </c>
      <c r="R2365" s="5"/>
      <c r="S2365" s="6"/>
      <c r="T2365" s="5"/>
      <c r="U2365" s="5"/>
      <c r="V2365" s="5" t="str">
        <f>IF(ActividadesCom[[#This Row],[NIVEL 3]]&lt;&gt;0,VLOOKUP(ActividadesCom[[#This Row],[NIVEL 3]],Catálogo!A:B,2,FALSE),"")</f>
        <v/>
      </c>
      <c r="W2365" s="5"/>
      <c r="X2365" s="6"/>
      <c r="Y2365" s="5"/>
      <c r="Z2365" s="5"/>
      <c r="AA2365" s="5" t="str">
        <f>IF(ActividadesCom[[#This Row],[NIVEL 4]]&lt;&gt;0,VLOOKUP(ActividadesCom[[#This Row],[NIVEL 4]],Catálogo!A:B,2,FALSE),"")</f>
        <v/>
      </c>
      <c r="AB2365" s="5"/>
      <c r="AC2365" s="6" t="s">
        <v>133</v>
      </c>
      <c r="AD2365" s="5">
        <v>20183</v>
      </c>
      <c r="AE2365" s="5" t="s">
        <v>4265</v>
      </c>
      <c r="AF2365" s="5">
        <f>IF(ActividadesCom[[#This Row],[NIVEL 5]]&lt;&gt;0,VLOOKUP(ActividadesCom[[#This Row],[NIVEL 5]],Catálogo!A:B,2,FALSE),"")</f>
        <v>2</v>
      </c>
      <c r="AG2365" s="5">
        <v>1</v>
      </c>
      <c r="AH2365" s="2"/>
      <c r="AI2365" s="2"/>
    </row>
    <row r="2366" spans="1:35" ht="169" x14ac:dyDescent="0.2">
      <c r="A2366" s="5" t="s">
        <v>4771</v>
      </c>
      <c r="B2366" s="7">
        <v>18470327</v>
      </c>
      <c r="C2366" s="10" t="s">
        <v>3755</v>
      </c>
      <c r="D2366" s="7" t="s">
        <v>1245</v>
      </c>
      <c r="E2366" s="5">
        <f>SUM(ActividadesCom[[#This Row],[CRÉD. 1]],ActividadesCom[[#This Row],[CRÉD. 2]],ActividadesCom[[#This Row],[CRÉD. 3]],ActividadesCom[[#This Row],[CRÉD. 4]],ActividadesCom[[#This Row],[CRÉD. 5]])</f>
        <v>4</v>
      </c>
      <c r="F23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66" s="5" t="str">
        <f>IF(ActividadesCom[[#This Row],[PROMEDIO]]="","",IF(ActividadesCom[[#This Row],[PROMEDIO]]&gt;=4,"EXCELENTE",IF(ActividadesCom[[#This Row],[PROMEDIO]]&gt;=3,"NOTABLE",IF(ActividadesCom[[#This Row],[PROMEDIO]]&gt;=2,"BUENO",IF(ActividadesCom[[#This Row],[PROMEDIO]]=1,"SUFICIENTE","")))))</f>
        <v/>
      </c>
      <c r="H2366" s="5">
        <f>MAX(ActividadesCom[[#This Row],[PERÍODO 1]],ActividadesCom[[#This Row],[PERÍODO 2]],ActividadesCom[[#This Row],[PERÍODO 3]],ActividadesCom[[#This Row],[PERÍODO 4]],ActividadesCom[[#This Row],[PERÍODO 5]])</f>
        <v>20203</v>
      </c>
      <c r="I2366" s="6" t="s">
        <v>3741</v>
      </c>
      <c r="J2366" s="5">
        <v>20183</v>
      </c>
      <c r="K2366" s="5" t="s">
        <v>4265</v>
      </c>
      <c r="L2366" s="5">
        <f>IF(ActividadesCom[[#This Row],[NIVEL 1]]&lt;&gt;0,VLOOKUP(ActividadesCom[[#This Row],[NIVEL 1]],Catálogo!A:B,2,FALSE),"")</f>
        <v>2</v>
      </c>
      <c r="M2366" s="5">
        <v>1</v>
      </c>
      <c r="N2366" s="6" t="s">
        <v>4367</v>
      </c>
      <c r="O2366" s="5">
        <v>20203</v>
      </c>
      <c r="P2366" s="5" t="s">
        <v>4265</v>
      </c>
      <c r="Q2366" s="5">
        <f>IF(ActividadesCom[[#This Row],[NIVEL 2]]&lt;&gt;0,VLOOKUP(ActividadesCom[[#This Row],[NIVEL 2]],Catálogo!A:B,2,FALSE),"")</f>
        <v>2</v>
      </c>
      <c r="R2366" s="5">
        <v>1</v>
      </c>
      <c r="S2366" s="6"/>
      <c r="T2366" s="5"/>
      <c r="U2366" s="5"/>
      <c r="V2366" s="5" t="str">
        <f>IF(ActividadesCom[[#This Row],[NIVEL 3]]&lt;&gt;0,VLOOKUP(ActividadesCom[[#This Row],[NIVEL 3]],Catálogo!A:B,2,FALSE),"")</f>
        <v/>
      </c>
      <c r="W2366" s="5"/>
      <c r="X2366" s="6" t="s">
        <v>42</v>
      </c>
      <c r="Y2366" s="5">
        <v>20191</v>
      </c>
      <c r="Z2366" s="5" t="s">
        <v>4265</v>
      </c>
      <c r="AA2366" s="5">
        <f>IF(ActividadesCom[[#This Row],[NIVEL 4]]&lt;&gt;0,VLOOKUP(ActividadesCom[[#This Row],[NIVEL 4]],Catálogo!A:B,2,FALSE),"")</f>
        <v>2</v>
      </c>
      <c r="AB2366" s="5">
        <v>1</v>
      </c>
      <c r="AC2366" s="6" t="s">
        <v>31</v>
      </c>
      <c r="AD2366" s="5">
        <v>20183</v>
      </c>
      <c r="AE2366" s="5" t="s">
        <v>4265</v>
      </c>
      <c r="AF2366" s="5">
        <f>IF(ActividadesCom[[#This Row],[NIVEL 5]]&lt;&gt;0,VLOOKUP(ActividadesCom[[#This Row],[NIVEL 5]],Catálogo!A:B,2,FALSE),"")</f>
        <v>2</v>
      </c>
      <c r="AG2366" s="5">
        <v>1</v>
      </c>
      <c r="AH2366" s="2"/>
      <c r="AI2366" s="2"/>
    </row>
    <row r="2367" spans="1:35" ht="91" x14ac:dyDescent="0.2">
      <c r="A2367" s="5" t="s">
        <v>4771</v>
      </c>
      <c r="B2367" s="7">
        <v>18470328</v>
      </c>
      <c r="C2367" s="10" t="s">
        <v>3454</v>
      </c>
      <c r="D2367" s="7" t="s">
        <v>1245</v>
      </c>
      <c r="E2367" s="5">
        <f>SUM(ActividadesCom[[#This Row],[CRÉD. 1]],ActividadesCom[[#This Row],[CRÉD. 2]],ActividadesCom[[#This Row],[CRÉD. 3]],ActividadesCom[[#This Row],[CRÉD. 4]],ActividadesCom[[#This Row],[CRÉD. 5]])</f>
        <v>2</v>
      </c>
      <c r="F23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67" s="5" t="str">
        <f>IF(ActividadesCom[[#This Row],[PROMEDIO]]="","",IF(ActividadesCom[[#This Row],[PROMEDIO]]&gt;=4,"EXCELENTE",IF(ActividadesCom[[#This Row],[PROMEDIO]]&gt;=3,"NOTABLE",IF(ActividadesCom[[#This Row],[PROMEDIO]]&gt;=2,"BUENO",IF(ActividadesCom[[#This Row],[PROMEDIO]]=1,"SUFICIENTE","")))))</f>
        <v/>
      </c>
      <c r="H2367" s="5">
        <f>MAX(ActividadesCom[[#This Row],[PERÍODO 1]],ActividadesCom[[#This Row],[PERÍODO 2]],ActividadesCom[[#This Row],[PERÍODO 3]],ActividadesCom[[#This Row],[PERÍODO 4]],ActividadesCom[[#This Row],[PERÍODO 5]])</f>
        <v>20191</v>
      </c>
      <c r="I2367" s="6" t="s">
        <v>464</v>
      </c>
      <c r="J2367" s="5">
        <v>20183</v>
      </c>
      <c r="K2367" s="5" t="s">
        <v>4265</v>
      </c>
      <c r="L2367" s="5">
        <f>IF(ActividadesCom[[#This Row],[NIVEL 1]]&lt;&gt;0,VLOOKUP(ActividadesCom[[#This Row],[NIVEL 1]],Catálogo!A:B,2,FALSE),"")</f>
        <v>2</v>
      </c>
      <c r="M2367" s="5">
        <v>1</v>
      </c>
      <c r="N2367" s="6"/>
      <c r="O2367" s="5"/>
      <c r="P2367" s="5"/>
      <c r="Q2367" s="5" t="str">
        <f>IF(ActividadesCom[[#This Row],[NIVEL 2]]&lt;&gt;0,VLOOKUP(ActividadesCom[[#This Row],[NIVEL 2]],Catálogo!A:B,2,FALSE),"")</f>
        <v/>
      </c>
      <c r="R2367" s="15"/>
      <c r="S2367" s="38"/>
      <c r="T2367" s="15"/>
      <c r="U2367" s="15"/>
      <c r="V2367" s="15" t="str">
        <f>IF(ActividadesCom[[#This Row],[NIVEL 3]]&lt;&gt;0,VLOOKUP(ActividadesCom[[#This Row],[NIVEL 3]],Catálogo!A:B,2,FALSE),"")</f>
        <v/>
      </c>
      <c r="W2367" s="15"/>
      <c r="X2367" s="6"/>
      <c r="Y2367" s="5"/>
      <c r="Z2367" s="5"/>
      <c r="AA2367" s="5" t="str">
        <f>IF(ActividadesCom[[#This Row],[NIVEL 4]]&lt;&gt;0,VLOOKUP(ActividadesCom[[#This Row],[NIVEL 4]],Catálogo!A:B,2,FALSE),"")</f>
        <v/>
      </c>
      <c r="AB2367" s="5"/>
      <c r="AC2367" s="6" t="s">
        <v>42</v>
      </c>
      <c r="AD2367" s="5">
        <v>20191</v>
      </c>
      <c r="AE2367" s="5" t="s">
        <v>4264</v>
      </c>
      <c r="AF2367" s="5">
        <f>IF(ActividadesCom[[#This Row],[NIVEL 5]]&lt;&gt;0,VLOOKUP(ActividadesCom[[#This Row],[NIVEL 5]],Catálogo!A:B,2,FALSE),"")</f>
        <v>3</v>
      </c>
      <c r="AG2367" s="5">
        <v>1</v>
      </c>
      <c r="AH2367" s="2"/>
      <c r="AI2367" s="2"/>
    </row>
    <row r="2368" spans="1:35" ht="26" x14ac:dyDescent="0.2">
      <c r="A2368" s="5" t="s">
        <v>4771</v>
      </c>
      <c r="B2368" s="7">
        <v>18470329</v>
      </c>
      <c r="C2368" s="10" t="s">
        <v>3490</v>
      </c>
      <c r="D2368" s="7" t="s">
        <v>1245</v>
      </c>
      <c r="E2368" s="5">
        <f>SUM(ActividadesCom[[#This Row],[CRÉD. 1]],ActividadesCom[[#This Row],[CRÉD. 2]],ActividadesCom[[#This Row],[CRÉD. 3]],ActividadesCom[[#This Row],[CRÉD. 4]],ActividadesCom[[#This Row],[CRÉD. 5]])</f>
        <v>0</v>
      </c>
      <c r="F23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68" s="5" t="str">
        <f>IF(ActividadesCom[[#This Row],[PROMEDIO]]="","",IF(ActividadesCom[[#This Row],[PROMEDIO]]&gt;=4,"EXCELENTE",IF(ActividadesCom[[#This Row],[PROMEDIO]]&gt;=3,"NOTABLE",IF(ActividadesCom[[#This Row],[PROMEDIO]]&gt;=2,"BUENO",IF(ActividadesCom[[#This Row],[PROMEDIO]]=1,"SUFICIENTE","")))))</f>
        <v/>
      </c>
      <c r="H2368" s="5">
        <f>MAX(ActividadesCom[[#This Row],[PERÍODO 1]],ActividadesCom[[#This Row],[PERÍODO 2]],ActividadesCom[[#This Row],[PERÍODO 3]],ActividadesCom[[#This Row],[PERÍODO 4]],ActividadesCom[[#This Row],[PERÍODO 5]])</f>
        <v>0</v>
      </c>
      <c r="I2368" s="6"/>
      <c r="J2368" s="5"/>
      <c r="K2368" s="5"/>
      <c r="L2368" s="5" t="str">
        <f>IF(ActividadesCom[[#This Row],[NIVEL 1]]&lt;&gt;0,VLOOKUP(ActividadesCom[[#This Row],[NIVEL 1]],Catálogo!A:B,2,FALSE),"")</f>
        <v/>
      </c>
      <c r="M2368" s="5"/>
      <c r="N2368" s="6"/>
      <c r="O2368" s="5"/>
      <c r="P2368" s="5"/>
      <c r="Q2368" s="5" t="str">
        <f>IF(ActividadesCom[[#This Row],[NIVEL 2]]&lt;&gt;0,VLOOKUP(ActividadesCom[[#This Row],[NIVEL 2]],Catálogo!A:B,2,FALSE),"")</f>
        <v/>
      </c>
      <c r="R2368" s="15"/>
      <c r="S2368" s="38"/>
      <c r="T2368" s="15"/>
      <c r="U2368" s="15"/>
      <c r="V2368" s="15" t="str">
        <f>IF(ActividadesCom[[#This Row],[NIVEL 3]]&lt;&gt;0,VLOOKUP(ActividadesCom[[#This Row],[NIVEL 3]],Catálogo!A:B,2,FALSE),"")</f>
        <v/>
      </c>
      <c r="W2368" s="15"/>
      <c r="X2368" s="6"/>
      <c r="Y2368" s="5"/>
      <c r="Z2368" s="5"/>
      <c r="AA2368" s="5" t="str">
        <f>IF(ActividadesCom[[#This Row],[NIVEL 4]]&lt;&gt;0,VLOOKUP(ActividadesCom[[#This Row],[NIVEL 4]],Catálogo!A:B,2,FALSE),"")</f>
        <v/>
      </c>
      <c r="AB2368" s="5"/>
      <c r="AC2368" s="6"/>
      <c r="AD2368" s="5"/>
      <c r="AE2368" s="5"/>
      <c r="AF2368" s="5" t="str">
        <f>IF(ActividadesCom[[#This Row],[NIVEL 5]]&lt;&gt;0,VLOOKUP(ActividadesCom[[#This Row],[NIVEL 5]],Catálogo!A:B,2,FALSE),"")</f>
        <v/>
      </c>
      <c r="AG2368" s="5"/>
      <c r="AH2368" s="2"/>
      <c r="AI2368" s="2"/>
    </row>
    <row r="2369" spans="1:35" x14ac:dyDescent="0.2">
      <c r="A2369" s="5" t="s">
        <v>4771</v>
      </c>
      <c r="B2369" s="7">
        <v>18470330</v>
      </c>
      <c r="C2369" s="10" t="s">
        <v>3608</v>
      </c>
      <c r="D2369" s="7" t="s">
        <v>1245</v>
      </c>
      <c r="E2369" s="5">
        <f>SUM(ActividadesCom[[#This Row],[CRÉD. 1]],ActividadesCom[[#This Row],[CRÉD. 2]],ActividadesCom[[#This Row],[CRÉD. 3]],ActividadesCom[[#This Row],[CRÉD. 4]],ActividadesCom[[#This Row],[CRÉD. 5]])</f>
        <v>0</v>
      </c>
      <c r="F23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69" s="5" t="str">
        <f>IF(ActividadesCom[[#This Row],[PROMEDIO]]="","",IF(ActividadesCom[[#This Row],[PROMEDIO]]&gt;=4,"EXCELENTE",IF(ActividadesCom[[#This Row],[PROMEDIO]]&gt;=3,"NOTABLE",IF(ActividadesCom[[#This Row],[PROMEDIO]]&gt;=2,"BUENO",IF(ActividadesCom[[#This Row],[PROMEDIO]]=1,"SUFICIENTE","")))))</f>
        <v/>
      </c>
      <c r="H2369" s="5">
        <f>MAX(ActividadesCom[[#This Row],[PERÍODO 1]],ActividadesCom[[#This Row],[PERÍODO 2]],ActividadesCom[[#This Row],[PERÍODO 3]],ActividadesCom[[#This Row],[PERÍODO 4]],ActividadesCom[[#This Row],[PERÍODO 5]])</f>
        <v>0</v>
      </c>
      <c r="I2369" s="6"/>
      <c r="J2369" s="5"/>
      <c r="K2369" s="5"/>
      <c r="L2369" s="5" t="str">
        <f>IF(ActividadesCom[[#This Row],[NIVEL 1]]&lt;&gt;0,VLOOKUP(ActividadesCom[[#This Row],[NIVEL 1]],Catálogo!A:B,2,FALSE),"")</f>
        <v/>
      </c>
      <c r="M2369" s="5"/>
      <c r="N2369" s="6"/>
      <c r="O2369" s="5"/>
      <c r="P2369" s="5"/>
      <c r="Q2369" s="5" t="str">
        <f>IF(ActividadesCom[[#This Row],[NIVEL 2]]&lt;&gt;0,VLOOKUP(ActividadesCom[[#This Row],[NIVEL 2]],Catálogo!A:B,2,FALSE),"")</f>
        <v/>
      </c>
      <c r="R2369" s="5"/>
      <c r="S2369" s="6"/>
      <c r="T2369" s="5"/>
      <c r="U2369" s="5"/>
      <c r="V2369" s="5" t="str">
        <f>IF(ActividadesCom[[#This Row],[NIVEL 3]]&lt;&gt;0,VLOOKUP(ActividadesCom[[#This Row],[NIVEL 3]],Catálogo!A:B,2,FALSE),"")</f>
        <v/>
      </c>
      <c r="W2369" s="5"/>
      <c r="X2369" s="6"/>
      <c r="Y2369" s="5"/>
      <c r="Z2369" s="5"/>
      <c r="AA2369" s="5" t="str">
        <f>IF(ActividadesCom[[#This Row],[NIVEL 4]]&lt;&gt;0,VLOOKUP(ActividadesCom[[#This Row],[NIVEL 4]],Catálogo!A:B,2,FALSE),"")</f>
        <v/>
      </c>
      <c r="AB2369" s="5"/>
      <c r="AC2369" s="6"/>
      <c r="AD2369" s="5"/>
      <c r="AE2369" s="5"/>
      <c r="AF2369" s="5" t="str">
        <f>IF(ActividadesCom[[#This Row],[NIVEL 5]]&lt;&gt;0,VLOOKUP(ActividadesCom[[#This Row],[NIVEL 5]],Catálogo!A:B,2,FALSE),"")</f>
        <v/>
      </c>
      <c r="AG2369" s="5"/>
      <c r="AH2369" s="2"/>
      <c r="AI2369" s="2"/>
    </row>
    <row r="2370" spans="1:35" x14ac:dyDescent="0.2">
      <c r="A2370" s="5" t="s">
        <v>4771</v>
      </c>
      <c r="B2370" s="7">
        <v>18470331</v>
      </c>
      <c r="C2370" s="10" t="s">
        <v>3460</v>
      </c>
      <c r="D2370" s="7" t="s">
        <v>1250</v>
      </c>
      <c r="E2370" s="5">
        <f>SUM(ActividadesCom[[#This Row],[CRÉD. 1]],ActividadesCom[[#This Row],[CRÉD. 2]],ActividadesCom[[#This Row],[CRÉD. 3]],ActividadesCom[[#This Row],[CRÉD. 4]],ActividadesCom[[#This Row],[CRÉD. 5]])</f>
        <v>1</v>
      </c>
      <c r="F23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70" s="5" t="str">
        <f>IF(ActividadesCom[[#This Row],[PROMEDIO]]="","",IF(ActividadesCom[[#This Row],[PROMEDIO]]&gt;=4,"EXCELENTE",IF(ActividadesCom[[#This Row],[PROMEDIO]]&gt;=3,"NOTABLE",IF(ActividadesCom[[#This Row],[PROMEDIO]]&gt;=2,"BUENO",IF(ActividadesCom[[#This Row],[PROMEDIO]]=1,"SUFICIENTE","")))))</f>
        <v/>
      </c>
      <c r="H2370" s="5">
        <f>MAX(ActividadesCom[[#This Row],[PERÍODO 1]],ActividadesCom[[#This Row],[PERÍODO 2]],ActividadesCom[[#This Row],[PERÍODO 3]],ActividadesCom[[#This Row],[PERÍODO 4]],ActividadesCom[[#This Row],[PERÍODO 5]])</f>
        <v>20183</v>
      </c>
      <c r="I2370" s="6"/>
      <c r="J2370" s="5"/>
      <c r="K2370" s="5"/>
      <c r="L2370" s="5" t="str">
        <f>IF(ActividadesCom[[#This Row],[NIVEL 1]]&lt;&gt;0,VLOOKUP(ActividadesCom[[#This Row],[NIVEL 1]],Catálogo!A:B,2,FALSE),"")</f>
        <v/>
      </c>
      <c r="M2370" s="5"/>
      <c r="N2370" s="6"/>
      <c r="O2370" s="5"/>
      <c r="P2370" s="5"/>
      <c r="Q2370" s="5" t="str">
        <f>IF(ActividadesCom[[#This Row],[NIVEL 2]]&lt;&gt;0,VLOOKUP(ActividadesCom[[#This Row],[NIVEL 2]],Catálogo!A:B,2,FALSE),"")</f>
        <v/>
      </c>
      <c r="R2370" s="11"/>
      <c r="S2370" s="12"/>
      <c r="T2370" s="11"/>
      <c r="U2370" s="11"/>
      <c r="V2370" s="11" t="str">
        <f>IF(ActividadesCom[[#This Row],[NIVEL 3]]&lt;&gt;0,VLOOKUP(ActividadesCom[[#This Row],[NIVEL 3]],Catálogo!A:B,2,FALSE),"")</f>
        <v/>
      </c>
      <c r="W2370" s="11"/>
      <c r="X2370" s="6"/>
      <c r="Y2370" s="5"/>
      <c r="Z2370" s="5"/>
      <c r="AA2370" s="5" t="str">
        <f>IF(ActividadesCom[[#This Row],[NIVEL 4]]&lt;&gt;0,VLOOKUP(ActividadesCom[[#This Row],[NIVEL 4]],Catálogo!A:B,2,FALSE),"")</f>
        <v/>
      </c>
      <c r="AB2370" s="5"/>
      <c r="AC2370" s="6" t="s">
        <v>34</v>
      </c>
      <c r="AD2370" s="5">
        <v>20183</v>
      </c>
      <c r="AE2370" s="5" t="s">
        <v>4265</v>
      </c>
      <c r="AF2370" s="5">
        <f>IF(ActividadesCom[[#This Row],[NIVEL 5]]&lt;&gt;0,VLOOKUP(ActividadesCom[[#This Row],[NIVEL 5]],Catálogo!A:B,2,FALSE),"")</f>
        <v>2</v>
      </c>
      <c r="AG2370" s="5">
        <v>1</v>
      </c>
      <c r="AH2370" s="2"/>
      <c r="AI2370" s="2"/>
    </row>
    <row r="2371" spans="1:35" x14ac:dyDescent="0.2">
      <c r="A2371" s="5" t="s">
        <v>4771</v>
      </c>
      <c r="B2371" s="7">
        <v>18470332</v>
      </c>
      <c r="C2371" s="10" t="s">
        <v>3558</v>
      </c>
      <c r="D2371" s="7" t="s">
        <v>1245</v>
      </c>
      <c r="E2371" s="5">
        <f>SUM(ActividadesCom[[#This Row],[CRÉD. 1]],ActividadesCom[[#This Row],[CRÉD. 2]],ActividadesCom[[#This Row],[CRÉD. 3]],ActividadesCom[[#This Row],[CRÉD. 4]],ActividadesCom[[#This Row],[CRÉD. 5]])</f>
        <v>1</v>
      </c>
      <c r="F23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71" s="5" t="str">
        <f>IF(ActividadesCom[[#This Row],[PROMEDIO]]="","",IF(ActividadesCom[[#This Row],[PROMEDIO]]&gt;=4,"EXCELENTE",IF(ActividadesCom[[#This Row],[PROMEDIO]]&gt;=3,"NOTABLE",IF(ActividadesCom[[#This Row],[PROMEDIO]]&gt;=2,"BUENO",IF(ActividadesCom[[#This Row],[PROMEDIO]]=1,"SUFICIENTE","")))))</f>
        <v/>
      </c>
      <c r="H2371" s="5">
        <f>MAX(ActividadesCom[[#This Row],[PERÍODO 1]],ActividadesCom[[#This Row],[PERÍODO 2]],ActividadesCom[[#This Row],[PERÍODO 3]],ActividadesCom[[#This Row],[PERÍODO 4]],ActividadesCom[[#This Row],[PERÍODO 5]])</f>
        <v>20183</v>
      </c>
      <c r="I2371" s="6"/>
      <c r="J2371" s="5"/>
      <c r="K2371" s="5"/>
      <c r="L2371" s="5" t="str">
        <f>IF(ActividadesCom[[#This Row],[NIVEL 1]]&lt;&gt;0,VLOOKUP(ActividadesCom[[#This Row],[NIVEL 1]],Catálogo!A:B,2,FALSE),"")</f>
        <v/>
      </c>
      <c r="M2371" s="5"/>
      <c r="N2371" s="6"/>
      <c r="O2371" s="5"/>
      <c r="P2371" s="5"/>
      <c r="Q2371" s="5" t="str">
        <f>IF(ActividadesCom[[#This Row],[NIVEL 2]]&lt;&gt;0,VLOOKUP(ActividadesCom[[#This Row],[NIVEL 2]],Catálogo!A:B,2,FALSE),"")</f>
        <v/>
      </c>
      <c r="R2371" s="5"/>
      <c r="S2371" s="6"/>
      <c r="T2371" s="5"/>
      <c r="U2371" s="5"/>
      <c r="V2371" s="5" t="str">
        <f>IF(ActividadesCom[[#This Row],[NIVEL 3]]&lt;&gt;0,VLOOKUP(ActividadesCom[[#This Row],[NIVEL 3]],Catálogo!A:B,2,FALSE),"")</f>
        <v/>
      </c>
      <c r="W2371" s="5"/>
      <c r="X2371" s="6"/>
      <c r="Y2371" s="5"/>
      <c r="Z2371" s="5"/>
      <c r="AA2371" s="5" t="str">
        <f>IF(ActividadesCom[[#This Row],[NIVEL 4]]&lt;&gt;0,VLOOKUP(ActividadesCom[[#This Row],[NIVEL 4]],Catálogo!A:B,2,FALSE),"")</f>
        <v/>
      </c>
      <c r="AB2371" s="5"/>
      <c r="AC2371" s="6" t="s">
        <v>42</v>
      </c>
      <c r="AD2371" s="5">
        <v>20183</v>
      </c>
      <c r="AE2371" s="5" t="s">
        <v>4264</v>
      </c>
      <c r="AF2371" s="5">
        <f>IF(ActividadesCom[[#This Row],[NIVEL 5]]&lt;&gt;0,VLOOKUP(ActividadesCom[[#This Row],[NIVEL 5]],Catálogo!A:B,2,FALSE),"")</f>
        <v>3</v>
      </c>
      <c r="AG2371" s="5">
        <v>1</v>
      </c>
      <c r="AH2371" s="2"/>
      <c r="AI2371" s="2"/>
    </row>
    <row r="2372" spans="1:35" ht="52" x14ac:dyDescent="0.2">
      <c r="A2372" s="5" t="s">
        <v>4771</v>
      </c>
      <c r="B2372" s="7">
        <v>18470333</v>
      </c>
      <c r="C2372" s="10" t="s">
        <v>3413</v>
      </c>
      <c r="D2372" s="7" t="s">
        <v>1250</v>
      </c>
      <c r="E2372" s="5">
        <f>SUM(ActividadesCom[[#This Row],[CRÉD. 1]],ActividadesCom[[#This Row],[CRÉD. 2]],ActividadesCom[[#This Row],[CRÉD. 3]],ActividadesCom[[#This Row],[CRÉD. 4]],ActividadesCom[[#This Row],[CRÉD. 5]])</f>
        <v>4</v>
      </c>
      <c r="F23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72" s="5" t="str">
        <f>IF(ActividadesCom[[#This Row],[PROMEDIO]]="","",IF(ActividadesCom[[#This Row],[PROMEDIO]]&gt;=4,"EXCELENTE",IF(ActividadesCom[[#This Row],[PROMEDIO]]&gt;=3,"NOTABLE",IF(ActividadesCom[[#This Row],[PROMEDIO]]&gt;=2,"BUENO",IF(ActividadesCom[[#This Row],[PROMEDIO]]=1,"SUFICIENTE","")))))</f>
        <v/>
      </c>
      <c r="H2372" s="5">
        <f>MAX(ActividadesCom[[#This Row],[PERÍODO 1]],ActividadesCom[[#This Row],[PERÍODO 2]],ActividadesCom[[#This Row],[PERÍODO 3]],ActividadesCom[[#This Row],[PERÍODO 4]],ActividadesCom[[#This Row],[PERÍODO 5]])</f>
        <v>20203</v>
      </c>
      <c r="I2372" s="6" t="s">
        <v>4417</v>
      </c>
      <c r="J2372" s="5">
        <v>20203</v>
      </c>
      <c r="K2372" s="5" t="s">
        <v>4265</v>
      </c>
      <c r="L2372" s="5">
        <f>IF(ActividadesCom[[#This Row],[NIVEL 1]]&lt;&gt;0,VLOOKUP(ActividadesCom[[#This Row],[NIVEL 1]],Catálogo!A:B,2,FALSE),"")</f>
        <v>2</v>
      </c>
      <c r="M2372" s="5">
        <v>2</v>
      </c>
      <c r="N2372" s="6"/>
      <c r="O2372" s="5"/>
      <c r="P2372" s="5"/>
      <c r="Q2372" s="5" t="str">
        <f>IF(ActividadesCom[[#This Row],[NIVEL 2]]&lt;&gt;0,VLOOKUP(ActividadesCom[[#This Row],[NIVEL 2]],Catálogo!A:B,2,FALSE),"")</f>
        <v/>
      </c>
      <c r="R2372" s="15"/>
      <c r="S2372" s="38"/>
      <c r="T2372" s="15"/>
      <c r="U2372" s="15"/>
      <c r="V2372" s="15" t="str">
        <f>IF(ActividadesCom[[#This Row],[NIVEL 3]]&lt;&gt;0,VLOOKUP(ActividadesCom[[#This Row],[NIVEL 3]],Catálogo!A:B,2,FALSE),"")</f>
        <v/>
      </c>
      <c r="W2372" s="15"/>
      <c r="X2372" s="6" t="s">
        <v>11</v>
      </c>
      <c r="Y2372" s="5">
        <v>20191</v>
      </c>
      <c r="Z2372" s="5" t="s">
        <v>4265</v>
      </c>
      <c r="AA2372" s="5">
        <f>IF(ActividadesCom[[#This Row],[NIVEL 4]]&lt;&gt;0,VLOOKUP(ActividadesCom[[#This Row],[NIVEL 4]],Catálogo!A:B,2,FALSE),"")</f>
        <v>2</v>
      </c>
      <c r="AB2372" s="5">
        <v>1</v>
      </c>
      <c r="AC2372" s="6" t="s">
        <v>34</v>
      </c>
      <c r="AD2372" s="5">
        <v>20183</v>
      </c>
      <c r="AE2372" s="5" t="s">
        <v>4265</v>
      </c>
      <c r="AF2372" s="5">
        <f>IF(ActividadesCom[[#This Row],[NIVEL 5]]&lt;&gt;0,VLOOKUP(ActividadesCom[[#This Row],[NIVEL 5]],Catálogo!A:B,2,FALSE),"")</f>
        <v>2</v>
      </c>
      <c r="AG2372" s="5">
        <v>1</v>
      </c>
      <c r="AH2372" s="2"/>
      <c r="AI2372" s="2"/>
    </row>
    <row r="2373" spans="1:35" x14ac:dyDescent="0.2">
      <c r="A2373" s="5" t="s">
        <v>4771</v>
      </c>
      <c r="B2373" s="7">
        <v>18470334</v>
      </c>
      <c r="C2373" s="10" t="s">
        <v>3733</v>
      </c>
      <c r="D2373" s="7" t="s">
        <v>1245</v>
      </c>
      <c r="E2373" s="5">
        <f>SUM(ActividadesCom[[#This Row],[CRÉD. 1]],ActividadesCom[[#This Row],[CRÉD. 2]],ActividadesCom[[#This Row],[CRÉD. 3]],ActividadesCom[[#This Row],[CRÉD. 4]],ActividadesCom[[#This Row],[CRÉD. 5]])</f>
        <v>0</v>
      </c>
      <c r="F23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73" s="5" t="str">
        <f>IF(ActividadesCom[[#This Row],[PROMEDIO]]="","",IF(ActividadesCom[[#This Row],[PROMEDIO]]&gt;=4,"EXCELENTE",IF(ActividadesCom[[#This Row],[PROMEDIO]]&gt;=3,"NOTABLE",IF(ActividadesCom[[#This Row],[PROMEDIO]]&gt;=2,"BUENO",IF(ActividadesCom[[#This Row],[PROMEDIO]]=1,"SUFICIENTE","")))))</f>
        <v/>
      </c>
      <c r="H2373" s="5">
        <f>MAX(ActividadesCom[[#This Row],[PERÍODO 1]],ActividadesCom[[#This Row],[PERÍODO 2]],ActividadesCom[[#This Row],[PERÍODO 3]],ActividadesCom[[#This Row],[PERÍODO 4]],ActividadesCom[[#This Row],[PERÍODO 5]])</f>
        <v>0</v>
      </c>
      <c r="I2373" s="6"/>
      <c r="J2373" s="5"/>
      <c r="K2373" s="5"/>
      <c r="L2373" s="5" t="str">
        <f>IF(ActividadesCom[[#This Row],[NIVEL 1]]&lt;&gt;0,VLOOKUP(ActividadesCom[[#This Row],[NIVEL 1]],Catálogo!A:B,2,FALSE),"")</f>
        <v/>
      </c>
      <c r="M2373" s="5"/>
      <c r="N2373" s="6"/>
      <c r="O2373" s="5"/>
      <c r="P2373" s="5"/>
      <c r="Q2373" s="5" t="str">
        <f>IF(ActividadesCom[[#This Row],[NIVEL 2]]&lt;&gt;0,VLOOKUP(ActividadesCom[[#This Row],[NIVEL 2]],Catálogo!A:B,2,FALSE),"")</f>
        <v/>
      </c>
      <c r="R2373" s="5"/>
      <c r="S2373" s="6"/>
      <c r="T2373" s="5"/>
      <c r="U2373" s="5"/>
      <c r="V2373" s="5" t="str">
        <f>IF(ActividadesCom[[#This Row],[NIVEL 3]]&lt;&gt;0,VLOOKUP(ActividadesCom[[#This Row],[NIVEL 3]],Catálogo!A:B,2,FALSE),"")</f>
        <v/>
      </c>
      <c r="W2373" s="5"/>
      <c r="X2373" s="6"/>
      <c r="Y2373" s="5"/>
      <c r="Z2373" s="5"/>
      <c r="AA2373" s="5" t="str">
        <f>IF(ActividadesCom[[#This Row],[NIVEL 4]]&lt;&gt;0,VLOOKUP(ActividadesCom[[#This Row],[NIVEL 4]],Catálogo!A:B,2,FALSE),"")</f>
        <v/>
      </c>
      <c r="AB2373" s="5"/>
      <c r="AC2373" s="6"/>
      <c r="AD2373" s="5"/>
      <c r="AE2373" s="5"/>
      <c r="AF2373" s="5" t="str">
        <f>IF(ActividadesCom[[#This Row],[NIVEL 5]]&lt;&gt;0,VLOOKUP(ActividadesCom[[#This Row],[NIVEL 5]],Catálogo!A:B,2,FALSE),"")</f>
        <v/>
      </c>
      <c r="AG2373" s="5"/>
      <c r="AH2373" s="2"/>
      <c r="AI2373" s="2"/>
    </row>
    <row r="2374" spans="1:35" ht="26" x14ac:dyDescent="0.2">
      <c r="A2374" s="5" t="s">
        <v>4771</v>
      </c>
      <c r="B2374" s="7">
        <v>18470335</v>
      </c>
      <c r="C2374" s="10" t="s">
        <v>2069</v>
      </c>
      <c r="D2374" s="7" t="s">
        <v>1245</v>
      </c>
      <c r="E2374" s="5">
        <f>SUM(ActividadesCom[[#This Row],[CRÉD. 1]],ActividadesCom[[#This Row],[CRÉD. 2]],ActividadesCom[[#This Row],[CRÉD. 3]],ActividadesCom[[#This Row],[CRÉD. 4]],ActividadesCom[[#This Row],[CRÉD. 5]])</f>
        <v>2</v>
      </c>
      <c r="F23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74" s="5" t="str">
        <f>IF(ActividadesCom[[#This Row],[PROMEDIO]]="","",IF(ActividadesCom[[#This Row],[PROMEDIO]]&gt;=4,"EXCELENTE",IF(ActividadesCom[[#This Row],[PROMEDIO]]&gt;=3,"NOTABLE",IF(ActividadesCom[[#This Row],[PROMEDIO]]&gt;=2,"BUENO",IF(ActividadesCom[[#This Row],[PROMEDIO]]=1,"SUFICIENTE","")))))</f>
        <v/>
      </c>
      <c r="H2374" s="5">
        <f>MAX(ActividadesCom[[#This Row],[PERÍODO 1]],ActividadesCom[[#This Row],[PERÍODO 2]],ActividadesCom[[#This Row],[PERÍODO 3]],ActividadesCom[[#This Row],[PERÍODO 4]],ActividadesCom[[#This Row],[PERÍODO 5]])</f>
        <v>20211</v>
      </c>
      <c r="I2374" s="6"/>
      <c r="J2374" s="5"/>
      <c r="K2374" s="5"/>
      <c r="L2374" s="5" t="str">
        <f>IF(ActividadesCom[[#This Row],[NIVEL 1]]&lt;&gt;0,VLOOKUP(ActividadesCom[[#This Row],[NIVEL 1]],Catálogo!A:B,2,FALSE),"")</f>
        <v/>
      </c>
      <c r="M2374" s="5"/>
      <c r="N2374" s="6"/>
      <c r="O2374" s="5"/>
      <c r="P2374" s="5"/>
      <c r="Q2374" s="5" t="str">
        <f>IF(ActividadesCom[[#This Row],[NIVEL 2]]&lt;&gt;0,VLOOKUP(ActividadesCom[[#This Row],[NIVEL 2]],Catálogo!A:B,2,FALSE),"")</f>
        <v/>
      </c>
      <c r="R2374" s="15"/>
      <c r="S2374" s="38"/>
      <c r="T2374" s="15"/>
      <c r="U2374" s="15"/>
      <c r="V2374" s="15" t="str">
        <f>IF(ActividadesCom[[#This Row],[NIVEL 3]]&lt;&gt;0,VLOOKUP(ActividadesCom[[#This Row],[NIVEL 3]],Catálogo!A:B,2,FALSE),"")</f>
        <v/>
      </c>
      <c r="W2374" s="15"/>
      <c r="X2374" s="6" t="s">
        <v>4626</v>
      </c>
      <c r="Y2374" s="5">
        <v>20211</v>
      </c>
      <c r="Z2374" s="5" t="s">
        <v>4263</v>
      </c>
      <c r="AA2374" s="5">
        <f>IF(ActividadesCom[[#This Row],[NIVEL 4]]&lt;&gt;0,VLOOKUP(ActividadesCom[[#This Row],[NIVEL 4]],Catálogo!A:B,2,FALSE),"")</f>
        <v>4</v>
      </c>
      <c r="AB2374" s="5">
        <v>1</v>
      </c>
      <c r="AC2374" s="6" t="s">
        <v>623</v>
      </c>
      <c r="AD2374" s="5">
        <v>20183</v>
      </c>
      <c r="AE2374" s="5" t="s">
        <v>4263</v>
      </c>
      <c r="AF2374" s="5">
        <f>IF(ActividadesCom[[#This Row],[NIVEL 5]]&lt;&gt;0,VLOOKUP(ActividadesCom[[#This Row],[NIVEL 5]],Catálogo!A:B,2,FALSE),"")</f>
        <v>4</v>
      </c>
      <c r="AG2374" s="5">
        <v>1</v>
      </c>
      <c r="AH2374" s="2"/>
      <c r="AI2374" s="2"/>
    </row>
    <row r="2375" spans="1:35" ht="91" x14ac:dyDescent="0.2">
      <c r="A2375" s="5" t="s">
        <v>4771</v>
      </c>
      <c r="B2375" s="7">
        <v>18470336</v>
      </c>
      <c r="C2375" s="10" t="s">
        <v>3435</v>
      </c>
      <c r="D2375" s="7" t="s">
        <v>1245</v>
      </c>
      <c r="E2375" s="5">
        <f>SUM(ActividadesCom[[#This Row],[CRÉD. 1]],ActividadesCom[[#This Row],[CRÉD. 2]],ActividadesCom[[#This Row],[CRÉD. 3]],ActividadesCom[[#This Row],[CRÉD. 4]],ActividadesCom[[#This Row],[CRÉD. 5]])</f>
        <v>4</v>
      </c>
      <c r="F23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75" s="5" t="str">
        <f>IF(ActividadesCom[[#This Row],[PROMEDIO]]="","",IF(ActividadesCom[[#This Row],[PROMEDIO]]&gt;=4,"EXCELENTE",IF(ActividadesCom[[#This Row],[PROMEDIO]]&gt;=3,"NOTABLE",IF(ActividadesCom[[#This Row],[PROMEDIO]]&gt;=2,"BUENO",IF(ActividadesCom[[#This Row],[PROMEDIO]]=1,"SUFICIENTE","")))))</f>
        <v/>
      </c>
      <c r="H2375" s="5">
        <f>MAX(ActividadesCom[[#This Row],[PERÍODO 1]],ActividadesCom[[#This Row],[PERÍODO 2]],ActividadesCom[[#This Row],[PERÍODO 3]],ActividadesCom[[#This Row],[PERÍODO 4]],ActividadesCom[[#This Row],[PERÍODO 5]])</f>
        <v>20203</v>
      </c>
      <c r="I2375" s="6" t="s">
        <v>464</v>
      </c>
      <c r="J2375" s="5">
        <v>20183</v>
      </c>
      <c r="K2375" s="5" t="s">
        <v>4265</v>
      </c>
      <c r="L2375" s="5">
        <f>IF(ActividadesCom[[#This Row],[NIVEL 1]]&lt;&gt;0,VLOOKUP(ActividadesCom[[#This Row],[NIVEL 1]],Catálogo!A:B,2,FALSE),"")</f>
        <v>2</v>
      </c>
      <c r="M2375" s="5">
        <v>1</v>
      </c>
      <c r="N2375" s="6" t="s">
        <v>980</v>
      </c>
      <c r="O2375" s="5">
        <v>20191</v>
      </c>
      <c r="P2375" s="5" t="s">
        <v>4265</v>
      </c>
      <c r="Q2375" s="5">
        <f>IF(ActividadesCom[[#This Row],[NIVEL 2]]&lt;&gt;0,VLOOKUP(ActividadesCom[[#This Row],[NIVEL 2]],Catálogo!A:B,2,FALSE),"")</f>
        <v>2</v>
      </c>
      <c r="R2375" s="11">
        <v>1</v>
      </c>
      <c r="S2375" s="12" t="s">
        <v>4433</v>
      </c>
      <c r="T2375" s="11">
        <v>20203</v>
      </c>
      <c r="U2375" s="11" t="s">
        <v>4263</v>
      </c>
      <c r="V2375" s="11">
        <f>IF(ActividadesCom[[#This Row],[NIVEL 3]]&lt;&gt;0,VLOOKUP(ActividadesCom[[#This Row],[NIVEL 3]],Catálogo!A:B,2,FALSE),"")</f>
        <v>4</v>
      </c>
      <c r="W2375" s="11">
        <v>1</v>
      </c>
      <c r="X2375" s="6"/>
      <c r="Y2375" s="5"/>
      <c r="Z2375" s="5"/>
      <c r="AA2375" s="5" t="str">
        <f>IF(ActividadesCom[[#This Row],[NIVEL 4]]&lt;&gt;0,VLOOKUP(ActividadesCom[[#This Row],[NIVEL 4]],Catálogo!A:B,2,FALSE),"")</f>
        <v/>
      </c>
      <c r="AB2375" s="5"/>
      <c r="AC2375" s="6" t="s">
        <v>133</v>
      </c>
      <c r="AD2375" s="5">
        <v>20183</v>
      </c>
      <c r="AE2375" s="5" t="s">
        <v>4264</v>
      </c>
      <c r="AF2375" s="5">
        <f>IF(ActividadesCom[[#This Row],[NIVEL 5]]&lt;&gt;0,VLOOKUP(ActividadesCom[[#This Row],[NIVEL 5]],Catálogo!A:B,2,FALSE),"")</f>
        <v>3</v>
      </c>
      <c r="AG2375" s="5">
        <v>1</v>
      </c>
      <c r="AH2375" s="2"/>
      <c r="AI2375" s="2"/>
    </row>
    <row r="2376" spans="1:35" ht="52" x14ac:dyDescent="0.2">
      <c r="A2376" s="5" t="s">
        <v>4771</v>
      </c>
      <c r="B2376" s="7">
        <v>18470337</v>
      </c>
      <c r="C2376" s="10" t="s">
        <v>3470</v>
      </c>
      <c r="D2376" s="7" t="s">
        <v>1250</v>
      </c>
      <c r="E2376" s="5">
        <f>SUM(ActividadesCom[[#This Row],[CRÉD. 1]],ActividadesCom[[#This Row],[CRÉD. 2]],ActividadesCom[[#This Row],[CRÉD. 3]],ActividadesCom[[#This Row],[CRÉD. 4]],ActividadesCom[[#This Row],[CRÉD. 5]])</f>
        <v>3</v>
      </c>
      <c r="F23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76" s="5" t="str">
        <f>IF(ActividadesCom[[#This Row],[PROMEDIO]]="","",IF(ActividadesCom[[#This Row],[PROMEDIO]]&gt;=4,"EXCELENTE",IF(ActividadesCom[[#This Row],[PROMEDIO]]&gt;=3,"NOTABLE",IF(ActividadesCom[[#This Row],[PROMEDIO]]&gt;=2,"BUENO",IF(ActividadesCom[[#This Row],[PROMEDIO]]=1,"SUFICIENTE","")))))</f>
        <v/>
      </c>
      <c r="H2376" s="5">
        <f>MAX(ActividadesCom[[#This Row],[PERÍODO 1]],ActividadesCom[[#This Row],[PERÍODO 2]],ActividadesCom[[#This Row],[PERÍODO 3]],ActividadesCom[[#This Row],[PERÍODO 4]],ActividadesCom[[#This Row],[PERÍODO 5]])</f>
        <v>20193</v>
      </c>
      <c r="I2376" s="6" t="s">
        <v>957</v>
      </c>
      <c r="J2376" s="5">
        <v>20193</v>
      </c>
      <c r="K2376" s="5" t="s">
        <v>4265</v>
      </c>
      <c r="L2376" s="5">
        <f>IF(ActividadesCom[[#This Row],[NIVEL 1]]&lt;&gt;0,VLOOKUP(ActividadesCom[[#This Row],[NIVEL 1]],Catálogo!A:B,2,FALSE),"")</f>
        <v>2</v>
      </c>
      <c r="M2376" s="5">
        <v>2</v>
      </c>
      <c r="N2376" s="6"/>
      <c r="O2376" s="5"/>
      <c r="P2376" s="5"/>
      <c r="Q2376" s="5" t="str">
        <f>IF(ActividadesCom[[#This Row],[NIVEL 2]]&lt;&gt;0,VLOOKUP(ActividadesCom[[#This Row],[NIVEL 2]],Catálogo!A:B,2,FALSE),"")</f>
        <v/>
      </c>
      <c r="R2376" s="11"/>
      <c r="S2376" s="12"/>
      <c r="T2376" s="11"/>
      <c r="U2376" s="11"/>
      <c r="V2376" s="11" t="str">
        <f>IF(ActividadesCom[[#This Row],[NIVEL 3]]&lt;&gt;0,VLOOKUP(ActividadesCom[[#This Row],[NIVEL 3]],Catálogo!A:B,2,FALSE),"")</f>
        <v/>
      </c>
      <c r="W2376" s="11"/>
      <c r="X2376" s="6"/>
      <c r="Y2376" s="5"/>
      <c r="Z2376" s="5"/>
      <c r="AA2376" s="5" t="str">
        <f>IF(ActividadesCom[[#This Row],[NIVEL 4]]&lt;&gt;0,VLOOKUP(ActividadesCom[[#This Row],[NIVEL 4]],Catálogo!A:B,2,FALSE),"")</f>
        <v/>
      </c>
      <c r="AB2376" s="5"/>
      <c r="AC2376" s="6" t="s">
        <v>34</v>
      </c>
      <c r="AD2376" s="5">
        <v>20183</v>
      </c>
      <c r="AE2376" s="5" t="s">
        <v>4264</v>
      </c>
      <c r="AF2376" s="5">
        <f>IF(ActividadesCom[[#This Row],[NIVEL 5]]&lt;&gt;0,VLOOKUP(ActividadesCom[[#This Row],[NIVEL 5]],Catálogo!A:B,2,FALSE),"")</f>
        <v>3</v>
      </c>
      <c r="AG2376" s="5">
        <v>1</v>
      </c>
      <c r="AH2376" s="2"/>
      <c r="AI2376" s="2"/>
    </row>
    <row r="2377" spans="1:35" ht="169" x14ac:dyDescent="0.2">
      <c r="A2377" s="5" t="s">
        <v>4771</v>
      </c>
      <c r="B2377" s="7">
        <v>18470338</v>
      </c>
      <c r="C2377" s="10" t="s">
        <v>3740</v>
      </c>
      <c r="D2377" s="7" t="s">
        <v>1250</v>
      </c>
      <c r="E2377" s="5">
        <f>SUM(ActividadesCom[[#This Row],[CRÉD. 1]],ActividadesCom[[#This Row],[CRÉD. 2]],ActividadesCom[[#This Row],[CRÉD. 3]],ActividadesCom[[#This Row],[CRÉD. 4]],ActividadesCom[[#This Row],[CRÉD. 5]])</f>
        <v>5</v>
      </c>
      <c r="F2377"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377" s="5" t="str">
        <f>IF(ActividadesCom[[#This Row],[PROMEDIO]]="","",IF(ActividadesCom[[#This Row],[PROMEDIO]]&gt;=4,"EXCELENTE",IF(ActividadesCom[[#This Row],[PROMEDIO]]&gt;=3,"NOTABLE",IF(ActividadesCom[[#This Row],[PROMEDIO]]&gt;=2,"BUENO",IF(ActividadesCom[[#This Row],[PROMEDIO]]=1,"SUFICIENTE","")))))</f>
        <v>NOTABLE</v>
      </c>
      <c r="H2377" s="5">
        <f>MAX(ActividadesCom[[#This Row],[PERÍODO 1]],ActividadesCom[[#This Row],[PERÍODO 2]],ActividadesCom[[#This Row],[PERÍODO 3]],ActividadesCom[[#This Row],[PERÍODO 4]],ActividadesCom[[#This Row],[PERÍODO 5]])</f>
        <v>20211</v>
      </c>
      <c r="I2377" s="9" t="s">
        <v>3741</v>
      </c>
      <c r="J2377" s="8">
        <v>20183</v>
      </c>
      <c r="K2377" s="8" t="s">
        <v>4265</v>
      </c>
      <c r="L2377" s="5">
        <f>IF(ActividadesCom[[#This Row],[NIVEL 1]]&lt;&gt;0,VLOOKUP(ActividadesCom[[#This Row],[NIVEL 1]],Catálogo!A:B,2,FALSE),"")</f>
        <v>2</v>
      </c>
      <c r="M2377" s="8">
        <v>1</v>
      </c>
      <c r="N2377" s="6" t="s">
        <v>4731</v>
      </c>
      <c r="O2377" s="5">
        <v>20203</v>
      </c>
      <c r="P2377" s="5" t="s">
        <v>4263</v>
      </c>
      <c r="Q2377" s="5">
        <f>IF(ActividadesCom[[#This Row],[NIVEL 2]]&lt;&gt;0,VLOOKUP(ActividadesCom[[#This Row],[NIVEL 2]],Catálogo!A:B,2,FALSE),"")</f>
        <v>4</v>
      </c>
      <c r="R2377" s="5">
        <v>1</v>
      </c>
      <c r="S2377" s="6" t="s">
        <v>4735</v>
      </c>
      <c r="T2377" s="5">
        <v>20211</v>
      </c>
      <c r="U2377" s="5" t="s">
        <v>4263</v>
      </c>
      <c r="V2377" s="5">
        <f>IF(ActividadesCom[[#This Row],[NIVEL 3]]&lt;&gt;0,VLOOKUP(ActividadesCom[[#This Row],[NIVEL 3]],Catálogo!A:B,2,FALSE),"")</f>
        <v>4</v>
      </c>
      <c r="W2377" s="5">
        <v>1</v>
      </c>
      <c r="X2377" s="6" t="s">
        <v>3107</v>
      </c>
      <c r="Y2377" s="5">
        <v>20201</v>
      </c>
      <c r="Z2377" s="5" t="s">
        <v>4265</v>
      </c>
      <c r="AA2377" s="5">
        <f>IF(ActividadesCom[[#This Row],[NIVEL 4]]&lt;&gt;0,VLOOKUP(ActividadesCom[[#This Row],[NIVEL 4]],Catálogo!A:B,2,FALSE),"")</f>
        <v>2</v>
      </c>
      <c r="AB2377" s="5">
        <v>1</v>
      </c>
      <c r="AC2377" s="6" t="s">
        <v>11</v>
      </c>
      <c r="AD2377" s="5">
        <v>20191</v>
      </c>
      <c r="AE2377" s="5" t="s">
        <v>4265</v>
      </c>
      <c r="AF2377" s="5">
        <f>IF(ActividadesCom[[#This Row],[NIVEL 5]]&lt;&gt;0,VLOOKUP(ActividadesCom[[#This Row],[NIVEL 5]],Catálogo!A:B,2,FALSE),"")</f>
        <v>2</v>
      </c>
      <c r="AG2377" s="5">
        <v>1</v>
      </c>
      <c r="AH2377" s="2"/>
      <c r="AI2377" s="2"/>
    </row>
    <row r="2378" spans="1:35" x14ac:dyDescent="0.2">
      <c r="A2378" s="5" t="s">
        <v>4771</v>
      </c>
      <c r="B2378" s="7">
        <v>18470339</v>
      </c>
      <c r="C2378" s="10" t="s">
        <v>3370</v>
      </c>
      <c r="D2378" s="7" t="s">
        <v>1250</v>
      </c>
      <c r="E2378" s="5">
        <f>SUM(ActividadesCom[[#This Row],[CRÉD. 1]],ActividadesCom[[#This Row],[CRÉD. 2]],ActividadesCom[[#This Row],[CRÉD. 3]],ActividadesCom[[#This Row],[CRÉD. 4]],ActividadesCom[[#This Row],[CRÉD. 5]])</f>
        <v>1</v>
      </c>
      <c r="F23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78" s="5" t="str">
        <f>IF(ActividadesCom[[#This Row],[PROMEDIO]]="","",IF(ActividadesCom[[#This Row],[PROMEDIO]]&gt;=4,"EXCELENTE",IF(ActividadesCom[[#This Row],[PROMEDIO]]&gt;=3,"NOTABLE",IF(ActividadesCom[[#This Row],[PROMEDIO]]&gt;=2,"BUENO",IF(ActividadesCom[[#This Row],[PROMEDIO]]=1,"SUFICIENTE","")))))</f>
        <v/>
      </c>
      <c r="H2378" s="5">
        <f>MAX(ActividadesCom[[#This Row],[PERÍODO 1]],ActividadesCom[[#This Row],[PERÍODO 2]],ActividadesCom[[#This Row],[PERÍODO 3]],ActividadesCom[[#This Row],[PERÍODO 4]],ActividadesCom[[#This Row],[PERÍODO 5]])</f>
        <v>20191</v>
      </c>
      <c r="I2378" s="6"/>
      <c r="J2378" s="5"/>
      <c r="K2378" s="5"/>
      <c r="L2378" s="5" t="str">
        <f>IF(ActividadesCom[[#This Row],[NIVEL 1]]&lt;&gt;0,VLOOKUP(ActividadesCom[[#This Row],[NIVEL 1]],Catálogo!A:B,2,FALSE),"")</f>
        <v/>
      </c>
      <c r="M2378" s="5"/>
      <c r="N2378" s="6"/>
      <c r="O2378" s="5"/>
      <c r="P2378" s="5"/>
      <c r="Q2378" s="5" t="str">
        <f>IF(ActividadesCom[[#This Row],[NIVEL 2]]&lt;&gt;0,VLOOKUP(ActividadesCom[[#This Row],[NIVEL 2]],Catálogo!A:B,2,FALSE),"")</f>
        <v/>
      </c>
      <c r="R2378" s="15"/>
      <c r="S2378" s="38"/>
      <c r="T2378" s="15"/>
      <c r="U2378" s="15"/>
      <c r="V2378" s="15" t="str">
        <f>IF(ActividadesCom[[#This Row],[NIVEL 3]]&lt;&gt;0,VLOOKUP(ActividadesCom[[#This Row],[NIVEL 3]],Catálogo!A:B,2,FALSE),"")</f>
        <v/>
      </c>
      <c r="W2378" s="15"/>
      <c r="X2378" s="6"/>
      <c r="Y2378" s="5"/>
      <c r="Z2378" s="5"/>
      <c r="AA2378" s="5" t="str">
        <f>IF(ActividadesCom[[#This Row],[NIVEL 4]]&lt;&gt;0,VLOOKUP(ActividadesCom[[#This Row],[NIVEL 4]],Catálogo!A:B,2,FALSE),"")</f>
        <v/>
      </c>
      <c r="AB2378" s="5"/>
      <c r="AC2378" s="6" t="s">
        <v>992</v>
      </c>
      <c r="AD2378" s="5">
        <v>20191</v>
      </c>
      <c r="AE2378" s="5" t="s">
        <v>4263</v>
      </c>
      <c r="AF2378" s="5">
        <f>IF(ActividadesCom[[#This Row],[NIVEL 5]]&lt;&gt;0,VLOOKUP(ActividadesCom[[#This Row],[NIVEL 5]],Catálogo!A:B,2,FALSE),"")</f>
        <v>4</v>
      </c>
      <c r="AG2378" s="5">
        <v>1</v>
      </c>
      <c r="AH2378" s="2"/>
      <c r="AI2378" s="2"/>
    </row>
    <row r="2379" spans="1:35" x14ac:dyDescent="0.2">
      <c r="A2379" s="5" t="s">
        <v>4771</v>
      </c>
      <c r="B2379" s="7">
        <v>18470340</v>
      </c>
      <c r="C2379" s="10" t="s">
        <v>3606</v>
      </c>
      <c r="D2379" s="7" t="s">
        <v>1250</v>
      </c>
      <c r="E2379" s="5">
        <f>SUM(ActividadesCom[[#This Row],[CRÉD. 1]],ActividadesCom[[#This Row],[CRÉD. 2]],ActividadesCom[[#This Row],[CRÉD. 3]],ActividadesCom[[#This Row],[CRÉD. 4]],ActividadesCom[[#This Row],[CRÉD. 5]])</f>
        <v>1</v>
      </c>
      <c r="F23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79" s="5" t="str">
        <f>IF(ActividadesCom[[#This Row],[PROMEDIO]]="","",IF(ActividadesCom[[#This Row],[PROMEDIO]]&gt;=4,"EXCELENTE",IF(ActividadesCom[[#This Row],[PROMEDIO]]&gt;=3,"NOTABLE",IF(ActividadesCom[[#This Row],[PROMEDIO]]&gt;=2,"BUENO",IF(ActividadesCom[[#This Row],[PROMEDIO]]=1,"SUFICIENTE","")))))</f>
        <v/>
      </c>
      <c r="H2379" s="5">
        <f>MAX(ActividadesCom[[#This Row],[PERÍODO 1]],ActividadesCom[[#This Row],[PERÍODO 2]],ActividadesCom[[#This Row],[PERÍODO 3]],ActividadesCom[[#This Row],[PERÍODO 4]],ActividadesCom[[#This Row],[PERÍODO 5]])</f>
        <v>20183</v>
      </c>
      <c r="I2379" s="6"/>
      <c r="J2379" s="5"/>
      <c r="K2379" s="5"/>
      <c r="L2379" s="5" t="str">
        <f>IF(ActividadesCom[[#This Row],[NIVEL 1]]&lt;&gt;0,VLOOKUP(ActividadesCom[[#This Row],[NIVEL 1]],Catálogo!A:B,2,FALSE),"")</f>
        <v/>
      </c>
      <c r="M2379" s="5"/>
      <c r="N2379" s="6"/>
      <c r="O2379" s="5"/>
      <c r="P2379" s="5"/>
      <c r="Q2379" s="5" t="str">
        <f>IF(ActividadesCom[[#This Row],[NIVEL 2]]&lt;&gt;0,VLOOKUP(ActividadesCom[[#This Row],[NIVEL 2]],Catálogo!A:B,2,FALSE),"")</f>
        <v/>
      </c>
      <c r="R2379" s="5"/>
      <c r="S2379" s="6"/>
      <c r="T2379" s="5"/>
      <c r="U2379" s="5"/>
      <c r="V2379" s="5" t="str">
        <f>IF(ActividadesCom[[#This Row],[NIVEL 3]]&lt;&gt;0,VLOOKUP(ActividadesCom[[#This Row],[NIVEL 3]],Catálogo!A:B,2,FALSE),"")</f>
        <v/>
      </c>
      <c r="W2379" s="5"/>
      <c r="X2379" s="6"/>
      <c r="Y2379" s="5"/>
      <c r="Z2379" s="5"/>
      <c r="AA2379" s="5" t="str">
        <f>IF(ActividadesCom[[#This Row],[NIVEL 4]]&lt;&gt;0,VLOOKUP(ActividadesCom[[#This Row],[NIVEL 4]],Catálogo!A:B,2,FALSE),"")</f>
        <v/>
      </c>
      <c r="AB2379" s="5"/>
      <c r="AC2379" s="6" t="s">
        <v>34</v>
      </c>
      <c r="AD2379" s="5">
        <v>20183</v>
      </c>
      <c r="AE2379" s="5" t="s">
        <v>4264</v>
      </c>
      <c r="AF2379" s="5">
        <f>IF(ActividadesCom[[#This Row],[NIVEL 5]]&lt;&gt;0,VLOOKUP(ActividadesCom[[#This Row],[NIVEL 5]],Catálogo!A:B,2,FALSE),"")</f>
        <v>3</v>
      </c>
      <c r="AG2379" s="5">
        <v>1</v>
      </c>
      <c r="AH2379" s="2"/>
      <c r="AI2379" s="2"/>
    </row>
    <row r="2380" spans="1:35" ht="52" x14ac:dyDescent="0.2">
      <c r="A2380" s="5" t="s">
        <v>4771</v>
      </c>
      <c r="B2380" s="7">
        <v>18470341</v>
      </c>
      <c r="C2380" s="10" t="s">
        <v>3716</v>
      </c>
      <c r="D2380" s="7" t="s">
        <v>1245</v>
      </c>
      <c r="E2380" s="5">
        <f>SUM(ActividadesCom[[#This Row],[CRÉD. 1]],ActividadesCom[[#This Row],[CRÉD. 2]],ActividadesCom[[#This Row],[CRÉD. 3]],ActividadesCom[[#This Row],[CRÉD. 4]],ActividadesCom[[#This Row],[CRÉD. 5]])</f>
        <v>4</v>
      </c>
      <c r="F23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80" s="5" t="str">
        <f>IF(ActividadesCom[[#This Row],[PROMEDIO]]="","",IF(ActividadesCom[[#This Row],[PROMEDIO]]&gt;=4,"EXCELENTE",IF(ActividadesCom[[#This Row],[PROMEDIO]]&gt;=3,"NOTABLE",IF(ActividadesCom[[#This Row],[PROMEDIO]]&gt;=2,"BUENO",IF(ActividadesCom[[#This Row],[PROMEDIO]]=1,"SUFICIENTE","")))))</f>
        <v/>
      </c>
      <c r="H2380" s="5">
        <f>MAX(ActividadesCom[[#This Row],[PERÍODO 1]],ActividadesCom[[#This Row],[PERÍODO 2]],ActividadesCom[[#This Row],[PERÍODO 3]],ActividadesCom[[#This Row],[PERÍODO 4]],ActividadesCom[[#This Row],[PERÍODO 5]])</f>
        <v>20211</v>
      </c>
      <c r="I2380" s="6" t="s">
        <v>4478</v>
      </c>
      <c r="J2380" s="5">
        <v>20203</v>
      </c>
      <c r="K2380" s="5" t="s">
        <v>4263</v>
      </c>
      <c r="L2380" s="5">
        <f>IF(ActividadesCom[[#This Row],[NIVEL 1]]&lt;&gt;0,VLOOKUP(ActividadesCom[[#This Row],[NIVEL 1]],Catálogo!A:B,2,FALSE),"")</f>
        <v>4</v>
      </c>
      <c r="M2380" s="5">
        <v>2</v>
      </c>
      <c r="N2380" s="6"/>
      <c r="O2380" s="5"/>
      <c r="P2380" s="5"/>
      <c r="Q2380" s="5" t="str">
        <f>IF(ActividadesCom[[#This Row],[NIVEL 2]]&lt;&gt;0,VLOOKUP(ActividadesCom[[#This Row],[NIVEL 2]],Catálogo!A:B,2,FALSE),"")</f>
        <v/>
      </c>
      <c r="R2380" s="5"/>
      <c r="S2380" s="6"/>
      <c r="T2380" s="5"/>
      <c r="U2380" s="5"/>
      <c r="V2380" s="5" t="str">
        <f>IF(ActividadesCom[[#This Row],[NIVEL 3]]&lt;&gt;0,VLOOKUP(ActividadesCom[[#This Row],[NIVEL 3]],Catálogo!A:B,2,FALSE),"")</f>
        <v/>
      </c>
      <c r="W2380" s="5"/>
      <c r="X2380" s="6" t="s">
        <v>4612</v>
      </c>
      <c r="Y2380" s="5">
        <v>20211</v>
      </c>
      <c r="Z2380" s="5" t="s">
        <v>4264</v>
      </c>
      <c r="AA2380" s="5">
        <f>IF(ActividadesCom[[#This Row],[NIVEL 4]]&lt;&gt;0,VLOOKUP(ActividadesCom[[#This Row],[NIVEL 4]],Catálogo!A:B,2,FALSE),"")</f>
        <v>3</v>
      </c>
      <c r="AB2380" s="5">
        <v>1</v>
      </c>
      <c r="AC2380" s="6" t="s">
        <v>31</v>
      </c>
      <c r="AD2380" s="5">
        <v>20183</v>
      </c>
      <c r="AE2380" s="5" t="s">
        <v>4264</v>
      </c>
      <c r="AF2380" s="5">
        <f>IF(ActividadesCom[[#This Row],[NIVEL 5]]&lt;&gt;0,VLOOKUP(ActividadesCom[[#This Row],[NIVEL 5]],Catálogo!A:B,2,FALSE),"")</f>
        <v>3</v>
      </c>
      <c r="AG2380" s="5">
        <v>1</v>
      </c>
      <c r="AH2380" s="2"/>
      <c r="AI2380" s="2"/>
    </row>
    <row r="2381" spans="1:35" ht="78" x14ac:dyDescent="0.2">
      <c r="A2381" s="5" t="s">
        <v>4771</v>
      </c>
      <c r="B2381" s="7">
        <v>18470342</v>
      </c>
      <c r="C2381" s="10" t="s">
        <v>3486</v>
      </c>
      <c r="D2381" s="7" t="s">
        <v>1245</v>
      </c>
      <c r="E2381" s="5">
        <f>SUM(ActividadesCom[[#This Row],[CRÉD. 1]],ActividadesCom[[#This Row],[CRÉD. 2]],ActividadesCom[[#This Row],[CRÉD. 3]],ActividadesCom[[#This Row],[CRÉD. 4]],ActividadesCom[[#This Row],[CRÉD. 5]])</f>
        <v>1</v>
      </c>
      <c r="F23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81" s="5" t="str">
        <f>IF(ActividadesCom[[#This Row],[PROMEDIO]]="","",IF(ActividadesCom[[#This Row],[PROMEDIO]]&gt;=4,"EXCELENTE",IF(ActividadesCom[[#This Row],[PROMEDIO]]&gt;=3,"NOTABLE",IF(ActividadesCom[[#This Row],[PROMEDIO]]&gt;=2,"BUENO",IF(ActividadesCom[[#This Row],[PROMEDIO]]=1,"SUFICIENTE","")))))</f>
        <v/>
      </c>
      <c r="H2381" s="5">
        <f>MAX(ActividadesCom[[#This Row],[PERÍODO 1]],ActividadesCom[[#This Row],[PERÍODO 2]],ActividadesCom[[#This Row],[PERÍODO 3]],ActividadesCom[[#This Row],[PERÍODO 4]],ActividadesCom[[#This Row],[PERÍODO 5]])</f>
        <v>20203</v>
      </c>
      <c r="I2381" s="6" t="s">
        <v>4367</v>
      </c>
      <c r="J2381" s="5">
        <v>20203</v>
      </c>
      <c r="K2381" s="5" t="s">
        <v>4265</v>
      </c>
      <c r="L2381" s="5">
        <f>IF(ActividadesCom[[#This Row],[NIVEL 1]]&lt;&gt;0,VLOOKUP(ActividadesCom[[#This Row],[NIVEL 1]],Catálogo!A:B,2,FALSE),"")</f>
        <v>2</v>
      </c>
      <c r="M2381" s="5">
        <v>1</v>
      </c>
      <c r="N2381" s="6"/>
      <c r="O2381" s="5"/>
      <c r="P2381" s="5"/>
      <c r="Q2381" s="5" t="str">
        <f>IF(ActividadesCom[[#This Row],[NIVEL 2]]&lt;&gt;0,VLOOKUP(ActividadesCom[[#This Row],[NIVEL 2]],Catálogo!A:B,2,FALSE),"")</f>
        <v/>
      </c>
      <c r="R2381" s="15"/>
      <c r="S2381" s="38"/>
      <c r="T2381" s="15"/>
      <c r="U2381" s="15"/>
      <c r="V2381" s="15" t="str">
        <f>IF(ActividadesCom[[#This Row],[NIVEL 3]]&lt;&gt;0,VLOOKUP(ActividadesCom[[#This Row],[NIVEL 3]],Catálogo!A:B,2,FALSE),"")</f>
        <v/>
      </c>
      <c r="W2381" s="15"/>
      <c r="X2381" s="6"/>
      <c r="Y2381" s="5"/>
      <c r="Z2381" s="5"/>
      <c r="AA2381" s="5" t="str">
        <f>IF(ActividadesCom[[#This Row],[NIVEL 4]]&lt;&gt;0,VLOOKUP(ActividadesCom[[#This Row],[NIVEL 4]],Catálogo!A:B,2,FALSE),"")</f>
        <v/>
      </c>
      <c r="AB2381" s="5"/>
      <c r="AC2381" s="6"/>
      <c r="AD2381" s="5"/>
      <c r="AE2381" s="5"/>
      <c r="AF2381" s="5" t="str">
        <f>IF(ActividadesCom[[#This Row],[NIVEL 5]]&lt;&gt;0,VLOOKUP(ActividadesCom[[#This Row],[NIVEL 5]],Catálogo!A:B,2,FALSE),"")</f>
        <v/>
      </c>
      <c r="AG2381" s="5"/>
      <c r="AH2381" s="2"/>
      <c r="AI2381" s="2"/>
    </row>
    <row r="2382" spans="1:35" ht="52" x14ac:dyDescent="0.2">
      <c r="A2382" s="5" t="s">
        <v>4771</v>
      </c>
      <c r="B2382" s="7">
        <v>18470343</v>
      </c>
      <c r="C2382" s="10" t="s">
        <v>3711</v>
      </c>
      <c r="D2382" s="7" t="s">
        <v>1245</v>
      </c>
      <c r="E2382" s="5">
        <f>SUM(ActividadesCom[[#This Row],[CRÉD. 1]],ActividadesCom[[#This Row],[CRÉD. 2]],ActividadesCom[[#This Row],[CRÉD. 3]],ActividadesCom[[#This Row],[CRÉD. 4]],ActividadesCom[[#This Row],[CRÉD. 5]])</f>
        <v>5</v>
      </c>
      <c r="F2382"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382" s="5" t="str">
        <f>IF(ActividadesCom[[#This Row],[PROMEDIO]]="","",IF(ActividadesCom[[#This Row],[PROMEDIO]]&gt;=4,"EXCELENTE",IF(ActividadesCom[[#This Row],[PROMEDIO]]&gt;=3,"NOTABLE",IF(ActividadesCom[[#This Row],[PROMEDIO]]&gt;=2,"BUENO",IF(ActividadesCom[[#This Row],[PROMEDIO]]=1,"SUFICIENTE","")))))</f>
        <v>NOTABLE</v>
      </c>
      <c r="H2382" s="5">
        <f>MAX(ActividadesCom[[#This Row],[PERÍODO 1]],ActividadesCom[[#This Row],[PERÍODO 2]],ActividadesCom[[#This Row],[PERÍODO 3]],ActividadesCom[[#This Row],[PERÍODO 4]],ActividadesCom[[#This Row],[PERÍODO 5]])</f>
        <v>20211</v>
      </c>
      <c r="I2382" s="6" t="s">
        <v>1046</v>
      </c>
      <c r="J2382" s="5">
        <v>20193</v>
      </c>
      <c r="K2382" s="5" t="s">
        <v>4265</v>
      </c>
      <c r="L2382" s="5">
        <f>IF(ActividadesCom[[#This Row],[NIVEL 1]]&lt;&gt;0,VLOOKUP(ActividadesCom[[#This Row],[NIVEL 1]],Catálogo!A:B,2,FALSE),"")</f>
        <v>2</v>
      </c>
      <c r="M2382" s="5">
        <v>1</v>
      </c>
      <c r="N2382" s="6" t="s">
        <v>4465</v>
      </c>
      <c r="O2382" s="5">
        <v>20211</v>
      </c>
      <c r="P2382" s="5" t="s">
        <v>4263</v>
      </c>
      <c r="Q2382" s="5">
        <f>IF(ActividadesCom[[#This Row],[NIVEL 2]]&lt;&gt;0,VLOOKUP(ActividadesCom[[#This Row],[NIVEL 2]],Catálogo!A:B,2,FALSE),"")</f>
        <v>4</v>
      </c>
      <c r="R2382" s="5">
        <v>1</v>
      </c>
      <c r="S2382" s="6" t="s">
        <v>133</v>
      </c>
      <c r="T2382" s="5">
        <v>20193</v>
      </c>
      <c r="U2382" s="5" t="s">
        <v>4263</v>
      </c>
      <c r="V2382" s="5">
        <f>IF(ActividadesCom[[#This Row],[NIVEL 3]]&lt;&gt;0,VLOOKUP(ActividadesCom[[#This Row],[NIVEL 3]],Catálogo!A:B,2,FALSE),"")</f>
        <v>4</v>
      </c>
      <c r="W2382" s="5">
        <v>1</v>
      </c>
      <c r="X2382" s="6" t="s">
        <v>133</v>
      </c>
      <c r="Y2382" s="5">
        <v>20191</v>
      </c>
      <c r="Z2382" s="5" t="s">
        <v>4264</v>
      </c>
      <c r="AA2382" s="5">
        <f>IF(ActividadesCom[[#This Row],[NIVEL 4]]&lt;&gt;0,VLOOKUP(ActividadesCom[[#This Row],[NIVEL 4]],Catálogo!A:B,2,FALSE),"")</f>
        <v>3</v>
      </c>
      <c r="AB2382" s="5">
        <v>1</v>
      </c>
      <c r="AC2382" s="6" t="s">
        <v>133</v>
      </c>
      <c r="AD2382" s="5">
        <v>20183</v>
      </c>
      <c r="AE2382" s="5" t="s">
        <v>4264</v>
      </c>
      <c r="AF2382" s="5">
        <f>IF(ActividadesCom[[#This Row],[NIVEL 5]]&lt;&gt;0,VLOOKUP(ActividadesCom[[#This Row],[NIVEL 5]],Catálogo!A:B,2,FALSE),"")</f>
        <v>3</v>
      </c>
      <c r="AG2382" s="5">
        <v>1</v>
      </c>
      <c r="AH2382" s="2"/>
      <c r="AI2382" s="2"/>
    </row>
    <row r="2383" spans="1:35" ht="91" x14ac:dyDescent="0.2">
      <c r="A2383" s="5" t="s">
        <v>4771</v>
      </c>
      <c r="B2383" s="7">
        <v>18470344</v>
      </c>
      <c r="C2383" s="10" t="s">
        <v>3418</v>
      </c>
      <c r="D2383" s="7" t="s">
        <v>1250</v>
      </c>
      <c r="E2383" s="5">
        <f>SUM(ActividadesCom[[#This Row],[CRÉD. 1]],ActividadesCom[[#This Row],[CRÉD. 2]],ActividadesCom[[#This Row],[CRÉD. 3]],ActividadesCom[[#This Row],[CRÉD. 4]],ActividadesCom[[#This Row],[CRÉD. 5]])</f>
        <v>4</v>
      </c>
      <c r="F23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83" s="5" t="str">
        <f>IF(ActividadesCom[[#This Row],[PROMEDIO]]="","",IF(ActividadesCom[[#This Row],[PROMEDIO]]&gt;=4,"EXCELENTE",IF(ActividadesCom[[#This Row],[PROMEDIO]]&gt;=3,"NOTABLE",IF(ActividadesCom[[#This Row],[PROMEDIO]]&gt;=2,"BUENO",IF(ActividadesCom[[#This Row],[PROMEDIO]]=1,"SUFICIENTE","")))))</f>
        <v/>
      </c>
      <c r="H2383" s="5">
        <f>MAX(ActividadesCom[[#This Row],[PERÍODO 1]],ActividadesCom[[#This Row],[PERÍODO 2]],ActividadesCom[[#This Row],[PERÍODO 3]],ActividadesCom[[#This Row],[PERÍODO 4]],ActividadesCom[[#This Row],[PERÍODO 5]])</f>
        <v>20203</v>
      </c>
      <c r="I2383" s="6" t="s">
        <v>464</v>
      </c>
      <c r="J2383" s="5">
        <v>20183</v>
      </c>
      <c r="K2383" s="5" t="s">
        <v>4265</v>
      </c>
      <c r="L2383" s="5">
        <f>IF(ActividadesCom[[#This Row],[NIVEL 1]]&lt;&gt;0,VLOOKUP(ActividadesCom[[#This Row],[NIVEL 1]],Catálogo!A:B,2,FALSE),"")</f>
        <v>2</v>
      </c>
      <c r="M2383" s="5">
        <v>1</v>
      </c>
      <c r="N2383" s="6" t="s">
        <v>980</v>
      </c>
      <c r="O2383" s="5">
        <v>20191</v>
      </c>
      <c r="P2383" s="5" t="s">
        <v>4265</v>
      </c>
      <c r="Q2383" s="5">
        <f>IF(ActividadesCom[[#This Row],[NIVEL 2]]&lt;&gt;0,VLOOKUP(ActividadesCom[[#This Row],[NIVEL 2]],Catálogo!A:B,2,FALSE),"")</f>
        <v>2</v>
      </c>
      <c r="R2383" s="11">
        <v>1</v>
      </c>
      <c r="S2383" s="12" t="s">
        <v>4433</v>
      </c>
      <c r="T2383" s="11">
        <v>20203</v>
      </c>
      <c r="U2383" s="11" t="s">
        <v>4263</v>
      </c>
      <c r="V2383" s="11">
        <f>IF(ActividadesCom[[#This Row],[NIVEL 3]]&lt;&gt;0,VLOOKUP(ActividadesCom[[#This Row],[NIVEL 3]],Catálogo!A:B,2,FALSE),"")</f>
        <v>4</v>
      </c>
      <c r="W2383" s="11">
        <v>1</v>
      </c>
      <c r="X2383" s="6"/>
      <c r="Y2383" s="5"/>
      <c r="Z2383" s="5"/>
      <c r="AA2383" s="5" t="str">
        <f>IF(ActividadesCom[[#This Row],[NIVEL 4]]&lt;&gt;0,VLOOKUP(ActividadesCom[[#This Row],[NIVEL 4]],Catálogo!A:B,2,FALSE),"")</f>
        <v/>
      </c>
      <c r="AB2383" s="5"/>
      <c r="AC2383" s="6" t="s">
        <v>5</v>
      </c>
      <c r="AD2383" s="5">
        <v>20183</v>
      </c>
      <c r="AE2383" s="5" t="s">
        <v>4264</v>
      </c>
      <c r="AF2383" s="5">
        <f>IF(ActividadesCom[[#This Row],[NIVEL 5]]&lt;&gt;0,VLOOKUP(ActividadesCom[[#This Row],[NIVEL 5]],Catálogo!A:B,2,FALSE),"")</f>
        <v>3</v>
      </c>
      <c r="AG2383" s="5">
        <v>1</v>
      </c>
      <c r="AH2383" s="2"/>
      <c r="AI2383" s="2"/>
    </row>
    <row r="2384" spans="1:35" x14ac:dyDescent="0.2">
      <c r="A2384" s="5" t="s">
        <v>4771</v>
      </c>
      <c r="B2384" s="7">
        <v>18470345</v>
      </c>
      <c r="C2384" s="10" t="s">
        <v>3525</v>
      </c>
      <c r="D2384" s="7" t="s">
        <v>1245</v>
      </c>
      <c r="E2384" s="5">
        <f>SUM(ActividadesCom[[#This Row],[CRÉD. 1]],ActividadesCom[[#This Row],[CRÉD. 2]],ActividadesCom[[#This Row],[CRÉD. 3]],ActividadesCom[[#This Row],[CRÉD. 4]],ActividadesCom[[#This Row],[CRÉD. 5]])</f>
        <v>1</v>
      </c>
      <c r="F23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84" s="5" t="str">
        <f>IF(ActividadesCom[[#This Row],[PROMEDIO]]="","",IF(ActividadesCom[[#This Row],[PROMEDIO]]&gt;=4,"EXCELENTE",IF(ActividadesCom[[#This Row],[PROMEDIO]]&gt;=3,"NOTABLE",IF(ActividadesCom[[#This Row],[PROMEDIO]]&gt;=2,"BUENO",IF(ActividadesCom[[#This Row],[PROMEDIO]]=1,"SUFICIENTE","")))))</f>
        <v/>
      </c>
      <c r="H2384" s="5">
        <f>MAX(ActividadesCom[[#This Row],[PERÍODO 1]],ActividadesCom[[#This Row],[PERÍODO 2]],ActividadesCom[[#This Row],[PERÍODO 3]],ActividadesCom[[#This Row],[PERÍODO 4]],ActividadesCom[[#This Row],[PERÍODO 5]])</f>
        <v>20183</v>
      </c>
      <c r="I2384" s="6"/>
      <c r="J2384" s="5"/>
      <c r="K2384" s="5"/>
      <c r="L2384" s="5" t="str">
        <f>IF(ActividadesCom[[#This Row],[NIVEL 1]]&lt;&gt;0,VLOOKUP(ActividadesCom[[#This Row],[NIVEL 1]],Catálogo!A:B,2,FALSE),"")</f>
        <v/>
      </c>
      <c r="M2384" s="5"/>
      <c r="N2384" s="6"/>
      <c r="O2384" s="5"/>
      <c r="P2384" s="5"/>
      <c r="Q2384" s="5" t="str">
        <f>IF(ActividadesCom[[#This Row],[NIVEL 2]]&lt;&gt;0,VLOOKUP(ActividadesCom[[#This Row],[NIVEL 2]],Catálogo!A:B,2,FALSE),"")</f>
        <v/>
      </c>
      <c r="R2384" s="15"/>
      <c r="S2384" s="38"/>
      <c r="T2384" s="15"/>
      <c r="U2384" s="15"/>
      <c r="V2384" s="15" t="str">
        <f>IF(ActividadesCom[[#This Row],[NIVEL 3]]&lt;&gt;0,VLOOKUP(ActividadesCom[[#This Row],[NIVEL 3]],Catálogo!A:B,2,FALSE),"")</f>
        <v/>
      </c>
      <c r="W2384" s="15"/>
      <c r="X2384" s="6"/>
      <c r="Y2384" s="5"/>
      <c r="Z2384" s="5"/>
      <c r="AA2384" s="5" t="str">
        <f>IF(ActividadesCom[[#This Row],[NIVEL 4]]&lt;&gt;0,VLOOKUP(ActividadesCom[[#This Row],[NIVEL 4]],Catálogo!A:B,2,FALSE),"")</f>
        <v/>
      </c>
      <c r="AB2384" s="5"/>
      <c r="AC2384" s="6" t="s">
        <v>12</v>
      </c>
      <c r="AD2384" s="5">
        <v>20183</v>
      </c>
      <c r="AE2384" s="5" t="s">
        <v>4263</v>
      </c>
      <c r="AF2384" s="5">
        <f>IF(ActividadesCom[[#This Row],[NIVEL 5]]&lt;&gt;0,VLOOKUP(ActividadesCom[[#This Row],[NIVEL 5]],Catálogo!A:B,2,FALSE),"")</f>
        <v>4</v>
      </c>
      <c r="AG2384" s="5">
        <v>1</v>
      </c>
      <c r="AH2384" s="2"/>
      <c r="AI2384" s="2"/>
    </row>
    <row r="2385" spans="1:35" ht="39" x14ac:dyDescent="0.2">
      <c r="A2385" s="5" t="s">
        <v>4771</v>
      </c>
      <c r="B2385" s="7">
        <v>18470346</v>
      </c>
      <c r="C2385" s="10" t="s">
        <v>3575</v>
      </c>
      <c r="D2385" s="7" t="s">
        <v>1245</v>
      </c>
      <c r="E2385" s="5">
        <f>SUM(ActividadesCom[[#This Row],[CRÉD. 1]],ActividadesCom[[#This Row],[CRÉD. 2]],ActividadesCom[[#This Row],[CRÉD. 3]],ActividadesCom[[#This Row],[CRÉD. 4]],ActividadesCom[[#This Row],[CRÉD. 5]])</f>
        <v>3</v>
      </c>
      <c r="F23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85" s="5" t="str">
        <f>IF(ActividadesCom[[#This Row],[PROMEDIO]]="","",IF(ActividadesCom[[#This Row],[PROMEDIO]]&gt;=4,"EXCELENTE",IF(ActividadesCom[[#This Row],[PROMEDIO]]&gt;=3,"NOTABLE",IF(ActividadesCom[[#This Row],[PROMEDIO]]&gt;=2,"BUENO",IF(ActividadesCom[[#This Row],[PROMEDIO]]=1,"SUFICIENTE","")))))</f>
        <v/>
      </c>
      <c r="H2385" s="5">
        <f>MAX(ActividadesCom[[#This Row],[PERÍODO 1]],ActividadesCom[[#This Row],[PERÍODO 2]],ActividadesCom[[#This Row],[PERÍODO 3]],ActividadesCom[[#This Row],[PERÍODO 4]],ActividadesCom[[#This Row],[PERÍODO 5]])</f>
        <v>20211</v>
      </c>
      <c r="I2385" s="6" t="s">
        <v>4400</v>
      </c>
      <c r="J2385" s="5">
        <v>20203</v>
      </c>
      <c r="K2385" s="5" t="s">
        <v>4265</v>
      </c>
      <c r="L2385" s="5">
        <f>IF(ActividadesCom[[#This Row],[NIVEL 1]]&lt;&gt;0,VLOOKUP(ActividadesCom[[#This Row],[NIVEL 1]],Catálogo!A:B,2,FALSE),"")</f>
        <v>2</v>
      </c>
      <c r="M2385" s="5">
        <v>1</v>
      </c>
      <c r="N2385" s="6"/>
      <c r="O2385" s="5"/>
      <c r="P2385" s="5"/>
      <c r="Q2385" s="5" t="str">
        <f>IF(ActividadesCom[[#This Row],[NIVEL 2]]&lt;&gt;0,VLOOKUP(ActividadesCom[[#This Row],[NIVEL 2]],Catálogo!A:B,2,FALSE),"")</f>
        <v/>
      </c>
      <c r="R2385" s="5"/>
      <c r="S2385" s="6"/>
      <c r="T2385" s="5"/>
      <c r="U2385" s="5"/>
      <c r="V2385" s="5" t="str">
        <f>IF(ActividadesCom[[#This Row],[NIVEL 3]]&lt;&gt;0,VLOOKUP(ActividadesCom[[#This Row],[NIVEL 3]],Catálogo!A:B,2,FALSE),"")</f>
        <v/>
      </c>
      <c r="W2385" s="5"/>
      <c r="X2385" s="6" t="s">
        <v>30</v>
      </c>
      <c r="Y2385" s="5">
        <v>20211</v>
      </c>
      <c r="Z2385" s="5" t="s">
        <v>4263</v>
      </c>
      <c r="AA2385" s="5">
        <f>IF(ActividadesCom[[#This Row],[NIVEL 4]]&lt;&gt;0,VLOOKUP(ActividadesCom[[#This Row],[NIVEL 4]],Catálogo!A:B,2,FALSE),"")</f>
        <v>4</v>
      </c>
      <c r="AB2385" s="5">
        <v>1</v>
      </c>
      <c r="AC2385" s="6" t="s">
        <v>34</v>
      </c>
      <c r="AD2385" s="5">
        <v>20183</v>
      </c>
      <c r="AE2385" s="5" t="s">
        <v>4265</v>
      </c>
      <c r="AF2385" s="5">
        <f>IF(ActividadesCom[[#This Row],[NIVEL 5]]&lt;&gt;0,VLOOKUP(ActividadesCom[[#This Row],[NIVEL 5]],Catálogo!A:B,2,FALSE),"")</f>
        <v>2</v>
      </c>
      <c r="AG2385" s="5">
        <v>1</v>
      </c>
      <c r="AH2385" s="2"/>
      <c r="AI2385" s="2"/>
    </row>
    <row r="2386" spans="1:35" ht="78" x14ac:dyDescent="0.2">
      <c r="A2386" s="5" t="s">
        <v>4771</v>
      </c>
      <c r="B2386" s="7">
        <v>18470347</v>
      </c>
      <c r="C2386" s="10" t="s">
        <v>3347</v>
      </c>
      <c r="D2386" s="7" t="s">
        <v>1245</v>
      </c>
      <c r="E2386" s="5">
        <f>SUM(ActividadesCom[[#This Row],[CRÉD. 1]],ActividadesCom[[#This Row],[CRÉD. 2]],ActividadesCom[[#This Row],[CRÉD. 3]],ActividadesCom[[#This Row],[CRÉD. 4]],ActividadesCom[[#This Row],[CRÉD. 5]])</f>
        <v>4</v>
      </c>
      <c r="F23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86" s="5" t="str">
        <f>IF(ActividadesCom[[#This Row],[PROMEDIO]]="","",IF(ActividadesCom[[#This Row],[PROMEDIO]]&gt;=4,"EXCELENTE",IF(ActividadesCom[[#This Row],[PROMEDIO]]&gt;=3,"NOTABLE",IF(ActividadesCom[[#This Row],[PROMEDIO]]&gt;=2,"BUENO",IF(ActividadesCom[[#This Row],[PROMEDIO]]=1,"SUFICIENTE","")))))</f>
        <v/>
      </c>
      <c r="H2386" s="5">
        <f>MAX(ActividadesCom[[#This Row],[PERÍODO 1]],ActividadesCom[[#This Row],[PERÍODO 2]],ActividadesCom[[#This Row],[PERÍODO 3]],ActividadesCom[[#This Row],[PERÍODO 4]],ActividadesCom[[#This Row],[PERÍODO 5]])</f>
        <v>20211</v>
      </c>
      <c r="I2386" s="6" t="s">
        <v>913</v>
      </c>
      <c r="J2386" s="5">
        <v>20191</v>
      </c>
      <c r="K2386" s="5" t="s">
        <v>4265</v>
      </c>
      <c r="L2386" s="5">
        <f>IF(ActividadesCom[[#This Row],[NIVEL 1]]&lt;&gt;0,VLOOKUP(ActividadesCom[[#This Row],[NIVEL 1]],Catálogo!A:B,2,FALSE),"")</f>
        <v>2</v>
      </c>
      <c r="M2386" s="5">
        <v>1</v>
      </c>
      <c r="N2386" s="6" t="s">
        <v>4589</v>
      </c>
      <c r="O2386" s="5">
        <v>20211</v>
      </c>
      <c r="P2386" s="5" t="s">
        <v>4264</v>
      </c>
      <c r="Q2386" s="5">
        <f>IF(ActividadesCom[[#This Row],[NIVEL 2]]&lt;&gt;0,VLOOKUP(ActividadesCom[[#This Row],[NIVEL 2]],Catálogo!A:B,2,FALSE),"")</f>
        <v>3</v>
      </c>
      <c r="R2386" s="15">
        <v>1</v>
      </c>
      <c r="S2386" s="38"/>
      <c r="T2386" s="15"/>
      <c r="U2386" s="15"/>
      <c r="V2386" s="15" t="str">
        <f>IF(ActividadesCom[[#This Row],[NIVEL 3]]&lt;&gt;0,VLOOKUP(ActividadesCom[[#This Row],[NIVEL 3]],Catálogo!A:B,2,FALSE),"")</f>
        <v/>
      </c>
      <c r="W2386" s="15"/>
      <c r="X2386" s="6" t="s">
        <v>133</v>
      </c>
      <c r="Y2386" s="5">
        <v>20203</v>
      </c>
      <c r="Z2386" s="5" t="s">
        <v>4263</v>
      </c>
      <c r="AA2386" s="5">
        <f>IF(ActividadesCom[[#This Row],[NIVEL 4]]&lt;&gt;0,VLOOKUP(ActividadesCom[[#This Row],[NIVEL 4]],Catálogo!A:B,2,FALSE),"")</f>
        <v>4</v>
      </c>
      <c r="AB2386" s="5">
        <v>1</v>
      </c>
      <c r="AC2386" s="6" t="s">
        <v>623</v>
      </c>
      <c r="AD2386" s="5">
        <v>20183</v>
      </c>
      <c r="AE2386" s="5" t="s">
        <v>4264</v>
      </c>
      <c r="AF2386" s="5">
        <f>IF(ActividadesCom[[#This Row],[NIVEL 5]]&lt;&gt;0,VLOOKUP(ActividadesCom[[#This Row],[NIVEL 5]],Catálogo!A:B,2,FALSE),"")</f>
        <v>3</v>
      </c>
      <c r="AG2386" s="5">
        <v>1</v>
      </c>
      <c r="AH2386" s="2"/>
      <c r="AI2386" s="2"/>
    </row>
    <row r="2387" spans="1:35" ht="91" x14ac:dyDescent="0.2">
      <c r="A2387" s="5" t="s">
        <v>4771</v>
      </c>
      <c r="B2387" s="7">
        <v>18470348</v>
      </c>
      <c r="C2387" s="10" t="s">
        <v>3444</v>
      </c>
      <c r="D2387" s="7" t="s">
        <v>1250</v>
      </c>
      <c r="E2387" s="5">
        <f>SUM(ActividadesCom[[#This Row],[CRÉD. 1]],ActividadesCom[[#This Row],[CRÉD. 2]],ActividadesCom[[#This Row],[CRÉD. 3]],ActividadesCom[[#This Row],[CRÉD. 4]],ActividadesCom[[#This Row],[CRÉD. 5]])</f>
        <v>2</v>
      </c>
      <c r="F23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87" s="5" t="str">
        <f>IF(ActividadesCom[[#This Row],[PROMEDIO]]="","",IF(ActividadesCom[[#This Row],[PROMEDIO]]&gt;=4,"EXCELENTE",IF(ActividadesCom[[#This Row],[PROMEDIO]]&gt;=3,"NOTABLE",IF(ActividadesCom[[#This Row],[PROMEDIO]]&gt;=2,"BUENO",IF(ActividadesCom[[#This Row],[PROMEDIO]]=1,"SUFICIENTE","")))))</f>
        <v/>
      </c>
      <c r="H2387" s="5">
        <f>MAX(ActividadesCom[[#This Row],[PERÍODO 1]],ActividadesCom[[#This Row],[PERÍODO 2]],ActividadesCom[[#This Row],[PERÍODO 3]],ActividadesCom[[#This Row],[PERÍODO 4]],ActividadesCom[[#This Row],[PERÍODO 5]])</f>
        <v>20183</v>
      </c>
      <c r="I2387" s="6" t="s">
        <v>464</v>
      </c>
      <c r="J2387" s="5">
        <v>20183</v>
      </c>
      <c r="K2387" s="5" t="s">
        <v>4265</v>
      </c>
      <c r="L2387" s="5">
        <f>IF(ActividadesCom[[#This Row],[NIVEL 1]]&lt;&gt;0,VLOOKUP(ActividadesCom[[#This Row],[NIVEL 1]],Catálogo!A:B,2,FALSE),"")</f>
        <v>2</v>
      </c>
      <c r="M2387" s="5">
        <v>1</v>
      </c>
      <c r="N2387" s="6"/>
      <c r="O2387" s="5"/>
      <c r="P2387" s="5"/>
      <c r="Q2387" s="5" t="str">
        <f>IF(ActividadesCom[[#This Row],[NIVEL 2]]&lt;&gt;0,VLOOKUP(ActividadesCom[[#This Row],[NIVEL 2]],Catálogo!A:B,2,FALSE),"")</f>
        <v/>
      </c>
      <c r="R2387" s="11"/>
      <c r="S2387" s="12"/>
      <c r="T2387" s="11"/>
      <c r="U2387" s="11"/>
      <c r="V2387" s="11" t="str">
        <f>IF(ActividadesCom[[#This Row],[NIVEL 3]]&lt;&gt;0,VLOOKUP(ActividadesCom[[#This Row],[NIVEL 3]],Catálogo!A:B,2,FALSE),"")</f>
        <v/>
      </c>
      <c r="W2387" s="11"/>
      <c r="X2387" s="6"/>
      <c r="Y2387" s="5"/>
      <c r="Z2387" s="5"/>
      <c r="AA2387" s="5" t="str">
        <f>IF(ActividadesCom[[#This Row],[NIVEL 4]]&lt;&gt;0,VLOOKUP(ActividadesCom[[#This Row],[NIVEL 4]],Catálogo!A:B,2,FALSE),"")</f>
        <v/>
      </c>
      <c r="AB2387" s="5"/>
      <c r="AC2387" s="6" t="s">
        <v>37</v>
      </c>
      <c r="AD2387" s="5">
        <v>20183</v>
      </c>
      <c r="AE2387" s="5" t="s">
        <v>4264</v>
      </c>
      <c r="AF2387" s="5">
        <f>IF(ActividadesCom[[#This Row],[NIVEL 5]]&lt;&gt;0,VLOOKUP(ActividadesCom[[#This Row],[NIVEL 5]],Catálogo!A:B,2,FALSE),"")</f>
        <v>3</v>
      </c>
      <c r="AG2387" s="5">
        <v>1</v>
      </c>
      <c r="AH2387" s="2"/>
      <c r="AI2387" s="2"/>
    </row>
    <row r="2388" spans="1:35" ht="26" x14ac:dyDescent="0.2">
      <c r="A2388" s="5" t="s">
        <v>4771</v>
      </c>
      <c r="B2388" s="7">
        <v>18470349</v>
      </c>
      <c r="C2388" s="10" t="s">
        <v>3602</v>
      </c>
      <c r="D2388" s="7" t="s">
        <v>1245</v>
      </c>
      <c r="E2388" s="5">
        <f>SUM(ActividadesCom[[#This Row],[CRÉD. 1]],ActividadesCom[[#This Row],[CRÉD. 2]],ActividadesCom[[#This Row],[CRÉD. 3]],ActividadesCom[[#This Row],[CRÉD. 4]],ActividadesCom[[#This Row],[CRÉD. 5]])</f>
        <v>1</v>
      </c>
      <c r="F23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88" s="5" t="str">
        <f>IF(ActividadesCom[[#This Row],[PROMEDIO]]="","",IF(ActividadesCom[[#This Row],[PROMEDIO]]&gt;=4,"EXCELENTE",IF(ActividadesCom[[#This Row],[PROMEDIO]]&gt;=3,"NOTABLE",IF(ActividadesCom[[#This Row],[PROMEDIO]]&gt;=2,"BUENO",IF(ActividadesCom[[#This Row],[PROMEDIO]]=1,"SUFICIENTE","")))))</f>
        <v/>
      </c>
      <c r="H2388" s="5">
        <f>MAX(ActividadesCom[[#This Row],[PERÍODO 1]],ActividadesCom[[#This Row],[PERÍODO 2]],ActividadesCom[[#This Row],[PERÍODO 3]],ActividadesCom[[#This Row],[PERÍODO 4]],ActividadesCom[[#This Row],[PERÍODO 5]])</f>
        <v>20183</v>
      </c>
      <c r="I2388" s="6" t="s">
        <v>527</v>
      </c>
      <c r="J2388" s="5">
        <v>20183</v>
      </c>
      <c r="K2388" s="5" t="s">
        <v>4265</v>
      </c>
      <c r="L2388" s="5">
        <f>IF(ActividadesCom[[#This Row],[NIVEL 1]]&lt;&gt;0,VLOOKUP(ActividadesCom[[#This Row],[NIVEL 1]],Catálogo!A:B,2,FALSE),"")</f>
        <v>2</v>
      </c>
      <c r="M2388" s="5">
        <v>1</v>
      </c>
      <c r="N2388" s="6"/>
      <c r="O2388" s="5"/>
      <c r="P2388" s="5"/>
      <c r="Q2388" s="5" t="str">
        <f>IF(ActividadesCom[[#This Row],[NIVEL 2]]&lt;&gt;0,VLOOKUP(ActividadesCom[[#This Row],[NIVEL 2]],Catálogo!A:B,2,FALSE),"")</f>
        <v/>
      </c>
      <c r="R2388" s="5"/>
      <c r="S2388" s="6"/>
      <c r="T2388" s="5"/>
      <c r="U2388" s="5"/>
      <c r="V2388" s="5" t="str">
        <f>IF(ActividadesCom[[#This Row],[NIVEL 3]]&lt;&gt;0,VLOOKUP(ActividadesCom[[#This Row],[NIVEL 3]],Catálogo!A:B,2,FALSE),"")</f>
        <v/>
      </c>
      <c r="W2388" s="5"/>
      <c r="X2388" s="6"/>
      <c r="Y2388" s="5"/>
      <c r="Z2388" s="5"/>
      <c r="AA2388" s="5" t="str">
        <f>IF(ActividadesCom[[#This Row],[NIVEL 4]]&lt;&gt;0,VLOOKUP(ActividadesCom[[#This Row],[NIVEL 4]],Catálogo!A:B,2,FALSE),"")</f>
        <v/>
      </c>
      <c r="AB2388" s="5"/>
      <c r="AC2388" s="6"/>
      <c r="AD2388" s="5"/>
      <c r="AE2388" s="5"/>
      <c r="AF2388" s="5" t="str">
        <f>IF(ActividadesCom[[#This Row],[NIVEL 5]]&lt;&gt;0,VLOOKUP(ActividadesCom[[#This Row],[NIVEL 5]],Catálogo!A:B,2,FALSE),"")</f>
        <v/>
      </c>
      <c r="AG2388" s="5"/>
      <c r="AH2388" s="2"/>
      <c r="AI2388" s="2"/>
    </row>
    <row r="2389" spans="1:35" ht="26" x14ac:dyDescent="0.2">
      <c r="A2389" s="5" t="s">
        <v>4771</v>
      </c>
      <c r="B2389" s="7">
        <v>18470350</v>
      </c>
      <c r="C2389" s="10" t="s">
        <v>3623</v>
      </c>
      <c r="D2389" s="7" t="s">
        <v>1245</v>
      </c>
      <c r="E2389" s="5">
        <f>SUM(ActividadesCom[[#This Row],[CRÉD. 1]],ActividadesCom[[#This Row],[CRÉD. 2]],ActividadesCom[[#This Row],[CRÉD. 3]],ActividadesCom[[#This Row],[CRÉD. 4]],ActividadesCom[[#This Row],[CRÉD. 5]])</f>
        <v>2</v>
      </c>
      <c r="F23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89" s="5" t="str">
        <f>IF(ActividadesCom[[#This Row],[PROMEDIO]]="","",IF(ActividadesCom[[#This Row],[PROMEDIO]]&gt;=4,"EXCELENTE",IF(ActividadesCom[[#This Row],[PROMEDIO]]&gt;=3,"NOTABLE",IF(ActividadesCom[[#This Row],[PROMEDIO]]&gt;=2,"BUENO",IF(ActividadesCom[[#This Row],[PROMEDIO]]=1,"SUFICIENTE","")))))</f>
        <v/>
      </c>
      <c r="H2389" s="5">
        <f>MAX(ActividadesCom[[#This Row],[PERÍODO 1]],ActividadesCom[[#This Row],[PERÍODO 2]],ActividadesCom[[#This Row],[PERÍODO 3]],ActividadesCom[[#This Row],[PERÍODO 4]],ActividadesCom[[#This Row],[PERÍODO 5]])</f>
        <v>20183</v>
      </c>
      <c r="I2389" s="6" t="s">
        <v>527</v>
      </c>
      <c r="J2389" s="5">
        <v>20183</v>
      </c>
      <c r="K2389" s="5" t="s">
        <v>4265</v>
      </c>
      <c r="L2389" s="5">
        <f>IF(ActividadesCom[[#This Row],[NIVEL 1]]&lt;&gt;0,VLOOKUP(ActividadesCom[[#This Row],[NIVEL 1]],Catálogo!A:B,2,FALSE),"")</f>
        <v>2</v>
      </c>
      <c r="M2389" s="5">
        <v>1</v>
      </c>
      <c r="N2389" s="6"/>
      <c r="O2389" s="5"/>
      <c r="P2389" s="5"/>
      <c r="Q2389" s="5" t="str">
        <f>IF(ActividadesCom[[#This Row],[NIVEL 2]]&lt;&gt;0,VLOOKUP(ActividadesCom[[#This Row],[NIVEL 2]],Catálogo!A:B,2,FALSE),"")</f>
        <v/>
      </c>
      <c r="R2389" s="5"/>
      <c r="S2389" s="6"/>
      <c r="T2389" s="5"/>
      <c r="U2389" s="5"/>
      <c r="V2389" s="5" t="str">
        <f>IF(ActividadesCom[[#This Row],[NIVEL 3]]&lt;&gt;0,VLOOKUP(ActividadesCom[[#This Row],[NIVEL 3]],Catálogo!A:B,2,FALSE),"")</f>
        <v/>
      </c>
      <c r="W2389" s="5"/>
      <c r="X2389" s="6"/>
      <c r="Y2389" s="5"/>
      <c r="Z2389" s="5"/>
      <c r="AA2389" s="5" t="str">
        <f>IF(ActividadesCom[[#This Row],[NIVEL 4]]&lt;&gt;0,VLOOKUP(ActividadesCom[[#This Row],[NIVEL 4]],Catálogo!A:B,2,FALSE),"")</f>
        <v/>
      </c>
      <c r="AB2389" s="5"/>
      <c r="AC2389" s="6" t="s">
        <v>31</v>
      </c>
      <c r="AD2389" s="5">
        <v>20183</v>
      </c>
      <c r="AE2389" s="5" t="s">
        <v>4264</v>
      </c>
      <c r="AF2389" s="5">
        <f>IF(ActividadesCom[[#This Row],[NIVEL 5]]&lt;&gt;0,VLOOKUP(ActividadesCom[[#This Row],[NIVEL 5]],Catálogo!A:B,2,FALSE),"")</f>
        <v>3</v>
      </c>
      <c r="AG2389" s="5">
        <v>1</v>
      </c>
      <c r="AH2389" s="2"/>
      <c r="AI2389" s="2"/>
    </row>
    <row r="2390" spans="1:35" x14ac:dyDescent="0.2">
      <c r="A2390" s="5" t="s">
        <v>4771</v>
      </c>
      <c r="B2390" s="7">
        <v>18470351</v>
      </c>
      <c r="C2390" s="10" t="s">
        <v>3708</v>
      </c>
      <c r="D2390" s="7" t="s">
        <v>1245</v>
      </c>
      <c r="E2390" s="5">
        <f>SUM(ActividadesCom[[#This Row],[CRÉD. 1]],ActividadesCom[[#This Row],[CRÉD. 2]],ActividadesCom[[#This Row],[CRÉD. 3]],ActividadesCom[[#This Row],[CRÉD. 4]],ActividadesCom[[#This Row],[CRÉD. 5]])</f>
        <v>0</v>
      </c>
      <c r="F23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90" s="5" t="str">
        <f>IF(ActividadesCom[[#This Row],[PROMEDIO]]="","",IF(ActividadesCom[[#This Row],[PROMEDIO]]&gt;=4,"EXCELENTE",IF(ActividadesCom[[#This Row],[PROMEDIO]]&gt;=3,"NOTABLE",IF(ActividadesCom[[#This Row],[PROMEDIO]]&gt;=2,"BUENO",IF(ActividadesCom[[#This Row],[PROMEDIO]]=1,"SUFICIENTE","")))))</f>
        <v/>
      </c>
      <c r="H2390" s="5">
        <f>MAX(ActividadesCom[[#This Row],[PERÍODO 1]],ActividadesCom[[#This Row],[PERÍODO 2]],ActividadesCom[[#This Row],[PERÍODO 3]],ActividadesCom[[#This Row],[PERÍODO 4]],ActividadesCom[[#This Row],[PERÍODO 5]])</f>
        <v>0</v>
      </c>
      <c r="I2390" s="6"/>
      <c r="J2390" s="5"/>
      <c r="K2390" s="5"/>
      <c r="L2390" s="5" t="str">
        <f>IF(ActividadesCom[[#This Row],[NIVEL 1]]&lt;&gt;0,VLOOKUP(ActividadesCom[[#This Row],[NIVEL 1]],Catálogo!A:B,2,FALSE),"")</f>
        <v/>
      </c>
      <c r="M2390" s="5"/>
      <c r="N2390" s="6"/>
      <c r="O2390" s="5"/>
      <c r="P2390" s="5"/>
      <c r="Q2390" s="5" t="str">
        <f>IF(ActividadesCom[[#This Row],[NIVEL 2]]&lt;&gt;0,VLOOKUP(ActividadesCom[[#This Row],[NIVEL 2]],Catálogo!A:B,2,FALSE),"")</f>
        <v/>
      </c>
      <c r="R2390" s="5"/>
      <c r="S2390" s="6"/>
      <c r="T2390" s="5"/>
      <c r="U2390" s="5"/>
      <c r="V2390" s="5" t="str">
        <f>IF(ActividadesCom[[#This Row],[NIVEL 3]]&lt;&gt;0,VLOOKUP(ActividadesCom[[#This Row],[NIVEL 3]],Catálogo!A:B,2,FALSE),"")</f>
        <v/>
      </c>
      <c r="W2390" s="5"/>
      <c r="X2390" s="6"/>
      <c r="Y2390" s="5"/>
      <c r="Z2390" s="5"/>
      <c r="AA2390" s="5" t="str">
        <f>IF(ActividadesCom[[#This Row],[NIVEL 4]]&lt;&gt;0,VLOOKUP(ActividadesCom[[#This Row],[NIVEL 4]],Catálogo!A:B,2,FALSE),"")</f>
        <v/>
      </c>
      <c r="AB2390" s="5"/>
      <c r="AC2390" s="6"/>
      <c r="AD2390" s="5"/>
      <c r="AE2390" s="5"/>
      <c r="AF2390" s="5" t="str">
        <f>IF(ActividadesCom[[#This Row],[NIVEL 5]]&lt;&gt;0,VLOOKUP(ActividadesCom[[#This Row],[NIVEL 5]],Catálogo!A:B,2,FALSE),"")</f>
        <v/>
      </c>
      <c r="AG2390" s="5"/>
      <c r="AH2390" s="2"/>
      <c r="AI2390" s="2"/>
    </row>
    <row r="2391" spans="1:35" x14ac:dyDescent="0.2">
      <c r="A2391" s="5" t="s">
        <v>4771</v>
      </c>
      <c r="B2391" s="7">
        <v>18470352</v>
      </c>
      <c r="C2391" s="10" t="s">
        <v>3455</v>
      </c>
      <c r="D2391" s="7" t="s">
        <v>1250</v>
      </c>
      <c r="E2391" s="5">
        <f>SUM(ActividadesCom[[#This Row],[CRÉD. 1]],ActividadesCom[[#This Row],[CRÉD. 2]],ActividadesCom[[#This Row],[CRÉD. 3]],ActividadesCom[[#This Row],[CRÉD. 4]],ActividadesCom[[#This Row],[CRÉD. 5]])</f>
        <v>2</v>
      </c>
      <c r="F23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91" s="5" t="str">
        <f>IF(ActividadesCom[[#This Row],[PROMEDIO]]="","",IF(ActividadesCom[[#This Row],[PROMEDIO]]&gt;=4,"EXCELENTE",IF(ActividadesCom[[#This Row],[PROMEDIO]]&gt;=3,"NOTABLE",IF(ActividadesCom[[#This Row],[PROMEDIO]]&gt;=2,"BUENO",IF(ActividadesCom[[#This Row],[PROMEDIO]]=1,"SUFICIENTE","")))))</f>
        <v/>
      </c>
      <c r="H2391" s="5">
        <f>MAX(ActividadesCom[[#This Row],[PERÍODO 1]],ActividadesCom[[#This Row],[PERÍODO 2]],ActividadesCom[[#This Row],[PERÍODO 3]],ActividadesCom[[#This Row],[PERÍODO 4]],ActividadesCom[[#This Row],[PERÍODO 5]])</f>
        <v>20201</v>
      </c>
      <c r="I2391" s="6"/>
      <c r="J2391" s="5"/>
      <c r="K2391" s="5"/>
      <c r="L2391" s="5" t="str">
        <f>IF(ActividadesCom[[#This Row],[NIVEL 1]]&lt;&gt;0,VLOOKUP(ActividadesCom[[#This Row],[NIVEL 1]],Catálogo!A:B,2,FALSE),"")</f>
        <v/>
      </c>
      <c r="M2391" s="5"/>
      <c r="N2391" s="6"/>
      <c r="O2391" s="5"/>
      <c r="P2391" s="5"/>
      <c r="Q2391" s="5" t="str">
        <f>IF(ActividadesCom[[#This Row],[NIVEL 2]]&lt;&gt;0,VLOOKUP(ActividadesCom[[#This Row],[NIVEL 2]],Catálogo!A:B,2,FALSE),"")</f>
        <v/>
      </c>
      <c r="R2391" s="11"/>
      <c r="S2391" s="12" t="s">
        <v>2959</v>
      </c>
      <c r="T2391" s="11">
        <v>20201</v>
      </c>
      <c r="U2391" s="5" t="s">
        <v>4265</v>
      </c>
      <c r="V2391" s="11">
        <f>IF(ActividadesCom[[#This Row],[NIVEL 3]]&lt;&gt;0,VLOOKUP(ActividadesCom[[#This Row],[NIVEL 3]],Catálogo!A:B,2,FALSE),"")</f>
        <v>2</v>
      </c>
      <c r="W2391" s="11">
        <v>1</v>
      </c>
      <c r="X2391" s="6"/>
      <c r="Y2391" s="5"/>
      <c r="Z2391" s="5"/>
      <c r="AA2391" s="5" t="str">
        <f>IF(ActividadesCom[[#This Row],[NIVEL 4]]&lt;&gt;0,VLOOKUP(ActividadesCom[[#This Row],[NIVEL 4]],Catálogo!A:B,2,FALSE),"")</f>
        <v/>
      </c>
      <c r="AB2391" s="5"/>
      <c r="AC2391" s="6" t="s">
        <v>133</v>
      </c>
      <c r="AD2391" s="5">
        <v>20183</v>
      </c>
      <c r="AE2391" s="5" t="s">
        <v>4264</v>
      </c>
      <c r="AF2391" s="5">
        <f>IF(ActividadesCom[[#This Row],[NIVEL 5]]&lt;&gt;0,VLOOKUP(ActividadesCom[[#This Row],[NIVEL 5]],Catálogo!A:B,2,FALSE),"")</f>
        <v>3</v>
      </c>
      <c r="AG2391" s="5">
        <v>1</v>
      </c>
      <c r="AH2391" s="2"/>
      <c r="AI2391" s="2"/>
    </row>
    <row r="2392" spans="1:35" ht="26" x14ac:dyDescent="0.2">
      <c r="A2392" s="5" t="s">
        <v>4771</v>
      </c>
      <c r="B2392" s="7">
        <v>18470353</v>
      </c>
      <c r="C2392" s="10" t="s">
        <v>3620</v>
      </c>
      <c r="D2392" s="7" t="s">
        <v>1245</v>
      </c>
      <c r="E2392" s="5">
        <f>SUM(ActividadesCom[[#This Row],[CRÉD. 1]],ActividadesCom[[#This Row],[CRÉD. 2]],ActividadesCom[[#This Row],[CRÉD. 3]],ActividadesCom[[#This Row],[CRÉD. 4]],ActividadesCom[[#This Row],[CRÉD. 5]])</f>
        <v>4</v>
      </c>
      <c r="F23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92" s="5" t="str">
        <f>IF(ActividadesCom[[#This Row],[PROMEDIO]]="","",IF(ActividadesCom[[#This Row],[PROMEDIO]]&gt;=4,"EXCELENTE",IF(ActividadesCom[[#This Row],[PROMEDIO]]&gt;=3,"NOTABLE",IF(ActividadesCom[[#This Row],[PROMEDIO]]&gt;=2,"BUENO",IF(ActividadesCom[[#This Row],[PROMEDIO]]=1,"SUFICIENTE","")))))</f>
        <v/>
      </c>
      <c r="H2392" s="5">
        <f>MAX(ActividadesCom[[#This Row],[PERÍODO 1]],ActividadesCom[[#This Row],[PERÍODO 2]],ActividadesCom[[#This Row],[PERÍODO 3]],ActividadesCom[[#This Row],[PERÍODO 4]],ActividadesCom[[#This Row],[PERÍODO 5]])</f>
        <v>20193</v>
      </c>
      <c r="I2392" s="6" t="s">
        <v>1026</v>
      </c>
      <c r="J2392" s="5">
        <v>20191</v>
      </c>
      <c r="K2392" s="5" t="s">
        <v>4265</v>
      </c>
      <c r="L2392" s="5">
        <f>IF(ActividadesCom[[#This Row],[NIVEL 1]]&lt;&gt;0,VLOOKUP(ActividadesCom[[#This Row],[NIVEL 1]],Catálogo!A:B,2,FALSE),"")</f>
        <v>2</v>
      </c>
      <c r="M2392" s="5">
        <v>1</v>
      </c>
      <c r="N2392" s="6" t="s">
        <v>527</v>
      </c>
      <c r="O2392" s="5">
        <v>20183</v>
      </c>
      <c r="P2392" s="5" t="s">
        <v>4265</v>
      </c>
      <c r="Q2392" s="5">
        <f>IF(ActividadesCom[[#This Row],[NIVEL 2]]&lt;&gt;0,VLOOKUP(ActividadesCom[[#This Row],[NIVEL 2]],Catálogo!A:B,2,FALSE),"")</f>
        <v>2</v>
      </c>
      <c r="R2392" s="5">
        <v>1</v>
      </c>
      <c r="S2392" s="6"/>
      <c r="T2392" s="5"/>
      <c r="U2392" s="5"/>
      <c r="V2392" s="5" t="str">
        <f>IF(ActividadesCom[[#This Row],[NIVEL 3]]&lt;&gt;0,VLOOKUP(ActividadesCom[[#This Row],[NIVEL 3]],Catálogo!A:B,2,FALSE),"")</f>
        <v/>
      </c>
      <c r="W2392" s="5"/>
      <c r="X2392" s="6" t="s">
        <v>47</v>
      </c>
      <c r="Y2392" s="5">
        <v>20193</v>
      </c>
      <c r="Z2392" s="5" t="s">
        <v>4265</v>
      </c>
      <c r="AA2392" s="5">
        <f>IF(ActividadesCom[[#This Row],[NIVEL 4]]&lt;&gt;0,VLOOKUP(ActividadesCom[[#This Row],[NIVEL 4]],Catálogo!A:B,2,FALSE),"")</f>
        <v>2</v>
      </c>
      <c r="AB2392" s="5">
        <v>1</v>
      </c>
      <c r="AC2392" s="6" t="s">
        <v>31</v>
      </c>
      <c r="AD2392" s="5">
        <v>20183</v>
      </c>
      <c r="AE2392" s="5" t="s">
        <v>4264</v>
      </c>
      <c r="AF2392" s="5">
        <f>IF(ActividadesCom[[#This Row],[NIVEL 5]]&lt;&gt;0,VLOOKUP(ActividadesCom[[#This Row],[NIVEL 5]],Catálogo!A:B,2,FALSE),"")</f>
        <v>3</v>
      </c>
      <c r="AG2392" s="5">
        <v>1</v>
      </c>
      <c r="AH2392" s="2"/>
      <c r="AI2392" s="2"/>
    </row>
    <row r="2393" spans="1:35" x14ac:dyDescent="0.2">
      <c r="A2393" s="5" t="s">
        <v>4771</v>
      </c>
      <c r="B2393" s="7">
        <v>18470354</v>
      </c>
      <c r="C2393" s="10" t="s">
        <v>3411</v>
      </c>
      <c r="D2393" s="7" t="s">
        <v>1250</v>
      </c>
      <c r="E2393" s="5">
        <f>SUM(ActividadesCom[[#This Row],[CRÉD. 1]],ActividadesCom[[#This Row],[CRÉD. 2]],ActividadesCom[[#This Row],[CRÉD. 3]],ActividadesCom[[#This Row],[CRÉD. 4]],ActividadesCom[[#This Row],[CRÉD. 5]])</f>
        <v>2</v>
      </c>
      <c r="F23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93" s="5" t="str">
        <f>IF(ActividadesCom[[#This Row],[PROMEDIO]]="","",IF(ActividadesCom[[#This Row],[PROMEDIO]]&gt;=4,"EXCELENTE",IF(ActividadesCom[[#This Row],[PROMEDIO]]&gt;=3,"NOTABLE",IF(ActividadesCom[[#This Row],[PROMEDIO]]&gt;=2,"BUENO",IF(ActividadesCom[[#This Row],[PROMEDIO]]=1,"SUFICIENTE","")))))</f>
        <v/>
      </c>
      <c r="H2393" s="5">
        <f>MAX(ActividadesCom[[#This Row],[PERÍODO 1]],ActividadesCom[[#This Row],[PERÍODO 2]],ActividadesCom[[#This Row],[PERÍODO 3]],ActividadesCom[[#This Row],[PERÍODO 4]],ActividadesCom[[#This Row],[PERÍODO 5]])</f>
        <v>20201</v>
      </c>
      <c r="I2393" s="6"/>
      <c r="J2393" s="5"/>
      <c r="K2393" s="5"/>
      <c r="L2393" s="5" t="str">
        <f>IF(ActividadesCom[[#This Row],[NIVEL 1]]&lt;&gt;0,VLOOKUP(ActividadesCom[[#This Row],[NIVEL 1]],Catálogo!A:B,2,FALSE),"")</f>
        <v/>
      </c>
      <c r="M2393" s="5"/>
      <c r="N2393" s="6"/>
      <c r="O2393" s="5"/>
      <c r="P2393" s="5"/>
      <c r="Q2393" s="5" t="str">
        <f>IF(ActividadesCom[[#This Row],[NIVEL 2]]&lt;&gt;0,VLOOKUP(ActividadesCom[[#This Row],[NIVEL 2]],Catálogo!A:B,2,FALSE),"")</f>
        <v/>
      </c>
      <c r="R2393" s="11"/>
      <c r="S2393" s="12"/>
      <c r="T2393" s="11"/>
      <c r="U2393" s="11"/>
      <c r="V2393" s="11" t="str">
        <f>IF(ActividadesCom[[#This Row],[NIVEL 3]]&lt;&gt;0,VLOOKUP(ActividadesCom[[#This Row],[NIVEL 3]],Catálogo!A:B,2,FALSE),"")</f>
        <v/>
      </c>
      <c r="W2393" s="11"/>
      <c r="X2393" s="6" t="s">
        <v>2959</v>
      </c>
      <c r="Y2393" s="5">
        <v>20201</v>
      </c>
      <c r="Z2393" s="5" t="s">
        <v>4264</v>
      </c>
      <c r="AA2393" s="5">
        <f>IF(ActividadesCom[[#This Row],[NIVEL 4]]&lt;&gt;0,VLOOKUP(ActividadesCom[[#This Row],[NIVEL 4]],Catálogo!A:B,2,FALSE),"")</f>
        <v>3</v>
      </c>
      <c r="AB2393" s="5">
        <v>1</v>
      </c>
      <c r="AC2393" s="6" t="s">
        <v>133</v>
      </c>
      <c r="AD2393" s="5">
        <v>20183</v>
      </c>
      <c r="AE2393" s="5" t="s">
        <v>4265</v>
      </c>
      <c r="AF2393" s="5">
        <f>IF(ActividadesCom[[#This Row],[NIVEL 5]]&lt;&gt;0,VLOOKUP(ActividadesCom[[#This Row],[NIVEL 5]],Catálogo!A:B,2,FALSE),"")</f>
        <v>2</v>
      </c>
      <c r="AG2393" s="5">
        <v>1</v>
      </c>
      <c r="AH2393" s="2"/>
      <c r="AI2393" s="2"/>
    </row>
    <row r="2394" spans="1:35" ht="26" x14ac:dyDescent="0.2">
      <c r="A2394" s="5" t="s">
        <v>4771</v>
      </c>
      <c r="B2394" s="7">
        <v>18470355</v>
      </c>
      <c r="C2394" s="10" t="s">
        <v>3534</v>
      </c>
      <c r="D2394" s="7" t="s">
        <v>1250</v>
      </c>
      <c r="E2394" s="5">
        <f>SUM(ActividadesCom[[#This Row],[CRÉD. 1]],ActividadesCom[[#This Row],[CRÉD. 2]],ActividadesCom[[#This Row],[CRÉD. 3]],ActividadesCom[[#This Row],[CRÉD. 4]],ActividadesCom[[#This Row],[CRÉD. 5]])</f>
        <v>1</v>
      </c>
      <c r="F23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94" s="5" t="str">
        <f>IF(ActividadesCom[[#This Row],[PROMEDIO]]="","",IF(ActividadesCom[[#This Row],[PROMEDIO]]&gt;=4,"EXCELENTE",IF(ActividadesCom[[#This Row],[PROMEDIO]]&gt;=3,"NOTABLE",IF(ActividadesCom[[#This Row],[PROMEDIO]]&gt;=2,"BUENO",IF(ActividadesCom[[#This Row],[PROMEDIO]]=1,"SUFICIENTE","")))))</f>
        <v/>
      </c>
      <c r="H2394" s="5">
        <f>MAX(ActividadesCom[[#This Row],[PERÍODO 1]],ActividadesCom[[#This Row],[PERÍODO 2]],ActividadesCom[[#This Row],[PERÍODO 3]],ActividadesCom[[#This Row],[PERÍODO 4]],ActividadesCom[[#This Row],[PERÍODO 5]])</f>
        <v>20183</v>
      </c>
      <c r="I2394" s="6"/>
      <c r="J2394" s="5"/>
      <c r="K2394" s="5"/>
      <c r="L2394" s="5" t="str">
        <f>IF(ActividadesCom[[#This Row],[NIVEL 1]]&lt;&gt;0,VLOOKUP(ActividadesCom[[#This Row],[NIVEL 1]],Catálogo!A:B,2,FALSE),"")</f>
        <v/>
      </c>
      <c r="M2394" s="5"/>
      <c r="N2394" s="6"/>
      <c r="O2394" s="5"/>
      <c r="P2394" s="5"/>
      <c r="Q2394" s="5" t="str">
        <f>IF(ActividadesCom[[#This Row],[NIVEL 2]]&lt;&gt;0,VLOOKUP(ActividadesCom[[#This Row],[NIVEL 2]],Catálogo!A:B,2,FALSE),"")</f>
        <v/>
      </c>
      <c r="R2394" s="15"/>
      <c r="S2394" s="38"/>
      <c r="T2394" s="15"/>
      <c r="U2394" s="15"/>
      <c r="V2394" s="15" t="str">
        <f>IF(ActividadesCom[[#This Row],[NIVEL 3]]&lt;&gt;0,VLOOKUP(ActividadesCom[[#This Row],[NIVEL 3]],Catálogo!A:B,2,FALSE),"")</f>
        <v/>
      </c>
      <c r="W2394" s="15"/>
      <c r="X2394" s="6"/>
      <c r="Y2394" s="5"/>
      <c r="Z2394" s="5"/>
      <c r="AA2394" s="5" t="str">
        <f>IF(ActividadesCom[[#This Row],[NIVEL 4]]&lt;&gt;0,VLOOKUP(ActividadesCom[[#This Row],[NIVEL 4]],Catálogo!A:B,2,FALSE),"")</f>
        <v/>
      </c>
      <c r="AB2394" s="5"/>
      <c r="AC2394" s="6" t="s">
        <v>623</v>
      </c>
      <c r="AD2394" s="5">
        <v>20183</v>
      </c>
      <c r="AE2394" s="5" t="s">
        <v>4263</v>
      </c>
      <c r="AF2394" s="5">
        <f>IF(ActividadesCom[[#This Row],[NIVEL 5]]&lt;&gt;0,VLOOKUP(ActividadesCom[[#This Row],[NIVEL 5]],Catálogo!A:B,2,FALSE),"")</f>
        <v>4</v>
      </c>
      <c r="AG2394" s="5">
        <v>1</v>
      </c>
      <c r="AH2394" s="2"/>
      <c r="AI2394" s="2"/>
    </row>
    <row r="2395" spans="1:35" x14ac:dyDescent="0.2">
      <c r="A2395" s="5" t="s">
        <v>4771</v>
      </c>
      <c r="B2395" s="7">
        <v>18470356</v>
      </c>
      <c r="C2395" s="10" t="s">
        <v>3686</v>
      </c>
      <c r="D2395" s="7" t="s">
        <v>1250</v>
      </c>
      <c r="E2395" s="5">
        <f>SUM(ActividadesCom[[#This Row],[CRÉD. 1]],ActividadesCom[[#This Row],[CRÉD. 2]],ActividadesCom[[#This Row],[CRÉD. 3]],ActividadesCom[[#This Row],[CRÉD. 4]],ActividadesCom[[#This Row],[CRÉD. 5]])</f>
        <v>1</v>
      </c>
      <c r="F23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95" s="5" t="str">
        <f>IF(ActividadesCom[[#This Row],[PROMEDIO]]="","",IF(ActividadesCom[[#This Row],[PROMEDIO]]&gt;=4,"EXCELENTE",IF(ActividadesCom[[#This Row],[PROMEDIO]]&gt;=3,"NOTABLE",IF(ActividadesCom[[#This Row],[PROMEDIO]]&gt;=2,"BUENO",IF(ActividadesCom[[#This Row],[PROMEDIO]]=1,"SUFICIENTE","")))))</f>
        <v/>
      </c>
      <c r="H2395" s="5">
        <f>MAX(ActividadesCom[[#This Row],[PERÍODO 1]],ActividadesCom[[#This Row],[PERÍODO 2]],ActividadesCom[[#This Row],[PERÍODO 3]],ActividadesCom[[#This Row],[PERÍODO 4]],ActividadesCom[[#This Row],[PERÍODO 5]])</f>
        <v>20183</v>
      </c>
      <c r="I2395" s="6"/>
      <c r="J2395" s="5"/>
      <c r="K2395" s="5"/>
      <c r="L2395" s="5" t="str">
        <f>IF(ActividadesCom[[#This Row],[NIVEL 1]]&lt;&gt;0,VLOOKUP(ActividadesCom[[#This Row],[NIVEL 1]],Catálogo!A:B,2,FALSE),"")</f>
        <v/>
      </c>
      <c r="M2395" s="5"/>
      <c r="N2395" s="6"/>
      <c r="O2395" s="5"/>
      <c r="P2395" s="5"/>
      <c r="Q2395" s="5" t="str">
        <f>IF(ActividadesCom[[#This Row],[NIVEL 2]]&lt;&gt;0,VLOOKUP(ActividadesCom[[#This Row],[NIVEL 2]],Catálogo!A:B,2,FALSE),"")</f>
        <v/>
      </c>
      <c r="R2395" s="5"/>
      <c r="S2395" s="6"/>
      <c r="T2395" s="5"/>
      <c r="U2395" s="5"/>
      <c r="V2395" s="5" t="str">
        <f>IF(ActividadesCom[[#This Row],[NIVEL 3]]&lt;&gt;0,VLOOKUP(ActividadesCom[[#This Row],[NIVEL 3]],Catálogo!A:B,2,FALSE),"")</f>
        <v/>
      </c>
      <c r="W2395" s="5"/>
      <c r="X2395" s="6"/>
      <c r="Y2395" s="5"/>
      <c r="Z2395" s="5"/>
      <c r="AA2395" s="5" t="str">
        <f>IF(ActividadesCom[[#This Row],[NIVEL 4]]&lt;&gt;0,VLOOKUP(ActividadesCom[[#This Row],[NIVEL 4]],Catálogo!A:B,2,FALSE),"")</f>
        <v/>
      </c>
      <c r="AB2395" s="5"/>
      <c r="AC2395" s="6" t="s">
        <v>37</v>
      </c>
      <c r="AD2395" s="5">
        <v>20183</v>
      </c>
      <c r="AE2395" s="5" t="s">
        <v>4265</v>
      </c>
      <c r="AF2395" s="5">
        <f>IF(ActividadesCom[[#This Row],[NIVEL 5]]&lt;&gt;0,VLOOKUP(ActividadesCom[[#This Row],[NIVEL 5]],Catálogo!A:B,2,FALSE),"")</f>
        <v>2</v>
      </c>
      <c r="AG2395" s="5">
        <v>1</v>
      </c>
      <c r="AH2395" s="2"/>
      <c r="AI2395" s="2"/>
    </row>
    <row r="2396" spans="1:35" ht="91" x14ac:dyDescent="0.2">
      <c r="A2396" s="5" t="s">
        <v>4771</v>
      </c>
      <c r="B2396" s="7">
        <v>18470357</v>
      </c>
      <c r="C2396" s="10" t="s">
        <v>3463</v>
      </c>
      <c r="D2396" s="7" t="s">
        <v>1250</v>
      </c>
      <c r="E2396" s="5">
        <f>SUM(ActividadesCom[[#This Row],[CRÉD. 1]],ActividadesCom[[#This Row],[CRÉD. 2]],ActividadesCom[[#This Row],[CRÉD. 3]],ActividadesCom[[#This Row],[CRÉD. 4]],ActividadesCom[[#This Row],[CRÉD. 5]])</f>
        <v>4</v>
      </c>
      <c r="F23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96" s="5" t="str">
        <f>IF(ActividadesCom[[#This Row],[PROMEDIO]]="","",IF(ActividadesCom[[#This Row],[PROMEDIO]]&gt;=4,"EXCELENTE",IF(ActividadesCom[[#This Row],[PROMEDIO]]&gt;=3,"NOTABLE",IF(ActividadesCom[[#This Row],[PROMEDIO]]&gt;=2,"BUENO",IF(ActividadesCom[[#This Row],[PROMEDIO]]=1,"SUFICIENTE","")))))</f>
        <v/>
      </c>
      <c r="H2396" s="5">
        <f>MAX(ActividadesCom[[#This Row],[PERÍODO 1]],ActividadesCom[[#This Row],[PERÍODO 2]],ActividadesCom[[#This Row],[PERÍODO 3]],ActividadesCom[[#This Row],[PERÍODO 4]],ActividadesCom[[#This Row],[PERÍODO 5]])</f>
        <v>20193</v>
      </c>
      <c r="I2396" s="6" t="s">
        <v>1119</v>
      </c>
      <c r="J2396" s="5">
        <v>20193</v>
      </c>
      <c r="K2396" s="5" t="s">
        <v>4265</v>
      </c>
      <c r="L2396" s="5">
        <f>IF(ActividadesCom[[#This Row],[NIVEL 1]]&lt;&gt;0,VLOOKUP(ActividadesCom[[#This Row],[NIVEL 1]],Catálogo!A:B,2,FALSE),"")</f>
        <v>2</v>
      </c>
      <c r="M2396" s="5">
        <v>2</v>
      </c>
      <c r="N2396" s="6"/>
      <c r="O2396" s="5"/>
      <c r="P2396" s="5"/>
      <c r="Q2396" s="5" t="str">
        <f>IF(ActividadesCom[[#This Row],[NIVEL 2]]&lt;&gt;0,VLOOKUP(ActividadesCom[[#This Row],[NIVEL 2]],Catálogo!A:B,2,FALSE),"")</f>
        <v/>
      </c>
      <c r="R2396" s="15"/>
      <c r="S2396" s="38"/>
      <c r="T2396" s="15"/>
      <c r="U2396" s="15"/>
      <c r="V2396" s="15" t="str">
        <f>IF(ActividadesCom[[#This Row],[NIVEL 3]]&lt;&gt;0,VLOOKUP(ActividadesCom[[#This Row],[NIVEL 3]],Catálogo!A:B,2,FALSE),"")</f>
        <v/>
      </c>
      <c r="W2396" s="15"/>
      <c r="X2396" s="6" t="s">
        <v>830</v>
      </c>
      <c r="Y2396" s="5">
        <v>20191</v>
      </c>
      <c r="Z2396" s="5" t="s">
        <v>4264</v>
      </c>
      <c r="AA2396" s="5">
        <f>IF(ActividadesCom[[#This Row],[NIVEL 4]]&lt;&gt;0,VLOOKUP(ActividadesCom[[#This Row],[NIVEL 4]],Catálogo!A:B,2,FALSE),"")</f>
        <v>3</v>
      </c>
      <c r="AB2396" s="5">
        <v>1</v>
      </c>
      <c r="AC2396" s="6" t="s">
        <v>34</v>
      </c>
      <c r="AD2396" s="5">
        <v>20183</v>
      </c>
      <c r="AE2396" s="5" t="s">
        <v>4263</v>
      </c>
      <c r="AF2396" s="5">
        <f>IF(ActividadesCom[[#This Row],[NIVEL 5]]&lt;&gt;0,VLOOKUP(ActividadesCom[[#This Row],[NIVEL 5]],Catálogo!A:B,2,FALSE),"")</f>
        <v>4</v>
      </c>
      <c r="AG2396" s="5">
        <v>1</v>
      </c>
      <c r="AH2396" s="2"/>
      <c r="AI2396" s="2"/>
    </row>
    <row r="2397" spans="1:35" x14ac:dyDescent="0.2">
      <c r="A2397" s="5" t="s">
        <v>4771</v>
      </c>
      <c r="B2397" s="7">
        <v>18470358</v>
      </c>
      <c r="C2397" s="10" t="s">
        <v>3655</v>
      </c>
      <c r="D2397" s="7" t="s">
        <v>1245</v>
      </c>
      <c r="E2397" s="5">
        <f>SUM(ActividadesCom[[#This Row],[CRÉD. 1]],ActividadesCom[[#This Row],[CRÉD. 2]],ActividadesCom[[#This Row],[CRÉD. 3]],ActividadesCom[[#This Row],[CRÉD. 4]],ActividadesCom[[#This Row],[CRÉD. 5]])</f>
        <v>1</v>
      </c>
      <c r="F23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97" s="5" t="str">
        <f>IF(ActividadesCom[[#This Row],[PROMEDIO]]="","",IF(ActividadesCom[[#This Row],[PROMEDIO]]&gt;=4,"EXCELENTE",IF(ActividadesCom[[#This Row],[PROMEDIO]]&gt;=3,"NOTABLE",IF(ActividadesCom[[#This Row],[PROMEDIO]]&gt;=2,"BUENO",IF(ActividadesCom[[#This Row],[PROMEDIO]]=1,"SUFICIENTE","")))))</f>
        <v/>
      </c>
      <c r="H2397" s="5">
        <f>MAX(ActividadesCom[[#This Row],[PERÍODO 1]],ActividadesCom[[#This Row],[PERÍODO 2]],ActividadesCom[[#This Row],[PERÍODO 3]],ActividadesCom[[#This Row],[PERÍODO 4]],ActividadesCom[[#This Row],[PERÍODO 5]])</f>
        <v>20183</v>
      </c>
      <c r="I2397" s="6"/>
      <c r="J2397" s="5"/>
      <c r="K2397" s="5"/>
      <c r="L2397" s="5" t="str">
        <f>IF(ActividadesCom[[#This Row],[NIVEL 1]]&lt;&gt;0,VLOOKUP(ActividadesCom[[#This Row],[NIVEL 1]],Catálogo!A:B,2,FALSE),"")</f>
        <v/>
      </c>
      <c r="M2397" s="5"/>
      <c r="N2397" s="6"/>
      <c r="O2397" s="5"/>
      <c r="P2397" s="5"/>
      <c r="Q2397" s="5" t="str">
        <f>IF(ActividadesCom[[#This Row],[NIVEL 2]]&lt;&gt;0,VLOOKUP(ActividadesCom[[#This Row],[NIVEL 2]],Catálogo!A:B,2,FALSE),"")</f>
        <v/>
      </c>
      <c r="R2397" s="5"/>
      <c r="S2397" s="6"/>
      <c r="T2397" s="5"/>
      <c r="U2397" s="5"/>
      <c r="V2397" s="5" t="str">
        <f>IF(ActividadesCom[[#This Row],[NIVEL 3]]&lt;&gt;0,VLOOKUP(ActividadesCom[[#This Row],[NIVEL 3]],Catálogo!A:B,2,FALSE),"")</f>
        <v/>
      </c>
      <c r="W2397" s="5"/>
      <c r="X2397" s="6"/>
      <c r="Y2397" s="5"/>
      <c r="Z2397" s="5"/>
      <c r="AA2397" s="5" t="str">
        <f>IF(ActividadesCom[[#This Row],[NIVEL 4]]&lt;&gt;0,VLOOKUP(ActividadesCom[[#This Row],[NIVEL 4]],Catálogo!A:B,2,FALSE),"")</f>
        <v/>
      </c>
      <c r="AB2397" s="5"/>
      <c r="AC2397" s="6" t="s">
        <v>27</v>
      </c>
      <c r="AD2397" s="5">
        <v>20183</v>
      </c>
      <c r="AE2397" s="5" t="s">
        <v>4265</v>
      </c>
      <c r="AF2397" s="5">
        <f>IF(ActividadesCom[[#This Row],[NIVEL 5]]&lt;&gt;0,VLOOKUP(ActividadesCom[[#This Row],[NIVEL 5]],Catálogo!A:B,2,FALSE),"")</f>
        <v>2</v>
      </c>
      <c r="AG2397" s="5">
        <v>1</v>
      </c>
      <c r="AH2397" s="2"/>
      <c r="AI2397" s="2"/>
    </row>
    <row r="2398" spans="1:35" x14ac:dyDescent="0.2">
      <c r="A2398" s="5" t="s">
        <v>4771</v>
      </c>
      <c r="B2398" s="7">
        <v>18470359</v>
      </c>
      <c r="C2398" s="10" t="s">
        <v>3574</v>
      </c>
      <c r="D2398" s="7" t="s">
        <v>1250</v>
      </c>
      <c r="E2398" s="5">
        <f>SUM(ActividadesCom[[#This Row],[CRÉD. 1]],ActividadesCom[[#This Row],[CRÉD. 2]],ActividadesCom[[#This Row],[CRÉD. 3]],ActividadesCom[[#This Row],[CRÉD. 4]],ActividadesCom[[#This Row],[CRÉD. 5]])</f>
        <v>1</v>
      </c>
      <c r="F23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98" s="5" t="str">
        <f>IF(ActividadesCom[[#This Row],[PROMEDIO]]="","",IF(ActividadesCom[[#This Row],[PROMEDIO]]&gt;=4,"EXCELENTE",IF(ActividadesCom[[#This Row],[PROMEDIO]]&gt;=3,"NOTABLE",IF(ActividadesCom[[#This Row],[PROMEDIO]]&gt;=2,"BUENO",IF(ActividadesCom[[#This Row],[PROMEDIO]]=1,"SUFICIENTE","")))))</f>
        <v/>
      </c>
      <c r="H2398" s="5">
        <f>MAX(ActividadesCom[[#This Row],[PERÍODO 1]],ActividadesCom[[#This Row],[PERÍODO 2]],ActividadesCom[[#This Row],[PERÍODO 3]],ActividadesCom[[#This Row],[PERÍODO 4]],ActividadesCom[[#This Row],[PERÍODO 5]])</f>
        <v>20183</v>
      </c>
      <c r="I2398" s="6"/>
      <c r="J2398" s="5"/>
      <c r="K2398" s="5"/>
      <c r="L2398" s="5" t="str">
        <f>IF(ActividadesCom[[#This Row],[NIVEL 1]]&lt;&gt;0,VLOOKUP(ActividadesCom[[#This Row],[NIVEL 1]],Catálogo!A:B,2,FALSE),"")</f>
        <v/>
      </c>
      <c r="M2398" s="5"/>
      <c r="N2398" s="6"/>
      <c r="O2398" s="5"/>
      <c r="P2398" s="5"/>
      <c r="Q2398" s="5" t="str">
        <f>IF(ActividadesCom[[#This Row],[NIVEL 2]]&lt;&gt;0,VLOOKUP(ActividadesCom[[#This Row],[NIVEL 2]],Catálogo!A:B,2,FALSE),"")</f>
        <v/>
      </c>
      <c r="R2398" s="5"/>
      <c r="S2398" s="6"/>
      <c r="T2398" s="5"/>
      <c r="U2398" s="5"/>
      <c r="V2398" s="5" t="str">
        <f>IF(ActividadesCom[[#This Row],[NIVEL 3]]&lt;&gt;0,VLOOKUP(ActividadesCom[[#This Row],[NIVEL 3]],Catálogo!A:B,2,FALSE),"")</f>
        <v/>
      </c>
      <c r="W2398" s="5"/>
      <c r="X2398" s="6"/>
      <c r="Y2398" s="5"/>
      <c r="Z2398" s="5"/>
      <c r="AA2398" s="5" t="str">
        <f>IF(ActividadesCom[[#This Row],[NIVEL 4]]&lt;&gt;0,VLOOKUP(ActividadesCom[[#This Row],[NIVEL 4]],Catálogo!A:B,2,FALSE),"")</f>
        <v/>
      </c>
      <c r="AB2398" s="5"/>
      <c r="AC2398" s="6" t="s">
        <v>42</v>
      </c>
      <c r="AD2398" s="5">
        <v>20183</v>
      </c>
      <c r="AE2398" s="5" t="s">
        <v>4264</v>
      </c>
      <c r="AF2398" s="5">
        <f>IF(ActividadesCom[[#This Row],[NIVEL 5]]&lt;&gt;0,VLOOKUP(ActividadesCom[[#This Row],[NIVEL 5]],Catálogo!A:B,2,FALSE),"")</f>
        <v>3</v>
      </c>
      <c r="AG2398" s="5">
        <v>1</v>
      </c>
      <c r="AH2398" s="2"/>
      <c r="AI2398" s="2"/>
    </row>
    <row r="2399" spans="1:35" x14ac:dyDescent="0.2">
      <c r="A2399" s="5" t="s">
        <v>4771</v>
      </c>
      <c r="B2399" s="7">
        <v>18470360</v>
      </c>
      <c r="C2399" s="10" t="s">
        <v>3601</v>
      </c>
      <c r="D2399" s="7" t="s">
        <v>1245</v>
      </c>
      <c r="E2399" s="5">
        <f>SUM(ActividadesCom[[#This Row],[CRÉD. 1]],ActividadesCom[[#This Row],[CRÉD. 2]],ActividadesCom[[#This Row],[CRÉD. 3]],ActividadesCom[[#This Row],[CRÉD. 4]],ActividadesCom[[#This Row],[CRÉD. 5]])</f>
        <v>0</v>
      </c>
      <c r="F23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399" s="5" t="str">
        <f>IF(ActividadesCom[[#This Row],[PROMEDIO]]="","",IF(ActividadesCom[[#This Row],[PROMEDIO]]&gt;=4,"EXCELENTE",IF(ActividadesCom[[#This Row],[PROMEDIO]]&gt;=3,"NOTABLE",IF(ActividadesCom[[#This Row],[PROMEDIO]]&gt;=2,"BUENO",IF(ActividadesCom[[#This Row],[PROMEDIO]]=1,"SUFICIENTE","")))))</f>
        <v/>
      </c>
      <c r="H2399" s="5">
        <f>MAX(ActividadesCom[[#This Row],[PERÍODO 1]],ActividadesCom[[#This Row],[PERÍODO 2]],ActividadesCom[[#This Row],[PERÍODO 3]],ActividadesCom[[#This Row],[PERÍODO 4]],ActividadesCom[[#This Row],[PERÍODO 5]])</f>
        <v>0</v>
      </c>
      <c r="I2399" s="6"/>
      <c r="J2399" s="5"/>
      <c r="K2399" s="5"/>
      <c r="L2399" s="5" t="str">
        <f>IF(ActividadesCom[[#This Row],[NIVEL 1]]&lt;&gt;0,VLOOKUP(ActividadesCom[[#This Row],[NIVEL 1]],Catálogo!A:B,2,FALSE),"")</f>
        <v/>
      </c>
      <c r="M2399" s="5"/>
      <c r="N2399" s="6"/>
      <c r="O2399" s="5"/>
      <c r="P2399" s="5"/>
      <c r="Q2399" s="5" t="str">
        <f>IF(ActividadesCom[[#This Row],[NIVEL 2]]&lt;&gt;0,VLOOKUP(ActividadesCom[[#This Row],[NIVEL 2]],Catálogo!A:B,2,FALSE),"")</f>
        <v/>
      </c>
      <c r="R2399" s="5"/>
      <c r="S2399" s="6"/>
      <c r="T2399" s="5"/>
      <c r="U2399" s="5"/>
      <c r="V2399" s="5" t="str">
        <f>IF(ActividadesCom[[#This Row],[NIVEL 3]]&lt;&gt;0,VLOOKUP(ActividadesCom[[#This Row],[NIVEL 3]],Catálogo!A:B,2,FALSE),"")</f>
        <v/>
      </c>
      <c r="W2399" s="5"/>
      <c r="X2399" s="6"/>
      <c r="Y2399" s="5"/>
      <c r="Z2399" s="5"/>
      <c r="AA2399" s="5" t="str">
        <f>IF(ActividadesCom[[#This Row],[NIVEL 4]]&lt;&gt;0,VLOOKUP(ActividadesCom[[#This Row],[NIVEL 4]],Catálogo!A:B,2,FALSE),"")</f>
        <v/>
      </c>
      <c r="AB2399" s="5"/>
      <c r="AC2399" s="6"/>
      <c r="AD2399" s="5"/>
      <c r="AE2399" s="5"/>
      <c r="AF2399" s="5" t="str">
        <f>IF(ActividadesCom[[#This Row],[NIVEL 5]]&lt;&gt;0,VLOOKUP(ActividadesCom[[#This Row],[NIVEL 5]],Catálogo!A:B,2,FALSE),"")</f>
        <v/>
      </c>
      <c r="AG2399" s="5"/>
      <c r="AH2399" s="2"/>
      <c r="AI2399" s="2"/>
    </row>
    <row r="2400" spans="1:35" x14ac:dyDescent="0.2">
      <c r="A2400" s="5" t="s">
        <v>4771</v>
      </c>
      <c r="B2400" s="7">
        <v>18470361</v>
      </c>
      <c r="C2400" s="10" t="s">
        <v>3662</v>
      </c>
      <c r="D2400" s="7" t="s">
        <v>1245</v>
      </c>
      <c r="E2400" s="5">
        <f>SUM(ActividadesCom[[#This Row],[CRÉD. 1]],ActividadesCom[[#This Row],[CRÉD. 2]],ActividadesCom[[#This Row],[CRÉD. 3]],ActividadesCom[[#This Row],[CRÉD. 4]],ActividadesCom[[#This Row],[CRÉD. 5]])</f>
        <v>1</v>
      </c>
      <c r="F24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00" s="5" t="str">
        <f>IF(ActividadesCom[[#This Row],[PROMEDIO]]="","",IF(ActividadesCom[[#This Row],[PROMEDIO]]&gt;=4,"EXCELENTE",IF(ActividadesCom[[#This Row],[PROMEDIO]]&gt;=3,"NOTABLE",IF(ActividadesCom[[#This Row],[PROMEDIO]]&gt;=2,"BUENO",IF(ActividadesCom[[#This Row],[PROMEDIO]]=1,"SUFICIENTE","")))))</f>
        <v/>
      </c>
      <c r="H2400" s="5">
        <f>MAX(ActividadesCom[[#This Row],[PERÍODO 1]],ActividadesCom[[#This Row],[PERÍODO 2]],ActividadesCom[[#This Row],[PERÍODO 3]],ActividadesCom[[#This Row],[PERÍODO 4]],ActividadesCom[[#This Row],[PERÍODO 5]])</f>
        <v>20183</v>
      </c>
      <c r="I2400" s="6"/>
      <c r="J2400" s="5"/>
      <c r="K2400" s="5"/>
      <c r="L2400" s="5" t="str">
        <f>IF(ActividadesCom[[#This Row],[NIVEL 1]]&lt;&gt;0,VLOOKUP(ActividadesCom[[#This Row],[NIVEL 1]],Catálogo!A:B,2,FALSE),"")</f>
        <v/>
      </c>
      <c r="M2400" s="5"/>
      <c r="N2400" s="6"/>
      <c r="O2400" s="5"/>
      <c r="P2400" s="5"/>
      <c r="Q2400" s="5" t="str">
        <f>IF(ActividadesCom[[#This Row],[NIVEL 2]]&lt;&gt;0,VLOOKUP(ActividadesCom[[#This Row],[NIVEL 2]],Catálogo!A:B,2,FALSE),"")</f>
        <v/>
      </c>
      <c r="R2400" s="5"/>
      <c r="S2400" s="6"/>
      <c r="T2400" s="5"/>
      <c r="U2400" s="5"/>
      <c r="V2400" s="5" t="str">
        <f>IF(ActividadesCom[[#This Row],[NIVEL 3]]&lt;&gt;0,VLOOKUP(ActividadesCom[[#This Row],[NIVEL 3]],Catálogo!A:B,2,FALSE),"")</f>
        <v/>
      </c>
      <c r="W2400" s="5"/>
      <c r="X2400" s="6"/>
      <c r="Y2400" s="5"/>
      <c r="Z2400" s="5"/>
      <c r="AA2400" s="5" t="str">
        <f>IF(ActividadesCom[[#This Row],[NIVEL 4]]&lt;&gt;0,VLOOKUP(ActividadesCom[[#This Row],[NIVEL 4]],Catálogo!A:B,2,FALSE),"")</f>
        <v/>
      </c>
      <c r="AB2400" s="5"/>
      <c r="AC2400" s="6" t="s">
        <v>31</v>
      </c>
      <c r="AD2400" s="5">
        <v>20183</v>
      </c>
      <c r="AE2400" s="5" t="s">
        <v>4265</v>
      </c>
      <c r="AF2400" s="5">
        <f>IF(ActividadesCom[[#This Row],[NIVEL 5]]&lt;&gt;0,VLOOKUP(ActividadesCom[[#This Row],[NIVEL 5]],Catálogo!A:B,2,FALSE),"")</f>
        <v>2</v>
      </c>
      <c r="AG2400" s="5">
        <v>1</v>
      </c>
      <c r="AH2400" s="2"/>
      <c r="AI2400" s="2"/>
    </row>
    <row r="2401" spans="1:35" ht="26" x14ac:dyDescent="0.2">
      <c r="A2401" s="5" t="s">
        <v>4771</v>
      </c>
      <c r="B2401" s="7">
        <v>18470362</v>
      </c>
      <c r="C2401" s="10" t="s">
        <v>3592</v>
      </c>
      <c r="D2401" s="7" t="s">
        <v>1250</v>
      </c>
      <c r="E2401" s="5">
        <f>SUM(ActividadesCom[[#This Row],[CRÉD. 1]],ActividadesCom[[#This Row],[CRÉD. 2]],ActividadesCom[[#This Row],[CRÉD. 3]],ActividadesCom[[#This Row],[CRÉD. 4]],ActividadesCom[[#This Row],[CRÉD. 5]])</f>
        <v>2</v>
      </c>
      <c r="F24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01" s="5" t="str">
        <f>IF(ActividadesCom[[#This Row],[PROMEDIO]]="","",IF(ActividadesCom[[#This Row],[PROMEDIO]]&gt;=4,"EXCELENTE",IF(ActividadesCom[[#This Row],[PROMEDIO]]&gt;=3,"NOTABLE",IF(ActividadesCom[[#This Row],[PROMEDIO]]&gt;=2,"BUENO",IF(ActividadesCom[[#This Row],[PROMEDIO]]=1,"SUFICIENTE","")))))</f>
        <v/>
      </c>
      <c r="H2401" s="5">
        <f>MAX(ActividadesCom[[#This Row],[PERÍODO 1]],ActividadesCom[[#This Row],[PERÍODO 2]],ActividadesCom[[#This Row],[PERÍODO 3]],ActividadesCom[[#This Row],[PERÍODO 4]],ActividadesCom[[#This Row],[PERÍODO 5]])</f>
        <v>20201</v>
      </c>
      <c r="I2401" s="6"/>
      <c r="J2401" s="5"/>
      <c r="K2401" s="5"/>
      <c r="L2401" s="5" t="str">
        <f>IF(ActividadesCom[[#This Row],[NIVEL 1]]&lt;&gt;0,VLOOKUP(ActividadesCom[[#This Row],[NIVEL 1]],Catálogo!A:B,2,FALSE),"")</f>
        <v/>
      </c>
      <c r="M2401" s="5"/>
      <c r="N2401" s="6"/>
      <c r="O2401" s="5"/>
      <c r="P2401" s="5"/>
      <c r="Q2401" s="5" t="str">
        <f>IF(ActividadesCom[[#This Row],[NIVEL 2]]&lt;&gt;0,VLOOKUP(ActividadesCom[[#This Row],[NIVEL 2]],Catálogo!A:B,2,FALSE),"")</f>
        <v/>
      </c>
      <c r="R2401" s="5"/>
      <c r="S2401" s="6"/>
      <c r="T2401" s="5"/>
      <c r="U2401" s="5"/>
      <c r="V2401" s="5" t="str">
        <f>IF(ActividadesCom[[#This Row],[NIVEL 3]]&lt;&gt;0,VLOOKUP(ActividadesCom[[#This Row],[NIVEL 3]],Catálogo!A:B,2,FALSE),"")</f>
        <v/>
      </c>
      <c r="W2401" s="5"/>
      <c r="X2401" s="6" t="s">
        <v>47</v>
      </c>
      <c r="Y2401" s="5">
        <v>20201</v>
      </c>
      <c r="Z2401" s="5" t="s">
        <v>4264</v>
      </c>
      <c r="AA2401" s="5">
        <f>IF(ActividadesCom[[#This Row],[NIVEL 4]]&lt;&gt;0,VLOOKUP(ActividadesCom[[#This Row],[NIVEL 4]],Catálogo!A:B,2,FALSE),"")</f>
        <v>3</v>
      </c>
      <c r="AB2401" s="5">
        <v>1</v>
      </c>
      <c r="AC2401" s="6" t="s">
        <v>34</v>
      </c>
      <c r="AD2401" s="5">
        <v>20183</v>
      </c>
      <c r="AE2401" s="5" t="s">
        <v>4264</v>
      </c>
      <c r="AF2401" s="5">
        <f>IF(ActividadesCom[[#This Row],[NIVEL 5]]&lt;&gt;0,VLOOKUP(ActividadesCom[[#This Row],[NIVEL 5]],Catálogo!A:B,2,FALSE),"")</f>
        <v>3</v>
      </c>
      <c r="AG2401" s="5">
        <v>1</v>
      </c>
      <c r="AH2401" s="2"/>
      <c r="AI2401" s="2"/>
    </row>
    <row r="2402" spans="1:35" x14ac:dyDescent="0.2">
      <c r="A2402" s="5" t="s">
        <v>4771</v>
      </c>
      <c r="B2402" s="7">
        <v>18470363</v>
      </c>
      <c r="C2402" s="10" t="s">
        <v>3462</v>
      </c>
      <c r="D2402" s="7" t="s">
        <v>1250</v>
      </c>
      <c r="E2402" s="5">
        <f>SUM(ActividadesCom[[#This Row],[CRÉD. 1]],ActividadesCom[[#This Row],[CRÉD. 2]],ActividadesCom[[#This Row],[CRÉD. 3]],ActividadesCom[[#This Row],[CRÉD. 4]],ActividadesCom[[#This Row],[CRÉD. 5]])</f>
        <v>2</v>
      </c>
      <c r="F24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02" s="5" t="str">
        <f>IF(ActividadesCom[[#This Row],[PROMEDIO]]="","",IF(ActividadesCom[[#This Row],[PROMEDIO]]&gt;=4,"EXCELENTE",IF(ActividadesCom[[#This Row],[PROMEDIO]]&gt;=3,"NOTABLE",IF(ActividadesCom[[#This Row],[PROMEDIO]]&gt;=2,"BUENO",IF(ActividadesCom[[#This Row],[PROMEDIO]]=1,"SUFICIENTE","")))))</f>
        <v/>
      </c>
      <c r="H2402" s="5">
        <f>MAX(ActividadesCom[[#This Row],[PERÍODO 1]],ActividadesCom[[#This Row],[PERÍODO 2]],ActividadesCom[[#This Row],[PERÍODO 3]],ActividadesCom[[#This Row],[PERÍODO 4]],ActividadesCom[[#This Row],[PERÍODO 5]])</f>
        <v>20191</v>
      </c>
      <c r="I2402" s="6"/>
      <c r="J2402" s="5"/>
      <c r="K2402" s="5"/>
      <c r="L2402" s="5" t="str">
        <f>IF(ActividadesCom[[#This Row],[NIVEL 1]]&lt;&gt;0,VLOOKUP(ActividadesCom[[#This Row],[NIVEL 1]],Catálogo!A:B,2,FALSE),"")</f>
        <v/>
      </c>
      <c r="M2402" s="5"/>
      <c r="N2402" s="6"/>
      <c r="O2402" s="5"/>
      <c r="P2402" s="5"/>
      <c r="Q2402" s="5" t="str">
        <f>IF(ActividadesCom[[#This Row],[NIVEL 2]]&lt;&gt;0,VLOOKUP(ActividadesCom[[#This Row],[NIVEL 2]],Catálogo!A:B,2,FALSE),"")</f>
        <v/>
      </c>
      <c r="R2402" s="11"/>
      <c r="S2402" s="12"/>
      <c r="T2402" s="11"/>
      <c r="U2402" s="11"/>
      <c r="V2402" s="11" t="str">
        <f>IF(ActividadesCom[[#This Row],[NIVEL 3]]&lt;&gt;0,VLOOKUP(ActividadesCom[[#This Row],[NIVEL 3]],Catálogo!A:B,2,FALSE),"")</f>
        <v/>
      </c>
      <c r="W2402" s="11"/>
      <c r="X2402" s="6" t="s">
        <v>11</v>
      </c>
      <c r="Y2402" s="5">
        <v>20191</v>
      </c>
      <c r="Z2402" s="5" t="s">
        <v>4265</v>
      </c>
      <c r="AA2402" s="5">
        <f>IF(ActividadesCom[[#This Row],[NIVEL 4]]&lt;&gt;0,VLOOKUP(ActividadesCom[[#This Row],[NIVEL 4]],Catálogo!A:B,2,FALSE),"")</f>
        <v>2</v>
      </c>
      <c r="AB2402" s="5">
        <v>1</v>
      </c>
      <c r="AC2402" s="6" t="s">
        <v>11</v>
      </c>
      <c r="AD2402" s="5">
        <v>20183</v>
      </c>
      <c r="AE2402" s="5" t="s">
        <v>4265</v>
      </c>
      <c r="AF2402" s="5">
        <f>IF(ActividadesCom[[#This Row],[NIVEL 5]]&lt;&gt;0,VLOOKUP(ActividadesCom[[#This Row],[NIVEL 5]],Catálogo!A:B,2,FALSE),"")</f>
        <v>2</v>
      </c>
      <c r="AG2402" s="5">
        <v>1</v>
      </c>
      <c r="AH2402" s="2"/>
      <c r="AI2402" s="2"/>
    </row>
    <row r="2403" spans="1:35" x14ac:dyDescent="0.2">
      <c r="A2403" s="5" t="s">
        <v>4771</v>
      </c>
      <c r="B2403" s="7">
        <v>18470364</v>
      </c>
      <c r="C2403" s="10" t="s">
        <v>3464</v>
      </c>
      <c r="D2403" s="7" t="s">
        <v>1245</v>
      </c>
      <c r="E2403" s="5">
        <f>SUM(ActividadesCom[[#This Row],[CRÉD. 1]],ActividadesCom[[#This Row],[CRÉD. 2]],ActividadesCom[[#This Row],[CRÉD. 3]],ActividadesCom[[#This Row],[CRÉD. 4]],ActividadesCom[[#This Row],[CRÉD. 5]])</f>
        <v>2</v>
      </c>
      <c r="F24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03" s="5" t="str">
        <f>IF(ActividadesCom[[#This Row],[PROMEDIO]]="","",IF(ActividadesCom[[#This Row],[PROMEDIO]]&gt;=4,"EXCELENTE",IF(ActividadesCom[[#This Row],[PROMEDIO]]&gt;=3,"NOTABLE",IF(ActividadesCom[[#This Row],[PROMEDIO]]&gt;=2,"BUENO",IF(ActividadesCom[[#This Row],[PROMEDIO]]=1,"SUFICIENTE","")))))</f>
        <v/>
      </c>
      <c r="H2403" s="5">
        <f>MAX(ActividadesCom[[#This Row],[PERÍODO 1]],ActividadesCom[[#This Row],[PERÍODO 2]],ActividadesCom[[#This Row],[PERÍODO 3]],ActividadesCom[[#This Row],[PERÍODO 4]],ActividadesCom[[#This Row],[PERÍODO 5]])</f>
        <v>20191</v>
      </c>
      <c r="I2403" s="6"/>
      <c r="J2403" s="5"/>
      <c r="K2403" s="5"/>
      <c r="L2403" s="5" t="str">
        <f>IF(ActividadesCom[[#This Row],[NIVEL 1]]&lt;&gt;0,VLOOKUP(ActividadesCom[[#This Row],[NIVEL 1]],Catálogo!A:B,2,FALSE),"")</f>
        <v/>
      </c>
      <c r="M2403" s="5"/>
      <c r="N2403" s="6"/>
      <c r="O2403" s="5"/>
      <c r="P2403" s="5"/>
      <c r="Q2403" s="5" t="str">
        <f>IF(ActividadesCom[[#This Row],[NIVEL 2]]&lt;&gt;0,VLOOKUP(ActividadesCom[[#This Row],[NIVEL 2]],Catálogo!A:B,2,FALSE),"")</f>
        <v/>
      </c>
      <c r="R2403" s="15"/>
      <c r="S2403" s="38"/>
      <c r="T2403" s="15"/>
      <c r="U2403" s="15"/>
      <c r="V2403" s="15" t="str">
        <f>IF(ActividadesCom[[#This Row],[NIVEL 3]]&lt;&gt;0,VLOOKUP(ActividadesCom[[#This Row],[NIVEL 3]],Catálogo!A:B,2,FALSE),"")</f>
        <v/>
      </c>
      <c r="W2403" s="15"/>
      <c r="X2403" s="6" t="s">
        <v>25</v>
      </c>
      <c r="Y2403" s="5">
        <v>20191</v>
      </c>
      <c r="Z2403" s="5" t="s">
        <v>4266</v>
      </c>
      <c r="AA2403" s="5">
        <f>IF(ActividadesCom[[#This Row],[NIVEL 4]]&lt;&gt;0,VLOOKUP(ActividadesCom[[#This Row],[NIVEL 4]],Catálogo!A:B,2,FALSE),"")</f>
        <v>1</v>
      </c>
      <c r="AB2403" s="5">
        <v>1</v>
      </c>
      <c r="AC2403" s="6" t="s">
        <v>829</v>
      </c>
      <c r="AD2403" s="5">
        <v>20183</v>
      </c>
      <c r="AE2403" s="5" t="s">
        <v>4263</v>
      </c>
      <c r="AF2403" s="5">
        <f>IF(ActividadesCom[[#This Row],[NIVEL 5]]&lt;&gt;0,VLOOKUP(ActividadesCom[[#This Row],[NIVEL 5]],Catálogo!A:B,2,FALSE),"")</f>
        <v>4</v>
      </c>
      <c r="AG2403" s="5">
        <v>1</v>
      </c>
      <c r="AH2403" s="2"/>
      <c r="AI2403" s="2"/>
    </row>
    <row r="2404" spans="1:35" ht="91" x14ac:dyDescent="0.2">
      <c r="A2404" s="5" t="s">
        <v>4771</v>
      </c>
      <c r="B2404" s="7">
        <v>18470365</v>
      </c>
      <c r="C2404" s="10" t="s">
        <v>3453</v>
      </c>
      <c r="D2404" s="7" t="s">
        <v>1250</v>
      </c>
      <c r="E2404" s="5">
        <f>SUM(ActividadesCom[[#This Row],[CRÉD. 1]],ActividadesCom[[#This Row],[CRÉD. 2]],ActividadesCom[[#This Row],[CRÉD. 3]],ActividadesCom[[#This Row],[CRÉD. 4]],ActividadesCom[[#This Row],[CRÉD. 5]])</f>
        <v>5</v>
      </c>
      <c r="F2404"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404" s="5" t="str">
        <f>IF(ActividadesCom[[#This Row],[PROMEDIO]]="","",IF(ActividadesCom[[#This Row],[PROMEDIO]]&gt;=4,"EXCELENTE",IF(ActividadesCom[[#This Row],[PROMEDIO]]&gt;=3,"NOTABLE",IF(ActividadesCom[[#This Row],[PROMEDIO]]&gt;=2,"BUENO",IF(ActividadesCom[[#This Row],[PROMEDIO]]=1,"SUFICIENTE","")))))</f>
        <v>NOTABLE</v>
      </c>
      <c r="H2404" s="5">
        <f>MAX(ActividadesCom[[#This Row],[PERÍODO 1]],ActividadesCom[[#This Row],[PERÍODO 2]],ActividadesCom[[#This Row],[PERÍODO 3]],ActividadesCom[[#This Row],[PERÍODO 4]],ActividadesCom[[#This Row],[PERÍODO 5]])</f>
        <v>20193</v>
      </c>
      <c r="I2404" s="6" t="s">
        <v>464</v>
      </c>
      <c r="J2404" s="5">
        <v>20183</v>
      </c>
      <c r="K2404" s="5" t="s">
        <v>4265</v>
      </c>
      <c r="L2404" s="5">
        <f>IF(ActividadesCom[[#This Row],[NIVEL 1]]&lt;&gt;0,VLOOKUP(ActividadesCom[[#This Row],[NIVEL 1]],Catálogo!A:B,2,FALSE),"")</f>
        <v>2</v>
      </c>
      <c r="M2404" s="5">
        <v>1</v>
      </c>
      <c r="N2404" s="6" t="s">
        <v>957</v>
      </c>
      <c r="O2404" s="5">
        <v>20193</v>
      </c>
      <c r="P2404" s="5" t="s">
        <v>4265</v>
      </c>
      <c r="Q2404" s="5">
        <f>IF(ActividadesCom[[#This Row],[NIVEL 2]]&lt;&gt;0,VLOOKUP(ActividadesCom[[#This Row],[NIVEL 2]],Catálogo!A:B,2,FALSE),"")</f>
        <v>2</v>
      </c>
      <c r="R2404" s="15">
        <v>2</v>
      </c>
      <c r="S2404" s="38"/>
      <c r="T2404" s="15"/>
      <c r="U2404" s="15"/>
      <c r="V2404" s="15" t="str">
        <f>IF(ActividadesCom[[#This Row],[NIVEL 3]]&lt;&gt;0,VLOOKUP(ActividadesCom[[#This Row],[NIVEL 3]],Catálogo!A:B,2,FALSE),"")</f>
        <v/>
      </c>
      <c r="W2404" s="15"/>
      <c r="X2404" s="6" t="s">
        <v>42</v>
      </c>
      <c r="Y2404" s="5">
        <v>20191</v>
      </c>
      <c r="Z2404" s="5" t="s">
        <v>4264</v>
      </c>
      <c r="AA2404" s="5">
        <f>IF(ActividadesCom[[#This Row],[NIVEL 4]]&lt;&gt;0,VLOOKUP(ActividadesCom[[#This Row],[NIVEL 4]],Catálogo!A:B,2,FALSE),"")</f>
        <v>3</v>
      </c>
      <c r="AB2404" s="5">
        <v>1</v>
      </c>
      <c r="AC2404" s="6" t="s">
        <v>5</v>
      </c>
      <c r="AD2404" s="5">
        <v>20183</v>
      </c>
      <c r="AE2404" s="5" t="s">
        <v>4264</v>
      </c>
      <c r="AF2404" s="5">
        <f>IF(ActividadesCom[[#This Row],[NIVEL 5]]&lt;&gt;0,VLOOKUP(ActividadesCom[[#This Row],[NIVEL 5]],Catálogo!A:B,2,FALSE),"")</f>
        <v>3</v>
      </c>
      <c r="AG2404" s="5">
        <v>1</v>
      </c>
      <c r="AH2404" s="2"/>
      <c r="AI2404" s="2"/>
    </row>
    <row r="2405" spans="1:35" s="32" customFormat="1" x14ac:dyDescent="0.2">
      <c r="A2405" s="5" t="s">
        <v>4771</v>
      </c>
      <c r="B2405" s="7">
        <v>18470366</v>
      </c>
      <c r="C2405" s="10" t="s">
        <v>3496</v>
      </c>
      <c r="D2405" s="7" t="s">
        <v>1250</v>
      </c>
      <c r="E2405" s="5">
        <f>SUM(ActividadesCom[[#This Row],[CRÉD. 1]],ActividadesCom[[#This Row],[CRÉD. 2]],ActividadesCom[[#This Row],[CRÉD. 3]],ActividadesCom[[#This Row],[CRÉD. 4]],ActividadesCom[[#This Row],[CRÉD. 5]])</f>
        <v>0</v>
      </c>
      <c r="F24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05" s="5" t="str">
        <f>IF(ActividadesCom[[#This Row],[PROMEDIO]]="","",IF(ActividadesCom[[#This Row],[PROMEDIO]]&gt;=4,"EXCELENTE",IF(ActividadesCom[[#This Row],[PROMEDIO]]&gt;=3,"NOTABLE",IF(ActividadesCom[[#This Row],[PROMEDIO]]&gt;=2,"BUENO",IF(ActividadesCom[[#This Row],[PROMEDIO]]=1,"SUFICIENTE","")))))</f>
        <v/>
      </c>
      <c r="H2405" s="5">
        <f>MAX(ActividadesCom[[#This Row],[PERÍODO 1]],ActividadesCom[[#This Row],[PERÍODO 2]],ActividadesCom[[#This Row],[PERÍODO 3]],ActividadesCom[[#This Row],[PERÍODO 4]],ActividadesCom[[#This Row],[PERÍODO 5]])</f>
        <v>0</v>
      </c>
      <c r="I2405" s="6"/>
      <c r="J2405" s="5"/>
      <c r="K2405" s="5"/>
      <c r="L2405" s="5" t="str">
        <f>IF(ActividadesCom[[#This Row],[NIVEL 1]]&lt;&gt;0,VLOOKUP(ActividadesCom[[#This Row],[NIVEL 1]],Catálogo!A:B,2,FALSE),"")</f>
        <v/>
      </c>
      <c r="M2405" s="5"/>
      <c r="N2405" s="6"/>
      <c r="O2405" s="5"/>
      <c r="P2405" s="5"/>
      <c r="Q2405" s="5" t="str">
        <f>IF(ActividadesCom[[#This Row],[NIVEL 2]]&lt;&gt;0,VLOOKUP(ActividadesCom[[#This Row],[NIVEL 2]],Catálogo!A:B,2,FALSE),"")</f>
        <v/>
      </c>
      <c r="R2405" s="15"/>
      <c r="S2405" s="38"/>
      <c r="T2405" s="15"/>
      <c r="U2405" s="15"/>
      <c r="V2405" s="15" t="str">
        <f>IF(ActividadesCom[[#This Row],[NIVEL 3]]&lt;&gt;0,VLOOKUP(ActividadesCom[[#This Row],[NIVEL 3]],Catálogo!A:B,2,FALSE),"")</f>
        <v/>
      </c>
      <c r="W2405" s="15"/>
      <c r="X2405" s="6"/>
      <c r="Y2405" s="5"/>
      <c r="Z2405" s="5"/>
      <c r="AA2405" s="5" t="str">
        <f>IF(ActividadesCom[[#This Row],[NIVEL 4]]&lt;&gt;0,VLOOKUP(ActividadesCom[[#This Row],[NIVEL 4]],Catálogo!A:B,2,FALSE),"")</f>
        <v/>
      </c>
      <c r="AB2405" s="5"/>
      <c r="AC2405" s="6"/>
      <c r="AD2405" s="5"/>
      <c r="AE2405" s="5"/>
      <c r="AF2405" s="5" t="str">
        <f>IF(ActividadesCom[[#This Row],[NIVEL 5]]&lt;&gt;0,VLOOKUP(ActividadesCom[[#This Row],[NIVEL 5]],Catálogo!A:B,2,FALSE),"")</f>
        <v/>
      </c>
      <c r="AG2405" s="5"/>
    </row>
    <row r="2406" spans="1:35" x14ac:dyDescent="0.2">
      <c r="A2406" s="5" t="s">
        <v>4771</v>
      </c>
      <c r="B2406" s="7">
        <v>18470367</v>
      </c>
      <c r="C2406" s="10" t="s">
        <v>3543</v>
      </c>
      <c r="D2406" s="7" t="s">
        <v>1245</v>
      </c>
      <c r="E2406" s="5">
        <f>SUM(ActividadesCom[[#This Row],[CRÉD. 1]],ActividadesCom[[#This Row],[CRÉD. 2]],ActividadesCom[[#This Row],[CRÉD. 3]],ActividadesCom[[#This Row],[CRÉD. 4]],ActividadesCom[[#This Row],[CRÉD. 5]])</f>
        <v>2</v>
      </c>
      <c r="F24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06" s="5" t="str">
        <f>IF(ActividadesCom[[#This Row],[PROMEDIO]]="","",IF(ActividadesCom[[#This Row],[PROMEDIO]]&gt;=4,"EXCELENTE",IF(ActividadesCom[[#This Row],[PROMEDIO]]&gt;=3,"NOTABLE",IF(ActividadesCom[[#This Row],[PROMEDIO]]&gt;=2,"BUENO",IF(ActividadesCom[[#This Row],[PROMEDIO]]=1,"SUFICIENTE","")))))</f>
        <v/>
      </c>
      <c r="H2406" s="5">
        <f>MAX(ActividadesCom[[#This Row],[PERÍODO 1]],ActividadesCom[[#This Row],[PERÍODO 2]],ActividadesCom[[#This Row],[PERÍODO 3]],ActividadesCom[[#This Row],[PERÍODO 4]],ActividadesCom[[#This Row],[PERÍODO 5]])</f>
        <v>20191</v>
      </c>
      <c r="I2406" s="6"/>
      <c r="J2406" s="5"/>
      <c r="K2406" s="5"/>
      <c r="L2406" s="5" t="str">
        <f>IF(ActividadesCom[[#This Row],[NIVEL 1]]&lt;&gt;0,VLOOKUP(ActividadesCom[[#This Row],[NIVEL 1]],Catálogo!A:B,2,FALSE),"")</f>
        <v/>
      </c>
      <c r="M2406" s="5"/>
      <c r="N2406" s="6"/>
      <c r="O2406" s="5"/>
      <c r="P2406" s="5"/>
      <c r="Q2406" s="5" t="str">
        <f>IF(ActividadesCom[[#This Row],[NIVEL 2]]&lt;&gt;0,VLOOKUP(ActividadesCom[[#This Row],[NIVEL 2]],Catálogo!A:B,2,FALSE),"")</f>
        <v/>
      </c>
      <c r="R2406" s="5"/>
      <c r="S2406" s="6"/>
      <c r="T2406" s="5"/>
      <c r="U2406" s="5"/>
      <c r="V2406" s="5" t="str">
        <f>IF(ActividadesCom[[#This Row],[NIVEL 3]]&lt;&gt;0,VLOOKUP(ActividadesCom[[#This Row],[NIVEL 3]],Catálogo!A:B,2,FALSE),"")</f>
        <v/>
      </c>
      <c r="W2406" s="5"/>
      <c r="X2406" s="6" t="s">
        <v>42</v>
      </c>
      <c r="Y2406" s="5">
        <v>20191</v>
      </c>
      <c r="Z2406" s="5" t="s">
        <v>4264</v>
      </c>
      <c r="AA2406" s="5">
        <f>IF(ActividadesCom[[#This Row],[NIVEL 4]]&lt;&gt;0,VLOOKUP(ActividadesCom[[#This Row],[NIVEL 4]],Catálogo!A:B,2,FALSE),"")</f>
        <v>3</v>
      </c>
      <c r="AB2406" s="5">
        <v>1</v>
      </c>
      <c r="AC2406" s="6" t="s">
        <v>42</v>
      </c>
      <c r="AD2406" s="5">
        <v>20183</v>
      </c>
      <c r="AE2406" s="5" t="s">
        <v>4264</v>
      </c>
      <c r="AF2406" s="5">
        <f>IF(ActividadesCom[[#This Row],[NIVEL 5]]&lt;&gt;0,VLOOKUP(ActividadesCom[[#This Row],[NIVEL 5]],Catálogo!A:B,2,FALSE),"")</f>
        <v>3</v>
      </c>
      <c r="AG2406" s="5">
        <v>1</v>
      </c>
      <c r="AH2406" s="2"/>
      <c r="AI2406" s="2"/>
    </row>
    <row r="2407" spans="1:35" x14ac:dyDescent="0.2">
      <c r="A2407" s="5" t="s">
        <v>4771</v>
      </c>
      <c r="B2407" s="7">
        <v>18470368</v>
      </c>
      <c r="C2407" s="10" t="s">
        <v>3450</v>
      </c>
      <c r="D2407" s="7" t="s">
        <v>1250</v>
      </c>
      <c r="E2407" s="5">
        <f>SUM(ActividadesCom[[#This Row],[CRÉD. 1]],ActividadesCom[[#This Row],[CRÉD. 2]],ActividadesCom[[#This Row],[CRÉD. 3]],ActividadesCom[[#This Row],[CRÉD. 4]],ActividadesCom[[#This Row],[CRÉD. 5]])</f>
        <v>2</v>
      </c>
      <c r="F24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07" s="5" t="str">
        <f>IF(ActividadesCom[[#This Row],[PROMEDIO]]="","",IF(ActividadesCom[[#This Row],[PROMEDIO]]&gt;=4,"EXCELENTE",IF(ActividadesCom[[#This Row],[PROMEDIO]]&gt;=3,"NOTABLE",IF(ActividadesCom[[#This Row],[PROMEDIO]]&gt;=2,"BUENO",IF(ActividadesCom[[#This Row],[PROMEDIO]]=1,"SUFICIENTE","")))))</f>
        <v/>
      </c>
      <c r="H2407" s="5">
        <f>MAX(ActividadesCom[[#This Row],[PERÍODO 1]],ActividadesCom[[#This Row],[PERÍODO 2]],ActividadesCom[[#This Row],[PERÍODO 3]],ActividadesCom[[#This Row],[PERÍODO 4]],ActividadesCom[[#This Row],[PERÍODO 5]])</f>
        <v>20191</v>
      </c>
      <c r="I2407" s="6"/>
      <c r="J2407" s="5"/>
      <c r="K2407" s="5"/>
      <c r="L2407" s="5" t="str">
        <f>IF(ActividadesCom[[#This Row],[NIVEL 1]]&lt;&gt;0,VLOOKUP(ActividadesCom[[#This Row],[NIVEL 1]],Catálogo!A:B,2,FALSE),"")</f>
        <v/>
      </c>
      <c r="M2407" s="5"/>
      <c r="N2407" s="6"/>
      <c r="O2407" s="5"/>
      <c r="P2407" s="5"/>
      <c r="Q2407" s="5" t="str">
        <f>IF(ActividadesCom[[#This Row],[NIVEL 2]]&lt;&gt;0,VLOOKUP(ActividadesCom[[#This Row],[NIVEL 2]],Catálogo!A:B,2,FALSE),"")</f>
        <v/>
      </c>
      <c r="R2407" s="11"/>
      <c r="S2407" s="12"/>
      <c r="T2407" s="11"/>
      <c r="U2407" s="11"/>
      <c r="V2407" s="11" t="str">
        <f>IF(ActividadesCom[[#This Row],[NIVEL 3]]&lt;&gt;0,VLOOKUP(ActividadesCom[[#This Row],[NIVEL 3]],Catálogo!A:B,2,FALSE),"")</f>
        <v/>
      </c>
      <c r="W2407" s="11"/>
      <c r="X2407" s="6" t="s">
        <v>42</v>
      </c>
      <c r="Y2407" s="5">
        <v>20191</v>
      </c>
      <c r="Z2407" s="5" t="s">
        <v>4264</v>
      </c>
      <c r="AA2407" s="5">
        <f>IF(ActividadesCom[[#This Row],[NIVEL 4]]&lt;&gt;0,VLOOKUP(ActividadesCom[[#This Row],[NIVEL 4]],Catálogo!A:B,2,FALSE),"")</f>
        <v>3</v>
      </c>
      <c r="AB2407" s="5">
        <v>1</v>
      </c>
      <c r="AC2407" s="6" t="s">
        <v>37</v>
      </c>
      <c r="AD2407" s="5">
        <v>20183</v>
      </c>
      <c r="AE2407" s="5" t="s">
        <v>4265</v>
      </c>
      <c r="AF2407" s="5">
        <f>IF(ActividadesCom[[#This Row],[NIVEL 5]]&lt;&gt;0,VLOOKUP(ActividadesCom[[#This Row],[NIVEL 5]],Catálogo!A:B,2,FALSE),"")</f>
        <v>2</v>
      </c>
      <c r="AG2407" s="5">
        <v>1</v>
      </c>
      <c r="AH2407" s="2"/>
      <c r="AI2407" s="2"/>
    </row>
    <row r="2408" spans="1:35" ht="65" x14ac:dyDescent="0.2">
      <c r="A2408" s="5" t="s">
        <v>4771</v>
      </c>
      <c r="B2408" s="7">
        <v>18470369</v>
      </c>
      <c r="C2408" s="10" t="s">
        <v>3465</v>
      </c>
      <c r="D2408" s="7" t="s">
        <v>1250</v>
      </c>
      <c r="E2408" s="5">
        <f>SUM(ActividadesCom[[#This Row],[CRÉD. 1]],ActividadesCom[[#This Row],[CRÉD. 2]],ActividadesCom[[#This Row],[CRÉD. 3]],ActividadesCom[[#This Row],[CRÉD. 4]],ActividadesCom[[#This Row],[CRÉD. 5]])</f>
        <v>4</v>
      </c>
      <c r="F24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08" s="5" t="str">
        <f>IF(ActividadesCom[[#This Row],[PROMEDIO]]="","",IF(ActividadesCom[[#This Row],[PROMEDIO]]&gt;=4,"EXCELENTE",IF(ActividadesCom[[#This Row],[PROMEDIO]]&gt;=3,"NOTABLE",IF(ActividadesCom[[#This Row],[PROMEDIO]]&gt;=2,"BUENO",IF(ActividadesCom[[#This Row],[PROMEDIO]]=1,"SUFICIENTE","")))))</f>
        <v/>
      </c>
      <c r="H2408" s="5">
        <f>MAX(ActividadesCom[[#This Row],[PERÍODO 1]],ActividadesCom[[#This Row],[PERÍODO 2]],ActividadesCom[[#This Row],[PERÍODO 3]],ActividadesCom[[#This Row],[PERÍODO 4]],ActividadesCom[[#This Row],[PERÍODO 5]])</f>
        <v>20211</v>
      </c>
      <c r="I2408" s="6" t="s">
        <v>623</v>
      </c>
      <c r="J2408" s="5">
        <v>20191</v>
      </c>
      <c r="K2408" s="5" t="s">
        <v>4265</v>
      </c>
      <c r="L2408" s="5">
        <f>IF(ActividadesCom[[#This Row],[NIVEL 1]]&lt;&gt;0,VLOOKUP(ActividadesCom[[#This Row],[NIVEL 1]],Catálogo!A:B,2,FALSE),"")</f>
        <v>2</v>
      </c>
      <c r="M2408" s="5">
        <v>1</v>
      </c>
      <c r="N2408" s="56" t="s">
        <v>4720</v>
      </c>
      <c r="O2408" s="57">
        <v>20211</v>
      </c>
      <c r="P2408" s="57" t="s">
        <v>4265</v>
      </c>
      <c r="Q2408" s="5">
        <f>IF(ActividadesCom[[#This Row],[NIVEL 2]]&lt;&gt;0,VLOOKUP(ActividadesCom[[#This Row],[NIVEL 2]],Catálogo!A:B,2,FALSE),"")</f>
        <v>2</v>
      </c>
      <c r="R2408" s="15">
        <v>1</v>
      </c>
      <c r="S2408" s="38" t="s">
        <v>4745</v>
      </c>
      <c r="T2408" s="15">
        <v>20211</v>
      </c>
      <c r="U2408" s="15" t="s">
        <v>4263</v>
      </c>
      <c r="V2408" s="15">
        <f>IF(ActividadesCom[[#This Row],[NIVEL 3]]&lt;&gt;0,VLOOKUP(ActividadesCom[[#This Row],[NIVEL 3]],Catálogo!A:B,2,FALSE),"")</f>
        <v>4</v>
      </c>
      <c r="W2408" s="15">
        <v>1</v>
      </c>
      <c r="X2408" s="6"/>
      <c r="Y2408" s="5"/>
      <c r="Z2408" s="5"/>
      <c r="AA2408" s="5" t="str">
        <f>IF(ActividadesCom[[#This Row],[NIVEL 4]]&lt;&gt;0,VLOOKUP(ActividadesCom[[#This Row],[NIVEL 4]],Catálogo!A:B,2,FALSE),"")</f>
        <v/>
      </c>
      <c r="AB2408" s="5"/>
      <c r="AC2408" s="6" t="s">
        <v>31</v>
      </c>
      <c r="AD2408" s="5">
        <v>20183</v>
      </c>
      <c r="AE2408" s="5" t="s">
        <v>4265</v>
      </c>
      <c r="AF2408" s="5">
        <f>IF(ActividadesCom[[#This Row],[NIVEL 5]]&lt;&gt;0,VLOOKUP(ActividadesCom[[#This Row],[NIVEL 5]],Catálogo!A:B,2,FALSE),"")</f>
        <v>2</v>
      </c>
      <c r="AG2408" s="5">
        <v>1</v>
      </c>
      <c r="AH2408" s="2"/>
      <c r="AI2408" s="2"/>
    </row>
    <row r="2409" spans="1:35" ht="78" x14ac:dyDescent="0.2">
      <c r="A2409" s="5" t="s">
        <v>4771</v>
      </c>
      <c r="B2409" s="7">
        <v>18470370</v>
      </c>
      <c r="C2409" s="10" t="s">
        <v>3488</v>
      </c>
      <c r="D2409" s="7" t="s">
        <v>1250</v>
      </c>
      <c r="E2409" s="5">
        <f>SUM(ActividadesCom[[#This Row],[CRÉD. 1]],ActividadesCom[[#This Row],[CRÉD. 2]],ActividadesCom[[#This Row],[CRÉD. 3]],ActividadesCom[[#This Row],[CRÉD. 4]],ActividadesCom[[#This Row],[CRÉD. 5]])</f>
        <v>1</v>
      </c>
      <c r="F24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09" s="5" t="str">
        <f>IF(ActividadesCom[[#This Row],[PROMEDIO]]="","",IF(ActividadesCom[[#This Row],[PROMEDIO]]&gt;=4,"EXCELENTE",IF(ActividadesCom[[#This Row],[PROMEDIO]]&gt;=3,"NOTABLE",IF(ActividadesCom[[#This Row],[PROMEDIO]]&gt;=2,"BUENO",IF(ActividadesCom[[#This Row],[PROMEDIO]]=1,"SUFICIENTE","")))))</f>
        <v/>
      </c>
      <c r="H2409" s="5">
        <f>MAX(ActividadesCom[[#This Row],[PERÍODO 1]],ActividadesCom[[#This Row],[PERÍODO 2]],ActividadesCom[[#This Row],[PERÍODO 3]],ActividadesCom[[#This Row],[PERÍODO 4]],ActividadesCom[[#This Row],[PERÍODO 5]])</f>
        <v>20203</v>
      </c>
      <c r="I2409" s="6" t="s">
        <v>4367</v>
      </c>
      <c r="J2409" s="5">
        <v>20203</v>
      </c>
      <c r="K2409" s="5" t="s">
        <v>4265</v>
      </c>
      <c r="L2409" s="5">
        <f>IF(ActividadesCom[[#This Row],[NIVEL 1]]&lt;&gt;0,VLOOKUP(ActividadesCom[[#This Row],[NIVEL 1]],Catálogo!A:B,2,FALSE),"")</f>
        <v>2</v>
      </c>
      <c r="M2409" s="5">
        <v>1</v>
      </c>
      <c r="N2409" s="43"/>
      <c r="O2409" s="36"/>
      <c r="P2409" s="36"/>
      <c r="Q2409" s="5" t="str">
        <f>IF(ActividadesCom[[#This Row],[NIVEL 2]]&lt;&gt;0,VLOOKUP(ActividadesCom[[#This Row],[NIVEL 2]],Catálogo!A:B,2,FALSE),"")</f>
        <v/>
      </c>
      <c r="R2409" s="15"/>
      <c r="S2409" s="38"/>
      <c r="T2409" s="15"/>
      <c r="U2409" s="15"/>
      <c r="V2409" s="15" t="str">
        <f>IF(ActividadesCom[[#This Row],[NIVEL 3]]&lt;&gt;0,VLOOKUP(ActividadesCom[[#This Row],[NIVEL 3]],Catálogo!A:B,2,FALSE),"")</f>
        <v/>
      </c>
      <c r="W2409" s="15"/>
      <c r="X2409" s="6"/>
      <c r="Y2409" s="5"/>
      <c r="Z2409" s="5"/>
      <c r="AA2409" s="5" t="str">
        <f>IF(ActividadesCom[[#This Row],[NIVEL 4]]&lt;&gt;0,VLOOKUP(ActividadesCom[[#This Row],[NIVEL 4]],Catálogo!A:B,2,FALSE),"")</f>
        <v/>
      </c>
      <c r="AB2409" s="5"/>
      <c r="AC2409" s="6"/>
      <c r="AD2409" s="5"/>
      <c r="AE2409" s="5"/>
      <c r="AF2409" s="5" t="str">
        <f>IF(ActividadesCom[[#This Row],[NIVEL 5]]&lt;&gt;0,VLOOKUP(ActividadesCom[[#This Row],[NIVEL 5]],Catálogo!A:B,2,FALSE),"")</f>
        <v/>
      </c>
      <c r="AG2409" s="5"/>
      <c r="AH2409" s="2"/>
      <c r="AI2409" s="2"/>
    </row>
    <row r="2410" spans="1:35" ht="26" x14ac:dyDescent="0.2">
      <c r="A2410" s="5" t="s">
        <v>4771</v>
      </c>
      <c r="B2410" s="7">
        <v>18470371</v>
      </c>
      <c r="C2410" s="10" t="s">
        <v>3495</v>
      </c>
      <c r="D2410" s="7" t="s">
        <v>1245</v>
      </c>
      <c r="E2410" s="5">
        <f>SUM(ActividadesCom[[#This Row],[CRÉD. 1]],ActividadesCom[[#This Row],[CRÉD. 2]],ActividadesCom[[#This Row],[CRÉD. 3]],ActividadesCom[[#This Row],[CRÉD. 4]],ActividadesCom[[#This Row],[CRÉD. 5]])</f>
        <v>0</v>
      </c>
      <c r="F24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10" s="5" t="str">
        <f>IF(ActividadesCom[[#This Row],[PROMEDIO]]="","",IF(ActividadesCom[[#This Row],[PROMEDIO]]&gt;=4,"EXCELENTE",IF(ActividadesCom[[#This Row],[PROMEDIO]]&gt;=3,"NOTABLE",IF(ActividadesCom[[#This Row],[PROMEDIO]]&gt;=2,"BUENO",IF(ActividadesCom[[#This Row],[PROMEDIO]]=1,"SUFICIENTE","")))))</f>
        <v/>
      </c>
      <c r="H2410" s="5">
        <f>MAX(ActividadesCom[[#This Row],[PERÍODO 1]],ActividadesCom[[#This Row],[PERÍODO 2]],ActividadesCom[[#This Row],[PERÍODO 3]],ActividadesCom[[#This Row],[PERÍODO 4]],ActividadesCom[[#This Row],[PERÍODO 5]])</f>
        <v>0</v>
      </c>
      <c r="I2410" s="6"/>
      <c r="J2410" s="5"/>
      <c r="K2410" s="5"/>
      <c r="L2410" s="5" t="str">
        <f>IF(ActividadesCom[[#This Row],[NIVEL 1]]&lt;&gt;0,VLOOKUP(ActividadesCom[[#This Row],[NIVEL 1]],Catálogo!A:B,2,FALSE),"")</f>
        <v/>
      </c>
      <c r="M2410" s="5"/>
      <c r="N2410" s="6"/>
      <c r="O2410" s="5"/>
      <c r="P2410" s="5"/>
      <c r="Q2410" s="5" t="str">
        <f>IF(ActividadesCom[[#This Row],[NIVEL 2]]&lt;&gt;0,VLOOKUP(ActividadesCom[[#This Row],[NIVEL 2]],Catálogo!A:B,2,FALSE),"")</f>
        <v/>
      </c>
      <c r="R2410" s="15"/>
      <c r="S2410" s="38"/>
      <c r="T2410" s="15"/>
      <c r="U2410" s="15"/>
      <c r="V2410" s="15" t="str">
        <f>IF(ActividadesCom[[#This Row],[NIVEL 3]]&lt;&gt;0,VLOOKUP(ActividadesCom[[#This Row],[NIVEL 3]],Catálogo!A:B,2,FALSE),"")</f>
        <v/>
      </c>
      <c r="W2410" s="15"/>
      <c r="X2410" s="6"/>
      <c r="Y2410" s="5"/>
      <c r="Z2410" s="5"/>
      <c r="AA2410" s="5" t="str">
        <f>IF(ActividadesCom[[#This Row],[NIVEL 4]]&lt;&gt;0,VLOOKUP(ActividadesCom[[#This Row],[NIVEL 4]],Catálogo!A:B,2,FALSE),"")</f>
        <v/>
      </c>
      <c r="AB2410" s="5"/>
      <c r="AC2410" s="6"/>
      <c r="AD2410" s="5"/>
      <c r="AE2410" s="5"/>
      <c r="AF2410" s="5" t="str">
        <f>IF(ActividadesCom[[#This Row],[NIVEL 5]]&lt;&gt;0,VLOOKUP(ActividadesCom[[#This Row],[NIVEL 5]],Catálogo!A:B,2,FALSE),"")</f>
        <v/>
      </c>
      <c r="AG2410" s="5"/>
      <c r="AH2410" s="2"/>
      <c r="AI2410" s="2"/>
    </row>
    <row r="2411" spans="1:35" ht="78" x14ac:dyDescent="0.2">
      <c r="A2411" s="5" t="s">
        <v>4771</v>
      </c>
      <c r="B2411" s="7">
        <v>18470372</v>
      </c>
      <c r="C2411" s="10" t="s">
        <v>3752</v>
      </c>
      <c r="D2411" s="7" t="s">
        <v>1245</v>
      </c>
      <c r="E2411" s="5">
        <f>SUM(ActividadesCom[[#This Row],[CRÉD. 1]],ActividadesCom[[#This Row],[CRÉD. 2]],ActividadesCom[[#This Row],[CRÉD. 3]],ActividadesCom[[#This Row],[CRÉD. 4]],ActividadesCom[[#This Row],[CRÉD. 5]])</f>
        <v>3</v>
      </c>
      <c r="F24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11" s="5" t="str">
        <f>IF(ActividadesCom[[#This Row],[PROMEDIO]]="","",IF(ActividadesCom[[#This Row],[PROMEDIO]]&gt;=4,"EXCELENTE",IF(ActividadesCom[[#This Row],[PROMEDIO]]&gt;=3,"NOTABLE",IF(ActividadesCom[[#This Row],[PROMEDIO]]&gt;=2,"BUENO",IF(ActividadesCom[[#This Row],[PROMEDIO]]=1,"SUFICIENTE","")))))</f>
        <v/>
      </c>
      <c r="H2411" s="5">
        <f>MAX(ActividadesCom[[#This Row],[PERÍODO 1]],ActividadesCom[[#This Row],[PERÍODO 2]],ActividadesCom[[#This Row],[PERÍODO 3]],ActividadesCom[[#This Row],[PERÍODO 4]],ActividadesCom[[#This Row],[PERÍODO 5]])</f>
        <v>20203</v>
      </c>
      <c r="I2411" s="6" t="s">
        <v>4367</v>
      </c>
      <c r="J2411" s="5">
        <v>20203</v>
      </c>
      <c r="K2411" s="5" t="s">
        <v>4265</v>
      </c>
      <c r="L2411" s="5">
        <f>IF(ActividadesCom[[#This Row],[NIVEL 1]]&lt;&gt;0,VLOOKUP(ActividadesCom[[#This Row],[NIVEL 1]],Catálogo!A:B,2,FALSE),"")</f>
        <v>2</v>
      </c>
      <c r="M2411" s="5">
        <v>1</v>
      </c>
      <c r="N2411" s="6"/>
      <c r="O2411" s="5"/>
      <c r="P2411" s="5"/>
      <c r="Q2411" s="5" t="str">
        <f>IF(ActividadesCom[[#This Row],[NIVEL 2]]&lt;&gt;0,VLOOKUP(ActividadesCom[[#This Row],[NIVEL 2]],Catálogo!A:B,2,FALSE),"")</f>
        <v/>
      </c>
      <c r="R2411" s="5"/>
      <c r="S2411" s="6"/>
      <c r="T2411" s="5"/>
      <c r="U2411" s="5"/>
      <c r="V2411" s="5" t="str">
        <f>IF(ActividadesCom[[#This Row],[NIVEL 3]]&lt;&gt;0,VLOOKUP(ActividadesCom[[#This Row],[NIVEL 3]],Catálogo!A:B,2,FALSE),"")</f>
        <v/>
      </c>
      <c r="W2411" s="5"/>
      <c r="X2411" s="6" t="s">
        <v>11</v>
      </c>
      <c r="Y2411" s="5">
        <v>20191</v>
      </c>
      <c r="Z2411" s="5" t="s">
        <v>4265</v>
      </c>
      <c r="AA2411" s="5">
        <f>IF(ActividadesCom[[#This Row],[NIVEL 4]]&lt;&gt;0,VLOOKUP(ActividadesCom[[#This Row],[NIVEL 4]],Catálogo!A:B,2,FALSE),"")</f>
        <v>2</v>
      </c>
      <c r="AB2411" s="5">
        <v>1</v>
      </c>
      <c r="AC2411" s="6" t="s">
        <v>623</v>
      </c>
      <c r="AD2411" s="5">
        <v>20183</v>
      </c>
      <c r="AE2411" s="5" t="s">
        <v>4265</v>
      </c>
      <c r="AF2411" s="5">
        <f>IF(ActividadesCom[[#This Row],[NIVEL 5]]&lt;&gt;0,VLOOKUP(ActividadesCom[[#This Row],[NIVEL 5]],Catálogo!A:B,2,FALSE),"")</f>
        <v>2</v>
      </c>
      <c r="AG2411" s="5">
        <v>1</v>
      </c>
      <c r="AH2411" s="2"/>
      <c r="AI2411" s="2"/>
    </row>
    <row r="2412" spans="1:35" x14ac:dyDescent="0.2">
      <c r="A2412" s="5" t="s">
        <v>4771</v>
      </c>
      <c r="B2412" s="7">
        <v>18470373</v>
      </c>
      <c r="C2412" s="10" t="s">
        <v>3738</v>
      </c>
      <c r="D2412" s="7" t="s">
        <v>1250</v>
      </c>
      <c r="E2412" s="5">
        <f>SUM(ActividadesCom[[#This Row],[CRÉD. 1]],ActividadesCom[[#This Row],[CRÉD. 2]],ActividadesCom[[#This Row],[CRÉD. 3]],ActividadesCom[[#This Row],[CRÉD. 4]],ActividadesCom[[#This Row],[CRÉD. 5]])</f>
        <v>0</v>
      </c>
      <c r="F24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12" s="5" t="str">
        <f>IF(ActividadesCom[[#This Row],[PROMEDIO]]="","",IF(ActividadesCom[[#This Row],[PROMEDIO]]&gt;=4,"EXCELENTE",IF(ActividadesCom[[#This Row],[PROMEDIO]]&gt;=3,"NOTABLE",IF(ActividadesCom[[#This Row],[PROMEDIO]]&gt;=2,"BUENO",IF(ActividadesCom[[#This Row],[PROMEDIO]]=1,"SUFICIENTE","")))))</f>
        <v/>
      </c>
      <c r="H2412" s="5">
        <f>MAX(ActividadesCom[[#This Row],[PERÍODO 1]],ActividadesCom[[#This Row],[PERÍODO 2]],ActividadesCom[[#This Row],[PERÍODO 3]],ActividadesCom[[#This Row],[PERÍODO 4]],ActividadesCom[[#This Row],[PERÍODO 5]])</f>
        <v>0</v>
      </c>
      <c r="I2412" s="6"/>
      <c r="J2412" s="5"/>
      <c r="K2412" s="5"/>
      <c r="L2412" s="5" t="str">
        <f>IF(ActividadesCom[[#This Row],[NIVEL 1]]&lt;&gt;0,VLOOKUP(ActividadesCom[[#This Row],[NIVEL 1]],Catálogo!A:B,2,FALSE),"")</f>
        <v/>
      </c>
      <c r="M2412" s="5"/>
      <c r="N2412" s="6"/>
      <c r="O2412" s="5"/>
      <c r="P2412" s="5"/>
      <c r="Q2412" s="5" t="str">
        <f>IF(ActividadesCom[[#This Row],[NIVEL 2]]&lt;&gt;0,VLOOKUP(ActividadesCom[[#This Row],[NIVEL 2]],Catálogo!A:B,2,FALSE),"")</f>
        <v/>
      </c>
      <c r="R2412" s="5"/>
      <c r="S2412" s="6"/>
      <c r="T2412" s="5"/>
      <c r="U2412" s="5"/>
      <c r="V2412" s="5" t="str">
        <f>IF(ActividadesCom[[#This Row],[NIVEL 3]]&lt;&gt;0,VLOOKUP(ActividadesCom[[#This Row],[NIVEL 3]],Catálogo!A:B,2,FALSE),"")</f>
        <v/>
      </c>
      <c r="W2412" s="5"/>
      <c r="X2412" s="6"/>
      <c r="Y2412" s="5"/>
      <c r="Z2412" s="5"/>
      <c r="AA2412" s="5" t="str">
        <f>IF(ActividadesCom[[#This Row],[NIVEL 4]]&lt;&gt;0,VLOOKUP(ActividadesCom[[#This Row],[NIVEL 4]],Catálogo!A:B,2,FALSE),"")</f>
        <v/>
      </c>
      <c r="AB2412" s="5"/>
      <c r="AC2412" s="6"/>
      <c r="AD2412" s="5"/>
      <c r="AE2412" s="5"/>
      <c r="AF2412" s="5" t="str">
        <f>IF(ActividadesCom[[#This Row],[NIVEL 5]]&lt;&gt;0,VLOOKUP(ActividadesCom[[#This Row],[NIVEL 5]],Catálogo!A:B,2,FALSE),"")</f>
        <v/>
      </c>
      <c r="AG2412" s="5"/>
      <c r="AH2412" s="2"/>
      <c r="AI2412" s="2"/>
    </row>
    <row r="2413" spans="1:35" x14ac:dyDescent="0.2">
      <c r="A2413" s="5" t="s">
        <v>4771</v>
      </c>
      <c r="B2413" s="7">
        <v>18470374</v>
      </c>
      <c r="C2413" s="10" t="s">
        <v>3744</v>
      </c>
      <c r="D2413" s="7" t="s">
        <v>1245</v>
      </c>
      <c r="E2413" s="5">
        <f>SUM(ActividadesCom[[#This Row],[CRÉD. 1]],ActividadesCom[[#This Row],[CRÉD. 2]],ActividadesCom[[#This Row],[CRÉD. 3]],ActividadesCom[[#This Row],[CRÉD. 4]],ActividadesCom[[#This Row],[CRÉD. 5]])</f>
        <v>0</v>
      </c>
      <c r="F24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13" s="5" t="str">
        <f>IF(ActividadesCom[[#This Row],[PROMEDIO]]="","",IF(ActividadesCom[[#This Row],[PROMEDIO]]&gt;=4,"EXCELENTE",IF(ActividadesCom[[#This Row],[PROMEDIO]]&gt;=3,"NOTABLE",IF(ActividadesCom[[#This Row],[PROMEDIO]]&gt;=2,"BUENO",IF(ActividadesCom[[#This Row],[PROMEDIO]]=1,"SUFICIENTE","")))))</f>
        <v/>
      </c>
      <c r="H2413" s="5">
        <f>MAX(ActividadesCom[[#This Row],[PERÍODO 1]],ActividadesCom[[#This Row],[PERÍODO 2]],ActividadesCom[[#This Row],[PERÍODO 3]],ActividadesCom[[#This Row],[PERÍODO 4]],ActividadesCom[[#This Row],[PERÍODO 5]])</f>
        <v>0</v>
      </c>
      <c r="I2413" s="6"/>
      <c r="J2413" s="5"/>
      <c r="K2413" s="5"/>
      <c r="L2413" s="5" t="str">
        <f>IF(ActividadesCom[[#This Row],[NIVEL 1]]&lt;&gt;0,VLOOKUP(ActividadesCom[[#This Row],[NIVEL 1]],Catálogo!A:B,2,FALSE),"")</f>
        <v/>
      </c>
      <c r="M2413" s="5"/>
      <c r="N2413" s="6"/>
      <c r="O2413" s="5"/>
      <c r="P2413" s="5"/>
      <c r="Q2413" s="5" t="str">
        <f>IF(ActividadesCom[[#This Row],[NIVEL 2]]&lt;&gt;0,VLOOKUP(ActividadesCom[[#This Row],[NIVEL 2]],Catálogo!A:B,2,FALSE),"")</f>
        <v/>
      </c>
      <c r="R2413" s="5"/>
      <c r="S2413" s="6"/>
      <c r="T2413" s="5"/>
      <c r="U2413" s="5"/>
      <c r="V2413" s="5" t="str">
        <f>IF(ActividadesCom[[#This Row],[NIVEL 3]]&lt;&gt;0,VLOOKUP(ActividadesCom[[#This Row],[NIVEL 3]],Catálogo!A:B,2,FALSE),"")</f>
        <v/>
      </c>
      <c r="W2413" s="5"/>
      <c r="X2413" s="6"/>
      <c r="Y2413" s="5"/>
      <c r="Z2413" s="5"/>
      <c r="AA2413" s="5" t="str">
        <f>IF(ActividadesCom[[#This Row],[NIVEL 4]]&lt;&gt;0,VLOOKUP(ActividadesCom[[#This Row],[NIVEL 4]],Catálogo!A:B,2,FALSE),"")</f>
        <v/>
      </c>
      <c r="AB2413" s="5"/>
      <c r="AC2413" s="6"/>
      <c r="AD2413" s="5"/>
      <c r="AE2413" s="5"/>
      <c r="AF2413" s="5" t="str">
        <f>IF(ActividadesCom[[#This Row],[NIVEL 5]]&lt;&gt;0,VLOOKUP(ActividadesCom[[#This Row],[NIVEL 5]],Catálogo!A:B,2,FALSE),"")</f>
        <v/>
      </c>
      <c r="AG2413" s="5"/>
      <c r="AH2413" s="2"/>
      <c r="AI2413" s="2"/>
    </row>
    <row r="2414" spans="1:35" x14ac:dyDescent="0.2">
      <c r="A2414" s="5" t="s">
        <v>4771</v>
      </c>
      <c r="B2414" s="7">
        <v>18470375</v>
      </c>
      <c r="C2414" s="10" t="s">
        <v>3523</v>
      </c>
      <c r="D2414" s="7" t="s">
        <v>1250</v>
      </c>
      <c r="E2414" s="5">
        <f>SUM(ActividadesCom[[#This Row],[CRÉD. 1]],ActividadesCom[[#This Row],[CRÉD. 2]],ActividadesCom[[#This Row],[CRÉD. 3]],ActividadesCom[[#This Row],[CRÉD. 4]],ActividadesCom[[#This Row],[CRÉD. 5]])</f>
        <v>1</v>
      </c>
      <c r="F24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14" s="5" t="str">
        <f>IF(ActividadesCom[[#This Row],[PROMEDIO]]="","",IF(ActividadesCom[[#This Row],[PROMEDIO]]&gt;=4,"EXCELENTE",IF(ActividadesCom[[#This Row],[PROMEDIO]]&gt;=3,"NOTABLE",IF(ActividadesCom[[#This Row],[PROMEDIO]]&gt;=2,"BUENO",IF(ActividadesCom[[#This Row],[PROMEDIO]]=1,"SUFICIENTE","")))))</f>
        <v/>
      </c>
      <c r="H2414" s="5">
        <f>MAX(ActividadesCom[[#This Row],[PERÍODO 1]],ActividadesCom[[#This Row],[PERÍODO 2]],ActividadesCom[[#This Row],[PERÍODO 3]],ActividadesCom[[#This Row],[PERÍODO 4]],ActividadesCom[[#This Row],[PERÍODO 5]])</f>
        <v>20183</v>
      </c>
      <c r="I2414" s="6"/>
      <c r="J2414" s="5"/>
      <c r="K2414" s="5"/>
      <c r="L2414" s="5" t="str">
        <f>IF(ActividadesCom[[#This Row],[NIVEL 1]]&lt;&gt;0,VLOOKUP(ActividadesCom[[#This Row],[NIVEL 1]],Catálogo!A:B,2,FALSE),"")</f>
        <v/>
      </c>
      <c r="M2414" s="5"/>
      <c r="N2414" s="6"/>
      <c r="O2414" s="5"/>
      <c r="P2414" s="5"/>
      <c r="Q2414" s="5" t="str">
        <f>IF(ActividadesCom[[#This Row],[NIVEL 2]]&lt;&gt;0,VLOOKUP(ActividadesCom[[#This Row],[NIVEL 2]],Catálogo!A:B,2,FALSE),"")</f>
        <v/>
      </c>
      <c r="R2414" s="11"/>
      <c r="S2414" s="12"/>
      <c r="T2414" s="11"/>
      <c r="U2414" s="11"/>
      <c r="V2414" s="11" t="str">
        <f>IF(ActividadesCom[[#This Row],[NIVEL 3]]&lt;&gt;0,VLOOKUP(ActividadesCom[[#This Row],[NIVEL 3]],Catálogo!A:B,2,FALSE),"")</f>
        <v/>
      </c>
      <c r="W2414" s="11"/>
      <c r="X2414" s="6"/>
      <c r="Y2414" s="5"/>
      <c r="Z2414" s="5"/>
      <c r="AA2414" s="5" t="str">
        <f>IF(ActividadesCom[[#This Row],[NIVEL 4]]&lt;&gt;0,VLOOKUP(ActividadesCom[[#This Row],[NIVEL 4]],Catálogo!A:B,2,FALSE),"")</f>
        <v/>
      </c>
      <c r="AB2414" s="5"/>
      <c r="AC2414" s="6" t="s">
        <v>37</v>
      </c>
      <c r="AD2414" s="5">
        <v>20183</v>
      </c>
      <c r="AE2414" s="5" t="s">
        <v>4264</v>
      </c>
      <c r="AF2414" s="5">
        <f>IF(ActividadesCom[[#This Row],[NIVEL 5]]&lt;&gt;0,VLOOKUP(ActividadesCom[[#This Row],[NIVEL 5]],Catálogo!A:B,2,FALSE),"")</f>
        <v>3</v>
      </c>
      <c r="AG2414" s="5">
        <v>1</v>
      </c>
      <c r="AH2414" s="2"/>
      <c r="AI2414" s="2"/>
    </row>
    <row r="2415" spans="1:35" ht="78" x14ac:dyDescent="0.2">
      <c r="A2415" s="5" t="s">
        <v>4771</v>
      </c>
      <c r="B2415" s="7">
        <v>18470376</v>
      </c>
      <c r="C2415" s="10" t="s">
        <v>4297</v>
      </c>
      <c r="D2415" s="7" t="s">
        <v>1250</v>
      </c>
      <c r="E2415" s="5">
        <f>SUM(ActividadesCom[[#This Row],[CRÉD. 1]],ActividadesCom[[#This Row],[CRÉD. 2]],ActividadesCom[[#This Row],[CRÉD. 3]],ActividadesCom[[#This Row],[CRÉD. 4]],ActividadesCom[[#This Row],[CRÉD. 5]])</f>
        <v>4</v>
      </c>
      <c r="F24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15" s="5" t="str">
        <f>IF(ActividadesCom[[#This Row],[PROMEDIO]]="","",IF(ActividadesCom[[#This Row],[PROMEDIO]]&gt;=4,"EXCELENTE",IF(ActividadesCom[[#This Row],[PROMEDIO]]&gt;=3,"NOTABLE",IF(ActividadesCom[[#This Row],[PROMEDIO]]&gt;=2,"BUENO",IF(ActividadesCom[[#This Row],[PROMEDIO]]=1,"SUFICIENTE","")))))</f>
        <v/>
      </c>
      <c r="H2415" s="5">
        <f>MAX(ActividadesCom[[#This Row],[PERÍODO 1]],ActividadesCom[[#This Row],[PERÍODO 2]],ActividadesCom[[#This Row],[PERÍODO 3]],ActividadesCom[[#This Row],[PERÍODO 4]],ActividadesCom[[#This Row],[PERÍODO 5]])</f>
        <v>20201</v>
      </c>
      <c r="I2415" s="6" t="s">
        <v>1033</v>
      </c>
      <c r="J2415" s="5">
        <v>20193</v>
      </c>
      <c r="K2415" s="5" t="s">
        <v>4265</v>
      </c>
      <c r="L2415" s="5">
        <f>IF(ActividadesCom[[#This Row],[NIVEL 1]]&lt;&gt;0,VLOOKUP(ActividadesCom[[#This Row],[NIVEL 1]],Catálogo!A:B,2,FALSE),"")</f>
        <v>2</v>
      </c>
      <c r="M2415" s="5">
        <v>1</v>
      </c>
      <c r="N2415" s="6" t="s">
        <v>527</v>
      </c>
      <c r="O2415" s="5">
        <v>20183</v>
      </c>
      <c r="P2415" s="5" t="s">
        <v>4265</v>
      </c>
      <c r="Q2415" s="5">
        <f>IF(ActividadesCom[[#This Row],[NIVEL 2]]&lt;&gt;0,VLOOKUP(ActividadesCom[[#This Row],[NIVEL 2]],Catálogo!A:B,2,FALSE),"")</f>
        <v>2</v>
      </c>
      <c r="R2415" s="5">
        <v>1</v>
      </c>
      <c r="S2415" s="6" t="s">
        <v>4296</v>
      </c>
      <c r="T2415" s="5">
        <v>20201</v>
      </c>
      <c r="U2415" s="5" t="s">
        <v>4264</v>
      </c>
      <c r="V2415" s="5">
        <f>IF(ActividadesCom[[#This Row],[NIVEL 3]]&lt;&gt;0,VLOOKUP(ActividadesCom[[#This Row],[NIVEL 3]],Catálogo!A:B,2,FALSE),"")</f>
        <v>3</v>
      </c>
      <c r="W2415" s="5">
        <v>1</v>
      </c>
      <c r="X2415" s="6"/>
      <c r="Y2415" s="5"/>
      <c r="Z2415" s="5"/>
      <c r="AA2415" s="5" t="str">
        <f>IF(ActividadesCom[[#This Row],[NIVEL 4]]&lt;&gt;0,VLOOKUP(ActividadesCom[[#This Row],[NIVEL 4]],Catálogo!A:B,2,FALSE),"")</f>
        <v/>
      </c>
      <c r="AB2415" s="5"/>
      <c r="AC2415" s="6" t="s">
        <v>830</v>
      </c>
      <c r="AD2415" s="5">
        <v>20183</v>
      </c>
      <c r="AE2415" s="5" t="s">
        <v>4264</v>
      </c>
      <c r="AF2415" s="5">
        <f>IF(ActividadesCom[[#This Row],[NIVEL 5]]&lt;&gt;0,VLOOKUP(ActividadesCom[[#This Row],[NIVEL 5]],Catálogo!A:B,2,FALSE),"")</f>
        <v>3</v>
      </c>
      <c r="AG2415" s="5">
        <v>1</v>
      </c>
      <c r="AH2415" s="2"/>
      <c r="AI2415" s="2"/>
    </row>
    <row r="2416" spans="1:35" ht="91" x14ac:dyDescent="0.2">
      <c r="A2416" s="5" t="s">
        <v>4771</v>
      </c>
      <c r="B2416" s="7">
        <v>18470377</v>
      </c>
      <c r="C2416" s="10" t="s">
        <v>3441</v>
      </c>
      <c r="D2416" s="7" t="s">
        <v>1250</v>
      </c>
      <c r="E2416" s="5">
        <f>SUM(ActividadesCom[[#This Row],[CRÉD. 1]],ActividadesCom[[#This Row],[CRÉD. 2]],ActividadesCom[[#This Row],[CRÉD. 3]],ActividadesCom[[#This Row],[CRÉD. 4]],ActividadesCom[[#This Row],[CRÉD. 5]])</f>
        <v>5</v>
      </c>
      <c r="F241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2416" s="5" t="str">
        <f>IF(ActividadesCom[[#This Row],[PROMEDIO]]="","",IF(ActividadesCom[[#This Row],[PROMEDIO]]&gt;=4,"EXCELENTE",IF(ActividadesCom[[#This Row],[PROMEDIO]]&gt;=3,"NOTABLE",IF(ActividadesCom[[#This Row],[PROMEDIO]]&gt;=2,"BUENO",IF(ActividadesCom[[#This Row],[PROMEDIO]]=1,"SUFICIENTE","")))))</f>
        <v>BUENO</v>
      </c>
      <c r="H2416" s="5">
        <f>MAX(ActividadesCom[[#This Row],[PERÍODO 1]],ActividadesCom[[#This Row],[PERÍODO 2]],ActividadesCom[[#This Row],[PERÍODO 3]],ActividadesCom[[#This Row],[PERÍODO 4]],ActividadesCom[[#This Row],[PERÍODO 5]])</f>
        <v>20193</v>
      </c>
      <c r="I2416" s="6" t="s">
        <v>1119</v>
      </c>
      <c r="J2416" s="5">
        <v>20193</v>
      </c>
      <c r="K2416" s="5" t="s">
        <v>4265</v>
      </c>
      <c r="L2416" s="5">
        <f>IF(ActividadesCom[[#This Row],[NIVEL 1]]&lt;&gt;0,VLOOKUP(ActividadesCom[[#This Row],[NIVEL 1]],Catálogo!A:B,2,FALSE),"")</f>
        <v>2</v>
      </c>
      <c r="M2416" s="5">
        <v>2</v>
      </c>
      <c r="N2416" s="6"/>
      <c r="O2416" s="5"/>
      <c r="P2416" s="5"/>
      <c r="Q2416" s="5" t="str">
        <f>IF(ActividadesCom[[#This Row],[NIVEL 2]]&lt;&gt;0,VLOOKUP(ActividadesCom[[#This Row],[NIVEL 2]],Catálogo!A:B,2,FALSE),"")</f>
        <v/>
      </c>
      <c r="R2416" s="11"/>
      <c r="S2416" s="12"/>
      <c r="T2416" s="11"/>
      <c r="U2416" s="11"/>
      <c r="V2416" s="11" t="str">
        <f>IF(ActividadesCom[[#This Row],[NIVEL 3]]&lt;&gt;0,VLOOKUP(ActividadesCom[[#This Row],[NIVEL 3]],Catálogo!A:B,2,FALSE),"")</f>
        <v/>
      </c>
      <c r="W2416" s="11"/>
      <c r="X2416" s="6" t="s">
        <v>1138</v>
      </c>
      <c r="Y2416" s="5" t="s">
        <v>1137</v>
      </c>
      <c r="Z2416" s="5" t="s">
        <v>4264</v>
      </c>
      <c r="AA2416" s="5">
        <f>IF(ActividadesCom[[#This Row],[NIVEL 4]]&lt;&gt;0,VLOOKUP(ActividadesCom[[#This Row],[NIVEL 4]],Catálogo!A:B,2,FALSE),"")</f>
        <v>3</v>
      </c>
      <c r="AB2416" s="5">
        <v>2</v>
      </c>
      <c r="AC2416" s="6" t="s">
        <v>42</v>
      </c>
      <c r="AD2416" s="5">
        <v>20183</v>
      </c>
      <c r="AE2416" s="5" t="s">
        <v>4266</v>
      </c>
      <c r="AF2416" s="5">
        <f>IF(ActividadesCom[[#This Row],[NIVEL 5]]&lt;&gt;0,VLOOKUP(ActividadesCom[[#This Row],[NIVEL 5]],Catálogo!A:B,2,FALSE),"")</f>
        <v>1</v>
      </c>
      <c r="AG2416" s="5">
        <v>1</v>
      </c>
      <c r="AH2416" s="2"/>
      <c r="AI2416" s="2"/>
    </row>
    <row r="2417" spans="1:35" s="32" customFormat="1" ht="260" x14ac:dyDescent="0.2">
      <c r="A2417" s="5" t="s">
        <v>4771</v>
      </c>
      <c r="B2417" s="7">
        <v>18470378</v>
      </c>
      <c r="C2417" s="10" t="s">
        <v>3509</v>
      </c>
      <c r="D2417" s="7" t="s">
        <v>1245</v>
      </c>
      <c r="E2417" s="5">
        <f>SUM(ActividadesCom[[#This Row],[CRÉD. 1]],ActividadesCom[[#This Row],[CRÉD. 2]],ActividadesCom[[#This Row],[CRÉD. 3]],ActividadesCom[[#This Row],[CRÉD. 4]],ActividadesCom[[#This Row],[CRÉD. 5]])</f>
        <v>5</v>
      </c>
      <c r="F2417"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417" s="5" t="str">
        <f>IF(ActividadesCom[[#This Row],[PROMEDIO]]="","",IF(ActividadesCom[[#This Row],[PROMEDIO]]&gt;=4,"EXCELENTE",IF(ActividadesCom[[#This Row],[PROMEDIO]]&gt;=3,"NOTABLE",IF(ActividadesCom[[#This Row],[PROMEDIO]]&gt;=2,"BUENO",IF(ActividadesCom[[#This Row],[PROMEDIO]]=1,"SUFICIENTE","")))))</f>
        <v>NOTABLE</v>
      </c>
      <c r="H2417" s="5">
        <f>MAX(ActividadesCom[[#This Row],[PERÍODO 1]],ActividadesCom[[#This Row],[PERÍODO 2]],ActividadesCom[[#This Row],[PERÍODO 3]],ActividadesCom[[#This Row],[PERÍODO 4]],ActividadesCom[[#This Row],[PERÍODO 5]])</f>
        <v>20193</v>
      </c>
      <c r="I2417" s="6" t="s">
        <v>1022</v>
      </c>
      <c r="J2417" s="5">
        <v>20191</v>
      </c>
      <c r="K2417" s="5" t="s">
        <v>4265</v>
      </c>
      <c r="L2417" s="5">
        <f>IF(ActividadesCom[[#This Row],[NIVEL 1]]&lt;&gt;0,VLOOKUP(ActividadesCom[[#This Row],[NIVEL 1]],Catálogo!A:B,2,FALSE),"")</f>
        <v>2</v>
      </c>
      <c r="M2417" s="5">
        <v>1</v>
      </c>
      <c r="N2417" s="6" t="s">
        <v>1061</v>
      </c>
      <c r="O2417" s="5">
        <v>20193</v>
      </c>
      <c r="P2417" s="5" t="s">
        <v>4265</v>
      </c>
      <c r="Q2417" s="5">
        <f>IF(ActividadesCom[[#This Row],[NIVEL 2]]&lt;&gt;0,VLOOKUP(ActividadesCom[[#This Row],[NIVEL 2]],Catálogo!A:B,2,FALSE),"")</f>
        <v>2</v>
      </c>
      <c r="R2417" s="15">
        <v>1</v>
      </c>
      <c r="S2417" s="38" t="s">
        <v>4718</v>
      </c>
      <c r="T2417" s="15">
        <v>20183</v>
      </c>
      <c r="U2417" s="15" t="s">
        <v>4263</v>
      </c>
      <c r="V2417" s="15">
        <f>IF(ActividadesCom[[#This Row],[NIVEL 3]]&lt;&gt;0,VLOOKUP(ActividadesCom[[#This Row],[NIVEL 3]],Catálogo!A:B,2,FALSE),"")</f>
        <v>4</v>
      </c>
      <c r="W2417" s="15">
        <v>1</v>
      </c>
      <c r="X2417" s="6" t="s">
        <v>992</v>
      </c>
      <c r="Y2417" s="5">
        <v>20193</v>
      </c>
      <c r="Z2417" s="5" t="s">
        <v>4263</v>
      </c>
      <c r="AA2417" s="5">
        <f>IF(ActividadesCom[[#This Row],[NIVEL 4]]&lt;&gt;0,VLOOKUP(ActividadesCom[[#This Row],[NIVEL 4]],Catálogo!A:B,2,FALSE),"")</f>
        <v>4</v>
      </c>
      <c r="AB2417" s="5">
        <v>1</v>
      </c>
      <c r="AC2417" s="6" t="s">
        <v>830</v>
      </c>
      <c r="AD2417" s="5">
        <v>20183</v>
      </c>
      <c r="AE2417" s="5" t="s">
        <v>4264</v>
      </c>
      <c r="AF2417" s="5">
        <f>IF(ActividadesCom[[#This Row],[NIVEL 5]]&lt;&gt;0,VLOOKUP(ActividadesCom[[#This Row],[NIVEL 5]],Catálogo!A:B,2,FALSE),"")</f>
        <v>3</v>
      </c>
      <c r="AG2417" s="5">
        <v>1</v>
      </c>
    </row>
    <row r="2418" spans="1:35" ht="52" x14ac:dyDescent="0.2">
      <c r="A2418" s="5" t="s">
        <v>4771</v>
      </c>
      <c r="B2418" s="7">
        <v>18470379</v>
      </c>
      <c r="C2418" s="10" t="s">
        <v>3732</v>
      </c>
      <c r="D2418" s="7" t="s">
        <v>1245</v>
      </c>
      <c r="E2418" s="5">
        <f>SUM(ActividadesCom[[#This Row],[CRÉD. 1]],ActividadesCom[[#This Row],[CRÉD. 2]],ActividadesCom[[#This Row],[CRÉD. 3]],ActividadesCom[[#This Row],[CRÉD. 4]],ActividadesCom[[#This Row],[CRÉD. 5]])</f>
        <v>3</v>
      </c>
      <c r="F24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18" s="5" t="str">
        <f>IF(ActividadesCom[[#This Row],[PROMEDIO]]="","",IF(ActividadesCom[[#This Row],[PROMEDIO]]&gt;=4,"EXCELENTE",IF(ActividadesCom[[#This Row],[PROMEDIO]]&gt;=3,"NOTABLE",IF(ActividadesCom[[#This Row],[PROMEDIO]]&gt;=2,"BUENO",IF(ActividadesCom[[#This Row],[PROMEDIO]]=1,"SUFICIENTE","")))))</f>
        <v/>
      </c>
      <c r="H2418" s="5">
        <f>MAX(ActividadesCom[[#This Row],[PERÍODO 1]],ActividadesCom[[#This Row],[PERÍODO 2]],ActividadesCom[[#This Row],[PERÍODO 3]],ActividadesCom[[#This Row],[PERÍODO 4]],ActividadesCom[[#This Row],[PERÍODO 5]])</f>
        <v>20193</v>
      </c>
      <c r="I2418" s="6" t="s">
        <v>957</v>
      </c>
      <c r="J2418" s="5">
        <v>20193</v>
      </c>
      <c r="K2418" s="5" t="s">
        <v>4265</v>
      </c>
      <c r="L2418" s="5">
        <f>IF(ActividadesCom[[#This Row],[NIVEL 1]]&lt;&gt;0,VLOOKUP(ActividadesCom[[#This Row],[NIVEL 1]],Catálogo!A:B,2,FALSE),"")</f>
        <v>2</v>
      </c>
      <c r="M2418" s="5">
        <v>2</v>
      </c>
      <c r="N2418" s="6"/>
      <c r="O2418" s="5"/>
      <c r="P2418" s="5"/>
      <c r="Q2418" s="5" t="str">
        <f>IF(ActividadesCom[[#This Row],[NIVEL 2]]&lt;&gt;0,VLOOKUP(ActividadesCom[[#This Row],[NIVEL 2]],Catálogo!A:B,2,FALSE),"")</f>
        <v/>
      </c>
      <c r="R2418" s="5"/>
      <c r="S2418" s="6"/>
      <c r="T2418" s="5"/>
      <c r="U2418" s="5"/>
      <c r="V2418" s="5" t="str">
        <f>IF(ActividadesCom[[#This Row],[NIVEL 3]]&lt;&gt;0,VLOOKUP(ActividadesCom[[#This Row],[NIVEL 3]],Catálogo!A:B,2,FALSE),"")</f>
        <v/>
      </c>
      <c r="W2418" s="5"/>
      <c r="X2418" s="6"/>
      <c r="Y2418" s="5"/>
      <c r="Z2418" s="5"/>
      <c r="AA2418" s="5" t="str">
        <f>IF(ActividadesCom[[#This Row],[NIVEL 4]]&lt;&gt;0,VLOOKUP(ActividadesCom[[#This Row],[NIVEL 4]],Catálogo!A:B,2,FALSE),"")</f>
        <v/>
      </c>
      <c r="AB2418" s="5"/>
      <c r="AC2418" s="6" t="s">
        <v>829</v>
      </c>
      <c r="AD2418" s="5">
        <v>20191</v>
      </c>
      <c r="AE2418" s="5" t="s">
        <v>4264</v>
      </c>
      <c r="AF2418" s="5">
        <f>IF(ActividadesCom[[#This Row],[NIVEL 5]]&lt;&gt;0,VLOOKUP(ActividadesCom[[#This Row],[NIVEL 5]],Catálogo!A:B,2,FALSE),"")</f>
        <v>3</v>
      </c>
      <c r="AG2418" s="5">
        <v>1</v>
      </c>
      <c r="AH2418" s="2"/>
      <c r="AI2418" s="2"/>
    </row>
    <row r="2419" spans="1:35" ht="91" x14ac:dyDescent="0.2">
      <c r="A2419" s="5" t="s">
        <v>4771</v>
      </c>
      <c r="B2419" s="7">
        <v>18470380</v>
      </c>
      <c r="C2419" s="10" t="s">
        <v>3734</v>
      </c>
      <c r="D2419" s="7" t="s">
        <v>1245</v>
      </c>
      <c r="E2419" s="5">
        <f>SUM(ActividadesCom[[#This Row],[CRÉD. 1]],ActividadesCom[[#This Row],[CRÉD. 2]],ActividadesCom[[#This Row],[CRÉD. 3]],ActividadesCom[[#This Row],[CRÉD. 4]],ActividadesCom[[#This Row],[CRÉD. 5]])</f>
        <v>6</v>
      </c>
      <c r="F2419"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419" s="5" t="str">
        <f>IF(ActividadesCom[[#This Row],[PROMEDIO]]="","",IF(ActividadesCom[[#This Row],[PROMEDIO]]&gt;=4,"EXCELENTE",IF(ActividadesCom[[#This Row],[PROMEDIO]]&gt;=3,"NOTABLE",IF(ActividadesCom[[#This Row],[PROMEDIO]]&gt;=2,"BUENO",IF(ActividadesCom[[#This Row],[PROMEDIO]]=1,"SUFICIENTE","")))))</f>
        <v>NOTABLE</v>
      </c>
      <c r="H2419" s="5">
        <f>MAX(ActividadesCom[[#This Row],[PERÍODO 1]],ActividadesCom[[#This Row],[PERÍODO 2]],ActividadesCom[[#This Row],[PERÍODO 3]],ActividadesCom[[#This Row],[PERÍODO 4]],ActividadesCom[[#This Row],[PERÍODO 5]])</f>
        <v>20211</v>
      </c>
      <c r="I2419" s="6" t="s">
        <v>1119</v>
      </c>
      <c r="J2419" s="5">
        <v>20193</v>
      </c>
      <c r="K2419" s="5" t="s">
        <v>4265</v>
      </c>
      <c r="L2419" s="5">
        <f>IF(ActividadesCom[[#This Row],[NIVEL 1]]&lt;&gt;0,VLOOKUP(ActividadesCom[[#This Row],[NIVEL 1]],Catálogo!A:B,2,FALSE),"")</f>
        <v>2</v>
      </c>
      <c r="M2419" s="5">
        <v>2</v>
      </c>
      <c r="N2419" s="6" t="s">
        <v>4465</v>
      </c>
      <c r="O2419" s="5">
        <v>20211</v>
      </c>
      <c r="P2419" s="5" t="s">
        <v>4263</v>
      </c>
      <c r="Q2419" s="5">
        <f>IF(ActividadesCom[[#This Row],[NIVEL 2]]&lt;&gt;0,VLOOKUP(ActividadesCom[[#This Row],[NIVEL 2]],Catálogo!A:B,2,FALSE),"")</f>
        <v>4</v>
      </c>
      <c r="R2419" s="5">
        <v>1</v>
      </c>
      <c r="S2419" s="6" t="s">
        <v>4467</v>
      </c>
      <c r="T2419" s="5">
        <v>20211</v>
      </c>
      <c r="U2419" s="5" t="s">
        <v>4263</v>
      </c>
      <c r="V2419" s="5">
        <f>IF(ActividadesCom[[#This Row],[NIVEL 3]]&lt;&gt;0,VLOOKUP(ActividadesCom[[#This Row],[NIVEL 3]],Catálogo!A:B,2,FALSE),"")</f>
        <v>4</v>
      </c>
      <c r="W2419" s="5">
        <v>1</v>
      </c>
      <c r="X2419" s="6" t="s">
        <v>23</v>
      </c>
      <c r="Y2419" s="5">
        <v>20203</v>
      </c>
      <c r="Z2419" s="5" t="s">
        <v>4264</v>
      </c>
      <c r="AA2419" s="5">
        <f>IF(ActividadesCom[[#This Row],[NIVEL 4]]&lt;&gt;0,VLOOKUP(ActividadesCom[[#This Row],[NIVEL 4]],Catálogo!A:B,2,FALSE),"")</f>
        <v>3</v>
      </c>
      <c r="AB2419" s="5">
        <v>1</v>
      </c>
      <c r="AC2419" s="6" t="s">
        <v>531</v>
      </c>
      <c r="AD2419" s="5">
        <v>20183</v>
      </c>
      <c r="AE2419" s="5" t="s">
        <v>4263</v>
      </c>
      <c r="AF2419" s="5">
        <f>IF(ActividadesCom[[#This Row],[NIVEL 5]]&lt;&gt;0,VLOOKUP(ActividadesCom[[#This Row],[NIVEL 5]],Catálogo!A:B,2,FALSE),"")</f>
        <v>4</v>
      </c>
      <c r="AG2419" s="5">
        <v>1</v>
      </c>
      <c r="AH2419" s="2"/>
      <c r="AI2419" s="2"/>
    </row>
    <row r="2420" spans="1:35" x14ac:dyDescent="0.2">
      <c r="A2420" s="5" t="s">
        <v>4771</v>
      </c>
      <c r="B2420" s="7">
        <v>18470381</v>
      </c>
      <c r="C2420" s="10" t="s">
        <v>3563</v>
      </c>
      <c r="D2420" s="7" t="s">
        <v>1250</v>
      </c>
      <c r="E2420" s="5">
        <f>SUM(ActividadesCom[[#This Row],[CRÉD. 1]],ActividadesCom[[#This Row],[CRÉD. 2]],ActividadesCom[[#This Row],[CRÉD. 3]],ActividadesCom[[#This Row],[CRÉD. 4]],ActividadesCom[[#This Row],[CRÉD. 5]])</f>
        <v>1</v>
      </c>
      <c r="F24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20" s="5" t="str">
        <f>IF(ActividadesCom[[#This Row],[PROMEDIO]]="","",IF(ActividadesCom[[#This Row],[PROMEDIO]]&gt;=4,"EXCELENTE",IF(ActividadesCom[[#This Row],[PROMEDIO]]&gt;=3,"NOTABLE",IF(ActividadesCom[[#This Row],[PROMEDIO]]&gt;=2,"BUENO",IF(ActividadesCom[[#This Row],[PROMEDIO]]=1,"SUFICIENTE","")))))</f>
        <v/>
      </c>
      <c r="H2420" s="5">
        <f>MAX(ActividadesCom[[#This Row],[PERÍODO 1]],ActividadesCom[[#This Row],[PERÍODO 2]],ActividadesCom[[#This Row],[PERÍODO 3]],ActividadesCom[[#This Row],[PERÍODO 4]],ActividadesCom[[#This Row],[PERÍODO 5]])</f>
        <v>20183</v>
      </c>
      <c r="I2420" s="6"/>
      <c r="J2420" s="5"/>
      <c r="K2420" s="5"/>
      <c r="L2420" s="5" t="str">
        <f>IF(ActividadesCom[[#This Row],[NIVEL 1]]&lt;&gt;0,VLOOKUP(ActividadesCom[[#This Row],[NIVEL 1]],Catálogo!A:B,2,FALSE),"")</f>
        <v/>
      </c>
      <c r="M2420" s="5"/>
      <c r="N2420" s="6"/>
      <c r="O2420" s="5"/>
      <c r="P2420" s="5"/>
      <c r="Q2420" s="5" t="str">
        <f>IF(ActividadesCom[[#This Row],[NIVEL 2]]&lt;&gt;0,VLOOKUP(ActividadesCom[[#This Row],[NIVEL 2]],Catálogo!A:B,2,FALSE),"")</f>
        <v/>
      </c>
      <c r="R2420" s="5"/>
      <c r="S2420" s="6"/>
      <c r="T2420" s="5"/>
      <c r="U2420" s="5"/>
      <c r="V2420" s="5" t="str">
        <f>IF(ActividadesCom[[#This Row],[NIVEL 3]]&lt;&gt;0,VLOOKUP(ActividadesCom[[#This Row],[NIVEL 3]],Catálogo!A:B,2,FALSE),"")</f>
        <v/>
      </c>
      <c r="W2420" s="5"/>
      <c r="X2420" s="6"/>
      <c r="Y2420" s="5"/>
      <c r="Z2420" s="5"/>
      <c r="AA2420" s="5" t="str">
        <f>IF(ActividadesCom[[#This Row],[NIVEL 4]]&lt;&gt;0,VLOOKUP(ActividadesCom[[#This Row],[NIVEL 4]],Catálogo!A:B,2,FALSE),"")</f>
        <v/>
      </c>
      <c r="AB2420" s="5"/>
      <c r="AC2420" s="6" t="s">
        <v>42</v>
      </c>
      <c r="AD2420" s="5">
        <v>20183</v>
      </c>
      <c r="AE2420" s="5" t="s">
        <v>4264</v>
      </c>
      <c r="AF2420" s="5">
        <f>IF(ActividadesCom[[#This Row],[NIVEL 5]]&lt;&gt;0,VLOOKUP(ActividadesCom[[#This Row],[NIVEL 5]],Catálogo!A:B,2,FALSE),"")</f>
        <v>3</v>
      </c>
      <c r="AG2420" s="5">
        <v>1</v>
      </c>
      <c r="AH2420" s="2"/>
      <c r="AI2420" s="2"/>
    </row>
    <row r="2421" spans="1:35" ht="78" x14ac:dyDescent="0.2">
      <c r="A2421" s="5" t="s">
        <v>4771</v>
      </c>
      <c r="B2421" s="7">
        <v>18470382</v>
      </c>
      <c r="C2421" s="10" t="s">
        <v>3521</v>
      </c>
      <c r="D2421" s="7" t="s">
        <v>1245</v>
      </c>
      <c r="E2421" s="5">
        <f>SUM(ActividadesCom[[#This Row],[CRÉD. 1]],ActividadesCom[[#This Row],[CRÉD. 2]],ActividadesCom[[#This Row],[CRÉD. 3]],ActividadesCom[[#This Row],[CRÉD. 4]],ActividadesCom[[#This Row],[CRÉD. 5]])</f>
        <v>2</v>
      </c>
      <c r="F24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21" s="5" t="str">
        <f>IF(ActividadesCom[[#This Row],[PROMEDIO]]="","",IF(ActividadesCom[[#This Row],[PROMEDIO]]&gt;=4,"EXCELENTE",IF(ActividadesCom[[#This Row],[PROMEDIO]]&gt;=3,"NOTABLE",IF(ActividadesCom[[#This Row],[PROMEDIO]]&gt;=2,"BUENO",IF(ActividadesCom[[#This Row],[PROMEDIO]]=1,"SUFICIENTE","")))))</f>
        <v/>
      </c>
      <c r="H2421" s="5">
        <f>MAX(ActividadesCom[[#This Row],[PERÍODO 1]],ActividadesCom[[#This Row],[PERÍODO 2]],ActividadesCom[[#This Row],[PERÍODO 3]],ActividadesCom[[#This Row],[PERÍODO 4]],ActividadesCom[[#This Row],[PERÍODO 5]])</f>
        <v>20183</v>
      </c>
      <c r="I2421" s="6" t="s">
        <v>4718</v>
      </c>
      <c r="J2421" s="5">
        <v>20183</v>
      </c>
      <c r="K2421" s="5" t="s">
        <v>4263</v>
      </c>
      <c r="L2421" s="5">
        <f>IF(ActividadesCom[[#This Row],[NIVEL 1]]&lt;&gt;0,VLOOKUP(ActividadesCom[[#This Row],[NIVEL 1]],Catálogo!A:B,2,FALSE),"")</f>
        <v>4</v>
      </c>
      <c r="M2421" s="5">
        <v>1</v>
      </c>
      <c r="N2421" s="6"/>
      <c r="O2421" s="5"/>
      <c r="P2421" s="5"/>
      <c r="Q2421" s="5" t="str">
        <f>IF(ActividadesCom[[#This Row],[NIVEL 2]]&lt;&gt;0,VLOOKUP(ActividadesCom[[#This Row],[NIVEL 2]],Catálogo!A:B,2,FALSE),"")</f>
        <v/>
      </c>
      <c r="R2421" s="15"/>
      <c r="S2421" s="38"/>
      <c r="T2421" s="15"/>
      <c r="U2421" s="15"/>
      <c r="V2421" s="15" t="str">
        <f>IF(ActividadesCom[[#This Row],[NIVEL 3]]&lt;&gt;0,VLOOKUP(ActividadesCom[[#This Row],[NIVEL 3]],Catálogo!A:B,2,FALSE),"")</f>
        <v/>
      </c>
      <c r="W2421" s="15"/>
      <c r="X2421" s="6"/>
      <c r="Y2421" s="5"/>
      <c r="Z2421" s="5"/>
      <c r="AA2421" s="5" t="str">
        <f>IF(ActividadesCom[[#This Row],[NIVEL 4]]&lt;&gt;0,VLOOKUP(ActividadesCom[[#This Row],[NIVEL 4]],Catálogo!A:B,2,FALSE),"")</f>
        <v/>
      </c>
      <c r="AB2421" s="5"/>
      <c r="AC2421" s="6" t="s">
        <v>42</v>
      </c>
      <c r="AD2421" s="5">
        <v>20183</v>
      </c>
      <c r="AE2421" s="5" t="s">
        <v>4265</v>
      </c>
      <c r="AF2421" s="5">
        <f>IF(ActividadesCom[[#This Row],[NIVEL 5]]&lt;&gt;0,VLOOKUP(ActividadesCom[[#This Row],[NIVEL 5]],Catálogo!A:B,2,FALSE),"")</f>
        <v>2</v>
      </c>
      <c r="AG2421" s="5">
        <v>1</v>
      </c>
      <c r="AH2421" s="2"/>
      <c r="AI2421" s="2"/>
    </row>
    <row r="2422" spans="1:35" ht="26" x14ac:dyDescent="0.2">
      <c r="A2422" s="5" t="s">
        <v>4771</v>
      </c>
      <c r="B2422" s="7">
        <v>18470383</v>
      </c>
      <c r="C2422" s="10" t="s">
        <v>3663</v>
      </c>
      <c r="D2422" s="7" t="s">
        <v>3249</v>
      </c>
      <c r="E2422" s="5">
        <f>SUM(ActividadesCom[[#This Row],[CRÉD. 1]],ActividadesCom[[#This Row],[CRÉD. 2]],ActividadesCom[[#This Row],[CRÉD. 3]],ActividadesCom[[#This Row],[CRÉD. 4]],ActividadesCom[[#This Row],[CRÉD. 5]])</f>
        <v>3</v>
      </c>
      <c r="F24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22" s="5" t="str">
        <f>IF(ActividadesCom[[#This Row],[PROMEDIO]]="","",IF(ActividadesCom[[#This Row],[PROMEDIO]]&gt;=4,"EXCELENTE",IF(ActividadesCom[[#This Row],[PROMEDIO]]&gt;=3,"NOTABLE",IF(ActividadesCom[[#This Row],[PROMEDIO]]&gt;=2,"BUENO",IF(ActividadesCom[[#This Row],[PROMEDIO]]=1,"SUFICIENTE","")))))</f>
        <v/>
      </c>
      <c r="H2422" s="5">
        <f>MAX(ActividadesCom[[#This Row],[PERÍODO 1]],ActividadesCom[[#This Row],[PERÍODO 2]],ActividadesCom[[#This Row],[PERÍODO 3]],ActividadesCom[[#This Row],[PERÍODO 4]],ActividadesCom[[#This Row],[PERÍODO 5]])</f>
        <v>20211</v>
      </c>
      <c r="I2422" s="6"/>
      <c r="J2422" s="5"/>
      <c r="K2422" s="5"/>
      <c r="L2422" s="5" t="str">
        <f>IF(ActividadesCom[[#This Row],[NIVEL 1]]&lt;&gt;0,VLOOKUP(ActividadesCom[[#This Row],[NIVEL 1]],Catálogo!A:B,2,FALSE),"")</f>
        <v/>
      </c>
      <c r="M2422" s="5"/>
      <c r="N2422" s="6"/>
      <c r="O2422" s="5"/>
      <c r="P2422" s="5"/>
      <c r="Q2422" s="5" t="str">
        <f>IF(ActividadesCom[[#This Row],[NIVEL 2]]&lt;&gt;0,VLOOKUP(ActividadesCom[[#This Row],[NIVEL 2]],Catálogo!A:B,2,FALSE),"")</f>
        <v/>
      </c>
      <c r="R2422" s="5"/>
      <c r="S2422" s="6" t="s">
        <v>23</v>
      </c>
      <c r="T2422" s="5">
        <v>20211</v>
      </c>
      <c r="U2422" s="5" t="s">
        <v>4264</v>
      </c>
      <c r="V2422" s="5">
        <f>IF(ActividadesCom[[#This Row],[NIVEL 3]]&lt;&gt;0,VLOOKUP(ActividadesCom[[#This Row],[NIVEL 3]],Catálogo!A:B,2,FALSE),"")</f>
        <v>3</v>
      </c>
      <c r="W2422" s="5">
        <v>1</v>
      </c>
      <c r="X2422" s="6" t="s">
        <v>23</v>
      </c>
      <c r="Y2422" s="5">
        <v>20203</v>
      </c>
      <c r="Z2422" s="5" t="s">
        <v>4264</v>
      </c>
      <c r="AA2422" s="5">
        <f>IF(ActividadesCom[[#This Row],[NIVEL 4]]&lt;&gt;0,VLOOKUP(ActividadesCom[[#This Row],[NIVEL 4]],Catálogo!A:B,2,FALSE),"")</f>
        <v>3</v>
      </c>
      <c r="AB2422" s="5">
        <v>1</v>
      </c>
      <c r="AC2422" s="6" t="s">
        <v>31</v>
      </c>
      <c r="AD2422" s="5">
        <v>20183</v>
      </c>
      <c r="AE2422" s="5" t="s">
        <v>4265</v>
      </c>
      <c r="AF2422" s="5">
        <f>IF(ActividadesCom[[#This Row],[NIVEL 5]]&lt;&gt;0,VLOOKUP(ActividadesCom[[#This Row],[NIVEL 5]],Catálogo!A:B,2,FALSE),"")</f>
        <v>2</v>
      </c>
      <c r="AG2422" s="5">
        <v>1</v>
      </c>
      <c r="AH2422" s="2"/>
      <c r="AI2422" s="2"/>
    </row>
    <row r="2423" spans="1:35" ht="52" x14ac:dyDescent="0.2">
      <c r="A2423" s="5" t="s">
        <v>4771</v>
      </c>
      <c r="B2423" s="7">
        <v>18470384</v>
      </c>
      <c r="C2423" s="10" t="s">
        <v>3456</v>
      </c>
      <c r="D2423" s="7" t="s">
        <v>1245</v>
      </c>
      <c r="E2423" s="5">
        <f>SUM(ActividadesCom[[#This Row],[CRÉD. 1]],ActividadesCom[[#This Row],[CRÉD. 2]],ActividadesCom[[#This Row],[CRÉD. 3]],ActividadesCom[[#This Row],[CRÉD. 4]],ActividadesCom[[#This Row],[CRÉD. 5]])</f>
        <v>4</v>
      </c>
      <c r="F24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23" s="5" t="str">
        <f>IF(ActividadesCom[[#This Row],[PROMEDIO]]="","",IF(ActividadesCom[[#This Row],[PROMEDIO]]&gt;=4,"EXCELENTE",IF(ActividadesCom[[#This Row],[PROMEDIO]]&gt;=3,"NOTABLE",IF(ActividadesCom[[#This Row],[PROMEDIO]]&gt;=2,"BUENO",IF(ActividadesCom[[#This Row],[PROMEDIO]]=1,"SUFICIENTE","")))))</f>
        <v/>
      </c>
      <c r="H2423" s="5">
        <f>MAX(ActividadesCom[[#This Row],[PERÍODO 1]],ActividadesCom[[#This Row],[PERÍODO 2]],ActividadesCom[[#This Row],[PERÍODO 3]],ActividadesCom[[#This Row],[PERÍODO 4]],ActividadesCom[[#This Row],[PERÍODO 5]])</f>
        <v>20193</v>
      </c>
      <c r="I2423" s="6" t="s">
        <v>957</v>
      </c>
      <c r="J2423" s="5">
        <v>20193</v>
      </c>
      <c r="K2423" s="5" t="s">
        <v>4265</v>
      </c>
      <c r="L2423" s="5">
        <f>IF(ActividadesCom[[#This Row],[NIVEL 1]]&lt;&gt;0,VLOOKUP(ActividadesCom[[#This Row],[NIVEL 1]],Catálogo!A:B,2,FALSE),"")</f>
        <v>2</v>
      </c>
      <c r="M2423" s="5">
        <v>2</v>
      </c>
      <c r="N2423" s="6"/>
      <c r="O2423" s="5"/>
      <c r="P2423" s="5"/>
      <c r="Q2423" s="5" t="str">
        <f>IF(ActividadesCom[[#This Row],[NIVEL 2]]&lt;&gt;0,VLOOKUP(ActividadesCom[[#This Row],[NIVEL 2]],Catálogo!A:B,2,FALSE),"")</f>
        <v/>
      </c>
      <c r="R2423" s="11"/>
      <c r="S2423" s="12"/>
      <c r="T2423" s="11"/>
      <c r="U2423" s="11"/>
      <c r="V2423" s="11" t="str">
        <f>IF(ActividadesCom[[#This Row],[NIVEL 3]]&lt;&gt;0,VLOOKUP(ActividadesCom[[#This Row],[NIVEL 3]],Catálogo!A:B,2,FALSE),"")</f>
        <v/>
      </c>
      <c r="W2423" s="11"/>
      <c r="X2423" s="6" t="s">
        <v>42</v>
      </c>
      <c r="Y2423" s="5">
        <v>20191</v>
      </c>
      <c r="Z2423" s="5" t="s">
        <v>4265</v>
      </c>
      <c r="AA2423" s="5">
        <f>IF(ActividadesCom[[#This Row],[NIVEL 4]]&lt;&gt;0,VLOOKUP(ActividadesCom[[#This Row],[NIVEL 4]],Catálogo!A:B,2,FALSE),"")</f>
        <v>2</v>
      </c>
      <c r="AB2423" s="5">
        <v>1</v>
      </c>
      <c r="AC2423" s="6" t="s">
        <v>37</v>
      </c>
      <c r="AD2423" s="5">
        <v>20183</v>
      </c>
      <c r="AE2423" s="5" t="s">
        <v>4264</v>
      </c>
      <c r="AF2423" s="5">
        <f>IF(ActividadesCom[[#This Row],[NIVEL 5]]&lt;&gt;0,VLOOKUP(ActividadesCom[[#This Row],[NIVEL 5]],Catálogo!A:B,2,FALSE),"")</f>
        <v>3</v>
      </c>
      <c r="AG2423" s="5">
        <v>1</v>
      </c>
      <c r="AH2423" s="2"/>
      <c r="AI2423" s="2"/>
    </row>
    <row r="2424" spans="1:35" x14ac:dyDescent="0.2">
      <c r="A2424" s="5" t="s">
        <v>4771</v>
      </c>
      <c r="B2424" s="7">
        <v>18470385</v>
      </c>
      <c r="C2424" s="10" t="s">
        <v>3493</v>
      </c>
      <c r="D2424" s="7" t="s">
        <v>1250</v>
      </c>
      <c r="E2424" s="5">
        <f>SUM(ActividadesCom[[#This Row],[CRÉD. 1]],ActividadesCom[[#This Row],[CRÉD. 2]],ActividadesCom[[#This Row],[CRÉD. 3]],ActividadesCom[[#This Row],[CRÉD. 4]],ActividadesCom[[#This Row],[CRÉD. 5]])</f>
        <v>0</v>
      </c>
      <c r="F24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24" s="5" t="str">
        <f>IF(ActividadesCom[[#This Row],[PROMEDIO]]="","",IF(ActividadesCom[[#This Row],[PROMEDIO]]&gt;=4,"EXCELENTE",IF(ActividadesCom[[#This Row],[PROMEDIO]]&gt;=3,"NOTABLE",IF(ActividadesCom[[#This Row],[PROMEDIO]]&gt;=2,"BUENO",IF(ActividadesCom[[#This Row],[PROMEDIO]]=1,"SUFICIENTE","")))))</f>
        <v/>
      </c>
      <c r="H2424" s="5">
        <f>MAX(ActividadesCom[[#This Row],[PERÍODO 1]],ActividadesCom[[#This Row],[PERÍODO 2]],ActividadesCom[[#This Row],[PERÍODO 3]],ActividadesCom[[#This Row],[PERÍODO 4]],ActividadesCom[[#This Row],[PERÍODO 5]])</f>
        <v>0</v>
      </c>
      <c r="I2424" s="6"/>
      <c r="J2424" s="5"/>
      <c r="K2424" s="5"/>
      <c r="L2424" s="5" t="str">
        <f>IF(ActividadesCom[[#This Row],[NIVEL 1]]&lt;&gt;0,VLOOKUP(ActividadesCom[[#This Row],[NIVEL 1]],Catálogo!A:B,2,FALSE),"")</f>
        <v/>
      </c>
      <c r="M2424" s="5"/>
      <c r="N2424" s="6"/>
      <c r="O2424" s="5"/>
      <c r="P2424" s="5"/>
      <c r="Q2424" s="5" t="str">
        <f>IF(ActividadesCom[[#This Row],[NIVEL 2]]&lt;&gt;0,VLOOKUP(ActividadesCom[[#This Row],[NIVEL 2]],Catálogo!A:B,2,FALSE),"")</f>
        <v/>
      </c>
      <c r="R2424" s="11"/>
      <c r="S2424" s="12"/>
      <c r="T2424" s="11"/>
      <c r="U2424" s="11"/>
      <c r="V2424" s="11" t="str">
        <f>IF(ActividadesCom[[#This Row],[NIVEL 3]]&lt;&gt;0,VLOOKUP(ActividadesCom[[#This Row],[NIVEL 3]],Catálogo!A:B,2,FALSE),"")</f>
        <v/>
      </c>
      <c r="W2424" s="11"/>
      <c r="X2424" s="6"/>
      <c r="Y2424" s="5"/>
      <c r="Z2424" s="5"/>
      <c r="AA2424" s="5" t="str">
        <f>IF(ActividadesCom[[#This Row],[NIVEL 4]]&lt;&gt;0,VLOOKUP(ActividadesCom[[#This Row],[NIVEL 4]],Catálogo!A:B,2,FALSE),"")</f>
        <v/>
      </c>
      <c r="AB2424" s="5"/>
      <c r="AC2424" s="6"/>
      <c r="AD2424" s="5"/>
      <c r="AE2424" s="5"/>
      <c r="AF2424" s="5" t="str">
        <f>IF(ActividadesCom[[#This Row],[NIVEL 5]]&lt;&gt;0,VLOOKUP(ActividadesCom[[#This Row],[NIVEL 5]],Catálogo!A:B,2,FALSE),"")</f>
        <v/>
      </c>
      <c r="AG2424" s="5"/>
      <c r="AH2424" s="2"/>
      <c r="AI2424" s="2"/>
    </row>
    <row r="2425" spans="1:35" ht="26" x14ac:dyDescent="0.2">
      <c r="A2425" s="5" t="s">
        <v>4771</v>
      </c>
      <c r="B2425" s="7">
        <v>18470386</v>
      </c>
      <c r="C2425" s="10" t="s">
        <v>3697</v>
      </c>
      <c r="D2425" s="7" t="s">
        <v>1250</v>
      </c>
      <c r="E2425" s="5">
        <f>SUM(ActividadesCom[[#This Row],[CRÉD. 1]],ActividadesCom[[#This Row],[CRÉD. 2]],ActividadesCom[[#This Row],[CRÉD. 3]],ActividadesCom[[#This Row],[CRÉD. 4]],ActividadesCom[[#This Row],[CRÉD. 5]])</f>
        <v>1</v>
      </c>
      <c r="F24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25" s="5" t="str">
        <f>IF(ActividadesCom[[#This Row],[PROMEDIO]]="","",IF(ActividadesCom[[#This Row],[PROMEDIO]]&gt;=4,"EXCELENTE",IF(ActividadesCom[[#This Row],[PROMEDIO]]&gt;=3,"NOTABLE",IF(ActividadesCom[[#This Row],[PROMEDIO]]&gt;=2,"BUENO",IF(ActividadesCom[[#This Row],[PROMEDIO]]=1,"SUFICIENTE","")))))</f>
        <v/>
      </c>
      <c r="H2425" s="5">
        <f>MAX(ActividadesCom[[#This Row],[PERÍODO 1]],ActividadesCom[[#This Row],[PERÍODO 2]],ActividadesCom[[#This Row],[PERÍODO 3]],ActividadesCom[[#This Row],[PERÍODO 4]],ActividadesCom[[#This Row],[PERÍODO 5]])</f>
        <v>20183</v>
      </c>
      <c r="I2425" s="6"/>
      <c r="J2425" s="5"/>
      <c r="K2425" s="5"/>
      <c r="L2425" s="5" t="str">
        <f>IF(ActividadesCom[[#This Row],[NIVEL 1]]&lt;&gt;0,VLOOKUP(ActividadesCom[[#This Row],[NIVEL 1]],Catálogo!A:B,2,FALSE),"")</f>
        <v/>
      </c>
      <c r="M2425" s="5"/>
      <c r="N2425" s="6"/>
      <c r="O2425" s="5"/>
      <c r="P2425" s="5"/>
      <c r="Q2425" s="5" t="str">
        <f>IF(ActividadesCom[[#This Row],[NIVEL 2]]&lt;&gt;0,VLOOKUP(ActividadesCom[[#This Row],[NIVEL 2]],Catálogo!A:B,2,FALSE),"")</f>
        <v/>
      </c>
      <c r="R2425" s="5"/>
      <c r="S2425" s="6"/>
      <c r="T2425" s="5"/>
      <c r="U2425" s="5"/>
      <c r="V2425" s="5" t="str">
        <f>IF(ActividadesCom[[#This Row],[NIVEL 3]]&lt;&gt;0,VLOOKUP(ActividadesCom[[#This Row],[NIVEL 3]],Catálogo!A:B,2,FALSE),"")</f>
        <v/>
      </c>
      <c r="W2425" s="5"/>
      <c r="X2425" s="6"/>
      <c r="Y2425" s="5"/>
      <c r="Z2425" s="5"/>
      <c r="AA2425" s="5" t="str">
        <f>IF(ActividadesCom[[#This Row],[NIVEL 4]]&lt;&gt;0,VLOOKUP(ActividadesCom[[#This Row],[NIVEL 4]],Catálogo!A:B,2,FALSE),"")</f>
        <v/>
      </c>
      <c r="AB2425" s="5"/>
      <c r="AC2425" s="6" t="s">
        <v>23</v>
      </c>
      <c r="AD2425" s="5">
        <v>20183</v>
      </c>
      <c r="AE2425" s="5" t="s">
        <v>4263</v>
      </c>
      <c r="AF2425" s="5">
        <f>IF(ActividadesCom[[#This Row],[NIVEL 5]]&lt;&gt;0,VLOOKUP(ActividadesCom[[#This Row],[NIVEL 5]],Catálogo!A:B,2,FALSE),"")</f>
        <v>4</v>
      </c>
      <c r="AG2425" s="5">
        <v>1</v>
      </c>
      <c r="AH2425" s="2"/>
      <c r="AI2425" s="2"/>
    </row>
    <row r="2426" spans="1:35" ht="52" x14ac:dyDescent="0.2">
      <c r="A2426" s="5" t="s">
        <v>4771</v>
      </c>
      <c r="B2426" s="7">
        <v>18470387</v>
      </c>
      <c r="C2426" s="10" t="s">
        <v>3578</v>
      </c>
      <c r="D2426" s="7" t="s">
        <v>1250</v>
      </c>
      <c r="E2426" s="5">
        <f>SUM(ActividadesCom[[#This Row],[CRÉD. 1]],ActividadesCom[[#This Row],[CRÉD. 2]],ActividadesCom[[#This Row],[CRÉD. 3]],ActividadesCom[[#This Row],[CRÉD. 4]],ActividadesCom[[#This Row],[CRÉD. 5]])</f>
        <v>3</v>
      </c>
      <c r="F24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26" s="5" t="str">
        <f>IF(ActividadesCom[[#This Row],[PROMEDIO]]="","",IF(ActividadesCom[[#This Row],[PROMEDIO]]&gt;=4,"EXCELENTE",IF(ActividadesCom[[#This Row],[PROMEDIO]]&gt;=3,"NOTABLE",IF(ActividadesCom[[#This Row],[PROMEDIO]]&gt;=2,"BUENO",IF(ActividadesCom[[#This Row],[PROMEDIO]]=1,"SUFICIENTE","")))))</f>
        <v/>
      </c>
      <c r="H2426" s="5">
        <f>MAX(ActividadesCom[[#This Row],[PERÍODO 1]],ActividadesCom[[#This Row],[PERÍODO 2]],ActividadesCom[[#This Row],[PERÍODO 3]],ActividadesCom[[#This Row],[PERÍODO 4]],ActividadesCom[[#This Row],[PERÍODO 5]])</f>
        <v>20193</v>
      </c>
      <c r="I2426" s="6" t="s">
        <v>198</v>
      </c>
      <c r="J2426" s="5">
        <v>20183</v>
      </c>
      <c r="K2426" s="5" t="s">
        <v>4265</v>
      </c>
      <c r="L2426" s="5">
        <f>IF(ActividadesCom[[#This Row],[NIVEL 1]]&lt;&gt;0,VLOOKUP(ActividadesCom[[#This Row],[NIVEL 1]],Catálogo!A:B,2,FALSE),"")</f>
        <v>2</v>
      </c>
      <c r="M2426" s="5">
        <v>1</v>
      </c>
      <c r="N2426" s="6" t="s">
        <v>198</v>
      </c>
      <c r="O2426" s="5">
        <v>20193</v>
      </c>
      <c r="P2426" s="5" t="s">
        <v>4265</v>
      </c>
      <c r="Q2426" s="5">
        <f>IF(ActividadesCom[[#This Row],[NIVEL 2]]&lt;&gt;0,VLOOKUP(ActividadesCom[[#This Row],[NIVEL 2]],Catálogo!A:B,2,FALSE),"")</f>
        <v>2</v>
      </c>
      <c r="R2426" s="5">
        <v>1</v>
      </c>
      <c r="S2426" s="6"/>
      <c r="T2426" s="5"/>
      <c r="U2426" s="5"/>
      <c r="V2426" s="5" t="str">
        <f>IF(ActividadesCom[[#This Row],[NIVEL 3]]&lt;&gt;0,VLOOKUP(ActividadesCom[[#This Row],[NIVEL 3]],Catálogo!A:B,2,FALSE),"")</f>
        <v/>
      </c>
      <c r="W2426" s="5"/>
      <c r="X2426" s="6"/>
      <c r="Y2426" s="5"/>
      <c r="Z2426" s="5"/>
      <c r="AA2426" s="5" t="str">
        <f>IF(ActividadesCom[[#This Row],[NIVEL 4]]&lt;&gt;0,VLOOKUP(ActividadesCom[[#This Row],[NIVEL 4]],Catálogo!A:B,2,FALSE),"")</f>
        <v/>
      </c>
      <c r="AB2426" s="5"/>
      <c r="AC2426" s="6" t="s">
        <v>34</v>
      </c>
      <c r="AD2426" s="5">
        <v>20183</v>
      </c>
      <c r="AE2426" s="5" t="s">
        <v>4265</v>
      </c>
      <c r="AF2426" s="5">
        <f>IF(ActividadesCom[[#This Row],[NIVEL 5]]&lt;&gt;0,VLOOKUP(ActividadesCom[[#This Row],[NIVEL 5]],Catálogo!A:B,2,FALSE),"")</f>
        <v>2</v>
      </c>
      <c r="AG2426" s="5">
        <v>1</v>
      </c>
      <c r="AH2426" s="2"/>
      <c r="AI2426" s="2"/>
    </row>
    <row r="2427" spans="1:35" x14ac:dyDescent="0.2">
      <c r="A2427" s="5" t="s">
        <v>4771</v>
      </c>
      <c r="B2427" s="7">
        <v>18470388</v>
      </c>
      <c r="C2427" s="10" t="s">
        <v>3481</v>
      </c>
      <c r="D2427" s="7" t="s">
        <v>1250</v>
      </c>
      <c r="E2427" s="5">
        <f>SUM(ActividadesCom[[#This Row],[CRÉD. 1]],ActividadesCom[[#This Row],[CRÉD. 2]],ActividadesCom[[#This Row],[CRÉD. 3]],ActividadesCom[[#This Row],[CRÉD. 4]],ActividadesCom[[#This Row],[CRÉD. 5]])</f>
        <v>1</v>
      </c>
      <c r="F24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27" s="5" t="str">
        <f>IF(ActividadesCom[[#This Row],[PROMEDIO]]="","",IF(ActividadesCom[[#This Row],[PROMEDIO]]&gt;=4,"EXCELENTE",IF(ActividadesCom[[#This Row],[PROMEDIO]]&gt;=3,"NOTABLE",IF(ActividadesCom[[#This Row],[PROMEDIO]]&gt;=2,"BUENO",IF(ActividadesCom[[#This Row],[PROMEDIO]]=1,"SUFICIENTE","")))))</f>
        <v/>
      </c>
      <c r="H2427" s="5">
        <f>MAX(ActividadesCom[[#This Row],[PERÍODO 1]],ActividadesCom[[#This Row],[PERÍODO 2]],ActividadesCom[[#This Row],[PERÍODO 3]],ActividadesCom[[#This Row],[PERÍODO 4]],ActividadesCom[[#This Row],[PERÍODO 5]])</f>
        <v>20201</v>
      </c>
      <c r="I2427" s="6"/>
      <c r="J2427" s="5"/>
      <c r="K2427" s="5"/>
      <c r="L2427" s="5" t="str">
        <f>IF(ActividadesCom[[#This Row],[NIVEL 1]]&lt;&gt;0,VLOOKUP(ActividadesCom[[#This Row],[NIVEL 1]],Catálogo!A:B,2,FALSE),"")</f>
        <v/>
      </c>
      <c r="M2427" s="5"/>
      <c r="N2427" s="6"/>
      <c r="O2427" s="5"/>
      <c r="P2427" s="5"/>
      <c r="Q2427" s="5" t="str">
        <f>IF(ActividadesCom[[#This Row],[NIVEL 2]]&lt;&gt;0,VLOOKUP(ActividadesCom[[#This Row],[NIVEL 2]],Catálogo!A:B,2,FALSE),"")</f>
        <v/>
      </c>
      <c r="R2427" s="11"/>
      <c r="S2427" s="12"/>
      <c r="T2427" s="11"/>
      <c r="U2427" s="11"/>
      <c r="V2427" s="11" t="str">
        <f>IF(ActividadesCom[[#This Row],[NIVEL 3]]&lt;&gt;0,VLOOKUP(ActividadesCom[[#This Row],[NIVEL 3]],Catálogo!A:B,2,FALSE),"")</f>
        <v/>
      </c>
      <c r="W2427" s="11"/>
      <c r="X2427" s="6" t="s">
        <v>3482</v>
      </c>
      <c r="Y2427" s="5">
        <v>20201</v>
      </c>
      <c r="Z2427" s="5" t="s">
        <v>4264</v>
      </c>
      <c r="AA2427" s="5">
        <f>IF(ActividadesCom[[#This Row],[NIVEL 4]]&lt;&gt;0,VLOOKUP(ActividadesCom[[#This Row],[NIVEL 4]],Catálogo!A:B,2,FALSE),"")</f>
        <v>3</v>
      </c>
      <c r="AB2427" s="5">
        <v>1</v>
      </c>
      <c r="AC2427" s="6"/>
      <c r="AD2427" s="5"/>
      <c r="AE2427" s="5"/>
      <c r="AF2427" s="5" t="str">
        <f>IF(ActividadesCom[[#This Row],[NIVEL 5]]&lt;&gt;0,VLOOKUP(ActividadesCom[[#This Row],[NIVEL 5]],Catálogo!A:B,2,FALSE),"")</f>
        <v/>
      </c>
      <c r="AG2427" s="5"/>
      <c r="AH2427" s="2"/>
      <c r="AI2427" s="2"/>
    </row>
    <row r="2428" spans="1:35" x14ac:dyDescent="0.2">
      <c r="A2428" s="5" t="s">
        <v>4771</v>
      </c>
      <c r="B2428" s="7">
        <v>18470389</v>
      </c>
      <c r="C2428" s="10" t="s">
        <v>3457</v>
      </c>
      <c r="D2428" s="7" t="s">
        <v>1245</v>
      </c>
      <c r="E2428" s="5">
        <f>SUM(ActividadesCom[[#This Row],[CRÉD. 1]],ActividadesCom[[#This Row],[CRÉD. 2]],ActividadesCom[[#This Row],[CRÉD. 3]],ActividadesCom[[#This Row],[CRÉD. 4]],ActividadesCom[[#This Row],[CRÉD. 5]])</f>
        <v>1</v>
      </c>
      <c r="F24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28" s="5" t="str">
        <f>IF(ActividadesCom[[#This Row],[PROMEDIO]]="","",IF(ActividadesCom[[#This Row],[PROMEDIO]]&gt;=4,"EXCELENTE",IF(ActividadesCom[[#This Row],[PROMEDIO]]&gt;=3,"NOTABLE",IF(ActividadesCom[[#This Row],[PROMEDIO]]&gt;=2,"BUENO",IF(ActividadesCom[[#This Row],[PROMEDIO]]=1,"SUFICIENTE","")))))</f>
        <v/>
      </c>
      <c r="H2428" s="5">
        <f>MAX(ActividadesCom[[#This Row],[PERÍODO 1]],ActividadesCom[[#This Row],[PERÍODO 2]],ActividadesCom[[#This Row],[PERÍODO 3]],ActividadesCom[[#This Row],[PERÍODO 4]],ActividadesCom[[#This Row],[PERÍODO 5]])</f>
        <v>20183</v>
      </c>
      <c r="I2428" s="6"/>
      <c r="J2428" s="5"/>
      <c r="K2428" s="5"/>
      <c r="L2428" s="5" t="str">
        <f>IF(ActividadesCom[[#This Row],[NIVEL 1]]&lt;&gt;0,VLOOKUP(ActividadesCom[[#This Row],[NIVEL 1]],Catálogo!A:B,2,FALSE),"")</f>
        <v/>
      </c>
      <c r="M2428" s="5"/>
      <c r="N2428" s="6"/>
      <c r="O2428" s="5"/>
      <c r="P2428" s="5"/>
      <c r="Q2428" s="5" t="str">
        <f>IF(ActividadesCom[[#This Row],[NIVEL 2]]&lt;&gt;0,VLOOKUP(ActividadesCom[[#This Row],[NIVEL 2]],Catálogo!A:B,2,FALSE),"")</f>
        <v/>
      </c>
      <c r="R2428" s="11"/>
      <c r="S2428" s="12"/>
      <c r="T2428" s="11"/>
      <c r="U2428" s="11"/>
      <c r="V2428" s="11" t="str">
        <f>IF(ActividadesCom[[#This Row],[NIVEL 3]]&lt;&gt;0,VLOOKUP(ActividadesCom[[#This Row],[NIVEL 3]],Catálogo!A:B,2,FALSE),"")</f>
        <v/>
      </c>
      <c r="W2428" s="11"/>
      <c r="X2428" s="6"/>
      <c r="Y2428" s="5"/>
      <c r="Z2428" s="5"/>
      <c r="AA2428" s="5" t="str">
        <f>IF(ActividadesCom[[#This Row],[NIVEL 4]]&lt;&gt;0,VLOOKUP(ActividadesCom[[#This Row],[NIVEL 4]],Catálogo!A:B,2,FALSE),"")</f>
        <v/>
      </c>
      <c r="AB2428" s="5"/>
      <c r="AC2428" s="6" t="s">
        <v>37</v>
      </c>
      <c r="AD2428" s="5">
        <v>20183</v>
      </c>
      <c r="AE2428" s="5" t="s">
        <v>4264</v>
      </c>
      <c r="AF2428" s="5">
        <f>IF(ActividadesCom[[#This Row],[NIVEL 5]]&lt;&gt;0,VLOOKUP(ActividadesCom[[#This Row],[NIVEL 5]],Catálogo!A:B,2,FALSE),"")</f>
        <v>3</v>
      </c>
      <c r="AG2428" s="5">
        <v>1</v>
      </c>
      <c r="AH2428" s="2"/>
      <c r="AI2428" s="2"/>
    </row>
    <row r="2429" spans="1:35" x14ac:dyDescent="0.2">
      <c r="A2429" s="5" t="s">
        <v>4771</v>
      </c>
      <c r="B2429" s="7">
        <v>18470390</v>
      </c>
      <c r="C2429" s="10" t="s">
        <v>3410</v>
      </c>
      <c r="D2429" s="7" t="s">
        <v>1245</v>
      </c>
      <c r="E2429" s="5">
        <f>SUM(ActividadesCom[[#This Row],[CRÉD. 1]],ActividadesCom[[#This Row],[CRÉD. 2]],ActividadesCom[[#This Row],[CRÉD. 3]],ActividadesCom[[#This Row],[CRÉD. 4]],ActividadesCom[[#This Row],[CRÉD. 5]])</f>
        <v>0</v>
      </c>
      <c r="F24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29" s="5" t="str">
        <f>IF(ActividadesCom[[#This Row],[PROMEDIO]]="","",IF(ActividadesCom[[#This Row],[PROMEDIO]]&gt;=4,"EXCELENTE",IF(ActividadesCom[[#This Row],[PROMEDIO]]&gt;=3,"NOTABLE",IF(ActividadesCom[[#This Row],[PROMEDIO]]&gt;=2,"BUENO",IF(ActividadesCom[[#This Row],[PROMEDIO]]=1,"SUFICIENTE","")))))</f>
        <v/>
      </c>
      <c r="H2429" s="5">
        <f>MAX(ActividadesCom[[#This Row],[PERÍODO 1]],ActividadesCom[[#This Row],[PERÍODO 2]],ActividadesCom[[#This Row],[PERÍODO 3]],ActividadesCom[[#This Row],[PERÍODO 4]],ActividadesCom[[#This Row],[PERÍODO 5]])</f>
        <v>0</v>
      </c>
      <c r="I2429" s="6"/>
      <c r="J2429" s="5"/>
      <c r="K2429" s="5"/>
      <c r="L2429" s="5" t="str">
        <f>IF(ActividadesCom[[#This Row],[NIVEL 1]]&lt;&gt;0,VLOOKUP(ActividadesCom[[#This Row],[NIVEL 1]],Catálogo!A:B,2,FALSE),"")</f>
        <v/>
      </c>
      <c r="M2429" s="5"/>
      <c r="N2429" s="6"/>
      <c r="O2429" s="5"/>
      <c r="P2429" s="5"/>
      <c r="Q2429" s="5" t="str">
        <f>IF(ActividadesCom[[#This Row],[NIVEL 2]]&lt;&gt;0,VLOOKUP(ActividadesCom[[#This Row],[NIVEL 2]],Catálogo!A:B,2,FALSE),"")</f>
        <v/>
      </c>
      <c r="R2429" s="11"/>
      <c r="S2429" s="12"/>
      <c r="T2429" s="11"/>
      <c r="U2429" s="11"/>
      <c r="V2429" s="11" t="str">
        <f>IF(ActividadesCom[[#This Row],[NIVEL 3]]&lt;&gt;0,VLOOKUP(ActividadesCom[[#This Row],[NIVEL 3]],Catálogo!A:B,2,FALSE),"")</f>
        <v/>
      </c>
      <c r="W2429" s="11"/>
      <c r="X2429" s="6"/>
      <c r="Y2429" s="5"/>
      <c r="Z2429" s="5"/>
      <c r="AA2429" s="5" t="str">
        <f>IF(ActividadesCom[[#This Row],[NIVEL 4]]&lt;&gt;0,VLOOKUP(ActividadesCom[[#This Row],[NIVEL 4]],Catálogo!A:B,2,FALSE),"")</f>
        <v/>
      </c>
      <c r="AB2429" s="5"/>
      <c r="AC2429" s="6"/>
      <c r="AD2429" s="5"/>
      <c r="AE2429" s="5"/>
      <c r="AF2429" s="5" t="str">
        <f>IF(ActividadesCom[[#This Row],[NIVEL 5]]&lt;&gt;0,VLOOKUP(ActividadesCom[[#This Row],[NIVEL 5]],Catálogo!A:B,2,FALSE),"")</f>
        <v/>
      </c>
      <c r="AG2429" s="5"/>
      <c r="AH2429" s="2"/>
      <c r="AI2429" s="2"/>
    </row>
    <row r="2430" spans="1:35" ht="91" x14ac:dyDescent="0.2">
      <c r="A2430" s="5" t="s">
        <v>4771</v>
      </c>
      <c r="B2430" s="7">
        <v>18470391</v>
      </c>
      <c r="C2430" s="10" t="s">
        <v>3437</v>
      </c>
      <c r="D2430" s="7" t="s">
        <v>1250</v>
      </c>
      <c r="E2430" s="5">
        <f>SUM(ActividadesCom[[#This Row],[CRÉD. 1]],ActividadesCom[[#This Row],[CRÉD. 2]],ActividadesCom[[#This Row],[CRÉD. 3]],ActividadesCom[[#This Row],[CRÉD. 4]],ActividadesCom[[#This Row],[CRÉD. 5]])</f>
        <v>3</v>
      </c>
      <c r="F24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30" s="5" t="str">
        <f>IF(ActividadesCom[[#This Row],[PROMEDIO]]="","",IF(ActividadesCom[[#This Row],[PROMEDIO]]&gt;=4,"EXCELENTE",IF(ActividadesCom[[#This Row],[PROMEDIO]]&gt;=3,"NOTABLE",IF(ActividadesCom[[#This Row],[PROMEDIO]]&gt;=2,"BUENO",IF(ActividadesCom[[#This Row],[PROMEDIO]]=1,"SUFICIENTE","")))))</f>
        <v/>
      </c>
      <c r="H2430" s="5">
        <f>MAX(ActividadesCom[[#This Row],[PERÍODO 1]],ActividadesCom[[#This Row],[PERÍODO 2]],ActividadesCom[[#This Row],[PERÍODO 3]],ActividadesCom[[#This Row],[PERÍODO 4]],ActividadesCom[[#This Row],[PERÍODO 5]])</f>
        <v>20201</v>
      </c>
      <c r="I2430" s="6" t="s">
        <v>464</v>
      </c>
      <c r="J2430" s="5">
        <v>20183</v>
      </c>
      <c r="K2430" s="5" t="s">
        <v>4265</v>
      </c>
      <c r="L2430" s="5">
        <f>IF(ActividadesCom[[#This Row],[NIVEL 1]]&lt;&gt;0,VLOOKUP(ActividadesCom[[#This Row],[NIVEL 1]],Catálogo!A:B,2,FALSE),"")</f>
        <v>2</v>
      </c>
      <c r="M2430" s="5">
        <v>1</v>
      </c>
      <c r="N2430" s="6"/>
      <c r="O2430" s="5"/>
      <c r="P2430" s="5"/>
      <c r="Q2430" s="5" t="str">
        <f>IF(ActividadesCom[[#This Row],[NIVEL 2]]&lt;&gt;0,VLOOKUP(ActividadesCom[[#This Row],[NIVEL 2]],Catálogo!A:B,2,FALSE),"")</f>
        <v/>
      </c>
      <c r="R2430" s="11"/>
      <c r="S2430" s="12"/>
      <c r="T2430" s="11"/>
      <c r="U2430" s="11"/>
      <c r="V2430" s="11" t="str">
        <f>IF(ActividadesCom[[#This Row],[NIVEL 3]]&lt;&gt;0,VLOOKUP(ActividadesCom[[#This Row],[NIVEL 3]],Catálogo!A:B,2,FALSE),"")</f>
        <v/>
      </c>
      <c r="W2430" s="11"/>
      <c r="X2430" s="6" t="s">
        <v>2959</v>
      </c>
      <c r="Y2430" s="5">
        <v>20201</v>
      </c>
      <c r="Z2430" s="5" t="s">
        <v>4265</v>
      </c>
      <c r="AA2430" s="5">
        <f>IF(ActividadesCom[[#This Row],[NIVEL 4]]&lt;&gt;0,VLOOKUP(ActividadesCom[[#This Row],[NIVEL 4]],Catálogo!A:B,2,FALSE),"")</f>
        <v>2</v>
      </c>
      <c r="AB2430" s="5">
        <v>1</v>
      </c>
      <c r="AC2430" s="6" t="s">
        <v>34</v>
      </c>
      <c r="AD2430" s="5">
        <v>20183</v>
      </c>
      <c r="AE2430" s="5" t="s">
        <v>4265</v>
      </c>
      <c r="AF2430" s="5">
        <f>IF(ActividadesCom[[#This Row],[NIVEL 5]]&lt;&gt;0,VLOOKUP(ActividadesCom[[#This Row],[NIVEL 5]],Catálogo!A:B,2,FALSE),"")</f>
        <v>2</v>
      </c>
      <c r="AG2430" s="5">
        <v>1</v>
      </c>
      <c r="AH2430" s="2"/>
      <c r="AI2430" s="2"/>
    </row>
    <row r="2431" spans="1:35" x14ac:dyDescent="0.2">
      <c r="A2431" s="5" t="s">
        <v>4771</v>
      </c>
      <c r="B2431" s="7">
        <v>18470392</v>
      </c>
      <c r="C2431" s="10" t="s">
        <v>3436</v>
      </c>
      <c r="D2431" s="7" t="s">
        <v>1245</v>
      </c>
      <c r="E2431" s="5">
        <f>SUM(ActividadesCom[[#This Row],[CRÉD. 1]],ActividadesCom[[#This Row],[CRÉD. 2]],ActividadesCom[[#This Row],[CRÉD. 3]],ActividadesCom[[#This Row],[CRÉD. 4]],ActividadesCom[[#This Row],[CRÉD. 5]])</f>
        <v>0</v>
      </c>
      <c r="F24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31" s="5" t="str">
        <f>IF(ActividadesCom[[#This Row],[PROMEDIO]]="","",IF(ActividadesCom[[#This Row],[PROMEDIO]]&gt;=4,"EXCELENTE",IF(ActividadesCom[[#This Row],[PROMEDIO]]&gt;=3,"NOTABLE",IF(ActividadesCom[[#This Row],[PROMEDIO]]&gt;=2,"BUENO",IF(ActividadesCom[[#This Row],[PROMEDIO]]=1,"SUFICIENTE","")))))</f>
        <v/>
      </c>
      <c r="H2431" s="5">
        <f>MAX(ActividadesCom[[#This Row],[PERÍODO 1]],ActividadesCom[[#This Row],[PERÍODO 2]],ActividadesCom[[#This Row],[PERÍODO 3]],ActividadesCom[[#This Row],[PERÍODO 4]],ActividadesCom[[#This Row],[PERÍODO 5]])</f>
        <v>0</v>
      </c>
      <c r="I2431" s="6"/>
      <c r="J2431" s="5"/>
      <c r="K2431" s="5"/>
      <c r="L2431" s="5" t="str">
        <f>IF(ActividadesCom[[#This Row],[NIVEL 1]]&lt;&gt;0,VLOOKUP(ActividadesCom[[#This Row],[NIVEL 1]],Catálogo!A:B,2,FALSE),"")</f>
        <v/>
      </c>
      <c r="M2431" s="5"/>
      <c r="N2431" s="6"/>
      <c r="O2431" s="5"/>
      <c r="P2431" s="5"/>
      <c r="Q2431" s="5" t="str">
        <f>IF(ActividadesCom[[#This Row],[NIVEL 2]]&lt;&gt;0,VLOOKUP(ActividadesCom[[#This Row],[NIVEL 2]],Catálogo!A:B,2,FALSE),"")</f>
        <v/>
      </c>
      <c r="R2431" s="11"/>
      <c r="S2431" s="12"/>
      <c r="T2431" s="11"/>
      <c r="U2431" s="11"/>
      <c r="V2431" s="11" t="str">
        <f>IF(ActividadesCom[[#This Row],[NIVEL 3]]&lt;&gt;0,VLOOKUP(ActividadesCom[[#This Row],[NIVEL 3]],Catálogo!A:B,2,FALSE),"")</f>
        <v/>
      </c>
      <c r="W2431" s="11"/>
      <c r="X2431" s="6"/>
      <c r="Y2431" s="5"/>
      <c r="Z2431" s="5"/>
      <c r="AA2431" s="5" t="str">
        <f>IF(ActividadesCom[[#This Row],[NIVEL 4]]&lt;&gt;0,VLOOKUP(ActividadesCom[[#This Row],[NIVEL 4]],Catálogo!A:B,2,FALSE),"")</f>
        <v/>
      </c>
      <c r="AB2431" s="5"/>
      <c r="AC2431" s="6"/>
      <c r="AD2431" s="5"/>
      <c r="AE2431" s="5"/>
      <c r="AF2431" s="5" t="str">
        <f>IF(ActividadesCom[[#This Row],[NIVEL 5]]&lt;&gt;0,VLOOKUP(ActividadesCom[[#This Row],[NIVEL 5]],Catálogo!A:B,2,FALSE),"")</f>
        <v/>
      </c>
      <c r="AG2431" s="5"/>
      <c r="AH2431" s="2"/>
      <c r="AI2431" s="2"/>
    </row>
    <row r="2432" spans="1:35" ht="26" x14ac:dyDescent="0.2">
      <c r="A2432" s="5" t="s">
        <v>4771</v>
      </c>
      <c r="B2432" s="7">
        <v>18470393</v>
      </c>
      <c r="C2432" s="10" t="s">
        <v>3683</v>
      </c>
      <c r="D2432" s="7" t="s">
        <v>1245</v>
      </c>
      <c r="E2432" s="5">
        <f>SUM(ActividadesCom[[#This Row],[CRÉD. 1]],ActividadesCom[[#This Row],[CRÉD. 2]],ActividadesCom[[#This Row],[CRÉD. 3]],ActividadesCom[[#This Row],[CRÉD. 4]],ActividadesCom[[#This Row],[CRÉD. 5]])</f>
        <v>4</v>
      </c>
      <c r="F24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32" s="5" t="str">
        <f>IF(ActividadesCom[[#This Row],[PROMEDIO]]="","",IF(ActividadesCom[[#This Row],[PROMEDIO]]&gt;=4,"EXCELENTE",IF(ActividadesCom[[#This Row],[PROMEDIO]]&gt;=3,"NOTABLE",IF(ActividadesCom[[#This Row],[PROMEDIO]]&gt;=2,"BUENO",IF(ActividadesCom[[#This Row],[PROMEDIO]]=1,"SUFICIENTE","")))))</f>
        <v/>
      </c>
      <c r="H2432" s="5">
        <f>MAX(ActividadesCom[[#This Row],[PERÍODO 1]],ActividadesCom[[#This Row],[PERÍODO 2]],ActividadesCom[[#This Row],[PERÍODO 3]],ActividadesCom[[#This Row],[PERÍODO 4]],ActividadesCom[[#This Row],[PERÍODO 5]])</f>
        <v>20211</v>
      </c>
      <c r="I2432" s="6"/>
      <c r="J2432" s="5"/>
      <c r="K2432" s="5"/>
      <c r="L2432" s="5" t="str">
        <f>IF(ActividadesCom[[#This Row],[NIVEL 1]]&lt;&gt;0,VLOOKUP(ActividadesCom[[#This Row],[NIVEL 1]],Catálogo!A:B,2,FALSE),"")</f>
        <v/>
      </c>
      <c r="M2432" s="5"/>
      <c r="N2432" s="6" t="s">
        <v>23</v>
      </c>
      <c r="O2432" s="5">
        <v>20211</v>
      </c>
      <c r="P2432" s="5" t="s">
        <v>4264</v>
      </c>
      <c r="Q2432" s="5">
        <f>IF(ActividadesCom[[#This Row],[NIVEL 2]]&lt;&gt;0,VLOOKUP(ActividadesCom[[#This Row],[NIVEL 2]],Catálogo!A:B,2,FALSE),"")</f>
        <v>3</v>
      </c>
      <c r="R2432" s="5">
        <v>1</v>
      </c>
      <c r="S2432" s="6" t="s">
        <v>23</v>
      </c>
      <c r="T2432" s="5">
        <v>20203</v>
      </c>
      <c r="U2432" s="5" t="s">
        <v>4264</v>
      </c>
      <c r="V2432" s="5">
        <f>IF(ActividadesCom[[#This Row],[NIVEL 3]]&lt;&gt;0,VLOOKUP(ActividadesCom[[#This Row],[NIVEL 3]],Catálogo!A:B,2,FALSE),"")</f>
        <v>3</v>
      </c>
      <c r="W2432" s="5">
        <v>1</v>
      </c>
      <c r="X2432" s="6" t="s">
        <v>23</v>
      </c>
      <c r="Y2432" s="5">
        <v>20193</v>
      </c>
      <c r="Z2432" s="5" t="s">
        <v>4264</v>
      </c>
      <c r="AA2432" s="5">
        <f>IF(ActividadesCom[[#This Row],[NIVEL 4]]&lt;&gt;0,VLOOKUP(ActividadesCom[[#This Row],[NIVEL 4]],Catálogo!A:B,2,FALSE),"")</f>
        <v>3</v>
      </c>
      <c r="AB2432" s="5">
        <v>1</v>
      </c>
      <c r="AC2432" s="6" t="s">
        <v>23</v>
      </c>
      <c r="AD2432" s="5">
        <v>20183</v>
      </c>
      <c r="AE2432" s="5" t="s">
        <v>4263</v>
      </c>
      <c r="AF2432" s="5">
        <f>IF(ActividadesCom[[#This Row],[NIVEL 5]]&lt;&gt;0,VLOOKUP(ActividadesCom[[#This Row],[NIVEL 5]],Catálogo!A:B,2,FALSE),"")</f>
        <v>4</v>
      </c>
      <c r="AG2432" s="5">
        <v>1</v>
      </c>
      <c r="AH2432" s="2"/>
      <c r="AI2432" s="2"/>
    </row>
    <row r="2433" spans="1:35" x14ac:dyDescent="0.2">
      <c r="A2433" s="5" t="s">
        <v>4771</v>
      </c>
      <c r="B2433" s="7">
        <v>18470394</v>
      </c>
      <c r="C2433" s="10" t="s">
        <v>3425</v>
      </c>
      <c r="D2433" s="7" t="s">
        <v>1245</v>
      </c>
      <c r="E2433" s="5">
        <f>SUM(ActividadesCom[[#This Row],[CRÉD. 1]],ActividadesCom[[#This Row],[CRÉD. 2]],ActividadesCom[[#This Row],[CRÉD. 3]],ActividadesCom[[#This Row],[CRÉD. 4]],ActividadesCom[[#This Row],[CRÉD. 5]])</f>
        <v>0</v>
      </c>
      <c r="F24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33" s="5" t="str">
        <f>IF(ActividadesCom[[#This Row],[PROMEDIO]]="","",IF(ActividadesCom[[#This Row],[PROMEDIO]]&gt;=4,"EXCELENTE",IF(ActividadesCom[[#This Row],[PROMEDIO]]&gt;=3,"NOTABLE",IF(ActividadesCom[[#This Row],[PROMEDIO]]&gt;=2,"BUENO",IF(ActividadesCom[[#This Row],[PROMEDIO]]=1,"SUFICIENTE","")))))</f>
        <v/>
      </c>
      <c r="H2433" s="5">
        <f>MAX(ActividadesCom[[#This Row],[PERÍODO 1]],ActividadesCom[[#This Row],[PERÍODO 2]],ActividadesCom[[#This Row],[PERÍODO 3]],ActividadesCom[[#This Row],[PERÍODO 4]],ActividadesCom[[#This Row],[PERÍODO 5]])</f>
        <v>0</v>
      </c>
      <c r="I2433" s="6"/>
      <c r="J2433" s="5"/>
      <c r="K2433" s="5"/>
      <c r="L2433" s="5" t="str">
        <f>IF(ActividadesCom[[#This Row],[NIVEL 1]]&lt;&gt;0,VLOOKUP(ActividadesCom[[#This Row],[NIVEL 1]],Catálogo!A:B,2,FALSE),"")</f>
        <v/>
      </c>
      <c r="M2433" s="5"/>
      <c r="N2433" s="6"/>
      <c r="O2433" s="5"/>
      <c r="P2433" s="5"/>
      <c r="Q2433" s="5" t="str">
        <f>IF(ActividadesCom[[#This Row],[NIVEL 2]]&lt;&gt;0,VLOOKUP(ActividadesCom[[#This Row],[NIVEL 2]],Catálogo!A:B,2,FALSE),"")</f>
        <v/>
      </c>
      <c r="R2433" s="11"/>
      <c r="S2433" s="12"/>
      <c r="T2433" s="11"/>
      <c r="U2433" s="11"/>
      <c r="V2433" s="11" t="str">
        <f>IF(ActividadesCom[[#This Row],[NIVEL 3]]&lt;&gt;0,VLOOKUP(ActividadesCom[[#This Row],[NIVEL 3]],Catálogo!A:B,2,FALSE),"")</f>
        <v/>
      </c>
      <c r="W2433" s="11"/>
      <c r="X2433" s="6"/>
      <c r="Y2433" s="5"/>
      <c r="Z2433" s="5"/>
      <c r="AA2433" s="5" t="str">
        <f>IF(ActividadesCom[[#This Row],[NIVEL 4]]&lt;&gt;0,VLOOKUP(ActividadesCom[[#This Row],[NIVEL 4]],Catálogo!A:B,2,FALSE),"")</f>
        <v/>
      </c>
      <c r="AB2433" s="5"/>
      <c r="AC2433" s="6"/>
      <c r="AD2433" s="5"/>
      <c r="AE2433" s="5"/>
      <c r="AF2433" s="5" t="str">
        <f>IF(ActividadesCom[[#This Row],[NIVEL 5]]&lt;&gt;0,VLOOKUP(ActividadesCom[[#This Row],[NIVEL 5]],Catálogo!A:B,2,FALSE),"")</f>
        <v/>
      </c>
      <c r="AG2433" s="5"/>
      <c r="AH2433" s="2"/>
      <c r="AI2433" s="2"/>
    </row>
    <row r="2434" spans="1:35" ht="91" x14ac:dyDescent="0.2">
      <c r="A2434" s="5" t="s">
        <v>4771</v>
      </c>
      <c r="B2434" s="7">
        <v>18470395</v>
      </c>
      <c r="C2434" s="10" t="s">
        <v>3428</v>
      </c>
      <c r="D2434" s="7" t="s">
        <v>3249</v>
      </c>
      <c r="E2434" s="5">
        <f>SUM(ActividadesCom[[#This Row],[CRÉD. 1]],ActividadesCom[[#This Row],[CRÉD. 2]],ActividadesCom[[#This Row],[CRÉD. 3]],ActividadesCom[[#This Row],[CRÉD. 4]],ActividadesCom[[#This Row],[CRÉD. 5]])</f>
        <v>4</v>
      </c>
      <c r="F24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34" s="5" t="str">
        <f>IF(ActividadesCom[[#This Row],[PROMEDIO]]="","",IF(ActividadesCom[[#This Row],[PROMEDIO]]&gt;=4,"EXCELENTE",IF(ActividadesCom[[#This Row],[PROMEDIO]]&gt;=3,"NOTABLE",IF(ActividadesCom[[#This Row],[PROMEDIO]]&gt;=2,"BUENO",IF(ActividadesCom[[#This Row],[PROMEDIO]]=1,"SUFICIENTE","")))))</f>
        <v/>
      </c>
      <c r="H2434" s="5">
        <f>MAX(ActividadesCom[[#This Row],[PERÍODO 1]],ActividadesCom[[#This Row],[PERÍODO 2]],ActividadesCom[[#This Row],[PERÍODO 3]],ActividadesCom[[#This Row],[PERÍODO 4]],ActividadesCom[[#This Row],[PERÍODO 5]])</f>
        <v>20211</v>
      </c>
      <c r="I2434" s="6" t="s">
        <v>464</v>
      </c>
      <c r="J2434" s="5">
        <v>20183</v>
      </c>
      <c r="K2434" s="5" t="s">
        <v>4265</v>
      </c>
      <c r="L2434" s="5">
        <f>IF(ActividadesCom[[#This Row],[NIVEL 1]]&lt;&gt;0,VLOOKUP(ActividadesCom[[#This Row],[NIVEL 1]],Catálogo!A:B,2,FALSE),"")</f>
        <v>2</v>
      </c>
      <c r="M2434" s="5">
        <v>1</v>
      </c>
      <c r="N2434" s="6"/>
      <c r="O2434" s="5"/>
      <c r="P2434" s="5"/>
      <c r="Q2434" s="5" t="str">
        <f>IF(ActividadesCom[[#This Row],[NIVEL 2]]&lt;&gt;0,VLOOKUP(ActividadesCom[[#This Row],[NIVEL 2]],Catálogo!A:B,2,FALSE),"")</f>
        <v/>
      </c>
      <c r="R2434" s="11"/>
      <c r="S2434" s="12" t="s">
        <v>531</v>
      </c>
      <c r="T2434" s="11">
        <v>20211</v>
      </c>
      <c r="U2434" s="11" t="s">
        <v>4263</v>
      </c>
      <c r="V2434" s="11">
        <f>IF(ActividadesCom[[#This Row],[NIVEL 3]]&lt;&gt;0,VLOOKUP(ActividadesCom[[#This Row],[NIVEL 3]],Catálogo!A:B,2,FALSE),"")</f>
        <v>4</v>
      </c>
      <c r="W2434" s="11">
        <v>1</v>
      </c>
      <c r="X2434" s="6" t="s">
        <v>23</v>
      </c>
      <c r="Y2434" s="5">
        <v>20203</v>
      </c>
      <c r="Z2434" s="5" t="s">
        <v>4264</v>
      </c>
      <c r="AA2434" s="5">
        <f>IF(ActividadesCom[[#This Row],[NIVEL 4]]&lt;&gt;0,VLOOKUP(ActividadesCom[[#This Row],[NIVEL 4]],Catálogo!A:B,2,FALSE),"")</f>
        <v>3</v>
      </c>
      <c r="AB2434" s="5">
        <v>1</v>
      </c>
      <c r="AC2434" s="6" t="s">
        <v>531</v>
      </c>
      <c r="AD2434" s="5">
        <v>20183</v>
      </c>
      <c r="AE2434" s="5" t="s">
        <v>4265</v>
      </c>
      <c r="AF2434" s="5">
        <f>IF(ActividadesCom[[#This Row],[NIVEL 5]]&lt;&gt;0,VLOOKUP(ActividadesCom[[#This Row],[NIVEL 5]],Catálogo!A:B,2,FALSE),"")</f>
        <v>2</v>
      </c>
      <c r="AG2434" s="5">
        <v>1</v>
      </c>
      <c r="AH2434" s="2"/>
      <c r="AI2434" s="2"/>
    </row>
    <row r="2435" spans="1:35" x14ac:dyDescent="0.2">
      <c r="A2435" s="5" t="s">
        <v>4771</v>
      </c>
      <c r="B2435" s="7">
        <v>18470396</v>
      </c>
      <c r="C2435" s="10" t="s">
        <v>3445</v>
      </c>
      <c r="D2435" s="7" t="s">
        <v>1245</v>
      </c>
      <c r="E2435" s="5">
        <f>SUM(ActividadesCom[[#This Row],[CRÉD. 1]],ActividadesCom[[#This Row],[CRÉD. 2]],ActividadesCom[[#This Row],[CRÉD. 3]],ActividadesCom[[#This Row],[CRÉD. 4]],ActividadesCom[[#This Row],[CRÉD. 5]])</f>
        <v>0</v>
      </c>
      <c r="F24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35" s="5" t="str">
        <f>IF(ActividadesCom[[#This Row],[PROMEDIO]]="","",IF(ActividadesCom[[#This Row],[PROMEDIO]]&gt;=4,"EXCELENTE",IF(ActividadesCom[[#This Row],[PROMEDIO]]&gt;=3,"NOTABLE",IF(ActividadesCom[[#This Row],[PROMEDIO]]&gt;=2,"BUENO",IF(ActividadesCom[[#This Row],[PROMEDIO]]=1,"SUFICIENTE","")))))</f>
        <v/>
      </c>
      <c r="H2435" s="5">
        <f>MAX(ActividadesCom[[#This Row],[PERÍODO 1]],ActividadesCom[[#This Row],[PERÍODO 2]],ActividadesCom[[#This Row],[PERÍODO 3]],ActividadesCom[[#This Row],[PERÍODO 4]],ActividadesCom[[#This Row],[PERÍODO 5]])</f>
        <v>0</v>
      </c>
      <c r="I2435" s="6"/>
      <c r="J2435" s="5"/>
      <c r="K2435" s="5"/>
      <c r="L2435" s="5" t="str">
        <f>IF(ActividadesCom[[#This Row],[NIVEL 1]]&lt;&gt;0,VLOOKUP(ActividadesCom[[#This Row],[NIVEL 1]],Catálogo!A:B,2,FALSE),"")</f>
        <v/>
      </c>
      <c r="M2435" s="5"/>
      <c r="N2435" s="6"/>
      <c r="O2435" s="5"/>
      <c r="P2435" s="5"/>
      <c r="Q2435" s="5" t="str">
        <f>IF(ActividadesCom[[#This Row],[NIVEL 2]]&lt;&gt;0,VLOOKUP(ActividadesCom[[#This Row],[NIVEL 2]],Catálogo!A:B,2,FALSE),"")</f>
        <v/>
      </c>
      <c r="R2435" s="15"/>
      <c r="S2435" s="38"/>
      <c r="T2435" s="15"/>
      <c r="U2435" s="15"/>
      <c r="V2435" s="15" t="str">
        <f>IF(ActividadesCom[[#This Row],[NIVEL 3]]&lt;&gt;0,VLOOKUP(ActividadesCom[[#This Row],[NIVEL 3]],Catálogo!A:B,2,FALSE),"")</f>
        <v/>
      </c>
      <c r="W2435" s="15"/>
      <c r="X2435" s="6"/>
      <c r="Y2435" s="5"/>
      <c r="Z2435" s="5"/>
      <c r="AA2435" s="5" t="str">
        <f>IF(ActividadesCom[[#This Row],[NIVEL 4]]&lt;&gt;0,VLOOKUP(ActividadesCom[[#This Row],[NIVEL 4]],Catálogo!A:B,2,FALSE),"")</f>
        <v/>
      </c>
      <c r="AB2435" s="5"/>
      <c r="AC2435" s="6"/>
      <c r="AD2435" s="5"/>
      <c r="AE2435" s="5"/>
      <c r="AF2435" s="5" t="str">
        <f>IF(ActividadesCom[[#This Row],[NIVEL 5]]&lt;&gt;0,VLOOKUP(ActividadesCom[[#This Row],[NIVEL 5]],Catálogo!A:B,2,FALSE),"")</f>
        <v/>
      </c>
      <c r="AG2435" s="5"/>
      <c r="AH2435" s="2"/>
      <c r="AI2435" s="2"/>
    </row>
    <row r="2436" spans="1:35" ht="78" x14ac:dyDescent="0.2">
      <c r="A2436" s="5" t="s">
        <v>4771</v>
      </c>
      <c r="B2436" s="7">
        <v>18470397</v>
      </c>
      <c r="C2436" s="10" t="s">
        <v>3754</v>
      </c>
      <c r="D2436" s="7" t="s">
        <v>1245</v>
      </c>
      <c r="E2436" s="5">
        <f>SUM(ActividadesCom[[#This Row],[CRÉD. 1]],ActividadesCom[[#This Row],[CRÉD. 2]],ActividadesCom[[#This Row],[CRÉD. 3]],ActividadesCom[[#This Row],[CRÉD. 4]],ActividadesCom[[#This Row],[CRÉD. 5]])</f>
        <v>5</v>
      </c>
      <c r="F243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436" s="5" t="str">
        <f>IF(ActividadesCom[[#This Row],[PROMEDIO]]="","",IF(ActividadesCom[[#This Row],[PROMEDIO]]&gt;=4,"EXCELENTE",IF(ActividadesCom[[#This Row],[PROMEDIO]]&gt;=3,"NOTABLE",IF(ActividadesCom[[#This Row],[PROMEDIO]]&gt;=2,"BUENO",IF(ActividadesCom[[#This Row],[PROMEDIO]]=1,"SUFICIENTE","")))))</f>
        <v>NOTABLE</v>
      </c>
      <c r="H2436" s="5">
        <f>MAX(ActividadesCom[[#This Row],[PERÍODO 1]],ActividadesCom[[#This Row],[PERÍODO 2]],ActividadesCom[[#This Row],[PERÍODO 3]],ActividadesCom[[#This Row],[PERÍODO 4]],ActividadesCom[[#This Row],[PERÍODO 5]])</f>
        <v>20211</v>
      </c>
      <c r="I2436" s="6" t="s">
        <v>4367</v>
      </c>
      <c r="J2436" s="5">
        <v>20203</v>
      </c>
      <c r="K2436" s="5" t="s">
        <v>4265</v>
      </c>
      <c r="L2436" s="5">
        <f>IF(ActividadesCom[[#This Row],[NIVEL 1]]&lt;&gt;0,VLOOKUP(ActividadesCom[[#This Row],[NIVEL 1]],Catálogo!A:B,2,FALSE),"")</f>
        <v>2</v>
      </c>
      <c r="M2436" s="5">
        <v>1</v>
      </c>
      <c r="N2436" s="6" t="s">
        <v>4731</v>
      </c>
      <c r="O2436" s="5">
        <v>20203</v>
      </c>
      <c r="P2436" s="5" t="s">
        <v>4263</v>
      </c>
      <c r="Q2436" s="5">
        <f>IF(ActividadesCom[[#This Row],[NIVEL 2]]&lt;&gt;0,VLOOKUP(ActividadesCom[[#This Row],[NIVEL 2]],Catálogo!A:B,2,FALSE),"")</f>
        <v>4</v>
      </c>
      <c r="R2436" s="5">
        <v>1</v>
      </c>
      <c r="S2436" s="6" t="s">
        <v>4735</v>
      </c>
      <c r="T2436" s="5">
        <v>20211</v>
      </c>
      <c r="U2436" s="5" t="s">
        <v>4263</v>
      </c>
      <c r="V2436" s="5">
        <f>IF(ActividadesCom[[#This Row],[NIVEL 3]]&lt;&gt;0,VLOOKUP(ActividadesCom[[#This Row],[NIVEL 3]],Catálogo!A:B,2,FALSE),"")</f>
        <v>4</v>
      </c>
      <c r="W2436" s="5">
        <v>1</v>
      </c>
      <c r="X2436" s="6" t="s">
        <v>4589</v>
      </c>
      <c r="Y2436" s="5">
        <v>20211</v>
      </c>
      <c r="Z2436" s="5" t="s">
        <v>4264</v>
      </c>
      <c r="AA2436" s="5">
        <f>IF(ActividadesCom[[#This Row],[NIVEL 4]]&lt;&gt;0,VLOOKUP(ActividadesCom[[#This Row],[NIVEL 4]],Catálogo!A:B,2,FALSE),"")</f>
        <v>3</v>
      </c>
      <c r="AB2436" s="5">
        <v>1</v>
      </c>
      <c r="AC2436" s="6" t="s">
        <v>11</v>
      </c>
      <c r="AD2436" s="5">
        <v>20191</v>
      </c>
      <c r="AE2436" s="5" t="s">
        <v>4265</v>
      </c>
      <c r="AF2436" s="5">
        <f>IF(ActividadesCom[[#This Row],[NIVEL 5]]&lt;&gt;0,VLOOKUP(ActividadesCom[[#This Row],[NIVEL 5]],Catálogo!A:B,2,FALSE),"")</f>
        <v>2</v>
      </c>
      <c r="AG2436" s="5">
        <v>1</v>
      </c>
      <c r="AH2436" s="2"/>
      <c r="AI2436" s="2"/>
    </row>
    <row r="2437" spans="1:35" x14ac:dyDescent="0.2">
      <c r="A2437" s="5" t="s">
        <v>4771</v>
      </c>
      <c r="B2437" s="7">
        <v>18470398</v>
      </c>
      <c r="C2437" s="10" t="s">
        <v>3699</v>
      </c>
      <c r="D2437" s="7" t="s">
        <v>1245</v>
      </c>
      <c r="E2437" s="5">
        <f>SUM(ActividadesCom[[#This Row],[CRÉD. 1]],ActividadesCom[[#This Row],[CRÉD. 2]],ActividadesCom[[#This Row],[CRÉD. 3]],ActividadesCom[[#This Row],[CRÉD. 4]],ActividadesCom[[#This Row],[CRÉD. 5]])</f>
        <v>1</v>
      </c>
      <c r="F24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37" s="5" t="str">
        <f>IF(ActividadesCom[[#This Row],[PROMEDIO]]="","",IF(ActividadesCom[[#This Row],[PROMEDIO]]&gt;=4,"EXCELENTE",IF(ActividadesCom[[#This Row],[PROMEDIO]]&gt;=3,"NOTABLE",IF(ActividadesCom[[#This Row],[PROMEDIO]]&gt;=2,"BUENO",IF(ActividadesCom[[#This Row],[PROMEDIO]]=1,"SUFICIENTE","")))))</f>
        <v/>
      </c>
      <c r="H2437" s="5">
        <f>MAX(ActividadesCom[[#This Row],[PERÍODO 1]],ActividadesCom[[#This Row],[PERÍODO 2]],ActividadesCom[[#This Row],[PERÍODO 3]],ActividadesCom[[#This Row],[PERÍODO 4]],ActividadesCom[[#This Row],[PERÍODO 5]])</f>
        <v>20183</v>
      </c>
      <c r="I2437" s="6"/>
      <c r="J2437" s="5"/>
      <c r="K2437" s="5"/>
      <c r="L2437" s="5" t="str">
        <f>IF(ActividadesCom[[#This Row],[NIVEL 1]]&lt;&gt;0,VLOOKUP(ActividadesCom[[#This Row],[NIVEL 1]],Catálogo!A:B,2,FALSE),"")</f>
        <v/>
      </c>
      <c r="M2437" s="5"/>
      <c r="N2437" s="6"/>
      <c r="O2437" s="5"/>
      <c r="P2437" s="5"/>
      <c r="Q2437" s="5" t="str">
        <f>IF(ActividadesCom[[#This Row],[NIVEL 2]]&lt;&gt;0,VLOOKUP(ActividadesCom[[#This Row],[NIVEL 2]],Catálogo!A:B,2,FALSE),"")</f>
        <v/>
      </c>
      <c r="R2437" s="5"/>
      <c r="S2437" s="6"/>
      <c r="T2437" s="5"/>
      <c r="U2437" s="5"/>
      <c r="V2437" s="5" t="str">
        <f>IF(ActividadesCom[[#This Row],[NIVEL 3]]&lt;&gt;0,VLOOKUP(ActividadesCom[[#This Row],[NIVEL 3]],Catálogo!A:B,2,FALSE),"")</f>
        <v/>
      </c>
      <c r="W2437" s="5"/>
      <c r="X2437" s="6"/>
      <c r="Y2437" s="5"/>
      <c r="Z2437" s="5"/>
      <c r="AA2437" s="5" t="str">
        <f>IF(ActividadesCom[[#This Row],[NIVEL 4]]&lt;&gt;0,VLOOKUP(ActividadesCom[[#This Row],[NIVEL 4]],Catálogo!A:B,2,FALSE),"")</f>
        <v/>
      </c>
      <c r="AB2437" s="5"/>
      <c r="AC2437" s="6" t="s">
        <v>133</v>
      </c>
      <c r="AD2437" s="5">
        <v>20183</v>
      </c>
      <c r="AE2437" s="5" t="s">
        <v>4264</v>
      </c>
      <c r="AF2437" s="5">
        <f>IF(ActividadesCom[[#This Row],[NIVEL 5]]&lt;&gt;0,VLOOKUP(ActividadesCom[[#This Row],[NIVEL 5]],Catálogo!A:B,2,FALSE),"")</f>
        <v>3</v>
      </c>
      <c r="AG2437" s="5">
        <v>1</v>
      </c>
      <c r="AH2437" s="2"/>
      <c r="AI2437" s="2"/>
    </row>
    <row r="2438" spans="1:35" x14ac:dyDescent="0.2">
      <c r="A2438" s="5" t="s">
        <v>4771</v>
      </c>
      <c r="B2438" s="7">
        <v>18470399</v>
      </c>
      <c r="C2438" s="10" t="s">
        <v>3526</v>
      </c>
      <c r="D2438" s="7" t="s">
        <v>1245</v>
      </c>
      <c r="E2438" s="5">
        <f>SUM(ActividadesCom[[#This Row],[CRÉD. 1]],ActividadesCom[[#This Row],[CRÉD. 2]],ActividadesCom[[#This Row],[CRÉD. 3]],ActividadesCom[[#This Row],[CRÉD. 4]],ActividadesCom[[#This Row],[CRÉD. 5]])</f>
        <v>2</v>
      </c>
      <c r="F24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38" s="5" t="str">
        <f>IF(ActividadesCom[[#This Row],[PROMEDIO]]="","",IF(ActividadesCom[[#This Row],[PROMEDIO]]&gt;=4,"EXCELENTE",IF(ActividadesCom[[#This Row],[PROMEDIO]]&gt;=3,"NOTABLE",IF(ActividadesCom[[#This Row],[PROMEDIO]]&gt;=2,"BUENO",IF(ActividadesCom[[#This Row],[PROMEDIO]]=1,"SUFICIENTE","")))))</f>
        <v/>
      </c>
      <c r="H2438" s="5">
        <f>MAX(ActividadesCom[[#This Row],[PERÍODO 1]],ActividadesCom[[#This Row],[PERÍODO 2]],ActividadesCom[[#This Row],[PERÍODO 3]],ActividadesCom[[#This Row],[PERÍODO 4]],ActividadesCom[[#This Row],[PERÍODO 5]])</f>
        <v>20193</v>
      </c>
      <c r="I2438" s="6"/>
      <c r="J2438" s="5"/>
      <c r="K2438" s="5"/>
      <c r="L2438" s="5" t="str">
        <f>IF(ActividadesCom[[#This Row],[NIVEL 1]]&lt;&gt;0,VLOOKUP(ActividadesCom[[#This Row],[NIVEL 1]],Catálogo!A:B,2,FALSE),"")</f>
        <v/>
      </c>
      <c r="M2438" s="5"/>
      <c r="N2438" s="6"/>
      <c r="O2438" s="5"/>
      <c r="P2438" s="5"/>
      <c r="Q2438" s="5" t="str">
        <f>IF(ActividadesCom[[#This Row],[NIVEL 2]]&lt;&gt;0,VLOOKUP(ActividadesCom[[#This Row],[NIVEL 2]],Catálogo!A:B,2,FALSE),"")</f>
        <v/>
      </c>
      <c r="R2438" s="15"/>
      <c r="S2438" s="38"/>
      <c r="T2438" s="15"/>
      <c r="U2438" s="15"/>
      <c r="V2438" s="15" t="str">
        <f>IF(ActividadesCom[[#This Row],[NIVEL 3]]&lt;&gt;0,VLOOKUP(ActividadesCom[[#This Row],[NIVEL 3]],Catálogo!A:B,2,FALSE),"")</f>
        <v/>
      </c>
      <c r="W2438" s="15"/>
      <c r="X2438" s="6" t="s">
        <v>25</v>
      </c>
      <c r="Y2438" s="5">
        <v>20193</v>
      </c>
      <c r="Z2438" s="5" t="s">
        <v>4263</v>
      </c>
      <c r="AA2438" s="5">
        <f>IF(ActividadesCom[[#This Row],[NIVEL 4]]&lt;&gt;0,VLOOKUP(ActividadesCom[[#This Row],[NIVEL 4]],Catálogo!A:B,2,FALSE),"")</f>
        <v>4</v>
      </c>
      <c r="AB2438" s="5">
        <v>1</v>
      </c>
      <c r="AC2438" s="6" t="s">
        <v>31</v>
      </c>
      <c r="AD2438" s="5">
        <v>20183</v>
      </c>
      <c r="AE2438" s="5" t="s">
        <v>4264</v>
      </c>
      <c r="AF2438" s="5">
        <f>IF(ActividadesCom[[#This Row],[NIVEL 5]]&lt;&gt;0,VLOOKUP(ActividadesCom[[#This Row],[NIVEL 5]],Catálogo!A:B,2,FALSE),"")</f>
        <v>3</v>
      </c>
      <c r="AG2438" s="5">
        <v>1</v>
      </c>
      <c r="AH2438" s="2"/>
      <c r="AI2438" s="2"/>
    </row>
    <row r="2439" spans="1:35" x14ac:dyDescent="0.2">
      <c r="A2439" s="5" t="s">
        <v>4771</v>
      </c>
      <c r="B2439" s="7">
        <v>18470400</v>
      </c>
      <c r="C2439" s="10" t="s">
        <v>3644</v>
      </c>
      <c r="D2439" s="7" t="s">
        <v>1245</v>
      </c>
      <c r="E2439" s="5">
        <f>SUM(ActividadesCom[[#This Row],[CRÉD. 1]],ActividadesCom[[#This Row],[CRÉD. 2]],ActividadesCom[[#This Row],[CRÉD. 3]],ActividadesCom[[#This Row],[CRÉD. 4]],ActividadesCom[[#This Row],[CRÉD. 5]])</f>
        <v>2</v>
      </c>
      <c r="F24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39" s="5" t="str">
        <f>IF(ActividadesCom[[#This Row],[PROMEDIO]]="","",IF(ActividadesCom[[#This Row],[PROMEDIO]]&gt;=4,"EXCELENTE",IF(ActividadesCom[[#This Row],[PROMEDIO]]&gt;=3,"NOTABLE",IF(ActividadesCom[[#This Row],[PROMEDIO]]&gt;=2,"BUENO",IF(ActividadesCom[[#This Row],[PROMEDIO]]=1,"SUFICIENTE","")))))</f>
        <v/>
      </c>
      <c r="H2439" s="5">
        <f>MAX(ActividadesCom[[#This Row],[PERÍODO 1]],ActividadesCom[[#This Row],[PERÍODO 2]],ActividadesCom[[#This Row],[PERÍODO 3]],ActividadesCom[[#This Row],[PERÍODO 4]],ActividadesCom[[#This Row],[PERÍODO 5]])</f>
        <v>20201</v>
      </c>
      <c r="I2439" s="6"/>
      <c r="J2439" s="5"/>
      <c r="K2439" s="5"/>
      <c r="L2439" s="5" t="str">
        <f>IF(ActividadesCom[[#This Row],[NIVEL 1]]&lt;&gt;0,VLOOKUP(ActividadesCom[[#This Row],[NIVEL 1]],Catálogo!A:B,2,FALSE),"")</f>
        <v/>
      </c>
      <c r="M2439" s="5"/>
      <c r="N2439" s="6"/>
      <c r="O2439" s="5"/>
      <c r="P2439" s="5"/>
      <c r="Q2439" s="5" t="str">
        <f>IF(ActividadesCom[[#This Row],[NIVEL 2]]&lt;&gt;0,VLOOKUP(ActividadesCom[[#This Row],[NIVEL 2]],Catálogo!A:B,2,FALSE),"")</f>
        <v/>
      </c>
      <c r="R2439" s="5"/>
      <c r="S2439" s="6"/>
      <c r="T2439" s="5"/>
      <c r="U2439" s="5"/>
      <c r="V2439" s="5" t="str">
        <f>IF(ActividadesCom[[#This Row],[NIVEL 3]]&lt;&gt;0,VLOOKUP(ActividadesCom[[#This Row],[NIVEL 3]],Catálogo!A:B,2,FALSE),"")</f>
        <v/>
      </c>
      <c r="W2439" s="5"/>
      <c r="X2439" s="6" t="s">
        <v>3214</v>
      </c>
      <c r="Y2439" s="5">
        <v>20201</v>
      </c>
      <c r="Z2439" s="5" t="s">
        <v>4265</v>
      </c>
      <c r="AA2439" s="5">
        <f>IF(ActividadesCom[[#This Row],[NIVEL 4]]&lt;&gt;0,VLOOKUP(ActividadesCom[[#This Row],[NIVEL 4]],Catálogo!A:B,2,FALSE),"")</f>
        <v>2</v>
      </c>
      <c r="AB2439" s="5">
        <v>1</v>
      </c>
      <c r="AC2439" s="6" t="s">
        <v>133</v>
      </c>
      <c r="AD2439" s="5">
        <v>20183</v>
      </c>
      <c r="AE2439" s="5" t="s">
        <v>4264</v>
      </c>
      <c r="AF2439" s="5">
        <f>IF(ActividadesCom[[#This Row],[NIVEL 5]]&lt;&gt;0,VLOOKUP(ActividadesCom[[#This Row],[NIVEL 5]],Catálogo!A:B,2,FALSE),"")</f>
        <v>3</v>
      </c>
      <c r="AG2439" s="5">
        <v>1</v>
      </c>
      <c r="AH2439" s="2"/>
      <c r="AI2439" s="2"/>
    </row>
    <row r="2440" spans="1:35" x14ac:dyDescent="0.2">
      <c r="A2440" s="5" t="s">
        <v>4771</v>
      </c>
      <c r="B2440" s="7">
        <v>18470401</v>
      </c>
      <c r="C2440" s="10" t="s">
        <v>3423</v>
      </c>
      <c r="D2440" s="7" t="s">
        <v>1250</v>
      </c>
      <c r="E2440" s="5">
        <f>SUM(ActividadesCom[[#This Row],[CRÉD. 1]],ActividadesCom[[#This Row],[CRÉD. 2]],ActividadesCom[[#This Row],[CRÉD. 3]],ActividadesCom[[#This Row],[CRÉD. 4]],ActividadesCom[[#This Row],[CRÉD. 5]])</f>
        <v>0</v>
      </c>
      <c r="F24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40" s="5" t="str">
        <f>IF(ActividadesCom[[#This Row],[PROMEDIO]]="","",IF(ActividadesCom[[#This Row],[PROMEDIO]]&gt;=4,"EXCELENTE",IF(ActividadesCom[[#This Row],[PROMEDIO]]&gt;=3,"NOTABLE",IF(ActividadesCom[[#This Row],[PROMEDIO]]&gt;=2,"BUENO",IF(ActividadesCom[[#This Row],[PROMEDIO]]=1,"SUFICIENTE","")))))</f>
        <v/>
      </c>
      <c r="H2440" s="5">
        <f>MAX(ActividadesCom[[#This Row],[PERÍODO 1]],ActividadesCom[[#This Row],[PERÍODO 2]],ActividadesCom[[#This Row],[PERÍODO 3]],ActividadesCom[[#This Row],[PERÍODO 4]],ActividadesCom[[#This Row],[PERÍODO 5]])</f>
        <v>0</v>
      </c>
      <c r="I2440" s="6"/>
      <c r="J2440" s="5"/>
      <c r="K2440" s="5"/>
      <c r="L2440" s="5" t="str">
        <f>IF(ActividadesCom[[#This Row],[NIVEL 1]]&lt;&gt;0,VLOOKUP(ActividadesCom[[#This Row],[NIVEL 1]],Catálogo!A:B,2,FALSE),"")</f>
        <v/>
      </c>
      <c r="M2440" s="5"/>
      <c r="N2440" s="6"/>
      <c r="O2440" s="5"/>
      <c r="P2440" s="5"/>
      <c r="Q2440" s="5" t="str">
        <f>IF(ActividadesCom[[#This Row],[NIVEL 2]]&lt;&gt;0,VLOOKUP(ActividadesCom[[#This Row],[NIVEL 2]],Catálogo!A:B,2,FALSE),"")</f>
        <v/>
      </c>
      <c r="R2440" s="11"/>
      <c r="S2440" s="12"/>
      <c r="T2440" s="11"/>
      <c r="U2440" s="11"/>
      <c r="V2440" s="11" t="str">
        <f>IF(ActividadesCom[[#This Row],[NIVEL 3]]&lt;&gt;0,VLOOKUP(ActividadesCom[[#This Row],[NIVEL 3]],Catálogo!A:B,2,FALSE),"")</f>
        <v/>
      </c>
      <c r="W2440" s="11"/>
      <c r="X2440" s="6"/>
      <c r="Y2440" s="5"/>
      <c r="Z2440" s="5"/>
      <c r="AA2440" s="5" t="str">
        <f>IF(ActividadesCom[[#This Row],[NIVEL 4]]&lt;&gt;0,VLOOKUP(ActividadesCom[[#This Row],[NIVEL 4]],Catálogo!A:B,2,FALSE),"")</f>
        <v/>
      </c>
      <c r="AB2440" s="5"/>
      <c r="AC2440" s="6"/>
      <c r="AD2440" s="5"/>
      <c r="AE2440" s="5"/>
      <c r="AF2440" s="5" t="str">
        <f>IF(ActividadesCom[[#This Row],[NIVEL 5]]&lt;&gt;0,VLOOKUP(ActividadesCom[[#This Row],[NIVEL 5]],Catálogo!A:B,2,FALSE),"")</f>
        <v/>
      </c>
      <c r="AG2440" s="5"/>
      <c r="AH2440" s="2"/>
      <c r="AI2440" s="2"/>
    </row>
    <row r="2441" spans="1:35" x14ac:dyDescent="0.2">
      <c r="A2441" s="5" t="s">
        <v>4771</v>
      </c>
      <c r="B2441" s="7">
        <v>18470402</v>
      </c>
      <c r="C2441" s="10" t="s">
        <v>3504</v>
      </c>
      <c r="D2441" s="7" t="s">
        <v>1245</v>
      </c>
      <c r="E2441" s="5">
        <f>SUM(ActividadesCom[[#This Row],[CRÉD. 1]],ActividadesCom[[#This Row],[CRÉD. 2]],ActividadesCom[[#This Row],[CRÉD. 3]],ActividadesCom[[#This Row],[CRÉD. 4]],ActividadesCom[[#This Row],[CRÉD. 5]])</f>
        <v>0</v>
      </c>
      <c r="F24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41" s="5" t="str">
        <f>IF(ActividadesCom[[#This Row],[PROMEDIO]]="","",IF(ActividadesCom[[#This Row],[PROMEDIO]]&gt;=4,"EXCELENTE",IF(ActividadesCom[[#This Row],[PROMEDIO]]&gt;=3,"NOTABLE",IF(ActividadesCom[[#This Row],[PROMEDIO]]&gt;=2,"BUENO",IF(ActividadesCom[[#This Row],[PROMEDIO]]=1,"SUFICIENTE","")))))</f>
        <v/>
      </c>
      <c r="H2441" s="5">
        <f>MAX(ActividadesCom[[#This Row],[PERÍODO 1]],ActividadesCom[[#This Row],[PERÍODO 2]],ActividadesCom[[#This Row],[PERÍODO 3]],ActividadesCom[[#This Row],[PERÍODO 4]],ActividadesCom[[#This Row],[PERÍODO 5]])</f>
        <v>0</v>
      </c>
      <c r="I2441" s="6"/>
      <c r="J2441" s="5"/>
      <c r="K2441" s="5"/>
      <c r="L2441" s="5" t="str">
        <f>IF(ActividadesCom[[#This Row],[NIVEL 1]]&lt;&gt;0,VLOOKUP(ActividadesCom[[#This Row],[NIVEL 1]],Catálogo!A:B,2,FALSE),"")</f>
        <v/>
      </c>
      <c r="M2441" s="5"/>
      <c r="N2441" s="6"/>
      <c r="O2441" s="5"/>
      <c r="P2441" s="5"/>
      <c r="Q2441" s="5" t="str">
        <f>IF(ActividadesCom[[#This Row],[NIVEL 2]]&lt;&gt;0,VLOOKUP(ActividadesCom[[#This Row],[NIVEL 2]],Catálogo!A:B,2,FALSE),"")</f>
        <v/>
      </c>
      <c r="R2441" s="15"/>
      <c r="S2441" s="38"/>
      <c r="T2441" s="15"/>
      <c r="U2441" s="15"/>
      <c r="V2441" s="15" t="str">
        <f>IF(ActividadesCom[[#This Row],[NIVEL 3]]&lt;&gt;0,VLOOKUP(ActividadesCom[[#This Row],[NIVEL 3]],Catálogo!A:B,2,FALSE),"")</f>
        <v/>
      </c>
      <c r="W2441" s="15"/>
      <c r="X2441" s="6"/>
      <c r="Y2441" s="5"/>
      <c r="Z2441" s="5"/>
      <c r="AA2441" s="5" t="str">
        <f>IF(ActividadesCom[[#This Row],[NIVEL 4]]&lt;&gt;0,VLOOKUP(ActividadesCom[[#This Row],[NIVEL 4]],Catálogo!A:B,2,FALSE),"")</f>
        <v/>
      </c>
      <c r="AB2441" s="5"/>
      <c r="AC2441" s="6"/>
      <c r="AD2441" s="5"/>
      <c r="AE2441" s="5"/>
      <c r="AF2441" s="5" t="str">
        <f>IF(ActividadesCom[[#This Row],[NIVEL 5]]&lt;&gt;0,VLOOKUP(ActividadesCom[[#This Row],[NIVEL 5]],Catálogo!A:B,2,FALSE),"")</f>
        <v/>
      </c>
      <c r="AG2441" s="5"/>
      <c r="AH2441" s="2"/>
      <c r="AI2441" s="2"/>
    </row>
    <row r="2442" spans="1:35" ht="39" x14ac:dyDescent="0.2">
      <c r="A2442" s="5" t="s">
        <v>4771</v>
      </c>
      <c r="B2442" s="7">
        <v>18470403</v>
      </c>
      <c r="C2442" s="10" t="s">
        <v>3664</v>
      </c>
      <c r="D2442" s="7" t="s">
        <v>1245</v>
      </c>
      <c r="E2442" s="5">
        <f>SUM(ActividadesCom[[#This Row],[CRÉD. 1]],ActividadesCom[[#This Row],[CRÉD. 2]],ActividadesCom[[#This Row],[CRÉD. 3]],ActividadesCom[[#This Row],[CRÉD. 4]],ActividadesCom[[#This Row],[CRÉD. 5]])</f>
        <v>2</v>
      </c>
      <c r="F24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42" s="5" t="str">
        <f>IF(ActividadesCom[[#This Row],[PROMEDIO]]="","",IF(ActividadesCom[[#This Row],[PROMEDIO]]&gt;=4,"EXCELENTE",IF(ActividadesCom[[#This Row],[PROMEDIO]]&gt;=3,"NOTABLE",IF(ActividadesCom[[#This Row],[PROMEDIO]]&gt;=2,"BUENO",IF(ActividadesCom[[#This Row],[PROMEDIO]]=1,"SUFICIENTE","")))))</f>
        <v/>
      </c>
      <c r="H2442" s="5">
        <f>MAX(ActividadesCom[[#This Row],[PERÍODO 1]],ActividadesCom[[#This Row],[PERÍODO 2]],ActividadesCom[[#This Row],[PERÍODO 3]],ActividadesCom[[#This Row],[PERÍODO 4]],ActividadesCom[[#This Row],[PERÍODO 5]])</f>
        <v>20203</v>
      </c>
      <c r="I2442" s="6" t="s">
        <v>4400</v>
      </c>
      <c r="J2442" s="5">
        <v>20203</v>
      </c>
      <c r="K2442" s="5" t="s">
        <v>4265</v>
      </c>
      <c r="L2442" s="5">
        <f>IF(ActividadesCom[[#This Row],[NIVEL 1]]&lt;&gt;0,VLOOKUP(ActividadesCom[[#This Row],[NIVEL 1]],Catálogo!A:B,2,FALSE),"")</f>
        <v>2</v>
      </c>
      <c r="M2442" s="5">
        <v>1</v>
      </c>
      <c r="N2442" s="6"/>
      <c r="O2442" s="5"/>
      <c r="P2442" s="5"/>
      <c r="Q2442" s="5" t="str">
        <f>IF(ActividadesCom[[#This Row],[NIVEL 2]]&lt;&gt;0,VLOOKUP(ActividadesCom[[#This Row],[NIVEL 2]],Catálogo!A:B,2,FALSE),"")</f>
        <v/>
      </c>
      <c r="R2442" s="5"/>
      <c r="S2442" s="6"/>
      <c r="T2442" s="5"/>
      <c r="U2442" s="5"/>
      <c r="V2442" s="5" t="str">
        <f>IF(ActividadesCom[[#This Row],[NIVEL 3]]&lt;&gt;0,VLOOKUP(ActividadesCom[[#This Row],[NIVEL 3]],Catálogo!A:B,2,FALSE),"")</f>
        <v/>
      </c>
      <c r="W2442" s="5"/>
      <c r="X2442" s="6"/>
      <c r="Y2442" s="5"/>
      <c r="Z2442" s="5"/>
      <c r="AA2442" s="5" t="str">
        <f>IF(ActividadesCom[[#This Row],[NIVEL 4]]&lt;&gt;0,VLOOKUP(ActividadesCom[[#This Row],[NIVEL 4]],Catálogo!A:B,2,FALSE),"")</f>
        <v/>
      </c>
      <c r="AB2442" s="5"/>
      <c r="AC2442" s="6" t="s">
        <v>11</v>
      </c>
      <c r="AD2442" s="5">
        <v>20191</v>
      </c>
      <c r="AE2442" s="5" t="s">
        <v>4265</v>
      </c>
      <c r="AF2442" s="5">
        <f>IF(ActividadesCom[[#This Row],[NIVEL 5]]&lt;&gt;0,VLOOKUP(ActividadesCom[[#This Row],[NIVEL 5]],Catálogo!A:B,2,FALSE),"")</f>
        <v>2</v>
      </c>
      <c r="AG2442" s="5">
        <v>1</v>
      </c>
      <c r="AH2442" s="2"/>
      <c r="AI2442" s="2"/>
    </row>
    <row r="2443" spans="1:35" ht="169" x14ac:dyDescent="0.2">
      <c r="A2443" s="5" t="s">
        <v>4771</v>
      </c>
      <c r="B2443" s="7">
        <v>18470404</v>
      </c>
      <c r="C2443" s="10" t="s">
        <v>3759</v>
      </c>
      <c r="D2443" s="7" t="s">
        <v>1245</v>
      </c>
      <c r="E2443" s="5">
        <f>SUM(ActividadesCom[[#This Row],[CRÉD. 1]],ActividadesCom[[#This Row],[CRÉD. 2]],ActividadesCom[[#This Row],[CRÉD. 3]],ActividadesCom[[#This Row],[CRÉD. 4]],ActividadesCom[[#This Row],[CRÉD. 5]])</f>
        <v>4</v>
      </c>
      <c r="F24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43" s="5" t="str">
        <f>IF(ActividadesCom[[#This Row],[PROMEDIO]]="","",IF(ActividadesCom[[#This Row],[PROMEDIO]]&gt;=4,"EXCELENTE",IF(ActividadesCom[[#This Row],[PROMEDIO]]&gt;=3,"NOTABLE",IF(ActividadesCom[[#This Row],[PROMEDIO]]&gt;=2,"BUENO",IF(ActividadesCom[[#This Row],[PROMEDIO]]=1,"SUFICIENTE","")))))</f>
        <v/>
      </c>
      <c r="H2443" s="5">
        <f>MAX(ActividadesCom[[#This Row],[PERÍODO 1]],ActividadesCom[[#This Row],[PERÍODO 2]],ActividadesCom[[#This Row],[PERÍODO 3]],ActividadesCom[[#This Row],[PERÍODO 4]],ActividadesCom[[#This Row],[PERÍODO 5]])</f>
        <v>20203</v>
      </c>
      <c r="I2443" s="6" t="s">
        <v>3741</v>
      </c>
      <c r="J2443" s="5">
        <v>20183</v>
      </c>
      <c r="K2443" s="5" t="s">
        <v>4265</v>
      </c>
      <c r="L2443" s="5">
        <f>IF(ActividadesCom[[#This Row],[NIVEL 1]]&lt;&gt;0,VLOOKUP(ActividadesCom[[#This Row],[NIVEL 1]],Catálogo!A:B,2,FALSE),"")</f>
        <v>2</v>
      </c>
      <c r="M2443" s="5">
        <v>1</v>
      </c>
      <c r="N2443" s="6" t="s">
        <v>4367</v>
      </c>
      <c r="O2443" s="5">
        <v>20203</v>
      </c>
      <c r="P2443" s="5" t="s">
        <v>4265</v>
      </c>
      <c r="Q2443" s="5">
        <f>IF(ActividadesCom[[#This Row],[NIVEL 2]]&lt;&gt;0,VLOOKUP(ActividadesCom[[#This Row],[NIVEL 2]],Catálogo!A:B,2,FALSE),"")</f>
        <v>2</v>
      </c>
      <c r="R2443" s="5">
        <v>1</v>
      </c>
      <c r="S2443" s="6"/>
      <c r="T2443" s="5"/>
      <c r="U2443" s="5"/>
      <c r="V2443" s="5" t="str">
        <f>IF(ActividadesCom[[#This Row],[NIVEL 3]]&lt;&gt;0,VLOOKUP(ActividadesCom[[#This Row],[NIVEL 3]],Catálogo!A:B,2,FALSE),"")</f>
        <v/>
      </c>
      <c r="W2443" s="5"/>
      <c r="X2443" s="6" t="s">
        <v>11</v>
      </c>
      <c r="Y2443" s="5">
        <v>20191</v>
      </c>
      <c r="Z2443" s="5" t="s">
        <v>4265</v>
      </c>
      <c r="AA2443" s="5">
        <f>IF(ActividadesCom[[#This Row],[NIVEL 4]]&lt;&gt;0,VLOOKUP(ActividadesCom[[#This Row],[NIVEL 4]],Catálogo!A:B,2,FALSE),"")</f>
        <v>2</v>
      </c>
      <c r="AB2443" s="5">
        <v>1</v>
      </c>
      <c r="AC2443" s="6" t="s">
        <v>34</v>
      </c>
      <c r="AD2443" s="5">
        <v>20183</v>
      </c>
      <c r="AE2443" s="5" t="s">
        <v>4265</v>
      </c>
      <c r="AF2443" s="5">
        <f>IF(ActividadesCom[[#This Row],[NIVEL 5]]&lt;&gt;0,VLOOKUP(ActividadesCom[[#This Row],[NIVEL 5]],Catálogo!A:B,2,FALSE),"")</f>
        <v>2</v>
      </c>
      <c r="AG2443" s="5">
        <v>1</v>
      </c>
      <c r="AH2443" s="2"/>
      <c r="AI2443" s="2"/>
    </row>
    <row r="2444" spans="1:35" x14ac:dyDescent="0.2">
      <c r="A2444" s="5" t="s">
        <v>4771</v>
      </c>
      <c r="B2444" s="7">
        <v>18470405</v>
      </c>
      <c r="C2444" s="10" t="s">
        <v>3416</v>
      </c>
      <c r="D2444" s="7" t="s">
        <v>1245</v>
      </c>
      <c r="E2444" s="5">
        <f>SUM(ActividadesCom[[#This Row],[CRÉD. 1]],ActividadesCom[[#This Row],[CRÉD. 2]],ActividadesCom[[#This Row],[CRÉD. 3]],ActividadesCom[[#This Row],[CRÉD. 4]],ActividadesCom[[#This Row],[CRÉD. 5]])</f>
        <v>1</v>
      </c>
      <c r="F24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44" s="5" t="str">
        <f>IF(ActividadesCom[[#This Row],[PROMEDIO]]="","",IF(ActividadesCom[[#This Row],[PROMEDIO]]&gt;=4,"EXCELENTE",IF(ActividadesCom[[#This Row],[PROMEDIO]]&gt;=3,"NOTABLE",IF(ActividadesCom[[#This Row],[PROMEDIO]]&gt;=2,"BUENO",IF(ActividadesCom[[#This Row],[PROMEDIO]]=1,"SUFICIENTE","")))))</f>
        <v/>
      </c>
      <c r="H2444" s="5">
        <f>MAX(ActividadesCom[[#This Row],[PERÍODO 1]],ActividadesCom[[#This Row],[PERÍODO 2]],ActividadesCom[[#This Row],[PERÍODO 3]],ActividadesCom[[#This Row],[PERÍODO 4]],ActividadesCom[[#This Row],[PERÍODO 5]])</f>
        <v>20183</v>
      </c>
      <c r="I2444" s="6"/>
      <c r="J2444" s="5"/>
      <c r="K2444" s="5"/>
      <c r="L2444" s="5" t="str">
        <f>IF(ActividadesCom[[#This Row],[NIVEL 1]]&lt;&gt;0,VLOOKUP(ActividadesCom[[#This Row],[NIVEL 1]],Catálogo!A:B,2,FALSE),"")</f>
        <v/>
      </c>
      <c r="M2444" s="5"/>
      <c r="N2444" s="6"/>
      <c r="O2444" s="5"/>
      <c r="P2444" s="5"/>
      <c r="Q2444" s="5" t="str">
        <f>IF(ActividadesCom[[#This Row],[NIVEL 2]]&lt;&gt;0,VLOOKUP(ActividadesCom[[#This Row],[NIVEL 2]],Catálogo!A:B,2,FALSE),"")</f>
        <v/>
      </c>
      <c r="R2444" s="11"/>
      <c r="S2444" s="12"/>
      <c r="T2444" s="11"/>
      <c r="U2444" s="11"/>
      <c r="V2444" s="11" t="str">
        <f>IF(ActividadesCom[[#This Row],[NIVEL 3]]&lt;&gt;0,VLOOKUP(ActividadesCom[[#This Row],[NIVEL 3]],Catálogo!A:B,2,FALSE),"")</f>
        <v/>
      </c>
      <c r="W2444" s="11"/>
      <c r="X2444" s="6"/>
      <c r="Y2444" s="5"/>
      <c r="Z2444" s="5"/>
      <c r="AA2444" s="5" t="str">
        <f>IF(ActividadesCom[[#This Row],[NIVEL 4]]&lt;&gt;0,VLOOKUP(ActividadesCom[[#This Row],[NIVEL 4]],Catálogo!A:B,2,FALSE),"")</f>
        <v/>
      </c>
      <c r="AB2444" s="5"/>
      <c r="AC2444" s="6" t="s">
        <v>31</v>
      </c>
      <c r="AD2444" s="5">
        <v>20183</v>
      </c>
      <c r="AE2444" s="5" t="s">
        <v>4264</v>
      </c>
      <c r="AF2444" s="5">
        <f>IF(ActividadesCom[[#This Row],[NIVEL 5]]&lt;&gt;0,VLOOKUP(ActividadesCom[[#This Row],[NIVEL 5]],Catálogo!A:B,2,FALSE),"")</f>
        <v>3</v>
      </c>
      <c r="AG2444" s="5">
        <v>1</v>
      </c>
      <c r="AH2444" s="2"/>
      <c r="AI2444" s="2"/>
    </row>
    <row r="2445" spans="1:35" ht="65" x14ac:dyDescent="0.2">
      <c r="A2445" s="5" t="s">
        <v>4771</v>
      </c>
      <c r="B2445" s="7">
        <v>18470406</v>
      </c>
      <c r="C2445" s="10" t="s">
        <v>3600</v>
      </c>
      <c r="D2445" s="7" t="s">
        <v>1245</v>
      </c>
      <c r="E2445" s="5">
        <f>SUM(ActividadesCom[[#This Row],[CRÉD. 1]],ActividadesCom[[#This Row],[CRÉD. 2]],ActividadesCom[[#This Row],[CRÉD. 3]],ActividadesCom[[#This Row],[CRÉD. 4]],ActividadesCom[[#This Row],[CRÉD. 5]])</f>
        <v>3</v>
      </c>
      <c r="F24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45" s="5" t="str">
        <f>IF(ActividadesCom[[#This Row],[PROMEDIO]]="","",IF(ActividadesCom[[#This Row],[PROMEDIO]]&gt;=4,"EXCELENTE",IF(ActividadesCom[[#This Row],[PROMEDIO]]&gt;=3,"NOTABLE",IF(ActividadesCom[[#This Row],[PROMEDIO]]&gt;=2,"BUENO",IF(ActividadesCom[[#This Row],[PROMEDIO]]=1,"SUFICIENTE","")))))</f>
        <v/>
      </c>
      <c r="H2445" s="5">
        <f>MAX(ActividadesCom[[#This Row],[PERÍODO 1]],ActividadesCom[[#This Row],[PERÍODO 2]],ActividadesCom[[#This Row],[PERÍODO 3]],ActividadesCom[[#This Row],[PERÍODO 4]],ActividadesCom[[#This Row],[PERÍODO 5]])</f>
        <v>20201</v>
      </c>
      <c r="I2445" s="6" t="s">
        <v>527</v>
      </c>
      <c r="J2445" s="5">
        <v>20183</v>
      </c>
      <c r="K2445" s="5" t="s">
        <v>4265</v>
      </c>
      <c r="L2445" s="5">
        <f>IF(ActividadesCom[[#This Row],[NIVEL 1]]&lt;&gt;0,VLOOKUP(ActividadesCom[[#This Row],[NIVEL 1]],Catálogo!A:B,2,FALSE),"")</f>
        <v>2</v>
      </c>
      <c r="M2445" s="5">
        <v>1</v>
      </c>
      <c r="N2445" s="6" t="s">
        <v>4296</v>
      </c>
      <c r="O2445" s="5">
        <v>20201</v>
      </c>
      <c r="P2445" s="5" t="s">
        <v>4265</v>
      </c>
      <c r="Q2445" s="5">
        <f>IF(ActividadesCom[[#This Row],[NIVEL 2]]&lt;&gt;0,VLOOKUP(ActividadesCom[[#This Row],[NIVEL 2]],Catálogo!A:B,2,FALSE),"")</f>
        <v>2</v>
      </c>
      <c r="R2445" s="5">
        <v>1</v>
      </c>
      <c r="S2445" s="6"/>
      <c r="T2445" s="5"/>
      <c r="U2445" s="5"/>
      <c r="V2445" s="5" t="str">
        <f>IF(ActividadesCom[[#This Row],[NIVEL 3]]&lt;&gt;0,VLOOKUP(ActividadesCom[[#This Row],[NIVEL 3]],Catálogo!A:B,2,FALSE),"")</f>
        <v/>
      </c>
      <c r="W2445" s="5"/>
      <c r="X2445" s="6"/>
      <c r="Y2445" s="5"/>
      <c r="Z2445" s="5"/>
      <c r="AA2445" s="5" t="str">
        <f>IF(ActividadesCom[[#This Row],[NIVEL 4]]&lt;&gt;0,VLOOKUP(ActividadesCom[[#This Row],[NIVEL 4]],Catálogo!A:B,2,FALSE),"")</f>
        <v/>
      </c>
      <c r="AB2445" s="5"/>
      <c r="AC2445" s="6" t="s">
        <v>2428</v>
      </c>
      <c r="AD2445" s="5">
        <v>20201</v>
      </c>
      <c r="AE2445" s="5" t="s">
        <v>4264</v>
      </c>
      <c r="AF2445" s="5">
        <f>IF(ActividadesCom[[#This Row],[NIVEL 5]]&lt;&gt;0,VLOOKUP(ActividadesCom[[#This Row],[NIVEL 5]],Catálogo!A:B,2,FALSE),"")</f>
        <v>3</v>
      </c>
      <c r="AG2445" s="5">
        <v>1</v>
      </c>
      <c r="AH2445" s="2"/>
      <c r="AI2445" s="2"/>
    </row>
    <row r="2446" spans="1:35" x14ac:dyDescent="0.2">
      <c r="A2446" s="5" t="s">
        <v>4771</v>
      </c>
      <c r="B2446" s="7">
        <v>18470407</v>
      </c>
      <c r="C2446" s="10" t="s">
        <v>3661</v>
      </c>
      <c r="D2446" s="7" t="s">
        <v>1245</v>
      </c>
      <c r="E2446" s="5">
        <f>SUM(ActividadesCom[[#This Row],[CRÉD. 1]],ActividadesCom[[#This Row],[CRÉD. 2]],ActividadesCom[[#This Row],[CRÉD. 3]],ActividadesCom[[#This Row],[CRÉD. 4]],ActividadesCom[[#This Row],[CRÉD. 5]])</f>
        <v>1</v>
      </c>
      <c r="F24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46" s="5" t="str">
        <f>IF(ActividadesCom[[#This Row],[PROMEDIO]]="","",IF(ActividadesCom[[#This Row],[PROMEDIO]]&gt;=4,"EXCELENTE",IF(ActividadesCom[[#This Row],[PROMEDIO]]&gt;=3,"NOTABLE",IF(ActividadesCom[[#This Row],[PROMEDIO]]&gt;=2,"BUENO",IF(ActividadesCom[[#This Row],[PROMEDIO]]=1,"SUFICIENTE","")))))</f>
        <v/>
      </c>
      <c r="H2446" s="5">
        <f>MAX(ActividadesCom[[#This Row],[PERÍODO 1]],ActividadesCom[[#This Row],[PERÍODO 2]],ActividadesCom[[#This Row],[PERÍODO 3]],ActividadesCom[[#This Row],[PERÍODO 4]],ActividadesCom[[#This Row],[PERÍODO 5]])</f>
        <v>20201</v>
      </c>
      <c r="I2446" s="6"/>
      <c r="J2446" s="5"/>
      <c r="K2446" s="5"/>
      <c r="L2446" s="5" t="str">
        <f>IF(ActividadesCom[[#This Row],[NIVEL 1]]&lt;&gt;0,VLOOKUP(ActividadesCom[[#This Row],[NIVEL 1]],Catálogo!A:B,2,FALSE),"")</f>
        <v/>
      </c>
      <c r="M2446" s="5"/>
      <c r="N2446" s="6"/>
      <c r="O2446" s="5"/>
      <c r="P2446" s="5"/>
      <c r="Q2446" s="5" t="str">
        <f>IF(ActividadesCom[[#This Row],[NIVEL 2]]&lt;&gt;0,VLOOKUP(ActividadesCom[[#This Row],[NIVEL 2]],Catálogo!A:B,2,FALSE),"")</f>
        <v/>
      </c>
      <c r="R2446" s="5"/>
      <c r="S2446" s="6"/>
      <c r="T2446" s="5"/>
      <c r="U2446" s="5"/>
      <c r="V2446" s="5" t="str">
        <f>IF(ActividadesCom[[#This Row],[NIVEL 3]]&lt;&gt;0,VLOOKUP(ActividadesCom[[#This Row],[NIVEL 3]],Catálogo!A:B,2,FALSE),"")</f>
        <v/>
      </c>
      <c r="W2446" s="5"/>
      <c r="X2446" s="6" t="s">
        <v>3214</v>
      </c>
      <c r="Y2446" s="5">
        <v>20201</v>
      </c>
      <c r="Z2446" s="5" t="s">
        <v>4265</v>
      </c>
      <c r="AA2446" s="5">
        <f>IF(ActividadesCom[[#This Row],[NIVEL 4]]&lt;&gt;0,VLOOKUP(ActividadesCom[[#This Row],[NIVEL 4]],Catálogo!A:B,2,FALSE),"")</f>
        <v>2</v>
      </c>
      <c r="AB2446" s="5">
        <v>1</v>
      </c>
      <c r="AC2446" s="6"/>
      <c r="AD2446" s="5"/>
      <c r="AE2446" s="5"/>
      <c r="AF2446" s="5" t="str">
        <f>IF(ActividadesCom[[#This Row],[NIVEL 5]]&lt;&gt;0,VLOOKUP(ActividadesCom[[#This Row],[NIVEL 5]],Catálogo!A:B,2,FALSE),"")</f>
        <v/>
      </c>
      <c r="AG2446" s="5"/>
      <c r="AH2446" s="2"/>
      <c r="AI2446" s="2"/>
    </row>
    <row r="2447" spans="1:35" x14ac:dyDescent="0.2">
      <c r="A2447" s="5" t="s">
        <v>4771</v>
      </c>
      <c r="B2447" s="7">
        <v>18470408</v>
      </c>
      <c r="C2447" s="10" t="s">
        <v>3474</v>
      </c>
      <c r="D2447" s="7" t="s">
        <v>1245</v>
      </c>
      <c r="E2447" s="5">
        <f>SUM(ActividadesCom[[#This Row],[CRÉD. 1]],ActividadesCom[[#This Row],[CRÉD. 2]],ActividadesCom[[#This Row],[CRÉD. 3]],ActividadesCom[[#This Row],[CRÉD. 4]],ActividadesCom[[#This Row],[CRÉD. 5]])</f>
        <v>0</v>
      </c>
      <c r="F24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47" s="5" t="str">
        <f>IF(ActividadesCom[[#This Row],[PROMEDIO]]="","",IF(ActividadesCom[[#This Row],[PROMEDIO]]&gt;=4,"EXCELENTE",IF(ActividadesCom[[#This Row],[PROMEDIO]]&gt;=3,"NOTABLE",IF(ActividadesCom[[#This Row],[PROMEDIO]]&gt;=2,"BUENO",IF(ActividadesCom[[#This Row],[PROMEDIO]]=1,"SUFICIENTE","")))))</f>
        <v/>
      </c>
      <c r="H2447" s="5">
        <f>MAX(ActividadesCom[[#This Row],[PERÍODO 1]],ActividadesCom[[#This Row],[PERÍODO 2]],ActividadesCom[[#This Row],[PERÍODO 3]],ActividadesCom[[#This Row],[PERÍODO 4]],ActividadesCom[[#This Row],[PERÍODO 5]])</f>
        <v>0</v>
      </c>
      <c r="I2447" s="6"/>
      <c r="J2447" s="5"/>
      <c r="K2447" s="5"/>
      <c r="L2447" s="5" t="str">
        <f>IF(ActividadesCom[[#This Row],[NIVEL 1]]&lt;&gt;0,VLOOKUP(ActividadesCom[[#This Row],[NIVEL 1]],Catálogo!A:B,2,FALSE),"")</f>
        <v/>
      </c>
      <c r="M2447" s="5"/>
      <c r="N2447" s="6"/>
      <c r="O2447" s="5"/>
      <c r="P2447" s="5"/>
      <c r="Q2447" s="5" t="str">
        <f>IF(ActividadesCom[[#This Row],[NIVEL 2]]&lt;&gt;0,VLOOKUP(ActividadesCom[[#This Row],[NIVEL 2]],Catálogo!A:B,2,FALSE),"")</f>
        <v/>
      </c>
      <c r="R2447" s="15"/>
      <c r="S2447" s="38"/>
      <c r="T2447" s="15"/>
      <c r="U2447" s="15"/>
      <c r="V2447" s="15" t="str">
        <f>IF(ActividadesCom[[#This Row],[NIVEL 3]]&lt;&gt;0,VLOOKUP(ActividadesCom[[#This Row],[NIVEL 3]],Catálogo!A:B,2,FALSE),"")</f>
        <v/>
      </c>
      <c r="W2447" s="15"/>
      <c r="X2447" s="6"/>
      <c r="Y2447" s="5"/>
      <c r="Z2447" s="5"/>
      <c r="AA2447" s="5" t="str">
        <f>IF(ActividadesCom[[#This Row],[NIVEL 4]]&lt;&gt;0,VLOOKUP(ActividadesCom[[#This Row],[NIVEL 4]],Catálogo!A:B,2,FALSE),"")</f>
        <v/>
      </c>
      <c r="AB2447" s="5"/>
      <c r="AC2447" s="6"/>
      <c r="AD2447" s="5"/>
      <c r="AE2447" s="5"/>
      <c r="AF2447" s="5" t="str">
        <f>IF(ActividadesCom[[#This Row],[NIVEL 5]]&lt;&gt;0,VLOOKUP(ActividadesCom[[#This Row],[NIVEL 5]],Catálogo!A:B,2,FALSE),"")</f>
        <v/>
      </c>
      <c r="AG2447" s="5"/>
      <c r="AH2447" s="2"/>
      <c r="AI2447" s="2"/>
    </row>
    <row r="2448" spans="1:35" x14ac:dyDescent="0.2">
      <c r="A2448" s="5" t="s">
        <v>4771</v>
      </c>
      <c r="B2448" s="7">
        <v>18470409</v>
      </c>
      <c r="C2448" s="10" t="s">
        <v>3679</v>
      </c>
      <c r="D2448" s="7" t="s">
        <v>1250</v>
      </c>
      <c r="E2448" s="5">
        <f>SUM(ActividadesCom[[#This Row],[CRÉD. 1]],ActividadesCom[[#This Row],[CRÉD. 2]],ActividadesCom[[#This Row],[CRÉD. 3]],ActividadesCom[[#This Row],[CRÉD. 4]],ActividadesCom[[#This Row],[CRÉD. 5]])</f>
        <v>0</v>
      </c>
      <c r="F24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48" s="5" t="str">
        <f>IF(ActividadesCom[[#This Row],[PROMEDIO]]="","",IF(ActividadesCom[[#This Row],[PROMEDIO]]&gt;=4,"EXCELENTE",IF(ActividadesCom[[#This Row],[PROMEDIO]]&gt;=3,"NOTABLE",IF(ActividadesCom[[#This Row],[PROMEDIO]]&gt;=2,"BUENO",IF(ActividadesCom[[#This Row],[PROMEDIO]]=1,"SUFICIENTE","")))))</f>
        <v/>
      </c>
      <c r="H2448" s="5">
        <f>MAX(ActividadesCom[[#This Row],[PERÍODO 1]],ActividadesCom[[#This Row],[PERÍODO 2]],ActividadesCom[[#This Row],[PERÍODO 3]],ActividadesCom[[#This Row],[PERÍODO 4]],ActividadesCom[[#This Row],[PERÍODO 5]])</f>
        <v>0</v>
      </c>
      <c r="I2448" s="6"/>
      <c r="J2448" s="5"/>
      <c r="K2448" s="5"/>
      <c r="L2448" s="5" t="str">
        <f>IF(ActividadesCom[[#This Row],[NIVEL 1]]&lt;&gt;0,VLOOKUP(ActividadesCom[[#This Row],[NIVEL 1]],Catálogo!A:B,2,FALSE),"")</f>
        <v/>
      </c>
      <c r="M2448" s="5"/>
      <c r="N2448" s="6"/>
      <c r="O2448" s="5"/>
      <c r="P2448" s="5"/>
      <c r="Q2448" s="5" t="str">
        <f>IF(ActividadesCom[[#This Row],[NIVEL 2]]&lt;&gt;0,VLOOKUP(ActividadesCom[[#This Row],[NIVEL 2]],Catálogo!A:B,2,FALSE),"")</f>
        <v/>
      </c>
      <c r="R2448" s="5"/>
      <c r="S2448" s="6"/>
      <c r="T2448" s="5"/>
      <c r="U2448" s="5"/>
      <c r="V2448" s="5" t="str">
        <f>IF(ActividadesCom[[#This Row],[NIVEL 3]]&lt;&gt;0,VLOOKUP(ActividadesCom[[#This Row],[NIVEL 3]],Catálogo!A:B,2,FALSE),"")</f>
        <v/>
      </c>
      <c r="W2448" s="5"/>
      <c r="X2448" s="6"/>
      <c r="Y2448" s="5"/>
      <c r="Z2448" s="5"/>
      <c r="AA2448" s="5" t="str">
        <f>IF(ActividadesCom[[#This Row],[NIVEL 4]]&lt;&gt;0,VLOOKUP(ActividadesCom[[#This Row],[NIVEL 4]],Catálogo!A:B,2,FALSE),"")</f>
        <v/>
      </c>
      <c r="AB2448" s="5"/>
      <c r="AC2448" s="6"/>
      <c r="AD2448" s="5"/>
      <c r="AE2448" s="5"/>
      <c r="AF2448" s="5" t="str">
        <f>IF(ActividadesCom[[#This Row],[NIVEL 5]]&lt;&gt;0,VLOOKUP(ActividadesCom[[#This Row],[NIVEL 5]],Catálogo!A:B,2,FALSE),"")</f>
        <v/>
      </c>
      <c r="AG2448" s="5"/>
      <c r="AH2448" s="2"/>
      <c r="AI2448" s="2"/>
    </row>
    <row r="2449" spans="1:35" ht="26" x14ac:dyDescent="0.2">
      <c r="A2449" s="5" t="s">
        <v>4771</v>
      </c>
      <c r="B2449" s="7">
        <v>18470410</v>
      </c>
      <c r="C2449" s="10" t="s">
        <v>2953</v>
      </c>
      <c r="D2449" s="7" t="s">
        <v>1250</v>
      </c>
      <c r="E2449" s="5">
        <f>SUM(ActividadesCom[[#This Row],[CRÉD. 1]],ActividadesCom[[#This Row],[CRÉD. 2]],ActividadesCom[[#This Row],[CRÉD. 3]],ActividadesCom[[#This Row],[CRÉD. 4]],ActividadesCom[[#This Row],[CRÉD. 5]])</f>
        <v>0</v>
      </c>
      <c r="F24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49" s="5" t="str">
        <f>IF(ActividadesCom[[#This Row],[PROMEDIO]]="","",IF(ActividadesCom[[#This Row],[PROMEDIO]]&gt;=4,"EXCELENTE",IF(ActividadesCom[[#This Row],[PROMEDIO]]&gt;=3,"NOTABLE",IF(ActividadesCom[[#This Row],[PROMEDIO]]&gt;=2,"BUENO",IF(ActividadesCom[[#This Row],[PROMEDIO]]=1,"SUFICIENTE","")))))</f>
        <v/>
      </c>
      <c r="H2449" s="5">
        <f>MAX(ActividadesCom[[#This Row],[PERÍODO 1]],ActividadesCom[[#This Row],[PERÍODO 2]],ActividadesCom[[#This Row],[PERÍODO 3]],ActividadesCom[[#This Row],[PERÍODO 4]],ActividadesCom[[#This Row],[PERÍODO 5]])</f>
        <v>0</v>
      </c>
      <c r="I2449" s="6"/>
      <c r="J2449" s="5"/>
      <c r="K2449" s="5"/>
      <c r="L2449" s="5" t="str">
        <f>IF(ActividadesCom[[#This Row],[NIVEL 1]]&lt;&gt;0,VLOOKUP(ActividadesCom[[#This Row],[NIVEL 1]],Catálogo!A:B,2,FALSE),"")</f>
        <v/>
      </c>
      <c r="M2449" s="5"/>
      <c r="N2449" s="6"/>
      <c r="O2449" s="5"/>
      <c r="P2449" s="5"/>
      <c r="Q2449" s="5" t="str">
        <f>IF(ActividadesCom[[#This Row],[NIVEL 2]]&lt;&gt;0,VLOOKUP(ActividadesCom[[#This Row],[NIVEL 2]],Catálogo!A:B,2,FALSE),"")</f>
        <v/>
      </c>
      <c r="R2449" s="11"/>
      <c r="S2449" s="12"/>
      <c r="T2449" s="11"/>
      <c r="U2449" s="11"/>
      <c r="V2449" s="11" t="str">
        <f>IF(ActividadesCom[[#This Row],[NIVEL 3]]&lt;&gt;0,VLOOKUP(ActividadesCom[[#This Row],[NIVEL 3]],Catálogo!A:B,2,FALSE),"")</f>
        <v/>
      </c>
      <c r="W2449" s="11"/>
      <c r="X2449" s="6"/>
      <c r="Y2449" s="5"/>
      <c r="Z2449" s="5"/>
      <c r="AA2449" s="5" t="str">
        <f>IF(ActividadesCom[[#This Row],[NIVEL 4]]&lt;&gt;0,VLOOKUP(ActividadesCom[[#This Row],[NIVEL 4]],Catálogo!A:B,2,FALSE),"")</f>
        <v/>
      </c>
      <c r="AB2449" s="5"/>
      <c r="AC2449" s="6"/>
      <c r="AD2449" s="5"/>
      <c r="AE2449" s="5"/>
      <c r="AF2449" s="5" t="str">
        <f>IF(ActividadesCom[[#This Row],[NIVEL 5]]&lt;&gt;0,VLOOKUP(ActividadesCom[[#This Row],[NIVEL 5]],Catálogo!A:B,2,FALSE),"")</f>
        <v/>
      </c>
      <c r="AG2449" s="5"/>
      <c r="AH2449" s="2"/>
      <c r="AI2449" s="2"/>
    </row>
    <row r="2450" spans="1:35" ht="234" x14ac:dyDescent="0.2">
      <c r="A2450" s="5" t="s">
        <v>4771</v>
      </c>
      <c r="B2450" s="7">
        <v>18470411</v>
      </c>
      <c r="C2450" s="10" t="s">
        <v>3398</v>
      </c>
      <c r="D2450" s="7" t="s">
        <v>1250</v>
      </c>
      <c r="E2450" s="5">
        <f>SUM(ActividadesCom[[#This Row],[CRÉD. 1]],ActividadesCom[[#This Row],[CRÉD. 2]],ActividadesCom[[#This Row],[CRÉD. 3]],ActividadesCom[[#This Row],[CRÉD. 4]],ActividadesCom[[#This Row],[CRÉD. 5]])</f>
        <v>3</v>
      </c>
      <c r="F24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50" s="5" t="str">
        <f>IF(ActividadesCom[[#This Row],[PROMEDIO]]="","",IF(ActividadesCom[[#This Row],[PROMEDIO]]&gt;=4,"EXCELENTE",IF(ActividadesCom[[#This Row],[PROMEDIO]]&gt;=3,"NOTABLE",IF(ActividadesCom[[#This Row],[PROMEDIO]]&gt;=2,"BUENO",IF(ActividadesCom[[#This Row],[PROMEDIO]]=1,"SUFICIENTE","")))))</f>
        <v/>
      </c>
      <c r="H2450" s="5">
        <f>MAX(ActividadesCom[[#This Row],[PERÍODO 1]],ActividadesCom[[#This Row],[PERÍODO 2]],ActividadesCom[[#This Row],[PERÍODO 3]],ActividadesCom[[#This Row],[PERÍODO 4]],ActividadesCom[[#This Row],[PERÍODO 5]])</f>
        <v>20203</v>
      </c>
      <c r="I2450" s="6" t="s">
        <v>809</v>
      </c>
      <c r="J2450" s="5">
        <v>20183</v>
      </c>
      <c r="K2450" s="5" t="s">
        <v>4265</v>
      </c>
      <c r="L2450" s="5">
        <f>IF(ActividadesCom[[#This Row],[NIVEL 1]]&lt;&gt;0,VLOOKUP(ActividadesCom[[#This Row],[NIVEL 1]],Catálogo!A:B,2,FALSE),"")</f>
        <v>2</v>
      </c>
      <c r="M2450" s="5">
        <v>1</v>
      </c>
      <c r="N2450" s="6" t="s">
        <v>4402</v>
      </c>
      <c r="O2450" s="5">
        <v>20203</v>
      </c>
      <c r="P2450" s="5" t="s">
        <v>4265</v>
      </c>
      <c r="Q2450" s="5">
        <f>IF(ActividadesCom[[#This Row],[NIVEL 2]]&lt;&gt;0,VLOOKUP(ActividadesCom[[#This Row],[NIVEL 2]],Catálogo!A:B,2,FALSE),"")</f>
        <v>2</v>
      </c>
      <c r="R2450" s="11">
        <v>1</v>
      </c>
      <c r="S2450" s="12"/>
      <c r="T2450" s="11"/>
      <c r="U2450" s="11"/>
      <c r="V2450" s="11" t="str">
        <f>IF(ActividadesCom[[#This Row],[NIVEL 3]]&lt;&gt;0,VLOOKUP(ActividadesCom[[#This Row],[NIVEL 3]],Catálogo!A:B,2,FALSE),"")</f>
        <v/>
      </c>
      <c r="W2450" s="11"/>
      <c r="X2450" s="6" t="s">
        <v>4716</v>
      </c>
      <c r="Y2450" s="5">
        <v>20203</v>
      </c>
      <c r="Z2450" s="5" t="s">
        <v>4264</v>
      </c>
      <c r="AA2450" s="5">
        <f>IF(ActividadesCom[[#This Row],[NIVEL 4]]&lt;&gt;0,VLOOKUP(ActividadesCom[[#This Row],[NIVEL 4]],Catálogo!A:B,2,FALSE),"")</f>
        <v>3</v>
      </c>
      <c r="AB2450" s="5">
        <v>1</v>
      </c>
      <c r="AC2450" s="6"/>
      <c r="AD2450" s="5"/>
      <c r="AE2450" s="5"/>
      <c r="AF2450" s="5" t="str">
        <f>IF(ActividadesCom[[#This Row],[NIVEL 5]]&lt;&gt;0,VLOOKUP(ActividadesCom[[#This Row],[NIVEL 5]],Catálogo!A:B,2,FALSE),"")</f>
        <v/>
      </c>
      <c r="AG2450" s="5"/>
      <c r="AH2450" s="2"/>
      <c r="AI2450" s="2"/>
    </row>
    <row r="2451" spans="1:35" x14ac:dyDescent="0.2">
      <c r="A2451" s="5" t="s">
        <v>4771</v>
      </c>
      <c r="B2451" s="7">
        <v>18470412</v>
      </c>
      <c r="C2451" s="10" t="s">
        <v>3739</v>
      </c>
      <c r="D2451" s="7" t="s">
        <v>1250</v>
      </c>
      <c r="E2451" s="5">
        <f>SUM(ActividadesCom[[#This Row],[CRÉD. 1]],ActividadesCom[[#This Row],[CRÉD. 2]],ActividadesCom[[#This Row],[CRÉD. 3]],ActividadesCom[[#This Row],[CRÉD. 4]],ActividadesCom[[#This Row],[CRÉD. 5]])</f>
        <v>2</v>
      </c>
      <c r="F24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51" s="5" t="str">
        <f>IF(ActividadesCom[[#This Row],[PROMEDIO]]="","",IF(ActividadesCom[[#This Row],[PROMEDIO]]&gt;=4,"EXCELENTE",IF(ActividadesCom[[#This Row],[PROMEDIO]]&gt;=3,"NOTABLE",IF(ActividadesCom[[#This Row],[PROMEDIO]]&gt;=2,"BUENO",IF(ActividadesCom[[#This Row],[PROMEDIO]]=1,"SUFICIENTE","")))))</f>
        <v/>
      </c>
      <c r="H2451" s="5">
        <f>MAX(ActividadesCom[[#This Row],[PERÍODO 1]],ActividadesCom[[#This Row],[PERÍODO 2]],ActividadesCom[[#This Row],[PERÍODO 3]],ActividadesCom[[#This Row],[PERÍODO 4]],ActividadesCom[[#This Row],[PERÍODO 5]])</f>
        <v>20191</v>
      </c>
      <c r="I2451" s="6"/>
      <c r="J2451" s="5"/>
      <c r="K2451" s="5"/>
      <c r="L2451" s="5" t="str">
        <f>IF(ActividadesCom[[#This Row],[NIVEL 1]]&lt;&gt;0,VLOOKUP(ActividadesCom[[#This Row],[NIVEL 1]],Catálogo!A:B,2,FALSE),"")</f>
        <v/>
      </c>
      <c r="M2451" s="5"/>
      <c r="N2451" s="6"/>
      <c r="O2451" s="5"/>
      <c r="P2451" s="5"/>
      <c r="Q2451" s="5" t="str">
        <f>IF(ActividadesCom[[#This Row],[NIVEL 2]]&lt;&gt;0,VLOOKUP(ActividadesCom[[#This Row],[NIVEL 2]],Catálogo!A:B,2,FALSE),"")</f>
        <v/>
      </c>
      <c r="R2451" s="5"/>
      <c r="S2451" s="6"/>
      <c r="T2451" s="5"/>
      <c r="U2451" s="5"/>
      <c r="V2451" s="5" t="str">
        <f>IF(ActividadesCom[[#This Row],[NIVEL 3]]&lt;&gt;0,VLOOKUP(ActividadesCom[[#This Row],[NIVEL 3]],Catálogo!A:B,2,FALSE),"")</f>
        <v/>
      </c>
      <c r="W2451" s="5"/>
      <c r="X2451" s="6" t="s">
        <v>42</v>
      </c>
      <c r="Y2451" s="5">
        <v>20191</v>
      </c>
      <c r="Z2451" s="5" t="s">
        <v>4265</v>
      </c>
      <c r="AA2451" s="5">
        <f>IF(ActividadesCom[[#This Row],[NIVEL 4]]&lt;&gt;0,VLOOKUP(ActividadesCom[[#This Row],[NIVEL 4]],Catálogo!A:B,2,FALSE),"")</f>
        <v>2</v>
      </c>
      <c r="AB2451" s="5">
        <v>1</v>
      </c>
      <c r="AC2451" s="6" t="s">
        <v>42</v>
      </c>
      <c r="AD2451" s="5">
        <v>20183</v>
      </c>
      <c r="AE2451" s="5" t="s">
        <v>4265</v>
      </c>
      <c r="AF2451" s="5">
        <f>IF(ActividadesCom[[#This Row],[NIVEL 5]]&lt;&gt;0,VLOOKUP(ActividadesCom[[#This Row],[NIVEL 5]],Catálogo!A:B,2,FALSE),"")</f>
        <v>2</v>
      </c>
      <c r="AG2451" s="5">
        <v>1</v>
      </c>
      <c r="AH2451" s="2"/>
      <c r="AI2451" s="2"/>
    </row>
    <row r="2452" spans="1:35" x14ac:dyDescent="0.2">
      <c r="A2452" s="5" t="s">
        <v>4771</v>
      </c>
      <c r="B2452" s="7">
        <v>18470413</v>
      </c>
      <c r="C2452" s="10" t="s">
        <v>3577</v>
      </c>
      <c r="D2452" s="7" t="s">
        <v>1250</v>
      </c>
      <c r="E2452" s="5">
        <f>SUM(ActividadesCom[[#This Row],[CRÉD. 1]],ActividadesCom[[#This Row],[CRÉD. 2]],ActividadesCom[[#This Row],[CRÉD. 3]],ActividadesCom[[#This Row],[CRÉD. 4]],ActividadesCom[[#This Row],[CRÉD. 5]])</f>
        <v>0</v>
      </c>
      <c r="F24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52" s="5" t="str">
        <f>IF(ActividadesCom[[#This Row],[PROMEDIO]]="","",IF(ActividadesCom[[#This Row],[PROMEDIO]]&gt;=4,"EXCELENTE",IF(ActividadesCom[[#This Row],[PROMEDIO]]&gt;=3,"NOTABLE",IF(ActividadesCom[[#This Row],[PROMEDIO]]&gt;=2,"BUENO",IF(ActividadesCom[[#This Row],[PROMEDIO]]=1,"SUFICIENTE","")))))</f>
        <v/>
      </c>
      <c r="H2452" s="5">
        <f>MAX(ActividadesCom[[#This Row],[PERÍODO 1]],ActividadesCom[[#This Row],[PERÍODO 2]],ActividadesCom[[#This Row],[PERÍODO 3]],ActividadesCom[[#This Row],[PERÍODO 4]],ActividadesCom[[#This Row],[PERÍODO 5]])</f>
        <v>0</v>
      </c>
      <c r="I2452" s="6"/>
      <c r="J2452" s="5"/>
      <c r="K2452" s="5"/>
      <c r="L2452" s="5" t="str">
        <f>IF(ActividadesCom[[#This Row],[NIVEL 1]]&lt;&gt;0,VLOOKUP(ActividadesCom[[#This Row],[NIVEL 1]],Catálogo!A:B,2,FALSE),"")</f>
        <v/>
      </c>
      <c r="M2452" s="5"/>
      <c r="N2452" s="6"/>
      <c r="O2452" s="5"/>
      <c r="P2452" s="5"/>
      <c r="Q2452" s="5" t="str">
        <f>IF(ActividadesCom[[#This Row],[NIVEL 2]]&lt;&gt;0,VLOOKUP(ActividadesCom[[#This Row],[NIVEL 2]],Catálogo!A:B,2,FALSE),"")</f>
        <v/>
      </c>
      <c r="R2452" s="5"/>
      <c r="S2452" s="6"/>
      <c r="T2452" s="5"/>
      <c r="U2452" s="5"/>
      <c r="V2452" s="5" t="str">
        <f>IF(ActividadesCom[[#This Row],[NIVEL 3]]&lt;&gt;0,VLOOKUP(ActividadesCom[[#This Row],[NIVEL 3]],Catálogo!A:B,2,FALSE),"")</f>
        <v/>
      </c>
      <c r="W2452" s="5"/>
      <c r="X2452" s="6"/>
      <c r="Y2452" s="5"/>
      <c r="Z2452" s="5"/>
      <c r="AA2452" s="5" t="str">
        <f>IF(ActividadesCom[[#This Row],[NIVEL 4]]&lt;&gt;0,VLOOKUP(ActividadesCom[[#This Row],[NIVEL 4]],Catálogo!A:B,2,FALSE),"")</f>
        <v/>
      </c>
      <c r="AB2452" s="5"/>
      <c r="AC2452" s="6"/>
      <c r="AD2452" s="5"/>
      <c r="AE2452" s="5"/>
      <c r="AF2452" s="5" t="str">
        <f>IF(ActividadesCom[[#This Row],[NIVEL 5]]&lt;&gt;0,VLOOKUP(ActividadesCom[[#This Row],[NIVEL 5]],Catálogo!A:B,2,FALSE),"")</f>
        <v/>
      </c>
      <c r="AG2452" s="5"/>
      <c r="AH2452" s="2"/>
      <c r="AI2452" s="2"/>
    </row>
    <row r="2453" spans="1:35" x14ac:dyDescent="0.2">
      <c r="A2453" s="5" t="s">
        <v>4771</v>
      </c>
      <c r="B2453" s="7">
        <v>18470414</v>
      </c>
      <c r="C2453" s="10" t="s">
        <v>3533</v>
      </c>
      <c r="D2453" s="7" t="s">
        <v>1245</v>
      </c>
      <c r="E2453" s="5">
        <f>SUM(ActividadesCom[[#This Row],[CRÉD. 1]],ActividadesCom[[#This Row],[CRÉD. 2]],ActividadesCom[[#This Row],[CRÉD. 3]],ActividadesCom[[#This Row],[CRÉD. 4]],ActividadesCom[[#This Row],[CRÉD. 5]])</f>
        <v>0</v>
      </c>
      <c r="F24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53" s="5" t="str">
        <f>IF(ActividadesCom[[#This Row],[PROMEDIO]]="","",IF(ActividadesCom[[#This Row],[PROMEDIO]]&gt;=4,"EXCELENTE",IF(ActividadesCom[[#This Row],[PROMEDIO]]&gt;=3,"NOTABLE",IF(ActividadesCom[[#This Row],[PROMEDIO]]&gt;=2,"BUENO",IF(ActividadesCom[[#This Row],[PROMEDIO]]=1,"SUFICIENTE","")))))</f>
        <v/>
      </c>
      <c r="H2453" s="5">
        <f>MAX(ActividadesCom[[#This Row],[PERÍODO 1]],ActividadesCom[[#This Row],[PERÍODO 2]],ActividadesCom[[#This Row],[PERÍODO 3]],ActividadesCom[[#This Row],[PERÍODO 4]],ActividadesCom[[#This Row],[PERÍODO 5]])</f>
        <v>0</v>
      </c>
      <c r="I2453" s="6"/>
      <c r="J2453" s="5"/>
      <c r="K2453" s="5"/>
      <c r="L2453" s="5" t="str">
        <f>IF(ActividadesCom[[#This Row],[NIVEL 1]]&lt;&gt;0,VLOOKUP(ActividadesCom[[#This Row],[NIVEL 1]],Catálogo!A:B,2,FALSE),"")</f>
        <v/>
      </c>
      <c r="M2453" s="5"/>
      <c r="N2453" s="6"/>
      <c r="O2453" s="5"/>
      <c r="P2453" s="5"/>
      <c r="Q2453" s="5" t="str">
        <f>IF(ActividadesCom[[#This Row],[NIVEL 2]]&lt;&gt;0,VLOOKUP(ActividadesCom[[#This Row],[NIVEL 2]],Catálogo!A:B,2,FALSE),"")</f>
        <v/>
      </c>
      <c r="R2453" s="15"/>
      <c r="S2453" s="38"/>
      <c r="T2453" s="15"/>
      <c r="U2453" s="15"/>
      <c r="V2453" s="15" t="str">
        <f>IF(ActividadesCom[[#This Row],[NIVEL 3]]&lt;&gt;0,VLOOKUP(ActividadesCom[[#This Row],[NIVEL 3]],Catálogo!A:B,2,FALSE),"")</f>
        <v/>
      </c>
      <c r="W2453" s="15"/>
      <c r="X2453" s="6"/>
      <c r="Y2453" s="5"/>
      <c r="Z2453" s="5"/>
      <c r="AA2453" s="5" t="str">
        <f>IF(ActividadesCom[[#This Row],[NIVEL 4]]&lt;&gt;0,VLOOKUP(ActividadesCom[[#This Row],[NIVEL 4]],Catálogo!A:B,2,FALSE),"")</f>
        <v/>
      </c>
      <c r="AB2453" s="5"/>
      <c r="AC2453" s="6"/>
      <c r="AD2453" s="5"/>
      <c r="AE2453" s="5"/>
      <c r="AF2453" s="5" t="str">
        <f>IF(ActividadesCom[[#This Row],[NIVEL 5]]&lt;&gt;0,VLOOKUP(ActividadesCom[[#This Row],[NIVEL 5]],Catálogo!A:B,2,FALSE),"")</f>
        <v/>
      </c>
      <c r="AG2453" s="5"/>
      <c r="AH2453" s="2"/>
      <c r="AI2453" s="2"/>
    </row>
    <row r="2454" spans="1:35" ht="26" x14ac:dyDescent="0.2">
      <c r="A2454" s="5" t="s">
        <v>4771</v>
      </c>
      <c r="B2454" s="7">
        <v>18470415</v>
      </c>
      <c r="C2454" s="10" t="s">
        <v>3195</v>
      </c>
      <c r="D2454" s="7" t="s">
        <v>1250</v>
      </c>
      <c r="E2454" s="5">
        <f>SUM(ActividadesCom[[#This Row],[CRÉD. 1]],ActividadesCom[[#This Row],[CRÉD. 2]],ActividadesCom[[#This Row],[CRÉD. 3]],ActividadesCom[[#This Row],[CRÉD. 4]],ActividadesCom[[#This Row],[CRÉD. 5]])</f>
        <v>0</v>
      </c>
      <c r="F24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54" s="5" t="str">
        <f>IF(ActividadesCom[[#This Row],[PROMEDIO]]="","",IF(ActividadesCom[[#This Row],[PROMEDIO]]&gt;=4,"EXCELENTE",IF(ActividadesCom[[#This Row],[PROMEDIO]]&gt;=3,"NOTABLE",IF(ActividadesCom[[#This Row],[PROMEDIO]]&gt;=2,"BUENO",IF(ActividadesCom[[#This Row],[PROMEDIO]]=1,"SUFICIENTE","")))))</f>
        <v/>
      </c>
      <c r="H2454" s="5">
        <f>MAX(ActividadesCom[[#This Row],[PERÍODO 1]],ActividadesCom[[#This Row],[PERÍODO 2]],ActividadesCom[[#This Row],[PERÍODO 3]],ActividadesCom[[#This Row],[PERÍODO 4]],ActividadesCom[[#This Row],[PERÍODO 5]])</f>
        <v>0</v>
      </c>
      <c r="I2454" s="6"/>
      <c r="J2454" s="5"/>
      <c r="K2454" s="5"/>
      <c r="L2454" s="5" t="str">
        <f>IF(ActividadesCom[[#This Row],[NIVEL 1]]&lt;&gt;0,VLOOKUP(ActividadesCom[[#This Row],[NIVEL 1]],Catálogo!A:B,2,FALSE),"")</f>
        <v/>
      </c>
      <c r="M2454" s="5"/>
      <c r="N2454" s="6"/>
      <c r="O2454" s="5"/>
      <c r="P2454" s="5"/>
      <c r="Q2454" s="5" t="str">
        <f>IF(ActividadesCom[[#This Row],[NIVEL 2]]&lt;&gt;0,VLOOKUP(ActividadesCom[[#This Row],[NIVEL 2]],Catálogo!A:B,2,FALSE),"")</f>
        <v/>
      </c>
      <c r="R2454" s="15"/>
      <c r="S2454" s="38"/>
      <c r="T2454" s="15"/>
      <c r="U2454" s="15"/>
      <c r="V2454" s="15" t="str">
        <f>IF(ActividadesCom[[#This Row],[NIVEL 3]]&lt;&gt;0,VLOOKUP(ActividadesCom[[#This Row],[NIVEL 3]],Catálogo!A:B,2,FALSE),"")</f>
        <v/>
      </c>
      <c r="W2454" s="15"/>
      <c r="X2454" s="6"/>
      <c r="Y2454" s="5"/>
      <c r="Z2454" s="5"/>
      <c r="AA2454" s="5" t="str">
        <f>IF(ActividadesCom[[#This Row],[NIVEL 4]]&lt;&gt;0,VLOOKUP(ActividadesCom[[#This Row],[NIVEL 4]],Catálogo!A:B,2,FALSE),"")</f>
        <v/>
      </c>
      <c r="AB2454" s="5"/>
      <c r="AC2454" s="6"/>
      <c r="AD2454" s="5"/>
      <c r="AE2454" s="5"/>
      <c r="AF2454" s="5" t="str">
        <f>IF(ActividadesCom[[#This Row],[NIVEL 5]]&lt;&gt;0,VLOOKUP(ActividadesCom[[#This Row],[NIVEL 5]],Catálogo!A:B,2,FALSE),"")</f>
        <v/>
      </c>
      <c r="AG2454" s="5"/>
      <c r="AH2454" s="2"/>
      <c r="AI2454" s="2"/>
    </row>
    <row r="2455" spans="1:35" ht="78" x14ac:dyDescent="0.2">
      <c r="A2455" s="5" t="s">
        <v>4771</v>
      </c>
      <c r="B2455" s="7">
        <v>18470416</v>
      </c>
      <c r="C2455" s="10" t="s">
        <v>3319</v>
      </c>
      <c r="D2455" s="7" t="s">
        <v>1245</v>
      </c>
      <c r="E2455" s="5">
        <f>SUM(ActividadesCom[[#This Row],[CRÉD. 1]],ActividadesCom[[#This Row],[CRÉD. 2]],ActividadesCom[[#This Row],[CRÉD. 3]],ActividadesCom[[#This Row],[CRÉD. 4]],ActividadesCom[[#This Row],[CRÉD. 5]])</f>
        <v>1</v>
      </c>
      <c r="F24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55" s="5" t="str">
        <f>IF(ActividadesCom[[#This Row],[PROMEDIO]]="","",IF(ActividadesCom[[#This Row],[PROMEDIO]]&gt;=4,"EXCELENTE",IF(ActividadesCom[[#This Row],[PROMEDIO]]&gt;=3,"NOTABLE",IF(ActividadesCom[[#This Row],[PROMEDIO]]&gt;=2,"BUENO",IF(ActividadesCom[[#This Row],[PROMEDIO]]=1,"SUFICIENTE","")))))</f>
        <v/>
      </c>
      <c r="H2455" s="5">
        <f>MAX(ActividadesCom[[#This Row],[PERÍODO 1]],ActividadesCom[[#This Row],[PERÍODO 2]],ActividadesCom[[#This Row],[PERÍODO 3]],ActividadesCom[[#This Row],[PERÍODO 4]],ActividadesCom[[#This Row],[PERÍODO 5]])</f>
        <v>20183</v>
      </c>
      <c r="I2455" s="6" t="s">
        <v>4252</v>
      </c>
      <c r="J2455" s="5">
        <v>20183</v>
      </c>
      <c r="K2455" s="5" t="s">
        <v>4265</v>
      </c>
      <c r="L2455" s="5">
        <f>IF(ActividadesCom[[#This Row],[NIVEL 1]]&lt;&gt;0,VLOOKUP(ActividadesCom[[#This Row],[NIVEL 1]],Catálogo!A:B,2,FALSE),"")</f>
        <v>2</v>
      </c>
      <c r="M2455" s="5">
        <v>1</v>
      </c>
      <c r="N2455" s="6"/>
      <c r="O2455" s="5"/>
      <c r="P2455" s="5"/>
      <c r="Q2455" s="5" t="str">
        <f>IF(ActividadesCom[[#This Row],[NIVEL 2]]&lt;&gt;0,VLOOKUP(ActividadesCom[[#This Row],[NIVEL 2]],Catálogo!A:B,2,FALSE),"")</f>
        <v/>
      </c>
      <c r="R2455" s="11"/>
      <c r="S2455" s="12"/>
      <c r="T2455" s="11"/>
      <c r="U2455" s="11"/>
      <c r="V2455" s="11" t="str">
        <f>IF(ActividadesCom[[#This Row],[NIVEL 3]]&lt;&gt;0,VLOOKUP(ActividadesCom[[#This Row],[NIVEL 3]],Catálogo!A:B,2,FALSE),"")</f>
        <v/>
      </c>
      <c r="W2455" s="11"/>
      <c r="X2455" s="6"/>
      <c r="Y2455" s="5"/>
      <c r="Z2455" s="5"/>
      <c r="AA2455" s="5" t="str">
        <f>IF(ActividadesCom[[#This Row],[NIVEL 4]]&lt;&gt;0,VLOOKUP(ActividadesCom[[#This Row],[NIVEL 4]],Catálogo!A:B,2,FALSE),"")</f>
        <v/>
      </c>
      <c r="AB2455" s="5"/>
      <c r="AC2455" s="6"/>
      <c r="AD2455" s="5"/>
      <c r="AE2455" s="5"/>
      <c r="AF2455" s="5" t="str">
        <f>IF(ActividadesCom[[#This Row],[NIVEL 5]]&lt;&gt;0,VLOOKUP(ActividadesCom[[#This Row],[NIVEL 5]],Catálogo!A:B,2,FALSE),"")</f>
        <v/>
      </c>
      <c r="AG2455" s="5"/>
      <c r="AH2455" s="2"/>
      <c r="AI2455" s="2"/>
    </row>
    <row r="2456" spans="1:35" x14ac:dyDescent="0.2">
      <c r="A2456" s="5" t="s">
        <v>4771</v>
      </c>
      <c r="B2456" s="7">
        <v>18470417</v>
      </c>
      <c r="C2456" s="10" t="s">
        <v>3552</v>
      </c>
      <c r="D2456" s="7" t="s">
        <v>1250</v>
      </c>
      <c r="E2456" s="5">
        <f>SUM(ActividadesCom[[#This Row],[CRÉD. 1]],ActividadesCom[[#This Row],[CRÉD. 2]],ActividadesCom[[#This Row],[CRÉD. 3]],ActividadesCom[[#This Row],[CRÉD. 4]],ActividadesCom[[#This Row],[CRÉD. 5]])</f>
        <v>2</v>
      </c>
      <c r="F24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56" s="5" t="str">
        <f>IF(ActividadesCom[[#This Row],[PROMEDIO]]="","",IF(ActividadesCom[[#This Row],[PROMEDIO]]&gt;=4,"EXCELENTE",IF(ActividadesCom[[#This Row],[PROMEDIO]]&gt;=3,"NOTABLE",IF(ActividadesCom[[#This Row],[PROMEDIO]]&gt;=2,"BUENO",IF(ActividadesCom[[#This Row],[PROMEDIO]]=1,"SUFICIENTE","")))))</f>
        <v/>
      </c>
      <c r="H2456" s="5">
        <f>MAX(ActividadesCom[[#This Row],[PERÍODO 1]],ActividadesCom[[#This Row],[PERÍODO 2]],ActividadesCom[[#This Row],[PERÍODO 3]],ActividadesCom[[#This Row],[PERÍODO 4]],ActividadesCom[[#This Row],[PERÍODO 5]])</f>
        <v>20191</v>
      </c>
      <c r="I2456" s="6"/>
      <c r="J2456" s="5"/>
      <c r="K2456" s="5"/>
      <c r="L2456" s="5" t="str">
        <f>IF(ActividadesCom[[#This Row],[NIVEL 1]]&lt;&gt;0,VLOOKUP(ActividadesCom[[#This Row],[NIVEL 1]],Catálogo!A:B,2,FALSE),"")</f>
        <v/>
      </c>
      <c r="M2456" s="5"/>
      <c r="N2456" s="6"/>
      <c r="O2456" s="5"/>
      <c r="P2456" s="5"/>
      <c r="Q2456" s="5" t="str">
        <f>IF(ActividadesCom[[#This Row],[NIVEL 2]]&lt;&gt;0,VLOOKUP(ActividadesCom[[#This Row],[NIVEL 2]],Catálogo!A:B,2,FALSE),"")</f>
        <v/>
      </c>
      <c r="R2456" s="5"/>
      <c r="S2456" s="6"/>
      <c r="T2456" s="5"/>
      <c r="U2456" s="5"/>
      <c r="V2456" s="5" t="str">
        <f>IF(ActividadesCom[[#This Row],[NIVEL 3]]&lt;&gt;0,VLOOKUP(ActividadesCom[[#This Row],[NIVEL 3]],Catálogo!A:B,2,FALSE),"")</f>
        <v/>
      </c>
      <c r="W2456" s="5"/>
      <c r="X2456" s="6" t="s">
        <v>133</v>
      </c>
      <c r="Y2456" s="5">
        <v>20191</v>
      </c>
      <c r="Z2456" s="5" t="s">
        <v>4264</v>
      </c>
      <c r="AA2456" s="5">
        <f>IF(ActividadesCom[[#This Row],[NIVEL 4]]&lt;&gt;0,VLOOKUP(ActividadesCom[[#This Row],[NIVEL 4]],Catálogo!A:B,2,FALSE),"")</f>
        <v>3</v>
      </c>
      <c r="AB2456" s="5">
        <v>1</v>
      </c>
      <c r="AC2456" s="6" t="s">
        <v>11</v>
      </c>
      <c r="AD2456" s="5">
        <v>20183</v>
      </c>
      <c r="AE2456" s="5" t="s">
        <v>4264</v>
      </c>
      <c r="AF2456" s="5">
        <f>IF(ActividadesCom[[#This Row],[NIVEL 5]]&lt;&gt;0,VLOOKUP(ActividadesCom[[#This Row],[NIVEL 5]],Catálogo!A:B,2,FALSE),"")</f>
        <v>3</v>
      </c>
      <c r="AG2456" s="5">
        <v>1</v>
      </c>
      <c r="AH2456" s="2"/>
      <c r="AI2456" s="2"/>
    </row>
    <row r="2457" spans="1:35" x14ac:dyDescent="0.2">
      <c r="A2457" s="5" t="s">
        <v>4771</v>
      </c>
      <c r="B2457" s="7">
        <v>18470418</v>
      </c>
      <c r="C2457" s="10" t="s">
        <v>3559</v>
      </c>
      <c r="D2457" s="7" t="s">
        <v>1250</v>
      </c>
      <c r="E2457" s="5">
        <f>SUM(ActividadesCom[[#This Row],[CRÉD. 1]],ActividadesCom[[#This Row],[CRÉD. 2]],ActividadesCom[[#This Row],[CRÉD. 3]],ActividadesCom[[#This Row],[CRÉD. 4]],ActividadesCom[[#This Row],[CRÉD. 5]])</f>
        <v>0</v>
      </c>
      <c r="F24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57" s="5" t="str">
        <f>IF(ActividadesCom[[#This Row],[PROMEDIO]]="","",IF(ActividadesCom[[#This Row],[PROMEDIO]]&gt;=4,"EXCELENTE",IF(ActividadesCom[[#This Row],[PROMEDIO]]&gt;=3,"NOTABLE",IF(ActividadesCom[[#This Row],[PROMEDIO]]&gt;=2,"BUENO",IF(ActividadesCom[[#This Row],[PROMEDIO]]=1,"SUFICIENTE","")))))</f>
        <v/>
      </c>
      <c r="H2457" s="5">
        <f>MAX(ActividadesCom[[#This Row],[PERÍODO 1]],ActividadesCom[[#This Row],[PERÍODO 2]],ActividadesCom[[#This Row],[PERÍODO 3]],ActividadesCom[[#This Row],[PERÍODO 4]],ActividadesCom[[#This Row],[PERÍODO 5]])</f>
        <v>0</v>
      </c>
      <c r="I2457" s="6"/>
      <c r="J2457" s="5"/>
      <c r="K2457" s="5"/>
      <c r="L2457" s="5" t="str">
        <f>IF(ActividadesCom[[#This Row],[NIVEL 1]]&lt;&gt;0,VLOOKUP(ActividadesCom[[#This Row],[NIVEL 1]],Catálogo!A:B,2,FALSE),"")</f>
        <v/>
      </c>
      <c r="M2457" s="5"/>
      <c r="N2457" s="6"/>
      <c r="O2457" s="5"/>
      <c r="P2457" s="5"/>
      <c r="Q2457" s="5" t="str">
        <f>IF(ActividadesCom[[#This Row],[NIVEL 2]]&lt;&gt;0,VLOOKUP(ActividadesCom[[#This Row],[NIVEL 2]],Catálogo!A:B,2,FALSE),"")</f>
        <v/>
      </c>
      <c r="R2457" s="5"/>
      <c r="S2457" s="6"/>
      <c r="T2457" s="5"/>
      <c r="U2457" s="5"/>
      <c r="V2457" s="5" t="str">
        <f>IF(ActividadesCom[[#This Row],[NIVEL 3]]&lt;&gt;0,VLOOKUP(ActividadesCom[[#This Row],[NIVEL 3]],Catálogo!A:B,2,FALSE),"")</f>
        <v/>
      </c>
      <c r="W2457" s="5"/>
      <c r="X2457" s="6"/>
      <c r="Y2457" s="5"/>
      <c r="Z2457" s="5"/>
      <c r="AA2457" s="5" t="str">
        <f>IF(ActividadesCom[[#This Row],[NIVEL 4]]&lt;&gt;0,VLOOKUP(ActividadesCom[[#This Row],[NIVEL 4]],Catálogo!A:B,2,FALSE),"")</f>
        <v/>
      </c>
      <c r="AB2457" s="5"/>
      <c r="AC2457" s="6"/>
      <c r="AD2457" s="5"/>
      <c r="AE2457" s="5"/>
      <c r="AF2457" s="5" t="str">
        <f>IF(ActividadesCom[[#This Row],[NIVEL 5]]&lt;&gt;0,VLOOKUP(ActividadesCom[[#This Row],[NIVEL 5]],Catálogo!A:B,2,FALSE),"")</f>
        <v/>
      </c>
      <c r="AG2457" s="5"/>
      <c r="AH2457" s="2"/>
      <c r="AI2457" s="2"/>
    </row>
    <row r="2458" spans="1:35" x14ac:dyDescent="0.2">
      <c r="A2458" s="5" t="s">
        <v>4771</v>
      </c>
      <c r="B2458" s="7">
        <v>18470419</v>
      </c>
      <c r="C2458" s="10" t="s">
        <v>3701</v>
      </c>
      <c r="D2458" s="7" t="s">
        <v>1245</v>
      </c>
      <c r="E2458" s="5">
        <f>SUM(ActividadesCom[[#This Row],[CRÉD. 1]],ActividadesCom[[#This Row],[CRÉD. 2]],ActividadesCom[[#This Row],[CRÉD. 3]],ActividadesCom[[#This Row],[CRÉD. 4]],ActividadesCom[[#This Row],[CRÉD. 5]])</f>
        <v>0</v>
      </c>
      <c r="F24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58" s="5" t="str">
        <f>IF(ActividadesCom[[#This Row],[PROMEDIO]]="","",IF(ActividadesCom[[#This Row],[PROMEDIO]]&gt;=4,"EXCELENTE",IF(ActividadesCom[[#This Row],[PROMEDIO]]&gt;=3,"NOTABLE",IF(ActividadesCom[[#This Row],[PROMEDIO]]&gt;=2,"BUENO",IF(ActividadesCom[[#This Row],[PROMEDIO]]=1,"SUFICIENTE","")))))</f>
        <v/>
      </c>
      <c r="H2458" s="5">
        <f>MAX(ActividadesCom[[#This Row],[PERÍODO 1]],ActividadesCom[[#This Row],[PERÍODO 2]],ActividadesCom[[#This Row],[PERÍODO 3]],ActividadesCom[[#This Row],[PERÍODO 4]],ActividadesCom[[#This Row],[PERÍODO 5]])</f>
        <v>0</v>
      </c>
      <c r="I2458" s="6"/>
      <c r="J2458" s="5"/>
      <c r="K2458" s="5"/>
      <c r="L2458" s="5" t="str">
        <f>IF(ActividadesCom[[#This Row],[NIVEL 1]]&lt;&gt;0,VLOOKUP(ActividadesCom[[#This Row],[NIVEL 1]],Catálogo!A:B,2,FALSE),"")</f>
        <v/>
      </c>
      <c r="M2458" s="5"/>
      <c r="N2458" s="6"/>
      <c r="O2458" s="5"/>
      <c r="P2458" s="5"/>
      <c r="Q2458" s="5" t="str">
        <f>IF(ActividadesCom[[#This Row],[NIVEL 2]]&lt;&gt;0,VLOOKUP(ActividadesCom[[#This Row],[NIVEL 2]],Catálogo!A:B,2,FALSE),"")</f>
        <v/>
      </c>
      <c r="R2458" s="5"/>
      <c r="S2458" s="6"/>
      <c r="T2458" s="5"/>
      <c r="U2458" s="5"/>
      <c r="V2458" s="5" t="str">
        <f>IF(ActividadesCom[[#This Row],[NIVEL 3]]&lt;&gt;0,VLOOKUP(ActividadesCom[[#This Row],[NIVEL 3]],Catálogo!A:B,2,FALSE),"")</f>
        <v/>
      </c>
      <c r="W2458" s="5"/>
      <c r="X2458" s="6"/>
      <c r="Y2458" s="5"/>
      <c r="Z2458" s="5"/>
      <c r="AA2458" s="5" t="str">
        <f>IF(ActividadesCom[[#This Row],[NIVEL 4]]&lt;&gt;0,VLOOKUP(ActividadesCom[[#This Row],[NIVEL 4]],Catálogo!A:B,2,FALSE),"")</f>
        <v/>
      </c>
      <c r="AB2458" s="5"/>
      <c r="AC2458" s="6"/>
      <c r="AD2458" s="5"/>
      <c r="AE2458" s="5"/>
      <c r="AF2458" s="5" t="str">
        <f>IF(ActividadesCom[[#This Row],[NIVEL 5]]&lt;&gt;0,VLOOKUP(ActividadesCom[[#This Row],[NIVEL 5]],Catálogo!A:B,2,FALSE),"")</f>
        <v/>
      </c>
      <c r="AG2458" s="5"/>
      <c r="AH2458" s="2"/>
      <c r="AI2458" s="2"/>
    </row>
    <row r="2459" spans="1:35" x14ac:dyDescent="0.2">
      <c r="A2459" s="5" t="s">
        <v>4771</v>
      </c>
      <c r="B2459" s="7">
        <v>18470420</v>
      </c>
      <c r="C2459" s="10" t="s">
        <v>3615</v>
      </c>
      <c r="D2459" s="7" t="s">
        <v>1245</v>
      </c>
      <c r="E2459" s="5">
        <f>SUM(ActividadesCom[[#This Row],[CRÉD. 1]],ActividadesCom[[#This Row],[CRÉD. 2]],ActividadesCom[[#This Row],[CRÉD. 3]],ActividadesCom[[#This Row],[CRÉD. 4]],ActividadesCom[[#This Row],[CRÉD. 5]])</f>
        <v>2</v>
      </c>
      <c r="F24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59" s="5" t="str">
        <f>IF(ActividadesCom[[#This Row],[PROMEDIO]]="","",IF(ActividadesCom[[#This Row],[PROMEDIO]]&gt;=4,"EXCELENTE",IF(ActividadesCom[[#This Row],[PROMEDIO]]&gt;=3,"NOTABLE",IF(ActividadesCom[[#This Row],[PROMEDIO]]&gt;=2,"BUENO",IF(ActividadesCom[[#This Row],[PROMEDIO]]=1,"SUFICIENTE","")))))</f>
        <v/>
      </c>
      <c r="H2459" s="5">
        <f>MAX(ActividadesCom[[#This Row],[PERÍODO 1]],ActividadesCom[[#This Row],[PERÍODO 2]],ActividadesCom[[#This Row],[PERÍODO 3]],ActividadesCom[[#This Row],[PERÍODO 4]],ActividadesCom[[#This Row],[PERÍODO 5]])</f>
        <v>20201</v>
      </c>
      <c r="I2459" s="6" t="s">
        <v>1026</v>
      </c>
      <c r="J2459" s="5">
        <v>20191</v>
      </c>
      <c r="K2459" s="5" t="s">
        <v>4265</v>
      </c>
      <c r="L2459" s="5">
        <f>IF(ActividadesCom[[#This Row],[NIVEL 1]]&lt;&gt;0,VLOOKUP(ActividadesCom[[#This Row],[NIVEL 1]],Catálogo!A:B,2,FALSE),"")</f>
        <v>2</v>
      </c>
      <c r="M2459" s="5">
        <v>1</v>
      </c>
      <c r="N2459" s="6"/>
      <c r="O2459" s="5"/>
      <c r="P2459" s="5"/>
      <c r="Q2459" s="5" t="str">
        <f>IF(ActividadesCom[[#This Row],[NIVEL 2]]&lt;&gt;0,VLOOKUP(ActividadesCom[[#This Row],[NIVEL 2]],Catálogo!A:B,2,FALSE),"")</f>
        <v/>
      </c>
      <c r="R2459" s="5"/>
      <c r="S2459" s="6"/>
      <c r="T2459" s="5"/>
      <c r="U2459" s="5"/>
      <c r="V2459" s="5" t="str">
        <f>IF(ActividadesCom[[#This Row],[NIVEL 3]]&lt;&gt;0,VLOOKUP(ActividadesCom[[#This Row],[NIVEL 3]],Catálogo!A:B,2,FALSE),"")</f>
        <v/>
      </c>
      <c r="W2459" s="5"/>
      <c r="X2459" s="6" t="s">
        <v>2305</v>
      </c>
      <c r="Y2459" s="5">
        <v>20201</v>
      </c>
      <c r="Z2459" s="5" t="s">
        <v>4264</v>
      </c>
      <c r="AA2459" s="5">
        <f>IF(ActividadesCom[[#This Row],[NIVEL 4]]&lt;&gt;0,VLOOKUP(ActividadesCom[[#This Row],[NIVEL 4]],Catálogo!A:B,2,FALSE),"")</f>
        <v>3</v>
      </c>
      <c r="AB2459" s="5">
        <v>1</v>
      </c>
      <c r="AC2459" s="6"/>
      <c r="AD2459" s="5"/>
      <c r="AE2459" s="5"/>
      <c r="AF2459" s="5" t="str">
        <f>IF(ActividadesCom[[#This Row],[NIVEL 5]]&lt;&gt;0,VLOOKUP(ActividadesCom[[#This Row],[NIVEL 5]],Catálogo!A:B,2,FALSE),"")</f>
        <v/>
      </c>
      <c r="AG2459" s="5"/>
      <c r="AH2459" s="2"/>
      <c r="AI2459" s="2"/>
    </row>
    <row r="2460" spans="1:35" ht="26" x14ac:dyDescent="0.2">
      <c r="A2460" s="5" t="s">
        <v>4771</v>
      </c>
      <c r="B2460" s="7">
        <v>18470421</v>
      </c>
      <c r="C2460" s="10" t="s">
        <v>2943</v>
      </c>
      <c r="D2460" s="7" t="s">
        <v>1245</v>
      </c>
      <c r="E2460" s="5">
        <f>SUM(ActividadesCom[[#This Row],[CRÉD. 1]],ActividadesCom[[#This Row],[CRÉD. 2]],ActividadesCom[[#This Row],[CRÉD. 3]],ActividadesCom[[#This Row],[CRÉD. 4]],ActividadesCom[[#This Row],[CRÉD. 5]])</f>
        <v>1</v>
      </c>
      <c r="F24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60" s="5" t="str">
        <f>IF(ActividadesCom[[#This Row],[PROMEDIO]]="","",IF(ActividadesCom[[#This Row],[PROMEDIO]]&gt;=4,"EXCELENTE",IF(ActividadesCom[[#This Row],[PROMEDIO]]&gt;=3,"NOTABLE",IF(ActividadesCom[[#This Row],[PROMEDIO]]&gt;=2,"BUENO",IF(ActividadesCom[[#This Row],[PROMEDIO]]=1,"SUFICIENTE","")))))</f>
        <v/>
      </c>
      <c r="H2460" s="5">
        <f>MAX(ActividadesCom[[#This Row],[PERÍODO 1]],ActividadesCom[[#This Row],[PERÍODO 2]],ActividadesCom[[#This Row],[PERÍODO 3]],ActividadesCom[[#This Row],[PERÍODO 4]],ActividadesCom[[#This Row],[PERÍODO 5]])</f>
        <v>20183</v>
      </c>
      <c r="I2460" s="6"/>
      <c r="J2460" s="5"/>
      <c r="K2460" s="5"/>
      <c r="L2460" s="5" t="str">
        <f>IF(ActividadesCom[[#This Row],[NIVEL 1]]&lt;&gt;0,VLOOKUP(ActividadesCom[[#This Row],[NIVEL 1]],Catálogo!A:B,2,FALSE),"")</f>
        <v/>
      </c>
      <c r="M2460" s="5"/>
      <c r="N2460" s="6"/>
      <c r="O2460" s="5"/>
      <c r="P2460" s="5"/>
      <c r="Q2460" s="5" t="str">
        <f>IF(ActividadesCom[[#This Row],[NIVEL 2]]&lt;&gt;0,VLOOKUP(ActividadesCom[[#This Row],[NIVEL 2]],Catálogo!A:B,2,FALSE),"")</f>
        <v/>
      </c>
      <c r="R2460" s="15"/>
      <c r="S2460" s="38"/>
      <c r="T2460" s="15"/>
      <c r="U2460" s="15"/>
      <c r="V2460" s="15" t="str">
        <f>IF(ActividadesCom[[#This Row],[NIVEL 3]]&lt;&gt;0,VLOOKUP(ActividadesCom[[#This Row],[NIVEL 3]],Catálogo!A:B,2,FALSE),"")</f>
        <v/>
      </c>
      <c r="W2460" s="15"/>
      <c r="X2460" s="6"/>
      <c r="Y2460" s="5"/>
      <c r="Z2460" s="5"/>
      <c r="AA2460" s="5" t="str">
        <f>IF(ActividadesCom[[#This Row],[NIVEL 4]]&lt;&gt;0,VLOOKUP(ActividadesCom[[#This Row],[NIVEL 4]],Catálogo!A:B,2,FALSE),"")</f>
        <v/>
      </c>
      <c r="AB2460" s="5"/>
      <c r="AC2460" s="6" t="s">
        <v>47</v>
      </c>
      <c r="AD2460" s="5">
        <v>20183</v>
      </c>
      <c r="AE2460" s="5" t="s">
        <v>4264</v>
      </c>
      <c r="AF2460" s="5">
        <f>IF(ActividadesCom[[#This Row],[NIVEL 5]]&lt;&gt;0,VLOOKUP(ActividadesCom[[#This Row],[NIVEL 5]],Catálogo!A:B,2,FALSE),"")</f>
        <v>3</v>
      </c>
      <c r="AG2460" s="5">
        <v>1</v>
      </c>
      <c r="AH2460" s="2"/>
      <c r="AI2460" s="2"/>
    </row>
    <row r="2461" spans="1:35" x14ac:dyDescent="0.2">
      <c r="A2461" s="5" t="s">
        <v>4771</v>
      </c>
      <c r="B2461" s="7">
        <v>18470422</v>
      </c>
      <c r="C2461" s="10" t="s">
        <v>3582</v>
      </c>
      <c r="D2461" s="7" t="s">
        <v>1250</v>
      </c>
      <c r="E2461" s="5">
        <f>SUM(ActividadesCom[[#This Row],[CRÉD. 1]],ActividadesCom[[#This Row],[CRÉD. 2]],ActividadesCom[[#This Row],[CRÉD. 3]],ActividadesCom[[#This Row],[CRÉD. 4]],ActividadesCom[[#This Row],[CRÉD. 5]])</f>
        <v>1</v>
      </c>
      <c r="F24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61" s="5" t="str">
        <f>IF(ActividadesCom[[#This Row],[PROMEDIO]]="","",IF(ActividadesCom[[#This Row],[PROMEDIO]]&gt;=4,"EXCELENTE",IF(ActividadesCom[[#This Row],[PROMEDIO]]&gt;=3,"NOTABLE",IF(ActividadesCom[[#This Row],[PROMEDIO]]&gt;=2,"BUENO",IF(ActividadesCom[[#This Row],[PROMEDIO]]=1,"SUFICIENTE","")))))</f>
        <v/>
      </c>
      <c r="H2461" s="5">
        <f>MAX(ActividadesCom[[#This Row],[PERÍODO 1]],ActividadesCom[[#This Row],[PERÍODO 2]],ActividadesCom[[#This Row],[PERÍODO 3]],ActividadesCom[[#This Row],[PERÍODO 4]],ActividadesCom[[#This Row],[PERÍODO 5]])</f>
        <v>20183</v>
      </c>
      <c r="I2461" s="6"/>
      <c r="J2461" s="5"/>
      <c r="K2461" s="5"/>
      <c r="L2461" s="5" t="str">
        <f>IF(ActividadesCom[[#This Row],[NIVEL 1]]&lt;&gt;0,VLOOKUP(ActividadesCom[[#This Row],[NIVEL 1]],Catálogo!A:B,2,FALSE),"")</f>
        <v/>
      </c>
      <c r="M2461" s="5"/>
      <c r="N2461" s="6"/>
      <c r="O2461" s="5"/>
      <c r="P2461" s="5"/>
      <c r="Q2461" s="5" t="str">
        <f>IF(ActividadesCom[[#This Row],[NIVEL 2]]&lt;&gt;0,VLOOKUP(ActividadesCom[[#This Row],[NIVEL 2]],Catálogo!A:B,2,FALSE),"")</f>
        <v/>
      </c>
      <c r="R2461" s="5"/>
      <c r="S2461" s="6"/>
      <c r="T2461" s="5"/>
      <c r="U2461" s="5"/>
      <c r="V2461" s="5" t="str">
        <f>IF(ActividadesCom[[#This Row],[NIVEL 3]]&lt;&gt;0,VLOOKUP(ActividadesCom[[#This Row],[NIVEL 3]],Catálogo!A:B,2,FALSE),"")</f>
        <v/>
      </c>
      <c r="W2461" s="5"/>
      <c r="X2461" s="6"/>
      <c r="Y2461" s="5"/>
      <c r="Z2461" s="5"/>
      <c r="AA2461" s="5" t="str">
        <f>IF(ActividadesCom[[#This Row],[NIVEL 4]]&lt;&gt;0,VLOOKUP(ActividadesCom[[#This Row],[NIVEL 4]],Catálogo!A:B,2,FALSE),"")</f>
        <v/>
      </c>
      <c r="AB2461" s="5"/>
      <c r="AC2461" s="6" t="s">
        <v>34</v>
      </c>
      <c r="AD2461" s="5">
        <v>20183</v>
      </c>
      <c r="AE2461" s="5" t="s">
        <v>4265</v>
      </c>
      <c r="AF2461" s="5">
        <f>IF(ActividadesCom[[#This Row],[NIVEL 5]]&lt;&gt;0,VLOOKUP(ActividadesCom[[#This Row],[NIVEL 5]],Catálogo!A:B,2,FALSE),"")</f>
        <v>2</v>
      </c>
      <c r="AG2461" s="5">
        <v>1</v>
      </c>
      <c r="AH2461" s="2"/>
      <c r="AI2461" s="2"/>
    </row>
    <row r="2462" spans="1:35" x14ac:dyDescent="0.2">
      <c r="A2462" s="5" t="s">
        <v>4771</v>
      </c>
      <c r="B2462" s="7">
        <v>18470423</v>
      </c>
      <c r="C2462" s="10" t="s">
        <v>3448</v>
      </c>
      <c r="D2462" s="7" t="s">
        <v>1250</v>
      </c>
      <c r="E2462" s="5">
        <f>SUM(ActividadesCom[[#This Row],[CRÉD. 1]],ActividadesCom[[#This Row],[CRÉD. 2]],ActividadesCom[[#This Row],[CRÉD. 3]],ActividadesCom[[#This Row],[CRÉD. 4]],ActividadesCom[[#This Row],[CRÉD. 5]])</f>
        <v>0</v>
      </c>
      <c r="F24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62" s="5" t="str">
        <f>IF(ActividadesCom[[#This Row],[PROMEDIO]]="","",IF(ActividadesCom[[#This Row],[PROMEDIO]]&gt;=4,"EXCELENTE",IF(ActividadesCom[[#This Row],[PROMEDIO]]&gt;=3,"NOTABLE",IF(ActividadesCom[[#This Row],[PROMEDIO]]&gt;=2,"BUENO",IF(ActividadesCom[[#This Row],[PROMEDIO]]=1,"SUFICIENTE","")))))</f>
        <v/>
      </c>
      <c r="H2462" s="5">
        <f>MAX(ActividadesCom[[#This Row],[PERÍODO 1]],ActividadesCom[[#This Row],[PERÍODO 2]],ActividadesCom[[#This Row],[PERÍODO 3]],ActividadesCom[[#This Row],[PERÍODO 4]],ActividadesCom[[#This Row],[PERÍODO 5]])</f>
        <v>0</v>
      </c>
      <c r="I2462" s="6"/>
      <c r="J2462" s="5"/>
      <c r="K2462" s="5"/>
      <c r="L2462" s="5" t="str">
        <f>IF(ActividadesCom[[#This Row],[NIVEL 1]]&lt;&gt;0,VLOOKUP(ActividadesCom[[#This Row],[NIVEL 1]],Catálogo!A:B,2,FALSE),"")</f>
        <v/>
      </c>
      <c r="M2462" s="5"/>
      <c r="N2462" s="6"/>
      <c r="O2462" s="5"/>
      <c r="P2462" s="5"/>
      <c r="Q2462" s="5" t="str">
        <f>IF(ActividadesCom[[#This Row],[NIVEL 2]]&lt;&gt;0,VLOOKUP(ActividadesCom[[#This Row],[NIVEL 2]],Catálogo!A:B,2,FALSE),"")</f>
        <v/>
      </c>
      <c r="R2462" s="11"/>
      <c r="S2462" s="12"/>
      <c r="T2462" s="11"/>
      <c r="U2462" s="11"/>
      <c r="V2462" s="11" t="str">
        <f>IF(ActividadesCom[[#This Row],[NIVEL 3]]&lt;&gt;0,VLOOKUP(ActividadesCom[[#This Row],[NIVEL 3]],Catálogo!A:B,2,FALSE),"")</f>
        <v/>
      </c>
      <c r="W2462" s="11"/>
      <c r="X2462" s="6"/>
      <c r="Y2462" s="5"/>
      <c r="Z2462" s="5"/>
      <c r="AA2462" s="5" t="str">
        <f>IF(ActividadesCom[[#This Row],[NIVEL 4]]&lt;&gt;0,VLOOKUP(ActividadesCom[[#This Row],[NIVEL 4]],Catálogo!A:B,2,FALSE),"")</f>
        <v/>
      </c>
      <c r="AB2462" s="5"/>
      <c r="AC2462" s="6"/>
      <c r="AD2462" s="5"/>
      <c r="AE2462" s="5"/>
      <c r="AF2462" s="5" t="str">
        <f>IF(ActividadesCom[[#This Row],[NIVEL 5]]&lt;&gt;0,VLOOKUP(ActividadesCom[[#This Row],[NIVEL 5]],Catálogo!A:B,2,FALSE),"")</f>
        <v/>
      </c>
      <c r="AG2462" s="5"/>
      <c r="AH2462" s="2"/>
      <c r="AI2462" s="2"/>
    </row>
    <row r="2463" spans="1:35" ht="91" x14ac:dyDescent="0.2">
      <c r="A2463" s="5" t="s">
        <v>4771</v>
      </c>
      <c r="B2463" s="7">
        <v>18470424</v>
      </c>
      <c r="C2463" s="10" t="s">
        <v>3406</v>
      </c>
      <c r="D2463" s="7" t="s">
        <v>1245</v>
      </c>
      <c r="E2463" s="5">
        <f>SUM(ActividadesCom[[#This Row],[CRÉD. 1]],ActividadesCom[[#This Row],[CRÉD. 2]],ActividadesCom[[#This Row],[CRÉD. 3]],ActividadesCom[[#This Row],[CRÉD. 4]],ActividadesCom[[#This Row],[CRÉD. 5]])</f>
        <v>7</v>
      </c>
      <c r="F2463"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463" s="5" t="str">
        <f>IF(ActividadesCom[[#This Row],[PROMEDIO]]="","",IF(ActividadesCom[[#This Row],[PROMEDIO]]&gt;=4,"EXCELENTE",IF(ActividadesCom[[#This Row],[PROMEDIO]]&gt;=3,"NOTABLE",IF(ActividadesCom[[#This Row],[PROMEDIO]]&gt;=2,"BUENO",IF(ActividadesCom[[#This Row],[PROMEDIO]]=1,"SUFICIENTE","")))))</f>
        <v>NOTABLE</v>
      </c>
      <c r="H2463" s="5">
        <f>MAX(ActividadesCom[[#This Row],[PERÍODO 1]],ActividadesCom[[#This Row],[PERÍODO 2]],ActividadesCom[[#This Row],[PERÍODO 3]],ActividadesCom[[#This Row],[PERÍODO 4]],ActividadesCom[[#This Row],[PERÍODO 5]])</f>
        <v>20203</v>
      </c>
      <c r="I2463" s="6" t="s">
        <v>464</v>
      </c>
      <c r="J2463" s="5">
        <v>20183</v>
      </c>
      <c r="K2463" s="5" t="s">
        <v>4265</v>
      </c>
      <c r="L2463" s="5">
        <f>IF(ActividadesCom[[#This Row],[NIVEL 1]]&lt;&gt;0,VLOOKUP(ActividadesCom[[#This Row],[NIVEL 1]],Catálogo!A:B,2,FALSE),"")</f>
        <v>2</v>
      </c>
      <c r="M2463" s="5">
        <v>1</v>
      </c>
      <c r="N2463" s="6" t="s">
        <v>957</v>
      </c>
      <c r="O2463" s="5">
        <v>20193</v>
      </c>
      <c r="P2463" s="5" t="s">
        <v>4265</v>
      </c>
      <c r="Q2463" s="5">
        <f>IF(ActividadesCom[[#This Row],[NIVEL 2]]&lt;&gt;0,VLOOKUP(ActividadesCom[[#This Row],[NIVEL 2]],Catálogo!A:B,2,FALSE),"")</f>
        <v>2</v>
      </c>
      <c r="R2463" s="11">
        <v>2</v>
      </c>
      <c r="S2463" s="12" t="s">
        <v>4417</v>
      </c>
      <c r="T2463" s="11">
        <v>20203</v>
      </c>
      <c r="U2463" s="11" t="s">
        <v>4263</v>
      </c>
      <c r="V2463" s="11">
        <f>IF(ActividadesCom[[#This Row],[NIVEL 3]]&lt;&gt;0,VLOOKUP(ActividadesCom[[#This Row],[NIVEL 3]],Catálogo!A:B,2,FALSE),"")</f>
        <v>4</v>
      </c>
      <c r="W2463" s="11">
        <v>2</v>
      </c>
      <c r="X2463" s="6" t="s">
        <v>25</v>
      </c>
      <c r="Y2463" s="5">
        <v>20191</v>
      </c>
      <c r="Z2463" s="5" t="s">
        <v>4265</v>
      </c>
      <c r="AA2463" s="5">
        <f>IF(ActividadesCom[[#This Row],[NIVEL 4]]&lt;&gt;0,VLOOKUP(ActividadesCom[[#This Row],[NIVEL 4]],Catálogo!A:B,2,FALSE),"")</f>
        <v>2</v>
      </c>
      <c r="AB2463" s="5">
        <v>1</v>
      </c>
      <c r="AC2463" s="6" t="s">
        <v>11</v>
      </c>
      <c r="AD2463" s="5">
        <v>20183</v>
      </c>
      <c r="AE2463" s="5" t="s">
        <v>4264</v>
      </c>
      <c r="AF2463" s="5">
        <f>IF(ActividadesCom[[#This Row],[NIVEL 5]]&lt;&gt;0,VLOOKUP(ActividadesCom[[#This Row],[NIVEL 5]],Catálogo!A:B,2,FALSE),"")</f>
        <v>3</v>
      </c>
      <c r="AG2463" s="5">
        <v>1</v>
      </c>
      <c r="AH2463" s="2"/>
      <c r="AI2463" s="2"/>
    </row>
    <row r="2464" spans="1:35" s="32" customFormat="1" x14ac:dyDescent="0.2">
      <c r="A2464" s="5" t="s">
        <v>4771</v>
      </c>
      <c r="B2464" s="7">
        <v>18470425</v>
      </c>
      <c r="C2464" s="10" t="s">
        <v>3548</v>
      </c>
      <c r="D2464" s="7" t="s">
        <v>1245</v>
      </c>
      <c r="E2464" s="5">
        <f>SUM(ActividadesCom[[#This Row],[CRÉD. 1]],ActividadesCom[[#This Row],[CRÉD. 2]],ActividadesCom[[#This Row],[CRÉD. 3]],ActividadesCom[[#This Row],[CRÉD. 4]],ActividadesCom[[#This Row],[CRÉD. 5]])</f>
        <v>0</v>
      </c>
      <c r="F24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64" s="5" t="str">
        <f>IF(ActividadesCom[[#This Row],[PROMEDIO]]="","",IF(ActividadesCom[[#This Row],[PROMEDIO]]&gt;=4,"EXCELENTE",IF(ActividadesCom[[#This Row],[PROMEDIO]]&gt;=3,"NOTABLE",IF(ActividadesCom[[#This Row],[PROMEDIO]]&gt;=2,"BUENO",IF(ActividadesCom[[#This Row],[PROMEDIO]]=1,"SUFICIENTE","")))))</f>
        <v/>
      </c>
      <c r="H2464" s="5">
        <f>MAX(ActividadesCom[[#This Row],[PERÍODO 1]],ActividadesCom[[#This Row],[PERÍODO 2]],ActividadesCom[[#This Row],[PERÍODO 3]],ActividadesCom[[#This Row],[PERÍODO 4]],ActividadesCom[[#This Row],[PERÍODO 5]])</f>
        <v>0</v>
      </c>
      <c r="I2464" s="6"/>
      <c r="J2464" s="5"/>
      <c r="K2464" s="5"/>
      <c r="L2464" s="5" t="str">
        <f>IF(ActividadesCom[[#This Row],[NIVEL 1]]&lt;&gt;0,VLOOKUP(ActividadesCom[[#This Row],[NIVEL 1]],Catálogo!A:B,2,FALSE),"")</f>
        <v/>
      </c>
      <c r="M2464" s="5"/>
      <c r="N2464" s="6"/>
      <c r="O2464" s="5"/>
      <c r="P2464" s="5"/>
      <c r="Q2464" s="5" t="str">
        <f>IF(ActividadesCom[[#This Row],[NIVEL 2]]&lt;&gt;0,VLOOKUP(ActividadesCom[[#This Row],[NIVEL 2]],Catálogo!A:B,2,FALSE),"")</f>
        <v/>
      </c>
      <c r="R2464" s="5"/>
      <c r="S2464" s="6"/>
      <c r="T2464" s="5"/>
      <c r="U2464" s="5"/>
      <c r="V2464" s="5" t="str">
        <f>IF(ActividadesCom[[#This Row],[NIVEL 3]]&lt;&gt;0,VLOOKUP(ActividadesCom[[#This Row],[NIVEL 3]],Catálogo!A:B,2,FALSE),"")</f>
        <v/>
      </c>
      <c r="W2464" s="5"/>
      <c r="X2464" s="6"/>
      <c r="Y2464" s="5"/>
      <c r="Z2464" s="5"/>
      <c r="AA2464" s="5" t="str">
        <f>IF(ActividadesCom[[#This Row],[NIVEL 4]]&lt;&gt;0,VLOOKUP(ActividadesCom[[#This Row],[NIVEL 4]],Catálogo!A:B,2,FALSE),"")</f>
        <v/>
      </c>
      <c r="AB2464" s="5"/>
      <c r="AC2464" s="6"/>
      <c r="AD2464" s="5"/>
      <c r="AE2464" s="5"/>
      <c r="AF2464" s="5" t="str">
        <f>IF(ActividadesCom[[#This Row],[NIVEL 5]]&lt;&gt;0,VLOOKUP(ActividadesCom[[#This Row],[NIVEL 5]],Catálogo!A:B,2,FALSE),"")</f>
        <v/>
      </c>
      <c r="AG2464" s="5"/>
    </row>
    <row r="2465" spans="1:35" x14ac:dyDescent="0.2">
      <c r="A2465" s="5" t="s">
        <v>4771</v>
      </c>
      <c r="B2465" s="7">
        <v>18470426</v>
      </c>
      <c r="C2465" s="10" t="s">
        <v>3689</v>
      </c>
      <c r="D2465" s="7" t="s">
        <v>1245</v>
      </c>
      <c r="E2465" s="5">
        <f>SUM(ActividadesCom[[#This Row],[CRÉD. 1]],ActividadesCom[[#This Row],[CRÉD. 2]],ActividadesCom[[#This Row],[CRÉD. 3]],ActividadesCom[[#This Row],[CRÉD. 4]],ActividadesCom[[#This Row],[CRÉD. 5]])</f>
        <v>0</v>
      </c>
      <c r="F24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65" s="5" t="str">
        <f>IF(ActividadesCom[[#This Row],[PROMEDIO]]="","",IF(ActividadesCom[[#This Row],[PROMEDIO]]&gt;=4,"EXCELENTE",IF(ActividadesCom[[#This Row],[PROMEDIO]]&gt;=3,"NOTABLE",IF(ActividadesCom[[#This Row],[PROMEDIO]]&gt;=2,"BUENO",IF(ActividadesCom[[#This Row],[PROMEDIO]]=1,"SUFICIENTE","")))))</f>
        <v/>
      </c>
      <c r="H2465" s="5">
        <f>MAX(ActividadesCom[[#This Row],[PERÍODO 1]],ActividadesCom[[#This Row],[PERÍODO 2]],ActividadesCom[[#This Row],[PERÍODO 3]],ActividadesCom[[#This Row],[PERÍODO 4]],ActividadesCom[[#This Row],[PERÍODO 5]])</f>
        <v>0</v>
      </c>
      <c r="I2465" s="6"/>
      <c r="J2465" s="5"/>
      <c r="K2465" s="5"/>
      <c r="L2465" s="5" t="str">
        <f>IF(ActividadesCom[[#This Row],[NIVEL 1]]&lt;&gt;0,VLOOKUP(ActividadesCom[[#This Row],[NIVEL 1]],Catálogo!A:B,2,FALSE),"")</f>
        <v/>
      </c>
      <c r="M2465" s="5"/>
      <c r="N2465" s="6"/>
      <c r="O2465" s="5"/>
      <c r="P2465" s="5"/>
      <c r="Q2465" s="5" t="str">
        <f>IF(ActividadesCom[[#This Row],[NIVEL 2]]&lt;&gt;0,VLOOKUP(ActividadesCom[[#This Row],[NIVEL 2]],Catálogo!A:B,2,FALSE),"")</f>
        <v/>
      </c>
      <c r="R2465" s="5"/>
      <c r="S2465" s="6"/>
      <c r="T2465" s="5"/>
      <c r="U2465" s="5"/>
      <c r="V2465" s="5" t="str">
        <f>IF(ActividadesCom[[#This Row],[NIVEL 3]]&lt;&gt;0,VLOOKUP(ActividadesCom[[#This Row],[NIVEL 3]],Catálogo!A:B,2,FALSE),"")</f>
        <v/>
      </c>
      <c r="W2465" s="5"/>
      <c r="X2465" s="6"/>
      <c r="Y2465" s="5"/>
      <c r="Z2465" s="5"/>
      <c r="AA2465" s="5" t="str">
        <f>IF(ActividadesCom[[#This Row],[NIVEL 4]]&lt;&gt;0,VLOOKUP(ActividadesCom[[#This Row],[NIVEL 4]],Catálogo!A:B,2,FALSE),"")</f>
        <v/>
      </c>
      <c r="AB2465" s="5"/>
      <c r="AC2465" s="6"/>
      <c r="AD2465" s="5"/>
      <c r="AE2465" s="5"/>
      <c r="AF2465" s="5" t="str">
        <f>IF(ActividadesCom[[#This Row],[NIVEL 5]]&lt;&gt;0,VLOOKUP(ActividadesCom[[#This Row],[NIVEL 5]],Catálogo!A:B,2,FALSE),"")</f>
        <v/>
      </c>
      <c r="AG2465" s="5"/>
      <c r="AH2465" s="2"/>
      <c r="AI2465" s="2"/>
    </row>
    <row r="2466" spans="1:35" x14ac:dyDescent="0.2">
      <c r="A2466" s="5" t="s">
        <v>4771</v>
      </c>
      <c r="B2466" s="7">
        <v>18470427</v>
      </c>
      <c r="C2466" s="10" t="s">
        <v>3451</v>
      </c>
      <c r="D2466" s="7" t="s">
        <v>1245</v>
      </c>
      <c r="E2466" s="5">
        <f>SUM(ActividadesCom[[#This Row],[CRÉD. 1]],ActividadesCom[[#This Row],[CRÉD. 2]],ActividadesCom[[#This Row],[CRÉD. 3]],ActividadesCom[[#This Row],[CRÉD. 4]],ActividadesCom[[#This Row],[CRÉD. 5]])</f>
        <v>0</v>
      </c>
      <c r="F24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66" s="5" t="str">
        <f>IF(ActividadesCom[[#This Row],[PROMEDIO]]="","",IF(ActividadesCom[[#This Row],[PROMEDIO]]&gt;=4,"EXCELENTE",IF(ActividadesCom[[#This Row],[PROMEDIO]]&gt;=3,"NOTABLE",IF(ActividadesCom[[#This Row],[PROMEDIO]]&gt;=2,"BUENO",IF(ActividadesCom[[#This Row],[PROMEDIO]]=1,"SUFICIENTE","")))))</f>
        <v/>
      </c>
      <c r="H2466" s="5">
        <f>MAX(ActividadesCom[[#This Row],[PERÍODO 1]],ActividadesCom[[#This Row],[PERÍODO 2]],ActividadesCom[[#This Row],[PERÍODO 3]],ActividadesCom[[#This Row],[PERÍODO 4]],ActividadesCom[[#This Row],[PERÍODO 5]])</f>
        <v>0</v>
      </c>
      <c r="I2466" s="6"/>
      <c r="J2466" s="5"/>
      <c r="K2466" s="5"/>
      <c r="L2466" s="5" t="str">
        <f>IF(ActividadesCom[[#This Row],[NIVEL 1]]&lt;&gt;0,VLOOKUP(ActividadesCom[[#This Row],[NIVEL 1]],Catálogo!A:B,2,FALSE),"")</f>
        <v/>
      </c>
      <c r="M2466" s="5"/>
      <c r="N2466" s="6"/>
      <c r="O2466" s="5"/>
      <c r="P2466" s="5"/>
      <c r="Q2466" s="5" t="str">
        <f>IF(ActividadesCom[[#This Row],[NIVEL 2]]&lt;&gt;0,VLOOKUP(ActividadesCom[[#This Row],[NIVEL 2]],Catálogo!A:B,2,FALSE),"")</f>
        <v/>
      </c>
      <c r="R2466" s="11"/>
      <c r="S2466" s="12"/>
      <c r="T2466" s="11"/>
      <c r="U2466" s="11"/>
      <c r="V2466" s="11" t="str">
        <f>IF(ActividadesCom[[#This Row],[NIVEL 3]]&lt;&gt;0,VLOOKUP(ActividadesCom[[#This Row],[NIVEL 3]],Catálogo!A:B,2,FALSE),"")</f>
        <v/>
      </c>
      <c r="W2466" s="11"/>
      <c r="X2466" s="6"/>
      <c r="Y2466" s="5"/>
      <c r="Z2466" s="5"/>
      <c r="AA2466" s="5" t="str">
        <f>IF(ActividadesCom[[#This Row],[NIVEL 4]]&lt;&gt;0,VLOOKUP(ActividadesCom[[#This Row],[NIVEL 4]],Catálogo!A:B,2,FALSE),"")</f>
        <v/>
      </c>
      <c r="AB2466" s="5"/>
      <c r="AC2466" s="6"/>
      <c r="AD2466" s="5"/>
      <c r="AE2466" s="5"/>
      <c r="AF2466" s="5" t="str">
        <f>IF(ActividadesCom[[#This Row],[NIVEL 5]]&lt;&gt;0,VLOOKUP(ActividadesCom[[#This Row],[NIVEL 5]],Catálogo!A:B,2,FALSE),"")</f>
        <v/>
      </c>
      <c r="AG2466" s="5"/>
      <c r="AH2466" s="2"/>
      <c r="AI2466" s="2"/>
    </row>
    <row r="2467" spans="1:35" ht="78" x14ac:dyDescent="0.2">
      <c r="A2467" s="5" t="s">
        <v>4771</v>
      </c>
      <c r="B2467" s="7">
        <v>18470429</v>
      </c>
      <c r="C2467" s="10" t="s">
        <v>3382</v>
      </c>
      <c r="D2467" s="7" t="s">
        <v>1245</v>
      </c>
      <c r="E2467" s="5">
        <f>SUM(ActividadesCom[[#This Row],[CRÉD. 1]],ActividadesCom[[#This Row],[CRÉD. 2]],ActividadesCom[[#This Row],[CRÉD. 3]],ActividadesCom[[#This Row],[CRÉD. 4]],ActividadesCom[[#This Row],[CRÉD. 5]])</f>
        <v>1</v>
      </c>
      <c r="F24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67" s="5" t="str">
        <f>IF(ActividadesCom[[#This Row],[PROMEDIO]]="","",IF(ActividadesCom[[#This Row],[PROMEDIO]]&gt;=4,"EXCELENTE",IF(ActividadesCom[[#This Row],[PROMEDIO]]&gt;=3,"NOTABLE",IF(ActividadesCom[[#This Row],[PROMEDIO]]&gt;=2,"BUENO",IF(ActividadesCom[[#This Row],[PROMEDIO]]=1,"SUFICIENTE","")))))</f>
        <v/>
      </c>
      <c r="H2467" s="5">
        <f>MAX(ActividadesCom[[#This Row],[PERÍODO 1]],ActividadesCom[[#This Row],[PERÍODO 2]],ActividadesCom[[#This Row],[PERÍODO 3]],ActividadesCom[[#This Row],[PERÍODO 4]],ActividadesCom[[#This Row],[PERÍODO 5]])</f>
        <v>20183</v>
      </c>
      <c r="I2467" s="6" t="s">
        <v>4252</v>
      </c>
      <c r="J2467" s="5">
        <v>20183</v>
      </c>
      <c r="K2467" s="5" t="s">
        <v>4265</v>
      </c>
      <c r="L2467" s="5">
        <f>IF(ActividadesCom[[#This Row],[NIVEL 1]]&lt;&gt;0,VLOOKUP(ActividadesCom[[#This Row],[NIVEL 1]],Catálogo!A:B,2,FALSE),"")</f>
        <v>2</v>
      </c>
      <c r="M2467" s="5">
        <v>1</v>
      </c>
      <c r="N2467" s="6"/>
      <c r="O2467" s="5"/>
      <c r="P2467" s="5"/>
      <c r="Q2467" s="5" t="str">
        <f>IF(ActividadesCom[[#This Row],[NIVEL 2]]&lt;&gt;0,VLOOKUP(ActividadesCom[[#This Row],[NIVEL 2]],Catálogo!A:B,2,FALSE),"")</f>
        <v/>
      </c>
      <c r="R2467" s="15"/>
      <c r="S2467" s="38"/>
      <c r="T2467" s="15"/>
      <c r="U2467" s="15"/>
      <c r="V2467" s="15" t="str">
        <f>IF(ActividadesCom[[#This Row],[NIVEL 3]]&lt;&gt;0,VLOOKUP(ActividadesCom[[#This Row],[NIVEL 3]],Catálogo!A:B,2,FALSE),"")</f>
        <v/>
      </c>
      <c r="W2467" s="15"/>
      <c r="X2467" s="6"/>
      <c r="Y2467" s="5"/>
      <c r="Z2467" s="5"/>
      <c r="AA2467" s="5" t="str">
        <f>IF(ActividadesCom[[#This Row],[NIVEL 4]]&lt;&gt;0,VLOOKUP(ActividadesCom[[#This Row],[NIVEL 4]],Catálogo!A:B,2,FALSE),"")</f>
        <v/>
      </c>
      <c r="AB2467" s="5"/>
      <c r="AC2467" s="6"/>
      <c r="AD2467" s="5"/>
      <c r="AE2467" s="5"/>
      <c r="AF2467" s="5" t="str">
        <f>IF(ActividadesCom[[#This Row],[NIVEL 5]]&lt;&gt;0,VLOOKUP(ActividadesCom[[#This Row],[NIVEL 5]],Catálogo!A:B,2,FALSE),"")</f>
        <v/>
      </c>
      <c r="AG2467" s="5"/>
      <c r="AH2467" s="2"/>
      <c r="AI2467" s="2"/>
    </row>
    <row r="2468" spans="1:35" ht="78" x14ac:dyDescent="0.2">
      <c r="A2468" s="5" t="s">
        <v>4771</v>
      </c>
      <c r="B2468" s="7">
        <v>18470430</v>
      </c>
      <c r="C2468" s="10" t="s">
        <v>3736</v>
      </c>
      <c r="D2468" s="7" t="s">
        <v>1245</v>
      </c>
      <c r="E2468" s="5">
        <f>SUM(ActividadesCom[[#This Row],[CRÉD. 1]],ActividadesCom[[#This Row],[CRÉD. 2]],ActividadesCom[[#This Row],[CRÉD. 3]],ActividadesCom[[#This Row],[CRÉD. 4]],ActividadesCom[[#This Row],[CRÉD. 5]])</f>
        <v>3</v>
      </c>
      <c r="F24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68" s="5" t="str">
        <f>IF(ActividadesCom[[#This Row],[PROMEDIO]]="","",IF(ActividadesCom[[#This Row],[PROMEDIO]]&gt;=4,"EXCELENTE",IF(ActividadesCom[[#This Row],[PROMEDIO]]&gt;=3,"NOTABLE",IF(ActividadesCom[[#This Row],[PROMEDIO]]&gt;=2,"BUENO",IF(ActividadesCom[[#This Row],[PROMEDIO]]=1,"SUFICIENTE","")))))</f>
        <v/>
      </c>
      <c r="H2468" s="5">
        <f>MAX(ActividadesCom[[#This Row],[PERÍODO 1]],ActividadesCom[[#This Row],[PERÍODO 2]],ActividadesCom[[#This Row],[PERÍODO 3]],ActividadesCom[[#This Row],[PERÍODO 4]],ActividadesCom[[#This Row],[PERÍODO 5]])</f>
        <v>20211</v>
      </c>
      <c r="I2468" s="6" t="s">
        <v>4367</v>
      </c>
      <c r="J2468" s="5">
        <v>20203</v>
      </c>
      <c r="K2468" s="5" t="s">
        <v>4265</v>
      </c>
      <c r="L2468" s="5">
        <f>IF(ActividadesCom[[#This Row],[NIVEL 1]]&lt;&gt;0,VLOOKUP(ActividadesCom[[#This Row],[NIVEL 1]],Catálogo!A:B,2,FALSE),"")</f>
        <v>2</v>
      </c>
      <c r="M2468" s="5">
        <v>1</v>
      </c>
      <c r="N2468" s="6" t="s">
        <v>4735</v>
      </c>
      <c r="O2468" s="5">
        <v>20211</v>
      </c>
      <c r="P2468" s="5" t="s">
        <v>4263</v>
      </c>
      <c r="Q2468" s="5">
        <f>IF(ActividadesCom[[#This Row],[NIVEL 2]]&lt;&gt;0,VLOOKUP(ActividadesCom[[#This Row],[NIVEL 2]],Catálogo!A:B,2,FALSE),"")</f>
        <v>4</v>
      </c>
      <c r="R2468" s="5">
        <v>1</v>
      </c>
      <c r="S2468" s="6"/>
      <c r="T2468" s="5"/>
      <c r="U2468" s="5"/>
      <c r="V2468" s="5" t="str">
        <f>IF(ActividadesCom[[#This Row],[NIVEL 3]]&lt;&gt;0,VLOOKUP(ActividadesCom[[#This Row],[NIVEL 3]],Catálogo!A:B,2,FALSE),"")</f>
        <v/>
      </c>
      <c r="W2468" s="5"/>
      <c r="X2468" s="6" t="s">
        <v>3107</v>
      </c>
      <c r="Y2468" s="5">
        <v>20201</v>
      </c>
      <c r="Z2468" s="5" t="s">
        <v>4265</v>
      </c>
      <c r="AA2468" s="5">
        <f>IF(ActividadesCom[[#This Row],[NIVEL 4]]&lt;&gt;0,VLOOKUP(ActividadesCom[[#This Row],[NIVEL 4]],Catálogo!A:B,2,FALSE),"")</f>
        <v>2</v>
      </c>
      <c r="AB2468" s="5">
        <v>1</v>
      </c>
      <c r="AC2468" s="6"/>
      <c r="AD2468" s="5"/>
      <c r="AE2468" s="5"/>
      <c r="AF2468" s="5" t="str">
        <f>IF(ActividadesCom[[#This Row],[NIVEL 5]]&lt;&gt;0,VLOOKUP(ActividadesCom[[#This Row],[NIVEL 5]],Catálogo!A:B,2,FALSE),"")</f>
        <v/>
      </c>
      <c r="AG2468" s="5"/>
      <c r="AH2468" s="2"/>
      <c r="AI2468" s="2"/>
    </row>
    <row r="2469" spans="1:35" x14ac:dyDescent="0.2">
      <c r="A2469" s="5" t="s">
        <v>4771</v>
      </c>
      <c r="B2469" s="7">
        <v>18470431</v>
      </c>
      <c r="C2469" s="10" t="s">
        <v>3442</v>
      </c>
      <c r="D2469" s="7" t="s">
        <v>1245</v>
      </c>
      <c r="E2469" s="5">
        <f>SUM(ActividadesCom[[#This Row],[CRÉD. 1]],ActividadesCom[[#This Row],[CRÉD. 2]],ActividadesCom[[#This Row],[CRÉD. 3]],ActividadesCom[[#This Row],[CRÉD. 4]],ActividadesCom[[#This Row],[CRÉD. 5]])</f>
        <v>1</v>
      </c>
      <c r="F24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69" s="5" t="str">
        <f>IF(ActividadesCom[[#This Row],[PROMEDIO]]="","",IF(ActividadesCom[[#This Row],[PROMEDIO]]&gt;=4,"EXCELENTE",IF(ActividadesCom[[#This Row],[PROMEDIO]]&gt;=3,"NOTABLE",IF(ActividadesCom[[#This Row],[PROMEDIO]]&gt;=2,"BUENO",IF(ActividadesCom[[#This Row],[PROMEDIO]]=1,"SUFICIENTE","")))))</f>
        <v/>
      </c>
      <c r="H2469" s="5">
        <f>MAX(ActividadesCom[[#This Row],[PERÍODO 1]],ActividadesCom[[#This Row],[PERÍODO 2]],ActividadesCom[[#This Row],[PERÍODO 3]],ActividadesCom[[#This Row],[PERÍODO 4]],ActividadesCom[[#This Row],[PERÍODO 5]])</f>
        <v>20183</v>
      </c>
      <c r="I2469" s="6"/>
      <c r="J2469" s="5"/>
      <c r="K2469" s="5"/>
      <c r="L2469" s="5" t="str">
        <f>IF(ActividadesCom[[#This Row],[NIVEL 1]]&lt;&gt;0,VLOOKUP(ActividadesCom[[#This Row],[NIVEL 1]],Catálogo!A:B,2,FALSE),"")</f>
        <v/>
      </c>
      <c r="M2469" s="5"/>
      <c r="N2469" s="6"/>
      <c r="O2469" s="5"/>
      <c r="P2469" s="5"/>
      <c r="Q2469" s="5" t="str">
        <f>IF(ActividadesCom[[#This Row],[NIVEL 2]]&lt;&gt;0,VLOOKUP(ActividadesCom[[#This Row],[NIVEL 2]],Catálogo!A:B,2,FALSE),"")</f>
        <v/>
      </c>
      <c r="R2469" s="11"/>
      <c r="S2469" s="12"/>
      <c r="T2469" s="11"/>
      <c r="U2469" s="11"/>
      <c r="V2469" s="11" t="str">
        <f>IF(ActividadesCom[[#This Row],[NIVEL 3]]&lt;&gt;0,VLOOKUP(ActividadesCom[[#This Row],[NIVEL 3]],Catálogo!A:B,2,FALSE),"")</f>
        <v/>
      </c>
      <c r="W2469" s="11"/>
      <c r="X2469" s="6"/>
      <c r="Y2469" s="5"/>
      <c r="Z2469" s="5"/>
      <c r="AA2469" s="5" t="str">
        <f>IF(ActividadesCom[[#This Row],[NIVEL 4]]&lt;&gt;0,VLOOKUP(ActividadesCom[[#This Row],[NIVEL 4]],Catálogo!A:B,2,FALSE),"")</f>
        <v/>
      </c>
      <c r="AB2469" s="5"/>
      <c r="AC2469" s="6" t="s">
        <v>11</v>
      </c>
      <c r="AD2469" s="5">
        <v>20183</v>
      </c>
      <c r="AE2469" s="5" t="s">
        <v>4264</v>
      </c>
      <c r="AF2469" s="5">
        <f>IF(ActividadesCom[[#This Row],[NIVEL 5]]&lt;&gt;0,VLOOKUP(ActividadesCom[[#This Row],[NIVEL 5]],Catálogo!A:B,2,FALSE),"")</f>
        <v>3</v>
      </c>
      <c r="AG2469" s="5">
        <v>1</v>
      </c>
      <c r="AH2469" s="2"/>
      <c r="AI2469" s="2"/>
    </row>
    <row r="2470" spans="1:35" x14ac:dyDescent="0.2">
      <c r="A2470" s="5" t="s">
        <v>4771</v>
      </c>
      <c r="B2470" s="7">
        <v>18470432</v>
      </c>
      <c r="C2470" s="10" t="s">
        <v>3597</v>
      </c>
      <c r="D2470" s="7" t="s">
        <v>1250</v>
      </c>
      <c r="E2470" s="5">
        <f>SUM(ActividadesCom[[#This Row],[CRÉD. 1]],ActividadesCom[[#This Row],[CRÉD. 2]],ActividadesCom[[#This Row],[CRÉD. 3]],ActividadesCom[[#This Row],[CRÉD. 4]],ActividadesCom[[#This Row],[CRÉD. 5]])</f>
        <v>1</v>
      </c>
      <c r="F24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70" s="5" t="str">
        <f>IF(ActividadesCom[[#This Row],[PROMEDIO]]="","",IF(ActividadesCom[[#This Row],[PROMEDIO]]&gt;=4,"EXCELENTE",IF(ActividadesCom[[#This Row],[PROMEDIO]]&gt;=3,"NOTABLE",IF(ActividadesCom[[#This Row],[PROMEDIO]]&gt;=2,"BUENO",IF(ActividadesCom[[#This Row],[PROMEDIO]]=1,"SUFICIENTE","")))))</f>
        <v/>
      </c>
      <c r="H2470" s="5">
        <f>MAX(ActividadesCom[[#This Row],[PERÍODO 1]],ActividadesCom[[#This Row],[PERÍODO 2]],ActividadesCom[[#This Row],[PERÍODO 3]],ActividadesCom[[#This Row],[PERÍODO 4]],ActividadesCom[[#This Row],[PERÍODO 5]])</f>
        <v>20183</v>
      </c>
      <c r="I2470" s="6"/>
      <c r="J2470" s="5"/>
      <c r="K2470" s="5"/>
      <c r="L2470" s="5" t="str">
        <f>IF(ActividadesCom[[#This Row],[NIVEL 1]]&lt;&gt;0,VLOOKUP(ActividadesCom[[#This Row],[NIVEL 1]],Catálogo!A:B,2,FALSE),"")</f>
        <v/>
      </c>
      <c r="M2470" s="5"/>
      <c r="N2470" s="6"/>
      <c r="O2470" s="5"/>
      <c r="P2470" s="5"/>
      <c r="Q2470" s="5" t="str">
        <f>IF(ActividadesCom[[#This Row],[NIVEL 2]]&lt;&gt;0,VLOOKUP(ActividadesCom[[#This Row],[NIVEL 2]],Catálogo!A:B,2,FALSE),"")</f>
        <v/>
      </c>
      <c r="R2470" s="5"/>
      <c r="S2470" s="6"/>
      <c r="T2470" s="5"/>
      <c r="U2470" s="5"/>
      <c r="V2470" s="5" t="str">
        <f>IF(ActividadesCom[[#This Row],[NIVEL 3]]&lt;&gt;0,VLOOKUP(ActividadesCom[[#This Row],[NIVEL 3]],Catálogo!A:B,2,FALSE),"")</f>
        <v/>
      </c>
      <c r="W2470" s="5"/>
      <c r="X2470" s="6"/>
      <c r="Y2470" s="5"/>
      <c r="Z2470" s="5"/>
      <c r="AA2470" s="5" t="str">
        <f>IF(ActividadesCom[[#This Row],[NIVEL 4]]&lt;&gt;0,VLOOKUP(ActividadesCom[[#This Row],[NIVEL 4]],Catálogo!A:B,2,FALSE),"")</f>
        <v/>
      </c>
      <c r="AB2470" s="5"/>
      <c r="AC2470" s="6" t="s">
        <v>34</v>
      </c>
      <c r="AD2470" s="5">
        <v>20183</v>
      </c>
      <c r="AE2470" s="5" t="s">
        <v>4265</v>
      </c>
      <c r="AF2470" s="5">
        <f>IF(ActividadesCom[[#This Row],[NIVEL 5]]&lt;&gt;0,VLOOKUP(ActividadesCom[[#This Row],[NIVEL 5]],Catálogo!A:B,2,FALSE),"")</f>
        <v>2</v>
      </c>
      <c r="AG2470" s="5">
        <v>1</v>
      </c>
      <c r="AH2470" s="2"/>
      <c r="AI2470" s="2"/>
    </row>
    <row r="2471" spans="1:35" x14ac:dyDescent="0.2">
      <c r="A2471" s="5" t="s">
        <v>4771</v>
      </c>
      <c r="B2471" s="7">
        <v>18470433</v>
      </c>
      <c r="C2471" s="10" t="s">
        <v>3491</v>
      </c>
      <c r="D2471" s="7" t="s">
        <v>1245</v>
      </c>
      <c r="E2471" s="5">
        <f>SUM(ActividadesCom[[#This Row],[CRÉD. 1]],ActividadesCom[[#This Row],[CRÉD. 2]],ActividadesCom[[#This Row],[CRÉD. 3]],ActividadesCom[[#This Row],[CRÉD. 4]],ActividadesCom[[#This Row],[CRÉD. 5]])</f>
        <v>0</v>
      </c>
      <c r="F24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71" s="5" t="str">
        <f>IF(ActividadesCom[[#This Row],[PROMEDIO]]="","",IF(ActividadesCom[[#This Row],[PROMEDIO]]&gt;=4,"EXCELENTE",IF(ActividadesCom[[#This Row],[PROMEDIO]]&gt;=3,"NOTABLE",IF(ActividadesCom[[#This Row],[PROMEDIO]]&gt;=2,"BUENO",IF(ActividadesCom[[#This Row],[PROMEDIO]]=1,"SUFICIENTE","")))))</f>
        <v/>
      </c>
      <c r="H2471" s="5">
        <f>MAX(ActividadesCom[[#This Row],[PERÍODO 1]],ActividadesCom[[#This Row],[PERÍODO 2]],ActividadesCom[[#This Row],[PERÍODO 3]],ActividadesCom[[#This Row],[PERÍODO 4]],ActividadesCom[[#This Row],[PERÍODO 5]])</f>
        <v>0</v>
      </c>
      <c r="I2471" s="6"/>
      <c r="J2471" s="5"/>
      <c r="K2471" s="5"/>
      <c r="L2471" s="5" t="str">
        <f>IF(ActividadesCom[[#This Row],[NIVEL 1]]&lt;&gt;0,VLOOKUP(ActividadesCom[[#This Row],[NIVEL 1]],Catálogo!A:B,2,FALSE),"")</f>
        <v/>
      </c>
      <c r="M2471" s="5"/>
      <c r="N2471" s="6"/>
      <c r="O2471" s="5"/>
      <c r="P2471" s="5"/>
      <c r="Q2471" s="5" t="str">
        <f>IF(ActividadesCom[[#This Row],[NIVEL 2]]&lt;&gt;0,VLOOKUP(ActividadesCom[[#This Row],[NIVEL 2]],Catálogo!A:B,2,FALSE),"")</f>
        <v/>
      </c>
      <c r="R2471" s="15"/>
      <c r="S2471" s="38"/>
      <c r="T2471" s="15"/>
      <c r="U2471" s="15"/>
      <c r="V2471" s="15" t="str">
        <f>IF(ActividadesCom[[#This Row],[NIVEL 3]]&lt;&gt;0,VLOOKUP(ActividadesCom[[#This Row],[NIVEL 3]],Catálogo!A:B,2,FALSE),"")</f>
        <v/>
      </c>
      <c r="W2471" s="15"/>
      <c r="X2471" s="6"/>
      <c r="Y2471" s="5"/>
      <c r="Z2471" s="5"/>
      <c r="AA2471" s="5" t="str">
        <f>IF(ActividadesCom[[#This Row],[NIVEL 4]]&lt;&gt;0,VLOOKUP(ActividadesCom[[#This Row],[NIVEL 4]],Catálogo!A:B,2,FALSE),"")</f>
        <v/>
      </c>
      <c r="AB2471" s="5"/>
      <c r="AC2471" s="6"/>
      <c r="AD2471" s="5"/>
      <c r="AE2471" s="5"/>
      <c r="AF2471" s="5" t="str">
        <f>IF(ActividadesCom[[#This Row],[NIVEL 5]]&lt;&gt;0,VLOOKUP(ActividadesCom[[#This Row],[NIVEL 5]],Catálogo!A:B,2,FALSE),"")</f>
        <v/>
      </c>
      <c r="AG2471" s="5"/>
      <c r="AH2471" s="2"/>
      <c r="AI2471" s="2"/>
    </row>
    <row r="2472" spans="1:35" ht="182" x14ac:dyDescent="0.2">
      <c r="A2472" s="5" t="s">
        <v>4771</v>
      </c>
      <c r="B2472" s="7">
        <v>18470434</v>
      </c>
      <c r="C2472" s="10" t="s">
        <v>3530</v>
      </c>
      <c r="D2472" s="7" t="s">
        <v>1245</v>
      </c>
      <c r="E2472" s="5">
        <f>SUM(ActividadesCom[[#This Row],[CRÉD. 1]],ActividadesCom[[#This Row],[CRÉD. 2]],ActividadesCom[[#This Row],[CRÉD. 3]],ActividadesCom[[#This Row],[CRÉD. 4]],ActividadesCom[[#This Row],[CRÉD. 5]])</f>
        <v>1</v>
      </c>
      <c r="F24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72" s="5" t="str">
        <f>IF(ActividadesCom[[#This Row],[PROMEDIO]]="","",IF(ActividadesCom[[#This Row],[PROMEDIO]]&gt;=4,"EXCELENTE",IF(ActividadesCom[[#This Row],[PROMEDIO]]&gt;=3,"NOTABLE",IF(ActividadesCom[[#This Row],[PROMEDIO]]&gt;=2,"BUENO",IF(ActividadesCom[[#This Row],[PROMEDIO]]=1,"SUFICIENTE","")))))</f>
        <v/>
      </c>
      <c r="H2472" s="5">
        <f>MAX(ActividadesCom[[#This Row],[PERÍODO 1]],ActividadesCom[[#This Row],[PERÍODO 2]],ActividadesCom[[#This Row],[PERÍODO 3]],ActividadesCom[[#This Row],[PERÍODO 4]],ActividadesCom[[#This Row],[PERÍODO 5]])</f>
        <v>20191</v>
      </c>
      <c r="I2472" s="6" t="s">
        <v>1022</v>
      </c>
      <c r="J2472" s="5">
        <v>20191</v>
      </c>
      <c r="K2472" s="5" t="s">
        <v>4265</v>
      </c>
      <c r="L2472" s="5">
        <f>IF(ActividadesCom[[#This Row],[NIVEL 1]]&lt;&gt;0,VLOOKUP(ActividadesCom[[#This Row],[NIVEL 1]],Catálogo!A:B,2,FALSE),"")</f>
        <v>2</v>
      </c>
      <c r="M2472" s="5">
        <v>1</v>
      </c>
      <c r="N2472" s="6"/>
      <c r="O2472" s="5"/>
      <c r="P2472" s="5"/>
      <c r="Q2472" s="5" t="str">
        <f>IF(ActividadesCom[[#This Row],[NIVEL 2]]&lt;&gt;0,VLOOKUP(ActividadesCom[[#This Row],[NIVEL 2]],Catálogo!A:B,2,FALSE),"")</f>
        <v/>
      </c>
      <c r="R2472" s="15"/>
      <c r="S2472" s="38"/>
      <c r="T2472" s="15"/>
      <c r="U2472" s="15"/>
      <c r="V2472" s="15" t="str">
        <f>IF(ActividadesCom[[#This Row],[NIVEL 3]]&lt;&gt;0,VLOOKUP(ActividadesCom[[#This Row],[NIVEL 3]],Catálogo!A:B,2,FALSE),"")</f>
        <v/>
      </c>
      <c r="W2472" s="15"/>
      <c r="X2472" s="6"/>
      <c r="Y2472" s="5"/>
      <c r="Z2472" s="5"/>
      <c r="AA2472" s="5" t="str">
        <f>IF(ActividadesCom[[#This Row],[NIVEL 4]]&lt;&gt;0,VLOOKUP(ActividadesCom[[#This Row],[NIVEL 4]],Catálogo!A:B,2,FALSE),"")</f>
        <v/>
      </c>
      <c r="AB2472" s="5"/>
      <c r="AC2472" s="6"/>
      <c r="AD2472" s="5"/>
      <c r="AE2472" s="5"/>
      <c r="AF2472" s="5" t="str">
        <f>IF(ActividadesCom[[#This Row],[NIVEL 5]]&lt;&gt;0,VLOOKUP(ActividadesCom[[#This Row],[NIVEL 5]],Catálogo!A:B,2,FALSE),"")</f>
        <v/>
      </c>
      <c r="AG2472" s="5"/>
      <c r="AH2472" s="2"/>
      <c r="AI2472" s="2"/>
    </row>
    <row r="2473" spans="1:35" x14ac:dyDescent="0.2">
      <c r="A2473" s="5" t="s">
        <v>4771</v>
      </c>
      <c r="B2473" s="7">
        <v>18470435</v>
      </c>
      <c r="C2473" s="10" t="s">
        <v>3700</v>
      </c>
      <c r="D2473" s="7" t="s">
        <v>1245</v>
      </c>
      <c r="E2473" s="5">
        <f>SUM(ActividadesCom[[#This Row],[CRÉD. 1]],ActividadesCom[[#This Row],[CRÉD. 2]],ActividadesCom[[#This Row],[CRÉD. 3]],ActividadesCom[[#This Row],[CRÉD. 4]],ActividadesCom[[#This Row],[CRÉD. 5]])</f>
        <v>1</v>
      </c>
      <c r="F24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73" s="5" t="str">
        <f>IF(ActividadesCom[[#This Row],[PROMEDIO]]="","",IF(ActividadesCom[[#This Row],[PROMEDIO]]&gt;=4,"EXCELENTE",IF(ActividadesCom[[#This Row],[PROMEDIO]]&gt;=3,"NOTABLE",IF(ActividadesCom[[#This Row],[PROMEDIO]]&gt;=2,"BUENO",IF(ActividadesCom[[#This Row],[PROMEDIO]]=1,"SUFICIENTE","")))))</f>
        <v/>
      </c>
      <c r="H2473" s="5">
        <f>MAX(ActividadesCom[[#This Row],[PERÍODO 1]],ActividadesCom[[#This Row],[PERÍODO 2]],ActividadesCom[[#This Row],[PERÍODO 3]],ActividadesCom[[#This Row],[PERÍODO 4]],ActividadesCom[[#This Row],[PERÍODO 5]])</f>
        <v>20183</v>
      </c>
      <c r="I2473" s="6"/>
      <c r="J2473" s="5"/>
      <c r="K2473" s="5"/>
      <c r="L2473" s="5" t="str">
        <f>IF(ActividadesCom[[#This Row],[NIVEL 1]]&lt;&gt;0,VLOOKUP(ActividadesCom[[#This Row],[NIVEL 1]],Catálogo!A:B,2,FALSE),"")</f>
        <v/>
      </c>
      <c r="M2473" s="5"/>
      <c r="N2473" s="6"/>
      <c r="O2473" s="5"/>
      <c r="P2473" s="5"/>
      <c r="Q2473" s="5" t="str">
        <f>IF(ActividadesCom[[#This Row],[NIVEL 2]]&lt;&gt;0,VLOOKUP(ActividadesCom[[#This Row],[NIVEL 2]],Catálogo!A:B,2,FALSE),"")</f>
        <v/>
      </c>
      <c r="R2473" s="5"/>
      <c r="S2473" s="6"/>
      <c r="T2473" s="5"/>
      <c r="U2473" s="5"/>
      <c r="V2473" s="5" t="str">
        <f>IF(ActividadesCom[[#This Row],[NIVEL 3]]&lt;&gt;0,VLOOKUP(ActividadesCom[[#This Row],[NIVEL 3]],Catálogo!A:B,2,FALSE),"")</f>
        <v/>
      </c>
      <c r="W2473" s="5"/>
      <c r="X2473" s="6"/>
      <c r="Y2473" s="5"/>
      <c r="Z2473" s="5"/>
      <c r="AA2473" s="5" t="str">
        <f>IF(ActividadesCom[[#This Row],[NIVEL 4]]&lt;&gt;0,VLOOKUP(ActividadesCom[[#This Row],[NIVEL 4]],Catálogo!A:B,2,FALSE),"")</f>
        <v/>
      </c>
      <c r="AB2473" s="5"/>
      <c r="AC2473" s="6" t="s">
        <v>31</v>
      </c>
      <c r="AD2473" s="5">
        <v>20183</v>
      </c>
      <c r="AE2473" s="5" t="s">
        <v>4264</v>
      </c>
      <c r="AF2473" s="5">
        <f>IF(ActividadesCom[[#This Row],[NIVEL 5]]&lt;&gt;0,VLOOKUP(ActividadesCom[[#This Row],[NIVEL 5]],Catálogo!A:B,2,FALSE),"")</f>
        <v>3</v>
      </c>
      <c r="AG2473" s="5">
        <v>1</v>
      </c>
      <c r="AH2473" s="2"/>
      <c r="AI2473" s="2"/>
    </row>
    <row r="2474" spans="1:35" ht="91" x14ac:dyDescent="0.2">
      <c r="A2474" s="5" t="s">
        <v>4771</v>
      </c>
      <c r="B2474" s="7">
        <v>18470436</v>
      </c>
      <c r="C2474" s="10" t="s">
        <v>3650</v>
      </c>
      <c r="D2474" s="7" t="s">
        <v>1245</v>
      </c>
      <c r="E2474" s="5">
        <f>SUM(ActividadesCom[[#This Row],[CRÉD. 1]],ActividadesCom[[#This Row],[CRÉD. 2]],ActividadesCom[[#This Row],[CRÉD. 3]],ActividadesCom[[#This Row],[CRÉD. 4]],ActividadesCom[[#This Row],[CRÉD. 5]])</f>
        <v>3</v>
      </c>
      <c r="F24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74" s="5" t="str">
        <f>IF(ActividadesCom[[#This Row],[PROMEDIO]]="","",IF(ActividadesCom[[#This Row],[PROMEDIO]]&gt;=4,"EXCELENTE",IF(ActividadesCom[[#This Row],[PROMEDIO]]&gt;=3,"NOTABLE",IF(ActividadesCom[[#This Row],[PROMEDIO]]&gt;=2,"BUENO",IF(ActividadesCom[[#This Row],[PROMEDIO]]=1,"SUFICIENTE","")))))</f>
        <v/>
      </c>
      <c r="H2474" s="5">
        <f>MAX(ActividadesCom[[#This Row],[PERÍODO 1]],ActividadesCom[[#This Row],[PERÍODO 2]],ActividadesCom[[#This Row],[PERÍODO 3]],ActividadesCom[[#This Row],[PERÍODO 4]],ActividadesCom[[#This Row],[PERÍODO 5]])</f>
        <v>20203</v>
      </c>
      <c r="I2474" s="6" t="s">
        <v>786</v>
      </c>
      <c r="J2474" s="5">
        <v>20183</v>
      </c>
      <c r="K2474" s="5" t="s">
        <v>4265</v>
      </c>
      <c r="L2474" s="5">
        <f>IF(ActividadesCom[[#This Row],[NIVEL 1]]&lt;&gt;0,VLOOKUP(ActividadesCom[[#This Row],[NIVEL 1]],Catálogo!A:B,2,FALSE),"")</f>
        <v>2</v>
      </c>
      <c r="M2474" s="5">
        <v>1</v>
      </c>
      <c r="N2474" s="6" t="s">
        <v>4400</v>
      </c>
      <c r="O2474" s="5">
        <v>20203</v>
      </c>
      <c r="P2474" s="5" t="s">
        <v>4265</v>
      </c>
      <c r="Q2474" s="5">
        <f>IF(ActividadesCom[[#This Row],[NIVEL 2]]&lt;&gt;0,VLOOKUP(ActividadesCom[[#This Row],[NIVEL 2]],Catálogo!A:B,2,FALSE),"")</f>
        <v>2</v>
      </c>
      <c r="R2474" s="5"/>
      <c r="S2474" s="6"/>
      <c r="T2474" s="5"/>
      <c r="U2474" s="5"/>
      <c r="V2474" s="5" t="str">
        <f>IF(ActividadesCom[[#This Row],[NIVEL 3]]&lt;&gt;0,VLOOKUP(ActividadesCom[[#This Row],[NIVEL 3]],Catálogo!A:B,2,FALSE),"")</f>
        <v/>
      </c>
      <c r="W2474" s="5"/>
      <c r="X2474" s="6" t="s">
        <v>11</v>
      </c>
      <c r="Y2474" s="5">
        <v>20191</v>
      </c>
      <c r="Z2474" s="5" t="s">
        <v>4264</v>
      </c>
      <c r="AA2474" s="5">
        <f>IF(ActividadesCom[[#This Row],[NIVEL 4]]&lt;&gt;0,VLOOKUP(ActividadesCom[[#This Row],[NIVEL 4]],Catálogo!A:B,2,FALSE),"")</f>
        <v>3</v>
      </c>
      <c r="AB2474" s="5">
        <v>1</v>
      </c>
      <c r="AC2474" s="6" t="s">
        <v>11</v>
      </c>
      <c r="AD2474" s="5">
        <v>20183</v>
      </c>
      <c r="AE2474" s="5" t="s">
        <v>4264</v>
      </c>
      <c r="AF2474" s="5">
        <f>IF(ActividadesCom[[#This Row],[NIVEL 5]]&lt;&gt;0,VLOOKUP(ActividadesCom[[#This Row],[NIVEL 5]],Catálogo!A:B,2,FALSE),"")</f>
        <v>3</v>
      </c>
      <c r="AG2474" s="5">
        <v>1</v>
      </c>
      <c r="AH2474" s="2"/>
      <c r="AI2474" s="2"/>
    </row>
    <row r="2475" spans="1:35" ht="234" x14ac:dyDescent="0.2">
      <c r="A2475" s="5" t="s">
        <v>4771</v>
      </c>
      <c r="B2475" s="7">
        <v>18470437</v>
      </c>
      <c r="C2475" s="10" t="s">
        <v>3342</v>
      </c>
      <c r="D2475" s="7" t="s">
        <v>1250</v>
      </c>
      <c r="E2475" s="5">
        <f>SUM(ActividadesCom[[#This Row],[CRÉD. 1]],ActividadesCom[[#This Row],[CRÉD. 2]],ActividadesCom[[#This Row],[CRÉD. 3]],ActividadesCom[[#This Row],[CRÉD. 4]],ActividadesCom[[#This Row],[CRÉD. 5]])</f>
        <v>3</v>
      </c>
      <c r="F24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75" s="5" t="str">
        <f>IF(ActividadesCom[[#This Row],[PROMEDIO]]="","",IF(ActividadesCom[[#This Row],[PROMEDIO]]&gt;=4,"EXCELENTE",IF(ActividadesCom[[#This Row],[PROMEDIO]]&gt;=3,"NOTABLE",IF(ActividadesCom[[#This Row],[PROMEDIO]]&gt;=2,"BUENO",IF(ActividadesCom[[#This Row],[PROMEDIO]]=1,"SUFICIENTE","")))))</f>
        <v/>
      </c>
      <c r="H2475" s="5">
        <f>MAX(ActividadesCom[[#This Row],[PERÍODO 1]],ActividadesCom[[#This Row],[PERÍODO 2]],ActividadesCom[[#This Row],[PERÍODO 3]],ActividadesCom[[#This Row],[PERÍODO 4]],ActividadesCom[[#This Row],[PERÍODO 5]])</f>
        <v>20193</v>
      </c>
      <c r="I2475" s="6" t="s">
        <v>809</v>
      </c>
      <c r="J2475" s="5">
        <v>20183</v>
      </c>
      <c r="K2475" s="5" t="s">
        <v>4265</v>
      </c>
      <c r="L2475" s="5">
        <f>IF(ActividadesCom[[#This Row],[NIVEL 1]]&lt;&gt;0,VLOOKUP(ActividadesCom[[#This Row],[NIVEL 1]],Catálogo!A:B,2,FALSE),"")</f>
        <v>2</v>
      </c>
      <c r="M2475" s="5">
        <v>1</v>
      </c>
      <c r="N2475" s="6"/>
      <c r="O2475" s="5"/>
      <c r="P2475" s="5"/>
      <c r="Q2475" s="5" t="str">
        <f>IF(ActividadesCom[[#This Row],[NIVEL 2]]&lt;&gt;0,VLOOKUP(ActividadesCom[[#This Row],[NIVEL 2]],Catálogo!A:B,2,FALSE),"")</f>
        <v/>
      </c>
      <c r="R2475" s="15"/>
      <c r="S2475" s="38"/>
      <c r="T2475" s="15"/>
      <c r="U2475" s="15"/>
      <c r="V2475" s="15" t="str">
        <f>IF(ActividadesCom[[#This Row],[NIVEL 3]]&lt;&gt;0,VLOOKUP(ActividadesCom[[#This Row],[NIVEL 3]],Catálogo!A:B,2,FALSE),"")</f>
        <v/>
      </c>
      <c r="W2475" s="15"/>
      <c r="X2475" s="6" t="s">
        <v>25</v>
      </c>
      <c r="Y2475" s="5">
        <v>20193</v>
      </c>
      <c r="Z2475" s="5" t="s">
        <v>4263</v>
      </c>
      <c r="AA2475" s="5">
        <f>IF(ActividadesCom[[#This Row],[NIVEL 4]]&lt;&gt;0,VLOOKUP(ActividadesCom[[#This Row],[NIVEL 4]],Catálogo!A:B,2,FALSE),"")</f>
        <v>4</v>
      </c>
      <c r="AB2475" s="5">
        <v>1</v>
      </c>
      <c r="AC2475" s="6" t="s">
        <v>42</v>
      </c>
      <c r="AD2475" s="5">
        <v>20183</v>
      </c>
      <c r="AE2475" s="5" t="s">
        <v>4265</v>
      </c>
      <c r="AF2475" s="5">
        <f>IF(ActividadesCom[[#This Row],[NIVEL 5]]&lt;&gt;0,VLOOKUP(ActividadesCom[[#This Row],[NIVEL 5]],Catálogo!A:B,2,FALSE),"")</f>
        <v>2</v>
      </c>
      <c r="AG2475" s="5">
        <v>1</v>
      </c>
      <c r="AH2475" s="2"/>
      <c r="AI2475" s="2"/>
    </row>
    <row r="2476" spans="1:35" ht="78" x14ac:dyDescent="0.2">
      <c r="A2476" s="5" t="s">
        <v>4771</v>
      </c>
      <c r="B2476" s="7">
        <v>18470438</v>
      </c>
      <c r="C2476" s="10" t="s">
        <v>3531</v>
      </c>
      <c r="D2476" s="7" t="s">
        <v>1250</v>
      </c>
      <c r="E2476" s="5">
        <f>SUM(ActividadesCom[[#This Row],[CRÉD. 1]],ActividadesCom[[#This Row],[CRÉD. 2]],ActividadesCom[[#This Row],[CRÉD. 3]],ActividadesCom[[#This Row],[CRÉD. 4]],ActividadesCom[[#This Row],[CRÉD. 5]])</f>
        <v>3</v>
      </c>
      <c r="F24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76" s="5" t="str">
        <f>IF(ActividadesCom[[#This Row],[PROMEDIO]]="","",IF(ActividadesCom[[#This Row],[PROMEDIO]]&gt;=4,"EXCELENTE",IF(ActividadesCom[[#This Row],[PROMEDIO]]&gt;=3,"NOTABLE",IF(ActividadesCom[[#This Row],[PROMEDIO]]&gt;=2,"BUENO",IF(ActividadesCom[[#This Row],[PROMEDIO]]=1,"SUFICIENTE","")))))</f>
        <v/>
      </c>
      <c r="H2476" s="5">
        <f>MAX(ActividadesCom[[#This Row],[PERÍODO 1]],ActividadesCom[[#This Row],[PERÍODO 2]],ActividadesCom[[#This Row],[PERÍODO 3]],ActividadesCom[[#This Row],[PERÍODO 4]],ActividadesCom[[#This Row],[PERÍODO 5]])</f>
        <v>20191</v>
      </c>
      <c r="I2476" s="6" t="s">
        <v>4718</v>
      </c>
      <c r="J2476" s="5">
        <v>20183</v>
      </c>
      <c r="K2476" s="5" t="s">
        <v>4263</v>
      </c>
      <c r="L2476" s="5">
        <f>IF(ActividadesCom[[#This Row],[NIVEL 1]]&lt;&gt;0,VLOOKUP(ActividadesCom[[#This Row],[NIVEL 1]],Catálogo!A:B,2,FALSE),"")</f>
        <v>4</v>
      </c>
      <c r="M2476" s="5">
        <v>1</v>
      </c>
      <c r="N2476" s="6"/>
      <c r="O2476" s="5"/>
      <c r="P2476" s="5"/>
      <c r="Q2476" s="5" t="str">
        <f>IF(ActividadesCom[[#This Row],[NIVEL 2]]&lt;&gt;0,VLOOKUP(ActividadesCom[[#This Row],[NIVEL 2]],Catálogo!A:B,2,FALSE),"")</f>
        <v/>
      </c>
      <c r="R2476" s="15"/>
      <c r="S2476" s="38"/>
      <c r="T2476" s="15"/>
      <c r="U2476" s="15"/>
      <c r="V2476" s="15" t="str">
        <f>IF(ActividadesCom[[#This Row],[NIVEL 3]]&lt;&gt;0,VLOOKUP(ActividadesCom[[#This Row],[NIVEL 3]],Catálogo!A:B,2,FALSE),"")</f>
        <v/>
      </c>
      <c r="W2476" s="15"/>
      <c r="X2476" s="6" t="s">
        <v>34</v>
      </c>
      <c r="Y2476" s="5">
        <v>20191</v>
      </c>
      <c r="Z2476" s="5" t="s">
        <v>4263</v>
      </c>
      <c r="AA2476" s="5">
        <f>IF(ActividadesCom[[#This Row],[NIVEL 4]]&lt;&gt;0,VLOOKUP(ActividadesCom[[#This Row],[NIVEL 4]],Catálogo!A:B,2,FALSE),"")</f>
        <v>4</v>
      </c>
      <c r="AB2476" s="5">
        <v>1</v>
      </c>
      <c r="AC2476" s="6" t="s">
        <v>11</v>
      </c>
      <c r="AD2476" s="5">
        <v>20183</v>
      </c>
      <c r="AE2476" s="5" t="s">
        <v>4264</v>
      </c>
      <c r="AF2476" s="5">
        <f>IF(ActividadesCom[[#This Row],[NIVEL 5]]&lt;&gt;0,VLOOKUP(ActividadesCom[[#This Row],[NIVEL 5]],Catálogo!A:B,2,FALSE),"")</f>
        <v>3</v>
      </c>
      <c r="AG2476" s="5">
        <v>1</v>
      </c>
      <c r="AH2476" s="2"/>
      <c r="AI2476" s="2"/>
    </row>
    <row r="2477" spans="1:35" ht="52" x14ac:dyDescent="0.2">
      <c r="A2477" s="5" t="s">
        <v>4771</v>
      </c>
      <c r="B2477" s="7">
        <v>18470439</v>
      </c>
      <c r="C2477" s="10" t="s">
        <v>3466</v>
      </c>
      <c r="D2477" s="7" t="s">
        <v>1250</v>
      </c>
      <c r="E2477" s="5">
        <f>SUM(ActividadesCom[[#This Row],[CRÉD. 1]],ActividadesCom[[#This Row],[CRÉD. 2]],ActividadesCom[[#This Row],[CRÉD. 3]],ActividadesCom[[#This Row],[CRÉD. 4]],ActividadesCom[[#This Row],[CRÉD. 5]])</f>
        <v>3</v>
      </c>
      <c r="F24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77" s="5" t="str">
        <f>IF(ActividadesCom[[#This Row],[PROMEDIO]]="","",IF(ActividadesCom[[#This Row],[PROMEDIO]]&gt;=4,"EXCELENTE",IF(ActividadesCom[[#This Row],[PROMEDIO]]&gt;=3,"NOTABLE",IF(ActividadesCom[[#This Row],[PROMEDIO]]&gt;=2,"BUENO",IF(ActividadesCom[[#This Row],[PROMEDIO]]=1,"SUFICIENTE","")))))</f>
        <v/>
      </c>
      <c r="H2477" s="5">
        <f>MAX(ActividadesCom[[#This Row],[PERÍODO 1]],ActividadesCom[[#This Row],[PERÍODO 2]],ActividadesCom[[#This Row],[PERÍODO 3]],ActividadesCom[[#This Row],[PERÍODO 4]],ActividadesCom[[#This Row],[PERÍODO 5]])</f>
        <v>20193</v>
      </c>
      <c r="I2477" s="6" t="s">
        <v>957</v>
      </c>
      <c r="J2477" s="5">
        <v>20193</v>
      </c>
      <c r="K2477" s="5" t="s">
        <v>4265</v>
      </c>
      <c r="L2477" s="5">
        <f>IF(ActividadesCom[[#This Row],[NIVEL 1]]&lt;&gt;0,VLOOKUP(ActividadesCom[[#This Row],[NIVEL 1]],Catálogo!A:B,2,FALSE),"")</f>
        <v>2</v>
      </c>
      <c r="M2477" s="5">
        <v>2</v>
      </c>
      <c r="N2477" s="6"/>
      <c r="O2477" s="5"/>
      <c r="P2477" s="5"/>
      <c r="Q2477" s="5" t="str">
        <f>IF(ActividadesCom[[#This Row],[NIVEL 2]]&lt;&gt;0,VLOOKUP(ActividadesCom[[#This Row],[NIVEL 2]],Catálogo!A:B,2,FALSE),"")</f>
        <v/>
      </c>
      <c r="R2477" s="15"/>
      <c r="S2477" s="38"/>
      <c r="T2477" s="15"/>
      <c r="U2477" s="15"/>
      <c r="V2477" s="15" t="str">
        <f>IF(ActividadesCom[[#This Row],[NIVEL 3]]&lt;&gt;0,VLOOKUP(ActividadesCom[[#This Row],[NIVEL 3]],Catálogo!A:B,2,FALSE),"")</f>
        <v/>
      </c>
      <c r="W2477" s="15"/>
      <c r="X2477" s="6"/>
      <c r="Y2477" s="5"/>
      <c r="Z2477" s="5"/>
      <c r="AA2477" s="5" t="str">
        <f>IF(ActividadesCom[[#This Row],[NIVEL 4]]&lt;&gt;0,VLOOKUP(ActividadesCom[[#This Row],[NIVEL 4]],Catálogo!A:B,2,FALSE),"")</f>
        <v/>
      </c>
      <c r="AB2477" s="5"/>
      <c r="AC2477" s="6" t="s">
        <v>623</v>
      </c>
      <c r="AD2477" s="5">
        <v>20183</v>
      </c>
      <c r="AE2477" s="5" t="s">
        <v>4263</v>
      </c>
      <c r="AF2477" s="5">
        <f>IF(ActividadesCom[[#This Row],[NIVEL 5]]&lt;&gt;0,VLOOKUP(ActividadesCom[[#This Row],[NIVEL 5]],Catálogo!A:B,2,FALSE),"")</f>
        <v>4</v>
      </c>
      <c r="AG2477" s="5">
        <v>1</v>
      </c>
      <c r="AH2477" s="2"/>
      <c r="AI2477" s="2"/>
    </row>
    <row r="2478" spans="1:35" ht="91" x14ac:dyDescent="0.2">
      <c r="A2478" s="5" t="s">
        <v>4771</v>
      </c>
      <c r="B2478" s="7">
        <v>18470440</v>
      </c>
      <c r="C2478" s="10" t="s">
        <v>3584</v>
      </c>
      <c r="D2478" s="7" t="s">
        <v>1250</v>
      </c>
      <c r="E2478" s="5">
        <f>SUM(ActividadesCom[[#This Row],[CRÉD. 1]],ActividadesCom[[#This Row],[CRÉD. 2]],ActividadesCom[[#This Row],[CRÉD. 3]],ActividadesCom[[#This Row],[CRÉD. 4]],ActividadesCom[[#This Row],[CRÉD. 5]])</f>
        <v>1</v>
      </c>
      <c r="F24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78" s="5" t="str">
        <f>IF(ActividadesCom[[#This Row],[PROMEDIO]]="","",IF(ActividadesCom[[#This Row],[PROMEDIO]]&gt;=4,"EXCELENTE",IF(ActividadesCom[[#This Row],[PROMEDIO]]&gt;=3,"NOTABLE",IF(ActividadesCom[[#This Row],[PROMEDIO]]&gt;=2,"BUENO",IF(ActividadesCom[[#This Row],[PROMEDIO]]=1,"SUFICIENTE","")))))</f>
        <v/>
      </c>
      <c r="H2478" s="5">
        <f>MAX(ActividadesCom[[#This Row],[PERÍODO 1]],ActividadesCom[[#This Row],[PERÍODO 2]],ActividadesCom[[#This Row],[PERÍODO 3]],ActividadesCom[[#This Row],[PERÍODO 4]],ActividadesCom[[#This Row],[PERÍODO 5]])</f>
        <v>20183</v>
      </c>
      <c r="I2478" s="6" t="s">
        <v>464</v>
      </c>
      <c r="J2478" s="5">
        <v>20183</v>
      </c>
      <c r="K2478" s="5" t="s">
        <v>4265</v>
      </c>
      <c r="L2478" s="5">
        <f>IF(ActividadesCom[[#This Row],[NIVEL 1]]&lt;&gt;0,VLOOKUP(ActividadesCom[[#This Row],[NIVEL 1]],Catálogo!A:B,2,FALSE),"")</f>
        <v>2</v>
      </c>
      <c r="M2478" s="5">
        <v>1</v>
      </c>
      <c r="N2478" s="6"/>
      <c r="O2478" s="5"/>
      <c r="P2478" s="5"/>
      <c r="Q2478" s="5" t="str">
        <f>IF(ActividadesCom[[#This Row],[NIVEL 2]]&lt;&gt;0,VLOOKUP(ActividadesCom[[#This Row],[NIVEL 2]],Catálogo!A:B,2,FALSE),"")</f>
        <v/>
      </c>
      <c r="R2478" s="5"/>
      <c r="S2478" s="6"/>
      <c r="T2478" s="5"/>
      <c r="U2478" s="5"/>
      <c r="V2478" s="5" t="str">
        <f>IF(ActividadesCom[[#This Row],[NIVEL 3]]&lt;&gt;0,VLOOKUP(ActividadesCom[[#This Row],[NIVEL 3]],Catálogo!A:B,2,FALSE),"")</f>
        <v/>
      </c>
      <c r="W2478" s="5"/>
      <c r="X2478" s="6"/>
      <c r="Y2478" s="5"/>
      <c r="Z2478" s="5"/>
      <c r="AA2478" s="5" t="str">
        <f>IF(ActividadesCom[[#This Row],[NIVEL 4]]&lt;&gt;0,VLOOKUP(ActividadesCom[[#This Row],[NIVEL 4]],Catálogo!A:B,2,FALSE),"")</f>
        <v/>
      </c>
      <c r="AB2478" s="5"/>
      <c r="AC2478" s="6"/>
      <c r="AD2478" s="5"/>
      <c r="AE2478" s="5"/>
      <c r="AF2478" s="5" t="str">
        <f>IF(ActividadesCom[[#This Row],[NIVEL 5]]&lt;&gt;0,VLOOKUP(ActividadesCom[[#This Row],[NIVEL 5]],Catálogo!A:B,2,FALSE),"")</f>
        <v/>
      </c>
      <c r="AG2478" s="5"/>
      <c r="AH2478" s="2"/>
      <c r="AI2478" s="2"/>
    </row>
    <row r="2479" spans="1:35" x14ac:dyDescent="0.2">
      <c r="A2479" s="5" t="s">
        <v>4771</v>
      </c>
      <c r="B2479" s="7">
        <v>18470441</v>
      </c>
      <c r="C2479" s="10" t="s">
        <v>3587</v>
      </c>
      <c r="D2479" s="7" t="s">
        <v>1245</v>
      </c>
      <c r="E2479" s="5">
        <f>SUM(ActividadesCom[[#This Row],[CRÉD. 1]],ActividadesCom[[#This Row],[CRÉD. 2]],ActividadesCom[[#This Row],[CRÉD. 3]],ActividadesCom[[#This Row],[CRÉD. 4]],ActividadesCom[[#This Row],[CRÉD. 5]])</f>
        <v>0</v>
      </c>
      <c r="F24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79" s="5" t="str">
        <f>IF(ActividadesCom[[#This Row],[PROMEDIO]]="","",IF(ActividadesCom[[#This Row],[PROMEDIO]]&gt;=4,"EXCELENTE",IF(ActividadesCom[[#This Row],[PROMEDIO]]&gt;=3,"NOTABLE",IF(ActividadesCom[[#This Row],[PROMEDIO]]&gt;=2,"BUENO",IF(ActividadesCom[[#This Row],[PROMEDIO]]=1,"SUFICIENTE","")))))</f>
        <v/>
      </c>
      <c r="H2479" s="5">
        <f>MAX(ActividadesCom[[#This Row],[PERÍODO 1]],ActividadesCom[[#This Row],[PERÍODO 2]],ActividadesCom[[#This Row],[PERÍODO 3]],ActividadesCom[[#This Row],[PERÍODO 4]],ActividadesCom[[#This Row],[PERÍODO 5]])</f>
        <v>0</v>
      </c>
      <c r="I2479" s="6"/>
      <c r="J2479" s="5"/>
      <c r="K2479" s="5"/>
      <c r="L2479" s="5" t="str">
        <f>IF(ActividadesCom[[#This Row],[NIVEL 1]]&lt;&gt;0,VLOOKUP(ActividadesCom[[#This Row],[NIVEL 1]],Catálogo!A:B,2,FALSE),"")</f>
        <v/>
      </c>
      <c r="M2479" s="5"/>
      <c r="N2479" s="6"/>
      <c r="O2479" s="5"/>
      <c r="P2479" s="5"/>
      <c r="Q2479" s="5" t="str">
        <f>IF(ActividadesCom[[#This Row],[NIVEL 2]]&lt;&gt;0,VLOOKUP(ActividadesCom[[#This Row],[NIVEL 2]],Catálogo!A:B,2,FALSE),"")</f>
        <v/>
      </c>
      <c r="R2479" s="5"/>
      <c r="S2479" s="6"/>
      <c r="T2479" s="5"/>
      <c r="U2479" s="5"/>
      <c r="V2479" s="5" t="str">
        <f>IF(ActividadesCom[[#This Row],[NIVEL 3]]&lt;&gt;0,VLOOKUP(ActividadesCom[[#This Row],[NIVEL 3]],Catálogo!A:B,2,FALSE),"")</f>
        <v/>
      </c>
      <c r="W2479" s="5"/>
      <c r="X2479" s="6"/>
      <c r="Y2479" s="5"/>
      <c r="Z2479" s="5"/>
      <c r="AA2479" s="5" t="str">
        <f>IF(ActividadesCom[[#This Row],[NIVEL 4]]&lt;&gt;0,VLOOKUP(ActividadesCom[[#This Row],[NIVEL 4]],Catálogo!A:B,2,FALSE),"")</f>
        <v/>
      </c>
      <c r="AB2479" s="5"/>
      <c r="AC2479" s="6"/>
      <c r="AD2479" s="5"/>
      <c r="AE2479" s="5"/>
      <c r="AF2479" s="5" t="str">
        <f>IF(ActividadesCom[[#This Row],[NIVEL 5]]&lt;&gt;0,VLOOKUP(ActividadesCom[[#This Row],[NIVEL 5]],Catálogo!A:B,2,FALSE),"")</f>
        <v/>
      </c>
      <c r="AG2479" s="5"/>
      <c r="AH2479" s="2"/>
      <c r="AI2479" s="2"/>
    </row>
    <row r="2480" spans="1:35" x14ac:dyDescent="0.2">
      <c r="A2480" s="5" t="s">
        <v>4771</v>
      </c>
      <c r="B2480" s="7">
        <v>18470442</v>
      </c>
      <c r="C2480" s="10" t="s">
        <v>3580</v>
      </c>
      <c r="D2480" s="7" t="s">
        <v>1245</v>
      </c>
      <c r="E2480" s="5">
        <f>SUM(ActividadesCom[[#This Row],[CRÉD. 1]],ActividadesCom[[#This Row],[CRÉD. 2]],ActividadesCom[[#This Row],[CRÉD. 3]],ActividadesCom[[#This Row],[CRÉD. 4]],ActividadesCom[[#This Row],[CRÉD. 5]])</f>
        <v>1</v>
      </c>
      <c r="F24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80" s="5" t="str">
        <f>IF(ActividadesCom[[#This Row],[PROMEDIO]]="","",IF(ActividadesCom[[#This Row],[PROMEDIO]]&gt;=4,"EXCELENTE",IF(ActividadesCom[[#This Row],[PROMEDIO]]&gt;=3,"NOTABLE",IF(ActividadesCom[[#This Row],[PROMEDIO]]&gt;=2,"BUENO",IF(ActividadesCom[[#This Row],[PROMEDIO]]=1,"SUFICIENTE","")))))</f>
        <v/>
      </c>
      <c r="H2480" s="5">
        <f>MAX(ActividadesCom[[#This Row],[PERÍODO 1]],ActividadesCom[[#This Row],[PERÍODO 2]],ActividadesCom[[#This Row],[PERÍODO 3]],ActividadesCom[[#This Row],[PERÍODO 4]],ActividadesCom[[#This Row],[PERÍODO 5]])</f>
        <v>20183</v>
      </c>
      <c r="I2480" s="6"/>
      <c r="J2480" s="5"/>
      <c r="K2480" s="5"/>
      <c r="L2480" s="5" t="str">
        <f>IF(ActividadesCom[[#This Row],[NIVEL 1]]&lt;&gt;0,VLOOKUP(ActividadesCom[[#This Row],[NIVEL 1]],Catálogo!A:B,2,FALSE),"")</f>
        <v/>
      </c>
      <c r="M2480" s="5"/>
      <c r="N2480" s="6"/>
      <c r="O2480" s="5"/>
      <c r="P2480" s="5"/>
      <c r="Q2480" s="5" t="str">
        <f>IF(ActividadesCom[[#This Row],[NIVEL 2]]&lt;&gt;0,VLOOKUP(ActividadesCom[[#This Row],[NIVEL 2]],Catálogo!A:B,2,FALSE),"")</f>
        <v/>
      </c>
      <c r="R2480" s="5"/>
      <c r="S2480" s="6"/>
      <c r="T2480" s="5"/>
      <c r="U2480" s="5"/>
      <c r="V2480" s="5" t="str">
        <f>IF(ActividadesCom[[#This Row],[NIVEL 3]]&lt;&gt;0,VLOOKUP(ActividadesCom[[#This Row],[NIVEL 3]],Catálogo!A:B,2,FALSE),"")</f>
        <v/>
      </c>
      <c r="W2480" s="5"/>
      <c r="X2480" s="6"/>
      <c r="Y2480" s="5"/>
      <c r="Z2480" s="5"/>
      <c r="AA2480" s="5" t="str">
        <f>IF(ActividadesCom[[#This Row],[NIVEL 4]]&lt;&gt;0,VLOOKUP(ActividadesCom[[#This Row],[NIVEL 4]],Catálogo!A:B,2,FALSE),"")</f>
        <v/>
      </c>
      <c r="AB2480" s="5"/>
      <c r="AC2480" s="6" t="s">
        <v>27</v>
      </c>
      <c r="AD2480" s="5">
        <v>20183</v>
      </c>
      <c r="AE2480" s="5" t="s">
        <v>4263</v>
      </c>
      <c r="AF2480" s="5">
        <f>IF(ActividadesCom[[#This Row],[NIVEL 5]]&lt;&gt;0,VLOOKUP(ActividadesCom[[#This Row],[NIVEL 5]],Catálogo!A:B,2,FALSE),"")</f>
        <v>4</v>
      </c>
      <c r="AG2480" s="5">
        <v>1</v>
      </c>
      <c r="AH2480" s="2"/>
      <c r="AI2480" s="2"/>
    </row>
    <row r="2481" spans="1:35" x14ac:dyDescent="0.2">
      <c r="A2481" s="5" t="s">
        <v>4771</v>
      </c>
      <c r="B2481" s="7">
        <v>18470443</v>
      </c>
      <c r="C2481" s="10" t="s">
        <v>3638</v>
      </c>
      <c r="D2481" s="7" t="s">
        <v>1245</v>
      </c>
      <c r="E2481" s="5">
        <f>SUM(ActividadesCom[[#This Row],[CRÉD. 1]],ActividadesCom[[#This Row],[CRÉD. 2]],ActividadesCom[[#This Row],[CRÉD. 3]],ActividadesCom[[#This Row],[CRÉD. 4]],ActividadesCom[[#This Row],[CRÉD. 5]])</f>
        <v>1</v>
      </c>
      <c r="F24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81" s="5" t="str">
        <f>IF(ActividadesCom[[#This Row],[PROMEDIO]]="","",IF(ActividadesCom[[#This Row],[PROMEDIO]]&gt;=4,"EXCELENTE",IF(ActividadesCom[[#This Row],[PROMEDIO]]&gt;=3,"NOTABLE",IF(ActividadesCom[[#This Row],[PROMEDIO]]&gt;=2,"BUENO",IF(ActividadesCom[[#This Row],[PROMEDIO]]=1,"SUFICIENTE","")))))</f>
        <v/>
      </c>
      <c r="H2481" s="5">
        <f>MAX(ActividadesCom[[#This Row],[PERÍODO 1]],ActividadesCom[[#This Row],[PERÍODO 2]],ActividadesCom[[#This Row],[PERÍODO 3]],ActividadesCom[[#This Row],[PERÍODO 4]],ActividadesCom[[#This Row],[PERÍODO 5]])</f>
        <v>20183</v>
      </c>
      <c r="I2481" s="6"/>
      <c r="J2481" s="5"/>
      <c r="K2481" s="5"/>
      <c r="L2481" s="5" t="str">
        <f>IF(ActividadesCom[[#This Row],[NIVEL 1]]&lt;&gt;0,VLOOKUP(ActividadesCom[[#This Row],[NIVEL 1]],Catálogo!A:B,2,FALSE),"")</f>
        <v/>
      </c>
      <c r="M2481" s="5"/>
      <c r="N2481" s="6"/>
      <c r="O2481" s="5"/>
      <c r="P2481" s="5"/>
      <c r="Q2481" s="5" t="str">
        <f>IF(ActividadesCom[[#This Row],[NIVEL 2]]&lt;&gt;0,VLOOKUP(ActividadesCom[[#This Row],[NIVEL 2]],Catálogo!A:B,2,FALSE),"")</f>
        <v/>
      </c>
      <c r="R2481" s="5"/>
      <c r="S2481" s="6"/>
      <c r="T2481" s="5"/>
      <c r="U2481" s="5"/>
      <c r="V2481" s="5" t="str">
        <f>IF(ActividadesCom[[#This Row],[NIVEL 3]]&lt;&gt;0,VLOOKUP(ActividadesCom[[#This Row],[NIVEL 3]],Catálogo!A:B,2,FALSE),"")</f>
        <v/>
      </c>
      <c r="W2481" s="5"/>
      <c r="X2481" s="6"/>
      <c r="Y2481" s="5"/>
      <c r="Z2481" s="5"/>
      <c r="AA2481" s="5" t="str">
        <f>IF(ActividadesCom[[#This Row],[NIVEL 4]]&lt;&gt;0,VLOOKUP(ActividadesCom[[#This Row],[NIVEL 4]],Catálogo!A:B,2,FALSE),"")</f>
        <v/>
      </c>
      <c r="AB2481" s="5"/>
      <c r="AC2481" s="6" t="s">
        <v>31</v>
      </c>
      <c r="AD2481" s="5">
        <v>20183</v>
      </c>
      <c r="AE2481" s="5" t="s">
        <v>4264</v>
      </c>
      <c r="AF2481" s="5">
        <f>IF(ActividadesCom[[#This Row],[NIVEL 5]]&lt;&gt;0,VLOOKUP(ActividadesCom[[#This Row],[NIVEL 5]],Catálogo!A:B,2,FALSE),"")</f>
        <v>3</v>
      </c>
      <c r="AG2481" s="5">
        <v>1</v>
      </c>
      <c r="AH2481" s="2"/>
      <c r="AI2481" s="2"/>
    </row>
    <row r="2482" spans="1:35" x14ac:dyDescent="0.2">
      <c r="A2482" s="5" t="s">
        <v>4771</v>
      </c>
      <c r="B2482" s="7">
        <v>18470444</v>
      </c>
      <c r="C2482" s="10" t="s">
        <v>3617</v>
      </c>
      <c r="D2482" s="7" t="s">
        <v>1245</v>
      </c>
      <c r="E2482" s="5">
        <f>SUM(ActividadesCom[[#This Row],[CRÉD. 1]],ActividadesCom[[#This Row],[CRÉD. 2]],ActividadesCom[[#This Row],[CRÉD. 3]],ActividadesCom[[#This Row],[CRÉD. 4]],ActividadesCom[[#This Row],[CRÉD. 5]])</f>
        <v>0</v>
      </c>
      <c r="F24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82" s="5" t="str">
        <f>IF(ActividadesCom[[#This Row],[PROMEDIO]]="","",IF(ActividadesCom[[#This Row],[PROMEDIO]]&gt;=4,"EXCELENTE",IF(ActividadesCom[[#This Row],[PROMEDIO]]&gt;=3,"NOTABLE",IF(ActividadesCom[[#This Row],[PROMEDIO]]&gt;=2,"BUENO",IF(ActividadesCom[[#This Row],[PROMEDIO]]=1,"SUFICIENTE","")))))</f>
        <v/>
      </c>
      <c r="H2482" s="5">
        <f>MAX(ActividadesCom[[#This Row],[PERÍODO 1]],ActividadesCom[[#This Row],[PERÍODO 2]],ActividadesCom[[#This Row],[PERÍODO 3]],ActividadesCom[[#This Row],[PERÍODO 4]],ActividadesCom[[#This Row],[PERÍODO 5]])</f>
        <v>0</v>
      </c>
      <c r="I2482" s="6"/>
      <c r="J2482" s="5"/>
      <c r="K2482" s="5"/>
      <c r="L2482" s="5" t="str">
        <f>IF(ActividadesCom[[#This Row],[NIVEL 1]]&lt;&gt;0,VLOOKUP(ActividadesCom[[#This Row],[NIVEL 1]],Catálogo!A:B,2,FALSE),"")</f>
        <v/>
      </c>
      <c r="M2482" s="5"/>
      <c r="N2482" s="6"/>
      <c r="O2482" s="5"/>
      <c r="P2482" s="5"/>
      <c r="Q2482" s="5" t="str">
        <f>IF(ActividadesCom[[#This Row],[NIVEL 2]]&lt;&gt;0,VLOOKUP(ActividadesCom[[#This Row],[NIVEL 2]],Catálogo!A:B,2,FALSE),"")</f>
        <v/>
      </c>
      <c r="R2482" s="5"/>
      <c r="S2482" s="6"/>
      <c r="T2482" s="5"/>
      <c r="U2482" s="5"/>
      <c r="V2482" s="5" t="str">
        <f>IF(ActividadesCom[[#This Row],[NIVEL 3]]&lt;&gt;0,VLOOKUP(ActividadesCom[[#This Row],[NIVEL 3]],Catálogo!A:B,2,FALSE),"")</f>
        <v/>
      </c>
      <c r="W2482" s="5"/>
      <c r="X2482" s="6"/>
      <c r="Y2482" s="5"/>
      <c r="Z2482" s="5"/>
      <c r="AA2482" s="5" t="str">
        <f>IF(ActividadesCom[[#This Row],[NIVEL 4]]&lt;&gt;0,VLOOKUP(ActividadesCom[[#This Row],[NIVEL 4]],Catálogo!A:B,2,FALSE),"")</f>
        <v/>
      </c>
      <c r="AB2482" s="5"/>
      <c r="AC2482" s="6"/>
      <c r="AD2482" s="5"/>
      <c r="AE2482" s="5"/>
      <c r="AF2482" s="5" t="str">
        <f>IF(ActividadesCom[[#This Row],[NIVEL 5]]&lt;&gt;0,VLOOKUP(ActividadesCom[[#This Row],[NIVEL 5]],Catálogo!A:B,2,FALSE),"")</f>
        <v/>
      </c>
      <c r="AG2482" s="5"/>
      <c r="AH2482" s="2"/>
      <c r="AI2482" s="2"/>
    </row>
    <row r="2483" spans="1:35" ht="104" x14ac:dyDescent="0.2">
      <c r="A2483" s="5" t="s">
        <v>4771</v>
      </c>
      <c r="B2483" s="7">
        <v>18470445</v>
      </c>
      <c r="C2483" s="10" t="s">
        <v>3742</v>
      </c>
      <c r="D2483" s="7" t="s">
        <v>1250</v>
      </c>
      <c r="E2483" s="5">
        <f>SUM(ActividadesCom[[#This Row],[CRÉD. 1]],ActividadesCom[[#This Row],[CRÉD. 2]],ActividadesCom[[#This Row],[CRÉD. 3]],ActividadesCom[[#This Row],[CRÉD. 4]],ActividadesCom[[#This Row],[CRÉD. 5]])</f>
        <v>4</v>
      </c>
      <c r="F24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83" s="5" t="str">
        <f>IF(ActividadesCom[[#This Row],[PROMEDIO]]="","",IF(ActividadesCom[[#This Row],[PROMEDIO]]&gt;=4,"EXCELENTE",IF(ActividadesCom[[#This Row],[PROMEDIO]]&gt;=3,"NOTABLE",IF(ActividadesCom[[#This Row],[PROMEDIO]]&gt;=2,"BUENO",IF(ActividadesCom[[#This Row],[PROMEDIO]]=1,"SUFICIENTE","")))))</f>
        <v/>
      </c>
      <c r="H2483" s="5">
        <f>MAX(ActividadesCom[[#This Row],[PERÍODO 1]],ActividadesCom[[#This Row],[PERÍODO 2]],ActividadesCom[[#This Row],[PERÍODO 3]],ActividadesCom[[#This Row],[PERÍODO 4]],ActividadesCom[[#This Row],[PERÍODO 5]])</f>
        <v>20203</v>
      </c>
      <c r="I2483" s="6" t="s">
        <v>4367</v>
      </c>
      <c r="J2483" s="5">
        <v>20203</v>
      </c>
      <c r="K2483" s="5" t="s">
        <v>4265</v>
      </c>
      <c r="L2483" s="5">
        <f>IF(ActividadesCom[[#This Row],[NIVEL 1]]&lt;&gt;0,VLOOKUP(ActividadesCom[[#This Row],[NIVEL 1]],Catálogo!A:B,2,FALSE),"")</f>
        <v>2</v>
      </c>
      <c r="M2483" s="5">
        <v>1</v>
      </c>
      <c r="N2483" s="6" t="s">
        <v>4379</v>
      </c>
      <c r="O2483" s="5">
        <v>20203</v>
      </c>
      <c r="P2483" s="5" t="s">
        <v>4265</v>
      </c>
      <c r="Q2483" s="5">
        <f>IF(ActividadesCom[[#This Row],[NIVEL 2]]&lt;&gt;0,VLOOKUP(ActividadesCom[[#This Row],[NIVEL 2]],Catálogo!A:B,2,FALSE),"")</f>
        <v>2</v>
      </c>
      <c r="R2483" s="5">
        <v>1</v>
      </c>
      <c r="S2483" s="6"/>
      <c r="T2483" s="5"/>
      <c r="U2483" s="5"/>
      <c r="V2483" s="5" t="str">
        <f>IF(ActividadesCom[[#This Row],[NIVEL 3]]&lt;&gt;0,VLOOKUP(ActividadesCom[[#This Row],[NIVEL 3]],Catálogo!A:B,2,FALSE),"")</f>
        <v/>
      </c>
      <c r="W2483" s="5"/>
      <c r="X2483" s="6" t="s">
        <v>5</v>
      </c>
      <c r="Y2483" s="5">
        <v>20191</v>
      </c>
      <c r="Z2483" s="5" t="s">
        <v>4265</v>
      </c>
      <c r="AA2483" s="5">
        <f>IF(ActividadesCom[[#This Row],[NIVEL 4]]&lt;&gt;0,VLOOKUP(ActividadesCom[[#This Row],[NIVEL 4]],Catálogo!A:B,2,FALSE),"")</f>
        <v>2</v>
      </c>
      <c r="AB2483" s="5">
        <v>1</v>
      </c>
      <c r="AC2483" s="6" t="s">
        <v>34</v>
      </c>
      <c r="AD2483" s="5">
        <v>20183</v>
      </c>
      <c r="AE2483" s="5" t="s">
        <v>4265</v>
      </c>
      <c r="AF2483" s="5">
        <f>IF(ActividadesCom[[#This Row],[NIVEL 5]]&lt;&gt;0,VLOOKUP(ActividadesCom[[#This Row],[NIVEL 5]],Catálogo!A:B,2,FALSE),"")</f>
        <v>2</v>
      </c>
      <c r="AG2483" s="5">
        <v>1</v>
      </c>
      <c r="AH2483" s="2"/>
      <c r="AI2483" s="2"/>
    </row>
    <row r="2484" spans="1:35" ht="91" x14ac:dyDescent="0.2">
      <c r="A2484" s="5" t="s">
        <v>4771</v>
      </c>
      <c r="B2484" s="7">
        <v>18470446</v>
      </c>
      <c r="C2484" s="10" t="s">
        <v>3433</v>
      </c>
      <c r="D2484" s="7" t="s">
        <v>1245</v>
      </c>
      <c r="E2484" s="5">
        <f>SUM(ActividadesCom[[#This Row],[CRÉD. 1]],ActividadesCom[[#This Row],[CRÉD. 2]],ActividadesCom[[#This Row],[CRÉD. 3]],ActividadesCom[[#This Row],[CRÉD. 4]],ActividadesCom[[#This Row],[CRÉD. 5]])</f>
        <v>4</v>
      </c>
      <c r="F24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84" s="5" t="str">
        <f>IF(ActividadesCom[[#This Row],[PROMEDIO]]="","",IF(ActividadesCom[[#This Row],[PROMEDIO]]&gt;=4,"EXCELENTE",IF(ActividadesCom[[#This Row],[PROMEDIO]]&gt;=3,"NOTABLE",IF(ActividadesCom[[#This Row],[PROMEDIO]]&gt;=2,"BUENO",IF(ActividadesCom[[#This Row],[PROMEDIO]]=1,"SUFICIENTE","")))))</f>
        <v/>
      </c>
      <c r="H2484" s="5">
        <f>MAX(ActividadesCom[[#This Row],[PERÍODO 1]],ActividadesCom[[#This Row],[PERÍODO 2]],ActividadesCom[[#This Row],[PERÍODO 3]],ActividadesCom[[#This Row],[PERÍODO 4]],ActividadesCom[[#This Row],[PERÍODO 5]])</f>
        <v>20211</v>
      </c>
      <c r="I2484" s="6" t="s">
        <v>464</v>
      </c>
      <c r="J2484" s="5">
        <v>20183</v>
      </c>
      <c r="K2484" s="5" t="s">
        <v>4265</v>
      </c>
      <c r="L2484" s="5">
        <f>IF(ActividadesCom[[#This Row],[NIVEL 1]]&lt;&gt;0,VLOOKUP(ActividadesCom[[#This Row],[NIVEL 1]],Catálogo!A:B,2,FALSE),"")</f>
        <v>2</v>
      </c>
      <c r="M2484" s="5">
        <v>1</v>
      </c>
      <c r="N2484" s="6" t="s">
        <v>4402</v>
      </c>
      <c r="O2484" s="5">
        <v>20203</v>
      </c>
      <c r="P2484" s="5" t="s">
        <v>4265</v>
      </c>
      <c r="Q2484" s="5">
        <f>IF(ActividadesCom[[#This Row],[NIVEL 2]]&lt;&gt;0,VLOOKUP(ActividadesCom[[#This Row],[NIVEL 2]],Catálogo!A:B,2,FALSE),"")</f>
        <v>2</v>
      </c>
      <c r="R2484" s="11">
        <v>1</v>
      </c>
      <c r="S2484" s="12"/>
      <c r="T2484" s="11"/>
      <c r="U2484" s="11"/>
      <c r="V2484" s="11" t="str">
        <f>IF(ActividadesCom[[#This Row],[NIVEL 3]]&lt;&gt;0,VLOOKUP(ActividadesCom[[#This Row],[NIVEL 3]],Catálogo!A:B,2,FALSE),"")</f>
        <v/>
      </c>
      <c r="W2484" s="11"/>
      <c r="X2484" s="6" t="s">
        <v>4626</v>
      </c>
      <c r="Y2484" s="5">
        <v>20211</v>
      </c>
      <c r="Z2484" s="5" t="s">
        <v>4263</v>
      </c>
      <c r="AA2484" s="5">
        <f>IF(ActividadesCom[[#This Row],[NIVEL 4]]&lt;&gt;0,VLOOKUP(ActividadesCom[[#This Row],[NIVEL 4]],Catálogo!A:B,2,FALSE),"")</f>
        <v>4</v>
      </c>
      <c r="AB2484" s="5">
        <v>1</v>
      </c>
      <c r="AC2484" s="6" t="s">
        <v>11</v>
      </c>
      <c r="AD2484" s="5">
        <v>20183</v>
      </c>
      <c r="AE2484" s="5" t="s">
        <v>4264</v>
      </c>
      <c r="AF2484" s="5">
        <f>IF(ActividadesCom[[#This Row],[NIVEL 5]]&lt;&gt;0,VLOOKUP(ActividadesCom[[#This Row],[NIVEL 5]],Catálogo!A:B,2,FALSE),"")</f>
        <v>3</v>
      </c>
      <c r="AG2484" s="5">
        <v>1</v>
      </c>
      <c r="AH2484" s="2"/>
      <c r="AI2484" s="2"/>
    </row>
    <row r="2485" spans="1:35" ht="26" x14ac:dyDescent="0.2">
      <c r="A2485" s="5" t="s">
        <v>4771</v>
      </c>
      <c r="B2485" s="7">
        <v>18470447</v>
      </c>
      <c r="C2485" s="10" t="s">
        <v>3315</v>
      </c>
      <c r="D2485" s="7" t="s">
        <v>1250</v>
      </c>
      <c r="E2485" s="5">
        <f>SUM(ActividadesCom[[#This Row],[CRÉD. 1]],ActividadesCom[[#This Row],[CRÉD. 2]],ActividadesCom[[#This Row],[CRÉD. 3]],ActividadesCom[[#This Row],[CRÉD. 4]],ActividadesCom[[#This Row],[CRÉD. 5]])</f>
        <v>1</v>
      </c>
      <c r="F24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85" s="5" t="str">
        <f>IF(ActividadesCom[[#This Row],[PROMEDIO]]="","",IF(ActividadesCom[[#This Row],[PROMEDIO]]&gt;=4,"EXCELENTE",IF(ActividadesCom[[#This Row],[PROMEDIO]]&gt;=3,"NOTABLE",IF(ActividadesCom[[#This Row],[PROMEDIO]]&gt;=2,"BUENO",IF(ActividadesCom[[#This Row],[PROMEDIO]]=1,"SUFICIENTE","")))))</f>
        <v/>
      </c>
      <c r="H2485" s="5">
        <f>MAX(ActividadesCom[[#This Row],[PERÍODO 1]],ActividadesCom[[#This Row],[PERÍODO 2]],ActividadesCom[[#This Row],[PERÍODO 3]],ActividadesCom[[#This Row],[PERÍODO 4]],ActividadesCom[[#This Row],[PERÍODO 5]])</f>
        <v>20183</v>
      </c>
      <c r="I2485" s="6"/>
      <c r="J2485" s="5"/>
      <c r="K2485" s="5"/>
      <c r="L2485" s="5" t="str">
        <f>IF(ActividadesCom[[#This Row],[NIVEL 1]]&lt;&gt;0,VLOOKUP(ActividadesCom[[#This Row],[NIVEL 1]],Catálogo!A:B,2,FALSE),"")</f>
        <v/>
      </c>
      <c r="M2485" s="5"/>
      <c r="N2485" s="6"/>
      <c r="O2485" s="5"/>
      <c r="P2485" s="5"/>
      <c r="Q2485" s="5" t="str">
        <f>IF(ActividadesCom[[#This Row],[NIVEL 2]]&lt;&gt;0,VLOOKUP(ActividadesCom[[#This Row],[NIVEL 2]],Catálogo!A:B,2,FALSE),"")</f>
        <v/>
      </c>
      <c r="R2485" s="15"/>
      <c r="S2485" s="38"/>
      <c r="T2485" s="15"/>
      <c r="U2485" s="15"/>
      <c r="V2485" s="15" t="str">
        <f>IF(ActividadesCom[[#This Row],[NIVEL 3]]&lt;&gt;0,VLOOKUP(ActividadesCom[[#This Row],[NIVEL 3]],Catálogo!A:B,2,FALSE),"")</f>
        <v/>
      </c>
      <c r="W2485" s="15"/>
      <c r="X2485" s="6"/>
      <c r="Y2485" s="5"/>
      <c r="Z2485" s="5"/>
      <c r="AA2485" s="5" t="str">
        <f>IF(ActividadesCom[[#This Row],[NIVEL 4]]&lt;&gt;0,VLOOKUP(ActividadesCom[[#This Row],[NIVEL 4]],Catálogo!A:B,2,FALSE),"")</f>
        <v/>
      </c>
      <c r="AB2485" s="5"/>
      <c r="AC2485" s="6" t="s">
        <v>42</v>
      </c>
      <c r="AD2485" s="5">
        <v>20183</v>
      </c>
      <c r="AE2485" s="5" t="s">
        <v>4265</v>
      </c>
      <c r="AF2485" s="5">
        <f>IF(ActividadesCom[[#This Row],[NIVEL 5]]&lt;&gt;0,VLOOKUP(ActividadesCom[[#This Row],[NIVEL 5]],Catálogo!A:B,2,FALSE),"")</f>
        <v>2</v>
      </c>
      <c r="AG2485" s="5">
        <v>1</v>
      </c>
      <c r="AH2485" s="2"/>
      <c r="AI2485" s="2"/>
    </row>
    <row r="2486" spans="1:35" ht="78" x14ac:dyDescent="0.2">
      <c r="A2486" s="5" t="s">
        <v>4771</v>
      </c>
      <c r="B2486" s="7">
        <v>18470448</v>
      </c>
      <c r="C2486" s="10" t="s">
        <v>3515</v>
      </c>
      <c r="D2486" s="7" t="s">
        <v>1245</v>
      </c>
      <c r="E2486" s="5">
        <f>SUM(ActividadesCom[[#This Row],[CRÉD. 1]],ActividadesCom[[#This Row],[CRÉD. 2]],ActividadesCom[[#This Row],[CRÉD. 3]],ActividadesCom[[#This Row],[CRÉD. 4]],ActividadesCom[[#This Row],[CRÉD. 5]])</f>
        <v>3</v>
      </c>
      <c r="F24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86" s="5" t="str">
        <f>IF(ActividadesCom[[#This Row],[PROMEDIO]]="","",IF(ActividadesCom[[#This Row],[PROMEDIO]]&gt;=4,"EXCELENTE",IF(ActividadesCom[[#This Row],[PROMEDIO]]&gt;=3,"NOTABLE",IF(ActividadesCom[[#This Row],[PROMEDIO]]&gt;=2,"BUENO",IF(ActividadesCom[[#This Row],[PROMEDIO]]=1,"SUFICIENTE","")))))</f>
        <v/>
      </c>
      <c r="H2486" s="5">
        <f>MAX(ActividadesCom[[#This Row],[PERÍODO 1]],ActividadesCom[[#This Row],[PERÍODO 2]],ActividadesCom[[#This Row],[PERÍODO 3]],ActividadesCom[[#This Row],[PERÍODO 4]],ActividadesCom[[#This Row],[PERÍODO 5]])</f>
        <v>20203</v>
      </c>
      <c r="I2486" s="6" t="s">
        <v>4400</v>
      </c>
      <c r="J2486" s="5">
        <v>20203</v>
      </c>
      <c r="K2486" s="5" t="s">
        <v>4265</v>
      </c>
      <c r="L2486" s="5">
        <f>IF(ActividadesCom[[#This Row],[NIVEL 1]]&lt;&gt;0,VLOOKUP(ActividadesCom[[#This Row],[NIVEL 1]],Catálogo!A:B,2,FALSE),"")</f>
        <v>2</v>
      </c>
      <c r="M2486" s="5">
        <v>1</v>
      </c>
      <c r="N2486" s="6" t="s">
        <v>4718</v>
      </c>
      <c r="O2486" s="5">
        <v>20183</v>
      </c>
      <c r="P2486" s="5" t="s">
        <v>4263</v>
      </c>
      <c r="Q2486" s="5">
        <f>IF(ActividadesCom[[#This Row],[NIVEL 2]]&lt;&gt;0,VLOOKUP(ActividadesCom[[#This Row],[NIVEL 2]],Catálogo!A:B,2,FALSE),"")</f>
        <v>4</v>
      </c>
      <c r="R2486" s="15">
        <v>1</v>
      </c>
      <c r="S2486" s="38"/>
      <c r="T2486" s="15"/>
      <c r="U2486" s="15"/>
      <c r="V2486" s="15" t="str">
        <f>IF(ActividadesCom[[#This Row],[NIVEL 3]]&lt;&gt;0,VLOOKUP(ActividadesCom[[#This Row],[NIVEL 3]],Catálogo!A:B,2,FALSE),"")</f>
        <v/>
      </c>
      <c r="W2486" s="15"/>
      <c r="X2486" s="6"/>
      <c r="Y2486" s="5"/>
      <c r="Z2486" s="5"/>
      <c r="AA2486" s="5" t="str">
        <f>IF(ActividadesCom[[#This Row],[NIVEL 4]]&lt;&gt;0,VLOOKUP(ActividadesCom[[#This Row],[NIVEL 4]],Catálogo!A:B,2,FALSE),"")</f>
        <v/>
      </c>
      <c r="AB2486" s="5"/>
      <c r="AC2486" s="6" t="s">
        <v>31</v>
      </c>
      <c r="AD2486" s="5">
        <v>20183</v>
      </c>
      <c r="AE2486" s="5" t="s">
        <v>4264</v>
      </c>
      <c r="AF2486" s="5">
        <f>IF(ActividadesCom[[#This Row],[NIVEL 5]]&lt;&gt;0,VLOOKUP(ActividadesCom[[#This Row],[NIVEL 5]],Catálogo!A:B,2,FALSE),"")</f>
        <v>3</v>
      </c>
      <c r="AG2486" s="5">
        <v>1</v>
      </c>
      <c r="AH2486" s="2"/>
      <c r="AI2486" s="2"/>
    </row>
    <row r="2487" spans="1:35" ht="52" x14ac:dyDescent="0.2">
      <c r="A2487" s="5" t="s">
        <v>4771</v>
      </c>
      <c r="B2487" s="7">
        <v>18470449</v>
      </c>
      <c r="C2487" s="10" t="s">
        <v>3654</v>
      </c>
      <c r="D2487" s="7" t="s">
        <v>1245</v>
      </c>
      <c r="E2487" s="5">
        <f>SUM(ActividadesCom[[#This Row],[CRÉD. 1]],ActividadesCom[[#This Row],[CRÉD. 2]],ActividadesCom[[#This Row],[CRÉD. 3]],ActividadesCom[[#This Row],[CRÉD. 4]],ActividadesCom[[#This Row],[CRÉD. 5]])</f>
        <v>4</v>
      </c>
      <c r="F24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87" s="5" t="str">
        <f>IF(ActividadesCom[[#This Row],[PROMEDIO]]="","",IF(ActividadesCom[[#This Row],[PROMEDIO]]&gt;=4,"EXCELENTE",IF(ActividadesCom[[#This Row],[PROMEDIO]]&gt;=3,"NOTABLE",IF(ActividadesCom[[#This Row],[PROMEDIO]]&gt;=2,"BUENO",IF(ActividadesCom[[#This Row],[PROMEDIO]]=1,"SUFICIENTE","")))))</f>
        <v/>
      </c>
      <c r="H2487" s="5">
        <f>MAX(ActividadesCom[[#This Row],[PERÍODO 1]],ActividadesCom[[#This Row],[PERÍODO 2]],ActividadesCom[[#This Row],[PERÍODO 3]],ActividadesCom[[#This Row],[PERÍODO 4]],ActividadesCom[[#This Row],[PERÍODO 5]])</f>
        <v>20203</v>
      </c>
      <c r="I2487" s="6" t="s">
        <v>4417</v>
      </c>
      <c r="J2487" s="5">
        <v>20203</v>
      </c>
      <c r="K2487" s="5" t="s">
        <v>4265</v>
      </c>
      <c r="L2487" s="5">
        <f>IF(ActividadesCom[[#This Row],[NIVEL 1]]&lt;&gt;0,VLOOKUP(ActividadesCom[[#This Row],[NIVEL 1]],Catálogo!A:B,2,FALSE),"")</f>
        <v>2</v>
      </c>
      <c r="M2487" s="5">
        <v>2</v>
      </c>
      <c r="N2487" s="6"/>
      <c r="O2487" s="5"/>
      <c r="P2487" s="5"/>
      <c r="Q2487" s="5" t="str">
        <f>IF(ActividadesCom[[#This Row],[NIVEL 2]]&lt;&gt;0,VLOOKUP(ActividadesCom[[#This Row],[NIVEL 2]],Catálogo!A:B,2,FALSE),"")</f>
        <v/>
      </c>
      <c r="R2487" s="5"/>
      <c r="S2487" s="6"/>
      <c r="T2487" s="5"/>
      <c r="U2487" s="5"/>
      <c r="V2487" s="5" t="str">
        <f>IF(ActividadesCom[[#This Row],[NIVEL 3]]&lt;&gt;0,VLOOKUP(ActividadesCom[[#This Row],[NIVEL 3]],Catálogo!A:B,2,FALSE),"")</f>
        <v/>
      </c>
      <c r="W2487" s="5"/>
      <c r="X2487" s="6" t="s">
        <v>133</v>
      </c>
      <c r="Y2487" s="5">
        <v>20191</v>
      </c>
      <c r="Z2487" s="5" t="s">
        <v>4265</v>
      </c>
      <c r="AA2487" s="5">
        <f>IF(ActividadesCom[[#This Row],[NIVEL 4]]&lt;&gt;0,VLOOKUP(ActividadesCom[[#This Row],[NIVEL 4]],Catálogo!A:B,2,FALSE),"")</f>
        <v>2</v>
      </c>
      <c r="AB2487" s="5">
        <v>1</v>
      </c>
      <c r="AC2487" s="6" t="s">
        <v>133</v>
      </c>
      <c r="AD2487" s="5">
        <v>20183</v>
      </c>
      <c r="AE2487" s="5" t="s">
        <v>4265</v>
      </c>
      <c r="AF2487" s="5">
        <f>IF(ActividadesCom[[#This Row],[NIVEL 5]]&lt;&gt;0,VLOOKUP(ActividadesCom[[#This Row],[NIVEL 5]],Catálogo!A:B,2,FALSE),"")</f>
        <v>2</v>
      </c>
      <c r="AG2487" s="5">
        <v>1</v>
      </c>
      <c r="AH2487" s="2"/>
      <c r="AI2487" s="2"/>
    </row>
    <row r="2488" spans="1:35" ht="52" x14ac:dyDescent="0.2">
      <c r="A2488" s="5" t="s">
        <v>4771</v>
      </c>
      <c r="B2488" s="7">
        <v>18470450</v>
      </c>
      <c r="C2488" s="10" t="s">
        <v>3426</v>
      </c>
      <c r="D2488" s="7" t="s">
        <v>1245</v>
      </c>
      <c r="E2488" s="5">
        <f>SUM(ActividadesCom[[#This Row],[CRÉD. 1]],ActividadesCom[[#This Row],[CRÉD. 2]],ActividadesCom[[#This Row],[CRÉD. 3]],ActividadesCom[[#This Row],[CRÉD. 4]],ActividadesCom[[#This Row],[CRÉD. 5]])</f>
        <v>6</v>
      </c>
      <c r="F2488"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488" s="5" t="str">
        <f>IF(ActividadesCom[[#This Row],[PROMEDIO]]="","",IF(ActividadesCom[[#This Row],[PROMEDIO]]&gt;=4,"EXCELENTE",IF(ActividadesCom[[#This Row],[PROMEDIO]]&gt;=3,"NOTABLE",IF(ActividadesCom[[#This Row],[PROMEDIO]]&gt;=2,"BUENO",IF(ActividadesCom[[#This Row],[PROMEDIO]]=1,"SUFICIENTE","")))))</f>
        <v>NOTABLE</v>
      </c>
      <c r="H2488" s="5">
        <f>MAX(ActividadesCom[[#This Row],[PERÍODO 1]],ActividadesCom[[#This Row],[PERÍODO 2]],ActividadesCom[[#This Row],[PERÍODO 3]],ActividadesCom[[#This Row],[PERÍODO 4]],ActividadesCom[[#This Row],[PERÍODO 5]])</f>
        <v>20203</v>
      </c>
      <c r="I2488" s="6" t="s">
        <v>957</v>
      </c>
      <c r="J2488" s="5">
        <v>20193</v>
      </c>
      <c r="K2488" s="5" t="s">
        <v>4265</v>
      </c>
      <c r="L2488" s="5">
        <f>IF(ActividadesCom[[#This Row],[NIVEL 1]]&lt;&gt;0,VLOOKUP(ActividadesCom[[#This Row],[NIVEL 1]],Catálogo!A:B,2,FALSE),"")</f>
        <v>2</v>
      </c>
      <c r="M2488" s="5">
        <v>2</v>
      </c>
      <c r="N2488" s="6" t="s">
        <v>4417</v>
      </c>
      <c r="O2488" s="5">
        <v>20203</v>
      </c>
      <c r="P2488" s="5" t="s">
        <v>4265</v>
      </c>
      <c r="Q2488" s="5">
        <f>IF(ActividadesCom[[#This Row],[NIVEL 2]]&lt;&gt;0,VLOOKUP(ActividadesCom[[#This Row],[NIVEL 2]],Catálogo!A:B,2,FALSE),"")</f>
        <v>2</v>
      </c>
      <c r="R2488" s="11">
        <v>2</v>
      </c>
      <c r="S2488" s="12"/>
      <c r="T2488" s="11"/>
      <c r="U2488" s="11"/>
      <c r="V2488" s="11" t="str">
        <f>IF(ActividadesCom[[#This Row],[NIVEL 3]]&lt;&gt;0,VLOOKUP(ActividadesCom[[#This Row],[NIVEL 3]],Catálogo!A:B,2,FALSE),"")</f>
        <v/>
      </c>
      <c r="W2488" s="11"/>
      <c r="X2488" s="6" t="s">
        <v>25</v>
      </c>
      <c r="Y2488" s="5">
        <v>20191</v>
      </c>
      <c r="Z2488" s="5" t="s">
        <v>4264</v>
      </c>
      <c r="AA2488" s="5">
        <f>IF(ActividadesCom[[#This Row],[NIVEL 4]]&lt;&gt;0,VLOOKUP(ActividadesCom[[#This Row],[NIVEL 4]],Catálogo!A:B,2,FALSE),"")</f>
        <v>3</v>
      </c>
      <c r="AB2488" s="5">
        <v>1</v>
      </c>
      <c r="AC2488" s="6" t="s">
        <v>31</v>
      </c>
      <c r="AD2488" s="5">
        <v>20183</v>
      </c>
      <c r="AE2488" s="5" t="s">
        <v>4263</v>
      </c>
      <c r="AF2488" s="5">
        <f>IF(ActividadesCom[[#This Row],[NIVEL 5]]&lt;&gt;0,VLOOKUP(ActividadesCom[[#This Row],[NIVEL 5]],Catálogo!A:B,2,FALSE),"")</f>
        <v>4</v>
      </c>
      <c r="AG2488" s="5">
        <v>1</v>
      </c>
      <c r="AH2488" s="2"/>
      <c r="AI2488" s="2"/>
    </row>
    <row r="2489" spans="1:35" x14ac:dyDescent="0.2">
      <c r="A2489" s="5" t="s">
        <v>4771</v>
      </c>
      <c r="B2489" s="7">
        <v>18470451</v>
      </c>
      <c r="C2489" s="10" t="s">
        <v>3619</v>
      </c>
      <c r="D2489" s="7" t="s">
        <v>1250</v>
      </c>
      <c r="E2489" s="5">
        <f>SUM(ActividadesCom[[#This Row],[CRÉD. 1]],ActividadesCom[[#This Row],[CRÉD. 2]],ActividadesCom[[#This Row],[CRÉD. 3]],ActividadesCom[[#This Row],[CRÉD. 4]],ActividadesCom[[#This Row],[CRÉD. 5]])</f>
        <v>0</v>
      </c>
      <c r="F24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89" s="5" t="str">
        <f>IF(ActividadesCom[[#This Row],[PROMEDIO]]="","",IF(ActividadesCom[[#This Row],[PROMEDIO]]&gt;=4,"EXCELENTE",IF(ActividadesCom[[#This Row],[PROMEDIO]]&gt;=3,"NOTABLE",IF(ActividadesCom[[#This Row],[PROMEDIO]]&gt;=2,"BUENO",IF(ActividadesCom[[#This Row],[PROMEDIO]]=1,"SUFICIENTE","")))))</f>
        <v/>
      </c>
      <c r="H2489" s="5">
        <f>MAX(ActividadesCom[[#This Row],[PERÍODO 1]],ActividadesCom[[#This Row],[PERÍODO 2]],ActividadesCom[[#This Row],[PERÍODO 3]],ActividadesCom[[#This Row],[PERÍODO 4]],ActividadesCom[[#This Row],[PERÍODO 5]])</f>
        <v>0</v>
      </c>
      <c r="I2489" s="6"/>
      <c r="J2489" s="5"/>
      <c r="K2489" s="5"/>
      <c r="L2489" s="5" t="str">
        <f>IF(ActividadesCom[[#This Row],[NIVEL 1]]&lt;&gt;0,VLOOKUP(ActividadesCom[[#This Row],[NIVEL 1]],Catálogo!A:B,2,FALSE),"")</f>
        <v/>
      </c>
      <c r="M2489" s="5"/>
      <c r="N2489" s="6"/>
      <c r="O2489" s="5"/>
      <c r="P2489" s="5"/>
      <c r="Q2489" s="5" t="str">
        <f>IF(ActividadesCom[[#This Row],[NIVEL 2]]&lt;&gt;0,VLOOKUP(ActividadesCom[[#This Row],[NIVEL 2]],Catálogo!A:B,2,FALSE),"")</f>
        <v/>
      </c>
      <c r="R2489" s="5"/>
      <c r="S2489" s="6"/>
      <c r="T2489" s="5"/>
      <c r="U2489" s="5"/>
      <c r="V2489" s="5" t="str">
        <f>IF(ActividadesCom[[#This Row],[NIVEL 3]]&lt;&gt;0,VLOOKUP(ActividadesCom[[#This Row],[NIVEL 3]],Catálogo!A:B,2,FALSE),"")</f>
        <v/>
      </c>
      <c r="W2489" s="5"/>
      <c r="X2489" s="6"/>
      <c r="Y2489" s="5"/>
      <c r="Z2489" s="5"/>
      <c r="AA2489" s="5" t="str">
        <f>IF(ActividadesCom[[#This Row],[NIVEL 4]]&lt;&gt;0,VLOOKUP(ActividadesCom[[#This Row],[NIVEL 4]],Catálogo!A:B,2,FALSE),"")</f>
        <v/>
      </c>
      <c r="AB2489" s="5"/>
      <c r="AC2489" s="6"/>
      <c r="AD2489" s="5"/>
      <c r="AE2489" s="5"/>
      <c r="AF2489" s="5" t="str">
        <f>IF(ActividadesCom[[#This Row],[NIVEL 5]]&lt;&gt;0,VLOOKUP(ActividadesCom[[#This Row],[NIVEL 5]],Catálogo!A:B,2,FALSE),"")</f>
        <v/>
      </c>
      <c r="AG2489" s="5"/>
      <c r="AH2489" s="2"/>
      <c r="AI2489" s="2"/>
    </row>
    <row r="2490" spans="1:35" x14ac:dyDescent="0.2">
      <c r="A2490" s="5" t="s">
        <v>4771</v>
      </c>
      <c r="B2490" s="7">
        <v>18470452</v>
      </c>
      <c r="C2490" s="10" t="s">
        <v>3647</v>
      </c>
      <c r="D2490" s="7" t="s">
        <v>1245</v>
      </c>
      <c r="E2490" s="5">
        <f>SUM(ActividadesCom[[#This Row],[CRÉD. 1]],ActividadesCom[[#This Row],[CRÉD. 2]],ActividadesCom[[#This Row],[CRÉD. 3]],ActividadesCom[[#This Row],[CRÉD. 4]],ActividadesCom[[#This Row],[CRÉD. 5]])</f>
        <v>0</v>
      </c>
      <c r="F24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90" s="5" t="str">
        <f>IF(ActividadesCom[[#This Row],[PROMEDIO]]="","",IF(ActividadesCom[[#This Row],[PROMEDIO]]&gt;=4,"EXCELENTE",IF(ActividadesCom[[#This Row],[PROMEDIO]]&gt;=3,"NOTABLE",IF(ActividadesCom[[#This Row],[PROMEDIO]]&gt;=2,"BUENO",IF(ActividadesCom[[#This Row],[PROMEDIO]]=1,"SUFICIENTE","")))))</f>
        <v/>
      </c>
      <c r="H2490" s="5">
        <f>MAX(ActividadesCom[[#This Row],[PERÍODO 1]],ActividadesCom[[#This Row],[PERÍODO 2]],ActividadesCom[[#This Row],[PERÍODO 3]],ActividadesCom[[#This Row],[PERÍODO 4]],ActividadesCom[[#This Row],[PERÍODO 5]])</f>
        <v>0</v>
      </c>
      <c r="I2490" s="6"/>
      <c r="J2490" s="5"/>
      <c r="K2490" s="5"/>
      <c r="L2490" s="5" t="str">
        <f>IF(ActividadesCom[[#This Row],[NIVEL 1]]&lt;&gt;0,VLOOKUP(ActividadesCom[[#This Row],[NIVEL 1]],Catálogo!A:B,2,FALSE),"")</f>
        <v/>
      </c>
      <c r="M2490" s="5"/>
      <c r="N2490" s="6"/>
      <c r="O2490" s="5"/>
      <c r="P2490" s="5"/>
      <c r="Q2490" s="5" t="str">
        <f>IF(ActividadesCom[[#This Row],[NIVEL 2]]&lt;&gt;0,VLOOKUP(ActividadesCom[[#This Row],[NIVEL 2]],Catálogo!A:B,2,FALSE),"")</f>
        <v/>
      </c>
      <c r="R2490" s="5"/>
      <c r="S2490" s="6"/>
      <c r="T2490" s="5"/>
      <c r="U2490" s="5"/>
      <c r="V2490" s="5" t="str">
        <f>IF(ActividadesCom[[#This Row],[NIVEL 3]]&lt;&gt;0,VLOOKUP(ActividadesCom[[#This Row],[NIVEL 3]],Catálogo!A:B,2,FALSE),"")</f>
        <v/>
      </c>
      <c r="W2490" s="5"/>
      <c r="X2490" s="6"/>
      <c r="Y2490" s="5"/>
      <c r="Z2490" s="5"/>
      <c r="AA2490" s="5" t="str">
        <f>IF(ActividadesCom[[#This Row],[NIVEL 4]]&lt;&gt;0,VLOOKUP(ActividadesCom[[#This Row],[NIVEL 4]],Catálogo!A:B,2,FALSE),"")</f>
        <v/>
      </c>
      <c r="AB2490" s="5"/>
      <c r="AC2490" s="6"/>
      <c r="AD2490" s="5"/>
      <c r="AE2490" s="5"/>
      <c r="AF2490" s="5" t="str">
        <f>IF(ActividadesCom[[#This Row],[NIVEL 5]]&lt;&gt;0,VLOOKUP(ActividadesCom[[#This Row],[NIVEL 5]],Catálogo!A:B,2,FALSE),"")</f>
        <v/>
      </c>
      <c r="AG2490" s="5"/>
      <c r="AH2490" s="2"/>
      <c r="AI2490" s="2"/>
    </row>
    <row r="2491" spans="1:35" ht="52" x14ac:dyDescent="0.2">
      <c r="A2491" s="5" t="s">
        <v>4771</v>
      </c>
      <c r="B2491" s="7">
        <v>18470453</v>
      </c>
      <c r="C2491" s="10" t="s">
        <v>3415</v>
      </c>
      <c r="D2491" s="7" t="s">
        <v>1250</v>
      </c>
      <c r="E2491" s="5">
        <f>SUM(ActividadesCom[[#This Row],[CRÉD. 1]],ActividadesCom[[#This Row],[CRÉD. 2]],ActividadesCom[[#This Row],[CRÉD. 3]],ActividadesCom[[#This Row],[CRÉD. 4]],ActividadesCom[[#This Row],[CRÉD. 5]])</f>
        <v>4</v>
      </c>
      <c r="F24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91" s="5" t="str">
        <f>IF(ActividadesCom[[#This Row],[PROMEDIO]]="","",IF(ActividadesCom[[#This Row],[PROMEDIO]]&gt;=4,"EXCELENTE",IF(ActividadesCom[[#This Row],[PROMEDIO]]&gt;=3,"NOTABLE",IF(ActividadesCom[[#This Row],[PROMEDIO]]&gt;=2,"BUENO",IF(ActividadesCom[[#This Row],[PROMEDIO]]=1,"SUFICIENTE","")))))</f>
        <v/>
      </c>
      <c r="H2491" s="5">
        <f>MAX(ActividadesCom[[#This Row],[PERÍODO 1]],ActividadesCom[[#This Row],[PERÍODO 2]],ActividadesCom[[#This Row],[PERÍODO 3]],ActividadesCom[[#This Row],[PERÍODO 4]],ActividadesCom[[#This Row],[PERÍODO 5]])</f>
        <v>20193</v>
      </c>
      <c r="I2491" s="6" t="s">
        <v>957</v>
      </c>
      <c r="J2491" s="5">
        <v>20193</v>
      </c>
      <c r="K2491" s="5" t="s">
        <v>4265</v>
      </c>
      <c r="L2491" s="5">
        <f>IF(ActividadesCom[[#This Row],[NIVEL 1]]&lt;&gt;0,VLOOKUP(ActividadesCom[[#This Row],[NIVEL 1]],Catálogo!A:B,2,FALSE),"")</f>
        <v>2</v>
      </c>
      <c r="M2491" s="5">
        <v>2</v>
      </c>
      <c r="N2491" s="6"/>
      <c r="O2491" s="5"/>
      <c r="P2491" s="5"/>
      <c r="Q2491" s="5" t="str">
        <f>IF(ActividadesCom[[#This Row],[NIVEL 2]]&lt;&gt;0,VLOOKUP(ActividadesCom[[#This Row],[NIVEL 2]],Catálogo!A:B,2,FALSE),"")</f>
        <v/>
      </c>
      <c r="R2491" s="11"/>
      <c r="S2491" s="12"/>
      <c r="T2491" s="11"/>
      <c r="U2491" s="11"/>
      <c r="V2491" s="11" t="str">
        <f>IF(ActividadesCom[[#This Row],[NIVEL 3]]&lt;&gt;0,VLOOKUP(ActividadesCom[[#This Row],[NIVEL 3]],Catálogo!A:B,2,FALSE),"")</f>
        <v/>
      </c>
      <c r="W2491" s="11"/>
      <c r="X2491" s="6" t="s">
        <v>25</v>
      </c>
      <c r="Y2491" s="5">
        <v>20193</v>
      </c>
      <c r="Z2491" s="5" t="s">
        <v>4263</v>
      </c>
      <c r="AA2491" s="5">
        <f>IF(ActividadesCom[[#This Row],[NIVEL 4]]&lt;&gt;0,VLOOKUP(ActividadesCom[[#This Row],[NIVEL 4]],Catálogo!A:B,2,FALSE),"")</f>
        <v>4</v>
      </c>
      <c r="AB2491" s="5">
        <v>1</v>
      </c>
      <c r="AC2491" s="6" t="s">
        <v>34</v>
      </c>
      <c r="AD2491" s="5">
        <v>20183</v>
      </c>
      <c r="AE2491" s="5" t="s">
        <v>4265</v>
      </c>
      <c r="AF2491" s="5">
        <f>IF(ActividadesCom[[#This Row],[NIVEL 5]]&lt;&gt;0,VLOOKUP(ActividadesCom[[#This Row],[NIVEL 5]],Catálogo!A:B,2,FALSE),"")</f>
        <v>2</v>
      </c>
      <c r="AG2491" s="5">
        <v>1</v>
      </c>
      <c r="AH2491" s="2"/>
      <c r="AI2491" s="2"/>
    </row>
    <row r="2492" spans="1:35" ht="78" x14ac:dyDescent="0.2">
      <c r="A2492" s="5" t="s">
        <v>4771</v>
      </c>
      <c r="B2492" s="7">
        <v>18470454</v>
      </c>
      <c r="C2492" s="10" t="s">
        <v>3346</v>
      </c>
      <c r="D2492" s="7" t="s">
        <v>1245</v>
      </c>
      <c r="E2492" s="5">
        <f>SUM(ActividadesCom[[#This Row],[CRÉD. 1]],ActividadesCom[[#This Row],[CRÉD. 2]],ActividadesCom[[#This Row],[CRÉD. 3]],ActividadesCom[[#This Row],[CRÉD. 4]],ActividadesCom[[#This Row],[CRÉD. 5]])</f>
        <v>1</v>
      </c>
      <c r="F24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92" s="5" t="str">
        <f>IF(ActividadesCom[[#This Row],[PROMEDIO]]="","",IF(ActividadesCom[[#This Row],[PROMEDIO]]&gt;=4,"EXCELENTE",IF(ActividadesCom[[#This Row],[PROMEDIO]]&gt;=3,"NOTABLE",IF(ActividadesCom[[#This Row],[PROMEDIO]]&gt;=2,"BUENO",IF(ActividadesCom[[#This Row],[PROMEDIO]]=1,"SUFICIENTE","")))))</f>
        <v/>
      </c>
      <c r="H2492" s="5">
        <f>MAX(ActividadesCom[[#This Row],[PERÍODO 1]],ActividadesCom[[#This Row],[PERÍODO 2]],ActividadesCom[[#This Row],[PERÍODO 3]],ActividadesCom[[#This Row],[PERÍODO 4]],ActividadesCom[[#This Row],[PERÍODO 5]])</f>
        <v>20183</v>
      </c>
      <c r="I2492" s="6" t="s">
        <v>4252</v>
      </c>
      <c r="J2492" s="5">
        <v>20183</v>
      </c>
      <c r="K2492" s="5" t="s">
        <v>4265</v>
      </c>
      <c r="L2492" s="5">
        <f>IF(ActividadesCom[[#This Row],[NIVEL 1]]&lt;&gt;0,VLOOKUP(ActividadesCom[[#This Row],[NIVEL 1]],Catálogo!A:B,2,FALSE),"")</f>
        <v>2</v>
      </c>
      <c r="M2492" s="5">
        <v>1</v>
      </c>
      <c r="N2492" s="6"/>
      <c r="O2492" s="5"/>
      <c r="P2492" s="5"/>
      <c r="Q2492" s="5" t="str">
        <f>IF(ActividadesCom[[#This Row],[NIVEL 2]]&lt;&gt;0,VLOOKUP(ActividadesCom[[#This Row],[NIVEL 2]],Catálogo!A:B,2,FALSE),"")</f>
        <v/>
      </c>
      <c r="R2492" s="15"/>
      <c r="S2492" s="38"/>
      <c r="T2492" s="15"/>
      <c r="U2492" s="15"/>
      <c r="V2492" s="15" t="str">
        <f>IF(ActividadesCom[[#This Row],[NIVEL 3]]&lt;&gt;0,VLOOKUP(ActividadesCom[[#This Row],[NIVEL 3]],Catálogo!A:B,2,FALSE),"")</f>
        <v/>
      </c>
      <c r="W2492" s="15"/>
      <c r="X2492" s="6"/>
      <c r="Y2492" s="5"/>
      <c r="Z2492" s="5"/>
      <c r="AA2492" s="5" t="str">
        <f>IF(ActividadesCom[[#This Row],[NIVEL 4]]&lt;&gt;0,VLOOKUP(ActividadesCom[[#This Row],[NIVEL 4]],Catálogo!A:B,2,FALSE),"")</f>
        <v/>
      </c>
      <c r="AB2492" s="5"/>
      <c r="AC2492" s="6"/>
      <c r="AD2492" s="5"/>
      <c r="AE2492" s="5"/>
      <c r="AF2492" s="5" t="str">
        <f>IF(ActividadesCom[[#This Row],[NIVEL 5]]&lt;&gt;0,VLOOKUP(ActividadesCom[[#This Row],[NIVEL 5]],Catálogo!A:B,2,FALSE),"")</f>
        <v/>
      </c>
      <c r="AG2492" s="5"/>
      <c r="AH2492" s="2"/>
      <c r="AI2492" s="2"/>
    </row>
    <row r="2493" spans="1:35" ht="78" x14ac:dyDescent="0.2">
      <c r="A2493" s="5" t="s">
        <v>4771</v>
      </c>
      <c r="B2493" s="7">
        <v>18470455</v>
      </c>
      <c r="C2493" s="10" t="s">
        <v>3758</v>
      </c>
      <c r="D2493" s="7" t="s">
        <v>1245</v>
      </c>
      <c r="E2493" s="5">
        <f>SUM(ActividadesCom[[#This Row],[CRÉD. 1]],ActividadesCom[[#This Row],[CRÉD. 2]],ActividadesCom[[#This Row],[CRÉD. 3]],ActividadesCom[[#This Row],[CRÉD. 4]],ActividadesCom[[#This Row],[CRÉD. 5]])</f>
        <v>2</v>
      </c>
      <c r="F24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93" s="5" t="str">
        <f>IF(ActividadesCom[[#This Row],[PROMEDIO]]="","",IF(ActividadesCom[[#This Row],[PROMEDIO]]&gt;=4,"EXCELENTE",IF(ActividadesCom[[#This Row],[PROMEDIO]]&gt;=3,"NOTABLE",IF(ActividadesCom[[#This Row],[PROMEDIO]]&gt;=2,"BUENO",IF(ActividadesCom[[#This Row],[PROMEDIO]]=1,"SUFICIENTE","")))))</f>
        <v/>
      </c>
      <c r="H2493" s="5">
        <f>MAX(ActividadesCom[[#This Row],[PERÍODO 1]],ActividadesCom[[#This Row],[PERÍODO 2]],ActividadesCom[[#This Row],[PERÍODO 3]],ActividadesCom[[#This Row],[PERÍODO 4]],ActividadesCom[[#This Row],[PERÍODO 5]])</f>
        <v>20203</v>
      </c>
      <c r="I2493" s="6" t="s">
        <v>4367</v>
      </c>
      <c r="J2493" s="5">
        <v>20203</v>
      </c>
      <c r="K2493" s="5" t="s">
        <v>4265</v>
      </c>
      <c r="L2493" s="5">
        <f>IF(ActividadesCom[[#This Row],[NIVEL 1]]&lt;&gt;0,VLOOKUP(ActividadesCom[[#This Row],[NIVEL 1]],Catálogo!A:B,2,FALSE),"")</f>
        <v>2</v>
      </c>
      <c r="M2493" s="5">
        <v>1</v>
      </c>
      <c r="N2493" s="6"/>
      <c r="O2493" s="5"/>
      <c r="P2493" s="5"/>
      <c r="Q2493" s="5" t="str">
        <f>IF(ActividadesCom[[#This Row],[NIVEL 2]]&lt;&gt;0,VLOOKUP(ActividadesCom[[#This Row],[NIVEL 2]],Catálogo!A:B,2,FALSE),"")</f>
        <v/>
      </c>
      <c r="R2493" s="5"/>
      <c r="S2493" s="6"/>
      <c r="T2493" s="5"/>
      <c r="U2493" s="5"/>
      <c r="V2493" s="5" t="str">
        <f>IF(ActividadesCom[[#This Row],[NIVEL 3]]&lt;&gt;0,VLOOKUP(ActividadesCom[[#This Row],[NIVEL 3]],Catálogo!A:B,2,FALSE),"")</f>
        <v/>
      </c>
      <c r="W2493" s="5"/>
      <c r="X2493" s="6"/>
      <c r="Y2493" s="5"/>
      <c r="Z2493" s="5"/>
      <c r="AA2493" s="5" t="str">
        <f>IF(ActividadesCom[[#This Row],[NIVEL 4]]&lt;&gt;0,VLOOKUP(ActividadesCom[[#This Row],[NIVEL 4]],Catálogo!A:B,2,FALSE),"")</f>
        <v/>
      </c>
      <c r="AB2493" s="5"/>
      <c r="AC2493" s="6" t="s">
        <v>11</v>
      </c>
      <c r="AD2493" s="5">
        <v>20191</v>
      </c>
      <c r="AE2493" s="5" t="s">
        <v>4265</v>
      </c>
      <c r="AF2493" s="5">
        <f>IF(ActividadesCom[[#This Row],[NIVEL 5]]&lt;&gt;0,VLOOKUP(ActividadesCom[[#This Row],[NIVEL 5]],Catálogo!A:B,2,FALSE),"")</f>
        <v>2</v>
      </c>
      <c r="AG2493" s="5">
        <v>1</v>
      </c>
      <c r="AH2493" s="2"/>
      <c r="AI2493" s="2"/>
    </row>
    <row r="2494" spans="1:35" x14ac:dyDescent="0.2">
      <c r="A2494" s="5" t="s">
        <v>4771</v>
      </c>
      <c r="B2494" s="7">
        <v>18470456</v>
      </c>
      <c r="C2494" s="10" t="s">
        <v>3589</v>
      </c>
      <c r="D2494" s="7" t="s">
        <v>1245</v>
      </c>
      <c r="E2494" s="5">
        <f>SUM(ActividadesCom[[#This Row],[CRÉD. 1]],ActividadesCom[[#This Row],[CRÉD. 2]],ActividadesCom[[#This Row],[CRÉD. 3]],ActividadesCom[[#This Row],[CRÉD. 4]],ActividadesCom[[#This Row],[CRÉD. 5]])</f>
        <v>0</v>
      </c>
      <c r="F24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94" s="5" t="str">
        <f>IF(ActividadesCom[[#This Row],[PROMEDIO]]="","",IF(ActividadesCom[[#This Row],[PROMEDIO]]&gt;=4,"EXCELENTE",IF(ActividadesCom[[#This Row],[PROMEDIO]]&gt;=3,"NOTABLE",IF(ActividadesCom[[#This Row],[PROMEDIO]]&gt;=2,"BUENO",IF(ActividadesCom[[#This Row],[PROMEDIO]]=1,"SUFICIENTE","")))))</f>
        <v/>
      </c>
      <c r="H2494" s="5">
        <f>MAX(ActividadesCom[[#This Row],[PERÍODO 1]],ActividadesCom[[#This Row],[PERÍODO 2]],ActividadesCom[[#This Row],[PERÍODO 3]],ActividadesCom[[#This Row],[PERÍODO 4]],ActividadesCom[[#This Row],[PERÍODO 5]])</f>
        <v>0</v>
      </c>
      <c r="I2494" s="6"/>
      <c r="J2494" s="5"/>
      <c r="K2494" s="5"/>
      <c r="L2494" s="5" t="str">
        <f>IF(ActividadesCom[[#This Row],[NIVEL 1]]&lt;&gt;0,VLOOKUP(ActividadesCom[[#This Row],[NIVEL 1]],Catálogo!A:B,2,FALSE),"")</f>
        <v/>
      </c>
      <c r="M2494" s="5"/>
      <c r="N2494" s="6"/>
      <c r="O2494" s="5"/>
      <c r="P2494" s="5"/>
      <c r="Q2494" s="5" t="str">
        <f>IF(ActividadesCom[[#This Row],[NIVEL 2]]&lt;&gt;0,VLOOKUP(ActividadesCom[[#This Row],[NIVEL 2]],Catálogo!A:B,2,FALSE),"")</f>
        <v/>
      </c>
      <c r="R2494" s="5"/>
      <c r="S2494" s="6"/>
      <c r="T2494" s="5"/>
      <c r="U2494" s="5"/>
      <c r="V2494" s="5" t="str">
        <f>IF(ActividadesCom[[#This Row],[NIVEL 3]]&lt;&gt;0,VLOOKUP(ActividadesCom[[#This Row],[NIVEL 3]],Catálogo!A:B,2,FALSE),"")</f>
        <v/>
      </c>
      <c r="W2494" s="5"/>
      <c r="X2494" s="6"/>
      <c r="Y2494" s="5"/>
      <c r="Z2494" s="5"/>
      <c r="AA2494" s="5" t="str">
        <f>IF(ActividadesCom[[#This Row],[NIVEL 4]]&lt;&gt;0,VLOOKUP(ActividadesCom[[#This Row],[NIVEL 4]],Catálogo!A:B,2,FALSE),"")</f>
        <v/>
      </c>
      <c r="AB2494" s="5"/>
      <c r="AC2494" s="6"/>
      <c r="AD2494" s="5"/>
      <c r="AE2494" s="5"/>
      <c r="AF2494" s="5" t="str">
        <f>IF(ActividadesCom[[#This Row],[NIVEL 5]]&lt;&gt;0,VLOOKUP(ActividadesCom[[#This Row],[NIVEL 5]],Catálogo!A:B,2,FALSE),"")</f>
        <v/>
      </c>
      <c r="AG2494" s="5"/>
      <c r="AH2494" s="2"/>
      <c r="AI2494" s="2"/>
    </row>
    <row r="2495" spans="1:35" x14ac:dyDescent="0.2">
      <c r="A2495" s="5" t="s">
        <v>4771</v>
      </c>
      <c r="B2495" s="7">
        <v>18470457</v>
      </c>
      <c r="C2495" s="10" t="s">
        <v>3368</v>
      </c>
      <c r="D2495" s="7" t="s">
        <v>1250</v>
      </c>
      <c r="E2495" s="5">
        <f>SUM(ActividadesCom[[#This Row],[CRÉD. 1]],ActividadesCom[[#This Row],[CRÉD. 2]],ActividadesCom[[#This Row],[CRÉD. 3]],ActividadesCom[[#This Row],[CRÉD. 4]],ActividadesCom[[#This Row],[CRÉD. 5]])</f>
        <v>0</v>
      </c>
      <c r="F24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95" s="5" t="str">
        <f>IF(ActividadesCom[[#This Row],[PROMEDIO]]="","",IF(ActividadesCom[[#This Row],[PROMEDIO]]&gt;=4,"EXCELENTE",IF(ActividadesCom[[#This Row],[PROMEDIO]]&gt;=3,"NOTABLE",IF(ActividadesCom[[#This Row],[PROMEDIO]]&gt;=2,"BUENO",IF(ActividadesCom[[#This Row],[PROMEDIO]]=1,"SUFICIENTE","")))))</f>
        <v/>
      </c>
      <c r="H2495" s="5">
        <f>MAX(ActividadesCom[[#This Row],[PERÍODO 1]],ActividadesCom[[#This Row],[PERÍODO 2]],ActividadesCom[[#This Row],[PERÍODO 3]],ActividadesCom[[#This Row],[PERÍODO 4]],ActividadesCom[[#This Row],[PERÍODO 5]])</f>
        <v>0</v>
      </c>
      <c r="I2495" s="6"/>
      <c r="J2495" s="5"/>
      <c r="K2495" s="5"/>
      <c r="L2495" s="5" t="str">
        <f>IF(ActividadesCom[[#This Row],[NIVEL 1]]&lt;&gt;0,VLOOKUP(ActividadesCom[[#This Row],[NIVEL 1]],Catálogo!A:B,2,FALSE),"")</f>
        <v/>
      </c>
      <c r="M2495" s="5"/>
      <c r="N2495" s="6"/>
      <c r="O2495" s="5"/>
      <c r="P2495" s="5"/>
      <c r="Q2495" s="5" t="str">
        <f>IF(ActividadesCom[[#This Row],[NIVEL 2]]&lt;&gt;0,VLOOKUP(ActividadesCom[[#This Row],[NIVEL 2]],Catálogo!A:B,2,FALSE),"")</f>
        <v/>
      </c>
      <c r="R2495" s="15"/>
      <c r="S2495" s="38"/>
      <c r="T2495" s="15"/>
      <c r="U2495" s="15"/>
      <c r="V2495" s="15" t="str">
        <f>IF(ActividadesCom[[#This Row],[NIVEL 3]]&lt;&gt;0,VLOOKUP(ActividadesCom[[#This Row],[NIVEL 3]],Catálogo!A:B,2,FALSE),"")</f>
        <v/>
      </c>
      <c r="W2495" s="15"/>
      <c r="X2495" s="6"/>
      <c r="Y2495" s="5"/>
      <c r="Z2495" s="5"/>
      <c r="AA2495" s="5" t="str">
        <f>IF(ActividadesCom[[#This Row],[NIVEL 4]]&lt;&gt;0,VLOOKUP(ActividadesCom[[#This Row],[NIVEL 4]],Catálogo!A:B,2,FALSE),"")</f>
        <v/>
      </c>
      <c r="AB2495" s="5"/>
      <c r="AC2495" s="6"/>
      <c r="AD2495" s="5"/>
      <c r="AE2495" s="5"/>
      <c r="AF2495" s="5" t="str">
        <f>IF(ActividadesCom[[#This Row],[NIVEL 5]]&lt;&gt;0,VLOOKUP(ActividadesCom[[#This Row],[NIVEL 5]],Catálogo!A:B,2,FALSE),"")</f>
        <v/>
      </c>
      <c r="AG2495" s="5"/>
      <c r="AH2495" s="2"/>
      <c r="AI2495" s="2"/>
    </row>
    <row r="2496" spans="1:35" x14ac:dyDescent="0.2">
      <c r="A2496" s="5" t="s">
        <v>4771</v>
      </c>
      <c r="B2496" s="7">
        <v>18470458</v>
      </c>
      <c r="C2496" s="10" t="s">
        <v>3569</v>
      </c>
      <c r="D2496" s="7" t="s">
        <v>1250</v>
      </c>
      <c r="E2496" s="5">
        <f>SUM(ActividadesCom[[#This Row],[CRÉD. 1]],ActividadesCom[[#This Row],[CRÉD. 2]],ActividadesCom[[#This Row],[CRÉD. 3]],ActividadesCom[[#This Row],[CRÉD. 4]],ActividadesCom[[#This Row],[CRÉD. 5]])</f>
        <v>0</v>
      </c>
      <c r="F24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96" s="5" t="str">
        <f>IF(ActividadesCom[[#This Row],[PROMEDIO]]="","",IF(ActividadesCom[[#This Row],[PROMEDIO]]&gt;=4,"EXCELENTE",IF(ActividadesCom[[#This Row],[PROMEDIO]]&gt;=3,"NOTABLE",IF(ActividadesCom[[#This Row],[PROMEDIO]]&gt;=2,"BUENO",IF(ActividadesCom[[#This Row],[PROMEDIO]]=1,"SUFICIENTE","")))))</f>
        <v/>
      </c>
      <c r="H2496" s="5">
        <f>MAX(ActividadesCom[[#This Row],[PERÍODO 1]],ActividadesCom[[#This Row],[PERÍODO 2]],ActividadesCom[[#This Row],[PERÍODO 3]],ActividadesCom[[#This Row],[PERÍODO 4]],ActividadesCom[[#This Row],[PERÍODO 5]])</f>
        <v>0</v>
      </c>
      <c r="I2496" s="6"/>
      <c r="J2496" s="5"/>
      <c r="K2496" s="5"/>
      <c r="L2496" s="5" t="str">
        <f>IF(ActividadesCom[[#This Row],[NIVEL 1]]&lt;&gt;0,VLOOKUP(ActividadesCom[[#This Row],[NIVEL 1]],Catálogo!A:B,2,FALSE),"")</f>
        <v/>
      </c>
      <c r="M2496" s="5"/>
      <c r="N2496" s="6"/>
      <c r="O2496" s="5"/>
      <c r="P2496" s="5"/>
      <c r="Q2496" s="5" t="str">
        <f>IF(ActividadesCom[[#This Row],[NIVEL 2]]&lt;&gt;0,VLOOKUP(ActividadesCom[[#This Row],[NIVEL 2]],Catálogo!A:B,2,FALSE),"")</f>
        <v/>
      </c>
      <c r="R2496" s="5"/>
      <c r="S2496" s="6"/>
      <c r="T2496" s="5"/>
      <c r="U2496" s="5"/>
      <c r="V2496" s="5" t="str">
        <f>IF(ActividadesCom[[#This Row],[NIVEL 3]]&lt;&gt;0,VLOOKUP(ActividadesCom[[#This Row],[NIVEL 3]],Catálogo!A:B,2,FALSE),"")</f>
        <v/>
      </c>
      <c r="W2496" s="5"/>
      <c r="X2496" s="6"/>
      <c r="Y2496" s="5"/>
      <c r="Z2496" s="5"/>
      <c r="AA2496" s="5" t="str">
        <f>IF(ActividadesCom[[#This Row],[NIVEL 4]]&lt;&gt;0,VLOOKUP(ActividadesCom[[#This Row],[NIVEL 4]],Catálogo!A:B,2,FALSE),"")</f>
        <v/>
      </c>
      <c r="AB2496" s="5"/>
      <c r="AC2496" s="6"/>
      <c r="AD2496" s="5"/>
      <c r="AE2496" s="5"/>
      <c r="AF2496" s="5" t="str">
        <f>IF(ActividadesCom[[#This Row],[NIVEL 5]]&lt;&gt;0,VLOOKUP(ActividadesCom[[#This Row],[NIVEL 5]],Catálogo!A:B,2,FALSE),"")</f>
        <v/>
      </c>
      <c r="AG2496" s="5"/>
      <c r="AH2496" s="2"/>
      <c r="AI2496" s="2"/>
    </row>
    <row r="2497" spans="1:35" x14ac:dyDescent="0.2">
      <c r="A2497" s="5" t="s">
        <v>4771</v>
      </c>
      <c r="B2497" s="7">
        <v>18470459</v>
      </c>
      <c r="C2497" s="10" t="s">
        <v>3666</v>
      </c>
      <c r="D2497" s="7" t="s">
        <v>1245</v>
      </c>
      <c r="E2497" s="5">
        <f>SUM(ActividadesCom[[#This Row],[CRÉD. 1]],ActividadesCom[[#This Row],[CRÉD. 2]],ActividadesCom[[#This Row],[CRÉD. 3]],ActividadesCom[[#This Row],[CRÉD. 4]],ActividadesCom[[#This Row],[CRÉD. 5]])</f>
        <v>0</v>
      </c>
      <c r="F24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97" s="5" t="str">
        <f>IF(ActividadesCom[[#This Row],[PROMEDIO]]="","",IF(ActividadesCom[[#This Row],[PROMEDIO]]&gt;=4,"EXCELENTE",IF(ActividadesCom[[#This Row],[PROMEDIO]]&gt;=3,"NOTABLE",IF(ActividadesCom[[#This Row],[PROMEDIO]]&gt;=2,"BUENO",IF(ActividadesCom[[#This Row],[PROMEDIO]]=1,"SUFICIENTE","")))))</f>
        <v/>
      </c>
      <c r="H2497" s="5">
        <f>MAX(ActividadesCom[[#This Row],[PERÍODO 1]],ActividadesCom[[#This Row],[PERÍODO 2]],ActividadesCom[[#This Row],[PERÍODO 3]],ActividadesCom[[#This Row],[PERÍODO 4]],ActividadesCom[[#This Row],[PERÍODO 5]])</f>
        <v>0</v>
      </c>
      <c r="I2497" s="6"/>
      <c r="J2497" s="5"/>
      <c r="K2497" s="5"/>
      <c r="L2497" s="5" t="str">
        <f>IF(ActividadesCom[[#This Row],[NIVEL 1]]&lt;&gt;0,VLOOKUP(ActividadesCom[[#This Row],[NIVEL 1]],Catálogo!A:B,2,FALSE),"")</f>
        <v/>
      </c>
      <c r="M2497" s="5"/>
      <c r="N2497" s="6"/>
      <c r="O2497" s="5"/>
      <c r="P2497" s="5"/>
      <c r="Q2497" s="5" t="str">
        <f>IF(ActividadesCom[[#This Row],[NIVEL 2]]&lt;&gt;0,VLOOKUP(ActividadesCom[[#This Row],[NIVEL 2]],Catálogo!A:B,2,FALSE),"")</f>
        <v/>
      </c>
      <c r="R2497" s="5"/>
      <c r="S2497" s="6"/>
      <c r="T2497" s="5"/>
      <c r="U2497" s="5"/>
      <c r="V2497" s="5" t="str">
        <f>IF(ActividadesCom[[#This Row],[NIVEL 3]]&lt;&gt;0,VLOOKUP(ActividadesCom[[#This Row],[NIVEL 3]],Catálogo!A:B,2,FALSE),"")</f>
        <v/>
      </c>
      <c r="W2497" s="5"/>
      <c r="X2497" s="6"/>
      <c r="Y2497" s="5"/>
      <c r="Z2497" s="5"/>
      <c r="AA2497" s="5" t="str">
        <f>IF(ActividadesCom[[#This Row],[NIVEL 4]]&lt;&gt;0,VLOOKUP(ActividadesCom[[#This Row],[NIVEL 4]],Catálogo!A:B,2,FALSE),"")</f>
        <v/>
      </c>
      <c r="AB2497" s="5"/>
      <c r="AC2497" s="6"/>
      <c r="AD2497" s="5"/>
      <c r="AE2497" s="5"/>
      <c r="AF2497" s="5" t="str">
        <f>IF(ActividadesCom[[#This Row],[NIVEL 5]]&lt;&gt;0,VLOOKUP(ActividadesCom[[#This Row],[NIVEL 5]],Catálogo!A:B,2,FALSE),"")</f>
        <v/>
      </c>
      <c r="AG2497" s="5"/>
      <c r="AH2497" s="2"/>
      <c r="AI2497" s="2"/>
    </row>
    <row r="2498" spans="1:35" x14ac:dyDescent="0.2">
      <c r="A2498" s="5" t="s">
        <v>4771</v>
      </c>
      <c r="B2498" s="7">
        <v>18470460</v>
      </c>
      <c r="C2498" s="10" t="s">
        <v>3492</v>
      </c>
      <c r="D2498" s="7" t="s">
        <v>1250</v>
      </c>
      <c r="E2498" s="5">
        <f>SUM(ActividadesCom[[#This Row],[CRÉD. 1]],ActividadesCom[[#This Row],[CRÉD. 2]],ActividadesCom[[#This Row],[CRÉD. 3]],ActividadesCom[[#This Row],[CRÉD. 4]],ActividadesCom[[#This Row],[CRÉD. 5]])</f>
        <v>0</v>
      </c>
      <c r="F24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98" s="5" t="str">
        <f>IF(ActividadesCom[[#This Row],[PROMEDIO]]="","",IF(ActividadesCom[[#This Row],[PROMEDIO]]&gt;=4,"EXCELENTE",IF(ActividadesCom[[#This Row],[PROMEDIO]]&gt;=3,"NOTABLE",IF(ActividadesCom[[#This Row],[PROMEDIO]]&gt;=2,"BUENO",IF(ActividadesCom[[#This Row],[PROMEDIO]]=1,"SUFICIENTE","")))))</f>
        <v/>
      </c>
      <c r="H2498" s="5">
        <f>MAX(ActividadesCom[[#This Row],[PERÍODO 1]],ActividadesCom[[#This Row],[PERÍODO 2]],ActividadesCom[[#This Row],[PERÍODO 3]],ActividadesCom[[#This Row],[PERÍODO 4]],ActividadesCom[[#This Row],[PERÍODO 5]])</f>
        <v>0</v>
      </c>
      <c r="I2498" s="6"/>
      <c r="J2498" s="5"/>
      <c r="K2498" s="5"/>
      <c r="L2498" s="5" t="str">
        <f>IF(ActividadesCom[[#This Row],[NIVEL 1]]&lt;&gt;0,VLOOKUP(ActividadesCom[[#This Row],[NIVEL 1]],Catálogo!A:B,2,FALSE),"")</f>
        <v/>
      </c>
      <c r="M2498" s="5"/>
      <c r="N2498" s="6"/>
      <c r="O2498" s="5"/>
      <c r="P2498" s="5"/>
      <c r="Q2498" s="5" t="str">
        <f>IF(ActividadesCom[[#This Row],[NIVEL 2]]&lt;&gt;0,VLOOKUP(ActividadesCom[[#This Row],[NIVEL 2]],Catálogo!A:B,2,FALSE),"")</f>
        <v/>
      </c>
      <c r="R2498" s="15"/>
      <c r="S2498" s="38"/>
      <c r="T2498" s="15"/>
      <c r="U2498" s="15"/>
      <c r="V2498" s="15" t="str">
        <f>IF(ActividadesCom[[#This Row],[NIVEL 3]]&lt;&gt;0,VLOOKUP(ActividadesCom[[#This Row],[NIVEL 3]],Catálogo!A:B,2,FALSE),"")</f>
        <v/>
      </c>
      <c r="W2498" s="15"/>
      <c r="X2498" s="6"/>
      <c r="Y2498" s="5"/>
      <c r="Z2498" s="5"/>
      <c r="AA2498" s="5" t="str">
        <f>IF(ActividadesCom[[#This Row],[NIVEL 4]]&lt;&gt;0,VLOOKUP(ActividadesCom[[#This Row],[NIVEL 4]],Catálogo!A:B,2,FALSE),"")</f>
        <v/>
      </c>
      <c r="AB2498" s="5"/>
      <c r="AC2498" s="6"/>
      <c r="AD2498" s="5"/>
      <c r="AE2498" s="5"/>
      <c r="AF2498" s="5" t="str">
        <f>IF(ActividadesCom[[#This Row],[NIVEL 5]]&lt;&gt;0,VLOOKUP(ActividadesCom[[#This Row],[NIVEL 5]],Catálogo!A:B,2,FALSE),"")</f>
        <v/>
      </c>
      <c r="AG2498" s="5"/>
      <c r="AH2498" s="2"/>
      <c r="AI2498" s="2"/>
    </row>
    <row r="2499" spans="1:35" x14ac:dyDescent="0.2">
      <c r="A2499" s="5" t="s">
        <v>4771</v>
      </c>
      <c r="B2499" s="7">
        <v>18470461</v>
      </c>
      <c r="C2499" s="10" t="s">
        <v>3380</v>
      </c>
      <c r="D2499" s="7" t="s">
        <v>1245</v>
      </c>
      <c r="E2499" s="5">
        <f>SUM(ActividadesCom[[#This Row],[CRÉD. 1]],ActividadesCom[[#This Row],[CRÉD. 2]],ActividadesCom[[#This Row],[CRÉD. 3]],ActividadesCom[[#This Row],[CRÉD. 4]],ActividadesCom[[#This Row],[CRÉD. 5]])</f>
        <v>1</v>
      </c>
      <c r="F24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499" s="5" t="str">
        <f>IF(ActividadesCom[[#This Row],[PROMEDIO]]="","",IF(ActividadesCom[[#This Row],[PROMEDIO]]&gt;=4,"EXCELENTE",IF(ActividadesCom[[#This Row],[PROMEDIO]]&gt;=3,"NOTABLE",IF(ActividadesCom[[#This Row],[PROMEDIO]]&gt;=2,"BUENO",IF(ActividadesCom[[#This Row],[PROMEDIO]]=1,"SUFICIENTE","")))))</f>
        <v/>
      </c>
      <c r="H2499" s="5">
        <f>MAX(ActividadesCom[[#This Row],[PERÍODO 1]],ActividadesCom[[#This Row],[PERÍODO 2]],ActividadesCom[[#This Row],[PERÍODO 3]],ActividadesCom[[#This Row],[PERÍODO 4]],ActividadesCom[[#This Row],[PERÍODO 5]])</f>
        <v>20191</v>
      </c>
      <c r="I2499" s="6"/>
      <c r="J2499" s="5"/>
      <c r="K2499" s="5"/>
      <c r="L2499" s="5" t="str">
        <f>IF(ActividadesCom[[#This Row],[NIVEL 1]]&lt;&gt;0,VLOOKUP(ActividadesCom[[#This Row],[NIVEL 1]],Catálogo!A:B,2,FALSE),"")</f>
        <v/>
      </c>
      <c r="M2499" s="5"/>
      <c r="N2499" s="6"/>
      <c r="O2499" s="5"/>
      <c r="P2499" s="5"/>
      <c r="Q2499" s="5" t="str">
        <f>IF(ActividadesCom[[#This Row],[NIVEL 2]]&lt;&gt;0,VLOOKUP(ActividadesCom[[#This Row],[NIVEL 2]],Catálogo!A:B,2,FALSE),"")</f>
        <v/>
      </c>
      <c r="R2499" s="15"/>
      <c r="S2499" s="38"/>
      <c r="T2499" s="15"/>
      <c r="U2499" s="15"/>
      <c r="V2499" s="15" t="str">
        <f>IF(ActividadesCom[[#This Row],[NIVEL 3]]&lt;&gt;0,VLOOKUP(ActividadesCom[[#This Row],[NIVEL 3]],Catálogo!A:B,2,FALSE),"")</f>
        <v/>
      </c>
      <c r="W2499" s="15"/>
      <c r="X2499" s="6"/>
      <c r="Y2499" s="5"/>
      <c r="Z2499" s="5"/>
      <c r="AA2499" s="5" t="str">
        <f>IF(ActividadesCom[[#This Row],[NIVEL 4]]&lt;&gt;0,VLOOKUP(ActividadesCom[[#This Row],[NIVEL 4]],Catálogo!A:B,2,FALSE),"")</f>
        <v/>
      </c>
      <c r="AB2499" s="5"/>
      <c r="AC2499" s="6" t="s">
        <v>992</v>
      </c>
      <c r="AD2499" s="5">
        <v>20191</v>
      </c>
      <c r="AE2499" s="5" t="s">
        <v>4264</v>
      </c>
      <c r="AF2499" s="5">
        <f>IF(ActividadesCom[[#This Row],[NIVEL 5]]&lt;&gt;0,VLOOKUP(ActividadesCom[[#This Row],[NIVEL 5]],Catálogo!A:B,2,FALSE),"")</f>
        <v>3</v>
      </c>
      <c r="AG2499" s="5">
        <v>1</v>
      </c>
      <c r="AH2499" s="2"/>
      <c r="AI2499" s="2"/>
    </row>
    <row r="2500" spans="1:35" x14ac:dyDescent="0.2">
      <c r="A2500" s="5" t="s">
        <v>4771</v>
      </c>
      <c r="B2500" s="7">
        <v>18470462</v>
      </c>
      <c r="C2500" s="10" t="s">
        <v>3084</v>
      </c>
      <c r="D2500" s="7" t="s">
        <v>1250</v>
      </c>
      <c r="E2500" s="5">
        <f>SUM(ActividadesCom[[#This Row],[CRÉD. 1]],ActividadesCom[[#This Row],[CRÉD. 2]],ActividadesCom[[#This Row],[CRÉD. 3]],ActividadesCom[[#This Row],[CRÉD. 4]],ActividadesCom[[#This Row],[CRÉD. 5]])</f>
        <v>0</v>
      </c>
      <c r="F25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00" s="5" t="str">
        <f>IF(ActividadesCom[[#This Row],[PROMEDIO]]="","",IF(ActividadesCom[[#This Row],[PROMEDIO]]&gt;=4,"EXCELENTE",IF(ActividadesCom[[#This Row],[PROMEDIO]]&gt;=3,"NOTABLE",IF(ActividadesCom[[#This Row],[PROMEDIO]]&gt;=2,"BUENO",IF(ActividadesCom[[#This Row],[PROMEDIO]]=1,"SUFICIENTE","")))))</f>
        <v/>
      </c>
      <c r="H2500" s="5">
        <f>MAX(ActividadesCom[[#This Row],[PERÍODO 1]],ActividadesCom[[#This Row],[PERÍODO 2]],ActividadesCom[[#This Row],[PERÍODO 3]],ActividadesCom[[#This Row],[PERÍODO 4]],ActividadesCom[[#This Row],[PERÍODO 5]])</f>
        <v>0</v>
      </c>
      <c r="I2500" s="6"/>
      <c r="J2500" s="5"/>
      <c r="K2500" s="5"/>
      <c r="L2500" s="5" t="str">
        <f>IF(ActividadesCom[[#This Row],[NIVEL 1]]&lt;&gt;0,VLOOKUP(ActividadesCom[[#This Row],[NIVEL 1]],Catálogo!A:B,2,FALSE),"")</f>
        <v/>
      </c>
      <c r="M2500" s="5"/>
      <c r="N2500" s="6"/>
      <c r="O2500" s="5"/>
      <c r="P2500" s="5"/>
      <c r="Q2500" s="5" t="str">
        <f>IF(ActividadesCom[[#This Row],[NIVEL 2]]&lt;&gt;0,VLOOKUP(ActividadesCom[[#This Row],[NIVEL 2]],Catálogo!A:B,2,FALSE),"")</f>
        <v/>
      </c>
      <c r="R2500" s="11"/>
      <c r="S2500" s="12"/>
      <c r="T2500" s="11"/>
      <c r="U2500" s="11"/>
      <c r="V2500" s="11" t="str">
        <f>IF(ActividadesCom[[#This Row],[NIVEL 3]]&lt;&gt;0,VLOOKUP(ActividadesCom[[#This Row],[NIVEL 3]],Catálogo!A:B,2,FALSE),"")</f>
        <v/>
      </c>
      <c r="W2500" s="11"/>
      <c r="X2500" s="6"/>
      <c r="Y2500" s="5"/>
      <c r="Z2500" s="5"/>
      <c r="AA2500" s="5" t="str">
        <f>IF(ActividadesCom[[#This Row],[NIVEL 4]]&lt;&gt;0,VLOOKUP(ActividadesCom[[#This Row],[NIVEL 4]],Catálogo!A:B,2,FALSE),"")</f>
        <v/>
      </c>
      <c r="AB2500" s="5"/>
      <c r="AC2500" s="6"/>
      <c r="AD2500" s="5"/>
      <c r="AE2500" s="5"/>
      <c r="AF2500" s="5" t="str">
        <f>IF(ActividadesCom[[#This Row],[NIVEL 5]]&lt;&gt;0,VLOOKUP(ActividadesCom[[#This Row],[NIVEL 5]],Catálogo!A:B,2,FALSE),"")</f>
        <v/>
      </c>
      <c r="AG2500" s="5"/>
      <c r="AH2500" s="2"/>
      <c r="AI2500" s="2"/>
    </row>
    <row r="2501" spans="1:35" x14ac:dyDescent="0.2">
      <c r="A2501" s="5" t="s">
        <v>4771</v>
      </c>
      <c r="B2501" s="7">
        <v>18470463</v>
      </c>
      <c r="C2501" s="10" t="s">
        <v>3084</v>
      </c>
      <c r="D2501" s="7" t="s">
        <v>1250</v>
      </c>
      <c r="E2501" s="5">
        <f>SUM(ActividadesCom[[#This Row],[CRÉD. 1]],ActividadesCom[[#This Row],[CRÉD. 2]],ActividadesCom[[#This Row],[CRÉD. 3]],ActividadesCom[[#This Row],[CRÉD. 4]],ActividadesCom[[#This Row],[CRÉD. 5]])</f>
        <v>1</v>
      </c>
      <c r="F25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01" s="5" t="str">
        <f>IF(ActividadesCom[[#This Row],[PROMEDIO]]="","",IF(ActividadesCom[[#This Row],[PROMEDIO]]&gt;=4,"EXCELENTE",IF(ActividadesCom[[#This Row],[PROMEDIO]]&gt;=3,"NOTABLE",IF(ActividadesCom[[#This Row],[PROMEDIO]]&gt;=2,"BUENO",IF(ActividadesCom[[#This Row],[PROMEDIO]]=1,"SUFICIENTE","")))))</f>
        <v/>
      </c>
      <c r="H2501" s="5">
        <f>MAX(ActividadesCom[[#This Row],[PERÍODO 1]],ActividadesCom[[#This Row],[PERÍODO 2]],ActividadesCom[[#This Row],[PERÍODO 3]],ActividadesCom[[#This Row],[PERÍODO 4]],ActividadesCom[[#This Row],[PERÍODO 5]])</f>
        <v>20193</v>
      </c>
      <c r="I2501" s="6"/>
      <c r="J2501" s="5"/>
      <c r="K2501" s="5"/>
      <c r="L2501" s="5" t="str">
        <f>IF(ActividadesCom[[#This Row],[NIVEL 1]]&lt;&gt;0,VLOOKUP(ActividadesCom[[#This Row],[NIVEL 1]],Catálogo!A:B,2,FALSE),"")</f>
        <v/>
      </c>
      <c r="M2501" s="5"/>
      <c r="N2501" s="6"/>
      <c r="O2501" s="5"/>
      <c r="P2501" s="5"/>
      <c r="Q2501" s="5" t="str">
        <f>IF(ActividadesCom[[#This Row],[NIVEL 2]]&lt;&gt;0,VLOOKUP(ActividadesCom[[#This Row],[NIVEL 2]],Catálogo!A:B,2,FALSE),"")</f>
        <v/>
      </c>
      <c r="R2501" s="11"/>
      <c r="S2501" s="12"/>
      <c r="T2501" s="11"/>
      <c r="U2501" s="11"/>
      <c r="V2501" s="11" t="str">
        <f>IF(ActividadesCom[[#This Row],[NIVEL 3]]&lt;&gt;0,VLOOKUP(ActividadesCom[[#This Row],[NIVEL 3]],Catálogo!A:B,2,FALSE),"")</f>
        <v/>
      </c>
      <c r="W2501" s="11"/>
      <c r="X2501" s="6"/>
      <c r="Y2501" s="5"/>
      <c r="Z2501" s="5"/>
      <c r="AA2501" s="5" t="str">
        <f>IF(ActividadesCom[[#This Row],[NIVEL 4]]&lt;&gt;0,VLOOKUP(ActividadesCom[[#This Row],[NIVEL 4]],Catálogo!A:B,2,FALSE),"")</f>
        <v/>
      </c>
      <c r="AB2501" s="5"/>
      <c r="AC2501" s="6" t="s">
        <v>11</v>
      </c>
      <c r="AD2501" s="5">
        <v>20193</v>
      </c>
      <c r="AE2501" s="5" t="s">
        <v>4264</v>
      </c>
      <c r="AF2501" s="5">
        <f>IF(ActividadesCom[[#This Row],[NIVEL 5]]&lt;&gt;0,VLOOKUP(ActividadesCom[[#This Row],[NIVEL 5]],Catálogo!A:B,2,FALSE),"")</f>
        <v>3</v>
      </c>
      <c r="AG2501" s="5">
        <v>1</v>
      </c>
      <c r="AH2501" s="2"/>
      <c r="AI2501" s="2"/>
    </row>
    <row r="2502" spans="1:35" x14ac:dyDescent="0.2">
      <c r="A2502" s="5" t="s">
        <v>4771</v>
      </c>
      <c r="B2502" s="7">
        <v>18470464</v>
      </c>
      <c r="C2502" s="10" t="s">
        <v>3242</v>
      </c>
      <c r="D2502" s="7" t="s">
        <v>1245</v>
      </c>
      <c r="E2502" s="5">
        <f>SUM(ActividadesCom[[#This Row],[CRÉD. 1]],ActividadesCom[[#This Row],[CRÉD. 2]],ActividadesCom[[#This Row],[CRÉD. 3]],ActividadesCom[[#This Row],[CRÉD. 4]],ActividadesCom[[#This Row],[CRÉD. 5]])</f>
        <v>0</v>
      </c>
      <c r="F25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02" s="5" t="str">
        <f>IF(ActividadesCom[[#This Row],[PROMEDIO]]="","",IF(ActividadesCom[[#This Row],[PROMEDIO]]&gt;=4,"EXCELENTE",IF(ActividadesCom[[#This Row],[PROMEDIO]]&gt;=3,"NOTABLE",IF(ActividadesCom[[#This Row],[PROMEDIO]]&gt;=2,"BUENO",IF(ActividadesCom[[#This Row],[PROMEDIO]]=1,"SUFICIENTE","")))))</f>
        <v/>
      </c>
      <c r="H2502" s="5">
        <f>MAX(ActividadesCom[[#This Row],[PERÍODO 1]],ActividadesCom[[#This Row],[PERÍODO 2]],ActividadesCom[[#This Row],[PERÍODO 3]],ActividadesCom[[#This Row],[PERÍODO 4]],ActividadesCom[[#This Row],[PERÍODO 5]])</f>
        <v>0</v>
      </c>
      <c r="I2502" s="6"/>
      <c r="J2502" s="5"/>
      <c r="K2502" s="5"/>
      <c r="L2502" s="5" t="str">
        <f>IF(ActividadesCom[[#This Row],[NIVEL 1]]&lt;&gt;0,VLOOKUP(ActividadesCom[[#This Row],[NIVEL 1]],Catálogo!A:B,2,FALSE),"")</f>
        <v/>
      </c>
      <c r="M2502" s="5"/>
      <c r="N2502" s="6"/>
      <c r="O2502" s="5"/>
      <c r="P2502" s="5"/>
      <c r="Q2502" s="5" t="str">
        <f>IF(ActividadesCom[[#This Row],[NIVEL 2]]&lt;&gt;0,VLOOKUP(ActividadesCom[[#This Row],[NIVEL 2]],Catálogo!A:B,2,FALSE),"")</f>
        <v/>
      </c>
      <c r="R2502" s="5"/>
      <c r="S2502" s="6"/>
      <c r="T2502" s="5"/>
      <c r="U2502" s="5"/>
      <c r="V2502" s="5" t="str">
        <f>IF(ActividadesCom[[#This Row],[NIVEL 3]]&lt;&gt;0,VLOOKUP(ActividadesCom[[#This Row],[NIVEL 3]],Catálogo!A:B,2,FALSE),"")</f>
        <v/>
      </c>
      <c r="W2502" s="5"/>
      <c r="X2502" s="6"/>
      <c r="Y2502" s="5"/>
      <c r="Z2502" s="5"/>
      <c r="AA2502" s="5" t="str">
        <f>IF(ActividadesCom[[#This Row],[NIVEL 4]]&lt;&gt;0,VLOOKUP(ActividadesCom[[#This Row],[NIVEL 4]],Catálogo!A:B,2,FALSE),"")</f>
        <v/>
      </c>
      <c r="AB2502" s="5"/>
      <c r="AC2502" s="6"/>
      <c r="AD2502" s="5"/>
      <c r="AE2502" s="5"/>
      <c r="AF2502" s="5" t="str">
        <f>IF(ActividadesCom[[#This Row],[NIVEL 5]]&lt;&gt;0,VLOOKUP(ActividadesCom[[#This Row],[NIVEL 5]],Catálogo!A:B,2,FALSE),"")</f>
        <v/>
      </c>
      <c r="AG2502" s="5"/>
      <c r="AH2502" s="2"/>
      <c r="AI2502" s="2"/>
    </row>
    <row r="2503" spans="1:35" ht="26" x14ac:dyDescent="0.2">
      <c r="A2503" s="5" t="s">
        <v>4771</v>
      </c>
      <c r="B2503" s="7">
        <v>18470465</v>
      </c>
      <c r="C2503" s="10" t="s">
        <v>3485</v>
      </c>
      <c r="D2503" s="7" t="s">
        <v>1250</v>
      </c>
      <c r="E2503" s="5">
        <f>SUM(ActividadesCom[[#This Row],[CRÉD. 1]],ActividadesCom[[#This Row],[CRÉD. 2]],ActividadesCom[[#This Row],[CRÉD. 3]],ActividadesCom[[#This Row],[CRÉD. 4]],ActividadesCom[[#This Row],[CRÉD. 5]])</f>
        <v>0</v>
      </c>
      <c r="F25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03" s="5" t="str">
        <f>IF(ActividadesCom[[#This Row],[PROMEDIO]]="","",IF(ActividadesCom[[#This Row],[PROMEDIO]]&gt;=4,"EXCELENTE",IF(ActividadesCom[[#This Row],[PROMEDIO]]&gt;=3,"NOTABLE",IF(ActividadesCom[[#This Row],[PROMEDIO]]&gt;=2,"BUENO",IF(ActividadesCom[[#This Row],[PROMEDIO]]=1,"SUFICIENTE","")))))</f>
        <v/>
      </c>
      <c r="H2503" s="5">
        <f>MAX(ActividadesCom[[#This Row],[PERÍODO 1]],ActividadesCom[[#This Row],[PERÍODO 2]],ActividadesCom[[#This Row],[PERÍODO 3]],ActividadesCom[[#This Row],[PERÍODO 4]],ActividadesCom[[#This Row],[PERÍODO 5]])</f>
        <v>0</v>
      </c>
      <c r="I2503" s="6"/>
      <c r="J2503" s="5"/>
      <c r="K2503" s="5"/>
      <c r="L2503" s="5" t="str">
        <f>IF(ActividadesCom[[#This Row],[NIVEL 1]]&lt;&gt;0,VLOOKUP(ActividadesCom[[#This Row],[NIVEL 1]],Catálogo!A:B,2,FALSE),"")</f>
        <v/>
      </c>
      <c r="M2503" s="5"/>
      <c r="N2503" s="6"/>
      <c r="O2503" s="5"/>
      <c r="P2503" s="5"/>
      <c r="Q2503" s="5" t="str">
        <f>IF(ActividadesCom[[#This Row],[NIVEL 2]]&lt;&gt;0,VLOOKUP(ActividadesCom[[#This Row],[NIVEL 2]],Catálogo!A:B,2,FALSE),"")</f>
        <v/>
      </c>
      <c r="R2503" s="15"/>
      <c r="S2503" s="38"/>
      <c r="T2503" s="15"/>
      <c r="U2503" s="15"/>
      <c r="V2503" s="15" t="str">
        <f>IF(ActividadesCom[[#This Row],[NIVEL 3]]&lt;&gt;0,VLOOKUP(ActividadesCom[[#This Row],[NIVEL 3]],Catálogo!A:B,2,FALSE),"")</f>
        <v/>
      </c>
      <c r="W2503" s="15"/>
      <c r="X2503" s="6"/>
      <c r="Y2503" s="5"/>
      <c r="Z2503" s="5"/>
      <c r="AA2503" s="5" t="str">
        <f>IF(ActividadesCom[[#This Row],[NIVEL 4]]&lt;&gt;0,VLOOKUP(ActividadesCom[[#This Row],[NIVEL 4]],Catálogo!A:B,2,FALSE),"")</f>
        <v/>
      </c>
      <c r="AB2503" s="5"/>
      <c r="AC2503" s="6"/>
      <c r="AD2503" s="5"/>
      <c r="AE2503" s="5"/>
      <c r="AF2503" s="5" t="str">
        <f>IF(ActividadesCom[[#This Row],[NIVEL 5]]&lt;&gt;0,VLOOKUP(ActividadesCom[[#This Row],[NIVEL 5]],Catálogo!A:B,2,FALSE),"")</f>
        <v/>
      </c>
      <c r="AG2503" s="5"/>
      <c r="AH2503" s="2"/>
      <c r="AI2503" s="2"/>
    </row>
    <row r="2504" spans="1:35" ht="78" x14ac:dyDescent="0.2">
      <c r="A2504" s="5" t="s">
        <v>4771</v>
      </c>
      <c r="B2504" s="7">
        <v>18470466</v>
      </c>
      <c r="C2504" s="10" t="s">
        <v>3341</v>
      </c>
      <c r="D2504" s="7" t="s">
        <v>1250</v>
      </c>
      <c r="E2504" s="5">
        <f>SUM(ActividadesCom[[#This Row],[CRÉD. 1]],ActividadesCom[[#This Row],[CRÉD. 2]],ActividadesCom[[#This Row],[CRÉD. 3]],ActividadesCom[[#This Row],[CRÉD. 4]],ActividadesCom[[#This Row],[CRÉD. 5]])</f>
        <v>1</v>
      </c>
      <c r="F25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04" s="5" t="str">
        <f>IF(ActividadesCom[[#This Row],[PROMEDIO]]="","",IF(ActividadesCom[[#This Row],[PROMEDIO]]&gt;=4,"EXCELENTE",IF(ActividadesCom[[#This Row],[PROMEDIO]]&gt;=3,"NOTABLE",IF(ActividadesCom[[#This Row],[PROMEDIO]]&gt;=2,"BUENO",IF(ActividadesCom[[#This Row],[PROMEDIO]]=1,"SUFICIENTE","")))))</f>
        <v/>
      </c>
      <c r="H2504" s="5">
        <f>MAX(ActividadesCom[[#This Row],[PERÍODO 1]],ActividadesCom[[#This Row],[PERÍODO 2]],ActividadesCom[[#This Row],[PERÍODO 3]],ActividadesCom[[#This Row],[PERÍODO 4]],ActividadesCom[[#This Row],[PERÍODO 5]])</f>
        <v>20183</v>
      </c>
      <c r="I2504" s="6" t="s">
        <v>4252</v>
      </c>
      <c r="J2504" s="5">
        <v>20183</v>
      </c>
      <c r="K2504" s="5" t="s">
        <v>4265</v>
      </c>
      <c r="L2504" s="5">
        <f>IF(ActividadesCom[[#This Row],[NIVEL 1]]&lt;&gt;0,VLOOKUP(ActividadesCom[[#This Row],[NIVEL 1]],Catálogo!A:B,2,FALSE),"")</f>
        <v>2</v>
      </c>
      <c r="M2504" s="5">
        <v>1</v>
      </c>
      <c r="N2504" s="6"/>
      <c r="O2504" s="5"/>
      <c r="P2504" s="5"/>
      <c r="Q2504" s="5" t="str">
        <f>IF(ActividadesCom[[#This Row],[NIVEL 2]]&lt;&gt;0,VLOOKUP(ActividadesCom[[#This Row],[NIVEL 2]],Catálogo!A:B,2,FALSE),"")</f>
        <v/>
      </c>
      <c r="R2504" s="15"/>
      <c r="S2504" s="38"/>
      <c r="T2504" s="15"/>
      <c r="U2504" s="15"/>
      <c r="V2504" s="15" t="str">
        <f>IF(ActividadesCom[[#This Row],[NIVEL 3]]&lt;&gt;0,VLOOKUP(ActividadesCom[[#This Row],[NIVEL 3]],Catálogo!A:B,2,FALSE),"")</f>
        <v/>
      </c>
      <c r="W2504" s="15"/>
      <c r="X2504" s="6"/>
      <c r="Y2504" s="5"/>
      <c r="Z2504" s="5"/>
      <c r="AA2504" s="5" t="str">
        <f>IF(ActividadesCom[[#This Row],[NIVEL 4]]&lt;&gt;0,VLOOKUP(ActividadesCom[[#This Row],[NIVEL 4]],Catálogo!A:B,2,FALSE),"")</f>
        <v/>
      </c>
      <c r="AB2504" s="5"/>
      <c r="AC2504" s="6"/>
      <c r="AD2504" s="5"/>
      <c r="AE2504" s="5"/>
      <c r="AF2504" s="5" t="str">
        <f>IF(ActividadesCom[[#This Row],[NIVEL 5]]&lt;&gt;0,VLOOKUP(ActividadesCom[[#This Row],[NIVEL 5]],Catálogo!A:B,2,FALSE),"")</f>
        <v/>
      </c>
      <c r="AG2504" s="5"/>
      <c r="AH2504" s="2"/>
      <c r="AI2504" s="2"/>
    </row>
    <row r="2505" spans="1:35" ht="26" x14ac:dyDescent="0.2">
      <c r="A2505" s="5" t="s">
        <v>4771</v>
      </c>
      <c r="B2505" s="7">
        <v>19470001</v>
      </c>
      <c r="C2505" s="10" t="s">
        <v>3800</v>
      </c>
      <c r="D2505" s="7"/>
      <c r="E2505" s="5">
        <f>SUM(ActividadesCom[[#This Row],[CRÉD. 1]],ActividadesCom[[#This Row],[CRÉD. 2]],ActividadesCom[[#This Row],[CRÉD. 3]],ActividadesCom[[#This Row],[CRÉD. 4]],ActividadesCom[[#This Row],[CRÉD. 5]])</f>
        <v>3</v>
      </c>
      <c r="F25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05" s="5" t="str">
        <f>IF(ActividadesCom[[#This Row],[PROMEDIO]]="","",IF(ActividadesCom[[#This Row],[PROMEDIO]]&gt;=4,"EXCELENTE",IF(ActividadesCom[[#This Row],[PROMEDIO]]&gt;=3,"NOTABLE",IF(ActividadesCom[[#This Row],[PROMEDIO]]&gt;=2,"BUENO",IF(ActividadesCom[[#This Row],[PROMEDIO]]=1,"SUFICIENTE","")))))</f>
        <v/>
      </c>
      <c r="H2505" s="5">
        <f>MAX(ActividadesCom[[#This Row],[PERÍODO 1]],ActividadesCom[[#This Row],[PERÍODO 2]],ActividadesCom[[#This Row],[PERÍODO 3]],ActividadesCom[[#This Row],[PERÍODO 4]],ActividadesCom[[#This Row],[PERÍODO 5]])</f>
        <v>20201</v>
      </c>
      <c r="I2505" s="6"/>
      <c r="J2505" s="5"/>
      <c r="K2505" s="5"/>
      <c r="L2505" s="5" t="str">
        <f>IF(ActividadesCom[[#This Row],[NIVEL 1]]&lt;&gt;0,VLOOKUP(ActividadesCom[[#This Row],[NIVEL 1]],Catálogo!A:B,2,FALSE),"")</f>
        <v/>
      </c>
      <c r="M2505" s="5"/>
      <c r="N2505" s="6"/>
      <c r="O2505" s="5"/>
      <c r="P2505" s="5"/>
      <c r="Q2505" s="5" t="str">
        <f>IF(ActividadesCom[[#This Row],[NIVEL 2]]&lt;&gt;0,VLOOKUP(ActividadesCom[[#This Row],[NIVEL 2]],Catálogo!A:B,2,FALSE),"")</f>
        <v/>
      </c>
      <c r="R2505" s="5"/>
      <c r="S2505" s="6" t="s">
        <v>3160</v>
      </c>
      <c r="T2505" s="5">
        <v>20201</v>
      </c>
      <c r="U2505" s="5" t="s">
        <v>4264</v>
      </c>
      <c r="V2505" s="5">
        <f>IF(ActividadesCom[[#This Row],[NIVEL 3]]&lt;&gt;0,VLOOKUP(ActividadesCom[[#This Row],[NIVEL 3]],Catálogo!A:B,2,FALSE),"")</f>
        <v>3</v>
      </c>
      <c r="W2505" s="5">
        <v>1</v>
      </c>
      <c r="X2505" s="6" t="s">
        <v>623</v>
      </c>
      <c r="Y2505" s="5">
        <v>20193</v>
      </c>
      <c r="Z2505" s="5" t="s">
        <v>4265</v>
      </c>
      <c r="AA2505" s="5">
        <f>IF(ActividadesCom[[#This Row],[NIVEL 4]]&lt;&gt;0,VLOOKUP(ActividadesCom[[#This Row],[NIVEL 4]],Catálogo!A:B,2,FALSE),"")</f>
        <v>2</v>
      </c>
      <c r="AB2505" s="5">
        <v>1</v>
      </c>
      <c r="AC2505" s="6" t="s">
        <v>42</v>
      </c>
      <c r="AD2505" s="5">
        <v>20193</v>
      </c>
      <c r="AE2505" s="5" t="s">
        <v>4264</v>
      </c>
      <c r="AF2505" s="5">
        <f>IF(ActividadesCom[[#This Row],[NIVEL 5]]&lt;&gt;0,VLOOKUP(ActividadesCom[[#This Row],[NIVEL 5]],Catálogo!A:B,2,FALSE),"")</f>
        <v>3</v>
      </c>
      <c r="AG2505" s="5">
        <v>1</v>
      </c>
      <c r="AH2505" s="2"/>
      <c r="AI2505" s="2"/>
    </row>
    <row r="2506" spans="1:35" x14ac:dyDescent="0.2">
      <c r="A2506" s="5" t="s">
        <v>4771</v>
      </c>
      <c r="B2506" s="7">
        <v>19470002</v>
      </c>
      <c r="C2506" s="10" t="s">
        <v>3839</v>
      </c>
      <c r="D2506" s="7"/>
      <c r="E2506" s="5">
        <f>SUM(ActividadesCom[[#This Row],[CRÉD. 1]],ActividadesCom[[#This Row],[CRÉD. 2]],ActividadesCom[[#This Row],[CRÉD. 3]],ActividadesCom[[#This Row],[CRÉD. 4]],ActividadesCom[[#This Row],[CRÉD. 5]])</f>
        <v>0</v>
      </c>
      <c r="F25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06" s="5" t="str">
        <f>IF(ActividadesCom[[#This Row],[PROMEDIO]]="","",IF(ActividadesCom[[#This Row],[PROMEDIO]]&gt;=4,"EXCELENTE",IF(ActividadesCom[[#This Row],[PROMEDIO]]&gt;=3,"NOTABLE",IF(ActividadesCom[[#This Row],[PROMEDIO]]&gt;=2,"BUENO",IF(ActividadesCom[[#This Row],[PROMEDIO]]=1,"SUFICIENTE","")))))</f>
        <v/>
      </c>
      <c r="H2506" s="5">
        <f>MAX(ActividadesCom[[#This Row],[PERÍODO 1]],ActividadesCom[[#This Row],[PERÍODO 2]],ActividadesCom[[#This Row],[PERÍODO 3]],ActividadesCom[[#This Row],[PERÍODO 4]],ActividadesCom[[#This Row],[PERÍODO 5]])</f>
        <v>0</v>
      </c>
      <c r="I2506" s="6"/>
      <c r="J2506" s="5"/>
      <c r="K2506" s="5"/>
      <c r="L2506" s="5" t="str">
        <f>IF(ActividadesCom[[#This Row],[NIVEL 1]]&lt;&gt;0,VLOOKUP(ActividadesCom[[#This Row],[NIVEL 1]],Catálogo!A:B,2,FALSE),"")</f>
        <v/>
      </c>
      <c r="M2506" s="5"/>
      <c r="N2506" s="6"/>
      <c r="O2506" s="5"/>
      <c r="P2506" s="5"/>
      <c r="Q2506" s="5" t="str">
        <f>IF(ActividadesCom[[#This Row],[NIVEL 2]]&lt;&gt;0,VLOOKUP(ActividadesCom[[#This Row],[NIVEL 2]],Catálogo!A:B,2,FALSE),"")</f>
        <v/>
      </c>
      <c r="R2506" s="5"/>
      <c r="S2506" s="6"/>
      <c r="T2506" s="5"/>
      <c r="U2506" s="5"/>
      <c r="V2506" s="5" t="str">
        <f>IF(ActividadesCom[[#This Row],[NIVEL 3]]&lt;&gt;0,VLOOKUP(ActividadesCom[[#This Row],[NIVEL 3]],Catálogo!A:B,2,FALSE),"")</f>
        <v/>
      </c>
      <c r="W2506" s="5"/>
      <c r="X2506" s="6"/>
      <c r="Y2506" s="5"/>
      <c r="Z2506" s="5"/>
      <c r="AA2506" s="5" t="str">
        <f>IF(ActividadesCom[[#This Row],[NIVEL 4]]&lt;&gt;0,VLOOKUP(ActividadesCom[[#This Row],[NIVEL 4]],Catálogo!A:B,2,FALSE),"")</f>
        <v/>
      </c>
      <c r="AB2506" s="5"/>
      <c r="AC2506" s="6"/>
      <c r="AD2506" s="5"/>
      <c r="AE2506" s="5"/>
      <c r="AF2506" s="5" t="str">
        <f>IF(ActividadesCom[[#This Row],[NIVEL 5]]&lt;&gt;0,VLOOKUP(ActividadesCom[[#This Row],[NIVEL 5]],Catálogo!A:B,2,FALSE),"")</f>
        <v/>
      </c>
      <c r="AG2506" s="5"/>
      <c r="AH2506" s="2"/>
      <c r="AI2506" s="2"/>
    </row>
    <row r="2507" spans="1:35" ht="39" x14ac:dyDescent="0.2">
      <c r="A2507" s="5" t="s">
        <v>4771</v>
      </c>
      <c r="B2507" s="7">
        <v>19470003</v>
      </c>
      <c r="C2507" s="10" t="s">
        <v>3773</v>
      </c>
      <c r="D2507" s="7"/>
      <c r="E2507" s="5">
        <f>SUM(ActividadesCom[[#This Row],[CRÉD. 1]],ActividadesCom[[#This Row],[CRÉD. 2]],ActividadesCom[[#This Row],[CRÉD. 3]],ActividadesCom[[#This Row],[CRÉD. 4]],ActividadesCom[[#This Row],[CRÉD. 5]])</f>
        <v>4</v>
      </c>
      <c r="F25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07" s="5" t="str">
        <f>IF(ActividadesCom[[#This Row],[PROMEDIO]]="","",IF(ActividadesCom[[#This Row],[PROMEDIO]]&gt;=4,"EXCELENTE",IF(ActividadesCom[[#This Row],[PROMEDIO]]&gt;=3,"NOTABLE",IF(ActividadesCom[[#This Row],[PROMEDIO]]&gt;=2,"BUENO",IF(ActividadesCom[[#This Row],[PROMEDIO]]=1,"SUFICIENTE","")))))</f>
        <v/>
      </c>
      <c r="H2507" s="5">
        <f>MAX(ActividadesCom[[#This Row],[PERÍODO 1]],ActividadesCom[[#This Row],[PERÍODO 2]],ActividadesCom[[#This Row],[PERÍODO 3]],ActividadesCom[[#This Row],[PERÍODO 4]],ActividadesCom[[#This Row],[PERÍODO 5]])</f>
        <v>20201</v>
      </c>
      <c r="I2507" s="6" t="s">
        <v>0</v>
      </c>
      <c r="J2507" s="5">
        <v>20121</v>
      </c>
      <c r="K2507" s="5" t="s">
        <v>4265</v>
      </c>
      <c r="L2507" s="5">
        <f>IF(ActividadesCom[[#This Row],[NIVEL 1]]&lt;&gt;0,VLOOKUP(ActividadesCom[[#This Row],[NIVEL 1]],Catálogo!A:B,2,FALSE),"")</f>
        <v>2</v>
      </c>
      <c r="M2507" s="5">
        <v>1</v>
      </c>
      <c r="N2507" s="6" t="s">
        <v>1</v>
      </c>
      <c r="O2507" s="5">
        <v>20121</v>
      </c>
      <c r="P2507" s="5" t="s">
        <v>4265</v>
      </c>
      <c r="Q2507" s="5">
        <f>IF(ActividadesCom[[#This Row],[NIVEL 2]]&lt;&gt;0,VLOOKUP(ActividadesCom[[#This Row],[NIVEL 2]],Catálogo!A:B,2,FALSE),"")</f>
        <v>2</v>
      </c>
      <c r="R2507" s="5">
        <v>1</v>
      </c>
      <c r="S2507" s="6"/>
      <c r="T2507" s="5"/>
      <c r="U2507" s="5"/>
      <c r="V2507" s="5" t="str">
        <f>IF(ActividadesCom[[#This Row],[NIVEL 3]]&lt;&gt;0,VLOOKUP(ActividadesCom[[#This Row],[NIVEL 3]],Catálogo!A:B,2,FALSE),"")</f>
        <v/>
      </c>
      <c r="W2507" s="5"/>
      <c r="X2507" s="6" t="s">
        <v>2305</v>
      </c>
      <c r="Y2507" s="5">
        <v>20201</v>
      </c>
      <c r="Z2507" s="5" t="s">
        <v>4264</v>
      </c>
      <c r="AA2507" s="5">
        <f>IF(ActividadesCom[[#This Row],[NIVEL 4]]&lt;&gt;0,VLOOKUP(ActividadesCom[[#This Row],[NIVEL 4]],Catálogo!A:B,2,FALSE),"")</f>
        <v>3</v>
      </c>
      <c r="AB2507" s="5">
        <v>1</v>
      </c>
      <c r="AC2507" s="6" t="s">
        <v>992</v>
      </c>
      <c r="AD2507" s="5">
        <v>20193</v>
      </c>
      <c r="AE2507" s="5" t="s">
        <v>4263</v>
      </c>
      <c r="AF2507" s="5">
        <f>IF(ActividadesCom[[#This Row],[NIVEL 5]]&lt;&gt;0,VLOOKUP(ActividadesCom[[#This Row],[NIVEL 5]],Catálogo!A:B,2,FALSE),"")</f>
        <v>4</v>
      </c>
      <c r="AG2507" s="5">
        <v>1</v>
      </c>
      <c r="AH2507" s="2"/>
      <c r="AI2507" s="2"/>
    </row>
    <row r="2508" spans="1:35" ht="78" x14ac:dyDescent="0.2">
      <c r="A2508" s="5" t="s">
        <v>4771</v>
      </c>
      <c r="B2508" s="7">
        <v>19470004</v>
      </c>
      <c r="C2508" s="10" t="s">
        <v>3794</v>
      </c>
      <c r="D2508" s="7" t="s">
        <v>1245</v>
      </c>
      <c r="E2508" s="5">
        <f>SUM(ActividadesCom[[#This Row],[CRÉD. 1]],ActividadesCom[[#This Row],[CRÉD. 2]],ActividadesCom[[#This Row],[CRÉD. 3]],ActividadesCom[[#This Row],[CRÉD. 4]],ActividadesCom[[#This Row],[CRÉD. 5]])</f>
        <v>3</v>
      </c>
      <c r="F25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08" s="5" t="str">
        <f>IF(ActividadesCom[[#This Row],[PROMEDIO]]="","",IF(ActividadesCom[[#This Row],[PROMEDIO]]&gt;=4,"EXCELENTE",IF(ActividadesCom[[#This Row],[PROMEDIO]]&gt;=3,"NOTABLE",IF(ActividadesCom[[#This Row],[PROMEDIO]]&gt;=2,"BUENO",IF(ActividadesCom[[#This Row],[PROMEDIO]]=1,"SUFICIENTE","")))))</f>
        <v/>
      </c>
      <c r="H2508" s="5">
        <f>MAX(ActividadesCom[[#This Row],[PERÍODO 1]],ActividadesCom[[#This Row],[PERÍODO 2]],ActividadesCom[[#This Row],[PERÍODO 3]],ActividadesCom[[#This Row],[PERÍODO 4]],ActividadesCom[[#This Row],[PERÍODO 5]])</f>
        <v>20201</v>
      </c>
      <c r="I2508" s="6" t="s">
        <v>4356</v>
      </c>
      <c r="J2508" s="5">
        <v>20193</v>
      </c>
      <c r="K2508" s="5" t="s">
        <v>4265</v>
      </c>
      <c r="L2508" s="5">
        <f>IF(ActividadesCom[[#This Row],[NIVEL 1]]&lt;&gt;0,VLOOKUP(ActividadesCom[[#This Row],[NIVEL 1]],Catálogo!A:B,2,FALSE),"")</f>
        <v>2</v>
      </c>
      <c r="M2508" s="5">
        <v>1</v>
      </c>
      <c r="N2508" s="6"/>
      <c r="O2508" s="5"/>
      <c r="P2508" s="5"/>
      <c r="Q2508" s="5" t="str">
        <f>IF(ActividadesCom[[#This Row],[NIVEL 2]]&lt;&gt;0,VLOOKUP(ActividadesCom[[#This Row],[NIVEL 2]],Catálogo!A:B,2,FALSE),"")</f>
        <v/>
      </c>
      <c r="R2508" s="5"/>
      <c r="S2508" s="6"/>
      <c r="T2508" s="5"/>
      <c r="U2508" s="5"/>
      <c r="V2508" s="5" t="str">
        <f>IF(ActividadesCom[[#This Row],[NIVEL 3]]&lt;&gt;0,VLOOKUP(ActividadesCom[[#This Row],[NIVEL 3]],Catálogo!A:B,2,FALSE),"")</f>
        <v/>
      </c>
      <c r="W2508" s="5"/>
      <c r="X2508" s="6" t="s">
        <v>3160</v>
      </c>
      <c r="Y2508" s="5">
        <v>20201</v>
      </c>
      <c r="Z2508" s="5" t="s">
        <v>4266</v>
      </c>
      <c r="AA2508" s="5">
        <f>IF(ActividadesCom[[#This Row],[NIVEL 4]]&lt;&gt;0,VLOOKUP(ActividadesCom[[#This Row],[NIVEL 4]],Catálogo!A:B,2,FALSE),"")</f>
        <v>1</v>
      </c>
      <c r="AB2508" s="5">
        <v>1</v>
      </c>
      <c r="AC2508" s="6" t="s">
        <v>31</v>
      </c>
      <c r="AD2508" s="5">
        <v>20193</v>
      </c>
      <c r="AE2508" s="5" t="s">
        <v>4263</v>
      </c>
      <c r="AF2508" s="5">
        <f>IF(ActividadesCom[[#This Row],[NIVEL 5]]&lt;&gt;0,VLOOKUP(ActividadesCom[[#This Row],[NIVEL 5]],Catálogo!A:B,2,FALSE),"")</f>
        <v>4</v>
      </c>
      <c r="AG2508" s="5">
        <v>1</v>
      </c>
      <c r="AH2508" s="2"/>
      <c r="AI2508" s="2"/>
    </row>
    <row r="2509" spans="1:35" ht="78" x14ac:dyDescent="0.2">
      <c r="A2509" s="5" t="s">
        <v>4771</v>
      </c>
      <c r="B2509" s="7">
        <v>19470005</v>
      </c>
      <c r="C2509" s="10" t="s">
        <v>3808</v>
      </c>
      <c r="D2509" s="7" t="s">
        <v>1245</v>
      </c>
      <c r="E2509" s="5"/>
      <c r="F25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09" s="5" t="str">
        <f>IF(ActividadesCom[[#This Row],[PROMEDIO]]="","",IF(ActividadesCom[[#This Row],[PROMEDIO]]&gt;=4,"EXCELENTE",IF(ActividadesCom[[#This Row],[PROMEDIO]]&gt;=3,"NOTABLE",IF(ActividadesCom[[#This Row],[PROMEDIO]]&gt;=2,"BUENO",IF(ActividadesCom[[#This Row],[PROMEDIO]]=1,"SUFICIENTE","")))))</f>
        <v/>
      </c>
      <c r="H2509" s="5">
        <f>MAX(ActividadesCom[[#This Row],[PERÍODO 1]],ActividadesCom[[#This Row],[PERÍODO 2]],ActividadesCom[[#This Row],[PERÍODO 3]],ActividadesCom[[#This Row],[PERÍODO 4]],ActividadesCom[[#This Row],[PERÍODO 5]])</f>
        <v>20201</v>
      </c>
      <c r="I2509" s="6" t="s">
        <v>1097</v>
      </c>
      <c r="J2509" s="5">
        <v>20201</v>
      </c>
      <c r="K2509" s="5" t="s">
        <v>4265</v>
      </c>
      <c r="L2509" s="5">
        <f>IF(ActividadesCom[[#This Row],[NIVEL 1]]&lt;&gt;0,VLOOKUP(ActividadesCom[[#This Row],[NIVEL 1]],Catálogo!A:B,2,FALSE),"")</f>
        <v>2</v>
      </c>
      <c r="M2509" s="5">
        <v>1</v>
      </c>
      <c r="N2509" s="6" t="s">
        <v>4313</v>
      </c>
      <c r="O2509" s="5">
        <v>20193</v>
      </c>
      <c r="P2509" s="5" t="s">
        <v>4265</v>
      </c>
      <c r="Q2509" s="5">
        <f>IF(ActividadesCom[[#This Row],[NIVEL 2]]&lt;&gt;0,VLOOKUP(ActividadesCom[[#This Row],[NIVEL 2]],Catálogo!A:B,2,FALSE),"")</f>
        <v>2</v>
      </c>
      <c r="R2509" s="5">
        <v>1</v>
      </c>
      <c r="S2509" s="6"/>
      <c r="T2509" s="5"/>
      <c r="U2509" s="5"/>
      <c r="V2509" s="5" t="str">
        <f>IF(ActividadesCom[[#This Row],[NIVEL 3]]&lt;&gt;0,VLOOKUP(ActividadesCom[[#This Row],[NIVEL 3]],Catálogo!A:B,2,FALSE),"")</f>
        <v/>
      </c>
      <c r="W2509" s="5"/>
      <c r="X2509" s="6" t="s">
        <v>623</v>
      </c>
      <c r="Y2509" s="5">
        <v>20193</v>
      </c>
      <c r="Z2509" s="5" t="s">
        <v>4265</v>
      </c>
      <c r="AA2509" s="5">
        <f>IF(ActividadesCom[[#This Row],[NIVEL 4]]&lt;&gt;0,VLOOKUP(ActividadesCom[[#This Row],[NIVEL 4]],Catálogo!A:B,2,FALSE),"")</f>
        <v>2</v>
      </c>
      <c r="AB2509" s="5">
        <v>1</v>
      </c>
      <c r="AC2509" s="6"/>
      <c r="AD2509" s="5"/>
      <c r="AE2509" s="5"/>
      <c r="AF2509" s="5"/>
      <c r="AG2509" s="5"/>
      <c r="AH2509" s="2"/>
      <c r="AI2509" s="2"/>
    </row>
    <row r="2510" spans="1:35" ht="26" x14ac:dyDescent="0.2">
      <c r="A2510" s="5" t="s">
        <v>4771</v>
      </c>
      <c r="B2510" s="7">
        <v>19470006</v>
      </c>
      <c r="C2510" s="10" t="s">
        <v>3812</v>
      </c>
      <c r="D2510" s="7" t="s">
        <v>1245</v>
      </c>
      <c r="E2510" s="5">
        <f>SUM(ActividadesCom[[#This Row],[CRÉD. 1]],ActividadesCom[[#This Row],[CRÉD. 2]],ActividadesCom[[#This Row],[CRÉD. 3]],ActividadesCom[[#This Row],[CRÉD. 4]],ActividadesCom[[#This Row],[CRÉD. 5]])</f>
        <v>0</v>
      </c>
      <c r="F25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10" s="5" t="str">
        <f>IF(ActividadesCom[[#This Row],[PROMEDIO]]="","",IF(ActividadesCom[[#This Row],[PROMEDIO]]&gt;=4,"EXCELENTE",IF(ActividadesCom[[#This Row],[PROMEDIO]]&gt;=3,"NOTABLE",IF(ActividadesCom[[#This Row],[PROMEDIO]]&gt;=2,"BUENO",IF(ActividadesCom[[#This Row],[PROMEDIO]]=1,"SUFICIENTE","")))))</f>
        <v/>
      </c>
      <c r="H2510" s="5">
        <f>MAX(ActividadesCom[[#This Row],[PERÍODO 1]],ActividadesCom[[#This Row],[PERÍODO 2]],ActividadesCom[[#This Row],[PERÍODO 3]],ActividadesCom[[#This Row],[PERÍODO 4]],ActividadesCom[[#This Row],[PERÍODO 5]])</f>
        <v>0</v>
      </c>
      <c r="I2510" s="6"/>
      <c r="J2510" s="5"/>
      <c r="K2510" s="5"/>
      <c r="L2510" s="5" t="str">
        <f>IF(ActividadesCom[[#This Row],[NIVEL 1]]&lt;&gt;0,VLOOKUP(ActividadesCom[[#This Row],[NIVEL 1]],Catálogo!A:B,2,FALSE),"")</f>
        <v/>
      </c>
      <c r="M2510" s="5"/>
      <c r="N2510" s="6"/>
      <c r="O2510" s="5"/>
      <c r="P2510" s="5"/>
      <c r="Q2510" s="5" t="str">
        <f>IF(ActividadesCom[[#This Row],[NIVEL 2]]&lt;&gt;0,VLOOKUP(ActividadesCom[[#This Row],[NIVEL 2]],Catálogo!A:B,2,FALSE),"")</f>
        <v/>
      </c>
      <c r="R2510" s="5"/>
      <c r="S2510" s="6"/>
      <c r="T2510" s="5"/>
      <c r="U2510" s="5"/>
      <c r="V2510" s="5" t="str">
        <f>IF(ActividadesCom[[#This Row],[NIVEL 3]]&lt;&gt;0,VLOOKUP(ActividadesCom[[#This Row],[NIVEL 3]],Catálogo!A:B,2,FALSE),"")</f>
        <v/>
      </c>
      <c r="W2510" s="5"/>
      <c r="X2510" s="6"/>
      <c r="Y2510" s="5"/>
      <c r="Z2510" s="5"/>
      <c r="AA2510" s="5" t="str">
        <f>IF(ActividadesCom[[#This Row],[NIVEL 4]]&lt;&gt;0,VLOOKUP(ActividadesCom[[#This Row],[NIVEL 4]],Catálogo!A:B,2,FALSE),"")</f>
        <v/>
      </c>
      <c r="AB2510" s="5"/>
      <c r="AC2510" s="6"/>
      <c r="AD2510" s="5"/>
      <c r="AE2510" s="5"/>
      <c r="AF2510" s="5" t="str">
        <f>IF(ActividadesCom[[#This Row],[NIVEL 5]]&lt;&gt;0,VLOOKUP(ActividadesCom[[#This Row],[NIVEL 5]],Catálogo!A:B,2,FALSE),"")</f>
        <v/>
      </c>
      <c r="AG2510" s="5"/>
      <c r="AH2510" s="2"/>
      <c r="AI2510" s="2"/>
    </row>
    <row r="2511" spans="1:35" ht="78" x14ac:dyDescent="0.2">
      <c r="A2511" s="5" t="s">
        <v>4771</v>
      </c>
      <c r="B2511" s="7">
        <v>19470007</v>
      </c>
      <c r="C2511" s="10" t="s">
        <v>4014</v>
      </c>
      <c r="D2511" s="7" t="s">
        <v>1245</v>
      </c>
      <c r="E2511" s="5">
        <f>SUM(ActividadesCom[[#This Row],[CRÉD. 1]],ActividadesCom[[#This Row],[CRÉD. 2]],ActividadesCom[[#This Row],[CRÉD. 3]],ActividadesCom[[#This Row],[CRÉD. 4]],ActividadesCom[[#This Row],[CRÉD. 5]])</f>
        <v>3</v>
      </c>
      <c r="F25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11" s="5" t="str">
        <f>IF(ActividadesCom[[#This Row],[PROMEDIO]]="","",IF(ActividadesCom[[#This Row],[PROMEDIO]]&gt;=4,"EXCELENTE",IF(ActividadesCom[[#This Row],[PROMEDIO]]&gt;=3,"NOTABLE",IF(ActividadesCom[[#This Row],[PROMEDIO]]&gt;=2,"BUENO",IF(ActividadesCom[[#This Row],[PROMEDIO]]=1,"SUFICIENTE","")))))</f>
        <v/>
      </c>
      <c r="H2511" s="5">
        <f>MAX(ActividadesCom[[#This Row],[PERÍODO 1]],ActividadesCom[[#This Row],[PERÍODO 2]],ActividadesCom[[#This Row],[PERÍODO 3]],ActividadesCom[[#This Row],[PERÍODO 4]],ActividadesCom[[#This Row],[PERÍODO 5]])</f>
        <v>20201</v>
      </c>
      <c r="I2511" s="6" t="s">
        <v>1097</v>
      </c>
      <c r="J2511" s="5">
        <v>20201</v>
      </c>
      <c r="K2511" s="5" t="s">
        <v>4265</v>
      </c>
      <c r="L2511" s="5">
        <f>IF(ActividadesCom[[#This Row],[NIVEL 1]]&lt;&gt;0,VLOOKUP(ActividadesCom[[#This Row],[NIVEL 1]],Catálogo!A:B,2,FALSE),"")</f>
        <v>2</v>
      </c>
      <c r="M2511" s="5">
        <v>1</v>
      </c>
      <c r="N2511" s="6"/>
      <c r="O2511" s="5"/>
      <c r="P2511" s="5"/>
      <c r="Q2511" s="5" t="str">
        <f>IF(ActividadesCom[[#This Row],[NIVEL 2]]&lt;&gt;0,VLOOKUP(ActividadesCom[[#This Row],[NIVEL 2]],Catálogo!A:B,2,FALSE),"")</f>
        <v/>
      </c>
      <c r="R2511" s="5"/>
      <c r="S2511" s="6"/>
      <c r="T2511" s="5"/>
      <c r="U2511" s="5"/>
      <c r="V2511" s="5" t="str">
        <f>IF(ActividadesCom[[#This Row],[NIVEL 3]]&lt;&gt;0,VLOOKUP(ActividadesCom[[#This Row],[NIVEL 3]],Catálogo!A:B,2,FALSE),"")</f>
        <v/>
      </c>
      <c r="W2511" s="5"/>
      <c r="X2511" s="6" t="s">
        <v>3160</v>
      </c>
      <c r="Y2511" s="5">
        <v>20201</v>
      </c>
      <c r="Z2511" s="5" t="s">
        <v>4265</v>
      </c>
      <c r="AA2511" s="5">
        <f>IF(ActividadesCom[[#This Row],[NIVEL 4]]&lt;&gt;0,VLOOKUP(ActividadesCom[[#This Row],[NIVEL 4]],Catálogo!A:B,2,FALSE),"")</f>
        <v>2</v>
      </c>
      <c r="AB2511" s="5">
        <v>1</v>
      </c>
      <c r="AC2511" s="6" t="s">
        <v>42</v>
      </c>
      <c r="AD2511" s="5">
        <v>20193</v>
      </c>
      <c r="AE2511" s="5" t="s">
        <v>4264</v>
      </c>
      <c r="AF2511" s="5">
        <f>IF(ActividadesCom[[#This Row],[NIVEL 5]]&lt;&gt;0,VLOOKUP(ActividadesCom[[#This Row],[NIVEL 5]],Catálogo!A:B,2,FALSE),"")</f>
        <v>3</v>
      </c>
      <c r="AG2511" s="5">
        <v>1</v>
      </c>
      <c r="AH2511" s="2"/>
      <c r="AI2511" s="2"/>
    </row>
    <row r="2512" spans="1:35" x14ac:dyDescent="0.2">
      <c r="A2512" s="5" t="s">
        <v>4771</v>
      </c>
      <c r="B2512" s="7">
        <v>19470008</v>
      </c>
      <c r="C2512" s="10" t="s">
        <v>3801</v>
      </c>
      <c r="D2512" s="7"/>
      <c r="E2512" s="5">
        <f>SUM(ActividadesCom[[#This Row],[CRÉD. 1]],ActividadesCom[[#This Row],[CRÉD. 2]],ActividadesCom[[#This Row],[CRÉD. 3]],ActividadesCom[[#This Row],[CRÉD. 4]],ActividadesCom[[#This Row],[CRÉD. 5]])</f>
        <v>0</v>
      </c>
      <c r="F25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12" s="5" t="str">
        <f>IF(ActividadesCom[[#This Row],[PROMEDIO]]="","",IF(ActividadesCom[[#This Row],[PROMEDIO]]&gt;=4,"EXCELENTE",IF(ActividadesCom[[#This Row],[PROMEDIO]]&gt;=3,"NOTABLE",IF(ActividadesCom[[#This Row],[PROMEDIO]]&gt;=2,"BUENO",IF(ActividadesCom[[#This Row],[PROMEDIO]]=1,"SUFICIENTE","")))))</f>
        <v/>
      </c>
      <c r="H2512" s="5">
        <f>MAX(ActividadesCom[[#This Row],[PERÍODO 1]],ActividadesCom[[#This Row],[PERÍODO 2]],ActividadesCom[[#This Row],[PERÍODO 3]],ActividadesCom[[#This Row],[PERÍODO 4]],ActividadesCom[[#This Row],[PERÍODO 5]])</f>
        <v>0</v>
      </c>
      <c r="I2512" s="6"/>
      <c r="J2512" s="5"/>
      <c r="K2512" s="5"/>
      <c r="L2512" s="5" t="str">
        <f>IF(ActividadesCom[[#This Row],[NIVEL 1]]&lt;&gt;0,VLOOKUP(ActividadesCom[[#This Row],[NIVEL 1]],Catálogo!A:B,2,FALSE),"")</f>
        <v/>
      </c>
      <c r="M2512" s="5"/>
      <c r="N2512" s="6"/>
      <c r="O2512" s="5"/>
      <c r="P2512" s="5"/>
      <c r="Q2512" s="5" t="str">
        <f>IF(ActividadesCom[[#This Row],[NIVEL 2]]&lt;&gt;0,VLOOKUP(ActividadesCom[[#This Row],[NIVEL 2]],Catálogo!A:B,2,FALSE),"")</f>
        <v/>
      </c>
      <c r="R2512" s="5"/>
      <c r="S2512" s="6"/>
      <c r="T2512" s="5"/>
      <c r="U2512" s="5"/>
      <c r="V2512" s="5" t="str">
        <f>IF(ActividadesCom[[#This Row],[NIVEL 3]]&lt;&gt;0,VLOOKUP(ActividadesCom[[#This Row],[NIVEL 3]],Catálogo!A:B,2,FALSE),"")</f>
        <v/>
      </c>
      <c r="W2512" s="5"/>
      <c r="X2512" s="6"/>
      <c r="Y2512" s="5"/>
      <c r="Z2512" s="5"/>
      <c r="AA2512" s="5" t="str">
        <f>IF(ActividadesCom[[#This Row],[NIVEL 4]]&lt;&gt;0,VLOOKUP(ActividadesCom[[#This Row],[NIVEL 4]],Catálogo!A:B,2,FALSE),"")</f>
        <v/>
      </c>
      <c r="AB2512" s="5"/>
      <c r="AC2512" s="6"/>
      <c r="AD2512" s="5"/>
      <c r="AE2512" s="5"/>
      <c r="AF2512" s="5" t="str">
        <f>IF(ActividadesCom[[#This Row],[NIVEL 5]]&lt;&gt;0,VLOOKUP(ActividadesCom[[#This Row],[NIVEL 5]],Catálogo!A:B,2,FALSE),"")</f>
        <v/>
      </c>
      <c r="AG2512" s="5"/>
      <c r="AH2512" s="2"/>
      <c r="AI2512" s="2"/>
    </row>
    <row r="2513" spans="1:35" ht="78" x14ac:dyDescent="0.2">
      <c r="A2513" s="5" t="s">
        <v>4771</v>
      </c>
      <c r="B2513" s="7">
        <v>19470009</v>
      </c>
      <c r="C2513" s="10" t="s">
        <v>3774</v>
      </c>
      <c r="D2513" s="7" t="s">
        <v>1250</v>
      </c>
      <c r="E2513" s="5">
        <f>SUM(ActividadesCom[[#This Row],[CRÉD. 1]],ActividadesCom[[#This Row],[CRÉD. 2]],ActividadesCom[[#This Row],[CRÉD. 3]],ActividadesCom[[#This Row],[CRÉD. 4]],ActividadesCom[[#This Row],[CRÉD. 5]])</f>
        <v>2</v>
      </c>
      <c r="F25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13" s="5" t="str">
        <f>IF(ActividadesCom[[#This Row],[PROMEDIO]]="","",IF(ActividadesCom[[#This Row],[PROMEDIO]]&gt;=4,"EXCELENTE",IF(ActividadesCom[[#This Row],[PROMEDIO]]&gt;=3,"NOTABLE",IF(ActividadesCom[[#This Row],[PROMEDIO]]&gt;=2,"BUENO",IF(ActividadesCom[[#This Row],[PROMEDIO]]=1,"SUFICIENTE","")))))</f>
        <v/>
      </c>
      <c r="H2513" s="5">
        <f>MAX(ActividadesCom[[#This Row],[PERÍODO 1]],ActividadesCom[[#This Row],[PERÍODO 2]],ActividadesCom[[#This Row],[PERÍODO 3]],ActividadesCom[[#This Row],[PERÍODO 4]],ActividadesCom[[#This Row],[PERÍODO 5]])</f>
        <v>20201</v>
      </c>
      <c r="I2513" s="6" t="s">
        <v>1098</v>
      </c>
      <c r="J2513" s="5">
        <v>20201</v>
      </c>
      <c r="K2513" s="5" t="s">
        <v>4265</v>
      </c>
      <c r="L2513" s="5">
        <f>IF(ActividadesCom[[#This Row],[NIVEL 1]]&lt;&gt;0,VLOOKUP(ActividadesCom[[#This Row],[NIVEL 1]],Catálogo!A:B,2,FALSE),"")</f>
        <v>2</v>
      </c>
      <c r="M2513" s="5">
        <v>1</v>
      </c>
      <c r="N2513" s="6"/>
      <c r="O2513" s="5"/>
      <c r="P2513" s="5"/>
      <c r="Q2513" s="5" t="str">
        <f>IF(ActividadesCom[[#This Row],[NIVEL 2]]&lt;&gt;0,VLOOKUP(ActividadesCom[[#This Row],[NIVEL 2]],Catálogo!A:B,2,FALSE),"")</f>
        <v/>
      </c>
      <c r="R2513" s="5"/>
      <c r="S2513" s="6"/>
      <c r="T2513" s="5"/>
      <c r="U2513" s="5"/>
      <c r="V2513" s="5" t="str">
        <f>IF(ActividadesCom[[#This Row],[NIVEL 3]]&lt;&gt;0,VLOOKUP(ActividadesCom[[#This Row],[NIVEL 3]],Catálogo!A:B,2,FALSE),"")</f>
        <v/>
      </c>
      <c r="W2513" s="5"/>
      <c r="X2513" s="6"/>
      <c r="Y2513" s="5"/>
      <c r="Z2513" s="5"/>
      <c r="AA2513" s="5" t="str">
        <f>IF(ActividadesCom[[#This Row],[NIVEL 4]]&lt;&gt;0,VLOOKUP(ActividadesCom[[#This Row],[NIVEL 4]],Catálogo!A:B,2,FALSE),"")</f>
        <v/>
      </c>
      <c r="AB2513" s="5"/>
      <c r="AC2513" s="6" t="s">
        <v>42</v>
      </c>
      <c r="AD2513" s="5">
        <v>20193</v>
      </c>
      <c r="AE2513" s="5" t="s">
        <v>4266</v>
      </c>
      <c r="AF2513" s="5">
        <f>IF(ActividadesCom[[#This Row],[NIVEL 5]]&lt;&gt;0,VLOOKUP(ActividadesCom[[#This Row],[NIVEL 5]],Catálogo!A:B,2,FALSE),"")</f>
        <v>1</v>
      </c>
      <c r="AG2513" s="5">
        <v>1</v>
      </c>
      <c r="AH2513" s="2"/>
      <c r="AI2513" s="2"/>
    </row>
    <row r="2514" spans="1:35" x14ac:dyDescent="0.2">
      <c r="A2514" s="5" t="s">
        <v>4771</v>
      </c>
      <c r="B2514" s="7">
        <v>19470010</v>
      </c>
      <c r="C2514" s="10" t="s">
        <v>3869</v>
      </c>
      <c r="D2514" s="7" t="s">
        <v>1250</v>
      </c>
      <c r="E2514" s="5">
        <f>SUM(ActividadesCom[[#This Row],[CRÉD. 1]],ActividadesCom[[#This Row],[CRÉD. 2]],ActividadesCom[[#This Row],[CRÉD. 3]],ActividadesCom[[#This Row],[CRÉD. 4]],ActividadesCom[[#This Row],[CRÉD. 5]])</f>
        <v>2</v>
      </c>
      <c r="F25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14" s="5" t="str">
        <f>IF(ActividadesCom[[#This Row],[PROMEDIO]]="","",IF(ActividadesCom[[#This Row],[PROMEDIO]]&gt;=4,"EXCELENTE",IF(ActividadesCom[[#This Row],[PROMEDIO]]&gt;=3,"NOTABLE",IF(ActividadesCom[[#This Row],[PROMEDIO]]&gt;=2,"BUENO",IF(ActividadesCom[[#This Row],[PROMEDIO]]=1,"SUFICIENTE","")))))</f>
        <v/>
      </c>
      <c r="H2514" s="5">
        <f>MAX(ActividadesCom[[#This Row],[PERÍODO 1]],ActividadesCom[[#This Row],[PERÍODO 2]],ActividadesCom[[#This Row],[PERÍODO 3]],ActividadesCom[[#This Row],[PERÍODO 4]],ActividadesCom[[#This Row],[PERÍODO 5]])</f>
        <v>20201</v>
      </c>
      <c r="I2514" s="6"/>
      <c r="J2514" s="5"/>
      <c r="K2514" s="5"/>
      <c r="L2514" s="5" t="str">
        <f>IF(ActividadesCom[[#This Row],[NIVEL 1]]&lt;&gt;0,VLOOKUP(ActividadesCom[[#This Row],[NIVEL 1]],Catálogo!A:B,2,FALSE),"")</f>
        <v/>
      </c>
      <c r="M2514" s="5"/>
      <c r="N2514" s="6"/>
      <c r="O2514" s="5"/>
      <c r="P2514" s="5"/>
      <c r="Q2514" s="5" t="str">
        <f>IF(ActividadesCom[[#This Row],[NIVEL 2]]&lt;&gt;0,VLOOKUP(ActividadesCom[[#This Row],[NIVEL 2]],Catálogo!A:B,2,FALSE),"")</f>
        <v/>
      </c>
      <c r="R2514" s="5"/>
      <c r="S2514" s="6"/>
      <c r="T2514" s="5"/>
      <c r="U2514" s="5"/>
      <c r="V2514" s="5" t="str">
        <f>IF(ActividadesCom[[#This Row],[NIVEL 3]]&lt;&gt;0,VLOOKUP(ActividadesCom[[#This Row],[NIVEL 3]],Catálogo!A:B,2,FALSE),"")</f>
        <v/>
      </c>
      <c r="W2514" s="5"/>
      <c r="X2514" s="6" t="s">
        <v>3482</v>
      </c>
      <c r="Y2514" s="5">
        <v>20201</v>
      </c>
      <c r="Z2514" s="5" t="s">
        <v>4264</v>
      </c>
      <c r="AA2514" s="5">
        <f>IF(ActividadesCom[[#This Row],[NIVEL 4]]&lt;&gt;0,VLOOKUP(ActividadesCom[[#This Row],[NIVEL 4]],Catálogo!A:B,2,FALSE),"")</f>
        <v>3</v>
      </c>
      <c r="AB2514" s="5">
        <v>1</v>
      </c>
      <c r="AC2514" s="6" t="s">
        <v>34</v>
      </c>
      <c r="AD2514" s="5">
        <v>20193</v>
      </c>
      <c r="AE2514" s="5" t="s">
        <v>4263</v>
      </c>
      <c r="AF2514" s="5">
        <f>IF(ActividadesCom[[#This Row],[NIVEL 5]]&lt;&gt;0,VLOOKUP(ActividadesCom[[#This Row],[NIVEL 5]],Catálogo!A:B,2,FALSE),"")</f>
        <v>4</v>
      </c>
      <c r="AG2514" s="5">
        <v>1</v>
      </c>
      <c r="AH2514" s="2"/>
      <c r="AI2514" s="2"/>
    </row>
    <row r="2515" spans="1:35" x14ac:dyDescent="0.2">
      <c r="A2515" s="5" t="s">
        <v>4771</v>
      </c>
      <c r="B2515" s="7">
        <v>19470011</v>
      </c>
      <c r="C2515" s="10" t="s">
        <v>3807</v>
      </c>
      <c r="D2515" s="7"/>
      <c r="E2515" s="5">
        <f>SUM(ActividadesCom[[#This Row],[CRÉD. 1]],ActividadesCom[[#This Row],[CRÉD. 2]],ActividadesCom[[#This Row],[CRÉD. 3]],ActividadesCom[[#This Row],[CRÉD. 4]],ActividadesCom[[#This Row],[CRÉD. 5]])</f>
        <v>1</v>
      </c>
      <c r="F25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15" s="5" t="str">
        <f>IF(ActividadesCom[[#This Row],[PROMEDIO]]="","",IF(ActividadesCom[[#This Row],[PROMEDIO]]&gt;=4,"EXCELENTE",IF(ActividadesCom[[#This Row],[PROMEDIO]]&gt;=3,"NOTABLE",IF(ActividadesCom[[#This Row],[PROMEDIO]]&gt;=2,"BUENO",IF(ActividadesCom[[#This Row],[PROMEDIO]]=1,"SUFICIENTE","")))))</f>
        <v/>
      </c>
      <c r="H2515" s="5">
        <f>MAX(ActividadesCom[[#This Row],[PERÍODO 1]],ActividadesCom[[#This Row],[PERÍODO 2]],ActividadesCom[[#This Row],[PERÍODO 3]],ActividadesCom[[#This Row],[PERÍODO 4]],ActividadesCom[[#This Row],[PERÍODO 5]])</f>
        <v>20193</v>
      </c>
      <c r="I2515" s="6"/>
      <c r="J2515" s="5"/>
      <c r="K2515" s="5"/>
      <c r="L2515" s="5" t="str">
        <f>IF(ActividadesCom[[#This Row],[NIVEL 1]]&lt;&gt;0,VLOOKUP(ActividadesCom[[#This Row],[NIVEL 1]],Catálogo!A:B,2,FALSE),"")</f>
        <v/>
      </c>
      <c r="M2515" s="5"/>
      <c r="N2515" s="6"/>
      <c r="O2515" s="5"/>
      <c r="P2515" s="5"/>
      <c r="Q2515" s="5" t="str">
        <f>IF(ActividadesCom[[#This Row],[NIVEL 2]]&lt;&gt;0,VLOOKUP(ActividadesCom[[#This Row],[NIVEL 2]],Catálogo!A:B,2,FALSE),"")</f>
        <v/>
      </c>
      <c r="R2515" s="5"/>
      <c r="S2515" s="6"/>
      <c r="T2515" s="5"/>
      <c r="U2515" s="5"/>
      <c r="V2515" s="5" t="str">
        <f>IF(ActividadesCom[[#This Row],[NIVEL 3]]&lt;&gt;0,VLOOKUP(ActividadesCom[[#This Row],[NIVEL 3]],Catálogo!A:B,2,FALSE),"")</f>
        <v/>
      </c>
      <c r="W2515" s="5"/>
      <c r="X2515" s="6"/>
      <c r="Y2515" s="5"/>
      <c r="Z2515" s="5"/>
      <c r="AA2515" s="5" t="str">
        <f>IF(ActividadesCom[[#This Row],[NIVEL 4]]&lt;&gt;0,VLOOKUP(ActividadesCom[[#This Row],[NIVEL 4]],Catálogo!A:B,2,FALSE),"")</f>
        <v/>
      </c>
      <c r="AB2515" s="5"/>
      <c r="AC2515" s="6" t="s">
        <v>829</v>
      </c>
      <c r="AD2515" s="5">
        <v>20193</v>
      </c>
      <c r="AE2515" s="5" t="s">
        <v>4263</v>
      </c>
      <c r="AF2515" s="5">
        <f>IF(ActividadesCom[[#This Row],[NIVEL 5]]&lt;&gt;0,VLOOKUP(ActividadesCom[[#This Row],[NIVEL 5]],Catálogo!A:B,2,FALSE),"")</f>
        <v>4</v>
      </c>
      <c r="AG2515" s="5">
        <v>1</v>
      </c>
      <c r="AH2515" s="2"/>
      <c r="AI2515" s="2"/>
    </row>
    <row r="2516" spans="1:35" x14ac:dyDescent="0.2">
      <c r="A2516" s="5" t="s">
        <v>4771</v>
      </c>
      <c r="B2516" s="7">
        <v>19470012</v>
      </c>
      <c r="C2516" s="10" t="s">
        <v>3861</v>
      </c>
      <c r="D2516" s="7"/>
      <c r="E2516" s="5">
        <f>SUM(ActividadesCom[[#This Row],[CRÉD. 1]],ActividadesCom[[#This Row],[CRÉD. 2]],ActividadesCom[[#This Row],[CRÉD. 3]],ActividadesCom[[#This Row],[CRÉD. 4]],ActividadesCom[[#This Row],[CRÉD. 5]])</f>
        <v>2</v>
      </c>
      <c r="F25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16" s="5" t="str">
        <f>IF(ActividadesCom[[#This Row],[PROMEDIO]]="","",IF(ActividadesCom[[#This Row],[PROMEDIO]]&gt;=4,"EXCELENTE",IF(ActividadesCom[[#This Row],[PROMEDIO]]&gt;=3,"NOTABLE",IF(ActividadesCom[[#This Row],[PROMEDIO]]&gt;=2,"BUENO",IF(ActividadesCom[[#This Row],[PROMEDIO]]=1,"SUFICIENTE","")))))</f>
        <v/>
      </c>
      <c r="H2516" s="5">
        <f>MAX(ActividadesCom[[#This Row],[PERÍODO 1]],ActividadesCom[[#This Row],[PERÍODO 2]],ActividadesCom[[#This Row],[PERÍODO 3]],ActividadesCom[[#This Row],[PERÍODO 4]],ActividadesCom[[#This Row],[PERÍODO 5]])</f>
        <v>20201</v>
      </c>
      <c r="I2516" s="6"/>
      <c r="J2516" s="5"/>
      <c r="K2516" s="5"/>
      <c r="L2516" s="5" t="str">
        <f>IF(ActividadesCom[[#This Row],[NIVEL 1]]&lt;&gt;0,VLOOKUP(ActividadesCom[[#This Row],[NIVEL 1]],Catálogo!A:B,2,FALSE),"")</f>
        <v/>
      </c>
      <c r="M2516" s="5"/>
      <c r="N2516" s="6"/>
      <c r="O2516" s="5"/>
      <c r="P2516" s="5"/>
      <c r="Q2516" s="5" t="str">
        <f>IF(ActividadesCom[[#This Row],[NIVEL 2]]&lt;&gt;0,VLOOKUP(ActividadesCom[[#This Row],[NIVEL 2]],Catálogo!A:B,2,FALSE),"")</f>
        <v/>
      </c>
      <c r="R2516" s="5"/>
      <c r="S2516" s="6"/>
      <c r="T2516" s="5"/>
      <c r="U2516" s="5"/>
      <c r="V2516" s="5" t="str">
        <f>IF(ActividadesCom[[#This Row],[NIVEL 3]]&lt;&gt;0,VLOOKUP(ActividadesCom[[#This Row],[NIVEL 3]],Catálogo!A:B,2,FALSE),"")</f>
        <v/>
      </c>
      <c r="W2516" s="5"/>
      <c r="X2516" s="6" t="s">
        <v>2959</v>
      </c>
      <c r="Y2516" s="5">
        <v>20201</v>
      </c>
      <c r="Z2516" s="5" t="s">
        <v>4265</v>
      </c>
      <c r="AA2516" s="5">
        <f>IF(ActividadesCom[[#This Row],[NIVEL 4]]&lt;&gt;0,VLOOKUP(ActividadesCom[[#This Row],[NIVEL 4]],Catálogo!A:B,2,FALSE),"")</f>
        <v>2</v>
      </c>
      <c r="AB2516" s="5">
        <v>1</v>
      </c>
      <c r="AC2516" s="6" t="s">
        <v>37</v>
      </c>
      <c r="AD2516" s="5">
        <v>20193</v>
      </c>
      <c r="AE2516" s="5" t="s">
        <v>4263</v>
      </c>
      <c r="AF2516" s="5">
        <f>IF(ActividadesCom[[#This Row],[NIVEL 5]]&lt;&gt;0,VLOOKUP(ActividadesCom[[#This Row],[NIVEL 5]],Catálogo!A:B,2,FALSE),"")</f>
        <v>4</v>
      </c>
      <c r="AG2516" s="5">
        <v>1</v>
      </c>
      <c r="AH2516" s="2"/>
      <c r="AI2516" s="2"/>
    </row>
    <row r="2517" spans="1:35" ht="65" x14ac:dyDescent="0.2">
      <c r="A2517" s="5" t="s">
        <v>4771</v>
      </c>
      <c r="B2517" s="7">
        <v>19470013</v>
      </c>
      <c r="C2517" s="10" t="s">
        <v>3804</v>
      </c>
      <c r="D2517" s="7" t="s">
        <v>1250</v>
      </c>
      <c r="E2517" s="5">
        <f>SUM(ActividadesCom[[#This Row],[CRÉD. 1]],ActividadesCom[[#This Row],[CRÉD. 2]],ActividadesCom[[#This Row],[CRÉD. 3]],ActividadesCom[[#This Row],[CRÉD. 4]],ActividadesCom[[#This Row],[CRÉD. 5]])</f>
        <v>2</v>
      </c>
      <c r="F25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17" s="5" t="str">
        <f>IF(ActividadesCom[[#This Row],[PROMEDIO]]="","",IF(ActividadesCom[[#This Row],[PROMEDIO]]&gt;=4,"EXCELENTE",IF(ActividadesCom[[#This Row],[PROMEDIO]]&gt;=3,"NOTABLE",IF(ActividadesCom[[#This Row],[PROMEDIO]]&gt;=2,"BUENO",IF(ActividadesCom[[#This Row],[PROMEDIO]]=1,"SUFICIENTE","")))))</f>
        <v/>
      </c>
      <c r="H2517" s="5">
        <f>MAX(ActividadesCom[[#This Row],[PERÍODO 1]],ActividadesCom[[#This Row],[PERÍODO 2]],ActividadesCom[[#This Row],[PERÍODO 3]],ActividadesCom[[#This Row],[PERÍODO 4]],ActividadesCom[[#This Row],[PERÍODO 5]])</f>
        <v>20201</v>
      </c>
      <c r="I2517" s="6" t="s">
        <v>4309</v>
      </c>
      <c r="J2517" s="5">
        <v>20201</v>
      </c>
      <c r="K2517" s="5" t="s">
        <v>4265</v>
      </c>
      <c r="L2517" s="5">
        <f>IF(ActividadesCom[[#This Row],[NIVEL 1]]&lt;&gt;0,VLOOKUP(ActividadesCom[[#This Row],[NIVEL 1]],Catálogo!A:B,2,FALSE),"")</f>
        <v>2</v>
      </c>
      <c r="M2517" s="5">
        <v>1</v>
      </c>
      <c r="N2517" s="6"/>
      <c r="O2517" s="5"/>
      <c r="P2517" s="5"/>
      <c r="Q2517" s="5" t="str">
        <f>IF(ActividadesCom[[#This Row],[NIVEL 2]]&lt;&gt;0,VLOOKUP(ActividadesCom[[#This Row],[NIVEL 2]],Catálogo!A:B,2,FALSE),"")</f>
        <v/>
      </c>
      <c r="R2517" s="5"/>
      <c r="S2517" s="6"/>
      <c r="T2517" s="5"/>
      <c r="U2517" s="5"/>
      <c r="V2517" s="5" t="str">
        <f>IF(ActividadesCom[[#This Row],[NIVEL 3]]&lt;&gt;0,VLOOKUP(ActividadesCom[[#This Row],[NIVEL 3]],Catálogo!A:B,2,FALSE),"")</f>
        <v/>
      </c>
      <c r="W2517" s="5"/>
      <c r="X2517" s="6"/>
      <c r="Y2517" s="5"/>
      <c r="Z2517" s="5"/>
      <c r="AA2517" s="5" t="str">
        <f>IF(ActividadesCom[[#This Row],[NIVEL 4]]&lt;&gt;0,VLOOKUP(ActividadesCom[[#This Row],[NIVEL 4]],Catálogo!A:B,2,FALSE),"")</f>
        <v/>
      </c>
      <c r="AB2517" s="5"/>
      <c r="AC2517" s="6" t="s">
        <v>3336</v>
      </c>
      <c r="AD2517" s="5">
        <v>20201</v>
      </c>
      <c r="AE2517" s="5" t="s">
        <v>4265</v>
      </c>
      <c r="AF2517" s="5">
        <f>IF(ActividadesCom[[#This Row],[NIVEL 5]]&lt;&gt;0,VLOOKUP(ActividadesCom[[#This Row],[NIVEL 5]],Catálogo!A:B,2,FALSE),"")</f>
        <v>2</v>
      </c>
      <c r="AG2517" s="5">
        <v>1</v>
      </c>
      <c r="AH2517" s="2"/>
      <c r="AI2517" s="2"/>
    </row>
    <row r="2518" spans="1:35" x14ac:dyDescent="0.2">
      <c r="A2518" s="5" t="s">
        <v>4771</v>
      </c>
      <c r="B2518" s="7">
        <v>19470014</v>
      </c>
      <c r="C2518" s="10" t="s">
        <v>3978</v>
      </c>
      <c r="D2518" s="7" t="s">
        <v>1245</v>
      </c>
      <c r="E2518" s="5">
        <f>SUM(ActividadesCom[[#This Row],[CRÉD. 1]],ActividadesCom[[#This Row],[CRÉD. 2]],ActividadesCom[[#This Row],[CRÉD. 3]],ActividadesCom[[#This Row],[CRÉD. 4]],ActividadesCom[[#This Row],[CRÉD. 5]])</f>
        <v>0</v>
      </c>
      <c r="F25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18" s="5" t="str">
        <f>IF(ActividadesCom[[#This Row],[PROMEDIO]]="","",IF(ActividadesCom[[#This Row],[PROMEDIO]]&gt;=4,"EXCELENTE",IF(ActividadesCom[[#This Row],[PROMEDIO]]&gt;=3,"NOTABLE",IF(ActividadesCom[[#This Row],[PROMEDIO]]&gt;=2,"BUENO",IF(ActividadesCom[[#This Row],[PROMEDIO]]=1,"SUFICIENTE","")))))</f>
        <v/>
      </c>
      <c r="H2518" s="5">
        <f>MAX(ActividadesCom[[#This Row],[PERÍODO 1]],ActividadesCom[[#This Row],[PERÍODO 2]],ActividadesCom[[#This Row],[PERÍODO 3]],ActividadesCom[[#This Row],[PERÍODO 4]],ActividadesCom[[#This Row],[PERÍODO 5]])</f>
        <v>0</v>
      </c>
      <c r="I2518" s="6"/>
      <c r="J2518" s="5"/>
      <c r="K2518" s="5"/>
      <c r="L2518" s="5" t="str">
        <f>IF(ActividadesCom[[#This Row],[NIVEL 1]]&lt;&gt;0,VLOOKUP(ActividadesCom[[#This Row],[NIVEL 1]],Catálogo!A:B,2,FALSE),"")</f>
        <v/>
      </c>
      <c r="M2518" s="5"/>
      <c r="N2518" s="6"/>
      <c r="O2518" s="5"/>
      <c r="P2518" s="5"/>
      <c r="Q2518" s="5" t="str">
        <f>IF(ActividadesCom[[#This Row],[NIVEL 2]]&lt;&gt;0,VLOOKUP(ActividadesCom[[#This Row],[NIVEL 2]],Catálogo!A:B,2,FALSE),"")</f>
        <v/>
      </c>
      <c r="R2518" s="5"/>
      <c r="S2518" s="6"/>
      <c r="T2518" s="5"/>
      <c r="U2518" s="5"/>
      <c r="V2518" s="5" t="str">
        <f>IF(ActividadesCom[[#This Row],[NIVEL 3]]&lt;&gt;0,VLOOKUP(ActividadesCom[[#This Row],[NIVEL 3]],Catálogo!A:B,2,FALSE),"")</f>
        <v/>
      </c>
      <c r="W2518" s="5"/>
      <c r="X2518" s="6"/>
      <c r="Y2518" s="5"/>
      <c r="Z2518" s="5"/>
      <c r="AA2518" s="5" t="str">
        <f>IF(ActividadesCom[[#This Row],[NIVEL 4]]&lt;&gt;0,VLOOKUP(ActividadesCom[[#This Row],[NIVEL 4]],Catálogo!A:B,2,FALSE),"")</f>
        <v/>
      </c>
      <c r="AB2518" s="5"/>
      <c r="AC2518" s="6"/>
      <c r="AD2518" s="5"/>
      <c r="AE2518" s="5"/>
      <c r="AF2518" s="5" t="str">
        <f>IF(ActividadesCom[[#This Row],[NIVEL 5]]&lt;&gt;0,VLOOKUP(ActividadesCom[[#This Row],[NIVEL 5]],Catálogo!A:B,2,FALSE),"")</f>
        <v/>
      </c>
      <c r="AG2518" s="5"/>
      <c r="AH2518" s="2"/>
      <c r="AI2518" s="2"/>
    </row>
    <row r="2519" spans="1:35" x14ac:dyDescent="0.2">
      <c r="A2519" s="5" t="s">
        <v>4771</v>
      </c>
      <c r="B2519" s="7">
        <v>19470015</v>
      </c>
      <c r="C2519" s="10" t="s">
        <v>3782</v>
      </c>
      <c r="D2519" s="7"/>
      <c r="E2519" s="5">
        <f>SUM(ActividadesCom[[#This Row],[CRÉD. 1]],ActividadesCom[[#This Row],[CRÉD. 2]],ActividadesCom[[#This Row],[CRÉD. 3]],ActividadesCom[[#This Row],[CRÉD. 4]],ActividadesCom[[#This Row],[CRÉD. 5]])</f>
        <v>0</v>
      </c>
      <c r="F25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19" s="5" t="str">
        <f>IF(ActividadesCom[[#This Row],[PROMEDIO]]="","",IF(ActividadesCom[[#This Row],[PROMEDIO]]&gt;=4,"EXCELENTE",IF(ActividadesCom[[#This Row],[PROMEDIO]]&gt;=3,"NOTABLE",IF(ActividadesCom[[#This Row],[PROMEDIO]]&gt;=2,"BUENO",IF(ActividadesCom[[#This Row],[PROMEDIO]]=1,"SUFICIENTE","")))))</f>
        <v/>
      </c>
      <c r="H2519" s="5">
        <f>MAX(ActividadesCom[[#This Row],[PERÍODO 1]],ActividadesCom[[#This Row],[PERÍODO 2]],ActividadesCom[[#This Row],[PERÍODO 3]],ActividadesCom[[#This Row],[PERÍODO 4]],ActividadesCom[[#This Row],[PERÍODO 5]])</f>
        <v>0</v>
      </c>
      <c r="I2519" s="6"/>
      <c r="J2519" s="5"/>
      <c r="K2519" s="5"/>
      <c r="L2519" s="5" t="str">
        <f>IF(ActividadesCom[[#This Row],[NIVEL 1]]&lt;&gt;0,VLOOKUP(ActividadesCom[[#This Row],[NIVEL 1]],Catálogo!A:B,2,FALSE),"")</f>
        <v/>
      </c>
      <c r="M2519" s="5"/>
      <c r="N2519" s="6"/>
      <c r="O2519" s="5"/>
      <c r="P2519" s="5"/>
      <c r="Q2519" s="5" t="str">
        <f>IF(ActividadesCom[[#This Row],[NIVEL 2]]&lt;&gt;0,VLOOKUP(ActividadesCom[[#This Row],[NIVEL 2]],Catálogo!A:B,2,FALSE),"")</f>
        <v/>
      </c>
      <c r="R2519" s="5"/>
      <c r="S2519" s="6"/>
      <c r="T2519" s="5"/>
      <c r="U2519" s="5"/>
      <c r="V2519" s="5" t="str">
        <f>IF(ActividadesCom[[#This Row],[NIVEL 3]]&lt;&gt;0,VLOOKUP(ActividadesCom[[#This Row],[NIVEL 3]],Catálogo!A:B,2,FALSE),"")</f>
        <v/>
      </c>
      <c r="W2519" s="5"/>
      <c r="X2519" s="6"/>
      <c r="Y2519" s="5"/>
      <c r="Z2519" s="5"/>
      <c r="AA2519" s="5" t="str">
        <f>IF(ActividadesCom[[#This Row],[NIVEL 4]]&lt;&gt;0,VLOOKUP(ActividadesCom[[#This Row],[NIVEL 4]],Catálogo!A:B,2,FALSE),"")</f>
        <v/>
      </c>
      <c r="AB2519" s="5"/>
      <c r="AC2519" s="6"/>
      <c r="AD2519" s="5"/>
      <c r="AE2519" s="5"/>
      <c r="AF2519" s="5" t="str">
        <f>IF(ActividadesCom[[#This Row],[NIVEL 5]]&lt;&gt;0,VLOOKUP(ActividadesCom[[#This Row],[NIVEL 5]],Catálogo!A:B,2,FALSE),"")</f>
        <v/>
      </c>
      <c r="AG2519" s="5"/>
      <c r="AH2519" s="2"/>
      <c r="AI2519" s="2"/>
    </row>
    <row r="2520" spans="1:35" x14ac:dyDescent="0.2">
      <c r="A2520" s="5" t="s">
        <v>4771</v>
      </c>
      <c r="B2520" s="7">
        <v>19470016</v>
      </c>
      <c r="C2520" s="10" t="s">
        <v>3838</v>
      </c>
      <c r="D2520" s="7"/>
      <c r="E2520" s="5">
        <f>SUM(ActividadesCom[[#This Row],[CRÉD. 1]],ActividadesCom[[#This Row],[CRÉD. 2]],ActividadesCom[[#This Row],[CRÉD. 3]],ActividadesCom[[#This Row],[CRÉD. 4]],ActividadesCom[[#This Row],[CRÉD. 5]])</f>
        <v>0</v>
      </c>
      <c r="F25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20" s="5" t="str">
        <f>IF(ActividadesCom[[#This Row],[PROMEDIO]]="","",IF(ActividadesCom[[#This Row],[PROMEDIO]]&gt;=4,"EXCELENTE",IF(ActividadesCom[[#This Row],[PROMEDIO]]&gt;=3,"NOTABLE",IF(ActividadesCom[[#This Row],[PROMEDIO]]&gt;=2,"BUENO",IF(ActividadesCom[[#This Row],[PROMEDIO]]=1,"SUFICIENTE","")))))</f>
        <v/>
      </c>
      <c r="H2520" s="5">
        <f>MAX(ActividadesCom[[#This Row],[PERÍODO 1]],ActividadesCom[[#This Row],[PERÍODO 2]],ActividadesCom[[#This Row],[PERÍODO 3]],ActividadesCom[[#This Row],[PERÍODO 4]],ActividadesCom[[#This Row],[PERÍODO 5]])</f>
        <v>0</v>
      </c>
      <c r="I2520" s="6"/>
      <c r="J2520" s="5"/>
      <c r="K2520" s="5"/>
      <c r="L2520" s="5" t="str">
        <f>IF(ActividadesCom[[#This Row],[NIVEL 1]]&lt;&gt;0,VLOOKUP(ActividadesCom[[#This Row],[NIVEL 1]],Catálogo!A:B,2,FALSE),"")</f>
        <v/>
      </c>
      <c r="M2520" s="5"/>
      <c r="N2520" s="6"/>
      <c r="O2520" s="5"/>
      <c r="P2520" s="5"/>
      <c r="Q2520" s="5" t="str">
        <f>IF(ActividadesCom[[#This Row],[NIVEL 2]]&lt;&gt;0,VLOOKUP(ActividadesCom[[#This Row],[NIVEL 2]],Catálogo!A:B,2,FALSE),"")</f>
        <v/>
      </c>
      <c r="R2520" s="5"/>
      <c r="S2520" s="6"/>
      <c r="T2520" s="5"/>
      <c r="U2520" s="5"/>
      <c r="V2520" s="5" t="str">
        <f>IF(ActividadesCom[[#This Row],[NIVEL 3]]&lt;&gt;0,VLOOKUP(ActividadesCom[[#This Row],[NIVEL 3]],Catálogo!A:B,2,FALSE),"")</f>
        <v/>
      </c>
      <c r="W2520" s="5"/>
      <c r="X2520" s="6"/>
      <c r="Y2520" s="5"/>
      <c r="Z2520" s="5"/>
      <c r="AA2520" s="5" t="str">
        <f>IF(ActividadesCom[[#This Row],[NIVEL 4]]&lt;&gt;0,VLOOKUP(ActividadesCom[[#This Row],[NIVEL 4]],Catálogo!A:B,2,FALSE),"")</f>
        <v/>
      </c>
      <c r="AB2520" s="5"/>
      <c r="AC2520" s="6"/>
      <c r="AD2520" s="5"/>
      <c r="AE2520" s="5"/>
      <c r="AF2520" s="5" t="str">
        <f>IF(ActividadesCom[[#This Row],[NIVEL 5]]&lt;&gt;0,VLOOKUP(ActividadesCom[[#This Row],[NIVEL 5]],Catálogo!A:B,2,FALSE),"")</f>
        <v/>
      </c>
      <c r="AG2520" s="5"/>
      <c r="AH2520" s="2"/>
      <c r="AI2520" s="2"/>
    </row>
    <row r="2521" spans="1:35" x14ac:dyDescent="0.2">
      <c r="A2521" s="5" t="s">
        <v>4771</v>
      </c>
      <c r="B2521" s="7">
        <v>19470017</v>
      </c>
      <c r="C2521" s="10" t="s">
        <v>3824</v>
      </c>
      <c r="D2521" s="7"/>
      <c r="E2521" s="5">
        <f>SUM(ActividadesCom[[#This Row],[CRÉD. 1]],ActividadesCom[[#This Row],[CRÉD. 2]],ActividadesCom[[#This Row],[CRÉD. 3]],ActividadesCom[[#This Row],[CRÉD. 4]],ActividadesCom[[#This Row],[CRÉD. 5]])</f>
        <v>2</v>
      </c>
      <c r="F25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21" s="5" t="str">
        <f>IF(ActividadesCom[[#This Row],[PROMEDIO]]="","",IF(ActividadesCom[[#This Row],[PROMEDIO]]&gt;=4,"EXCELENTE",IF(ActividadesCom[[#This Row],[PROMEDIO]]&gt;=3,"NOTABLE",IF(ActividadesCom[[#This Row],[PROMEDIO]]&gt;=2,"BUENO",IF(ActividadesCom[[#This Row],[PROMEDIO]]=1,"SUFICIENTE","")))))</f>
        <v/>
      </c>
      <c r="H2521" s="5">
        <f>MAX(ActividadesCom[[#This Row],[PERÍODO 1]],ActividadesCom[[#This Row],[PERÍODO 2]],ActividadesCom[[#This Row],[PERÍODO 3]],ActividadesCom[[#This Row],[PERÍODO 4]],ActividadesCom[[#This Row],[PERÍODO 5]])</f>
        <v>20201</v>
      </c>
      <c r="I2521" s="6"/>
      <c r="J2521" s="5"/>
      <c r="K2521" s="5"/>
      <c r="L2521" s="5" t="str">
        <f>IF(ActividadesCom[[#This Row],[NIVEL 1]]&lt;&gt;0,VLOOKUP(ActividadesCom[[#This Row],[NIVEL 1]],Catálogo!A:B,2,FALSE),"")</f>
        <v/>
      </c>
      <c r="M2521" s="5"/>
      <c r="N2521" s="6"/>
      <c r="O2521" s="5"/>
      <c r="P2521" s="5"/>
      <c r="Q2521" s="5" t="str">
        <f>IF(ActividadesCom[[#This Row],[NIVEL 2]]&lt;&gt;0,VLOOKUP(ActividadesCom[[#This Row],[NIVEL 2]],Catálogo!A:B,2,FALSE),"")</f>
        <v/>
      </c>
      <c r="R2521" s="5"/>
      <c r="S2521" s="6"/>
      <c r="T2521" s="5"/>
      <c r="U2521" s="5"/>
      <c r="V2521" s="5" t="str">
        <f>IF(ActividadesCom[[#This Row],[NIVEL 3]]&lt;&gt;0,VLOOKUP(ActividadesCom[[#This Row],[NIVEL 3]],Catálogo!A:B,2,FALSE),"")</f>
        <v/>
      </c>
      <c r="W2521" s="5"/>
      <c r="X2521" s="6" t="s">
        <v>3250</v>
      </c>
      <c r="Y2521" s="5">
        <v>20201</v>
      </c>
      <c r="Z2521" s="5" t="s">
        <v>4264</v>
      </c>
      <c r="AA2521" s="5">
        <f>IF(ActividadesCom[[#This Row],[NIVEL 4]]&lt;&gt;0,VLOOKUP(ActividadesCom[[#This Row],[NIVEL 4]],Catálogo!A:B,2,FALSE),"")</f>
        <v>3</v>
      </c>
      <c r="AB2521" s="5">
        <v>1</v>
      </c>
      <c r="AC2521" s="9" t="s">
        <v>31</v>
      </c>
      <c r="AD2521" s="8">
        <v>20193</v>
      </c>
      <c r="AE2521" s="8" t="s">
        <v>4263</v>
      </c>
      <c r="AF2521" s="8">
        <f>IF(ActividadesCom[[#This Row],[NIVEL 5]]&lt;&gt;0,VLOOKUP(ActividadesCom[[#This Row],[NIVEL 5]],Catálogo!A:B,2,FALSE),"")</f>
        <v>4</v>
      </c>
      <c r="AG2521" s="8">
        <v>1</v>
      </c>
      <c r="AH2521" s="2"/>
      <c r="AI2521" s="2"/>
    </row>
    <row r="2522" spans="1:35" x14ac:dyDescent="0.2">
      <c r="A2522" s="5" t="s">
        <v>4771</v>
      </c>
      <c r="B2522" s="7">
        <v>19470018</v>
      </c>
      <c r="C2522" s="10" t="s">
        <v>3826</v>
      </c>
      <c r="D2522" s="7"/>
      <c r="E2522" s="5">
        <f>SUM(ActividadesCom[[#This Row],[CRÉD. 1]],ActividadesCom[[#This Row],[CRÉD. 2]],ActividadesCom[[#This Row],[CRÉD. 3]],ActividadesCom[[#This Row],[CRÉD. 4]],ActividadesCom[[#This Row],[CRÉD. 5]])</f>
        <v>2</v>
      </c>
      <c r="F25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22" s="5" t="str">
        <f>IF(ActividadesCom[[#This Row],[PROMEDIO]]="","",IF(ActividadesCom[[#This Row],[PROMEDIO]]&gt;=4,"EXCELENTE",IF(ActividadesCom[[#This Row],[PROMEDIO]]&gt;=3,"NOTABLE",IF(ActividadesCom[[#This Row],[PROMEDIO]]&gt;=2,"BUENO",IF(ActividadesCom[[#This Row],[PROMEDIO]]=1,"SUFICIENTE","")))))</f>
        <v/>
      </c>
      <c r="H2522" s="5">
        <f>MAX(ActividadesCom[[#This Row],[PERÍODO 1]],ActividadesCom[[#This Row],[PERÍODO 2]],ActividadesCom[[#This Row],[PERÍODO 3]],ActividadesCom[[#This Row],[PERÍODO 4]],ActividadesCom[[#This Row],[PERÍODO 5]])</f>
        <v>20201</v>
      </c>
      <c r="I2522" s="6"/>
      <c r="J2522" s="5"/>
      <c r="K2522" s="5"/>
      <c r="L2522" s="5" t="str">
        <f>IF(ActividadesCom[[#This Row],[NIVEL 1]]&lt;&gt;0,VLOOKUP(ActividadesCom[[#This Row],[NIVEL 1]],Catálogo!A:B,2,FALSE),"")</f>
        <v/>
      </c>
      <c r="M2522" s="5"/>
      <c r="N2522" s="6"/>
      <c r="O2522" s="5"/>
      <c r="P2522" s="5"/>
      <c r="Q2522" s="5" t="str">
        <f>IF(ActividadesCom[[#This Row],[NIVEL 2]]&lt;&gt;0,VLOOKUP(ActividadesCom[[#This Row],[NIVEL 2]],Catálogo!A:B,2,FALSE),"")</f>
        <v/>
      </c>
      <c r="R2522" s="5"/>
      <c r="S2522" s="6"/>
      <c r="T2522" s="5"/>
      <c r="U2522" s="5"/>
      <c r="V2522" s="5" t="str">
        <f>IF(ActividadesCom[[#This Row],[NIVEL 3]]&lt;&gt;0,VLOOKUP(ActividadesCom[[#This Row],[NIVEL 3]],Catálogo!A:B,2,FALSE),"")</f>
        <v/>
      </c>
      <c r="W2522" s="5"/>
      <c r="X2522" s="6" t="s">
        <v>2305</v>
      </c>
      <c r="Y2522" s="5">
        <v>20201</v>
      </c>
      <c r="Z2522" s="5" t="s">
        <v>4264</v>
      </c>
      <c r="AA2522" s="5">
        <f>IF(ActividadesCom[[#This Row],[NIVEL 4]]&lt;&gt;0,VLOOKUP(ActividadesCom[[#This Row],[NIVEL 4]],Catálogo!A:B,2,FALSE),"")</f>
        <v>3</v>
      </c>
      <c r="AB2522" s="5">
        <v>1</v>
      </c>
      <c r="AC2522" s="6" t="s">
        <v>31</v>
      </c>
      <c r="AD2522" s="5">
        <v>20193</v>
      </c>
      <c r="AE2522" s="5" t="s">
        <v>4264</v>
      </c>
      <c r="AF2522" s="5">
        <f>IF(ActividadesCom[[#This Row],[NIVEL 5]]&lt;&gt;0,VLOOKUP(ActividadesCom[[#This Row],[NIVEL 5]],Catálogo!A:B,2,FALSE),"")</f>
        <v>3</v>
      </c>
      <c r="AG2522" s="5">
        <v>1</v>
      </c>
      <c r="AH2522" s="2"/>
      <c r="AI2522" s="2"/>
    </row>
    <row r="2523" spans="1:35" ht="78" x14ac:dyDescent="0.2">
      <c r="A2523" s="5" t="s">
        <v>4771</v>
      </c>
      <c r="B2523" s="7">
        <v>19470019</v>
      </c>
      <c r="C2523" s="10" t="s">
        <v>3820</v>
      </c>
      <c r="D2523" s="7" t="s">
        <v>1245</v>
      </c>
      <c r="E2523" s="5">
        <f>SUM(ActividadesCom[[#This Row],[CRÉD. 1]],ActividadesCom[[#This Row],[CRÉD. 2]],ActividadesCom[[#This Row],[CRÉD. 3]],ActividadesCom[[#This Row],[CRÉD. 4]],ActividadesCom[[#This Row],[CRÉD. 5]])</f>
        <v>3</v>
      </c>
      <c r="F25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23" s="5" t="str">
        <f>IF(ActividadesCom[[#This Row],[PROMEDIO]]="","",IF(ActividadesCom[[#This Row],[PROMEDIO]]&gt;=4,"EXCELENTE",IF(ActividadesCom[[#This Row],[PROMEDIO]]&gt;=3,"NOTABLE",IF(ActividadesCom[[#This Row],[PROMEDIO]]&gt;=2,"BUENO",IF(ActividadesCom[[#This Row],[PROMEDIO]]=1,"SUFICIENTE","")))))</f>
        <v/>
      </c>
      <c r="H2523" s="5">
        <f>MAX(ActividadesCom[[#This Row],[PERÍODO 1]],ActividadesCom[[#This Row],[PERÍODO 2]],ActividadesCom[[#This Row],[PERÍODO 3]],ActividadesCom[[#This Row],[PERÍODO 4]],ActividadesCom[[#This Row],[PERÍODO 5]])</f>
        <v>20203</v>
      </c>
      <c r="I2523" s="6" t="s">
        <v>1097</v>
      </c>
      <c r="J2523" s="5">
        <v>20201</v>
      </c>
      <c r="K2523" s="5" t="s">
        <v>4265</v>
      </c>
      <c r="L2523" s="5">
        <f>IF(ActividadesCom[[#This Row],[NIVEL 1]]&lt;&gt;0,VLOOKUP(ActividadesCom[[#This Row],[NIVEL 1]],Catálogo!A:B,2,FALSE),"")</f>
        <v>2</v>
      </c>
      <c r="M2523" s="5">
        <v>1</v>
      </c>
      <c r="N2523" s="6"/>
      <c r="O2523" s="5"/>
      <c r="P2523" s="5"/>
      <c r="Q2523" s="5" t="str">
        <f>IF(ActividadesCom[[#This Row],[NIVEL 2]]&lt;&gt;0,VLOOKUP(ActividadesCom[[#This Row],[NIVEL 2]],Catálogo!A:B,2,FALSE),"")</f>
        <v/>
      </c>
      <c r="R2523" s="5"/>
      <c r="S2523" s="6"/>
      <c r="T2523" s="5"/>
      <c r="U2523" s="5"/>
      <c r="V2523" s="5" t="str">
        <f>IF(ActividadesCom[[#This Row],[NIVEL 3]]&lt;&gt;0,VLOOKUP(ActividadesCom[[#This Row],[NIVEL 3]],Catálogo!A:B,2,FALSE),"")</f>
        <v/>
      </c>
      <c r="W2523" s="5"/>
      <c r="X2523" s="6" t="s">
        <v>4701</v>
      </c>
      <c r="Y2523" s="5">
        <v>20203</v>
      </c>
      <c r="Z2523" s="5" t="s">
        <v>4264</v>
      </c>
      <c r="AA2523" s="5">
        <f>IF(ActividadesCom[[#This Row],[NIVEL 4]]&lt;&gt;0,VLOOKUP(ActividadesCom[[#This Row],[NIVEL 4]],Catálogo!A:B,2,FALSE),"")</f>
        <v>3</v>
      </c>
      <c r="AB2523" s="5">
        <v>1</v>
      </c>
      <c r="AC2523" s="6" t="s">
        <v>2305</v>
      </c>
      <c r="AD2523" s="5">
        <v>20201</v>
      </c>
      <c r="AE2523" s="5" t="s">
        <v>4264</v>
      </c>
      <c r="AF2523" s="5">
        <f>IF(ActividadesCom[[#This Row],[NIVEL 5]]&lt;&gt;0,VLOOKUP(ActividadesCom[[#This Row],[NIVEL 5]],Catálogo!A:B,2,FALSE),"")</f>
        <v>3</v>
      </c>
      <c r="AG2523" s="5">
        <v>1</v>
      </c>
      <c r="AH2523" s="2"/>
      <c r="AI2523" s="2"/>
    </row>
    <row r="2524" spans="1:35" x14ac:dyDescent="0.2">
      <c r="A2524" s="5" t="s">
        <v>4771</v>
      </c>
      <c r="B2524" s="7">
        <v>19470020</v>
      </c>
      <c r="C2524" s="10" t="s">
        <v>3802</v>
      </c>
      <c r="D2524" s="7"/>
      <c r="E2524" s="5">
        <f>SUM(ActividadesCom[[#This Row],[CRÉD. 1]],ActividadesCom[[#This Row],[CRÉD. 2]],ActividadesCom[[#This Row],[CRÉD. 3]],ActividadesCom[[#This Row],[CRÉD. 4]],ActividadesCom[[#This Row],[CRÉD. 5]])</f>
        <v>2</v>
      </c>
      <c r="F25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24" s="5" t="str">
        <f>IF(ActividadesCom[[#This Row],[PROMEDIO]]="","",IF(ActividadesCom[[#This Row],[PROMEDIO]]&gt;=4,"EXCELENTE",IF(ActividadesCom[[#This Row],[PROMEDIO]]&gt;=3,"NOTABLE",IF(ActividadesCom[[#This Row],[PROMEDIO]]&gt;=2,"BUENO",IF(ActividadesCom[[#This Row],[PROMEDIO]]=1,"SUFICIENTE","")))))</f>
        <v/>
      </c>
      <c r="H2524" s="5">
        <f>MAX(ActividadesCom[[#This Row],[PERÍODO 1]],ActividadesCom[[#This Row],[PERÍODO 2]],ActividadesCom[[#This Row],[PERÍODO 3]],ActividadesCom[[#This Row],[PERÍODO 4]],ActividadesCom[[#This Row],[PERÍODO 5]])</f>
        <v>20201</v>
      </c>
      <c r="I2524" s="6"/>
      <c r="J2524" s="5"/>
      <c r="K2524" s="5"/>
      <c r="L2524" s="5" t="str">
        <f>IF(ActividadesCom[[#This Row],[NIVEL 1]]&lt;&gt;0,VLOOKUP(ActividadesCom[[#This Row],[NIVEL 1]],Catálogo!A:B,2,FALSE),"")</f>
        <v/>
      </c>
      <c r="M2524" s="5"/>
      <c r="N2524" s="6"/>
      <c r="O2524" s="5"/>
      <c r="P2524" s="5"/>
      <c r="Q2524" s="5" t="str">
        <f>IF(ActividadesCom[[#This Row],[NIVEL 2]]&lt;&gt;0,VLOOKUP(ActividadesCom[[#This Row],[NIVEL 2]],Catálogo!A:B,2,FALSE),"")</f>
        <v/>
      </c>
      <c r="R2524" s="5"/>
      <c r="S2524" s="6"/>
      <c r="T2524" s="5"/>
      <c r="U2524" s="5"/>
      <c r="V2524" s="5" t="str">
        <f>IF(ActividadesCom[[#This Row],[NIVEL 3]]&lt;&gt;0,VLOOKUP(ActividadesCom[[#This Row],[NIVEL 3]],Catálogo!A:B,2,FALSE),"")</f>
        <v/>
      </c>
      <c r="W2524" s="5"/>
      <c r="X2524" s="6" t="s">
        <v>3160</v>
      </c>
      <c r="Y2524" s="5">
        <v>20201</v>
      </c>
      <c r="Z2524" s="5" t="s">
        <v>4266</v>
      </c>
      <c r="AA2524" s="5">
        <f>IF(ActividadesCom[[#This Row],[NIVEL 4]]&lt;&gt;0,VLOOKUP(ActividadesCom[[#This Row],[NIVEL 4]],Catálogo!A:B,2,FALSE),"")</f>
        <v>1</v>
      </c>
      <c r="AB2524" s="5">
        <v>1</v>
      </c>
      <c r="AC2524" s="6" t="s">
        <v>31</v>
      </c>
      <c r="AD2524" s="5">
        <v>20193</v>
      </c>
      <c r="AE2524" s="5" t="s">
        <v>4264</v>
      </c>
      <c r="AF2524" s="5">
        <f>IF(ActividadesCom[[#This Row],[NIVEL 5]]&lt;&gt;0,VLOOKUP(ActividadesCom[[#This Row],[NIVEL 5]],Catálogo!A:B,2,FALSE),"")</f>
        <v>3</v>
      </c>
      <c r="AG2524" s="5">
        <v>1</v>
      </c>
      <c r="AH2524" s="2"/>
      <c r="AI2524" s="2"/>
    </row>
    <row r="2525" spans="1:35" x14ac:dyDescent="0.2">
      <c r="A2525" s="5" t="s">
        <v>4771</v>
      </c>
      <c r="B2525" s="7">
        <v>19470021</v>
      </c>
      <c r="C2525" s="10" t="s">
        <v>3797</v>
      </c>
      <c r="D2525" s="7"/>
      <c r="E2525" s="5">
        <f>SUM(ActividadesCom[[#This Row],[CRÉD. 1]],ActividadesCom[[#This Row],[CRÉD. 2]],ActividadesCom[[#This Row],[CRÉD. 3]],ActividadesCom[[#This Row],[CRÉD. 4]],ActividadesCom[[#This Row],[CRÉD. 5]])</f>
        <v>1</v>
      </c>
      <c r="F25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25" s="5" t="str">
        <f>IF(ActividadesCom[[#This Row],[PROMEDIO]]="","",IF(ActividadesCom[[#This Row],[PROMEDIO]]&gt;=4,"EXCELENTE",IF(ActividadesCom[[#This Row],[PROMEDIO]]&gt;=3,"NOTABLE",IF(ActividadesCom[[#This Row],[PROMEDIO]]&gt;=2,"BUENO",IF(ActividadesCom[[#This Row],[PROMEDIO]]=1,"SUFICIENTE","")))))</f>
        <v/>
      </c>
      <c r="H2525" s="5">
        <f>MAX(ActividadesCom[[#This Row],[PERÍODO 1]],ActividadesCom[[#This Row],[PERÍODO 2]],ActividadesCom[[#This Row],[PERÍODO 3]],ActividadesCom[[#This Row],[PERÍODO 4]],ActividadesCom[[#This Row],[PERÍODO 5]])</f>
        <v>20193</v>
      </c>
      <c r="I2525" s="6"/>
      <c r="J2525" s="5"/>
      <c r="K2525" s="5"/>
      <c r="L2525" s="5" t="str">
        <f>IF(ActividadesCom[[#This Row],[NIVEL 1]]&lt;&gt;0,VLOOKUP(ActividadesCom[[#This Row],[NIVEL 1]],Catálogo!A:B,2,FALSE),"")</f>
        <v/>
      </c>
      <c r="M2525" s="5"/>
      <c r="N2525" s="6"/>
      <c r="O2525" s="5"/>
      <c r="P2525" s="5"/>
      <c r="Q2525" s="5" t="str">
        <f>IF(ActividadesCom[[#This Row],[NIVEL 2]]&lt;&gt;0,VLOOKUP(ActividadesCom[[#This Row],[NIVEL 2]],Catálogo!A:B,2,FALSE),"")</f>
        <v/>
      </c>
      <c r="R2525" s="5"/>
      <c r="S2525" s="6"/>
      <c r="T2525" s="5"/>
      <c r="U2525" s="5"/>
      <c r="V2525" s="5" t="str">
        <f>IF(ActividadesCom[[#This Row],[NIVEL 3]]&lt;&gt;0,VLOOKUP(ActividadesCom[[#This Row],[NIVEL 3]],Catálogo!A:B,2,FALSE),"")</f>
        <v/>
      </c>
      <c r="W2525" s="5"/>
      <c r="X2525" s="6"/>
      <c r="Y2525" s="5"/>
      <c r="Z2525" s="5"/>
      <c r="AA2525" s="5" t="str">
        <f>IF(ActividadesCom[[#This Row],[NIVEL 4]]&lt;&gt;0,VLOOKUP(ActividadesCom[[#This Row],[NIVEL 4]],Catálogo!A:B,2,FALSE),"")</f>
        <v/>
      </c>
      <c r="AB2525" s="5"/>
      <c r="AC2525" s="6" t="s">
        <v>31</v>
      </c>
      <c r="AD2525" s="5">
        <v>20193</v>
      </c>
      <c r="AE2525" s="5" t="s">
        <v>4264</v>
      </c>
      <c r="AF2525" s="5">
        <f>IF(ActividadesCom[[#This Row],[NIVEL 5]]&lt;&gt;0,VLOOKUP(ActividadesCom[[#This Row],[NIVEL 5]],Catálogo!A:B,2,FALSE),"")</f>
        <v>3</v>
      </c>
      <c r="AG2525" s="5">
        <v>1</v>
      </c>
      <c r="AH2525" s="2"/>
      <c r="AI2525" s="2"/>
    </row>
    <row r="2526" spans="1:35" ht="26" x14ac:dyDescent="0.2">
      <c r="A2526" s="5" t="s">
        <v>4771</v>
      </c>
      <c r="B2526" s="7">
        <v>19470022</v>
      </c>
      <c r="C2526" s="10" t="s">
        <v>3786</v>
      </c>
      <c r="D2526" s="7"/>
      <c r="E2526" s="5">
        <f>SUM(ActividadesCom[[#This Row],[CRÉD. 1]],ActividadesCom[[#This Row],[CRÉD. 2]],ActividadesCom[[#This Row],[CRÉD. 3]],ActividadesCom[[#This Row],[CRÉD. 4]],ActividadesCom[[#This Row],[CRÉD. 5]])</f>
        <v>2</v>
      </c>
      <c r="F25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26" s="5" t="str">
        <f>IF(ActividadesCom[[#This Row],[PROMEDIO]]="","",IF(ActividadesCom[[#This Row],[PROMEDIO]]&gt;=4,"EXCELENTE",IF(ActividadesCom[[#This Row],[PROMEDIO]]&gt;=3,"NOTABLE",IF(ActividadesCom[[#This Row],[PROMEDIO]]&gt;=2,"BUENO",IF(ActividadesCom[[#This Row],[PROMEDIO]]=1,"SUFICIENTE","")))))</f>
        <v/>
      </c>
      <c r="H2526" s="5">
        <f>MAX(ActividadesCom[[#This Row],[PERÍODO 1]],ActividadesCom[[#This Row],[PERÍODO 2]],ActividadesCom[[#This Row],[PERÍODO 3]],ActividadesCom[[#This Row],[PERÍODO 4]],ActividadesCom[[#This Row],[PERÍODO 5]])</f>
        <v>20201</v>
      </c>
      <c r="I2526" s="6"/>
      <c r="J2526" s="5"/>
      <c r="K2526" s="5"/>
      <c r="L2526" s="5" t="str">
        <f>IF(ActividadesCom[[#This Row],[NIVEL 1]]&lt;&gt;0,VLOOKUP(ActividadesCom[[#This Row],[NIVEL 1]],Catálogo!A:B,2,FALSE),"")</f>
        <v/>
      </c>
      <c r="M2526" s="5"/>
      <c r="N2526" s="6"/>
      <c r="O2526" s="5"/>
      <c r="P2526" s="5"/>
      <c r="Q2526" s="5" t="str">
        <f>IF(ActividadesCom[[#This Row],[NIVEL 2]]&lt;&gt;0,VLOOKUP(ActividadesCom[[#This Row],[NIVEL 2]],Catálogo!A:B,2,FALSE),"")</f>
        <v/>
      </c>
      <c r="R2526" s="5"/>
      <c r="S2526" s="6"/>
      <c r="T2526" s="5"/>
      <c r="U2526" s="5"/>
      <c r="V2526" s="5" t="str">
        <f>IF(ActividadesCom[[#This Row],[NIVEL 3]]&lt;&gt;0,VLOOKUP(ActividadesCom[[#This Row],[NIVEL 3]],Catálogo!A:B,2,FALSE),"")</f>
        <v/>
      </c>
      <c r="W2526" s="5"/>
      <c r="X2526" s="6" t="s">
        <v>2706</v>
      </c>
      <c r="Y2526" s="5">
        <v>20201</v>
      </c>
      <c r="Z2526" s="5" t="s">
        <v>4265</v>
      </c>
      <c r="AA2526" s="5">
        <f>IF(ActividadesCom[[#This Row],[NIVEL 4]]&lt;&gt;0,VLOOKUP(ActividadesCom[[#This Row],[NIVEL 4]],Catálogo!A:B,2,FALSE),"")</f>
        <v>2</v>
      </c>
      <c r="AB2526" s="5">
        <v>1</v>
      </c>
      <c r="AC2526" s="6" t="s">
        <v>47</v>
      </c>
      <c r="AD2526" s="5">
        <v>20193</v>
      </c>
      <c r="AE2526" s="5" t="s">
        <v>4265</v>
      </c>
      <c r="AF2526" s="5">
        <f>IF(ActividadesCom[[#This Row],[NIVEL 5]]&lt;&gt;0,VLOOKUP(ActividadesCom[[#This Row],[NIVEL 5]],Catálogo!A:B,2,FALSE),"")</f>
        <v>2</v>
      </c>
      <c r="AG2526" s="5">
        <v>1</v>
      </c>
      <c r="AH2526" s="2"/>
      <c r="AI2526" s="2"/>
    </row>
    <row r="2527" spans="1:35" x14ac:dyDescent="0.2">
      <c r="A2527" s="5" t="s">
        <v>4771</v>
      </c>
      <c r="B2527" s="7">
        <v>19470023</v>
      </c>
      <c r="C2527" s="10" t="s">
        <v>3836</v>
      </c>
      <c r="D2527" s="7"/>
      <c r="E2527" s="5">
        <f>SUM(ActividadesCom[[#This Row],[CRÉD. 1]],ActividadesCom[[#This Row],[CRÉD. 2]],ActividadesCom[[#This Row],[CRÉD. 3]],ActividadesCom[[#This Row],[CRÉD. 4]],ActividadesCom[[#This Row],[CRÉD. 5]])</f>
        <v>0</v>
      </c>
      <c r="F25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27" s="5" t="str">
        <f>IF(ActividadesCom[[#This Row],[PROMEDIO]]="","",IF(ActividadesCom[[#This Row],[PROMEDIO]]&gt;=4,"EXCELENTE",IF(ActividadesCom[[#This Row],[PROMEDIO]]&gt;=3,"NOTABLE",IF(ActividadesCom[[#This Row],[PROMEDIO]]&gt;=2,"BUENO",IF(ActividadesCom[[#This Row],[PROMEDIO]]=1,"SUFICIENTE","")))))</f>
        <v/>
      </c>
      <c r="H2527" s="5">
        <f>MAX(ActividadesCom[[#This Row],[PERÍODO 1]],ActividadesCom[[#This Row],[PERÍODO 2]],ActividadesCom[[#This Row],[PERÍODO 3]],ActividadesCom[[#This Row],[PERÍODO 4]],ActividadesCom[[#This Row],[PERÍODO 5]])</f>
        <v>0</v>
      </c>
      <c r="I2527" s="6"/>
      <c r="J2527" s="5"/>
      <c r="K2527" s="5"/>
      <c r="L2527" s="5" t="str">
        <f>IF(ActividadesCom[[#This Row],[NIVEL 1]]&lt;&gt;0,VLOOKUP(ActividadesCom[[#This Row],[NIVEL 1]],Catálogo!A:B,2,FALSE),"")</f>
        <v/>
      </c>
      <c r="M2527" s="5"/>
      <c r="N2527" s="6"/>
      <c r="O2527" s="5"/>
      <c r="P2527" s="5"/>
      <c r="Q2527" s="5" t="str">
        <f>IF(ActividadesCom[[#This Row],[NIVEL 2]]&lt;&gt;0,VLOOKUP(ActividadesCom[[#This Row],[NIVEL 2]],Catálogo!A:B,2,FALSE),"")</f>
        <v/>
      </c>
      <c r="R2527" s="5"/>
      <c r="S2527" s="6"/>
      <c r="T2527" s="5"/>
      <c r="U2527" s="5"/>
      <c r="V2527" s="5" t="str">
        <f>IF(ActividadesCom[[#This Row],[NIVEL 3]]&lt;&gt;0,VLOOKUP(ActividadesCom[[#This Row],[NIVEL 3]],Catálogo!A:B,2,FALSE),"")</f>
        <v/>
      </c>
      <c r="W2527" s="5"/>
      <c r="X2527" s="6"/>
      <c r="Y2527" s="5"/>
      <c r="Z2527" s="5"/>
      <c r="AA2527" s="5" t="str">
        <f>IF(ActividadesCom[[#This Row],[NIVEL 4]]&lt;&gt;0,VLOOKUP(ActividadesCom[[#This Row],[NIVEL 4]],Catálogo!A:B,2,FALSE),"")</f>
        <v/>
      </c>
      <c r="AB2527" s="5"/>
      <c r="AC2527" s="6"/>
      <c r="AD2527" s="5"/>
      <c r="AE2527" s="5"/>
      <c r="AF2527" s="5" t="str">
        <f>IF(ActividadesCom[[#This Row],[NIVEL 5]]&lt;&gt;0,VLOOKUP(ActividadesCom[[#This Row],[NIVEL 5]],Catálogo!A:B,2,FALSE),"")</f>
        <v/>
      </c>
      <c r="AG2527" s="5"/>
      <c r="AH2527" s="2"/>
      <c r="AI2527" s="2"/>
    </row>
    <row r="2528" spans="1:35" x14ac:dyDescent="0.2">
      <c r="A2528" s="5" t="s">
        <v>4771</v>
      </c>
      <c r="B2528" s="7">
        <v>19470024</v>
      </c>
      <c r="C2528" s="10" t="s">
        <v>3809</v>
      </c>
      <c r="D2528" s="7"/>
      <c r="E2528" s="5">
        <f>SUM(ActividadesCom[[#This Row],[CRÉD. 1]],ActividadesCom[[#This Row],[CRÉD. 2]],ActividadesCom[[#This Row],[CRÉD. 3]],ActividadesCom[[#This Row],[CRÉD. 4]],ActividadesCom[[#This Row],[CRÉD. 5]])</f>
        <v>2</v>
      </c>
      <c r="F25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28" s="5" t="str">
        <f>IF(ActividadesCom[[#This Row],[PROMEDIO]]="","",IF(ActividadesCom[[#This Row],[PROMEDIO]]&gt;=4,"EXCELENTE",IF(ActividadesCom[[#This Row],[PROMEDIO]]&gt;=3,"NOTABLE",IF(ActividadesCom[[#This Row],[PROMEDIO]]&gt;=2,"BUENO",IF(ActividadesCom[[#This Row],[PROMEDIO]]=1,"SUFICIENTE","")))))</f>
        <v/>
      </c>
      <c r="H2528" s="5">
        <f>MAX(ActividadesCom[[#This Row],[PERÍODO 1]],ActividadesCom[[#This Row],[PERÍODO 2]],ActividadesCom[[#This Row],[PERÍODO 3]],ActividadesCom[[#This Row],[PERÍODO 4]],ActividadesCom[[#This Row],[PERÍODO 5]])</f>
        <v>20201</v>
      </c>
      <c r="I2528" s="6"/>
      <c r="J2528" s="5"/>
      <c r="K2528" s="5"/>
      <c r="L2528" s="5" t="str">
        <f>IF(ActividadesCom[[#This Row],[NIVEL 1]]&lt;&gt;0,VLOOKUP(ActividadesCom[[#This Row],[NIVEL 1]],Catálogo!A:B,2,FALSE),"")</f>
        <v/>
      </c>
      <c r="M2528" s="5"/>
      <c r="N2528" s="6"/>
      <c r="O2528" s="5"/>
      <c r="P2528" s="5"/>
      <c r="Q2528" s="5" t="str">
        <f>IF(ActividadesCom[[#This Row],[NIVEL 2]]&lt;&gt;0,VLOOKUP(ActividadesCom[[#This Row],[NIVEL 2]],Catálogo!A:B,2,FALSE),"")</f>
        <v/>
      </c>
      <c r="R2528" s="5"/>
      <c r="S2528" s="6"/>
      <c r="T2528" s="5"/>
      <c r="U2528" s="5"/>
      <c r="V2528" s="5" t="str">
        <f>IF(ActividadesCom[[#This Row],[NIVEL 3]]&lt;&gt;0,VLOOKUP(ActividadesCom[[#This Row],[NIVEL 3]],Catálogo!A:B,2,FALSE),"")</f>
        <v/>
      </c>
      <c r="W2528" s="5"/>
      <c r="X2528" s="6" t="s">
        <v>1925</v>
      </c>
      <c r="Y2528" s="5">
        <v>20201</v>
      </c>
      <c r="Z2528" s="5" t="s">
        <v>4265</v>
      </c>
      <c r="AA2528" s="5">
        <f>IF(ActividadesCom[[#This Row],[NIVEL 4]]&lt;&gt;0,VLOOKUP(ActividadesCom[[#This Row],[NIVEL 4]],Catálogo!A:B,2,FALSE),"")</f>
        <v>2</v>
      </c>
      <c r="AB2528" s="5">
        <v>1</v>
      </c>
      <c r="AC2528" s="6" t="s">
        <v>11</v>
      </c>
      <c r="AD2528" s="5">
        <v>20193</v>
      </c>
      <c r="AE2528" s="5" t="s">
        <v>4266</v>
      </c>
      <c r="AF2528" s="5">
        <f>IF(ActividadesCom[[#This Row],[NIVEL 5]]&lt;&gt;0,VLOOKUP(ActividadesCom[[#This Row],[NIVEL 5]],Catálogo!A:B,2,FALSE),"")</f>
        <v>1</v>
      </c>
      <c r="AG2528" s="5">
        <v>1</v>
      </c>
      <c r="AH2528" s="2"/>
      <c r="AI2528" s="2"/>
    </row>
    <row r="2529" spans="1:35" x14ac:dyDescent="0.2">
      <c r="A2529" s="5" t="s">
        <v>4771</v>
      </c>
      <c r="B2529" s="7">
        <v>19470025</v>
      </c>
      <c r="C2529" s="10" t="s">
        <v>3789</v>
      </c>
      <c r="D2529" s="7"/>
      <c r="E2529" s="5">
        <f>SUM(ActividadesCom[[#This Row],[CRÉD. 1]],ActividadesCom[[#This Row],[CRÉD. 2]],ActividadesCom[[#This Row],[CRÉD. 3]],ActividadesCom[[#This Row],[CRÉD. 4]],ActividadesCom[[#This Row],[CRÉD. 5]])</f>
        <v>0</v>
      </c>
      <c r="F25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29" s="5" t="str">
        <f>IF(ActividadesCom[[#This Row],[PROMEDIO]]="","",IF(ActividadesCom[[#This Row],[PROMEDIO]]&gt;=4,"EXCELENTE",IF(ActividadesCom[[#This Row],[PROMEDIO]]&gt;=3,"NOTABLE",IF(ActividadesCom[[#This Row],[PROMEDIO]]&gt;=2,"BUENO",IF(ActividadesCom[[#This Row],[PROMEDIO]]=1,"SUFICIENTE","")))))</f>
        <v/>
      </c>
      <c r="H2529" s="5">
        <f>MAX(ActividadesCom[[#This Row],[PERÍODO 1]],ActividadesCom[[#This Row],[PERÍODO 2]],ActividadesCom[[#This Row],[PERÍODO 3]],ActividadesCom[[#This Row],[PERÍODO 4]],ActividadesCom[[#This Row],[PERÍODO 5]])</f>
        <v>0</v>
      </c>
      <c r="I2529" s="6"/>
      <c r="J2529" s="5"/>
      <c r="K2529" s="5"/>
      <c r="L2529" s="5" t="str">
        <f>IF(ActividadesCom[[#This Row],[NIVEL 1]]&lt;&gt;0,VLOOKUP(ActividadesCom[[#This Row],[NIVEL 1]],Catálogo!A:B,2,FALSE),"")</f>
        <v/>
      </c>
      <c r="M2529" s="5"/>
      <c r="N2529" s="6"/>
      <c r="O2529" s="5"/>
      <c r="P2529" s="5"/>
      <c r="Q2529" s="5" t="str">
        <f>IF(ActividadesCom[[#This Row],[NIVEL 2]]&lt;&gt;0,VLOOKUP(ActividadesCom[[#This Row],[NIVEL 2]],Catálogo!A:B,2,FALSE),"")</f>
        <v/>
      </c>
      <c r="R2529" s="5"/>
      <c r="S2529" s="6"/>
      <c r="T2529" s="5"/>
      <c r="U2529" s="5"/>
      <c r="V2529" s="5" t="str">
        <f>IF(ActividadesCom[[#This Row],[NIVEL 3]]&lt;&gt;0,VLOOKUP(ActividadesCom[[#This Row],[NIVEL 3]],Catálogo!A:B,2,FALSE),"")</f>
        <v/>
      </c>
      <c r="W2529" s="5"/>
      <c r="X2529" s="6"/>
      <c r="Y2529" s="5"/>
      <c r="Z2529" s="5"/>
      <c r="AA2529" s="5" t="str">
        <f>IF(ActividadesCom[[#This Row],[NIVEL 4]]&lt;&gt;0,VLOOKUP(ActividadesCom[[#This Row],[NIVEL 4]],Catálogo!A:B,2,FALSE),"")</f>
        <v/>
      </c>
      <c r="AB2529" s="5"/>
      <c r="AC2529" s="6"/>
      <c r="AD2529" s="5"/>
      <c r="AE2529" s="5"/>
      <c r="AF2529" s="5" t="str">
        <f>IF(ActividadesCom[[#This Row],[NIVEL 5]]&lt;&gt;0,VLOOKUP(ActividadesCom[[#This Row],[NIVEL 5]],Catálogo!A:B,2,FALSE),"")</f>
        <v/>
      </c>
      <c r="AG2529" s="5"/>
      <c r="AH2529" s="2"/>
      <c r="AI2529" s="2"/>
    </row>
    <row r="2530" spans="1:35" x14ac:dyDescent="0.2">
      <c r="A2530" s="5" t="s">
        <v>4771</v>
      </c>
      <c r="B2530" s="7">
        <v>19470026</v>
      </c>
      <c r="C2530" s="10" t="s">
        <v>3781</v>
      </c>
      <c r="D2530" s="7"/>
      <c r="E2530" s="5">
        <f>SUM(ActividadesCom[[#This Row],[CRÉD. 1]],ActividadesCom[[#This Row],[CRÉD. 2]],ActividadesCom[[#This Row],[CRÉD. 3]],ActividadesCom[[#This Row],[CRÉD. 4]],ActividadesCom[[#This Row],[CRÉD. 5]])</f>
        <v>1</v>
      </c>
      <c r="F25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30" s="5" t="str">
        <f>IF(ActividadesCom[[#This Row],[PROMEDIO]]="","",IF(ActividadesCom[[#This Row],[PROMEDIO]]&gt;=4,"EXCELENTE",IF(ActividadesCom[[#This Row],[PROMEDIO]]&gt;=3,"NOTABLE",IF(ActividadesCom[[#This Row],[PROMEDIO]]&gt;=2,"BUENO",IF(ActividadesCom[[#This Row],[PROMEDIO]]=1,"SUFICIENTE","")))))</f>
        <v/>
      </c>
      <c r="H2530" s="5">
        <f>MAX(ActividadesCom[[#This Row],[PERÍODO 1]],ActividadesCom[[#This Row],[PERÍODO 2]],ActividadesCom[[#This Row],[PERÍODO 3]],ActividadesCom[[#This Row],[PERÍODO 4]],ActividadesCom[[#This Row],[PERÍODO 5]])</f>
        <v>20201</v>
      </c>
      <c r="I2530" s="6"/>
      <c r="J2530" s="5"/>
      <c r="K2530" s="5"/>
      <c r="L2530" s="5" t="str">
        <f>IF(ActividadesCom[[#This Row],[NIVEL 1]]&lt;&gt;0,VLOOKUP(ActividadesCom[[#This Row],[NIVEL 1]],Catálogo!A:B,2,FALSE),"")</f>
        <v/>
      </c>
      <c r="M2530" s="5"/>
      <c r="N2530" s="6"/>
      <c r="O2530" s="5"/>
      <c r="P2530" s="5"/>
      <c r="Q2530" s="5" t="str">
        <f>IF(ActividadesCom[[#This Row],[NIVEL 2]]&lt;&gt;0,VLOOKUP(ActividadesCom[[#This Row],[NIVEL 2]],Catálogo!A:B,2,FALSE),"")</f>
        <v/>
      </c>
      <c r="R2530" s="5"/>
      <c r="S2530" s="6"/>
      <c r="T2530" s="5"/>
      <c r="U2530" s="5"/>
      <c r="V2530" s="5" t="str">
        <f>IF(ActividadesCom[[#This Row],[NIVEL 3]]&lt;&gt;0,VLOOKUP(ActividadesCom[[#This Row],[NIVEL 3]],Catálogo!A:B,2,FALSE),"")</f>
        <v/>
      </c>
      <c r="W2530" s="5"/>
      <c r="X2530" s="6" t="s">
        <v>2976</v>
      </c>
      <c r="Y2530" s="5">
        <v>20201</v>
      </c>
      <c r="Z2530" s="5" t="s">
        <v>4266</v>
      </c>
      <c r="AA2530" s="5">
        <f>IF(ActividadesCom[[#This Row],[NIVEL 4]]&lt;&gt;0,VLOOKUP(ActividadesCom[[#This Row],[NIVEL 4]],Catálogo!A:B,2,FALSE),"")</f>
        <v>1</v>
      </c>
      <c r="AB2530" s="5">
        <v>1</v>
      </c>
      <c r="AC2530" s="6"/>
      <c r="AD2530" s="5"/>
      <c r="AE2530" s="5"/>
      <c r="AF2530" s="5" t="str">
        <f>IF(ActividadesCom[[#This Row],[NIVEL 5]]&lt;&gt;0,VLOOKUP(ActividadesCom[[#This Row],[NIVEL 5]],Catálogo!A:B,2,FALSE),"")</f>
        <v/>
      </c>
      <c r="AG2530" s="5"/>
      <c r="AH2530" s="2"/>
      <c r="AI2530" s="2"/>
    </row>
    <row r="2531" spans="1:35" x14ac:dyDescent="0.2">
      <c r="A2531" s="5" t="s">
        <v>4771</v>
      </c>
      <c r="B2531" s="7">
        <v>19470027</v>
      </c>
      <c r="C2531" s="10" t="s">
        <v>4017</v>
      </c>
      <c r="D2531" s="7" t="s">
        <v>1245</v>
      </c>
      <c r="E2531" s="5">
        <f>SUM(ActividadesCom[[#This Row],[CRÉD. 1]],ActividadesCom[[#This Row],[CRÉD. 2]],ActividadesCom[[#This Row],[CRÉD. 3]],ActividadesCom[[#This Row],[CRÉD. 4]],ActividadesCom[[#This Row],[CRÉD. 5]])</f>
        <v>2</v>
      </c>
      <c r="F25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31" s="5" t="str">
        <f>IF(ActividadesCom[[#This Row],[PROMEDIO]]="","",IF(ActividadesCom[[#This Row],[PROMEDIO]]&gt;=4,"EXCELENTE",IF(ActividadesCom[[#This Row],[PROMEDIO]]&gt;=3,"NOTABLE",IF(ActividadesCom[[#This Row],[PROMEDIO]]&gt;=2,"BUENO",IF(ActividadesCom[[#This Row],[PROMEDIO]]=1,"SUFICIENTE","")))))</f>
        <v/>
      </c>
      <c r="H2531" s="5">
        <f>MAX(ActividadesCom[[#This Row],[PERÍODO 1]],ActividadesCom[[#This Row],[PERÍODO 2]],ActividadesCom[[#This Row],[PERÍODO 3]],ActividadesCom[[#This Row],[PERÍODO 4]],ActividadesCom[[#This Row],[PERÍODO 5]])</f>
        <v>20201</v>
      </c>
      <c r="I2531" s="6"/>
      <c r="J2531" s="5"/>
      <c r="K2531" s="5"/>
      <c r="L2531" s="5" t="str">
        <f>IF(ActividadesCom[[#This Row],[NIVEL 1]]&lt;&gt;0,VLOOKUP(ActividadesCom[[#This Row],[NIVEL 1]],Catálogo!A:B,2,FALSE),"")</f>
        <v/>
      </c>
      <c r="M2531" s="5"/>
      <c r="N2531" s="6"/>
      <c r="O2531" s="5"/>
      <c r="P2531" s="5"/>
      <c r="Q2531" s="5" t="str">
        <f>IF(ActividadesCom[[#This Row],[NIVEL 2]]&lt;&gt;0,VLOOKUP(ActividadesCom[[#This Row],[NIVEL 2]],Catálogo!A:B,2,FALSE),"")</f>
        <v/>
      </c>
      <c r="R2531" s="5"/>
      <c r="S2531" s="6"/>
      <c r="T2531" s="5"/>
      <c r="U2531" s="5"/>
      <c r="V2531" s="5" t="str">
        <f>IF(ActividadesCom[[#This Row],[NIVEL 3]]&lt;&gt;0,VLOOKUP(ActividadesCom[[#This Row],[NIVEL 3]],Catálogo!A:B,2,FALSE),"")</f>
        <v/>
      </c>
      <c r="W2531" s="5"/>
      <c r="X2531" s="6" t="s">
        <v>2428</v>
      </c>
      <c r="Y2531" s="5">
        <v>20201</v>
      </c>
      <c r="Z2531" s="5" t="s">
        <v>4264</v>
      </c>
      <c r="AA2531" s="5">
        <f>IF(ActividadesCom[[#This Row],[NIVEL 4]]&lt;&gt;0,VLOOKUP(ActividadesCom[[#This Row],[NIVEL 4]],Catálogo!A:B,2,FALSE),"")</f>
        <v>3</v>
      </c>
      <c r="AB2531" s="5">
        <v>1</v>
      </c>
      <c r="AC2531" s="6" t="s">
        <v>31</v>
      </c>
      <c r="AD2531" s="5">
        <v>20193</v>
      </c>
      <c r="AE2531" s="5" t="s">
        <v>4264</v>
      </c>
      <c r="AF2531" s="5">
        <f>IF(ActividadesCom[[#This Row],[NIVEL 5]]&lt;&gt;0,VLOOKUP(ActividadesCom[[#This Row],[NIVEL 5]],Catálogo!A:B,2,FALSE),"")</f>
        <v>3</v>
      </c>
      <c r="AG2531" s="5">
        <v>1</v>
      </c>
      <c r="AH2531" s="2"/>
      <c r="AI2531" s="2"/>
    </row>
    <row r="2532" spans="1:35" x14ac:dyDescent="0.2">
      <c r="A2532" s="5" t="s">
        <v>4771</v>
      </c>
      <c r="B2532" s="7">
        <v>19470028</v>
      </c>
      <c r="C2532" s="10" t="s">
        <v>3857</v>
      </c>
      <c r="D2532" s="7"/>
      <c r="E2532" s="5">
        <f>SUM(ActividadesCom[[#This Row],[CRÉD. 1]],ActividadesCom[[#This Row],[CRÉD. 2]],ActividadesCom[[#This Row],[CRÉD. 3]],ActividadesCom[[#This Row],[CRÉD. 4]],ActividadesCom[[#This Row],[CRÉD. 5]])</f>
        <v>0</v>
      </c>
      <c r="F25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32" s="5" t="str">
        <f>IF(ActividadesCom[[#This Row],[PROMEDIO]]="","",IF(ActividadesCom[[#This Row],[PROMEDIO]]&gt;=4,"EXCELENTE",IF(ActividadesCom[[#This Row],[PROMEDIO]]&gt;=3,"NOTABLE",IF(ActividadesCom[[#This Row],[PROMEDIO]]&gt;=2,"BUENO",IF(ActividadesCom[[#This Row],[PROMEDIO]]=1,"SUFICIENTE","")))))</f>
        <v/>
      </c>
      <c r="H2532" s="5">
        <f>MAX(ActividadesCom[[#This Row],[PERÍODO 1]],ActividadesCom[[#This Row],[PERÍODO 2]],ActividadesCom[[#This Row],[PERÍODO 3]],ActividadesCom[[#This Row],[PERÍODO 4]],ActividadesCom[[#This Row],[PERÍODO 5]])</f>
        <v>0</v>
      </c>
      <c r="I2532" s="6"/>
      <c r="J2532" s="5"/>
      <c r="K2532" s="5"/>
      <c r="L2532" s="5" t="str">
        <f>IF(ActividadesCom[[#This Row],[NIVEL 1]]&lt;&gt;0,VLOOKUP(ActividadesCom[[#This Row],[NIVEL 1]],Catálogo!A:B,2,FALSE),"")</f>
        <v/>
      </c>
      <c r="M2532" s="5"/>
      <c r="N2532" s="6"/>
      <c r="O2532" s="5"/>
      <c r="P2532" s="5"/>
      <c r="Q2532" s="5" t="str">
        <f>IF(ActividadesCom[[#This Row],[NIVEL 2]]&lt;&gt;0,VLOOKUP(ActividadesCom[[#This Row],[NIVEL 2]],Catálogo!A:B,2,FALSE),"")</f>
        <v/>
      </c>
      <c r="R2532" s="5"/>
      <c r="S2532" s="6"/>
      <c r="T2532" s="5"/>
      <c r="U2532" s="5"/>
      <c r="V2532" s="5" t="str">
        <f>IF(ActividadesCom[[#This Row],[NIVEL 3]]&lt;&gt;0,VLOOKUP(ActividadesCom[[#This Row],[NIVEL 3]],Catálogo!A:B,2,FALSE),"")</f>
        <v/>
      </c>
      <c r="W2532" s="5"/>
      <c r="X2532" s="6"/>
      <c r="Y2532" s="5"/>
      <c r="Z2532" s="5"/>
      <c r="AA2532" s="5" t="str">
        <f>IF(ActividadesCom[[#This Row],[NIVEL 4]]&lt;&gt;0,VLOOKUP(ActividadesCom[[#This Row],[NIVEL 4]],Catálogo!A:B,2,FALSE),"")</f>
        <v/>
      </c>
      <c r="AB2532" s="5"/>
      <c r="AC2532" s="6"/>
      <c r="AD2532" s="5"/>
      <c r="AE2532" s="5"/>
      <c r="AF2532" s="5" t="str">
        <f>IF(ActividadesCom[[#This Row],[NIVEL 5]]&lt;&gt;0,VLOOKUP(ActividadesCom[[#This Row],[NIVEL 5]],Catálogo!A:B,2,FALSE),"")</f>
        <v/>
      </c>
      <c r="AG2532" s="5"/>
      <c r="AH2532" s="2"/>
      <c r="AI2532" s="2"/>
    </row>
    <row r="2533" spans="1:35" ht="78" x14ac:dyDescent="0.2">
      <c r="A2533" s="5" t="s">
        <v>4771</v>
      </c>
      <c r="B2533" s="7">
        <v>19470029</v>
      </c>
      <c r="C2533" s="10" t="s">
        <v>3819</v>
      </c>
      <c r="D2533" s="7" t="s">
        <v>1250</v>
      </c>
      <c r="E2533" s="5">
        <f>SUM(ActividadesCom[[#This Row],[CRÉD. 1]],ActividadesCom[[#This Row],[CRÉD. 2]],ActividadesCom[[#This Row],[CRÉD. 3]],ActividadesCom[[#This Row],[CRÉD. 4]],ActividadesCom[[#This Row],[CRÉD. 5]])</f>
        <v>2</v>
      </c>
      <c r="F25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33" s="5" t="str">
        <f>IF(ActividadesCom[[#This Row],[PROMEDIO]]="","",IF(ActividadesCom[[#This Row],[PROMEDIO]]&gt;=4,"EXCELENTE",IF(ActividadesCom[[#This Row],[PROMEDIO]]&gt;=3,"NOTABLE",IF(ActividadesCom[[#This Row],[PROMEDIO]]&gt;=2,"BUENO",IF(ActividadesCom[[#This Row],[PROMEDIO]]=1,"SUFICIENTE","")))))</f>
        <v/>
      </c>
      <c r="H2533" s="5">
        <f>MAX(ActividadesCom[[#This Row],[PERÍODO 1]],ActividadesCom[[#This Row],[PERÍODO 2]],ActividadesCom[[#This Row],[PERÍODO 3]],ActividadesCom[[#This Row],[PERÍODO 4]],ActividadesCom[[#This Row],[PERÍODO 5]])</f>
        <v>20201</v>
      </c>
      <c r="I2533" s="6" t="s">
        <v>1097</v>
      </c>
      <c r="J2533" s="5">
        <v>20201</v>
      </c>
      <c r="K2533" s="5" t="s">
        <v>4265</v>
      </c>
      <c r="L2533" s="5">
        <f>IF(ActividadesCom[[#This Row],[NIVEL 1]]&lt;&gt;0,VLOOKUP(ActividadesCom[[#This Row],[NIVEL 1]],Catálogo!A:B,2,FALSE),"")</f>
        <v>2</v>
      </c>
      <c r="M2533" s="5">
        <v>1</v>
      </c>
      <c r="N2533" s="6"/>
      <c r="O2533" s="5"/>
      <c r="P2533" s="5"/>
      <c r="Q2533" s="5" t="str">
        <f>IF(ActividadesCom[[#This Row],[NIVEL 2]]&lt;&gt;0,VLOOKUP(ActividadesCom[[#This Row],[NIVEL 2]],Catálogo!A:B,2,FALSE),"")</f>
        <v/>
      </c>
      <c r="R2533" s="5"/>
      <c r="S2533" s="6"/>
      <c r="T2533" s="5"/>
      <c r="U2533" s="5"/>
      <c r="V2533" s="5" t="str">
        <f>IF(ActividadesCom[[#This Row],[NIVEL 3]]&lt;&gt;0,VLOOKUP(ActividadesCom[[#This Row],[NIVEL 3]],Catálogo!A:B,2,FALSE),"")</f>
        <v/>
      </c>
      <c r="W2533" s="5"/>
      <c r="X2533" s="6"/>
      <c r="Y2533" s="5"/>
      <c r="Z2533" s="5"/>
      <c r="AA2533" s="5" t="str">
        <f>IF(ActividadesCom[[#This Row],[NIVEL 4]]&lt;&gt;0,VLOOKUP(ActividadesCom[[#This Row],[NIVEL 4]],Catálogo!A:B,2,FALSE),"")</f>
        <v/>
      </c>
      <c r="AB2533" s="5"/>
      <c r="AC2533" s="6" t="s">
        <v>992</v>
      </c>
      <c r="AD2533" s="5">
        <v>20193</v>
      </c>
      <c r="AE2533" s="5" t="s">
        <v>4263</v>
      </c>
      <c r="AF2533" s="5">
        <f>IF(ActividadesCom[[#This Row],[NIVEL 5]]&lt;&gt;0,VLOOKUP(ActividadesCom[[#This Row],[NIVEL 5]],Catálogo!A:B,2,FALSE),"")</f>
        <v>4</v>
      </c>
      <c r="AG2533" s="5">
        <v>1</v>
      </c>
      <c r="AH2533" s="2"/>
      <c r="AI2533" s="2"/>
    </row>
    <row r="2534" spans="1:35" x14ac:dyDescent="0.2">
      <c r="A2534" s="5" t="s">
        <v>4771</v>
      </c>
      <c r="B2534" s="7">
        <v>19470030</v>
      </c>
      <c r="C2534" s="10" t="s">
        <v>3783</v>
      </c>
      <c r="D2534" s="7"/>
      <c r="E2534" s="5">
        <f>SUM(ActividadesCom[[#This Row],[CRÉD. 1]],ActividadesCom[[#This Row],[CRÉD. 2]],ActividadesCom[[#This Row],[CRÉD. 3]],ActividadesCom[[#This Row],[CRÉD. 4]],ActividadesCom[[#This Row],[CRÉD. 5]])</f>
        <v>2</v>
      </c>
      <c r="F25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34" s="5" t="str">
        <f>IF(ActividadesCom[[#This Row],[PROMEDIO]]="","",IF(ActividadesCom[[#This Row],[PROMEDIO]]&gt;=4,"EXCELENTE",IF(ActividadesCom[[#This Row],[PROMEDIO]]&gt;=3,"NOTABLE",IF(ActividadesCom[[#This Row],[PROMEDIO]]&gt;=2,"BUENO",IF(ActividadesCom[[#This Row],[PROMEDIO]]=1,"SUFICIENTE","")))))</f>
        <v/>
      </c>
      <c r="H2534" s="5">
        <f>MAX(ActividadesCom[[#This Row],[PERÍODO 1]],ActividadesCom[[#This Row],[PERÍODO 2]],ActividadesCom[[#This Row],[PERÍODO 3]],ActividadesCom[[#This Row],[PERÍODO 4]],ActividadesCom[[#This Row],[PERÍODO 5]])</f>
        <v>20201</v>
      </c>
      <c r="I2534" s="6"/>
      <c r="J2534" s="5"/>
      <c r="K2534" s="5"/>
      <c r="L2534" s="5" t="str">
        <f>IF(ActividadesCom[[#This Row],[NIVEL 1]]&lt;&gt;0,VLOOKUP(ActividadesCom[[#This Row],[NIVEL 1]],Catálogo!A:B,2,FALSE),"")</f>
        <v/>
      </c>
      <c r="M2534" s="5"/>
      <c r="N2534" s="6"/>
      <c r="O2534" s="5"/>
      <c r="P2534" s="5"/>
      <c r="Q2534" s="5" t="str">
        <f>IF(ActividadesCom[[#This Row],[NIVEL 2]]&lt;&gt;0,VLOOKUP(ActividadesCom[[#This Row],[NIVEL 2]],Catálogo!A:B,2,FALSE),"")</f>
        <v/>
      </c>
      <c r="R2534" s="5"/>
      <c r="S2534" s="6"/>
      <c r="T2534" s="5"/>
      <c r="U2534" s="5"/>
      <c r="V2534" s="5" t="str">
        <f>IF(ActividadesCom[[#This Row],[NIVEL 3]]&lt;&gt;0,VLOOKUP(ActividadesCom[[#This Row],[NIVEL 3]],Catálogo!A:B,2,FALSE),"")</f>
        <v/>
      </c>
      <c r="W2534" s="5"/>
      <c r="X2534" s="6" t="s">
        <v>2976</v>
      </c>
      <c r="Y2534" s="5">
        <v>20201</v>
      </c>
      <c r="Z2534" s="5" t="s">
        <v>4265</v>
      </c>
      <c r="AA2534" s="5">
        <f>IF(ActividadesCom[[#This Row],[NIVEL 4]]&lt;&gt;0,VLOOKUP(ActividadesCom[[#This Row],[NIVEL 4]],Catálogo!A:B,2,FALSE),"")</f>
        <v>2</v>
      </c>
      <c r="AB2534" s="5">
        <v>1</v>
      </c>
      <c r="AC2534" s="6" t="s">
        <v>816</v>
      </c>
      <c r="AD2534" s="5">
        <v>20193</v>
      </c>
      <c r="AE2534" s="5" t="s">
        <v>4264</v>
      </c>
      <c r="AF2534" s="5">
        <f>IF(ActividadesCom[[#This Row],[NIVEL 5]]&lt;&gt;0,VLOOKUP(ActividadesCom[[#This Row],[NIVEL 5]],Catálogo!A:B,2,FALSE),"")</f>
        <v>3</v>
      </c>
      <c r="AG2534" s="5">
        <v>1</v>
      </c>
      <c r="AH2534" s="2"/>
      <c r="AI2534" s="2"/>
    </row>
    <row r="2535" spans="1:35" x14ac:dyDescent="0.2">
      <c r="A2535" s="5" t="s">
        <v>4771</v>
      </c>
      <c r="B2535" s="7">
        <v>19470031</v>
      </c>
      <c r="C2535" s="10" t="s">
        <v>3771</v>
      </c>
      <c r="D2535" s="7"/>
      <c r="E2535" s="5">
        <f>SUM(ActividadesCom[[#This Row],[CRÉD. 1]],ActividadesCom[[#This Row],[CRÉD. 2]],ActividadesCom[[#This Row],[CRÉD. 3]],ActividadesCom[[#This Row],[CRÉD. 4]],ActividadesCom[[#This Row],[CRÉD. 5]])</f>
        <v>0</v>
      </c>
      <c r="F25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35" s="5" t="str">
        <f>IF(ActividadesCom[[#This Row],[PROMEDIO]]="","",IF(ActividadesCom[[#This Row],[PROMEDIO]]&gt;=4,"EXCELENTE",IF(ActividadesCom[[#This Row],[PROMEDIO]]&gt;=3,"NOTABLE",IF(ActividadesCom[[#This Row],[PROMEDIO]]&gt;=2,"BUENO",IF(ActividadesCom[[#This Row],[PROMEDIO]]=1,"SUFICIENTE","")))))</f>
        <v/>
      </c>
      <c r="H2535" s="5">
        <f>MAX(ActividadesCom[[#This Row],[PERÍODO 1]],ActividadesCom[[#This Row],[PERÍODO 2]],ActividadesCom[[#This Row],[PERÍODO 3]],ActividadesCom[[#This Row],[PERÍODO 4]],ActividadesCom[[#This Row],[PERÍODO 5]])</f>
        <v>0</v>
      </c>
      <c r="I2535" s="6"/>
      <c r="J2535" s="5"/>
      <c r="K2535" s="5"/>
      <c r="L2535" s="5" t="str">
        <f>IF(ActividadesCom[[#This Row],[NIVEL 1]]&lt;&gt;0,VLOOKUP(ActividadesCom[[#This Row],[NIVEL 1]],Catálogo!A:B,2,FALSE),"")</f>
        <v/>
      </c>
      <c r="M2535" s="5"/>
      <c r="N2535" s="6"/>
      <c r="O2535" s="5"/>
      <c r="P2535" s="5"/>
      <c r="Q2535" s="5" t="str">
        <f>IF(ActividadesCom[[#This Row],[NIVEL 2]]&lt;&gt;0,VLOOKUP(ActividadesCom[[#This Row],[NIVEL 2]],Catálogo!A:B,2,FALSE),"")</f>
        <v/>
      </c>
      <c r="R2535" s="5"/>
      <c r="S2535" s="6"/>
      <c r="T2535" s="5"/>
      <c r="U2535" s="5"/>
      <c r="V2535" s="5" t="str">
        <f>IF(ActividadesCom[[#This Row],[NIVEL 3]]&lt;&gt;0,VLOOKUP(ActividadesCom[[#This Row],[NIVEL 3]],Catálogo!A:B,2,FALSE),"")</f>
        <v/>
      </c>
      <c r="W2535" s="5"/>
      <c r="X2535" s="6"/>
      <c r="Y2535" s="5"/>
      <c r="Z2535" s="5"/>
      <c r="AA2535" s="5" t="str">
        <f>IF(ActividadesCom[[#This Row],[NIVEL 4]]&lt;&gt;0,VLOOKUP(ActividadesCom[[#This Row],[NIVEL 4]],Catálogo!A:B,2,FALSE),"")</f>
        <v/>
      </c>
      <c r="AB2535" s="5"/>
      <c r="AC2535" s="6"/>
      <c r="AD2535" s="5"/>
      <c r="AE2535" s="5"/>
      <c r="AF2535" s="5" t="str">
        <f>IF(ActividadesCom[[#This Row],[NIVEL 5]]&lt;&gt;0,VLOOKUP(ActividadesCom[[#This Row],[NIVEL 5]],Catálogo!A:B,2,FALSE),"")</f>
        <v/>
      </c>
      <c r="AG2535" s="5"/>
      <c r="AH2535" s="2"/>
      <c r="AI2535" s="2"/>
    </row>
    <row r="2536" spans="1:35" ht="78" x14ac:dyDescent="0.2">
      <c r="A2536" s="5" t="s">
        <v>4771</v>
      </c>
      <c r="B2536" s="7">
        <v>19470032</v>
      </c>
      <c r="C2536" s="10" t="s">
        <v>3844</v>
      </c>
      <c r="D2536" s="7" t="s">
        <v>1245</v>
      </c>
      <c r="E2536" s="5">
        <f>SUM(ActividadesCom[[#This Row],[CRÉD. 1]],ActividadesCom[[#This Row],[CRÉD. 2]],ActividadesCom[[#This Row],[CRÉD. 3]],ActividadesCom[[#This Row],[CRÉD. 4]],ActividadesCom[[#This Row],[CRÉD. 5]])</f>
        <v>3</v>
      </c>
      <c r="F25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36" s="5" t="str">
        <f>IF(ActividadesCom[[#This Row],[PROMEDIO]]="","",IF(ActividadesCom[[#This Row],[PROMEDIO]]&gt;=4,"EXCELENTE",IF(ActividadesCom[[#This Row],[PROMEDIO]]&gt;=3,"NOTABLE",IF(ActividadesCom[[#This Row],[PROMEDIO]]&gt;=2,"BUENO",IF(ActividadesCom[[#This Row],[PROMEDIO]]=1,"SUFICIENTE","")))))</f>
        <v/>
      </c>
      <c r="H2536" s="5">
        <f>MAX(ActividadesCom[[#This Row],[PERÍODO 1]],ActividadesCom[[#This Row],[PERÍODO 2]],ActividadesCom[[#This Row],[PERÍODO 3]],ActividadesCom[[#This Row],[PERÍODO 4]],ActividadesCom[[#This Row],[PERÍODO 5]])</f>
        <v>20201</v>
      </c>
      <c r="I2536" s="6" t="s">
        <v>4356</v>
      </c>
      <c r="J2536" s="5">
        <v>20193</v>
      </c>
      <c r="K2536" s="5" t="s">
        <v>4265</v>
      </c>
      <c r="L2536" s="5">
        <f>IF(ActividadesCom[[#This Row],[NIVEL 1]]&lt;&gt;0,VLOOKUP(ActividadesCom[[#This Row],[NIVEL 1]],Catálogo!A:B,2,FALSE),"")</f>
        <v>2</v>
      </c>
      <c r="M2536" s="5">
        <v>1</v>
      </c>
      <c r="N2536" s="6"/>
      <c r="O2536" s="5"/>
      <c r="P2536" s="5"/>
      <c r="Q2536" s="5" t="str">
        <f>IF(ActividadesCom[[#This Row],[NIVEL 2]]&lt;&gt;0,VLOOKUP(ActividadesCom[[#This Row],[NIVEL 2]],Catálogo!A:B,2,FALSE),"")</f>
        <v/>
      </c>
      <c r="R2536" s="5"/>
      <c r="S2536" s="6"/>
      <c r="T2536" s="5"/>
      <c r="U2536" s="5"/>
      <c r="V2536" s="5" t="str">
        <f>IF(ActividadesCom[[#This Row],[NIVEL 3]]&lt;&gt;0,VLOOKUP(ActividadesCom[[#This Row],[NIVEL 3]],Catálogo!A:B,2,FALSE),"")</f>
        <v/>
      </c>
      <c r="W2536" s="5"/>
      <c r="X2536" s="6" t="s">
        <v>3250</v>
      </c>
      <c r="Y2536" s="5">
        <v>20201</v>
      </c>
      <c r="Z2536" s="5" t="s">
        <v>4264</v>
      </c>
      <c r="AA2536" s="5">
        <f>IF(ActividadesCom[[#This Row],[NIVEL 4]]&lt;&gt;0,VLOOKUP(ActividadesCom[[#This Row],[NIVEL 4]],Catálogo!A:B,2,FALSE),"")</f>
        <v>3</v>
      </c>
      <c r="AB2536" s="5">
        <v>1</v>
      </c>
      <c r="AC2536" s="6" t="s">
        <v>31</v>
      </c>
      <c r="AD2536" s="5">
        <v>20193</v>
      </c>
      <c r="AE2536" s="5" t="s">
        <v>4264</v>
      </c>
      <c r="AF2536" s="5">
        <f>IF(ActividadesCom[[#This Row],[NIVEL 5]]&lt;&gt;0,VLOOKUP(ActividadesCom[[#This Row],[NIVEL 5]],Catálogo!A:B,2,FALSE),"")</f>
        <v>3</v>
      </c>
      <c r="AG2536" s="5">
        <v>1</v>
      </c>
      <c r="AH2536" s="2"/>
      <c r="AI2536" s="2"/>
    </row>
    <row r="2537" spans="1:35" x14ac:dyDescent="0.2">
      <c r="A2537" s="5" t="s">
        <v>4771</v>
      </c>
      <c r="B2537" s="7">
        <v>19470033</v>
      </c>
      <c r="C2537" s="10" t="s">
        <v>3837</v>
      </c>
      <c r="D2537" s="7"/>
      <c r="E2537" s="5">
        <f>SUM(ActividadesCom[[#This Row],[CRÉD. 1]],ActividadesCom[[#This Row],[CRÉD. 2]],ActividadesCom[[#This Row],[CRÉD. 3]],ActividadesCom[[#This Row],[CRÉD. 4]],ActividadesCom[[#This Row],[CRÉD. 5]])</f>
        <v>1</v>
      </c>
      <c r="F25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37" s="5" t="str">
        <f>IF(ActividadesCom[[#This Row],[PROMEDIO]]="","",IF(ActividadesCom[[#This Row],[PROMEDIO]]&gt;=4,"EXCELENTE",IF(ActividadesCom[[#This Row],[PROMEDIO]]&gt;=3,"NOTABLE",IF(ActividadesCom[[#This Row],[PROMEDIO]]&gt;=2,"BUENO",IF(ActividadesCom[[#This Row],[PROMEDIO]]=1,"SUFICIENTE","")))))</f>
        <v/>
      </c>
      <c r="H2537" s="5">
        <f>MAX(ActividadesCom[[#This Row],[PERÍODO 1]],ActividadesCom[[#This Row],[PERÍODO 2]],ActividadesCom[[#This Row],[PERÍODO 3]],ActividadesCom[[#This Row],[PERÍODO 4]],ActividadesCom[[#This Row],[PERÍODO 5]])</f>
        <v>20201</v>
      </c>
      <c r="I2537" s="6"/>
      <c r="J2537" s="5"/>
      <c r="K2537" s="5"/>
      <c r="L2537" s="5" t="str">
        <f>IF(ActividadesCom[[#This Row],[NIVEL 1]]&lt;&gt;0,VLOOKUP(ActividadesCom[[#This Row],[NIVEL 1]],Catálogo!A:B,2,FALSE),"")</f>
        <v/>
      </c>
      <c r="M2537" s="5"/>
      <c r="N2537" s="6"/>
      <c r="O2537" s="5"/>
      <c r="P2537" s="5"/>
      <c r="Q2537" s="5" t="str">
        <f>IF(ActividadesCom[[#This Row],[NIVEL 2]]&lt;&gt;0,VLOOKUP(ActividadesCom[[#This Row],[NIVEL 2]],Catálogo!A:B,2,FALSE),"")</f>
        <v/>
      </c>
      <c r="R2537" s="5"/>
      <c r="S2537" s="6"/>
      <c r="T2537" s="5"/>
      <c r="U2537" s="5"/>
      <c r="V2537" s="5" t="str">
        <f>IF(ActividadesCom[[#This Row],[NIVEL 3]]&lt;&gt;0,VLOOKUP(ActividadesCom[[#This Row],[NIVEL 3]],Catálogo!A:B,2,FALSE),"")</f>
        <v/>
      </c>
      <c r="W2537" s="5"/>
      <c r="X2537" s="6" t="s">
        <v>3160</v>
      </c>
      <c r="Y2537" s="5">
        <v>20201</v>
      </c>
      <c r="Z2537" s="5" t="s">
        <v>4266</v>
      </c>
      <c r="AA2537" s="5">
        <f>IF(ActividadesCom[[#This Row],[NIVEL 4]]&lt;&gt;0,VLOOKUP(ActividadesCom[[#This Row],[NIVEL 4]],Catálogo!A:B,2,FALSE),"")</f>
        <v>1</v>
      </c>
      <c r="AB2537" s="5">
        <v>1</v>
      </c>
      <c r="AC2537" s="6"/>
      <c r="AD2537" s="5"/>
      <c r="AE2537" s="5"/>
      <c r="AF2537" s="5" t="str">
        <f>IF(ActividadesCom[[#This Row],[NIVEL 5]]&lt;&gt;0,VLOOKUP(ActividadesCom[[#This Row],[NIVEL 5]],Catálogo!A:B,2,FALSE),"")</f>
        <v/>
      </c>
      <c r="AG2537" s="5"/>
      <c r="AH2537" s="2"/>
      <c r="AI2537" s="2"/>
    </row>
    <row r="2538" spans="1:35" ht="26" x14ac:dyDescent="0.2">
      <c r="A2538" s="5" t="s">
        <v>4771</v>
      </c>
      <c r="B2538" s="7">
        <v>19470034</v>
      </c>
      <c r="C2538" s="10" t="s">
        <v>3787</v>
      </c>
      <c r="D2538" s="7"/>
      <c r="E2538" s="5">
        <f>SUM(ActividadesCom[[#This Row],[CRÉD. 1]],ActividadesCom[[#This Row],[CRÉD. 2]],ActividadesCom[[#This Row],[CRÉD. 3]],ActividadesCom[[#This Row],[CRÉD. 4]],ActividadesCom[[#This Row],[CRÉD. 5]])</f>
        <v>1</v>
      </c>
      <c r="F25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38" s="5" t="str">
        <f>IF(ActividadesCom[[#This Row],[PROMEDIO]]="","",IF(ActividadesCom[[#This Row],[PROMEDIO]]&gt;=4,"EXCELENTE",IF(ActividadesCom[[#This Row],[PROMEDIO]]&gt;=3,"NOTABLE",IF(ActividadesCom[[#This Row],[PROMEDIO]]&gt;=2,"BUENO",IF(ActividadesCom[[#This Row],[PROMEDIO]]=1,"SUFICIENTE","")))))</f>
        <v/>
      </c>
      <c r="H2538" s="5">
        <f>MAX(ActividadesCom[[#This Row],[PERÍODO 1]],ActividadesCom[[#This Row],[PERÍODO 2]],ActividadesCom[[#This Row],[PERÍODO 3]],ActividadesCom[[#This Row],[PERÍODO 4]],ActividadesCom[[#This Row],[PERÍODO 5]])</f>
        <v>20193</v>
      </c>
      <c r="I2538" s="6"/>
      <c r="J2538" s="5"/>
      <c r="K2538" s="5"/>
      <c r="L2538" s="5" t="str">
        <f>IF(ActividadesCom[[#This Row],[NIVEL 1]]&lt;&gt;0,VLOOKUP(ActividadesCom[[#This Row],[NIVEL 1]],Catálogo!A:B,2,FALSE),"")</f>
        <v/>
      </c>
      <c r="M2538" s="5"/>
      <c r="N2538" s="6"/>
      <c r="O2538" s="5"/>
      <c r="P2538" s="5"/>
      <c r="Q2538" s="5" t="str">
        <f>IF(ActividadesCom[[#This Row],[NIVEL 2]]&lt;&gt;0,VLOOKUP(ActividadesCom[[#This Row],[NIVEL 2]],Catálogo!A:B,2,FALSE),"")</f>
        <v/>
      </c>
      <c r="R2538" s="5"/>
      <c r="S2538" s="6"/>
      <c r="T2538" s="5"/>
      <c r="U2538" s="5"/>
      <c r="V2538" s="5" t="str">
        <f>IF(ActividadesCom[[#This Row],[NIVEL 3]]&lt;&gt;0,VLOOKUP(ActividadesCom[[#This Row],[NIVEL 3]],Catálogo!A:B,2,FALSE),"")</f>
        <v/>
      </c>
      <c r="W2538" s="5"/>
      <c r="X2538" s="6"/>
      <c r="Y2538" s="5"/>
      <c r="Z2538" s="5"/>
      <c r="AA2538" s="5" t="str">
        <f>IF(ActividadesCom[[#This Row],[NIVEL 4]]&lt;&gt;0,VLOOKUP(ActividadesCom[[#This Row],[NIVEL 4]],Catálogo!A:B,2,FALSE),"")</f>
        <v/>
      </c>
      <c r="AB2538" s="5"/>
      <c r="AC2538" s="6" t="s">
        <v>623</v>
      </c>
      <c r="AD2538" s="5">
        <v>20193</v>
      </c>
      <c r="AE2538" s="5" t="s">
        <v>4265</v>
      </c>
      <c r="AF2538" s="5">
        <f>IF(ActividadesCom[[#This Row],[NIVEL 5]]&lt;&gt;0,VLOOKUP(ActividadesCom[[#This Row],[NIVEL 5]],Catálogo!A:B,2,FALSE),"")</f>
        <v>2</v>
      </c>
      <c r="AG2538" s="5">
        <v>1</v>
      </c>
      <c r="AH2538" s="2"/>
      <c r="AI2538" s="2"/>
    </row>
    <row r="2539" spans="1:35" x14ac:dyDescent="0.2">
      <c r="A2539" s="5" t="s">
        <v>4771</v>
      </c>
      <c r="B2539" s="7">
        <v>19470035</v>
      </c>
      <c r="C2539" s="10" t="s">
        <v>3817</v>
      </c>
      <c r="D2539" s="7" t="s">
        <v>1250</v>
      </c>
      <c r="E2539" s="5">
        <f>SUM(ActividadesCom[[#This Row],[CRÉD. 1]],ActividadesCom[[#This Row],[CRÉD. 2]],ActividadesCom[[#This Row],[CRÉD. 3]],ActividadesCom[[#This Row],[CRÉD. 4]],ActividadesCom[[#This Row],[CRÉD. 5]])</f>
        <v>0</v>
      </c>
      <c r="F25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39" s="5" t="str">
        <f>IF(ActividadesCom[[#This Row],[PROMEDIO]]="","",IF(ActividadesCom[[#This Row],[PROMEDIO]]&gt;=4,"EXCELENTE",IF(ActividadesCom[[#This Row],[PROMEDIO]]&gt;=3,"NOTABLE",IF(ActividadesCom[[#This Row],[PROMEDIO]]&gt;=2,"BUENO",IF(ActividadesCom[[#This Row],[PROMEDIO]]=1,"SUFICIENTE","")))))</f>
        <v/>
      </c>
      <c r="H2539" s="5">
        <f>MAX(ActividadesCom[[#This Row],[PERÍODO 1]],ActividadesCom[[#This Row],[PERÍODO 2]],ActividadesCom[[#This Row],[PERÍODO 3]],ActividadesCom[[#This Row],[PERÍODO 4]],ActividadesCom[[#This Row],[PERÍODO 5]])</f>
        <v>0</v>
      </c>
      <c r="I2539" s="6"/>
      <c r="J2539" s="5"/>
      <c r="K2539" s="5"/>
      <c r="L2539" s="5" t="str">
        <f>IF(ActividadesCom[[#This Row],[NIVEL 1]]&lt;&gt;0,VLOOKUP(ActividadesCom[[#This Row],[NIVEL 1]],Catálogo!A:B,2,FALSE),"")</f>
        <v/>
      </c>
      <c r="M2539" s="5"/>
      <c r="N2539" s="6"/>
      <c r="O2539" s="5"/>
      <c r="P2539" s="5"/>
      <c r="Q2539" s="5" t="str">
        <f>IF(ActividadesCom[[#This Row],[NIVEL 2]]&lt;&gt;0,VLOOKUP(ActividadesCom[[#This Row],[NIVEL 2]],Catálogo!A:B,2,FALSE),"")</f>
        <v/>
      </c>
      <c r="R2539" s="5"/>
      <c r="S2539" s="6"/>
      <c r="T2539" s="5"/>
      <c r="U2539" s="5"/>
      <c r="V2539" s="5" t="str">
        <f>IF(ActividadesCom[[#This Row],[NIVEL 3]]&lt;&gt;0,VLOOKUP(ActividadesCom[[#This Row],[NIVEL 3]],Catálogo!A:B,2,FALSE),"")</f>
        <v/>
      </c>
      <c r="W2539" s="5"/>
      <c r="X2539" s="6"/>
      <c r="Y2539" s="5"/>
      <c r="Z2539" s="5"/>
      <c r="AA2539" s="5" t="str">
        <f>IF(ActividadesCom[[#This Row],[NIVEL 4]]&lt;&gt;0,VLOOKUP(ActividadesCom[[#This Row],[NIVEL 4]],Catálogo!A:B,2,FALSE),"")</f>
        <v/>
      </c>
      <c r="AB2539" s="5"/>
      <c r="AC2539" s="6"/>
      <c r="AD2539" s="5"/>
      <c r="AE2539" s="5"/>
      <c r="AF2539" s="5" t="str">
        <f>IF(ActividadesCom[[#This Row],[NIVEL 5]]&lt;&gt;0,VLOOKUP(ActividadesCom[[#This Row],[NIVEL 5]],Catálogo!A:B,2,FALSE),"")</f>
        <v/>
      </c>
      <c r="AG2539" s="5"/>
      <c r="AH2539" s="2"/>
      <c r="AI2539" s="2"/>
    </row>
    <row r="2540" spans="1:35" x14ac:dyDescent="0.2">
      <c r="A2540" s="5" t="s">
        <v>4771</v>
      </c>
      <c r="B2540" s="7">
        <v>19470036</v>
      </c>
      <c r="C2540" s="10" t="s">
        <v>3860</v>
      </c>
      <c r="D2540" s="7"/>
      <c r="E2540" s="5">
        <f>SUM(ActividadesCom[[#This Row],[CRÉD. 1]],ActividadesCom[[#This Row],[CRÉD. 2]],ActividadesCom[[#This Row],[CRÉD. 3]],ActividadesCom[[#This Row],[CRÉD. 4]],ActividadesCom[[#This Row],[CRÉD. 5]])</f>
        <v>2</v>
      </c>
      <c r="F25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40" s="5" t="str">
        <f>IF(ActividadesCom[[#This Row],[PROMEDIO]]="","",IF(ActividadesCom[[#This Row],[PROMEDIO]]&gt;=4,"EXCELENTE",IF(ActividadesCom[[#This Row],[PROMEDIO]]&gt;=3,"NOTABLE",IF(ActividadesCom[[#This Row],[PROMEDIO]]&gt;=2,"BUENO",IF(ActividadesCom[[#This Row],[PROMEDIO]]=1,"SUFICIENTE","")))))</f>
        <v/>
      </c>
      <c r="H2540" s="5">
        <f>MAX(ActividadesCom[[#This Row],[PERÍODO 1]],ActividadesCom[[#This Row],[PERÍODO 2]],ActividadesCom[[#This Row],[PERÍODO 3]],ActividadesCom[[#This Row],[PERÍODO 4]],ActividadesCom[[#This Row],[PERÍODO 5]])</f>
        <v>20201</v>
      </c>
      <c r="I2540" s="6"/>
      <c r="J2540" s="5"/>
      <c r="K2540" s="5"/>
      <c r="L2540" s="5" t="str">
        <f>IF(ActividadesCom[[#This Row],[NIVEL 1]]&lt;&gt;0,VLOOKUP(ActividadesCom[[#This Row],[NIVEL 1]],Catálogo!A:B,2,FALSE),"")</f>
        <v/>
      </c>
      <c r="M2540" s="5"/>
      <c r="N2540" s="6"/>
      <c r="O2540" s="5"/>
      <c r="P2540" s="5"/>
      <c r="Q2540" s="5" t="str">
        <f>IF(ActividadesCom[[#This Row],[NIVEL 2]]&lt;&gt;0,VLOOKUP(ActividadesCom[[#This Row],[NIVEL 2]],Catálogo!A:B,2,FALSE),"")</f>
        <v/>
      </c>
      <c r="R2540" s="5"/>
      <c r="S2540" s="6"/>
      <c r="T2540" s="5"/>
      <c r="U2540" s="5"/>
      <c r="V2540" s="5" t="str">
        <f>IF(ActividadesCom[[#This Row],[NIVEL 3]]&lt;&gt;0,VLOOKUP(ActividadesCom[[#This Row],[NIVEL 3]],Catálogo!A:B,2,FALSE),"")</f>
        <v/>
      </c>
      <c r="W2540" s="5"/>
      <c r="X2540" s="6" t="s">
        <v>5</v>
      </c>
      <c r="Y2540" s="5">
        <v>20201</v>
      </c>
      <c r="Z2540" s="5" t="s">
        <v>4264</v>
      </c>
      <c r="AA2540" s="5">
        <f>IF(ActividadesCom[[#This Row],[NIVEL 4]]&lt;&gt;0,VLOOKUP(ActividadesCom[[#This Row],[NIVEL 4]],Catálogo!A:B,2,FALSE),"")</f>
        <v>3</v>
      </c>
      <c r="AB2540" s="5">
        <v>1</v>
      </c>
      <c r="AC2540" s="6" t="s">
        <v>34</v>
      </c>
      <c r="AD2540" s="5">
        <v>20193</v>
      </c>
      <c r="AE2540" s="5" t="s">
        <v>4263</v>
      </c>
      <c r="AF2540" s="5">
        <f>IF(ActividadesCom[[#This Row],[NIVEL 5]]&lt;&gt;0,VLOOKUP(ActividadesCom[[#This Row],[NIVEL 5]],Catálogo!A:B,2,FALSE),"")</f>
        <v>4</v>
      </c>
      <c r="AG2540" s="5">
        <v>1</v>
      </c>
      <c r="AH2540" s="2"/>
      <c r="AI2540" s="2"/>
    </row>
    <row r="2541" spans="1:35" x14ac:dyDescent="0.2">
      <c r="A2541" s="5" t="s">
        <v>4771</v>
      </c>
      <c r="B2541" s="7">
        <v>19470037</v>
      </c>
      <c r="C2541" s="10" t="s">
        <v>3825</v>
      </c>
      <c r="D2541" s="7"/>
      <c r="E2541" s="5">
        <f>SUM(ActividadesCom[[#This Row],[CRÉD. 1]],ActividadesCom[[#This Row],[CRÉD. 2]],ActividadesCom[[#This Row],[CRÉD. 3]],ActividadesCom[[#This Row],[CRÉD. 4]],ActividadesCom[[#This Row],[CRÉD. 5]])</f>
        <v>2</v>
      </c>
      <c r="F25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41" s="5" t="str">
        <f>IF(ActividadesCom[[#This Row],[PROMEDIO]]="","",IF(ActividadesCom[[#This Row],[PROMEDIO]]&gt;=4,"EXCELENTE",IF(ActividadesCom[[#This Row],[PROMEDIO]]&gt;=3,"NOTABLE",IF(ActividadesCom[[#This Row],[PROMEDIO]]&gt;=2,"BUENO",IF(ActividadesCom[[#This Row],[PROMEDIO]]=1,"SUFICIENTE","")))))</f>
        <v/>
      </c>
      <c r="H2541" s="5">
        <f>MAX(ActividadesCom[[#This Row],[PERÍODO 1]],ActividadesCom[[#This Row],[PERÍODO 2]],ActividadesCom[[#This Row],[PERÍODO 3]],ActividadesCom[[#This Row],[PERÍODO 4]],ActividadesCom[[#This Row],[PERÍODO 5]])</f>
        <v>20201</v>
      </c>
      <c r="I2541" s="6"/>
      <c r="J2541" s="5"/>
      <c r="K2541" s="5"/>
      <c r="L2541" s="5" t="str">
        <f>IF(ActividadesCom[[#This Row],[NIVEL 1]]&lt;&gt;0,VLOOKUP(ActividadesCom[[#This Row],[NIVEL 1]],Catálogo!A:B,2,FALSE),"")</f>
        <v/>
      </c>
      <c r="M2541" s="5"/>
      <c r="N2541" s="6"/>
      <c r="O2541" s="5"/>
      <c r="P2541" s="5"/>
      <c r="Q2541" s="5" t="str">
        <f>IF(ActividadesCom[[#This Row],[NIVEL 2]]&lt;&gt;0,VLOOKUP(ActividadesCom[[#This Row],[NIVEL 2]],Catálogo!A:B,2,FALSE),"")</f>
        <v/>
      </c>
      <c r="R2541" s="5"/>
      <c r="S2541" s="6"/>
      <c r="T2541" s="5"/>
      <c r="U2541" s="5"/>
      <c r="V2541" s="5" t="str">
        <f>IF(ActividadesCom[[#This Row],[NIVEL 3]]&lt;&gt;0,VLOOKUP(ActividadesCom[[#This Row],[NIVEL 3]],Catálogo!A:B,2,FALSE),"")</f>
        <v/>
      </c>
      <c r="W2541" s="5"/>
      <c r="X2541" s="6" t="s">
        <v>5</v>
      </c>
      <c r="Y2541" s="5">
        <v>20201</v>
      </c>
      <c r="Z2541" s="5" t="s">
        <v>4264</v>
      </c>
      <c r="AA2541" s="5">
        <f>IF(ActividadesCom[[#This Row],[NIVEL 4]]&lt;&gt;0,VLOOKUP(ActividadesCom[[#This Row],[NIVEL 4]],Catálogo!A:B,2,FALSE),"")</f>
        <v>3</v>
      </c>
      <c r="AB2541" s="5">
        <v>1</v>
      </c>
      <c r="AC2541" s="6" t="s">
        <v>31</v>
      </c>
      <c r="AD2541" s="5">
        <v>20193</v>
      </c>
      <c r="AE2541" s="5" t="s">
        <v>4264</v>
      </c>
      <c r="AF2541" s="5">
        <f>IF(ActividadesCom[[#This Row],[NIVEL 5]]&lt;&gt;0,VLOOKUP(ActividadesCom[[#This Row],[NIVEL 5]],Catálogo!A:B,2,FALSE),"")</f>
        <v>3</v>
      </c>
      <c r="AG2541" s="5">
        <v>1</v>
      </c>
      <c r="AH2541" s="2"/>
      <c r="AI2541" s="2"/>
    </row>
    <row r="2542" spans="1:35" ht="117" x14ac:dyDescent="0.2">
      <c r="A2542" s="5" t="s">
        <v>4771</v>
      </c>
      <c r="B2542" s="7">
        <v>19470038</v>
      </c>
      <c r="C2542" s="10" t="s">
        <v>3769</v>
      </c>
      <c r="D2542" s="7" t="s">
        <v>3249</v>
      </c>
      <c r="E2542" s="5">
        <f>SUM(ActividadesCom[[#This Row],[CRÉD. 1]],ActividadesCom[[#This Row],[CRÉD. 2]],ActividadesCom[[#This Row],[CRÉD. 3]],ActividadesCom[[#This Row],[CRÉD. 4]],ActividadesCom[[#This Row],[CRÉD. 5]])</f>
        <v>4</v>
      </c>
      <c r="F25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42" s="5" t="str">
        <f>IF(ActividadesCom[[#This Row],[PROMEDIO]]="","",IF(ActividadesCom[[#This Row],[PROMEDIO]]&gt;=4,"EXCELENTE",IF(ActividadesCom[[#This Row],[PROMEDIO]]&gt;=3,"NOTABLE",IF(ActividadesCom[[#This Row],[PROMEDIO]]&gt;=2,"BUENO",IF(ActividadesCom[[#This Row],[PROMEDIO]]=1,"SUFICIENTE","")))))</f>
        <v/>
      </c>
      <c r="H2542" s="5">
        <f>MAX(ActividadesCom[[#This Row],[PERÍODO 1]],ActividadesCom[[#This Row],[PERÍODO 2]],ActividadesCom[[#This Row],[PERÍODO 3]],ActividadesCom[[#This Row],[PERÍODO 4]],ActividadesCom[[#This Row],[PERÍODO 5]])</f>
        <v>20211</v>
      </c>
      <c r="I2542" s="6" t="s">
        <v>4314</v>
      </c>
      <c r="J2542" s="5">
        <v>20193</v>
      </c>
      <c r="K2542" s="5" t="s">
        <v>4265</v>
      </c>
      <c r="L2542" s="5">
        <f>IF(ActividadesCom[[#This Row],[NIVEL 1]]&lt;&gt;0,VLOOKUP(ActividadesCom[[#This Row],[NIVEL 1]],Catálogo!A:B,2,FALSE),"")</f>
        <v>2</v>
      </c>
      <c r="M2542" s="5">
        <v>1</v>
      </c>
      <c r="N2542" s="6" t="s">
        <v>4432</v>
      </c>
      <c r="O2542" s="5">
        <v>20203</v>
      </c>
      <c r="P2542" s="5" t="s">
        <v>4265</v>
      </c>
      <c r="Q2542" s="5">
        <f>IF(ActividadesCom[[#This Row],[NIVEL 2]]&lt;&gt;0,VLOOKUP(ActividadesCom[[#This Row],[NIVEL 2]],Catálogo!A:B,2,FALSE),"")</f>
        <v>2</v>
      </c>
      <c r="R2542" s="5">
        <v>1</v>
      </c>
      <c r="S2542" s="6"/>
      <c r="T2542" s="5"/>
      <c r="U2542" s="5"/>
      <c r="V2542" s="5" t="str">
        <f>IF(ActividadesCom[[#This Row],[NIVEL 3]]&lt;&gt;0,VLOOKUP(ActividadesCom[[#This Row],[NIVEL 3]],Catálogo!A:B,2,FALSE),"")</f>
        <v/>
      </c>
      <c r="W2542" s="5"/>
      <c r="X2542" s="6" t="s">
        <v>4626</v>
      </c>
      <c r="Y2542" s="5">
        <v>20211</v>
      </c>
      <c r="Z2542" s="5" t="s">
        <v>4263</v>
      </c>
      <c r="AA2542" s="5">
        <f>IF(ActividadesCom[[#This Row],[NIVEL 4]]&lt;&gt;0,VLOOKUP(ActividadesCom[[#This Row],[NIVEL 4]],Catálogo!A:B,2,FALSE),"")</f>
        <v>4</v>
      </c>
      <c r="AB2542" s="5">
        <v>1</v>
      </c>
      <c r="AC2542" s="6" t="s">
        <v>992</v>
      </c>
      <c r="AD2542" s="5">
        <v>20193</v>
      </c>
      <c r="AE2542" s="5" t="s">
        <v>4263</v>
      </c>
      <c r="AF2542" s="5">
        <f>IF(ActividadesCom[[#This Row],[NIVEL 5]]&lt;&gt;0,VLOOKUP(ActividadesCom[[#This Row],[NIVEL 5]],Catálogo!A:B,2,FALSE),"")</f>
        <v>4</v>
      </c>
      <c r="AG2542" s="5">
        <v>1</v>
      </c>
      <c r="AH2542" s="2"/>
      <c r="AI2542" s="2"/>
    </row>
    <row r="2543" spans="1:35" x14ac:dyDescent="0.2">
      <c r="A2543" s="5" t="s">
        <v>4771</v>
      </c>
      <c r="B2543" s="7">
        <v>19470039</v>
      </c>
      <c r="C2543" s="10" t="s">
        <v>3823</v>
      </c>
      <c r="D2543" s="7"/>
      <c r="E2543" s="5">
        <f>SUM(ActividadesCom[[#This Row],[CRÉD. 1]],ActividadesCom[[#This Row],[CRÉD. 2]],ActividadesCom[[#This Row],[CRÉD. 3]],ActividadesCom[[#This Row],[CRÉD. 4]],ActividadesCom[[#This Row],[CRÉD. 5]])</f>
        <v>0</v>
      </c>
      <c r="F25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43" s="5" t="str">
        <f>IF(ActividadesCom[[#This Row],[PROMEDIO]]="","",IF(ActividadesCom[[#This Row],[PROMEDIO]]&gt;=4,"EXCELENTE",IF(ActividadesCom[[#This Row],[PROMEDIO]]&gt;=3,"NOTABLE",IF(ActividadesCom[[#This Row],[PROMEDIO]]&gt;=2,"BUENO",IF(ActividadesCom[[#This Row],[PROMEDIO]]=1,"SUFICIENTE","")))))</f>
        <v/>
      </c>
      <c r="H2543" s="5">
        <f>MAX(ActividadesCom[[#This Row],[PERÍODO 1]],ActividadesCom[[#This Row],[PERÍODO 2]],ActividadesCom[[#This Row],[PERÍODO 3]],ActividadesCom[[#This Row],[PERÍODO 4]],ActividadesCom[[#This Row],[PERÍODO 5]])</f>
        <v>0</v>
      </c>
      <c r="I2543" s="6"/>
      <c r="J2543" s="5"/>
      <c r="K2543" s="5"/>
      <c r="L2543" s="5" t="str">
        <f>IF(ActividadesCom[[#This Row],[NIVEL 1]]&lt;&gt;0,VLOOKUP(ActividadesCom[[#This Row],[NIVEL 1]],Catálogo!A:B,2,FALSE),"")</f>
        <v/>
      </c>
      <c r="M2543" s="5"/>
      <c r="N2543" s="6"/>
      <c r="O2543" s="5"/>
      <c r="P2543" s="5"/>
      <c r="Q2543" s="5" t="str">
        <f>IF(ActividadesCom[[#This Row],[NIVEL 2]]&lt;&gt;0,VLOOKUP(ActividadesCom[[#This Row],[NIVEL 2]],Catálogo!A:B,2,FALSE),"")</f>
        <v/>
      </c>
      <c r="R2543" s="5"/>
      <c r="S2543" s="6"/>
      <c r="T2543" s="5"/>
      <c r="U2543" s="5"/>
      <c r="V2543" s="5" t="str">
        <f>IF(ActividadesCom[[#This Row],[NIVEL 3]]&lt;&gt;0,VLOOKUP(ActividadesCom[[#This Row],[NIVEL 3]],Catálogo!A:B,2,FALSE),"")</f>
        <v/>
      </c>
      <c r="W2543" s="5"/>
      <c r="X2543" s="6"/>
      <c r="Y2543" s="5"/>
      <c r="Z2543" s="5"/>
      <c r="AA2543" s="5" t="str">
        <f>IF(ActividadesCom[[#This Row],[NIVEL 4]]&lt;&gt;0,VLOOKUP(ActividadesCom[[#This Row],[NIVEL 4]],Catálogo!A:B,2,FALSE),"")</f>
        <v/>
      </c>
      <c r="AB2543" s="5"/>
      <c r="AC2543" s="9"/>
      <c r="AD2543" s="8"/>
      <c r="AE2543" s="8"/>
      <c r="AF2543" s="8" t="str">
        <f>IF(ActividadesCom[[#This Row],[NIVEL 5]]&lt;&gt;0,VLOOKUP(ActividadesCom[[#This Row],[NIVEL 5]],Catálogo!A:B,2,FALSE),"")</f>
        <v/>
      </c>
      <c r="AG2543" s="8"/>
      <c r="AH2543" s="2"/>
      <c r="AI2543" s="2"/>
    </row>
    <row r="2544" spans="1:35" x14ac:dyDescent="0.2">
      <c r="A2544" s="5" t="s">
        <v>4771</v>
      </c>
      <c r="B2544" s="7">
        <v>19470040</v>
      </c>
      <c r="C2544" s="10" t="s">
        <v>3791</v>
      </c>
      <c r="D2544" s="7" t="s">
        <v>1250</v>
      </c>
      <c r="E2544" s="5">
        <f>SUM(ActividadesCom[[#This Row],[CRÉD. 1]],ActividadesCom[[#This Row],[CRÉD. 2]],ActividadesCom[[#This Row],[CRÉD. 3]],ActividadesCom[[#This Row],[CRÉD. 4]],ActividadesCom[[#This Row],[CRÉD. 5]])</f>
        <v>1</v>
      </c>
      <c r="F25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44" s="5" t="str">
        <f>IF(ActividadesCom[[#This Row],[PROMEDIO]]="","",IF(ActividadesCom[[#This Row],[PROMEDIO]]&gt;=4,"EXCELENTE",IF(ActividadesCom[[#This Row],[PROMEDIO]]&gt;=3,"NOTABLE",IF(ActividadesCom[[#This Row],[PROMEDIO]]&gt;=2,"BUENO",IF(ActividadesCom[[#This Row],[PROMEDIO]]=1,"SUFICIENTE","")))))</f>
        <v/>
      </c>
      <c r="H2544" s="5">
        <f>MAX(ActividadesCom[[#This Row],[PERÍODO 1]],ActividadesCom[[#This Row],[PERÍODO 2]],ActividadesCom[[#This Row],[PERÍODO 3]],ActividadesCom[[#This Row],[PERÍODO 4]],ActividadesCom[[#This Row],[PERÍODO 5]])</f>
        <v>20201</v>
      </c>
      <c r="I2544" s="6"/>
      <c r="J2544" s="5"/>
      <c r="K2544" s="5"/>
      <c r="L2544" s="5" t="str">
        <f>IF(ActividadesCom[[#This Row],[NIVEL 1]]&lt;&gt;0,VLOOKUP(ActividadesCom[[#This Row],[NIVEL 1]],Catálogo!A:B,2,FALSE),"")</f>
        <v/>
      </c>
      <c r="M2544" s="5"/>
      <c r="N2544" s="6"/>
      <c r="O2544" s="5"/>
      <c r="P2544" s="5"/>
      <c r="Q2544" s="5" t="str">
        <f>IF(ActividadesCom[[#This Row],[NIVEL 2]]&lt;&gt;0,VLOOKUP(ActividadesCom[[#This Row],[NIVEL 2]],Catálogo!A:B,2,FALSE),"")</f>
        <v/>
      </c>
      <c r="R2544" s="5"/>
      <c r="S2544" s="6"/>
      <c r="T2544" s="5"/>
      <c r="U2544" s="5"/>
      <c r="V2544" s="5" t="str">
        <f>IF(ActividadesCom[[#This Row],[NIVEL 3]]&lt;&gt;0,VLOOKUP(ActividadesCom[[#This Row],[NIVEL 3]],Catálogo!A:B,2,FALSE),"")</f>
        <v/>
      </c>
      <c r="W2544" s="5"/>
      <c r="X2544" s="6"/>
      <c r="Y2544" s="5"/>
      <c r="Z2544" s="5"/>
      <c r="AA2544" s="5" t="str">
        <f>IF(ActividadesCom[[#This Row],[NIVEL 4]]&lt;&gt;0,VLOOKUP(ActividadesCom[[#This Row],[NIVEL 4]],Catálogo!A:B,2,FALSE),"")</f>
        <v/>
      </c>
      <c r="AB2544" s="5"/>
      <c r="AC2544" s="6" t="s">
        <v>3256</v>
      </c>
      <c r="AD2544" s="5">
        <v>20201</v>
      </c>
      <c r="AE2544" s="5" t="s">
        <v>4264</v>
      </c>
      <c r="AF2544" s="5">
        <f>IF(ActividadesCom[[#This Row],[NIVEL 5]]&lt;&gt;0,VLOOKUP(ActividadesCom[[#This Row],[NIVEL 5]],Catálogo!A:B,2,FALSE),"")</f>
        <v>3</v>
      </c>
      <c r="AG2544" s="5">
        <v>1</v>
      </c>
      <c r="AH2544" s="2"/>
      <c r="AI2544" s="2"/>
    </row>
    <row r="2545" spans="1:35" ht="117" x14ac:dyDescent="0.2">
      <c r="A2545" s="5" t="s">
        <v>4771</v>
      </c>
      <c r="B2545" s="7">
        <v>19470041</v>
      </c>
      <c r="C2545" s="10" t="s">
        <v>3772</v>
      </c>
      <c r="D2545" s="7"/>
      <c r="E2545" s="5">
        <f>SUM(ActividadesCom[[#This Row],[CRÉD. 1]],ActividadesCom[[#This Row],[CRÉD. 2]],ActividadesCom[[#This Row],[CRÉD. 3]],ActividadesCom[[#This Row],[CRÉD. 4]],ActividadesCom[[#This Row],[CRÉD. 5]])</f>
        <v>4</v>
      </c>
      <c r="F25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45" s="5" t="str">
        <f>IF(ActividadesCom[[#This Row],[PROMEDIO]]="","",IF(ActividadesCom[[#This Row],[PROMEDIO]]&gt;=4,"EXCELENTE",IF(ActividadesCom[[#This Row],[PROMEDIO]]&gt;=3,"NOTABLE",IF(ActividadesCom[[#This Row],[PROMEDIO]]&gt;=2,"BUENO",IF(ActividadesCom[[#This Row],[PROMEDIO]]=1,"SUFICIENTE","")))))</f>
        <v/>
      </c>
      <c r="H2545" s="5">
        <f>MAX(ActividadesCom[[#This Row],[PERÍODO 1]],ActividadesCom[[#This Row],[PERÍODO 2]],ActividadesCom[[#This Row],[PERÍODO 3]],ActividadesCom[[#This Row],[PERÍODO 4]],ActividadesCom[[#This Row],[PERÍODO 5]])</f>
        <v>20203</v>
      </c>
      <c r="I2545" s="6" t="s">
        <v>1052</v>
      </c>
      <c r="J2545" s="5">
        <v>20193</v>
      </c>
      <c r="K2545" s="5" t="s">
        <v>4265</v>
      </c>
      <c r="L2545" s="5">
        <f>IF(ActividadesCom[[#This Row],[NIVEL 1]]&lt;&gt;0,VLOOKUP(ActividadesCom[[#This Row],[NIVEL 1]],Catálogo!A:B,2,FALSE),"")</f>
        <v>2</v>
      </c>
      <c r="M2545" s="5">
        <v>1</v>
      </c>
      <c r="N2545" s="6" t="s">
        <v>4432</v>
      </c>
      <c r="O2545" s="5">
        <v>20203</v>
      </c>
      <c r="P2545" s="5" t="s">
        <v>4265</v>
      </c>
      <c r="Q2545" s="5">
        <f>IF(ActividadesCom[[#This Row],[NIVEL 2]]&lt;&gt;0,VLOOKUP(ActividadesCom[[#This Row],[NIVEL 2]],Catálogo!A:B,2,FALSE),"")</f>
        <v>2</v>
      </c>
      <c r="R2545" s="5">
        <v>1</v>
      </c>
      <c r="S2545" s="6"/>
      <c r="T2545" s="5"/>
      <c r="U2545" s="5"/>
      <c r="V2545" s="5" t="str">
        <f>IF(ActividadesCom[[#This Row],[NIVEL 3]]&lt;&gt;0,VLOOKUP(ActividadesCom[[#This Row],[NIVEL 3]],Catálogo!A:B,2,FALSE),"")</f>
        <v/>
      </c>
      <c r="W2545" s="5"/>
      <c r="X2545" s="6" t="s">
        <v>623</v>
      </c>
      <c r="Y2545" s="5">
        <v>20193</v>
      </c>
      <c r="Z2545" s="5" t="s">
        <v>4265</v>
      </c>
      <c r="AA2545" s="5">
        <f>IF(ActividadesCom[[#This Row],[NIVEL 4]]&lt;&gt;0,VLOOKUP(ActividadesCom[[#This Row],[NIVEL 4]],Catálogo!A:B,2,FALSE),"")</f>
        <v>2</v>
      </c>
      <c r="AB2545" s="5">
        <v>1</v>
      </c>
      <c r="AC2545" s="6" t="s">
        <v>47</v>
      </c>
      <c r="AD2545" s="5">
        <v>20193</v>
      </c>
      <c r="AE2545" s="5" t="s">
        <v>4264</v>
      </c>
      <c r="AF2545" s="5">
        <f>IF(ActividadesCom[[#This Row],[NIVEL 5]]&lt;&gt;0,VLOOKUP(ActividadesCom[[#This Row],[NIVEL 5]],Catálogo!A:B,2,FALSE),"")</f>
        <v>3</v>
      </c>
      <c r="AG2545" s="5">
        <v>1</v>
      </c>
      <c r="AH2545" s="2"/>
      <c r="AI2545" s="2"/>
    </row>
    <row r="2546" spans="1:35" ht="26" x14ac:dyDescent="0.2">
      <c r="A2546" s="5" t="s">
        <v>4771</v>
      </c>
      <c r="B2546" s="7">
        <v>19470042</v>
      </c>
      <c r="C2546" s="10" t="s">
        <v>3815</v>
      </c>
      <c r="D2546" s="7" t="s">
        <v>1250</v>
      </c>
      <c r="E2546" s="5">
        <f>SUM(ActividadesCom[[#This Row],[CRÉD. 1]],ActividadesCom[[#This Row],[CRÉD. 2]],ActividadesCom[[#This Row],[CRÉD. 3]],ActividadesCom[[#This Row],[CRÉD. 4]],ActividadesCom[[#This Row],[CRÉD. 5]])</f>
        <v>2</v>
      </c>
      <c r="F25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46" s="5" t="str">
        <f>IF(ActividadesCom[[#This Row],[PROMEDIO]]="","",IF(ActividadesCom[[#This Row],[PROMEDIO]]&gt;=4,"EXCELENTE",IF(ActividadesCom[[#This Row],[PROMEDIO]]&gt;=3,"NOTABLE",IF(ActividadesCom[[#This Row],[PROMEDIO]]&gt;=2,"BUENO",IF(ActividadesCom[[#This Row],[PROMEDIO]]=1,"SUFICIENTE","")))))</f>
        <v/>
      </c>
      <c r="H2546" s="5">
        <f>MAX(ActividadesCom[[#This Row],[PERÍODO 1]],ActividadesCom[[#This Row],[PERÍODO 2]],ActividadesCom[[#This Row],[PERÍODO 3]],ActividadesCom[[#This Row],[PERÍODO 4]],ActividadesCom[[#This Row],[PERÍODO 5]])</f>
        <v>20201</v>
      </c>
      <c r="I2546" s="6"/>
      <c r="J2546" s="5"/>
      <c r="K2546" s="5"/>
      <c r="L2546" s="5" t="str">
        <f>IF(ActividadesCom[[#This Row],[NIVEL 1]]&lt;&gt;0,VLOOKUP(ActividadesCom[[#This Row],[NIVEL 1]],Catálogo!A:B,2,FALSE),"")</f>
        <v/>
      </c>
      <c r="M2546" s="5"/>
      <c r="N2546" s="6"/>
      <c r="O2546" s="5"/>
      <c r="P2546" s="5"/>
      <c r="Q2546" s="5" t="str">
        <f>IF(ActividadesCom[[#This Row],[NIVEL 2]]&lt;&gt;0,VLOOKUP(ActividadesCom[[#This Row],[NIVEL 2]],Catálogo!A:B,2,FALSE),"")</f>
        <v/>
      </c>
      <c r="R2546" s="5"/>
      <c r="S2546" s="6"/>
      <c r="T2546" s="5"/>
      <c r="U2546" s="5"/>
      <c r="V2546" s="5" t="str">
        <f>IF(ActividadesCom[[#This Row],[NIVEL 3]]&lt;&gt;0,VLOOKUP(ActividadesCom[[#This Row],[NIVEL 3]],Catálogo!A:B,2,FALSE),"")</f>
        <v/>
      </c>
      <c r="W2546" s="5"/>
      <c r="X2546" s="6" t="s">
        <v>2305</v>
      </c>
      <c r="Y2546" s="5">
        <v>20201</v>
      </c>
      <c r="Z2546" s="5" t="s">
        <v>4264</v>
      </c>
      <c r="AA2546" s="5">
        <f>IF(ActividadesCom[[#This Row],[NIVEL 4]]&lt;&gt;0,VLOOKUP(ActividadesCom[[#This Row],[NIVEL 4]],Catálogo!A:B,2,FALSE),"")</f>
        <v>3</v>
      </c>
      <c r="AB2546" s="5">
        <v>1</v>
      </c>
      <c r="AC2546" s="6" t="s">
        <v>406</v>
      </c>
      <c r="AD2546" s="5">
        <v>20193</v>
      </c>
      <c r="AE2546" s="5" t="s">
        <v>4263</v>
      </c>
      <c r="AF2546" s="5">
        <f>IF(ActividadesCom[[#This Row],[NIVEL 5]]&lt;&gt;0,VLOOKUP(ActividadesCom[[#This Row],[NIVEL 5]],Catálogo!A:B,2,FALSE),"")</f>
        <v>4</v>
      </c>
      <c r="AG2546" s="5">
        <v>1</v>
      </c>
      <c r="AH2546" s="2"/>
      <c r="AI2546" s="2"/>
    </row>
    <row r="2547" spans="1:35" x14ac:dyDescent="0.2">
      <c r="A2547" s="5" t="s">
        <v>4771</v>
      </c>
      <c r="B2547" s="7">
        <v>19470043</v>
      </c>
      <c r="C2547" s="10" t="s">
        <v>4028</v>
      </c>
      <c r="D2547" s="7" t="s">
        <v>1250</v>
      </c>
      <c r="E2547" s="5">
        <f>SUM(ActividadesCom[[#This Row],[CRÉD. 1]],ActividadesCom[[#This Row],[CRÉD. 2]],ActividadesCom[[#This Row],[CRÉD. 3]],ActividadesCom[[#This Row],[CRÉD. 4]],ActividadesCom[[#This Row],[CRÉD. 5]])</f>
        <v>0</v>
      </c>
      <c r="F25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47" s="5" t="str">
        <f>IF(ActividadesCom[[#This Row],[PROMEDIO]]="","",IF(ActividadesCom[[#This Row],[PROMEDIO]]&gt;=4,"EXCELENTE",IF(ActividadesCom[[#This Row],[PROMEDIO]]&gt;=3,"NOTABLE",IF(ActividadesCom[[#This Row],[PROMEDIO]]&gt;=2,"BUENO",IF(ActividadesCom[[#This Row],[PROMEDIO]]=1,"SUFICIENTE","")))))</f>
        <v/>
      </c>
      <c r="H2547" s="5">
        <f>MAX(ActividadesCom[[#This Row],[PERÍODO 1]],ActividadesCom[[#This Row],[PERÍODO 2]],ActividadesCom[[#This Row],[PERÍODO 3]],ActividadesCom[[#This Row],[PERÍODO 4]],ActividadesCom[[#This Row],[PERÍODO 5]])</f>
        <v>0</v>
      </c>
      <c r="I2547" s="6"/>
      <c r="J2547" s="5"/>
      <c r="K2547" s="5"/>
      <c r="L2547" s="5" t="str">
        <f>IF(ActividadesCom[[#This Row],[NIVEL 1]]&lt;&gt;0,VLOOKUP(ActividadesCom[[#This Row],[NIVEL 1]],Catálogo!A:B,2,FALSE),"")</f>
        <v/>
      </c>
      <c r="M2547" s="5"/>
      <c r="N2547" s="6"/>
      <c r="O2547" s="5"/>
      <c r="P2547" s="5"/>
      <c r="Q2547" s="5" t="str">
        <f>IF(ActividadesCom[[#This Row],[NIVEL 2]]&lt;&gt;0,VLOOKUP(ActividadesCom[[#This Row],[NIVEL 2]],Catálogo!A:B,2,FALSE),"")</f>
        <v/>
      </c>
      <c r="R2547" s="5"/>
      <c r="S2547" s="6"/>
      <c r="T2547" s="5"/>
      <c r="U2547" s="5"/>
      <c r="V2547" s="5" t="str">
        <f>IF(ActividadesCom[[#This Row],[NIVEL 3]]&lt;&gt;0,VLOOKUP(ActividadesCom[[#This Row],[NIVEL 3]],Catálogo!A:B,2,FALSE),"")</f>
        <v/>
      </c>
      <c r="W2547" s="5"/>
      <c r="X2547" s="6"/>
      <c r="Y2547" s="5"/>
      <c r="Z2547" s="5"/>
      <c r="AA2547" s="5" t="str">
        <f>IF(ActividadesCom[[#This Row],[NIVEL 4]]&lt;&gt;0,VLOOKUP(ActividadesCom[[#This Row],[NIVEL 4]],Catálogo!A:B,2,FALSE),"")</f>
        <v/>
      </c>
      <c r="AB2547" s="5"/>
      <c r="AC2547" s="6"/>
      <c r="AD2547" s="5"/>
      <c r="AE2547" s="5"/>
      <c r="AF2547" s="5" t="str">
        <f>IF(ActividadesCom[[#This Row],[NIVEL 5]]&lt;&gt;0,VLOOKUP(ActividadesCom[[#This Row],[NIVEL 5]],Catálogo!A:B,2,FALSE),"")</f>
        <v/>
      </c>
      <c r="AG2547" s="5"/>
      <c r="AH2547" s="2"/>
      <c r="AI2547" s="2"/>
    </row>
    <row r="2548" spans="1:35" ht="52" x14ac:dyDescent="0.2">
      <c r="A2548" s="5" t="s">
        <v>4771</v>
      </c>
      <c r="B2548" s="7">
        <v>19470044</v>
      </c>
      <c r="C2548" s="10" t="s">
        <v>3990</v>
      </c>
      <c r="D2548" s="7" t="s">
        <v>3249</v>
      </c>
      <c r="E2548" s="5">
        <f>SUM(ActividadesCom[[#This Row],[CRÉD. 1]],ActividadesCom[[#This Row],[CRÉD. 2]],ActividadesCom[[#This Row],[CRÉD. 3]],ActividadesCom[[#This Row],[CRÉD. 4]],ActividadesCom[[#This Row],[CRÉD. 5]])</f>
        <v>4</v>
      </c>
      <c r="F25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48" s="5" t="str">
        <f>IF(ActividadesCom[[#This Row],[PROMEDIO]]="","",IF(ActividadesCom[[#This Row],[PROMEDIO]]&gt;=4,"EXCELENTE",IF(ActividadesCom[[#This Row],[PROMEDIO]]&gt;=3,"NOTABLE",IF(ActividadesCom[[#This Row],[PROMEDIO]]&gt;=2,"BUENO",IF(ActividadesCom[[#This Row],[PROMEDIO]]=1,"SUFICIENTE","")))))</f>
        <v/>
      </c>
      <c r="H2548" s="5">
        <f>MAX(ActividadesCom[[#This Row],[PERÍODO 1]],ActividadesCom[[#This Row],[PERÍODO 2]],ActividadesCom[[#This Row],[PERÍODO 3]],ActividadesCom[[#This Row],[PERÍODO 4]],ActividadesCom[[#This Row],[PERÍODO 5]])</f>
        <v>20211</v>
      </c>
      <c r="I2548" s="6" t="s">
        <v>1086</v>
      </c>
      <c r="J2548" s="5">
        <v>20193</v>
      </c>
      <c r="K2548" s="5" t="s">
        <v>4265</v>
      </c>
      <c r="L2548" s="5">
        <f>IF(ActividadesCom[[#This Row],[NIVEL 1]]&lt;&gt;0,VLOOKUP(ActividadesCom[[#This Row],[NIVEL 1]],Catálogo!A:B,2,FALSE),"")</f>
        <v>2</v>
      </c>
      <c r="M2548" s="5">
        <v>2</v>
      </c>
      <c r="N2548" s="6"/>
      <c r="O2548" s="5"/>
      <c r="P2548" s="5"/>
      <c r="Q2548" s="5" t="str">
        <f>IF(ActividadesCom[[#This Row],[NIVEL 2]]&lt;&gt;0,VLOOKUP(ActividadesCom[[#This Row],[NIVEL 2]],Catálogo!A:B,2,FALSE),"")</f>
        <v/>
      </c>
      <c r="R2548" s="5"/>
      <c r="S2548" s="6"/>
      <c r="T2548" s="5"/>
      <c r="U2548" s="5"/>
      <c r="V2548" s="5" t="str">
        <f>IF(ActividadesCom[[#This Row],[NIVEL 3]]&lt;&gt;0,VLOOKUP(ActividadesCom[[#This Row],[NIVEL 3]],Catálogo!A:B,2,FALSE),"")</f>
        <v/>
      </c>
      <c r="W2548" s="5"/>
      <c r="X2548" s="6" t="s">
        <v>3751</v>
      </c>
      <c r="Y2548" s="5">
        <v>20211</v>
      </c>
      <c r="Z2548" s="5" t="s">
        <v>4264</v>
      </c>
      <c r="AA2548" s="5">
        <f>IF(ActividadesCom[[#This Row],[NIVEL 4]]&lt;&gt;0,VLOOKUP(ActividadesCom[[#This Row],[NIVEL 4]],Catálogo!A:B,2,FALSE),"")</f>
        <v>3</v>
      </c>
      <c r="AB2548" s="5">
        <v>1</v>
      </c>
      <c r="AC2548" s="6" t="s">
        <v>31</v>
      </c>
      <c r="AD2548" s="5">
        <v>20193</v>
      </c>
      <c r="AE2548" s="5" t="s">
        <v>4264</v>
      </c>
      <c r="AF2548" s="5">
        <f>IF(ActividadesCom[[#This Row],[NIVEL 5]]&lt;&gt;0,VLOOKUP(ActividadesCom[[#This Row],[NIVEL 5]],Catálogo!A:B,2,FALSE),"")</f>
        <v>3</v>
      </c>
      <c r="AG2548" s="5">
        <v>1</v>
      </c>
      <c r="AH2548" s="2"/>
      <c r="AI2548" s="2"/>
    </row>
    <row r="2549" spans="1:35" ht="26" x14ac:dyDescent="0.2">
      <c r="A2549" s="5" t="s">
        <v>4771</v>
      </c>
      <c r="B2549" s="7">
        <v>19470045</v>
      </c>
      <c r="C2549" s="10" t="s">
        <v>3813</v>
      </c>
      <c r="D2549" s="7" t="s">
        <v>3249</v>
      </c>
      <c r="E2549" s="5">
        <f>SUM(ActividadesCom[[#This Row],[CRÉD. 1]],ActividadesCom[[#This Row],[CRÉD. 2]],ActividadesCom[[#This Row],[CRÉD. 3]],ActividadesCom[[#This Row],[CRÉD. 4]],ActividadesCom[[#This Row],[CRÉD. 5]])</f>
        <v>4</v>
      </c>
      <c r="F25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49" s="5" t="str">
        <f>IF(ActividadesCom[[#This Row],[PROMEDIO]]="","",IF(ActividadesCom[[#This Row],[PROMEDIO]]&gt;=4,"EXCELENTE",IF(ActividadesCom[[#This Row],[PROMEDIO]]&gt;=3,"NOTABLE",IF(ActividadesCom[[#This Row],[PROMEDIO]]&gt;=2,"BUENO",IF(ActividadesCom[[#This Row],[PROMEDIO]]=1,"SUFICIENTE","")))))</f>
        <v/>
      </c>
      <c r="H2549" s="5">
        <f>MAX(ActividadesCom[[#This Row],[PERÍODO 1]],ActividadesCom[[#This Row],[PERÍODO 2]],ActividadesCom[[#This Row],[PERÍODO 3]],ActividadesCom[[#This Row],[PERÍODO 4]],ActividadesCom[[#This Row],[PERÍODO 5]])</f>
        <v>20211</v>
      </c>
      <c r="I2549" s="6"/>
      <c r="J2549" s="5"/>
      <c r="K2549" s="5"/>
      <c r="L2549" s="5" t="str">
        <f>IF(ActividadesCom[[#This Row],[NIVEL 1]]&lt;&gt;0,VLOOKUP(ActividadesCom[[#This Row],[NIVEL 1]],Catálogo!A:B,2,FALSE),"")</f>
        <v/>
      </c>
      <c r="M2549" s="5"/>
      <c r="N2549" s="6" t="s">
        <v>23</v>
      </c>
      <c r="O2549" s="5">
        <v>20211</v>
      </c>
      <c r="P2549" s="5" t="s">
        <v>4264</v>
      </c>
      <c r="Q2549" s="5">
        <f>IF(ActividadesCom[[#This Row],[NIVEL 2]]&lt;&gt;0,VLOOKUP(ActividadesCom[[#This Row],[NIVEL 2]],Catálogo!A:B,2,FALSE),"")</f>
        <v>3</v>
      </c>
      <c r="R2549" s="5">
        <v>1</v>
      </c>
      <c r="S2549" s="6" t="s">
        <v>4631</v>
      </c>
      <c r="T2549" s="5">
        <v>20203</v>
      </c>
      <c r="U2549" s="5" t="s">
        <v>4264</v>
      </c>
      <c r="V2549" s="5">
        <f>IF(ActividadesCom[[#This Row],[NIVEL 3]]&lt;&gt;0,VLOOKUP(ActividadesCom[[#This Row],[NIVEL 3]],Catálogo!A:B,2,FALSE),"")</f>
        <v>3</v>
      </c>
      <c r="W2549" s="5">
        <v>1</v>
      </c>
      <c r="X2549" s="6" t="s">
        <v>23</v>
      </c>
      <c r="Y2549" s="5">
        <v>20201</v>
      </c>
      <c r="Z2549" s="5" t="s">
        <v>4264</v>
      </c>
      <c r="AA2549" s="5">
        <f>IF(ActividadesCom[[#This Row],[NIVEL 4]]&lt;&gt;0,VLOOKUP(ActividadesCom[[#This Row],[NIVEL 4]],Catálogo!A:B,2,FALSE),"")</f>
        <v>3</v>
      </c>
      <c r="AB2549" s="5">
        <v>1</v>
      </c>
      <c r="AC2549" s="6" t="s">
        <v>23</v>
      </c>
      <c r="AD2549" s="5">
        <v>20193</v>
      </c>
      <c r="AE2549" s="5" t="s">
        <v>4264</v>
      </c>
      <c r="AF2549" s="5">
        <f>IF(ActividadesCom[[#This Row],[NIVEL 5]]&lt;&gt;0,VLOOKUP(ActividadesCom[[#This Row],[NIVEL 5]],Catálogo!A:B,2,FALSE),"")</f>
        <v>3</v>
      </c>
      <c r="AG2549" s="5">
        <v>1</v>
      </c>
      <c r="AH2549" s="2"/>
      <c r="AI2549" s="2"/>
    </row>
    <row r="2550" spans="1:35" ht="78" x14ac:dyDescent="0.2">
      <c r="A2550" s="5" t="s">
        <v>4771</v>
      </c>
      <c r="B2550" s="7">
        <v>19470046</v>
      </c>
      <c r="C2550" s="10" t="s">
        <v>3778</v>
      </c>
      <c r="D2550" s="7" t="s">
        <v>1245</v>
      </c>
      <c r="E2550" s="5">
        <f>SUM(ActividadesCom[[#This Row],[CRÉD. 1]],ActividadesCom[[#This Row],[CRÉD. 2]],ActividadesCom[[#This Row],[CRÉD. 3]],ActividadesCom[[#This Row],[CRÉD. 4]],ActividadesCom[[#This Row],[CRÉD. 5]])</f>
        <v>2</v>
      </c>
      <c r="F25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50" s="5" t="str">
        <f>IF(ActividadesCom[[#This Row],[PROMEDIO]]="","",IF(ActividadesCom[[#This Row],[PROMEDIO]]&gt;=4,"EXCELENTE",IF(ActividadesCom[[#This Row],[PROMEDIO]]&gt;=3,"NOTABLE",IF(ActividadesCom[[#This Row],[PROMEDIO]]&gt;=2,"BUENO",IF(ActividadesCom[[#This Row],[PROMEDIO]]=1,"SUFICIENTE","")))))</f>
        <v/>
      </c>
      <c r="H2550" s="5">
        <f>MAX(ActividadesCom[[#This Row],[PERÍODO 1]],ActividadesCom[[#This Row],[PERÍODO 2]],ActividadesCom[[#This Row],[PERÍODO 3]],ActividadesCom[[#This Row],[PERÍODO 4]],ActividadesCom[[#This Row],[PERÍODO 5]])</f>
        <v>20201</v>
      </c>
      <c r="I2550" s="6" t="s">
        <v>1098</v>
      </c>
      <c r="J2550" s="5">
        <v>20201</v>
      </c>
      <c r="K2550" s="5" t="s">
        <v>4265</v>
      </c>
      <c r="L2550" s="5">
        <f>IF(ActividadesCom[[#This Row],[NIVEL 1]]&lt;&gt;0,VLOOKUP(ActividadesCom[[#This Row],[NIVEL 1]],Catálogo!A:B,2,FALSE),"")</f>
        <v>2</v>
      </c>
      <c r="M2550" s="5">
        <v>1</v>
      </c>
      <c r="N2550" s="6"/>
      <c r="O2550" s="5"/>
      <c r="P2550" s="5"/>
      <c r="Q2550" s="5" t="str">
        <f>IF(ActividadesCom[[#This Row],[NIVEL 2]]&lt;&gt;0,VLOOKUP(ActividadesCom[[#This Row],[NIVEL 2]],Catálogo!A:B,2,FALSE),"")</f>
        <v/>
      </c>
      <c r="R2550" s="5"/>
      <c r="S2550" s="6"/>
      <c r="T2550" s="5"/>
      <c r="U2550" s="5"/>
      <c r="V2550" s="5" t="str">
        <f>IF(ActividadesCom[[#This Row],[NIVEL 3]]&lt;&gt;0,VLOOKUP(ActividadesCom[[#This Row],[NIVEL 3]],Catálogo!A:B,2,FALSE),"")</f>
        <v/>
      </c>
      <c r="W2550" s="5"/>
      <c r="X2550" s="6"/>
      <c r="Y2550" s="5"/>
      <c r="Z2550" s="5"/>
      <c r="AA2550" s="5" t="str">
        <f>IF(ActividadesCom[[#This Row],[NIVEL 4]]&lt;&gt;0,VLOOKUP(ActividadesCom[[#This Row],[NIVEL 4]],Catálogo!A:B,2,FALSE),"")</f>
        <v/>
      </c>
      <c r="AB2550" s="5"/>
      <c r="AC2550" s="6" t="s">
        <v>5</v>
      </c>
      <c r="AD2550" s="5">
        <v>20201</v>
      </c>
      <c r="AE2550" s="5" t="s">
        <v>4264</v>
      </c>
      <c r="AF2550" s="5">
        <f>IF(ActividadesCom[[#This Row],[NIVEL 5]]&lt;&gt;0,VLOOKUP(ActividadesCom[[#This Row],[NIVEL 5]],Catálogo!A:B,2,FALSE),"")</f>
        <v>3</v>
      </c>
      <c r="AG2550" s="5">
        <v>1</v>
      </c>
      <c r="AH2550" s="2"/>
      <c r="AI2550" s="2"/>
    </row>
    <row r="2551" spans="1:35" x14ac:dyDescent="0.2">
      <c r="A2551" s="5" t="s">
        <v>4771</v>
      </c>
      <c r="B2551" s="7">
        <v>19470047</v>
      </c>
      <c r="C2551" s="10" t="s">
        <v>3821</v>
      </c>
      <c r="D2551" s="7"/>
      <c r="E2551" s="5">
        <f>SUM(ActividadesCom[[#This Row],[CRÉD. 1]],ActividadesCom[[#This Row],[CRÉD. 2]],ActividadesCom[[#This Row],[CRÉD. 3]],ActividadesCom[[#This Row],[CRÉD. 4]],ActividadesCom[[#This Row],[CRÉD. 5]])</f>
        <v>2</v>
      </c>
      <c r="F25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51" s="5" t="str">
        <f>IF(ActividadesCom[[#This Row],[PROMEDIO]]="","",IF(ActividadesCom[[#This Row],[PROMEDIO]]&gt;=4,"EXCELENTE",IF(ActividadesCom[[#This Row],[PROMEDIO]]&gt;=3,"NOTABLE",IF(ActividadesCom[[#This Row],[PROMEDIO]]&gt;=2,"BUENO",IF(ActividadesCom[[#This Row],[PROMEDIO]]=1,"SUFICIENTE","")))))</f>
        <v/>
      </c>
      <c r="H2551" s="5">
        <f>MAX(ActividadesCom[[#This Row],[PERÍODO 1]],ActividadesCom[[#This Row],[PERÍODO 2]],ActividadesCom[[#This Row],[PERÍODO 3]],ActividadesCom[[#This Row],[PERÍODO 4]],ActividadesCom[[#This Row],[PERÍODO 5]])</f>
        <v>20201</v>
      </c>
      <c r="I2551" s="6"/>
      <c r="J2551" s="5"/>
      <c r="K2551" s="5"/>
      <c r="L2551" s="5" t="str">
        <f>IF(ActividadesCom[[#This Row],[NIVEL 1]]&lt;&gt;0,VLOOKUP(ActividadesCom[[#This Row],[NIVEL 1]],Catálogo!A:B,2,FALSE),"")</f>
        <v/>
      </c>
      <c r="M2551" s="5"/>
      <c r="N2551" s="6"/>
      <c r="O2551" s="5"/>
      <c r="P2551" s="5"/>
      <c r="Q2551" s="5" t="str">
        <f>IF(ActividadesCom[[#This Row],[NIVEL 2]]&lt;&gt;0,VLOOKUP(ActividadesCom[[#This Row],[NIVEL 2]],Catálogo!A:B,2,FALSE),"")</f>
        <v/>
      </c>
      <c r="R2551" s="5"/>
      <c r="S2551" s="6"/>
      <c r="T2551" s="5"/>
      <c r="U2551" s="5"/>
      <c r="V2551" s="5" t="str">
        <f>IF(ActividadesCom[[#This Row],[NIVEL 3]]&lt;&gt;0,VLOOKUP(ActividadesCom[[#This Row],[NIVEL 3]],Catálogo!A:B,2,FALSE),"")</f>
        <v/>
      </c>
      <c r="W2551" s="5"/>
      <c r="X2551" s="6" t="s">
        <v>3336</v>
      </c>
      <c r="Y2551" s="5">
        <v>20201</v>
      </c>
      <c r="Z2551" s="5" t="s">
        <v>4265</v>
      </c>
      <c r="AA2551" s="5">
        <f>IF(ActividadesCom[[#This Row],[NIVEL 4]]&lt;&gt;0,VLOOKUP(ActividadesCom[[#This Row],[NIVEL 4]],Catálogo!A:B,2,FALSE),"")</f>
        <v>2</v>
      </c>
      <c r="AB2551" s="5">
        <v>1</v>
      </c>
      <c r="AC2551" s="6" t="s">
        <v>992</v>
      </c>
      <c r="AD2551" s="5">
        <v>20193</v>
      </c>
      <c r="AE2551" s="5" t="s">
        <v>4263</v>
      </c>
      <c r="AF2551" s="5">
        <f>IF(ActividadesCom[[#This Row],[NIVEL 5]]&lt;&gt;0,VLOOKUP(ActividadesCom[[#This Row],[NIVEL 5]],Catálogo!A:B,2,FALSE),"")</f>
        <v>4</v>
      </c>
      <c r="AG2551" s="5">
        <v>1</v>
      </c>
      <c r="AH2551" s="2"/>
      <c r="AI2551" s="2"/>
    </row>
    <row r="2552" spans="1:35" x14ac:dyDescent="0.2">
      <c r="A2552" s="5" t="s">
        <v>4771</v>
      </c>
      <c r="B2552" s="7">
        <v>19470048</v>
      </c>
      <c r="C2552" s="10" t="s">
        <v>3851</v>
      </c>
      <c r="D2552" s="7"/>
      <c r="E2552" s="5">
        <f>SUM(ActividadesCom[[#This Row],[CRÉD. 1]],ActividadesCom[[#This Row],[CRÉD. 2]],ActividadesCom[[#This Row],[CRÉD. 3]],ActividadesCom[[#This Row],[CRÉD. 4]],ActividadesCom[[#This Row],[CRÉD. 5]])</f>
        <v>1</v>
      </c>
      <c r="F25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52" s="5" t="str">
        <f>IF(ActividadesCom[[#This Row],[PROMEDIO]]="","",IF(ActividadesCom[[#This Row],[PROMEDIO]]&gt;=4,"EXCELENTE",IF(ActividadesCom[[#This Row],[PROMEDIO]]&gt;=3,"NOTABLE",IF(ActividadesCom[[#This Row],[PROMEDIO]]&gt;=2,"BUENO",IF(ActividadesCom[[#This Row],[PROMEDIO]]=1,"SUFICIENTE","")))))</f>
        <v/>
      </c>
      <c r="H2552" s="5">
        <f>MAX(ActividadesCom[[#This Row],[PERÍODO 1]],ActividadesCom[[#This Row],[PERÍODO 2]],ActividadesCom[[#This Row],[PERÍODO 3]],ActividadesCom[[#This Row],[PERÍODO 4]],ActividadesCom[[#This Row],[PERÍODO 5]])</f>
        <v>20201</v>
      </c>
      <c r="I2552" s="6"/>
      <c r="J2552" s="5"/>
      <c r="K2552" s="5"/>
      <c r="L2552" s="5" t="str">
        <f>IF(ActividadesCom[[#This Row],[NIVEL 1]]&lt;&gt;0,VLOOKUP(ActividadesCom[[#This Row],[NIVEL 1]],Catálogo!A:B,2,FALSE),"")</f>
        <v/>
      </c>
      <c r="M2552" s="5"/>
      <c r="N2552" s="6"/>
      <c r="O2552" s="5"/>
      <c r="P2552" s="5"/>
      <c r="Q2552" s="5" t="str">
        <f>IF(ActividadesCom[[#This Row],[NIVEL 2]]&lt;&gt;0,VLOOKUP(ActividadesCom[[#This Row],[NIVEL 2]],Catálogo!A:B,2,FALSE),"")</f>
        <v/>
      </c>
      <c r="R2552" s="5"/>
      <c r="S2552" s="6"/>
      <c r="T2552" s="5"/>
      <c r="U2552" s="5"/>
      <c r="V2552" s="5" t="str">
        <f>IF(ActividadesCom[[#This Row],[NIVEL 3]]&lt;&gt;0,VLOOKUP(ActividadesCom[[#This Row],[NIVEL 3]],Catálogo!A:B,2,FALSE),"")</f>
        <v/>
      </c>
      <c r="W2552" s="5"/>
      <c r="X2552" s="6"/>
      <c r="Y2552" s="5"/>
      <c r="Z2552" s="5"/>
      <c r="AA2552" s="5" t="str">
        <f>IF(ActividadesCom[[#This Row],[NIVEL 4]]&lt;&gt;0,VLOOKUP(ActividadesCom[[#This Row],[NIVEL 4]],Catálogo!A:B,2,FALSE),"")</f>
        <v/>
      </c>
      <c r="AB2552" s="5"/>
      <c r="AC2552" s="6" t="s">
        <v>2305</v>
      </c>
      <c r="AD2552" s="5">
        <v>20201</v>
      </c>
      <c r="AE2552" s="5" t="s">
        <v>4264</v>
      </c>
      <c r="AF2552" s="5">
        <f>IF(ActividadesCom[[#This Row],[NIVEL 5]]&lt;&gt;0,VLOOKUP(ActividadesCom[[#This Row],[NIVEL 5]],Catálogo!A:B,2,FALSE),"")</f>
        <v>3</v>
      </c>
      <c r="AG2552" s="5">
        <v>1</v>
      </c>
      <c r="AH2552" s="2"/>
      <c r="AI2552" s="2"/>
    </row>
    <row r="2553" spans="1:35" ht="26" x14ac:dyDescent="0.2">
      <c r="A2553" s="5" t="s">
        <v>4771</v>
      </c>
      <c r="B2553" s="7">
        <v>19470049</v>
      </c>
      <c r="C2553" s="10" t="s">
        <v>3793</v>
      </c>
      <c r="D2553" s="7"/>
      <c r="E2553" s="5">
        <f>SUM(ActividadesCom[[#This Row],[CRÉD. 1]],ActividadesCom[[#This Row],[CRÉD. 2]],ActividadesCom[[#This Row],[CRÉD. 3]],ActividadesCom[[#This Row],[CRÉD. 4]],ActividadesCom[[#This Row],[CRÉD. 5]])</f>
        <v>1</v>
      </c>
      <c r="F25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53" s="5" t="str">
        <f>IF(ActividadesCom[[#This Row],[PROMEDIO]]="","",IF(ActividadesCom[[#This Row],[PROMEDIO]]&gt;=4,"EXCELENTE",IF(ActividadesCom[[#This Row],[PROMEDIO]]&gt;=3,"NOTABLE",IF(ActividadesCom[[#This Row],[PROMEDIO]]&gt;=2,"BUENO",IF(ActividadesCom[[#This Row],[PROMEDIO]]=1,"SUFICIENTE","")))))</f>
        <v/>
      </c>
      <c r="H2553" s="5">
        <f>MAX(ActividadesCom[[#This Row],[PERÍODO 1]],ActividadesCom[[#This Row],[PERÍODO 2]],ActividadesCom[[#This Row],[PERÍODO 3]],ActividadesCom[[#This Row],[PERÍODO 4]],ActividadesCom[[#This Row],[PERÍODO 5]])</f>
        <v>20193</v>
      </c>
      <c r="I2553" s="6"/>
      <c r="J2553" s="5"/>
      <c r="K2553" s="5"/>
      <c r="L2553" s="5" t="str">
        <f>IF(ActividadesCom[[#This Row],[NIVEL 1]]&lt;&gt;0,VLOOKUP(ActividadesCom[[#This Row],[NIVEL 1]],Catálogo!A:B,2,FALSE),"")</f>
        <v/>
      </c>
      <c r="M2553" s="5"/>
      <c r="N2553" s="6"/>
      <c r="O2553" s="5"/>
      <c r="P2553" s="5"/>
      <c r="Q2553" s="5" t="str">
        <f>IF(ActividadesCom[[#This Row],[NIVEL 2]]&lt;&gt;0,VLOOKUP(ActividadesCom[[#This Row],[NIVEL 2]],Catálogo!A:B,2,FALSE),"")</f>
        <v/>
      </c>
      <c r="R2553" s="5"/>
      <c r="S2553" s="6"/>
      <c r="T2553" s="5"/>
      <c r="U2553" s="5"/>
      <c r="V2553" s="5" t="str">
        <f>IF(ActividadesCom[[#This Row],[NIVEL 3]]&lt;&gt;0,VLOOKUP(ActividadesCom[[#This Row],[NIVEL 3]],Catálogo!A:B,2,FALSE),"")</f>
        <v/>
      </c>
      <c r="W2553" s="5"/>
      <c r="X2553" s="6"/>
      <c r="Y2553" s="5"/>
      <c r="Z2553" s="5"/>
      <c r="AA2553" s="5" t="str">
        <f>IF(ActividadesCom[[#This Row],[NIVEL 4]]&lt;&gt;0,VLOOKUP(ActividadesCom[[#This Row],[NIVEL 4]],Catálogo!A:B,2,FALSE),"")</f>
        <v/>
      </c>
      <c r="AB2553" s="5"/>
      <c r="AC2553" s="9" t="s">
        <v>47</v>
      </c>
      <c r="AD2553" s="8">
        <v>20193</v>
      </c>
      <c r="AE2553" s="8" t="s">
        <v>4264</v>
      </c>
      <c r="AF2553" s="8">
        <f>IF(ActividadesCom[[#This Row],[NIVEL 5]]&lt;&gt;0,VLOOKUP(ActividadesCom[[#This Row],[NIVEL 5]],Catálogo!A:B,2,FALSE),"")</f>
        <v>3</v>
      </c>
      <c r="AG2553" s="8">
        <v>1</v>
      </c>
      <c r="AH2553" s="2"/>
      <c r="AI2553" s="2"/>
    </row>
    <row r="2554" spans="1:35" x14ac:dyDescent="0.2">
      <c r="A2554" s="5" t="s">
        <v>4771</v>
      </c>
      <c r="B2554" s="7">
        <v>19470050</v>
      </c>
      <c r="C2554" s="10" t="s">
        <v>3828</v>
      </c>
      <c r="D2554" s="7"/>
      <c r="E2554" s="5">
        <f>SUM(ActividadesCom[[#This Row],[CRÉD. 1]],ActividadesCom[[#This Row],[CRÉD. 2]],ActividadesCom[[#This Row],[CRÉD. 3]],ActividadesCom[[#This Row],[CRÉD. 4]],ActividadesCom[[#This Row],[CRÉD. 5]])</f>
        <v>0</v>
      </c>
      <c r="F25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54" s="5" t="str">
        <f>IF(ActividadesCom[[#This Row],[PROMEDIO]]="","",IF(ActividadesCom[[#This Row],[PROMEDIO]]&gt;=4,"EXCELENTE",IF(ActividadesCom[[#This Row],[PROMEDIO]]&gt;=3,"NOTABLE",IF(ActividadesCom[[#This Row],[PROMEDIO]]&gt;=2,"BUENO",IF(ActividadesCom[[#This Row],[PROMEDIO]]=1,"SUFICIENTE","")))))</f>
        <v/>
      </c>
      <c r="H2554" s="5">
        <f>MAX(ActividadesCom[[#This Row],[PERÍODO 1]],ActividadesCom[[#This Row],[PERÍODO 2]],ActividadesCom[[#This Row],[PERÍODO 3]],ActividadesCom[[#This Row],[PERÍODO 4]],ActividadesCom[[#This Row],[PERÍODO 5]])</f>
        <v>0</v>
      </c>
      <c r="I2554" s="6"/>
      <c r="J2554" s="5"/>
      <c r="K2554" s="5"/>
      <c r="L2554" s="5" t="str">
        <f>IF(ActividadesCom[[#This Row],[NIVEL 1]]&lt;&gt;0,VLOOKUP(ActividadesCom[[#This Row],[NIVEL 1]],Catálogo!A:B,2,FALSE),"")</f>
        <v/>
      </c>
      <c r="M2554" s="5"/>
      <c r="N2554" s="6"/>
      <c r="O2554" s="5"/>
      <c r="P2554" s="5"/>
      <c r="Q2554" s="5" t="str">
        <f>IF(ActividadesCom[[#This Row],[NIVEL 2]]&lt;&gt;0,VLOOKUP(ActividadesCom[[#This Row],[NIVEL 2]],Catálogo!A:B,2,FALSE),"")</f>
        <v/>
      </c>
      <c r="R2554" s="5"/>
      <c r="S2554" s="6"/>
      <c r="T2554" s="5"/>
      <c r="U2554" s="5"/>
      <c r="V2554" s="5" t="str">
        <f>IF(ActividadesCom[[#This Row],[NIVEL 3]]&lt;&gt;0,VLOOKUP(ActividadesCom[[#This Row],[NIVEL 3]],Catálogo!A:B,2,FALSE),"")</f>
        <v/>
      </c>
      <c r="W2554" s="5"/>
      <c r="X2554" s="6"/>
      <c r="Y2554" s="5"/>
      <c r="Z2554" s="5"/>
      <c r="AA2554" s="5" t="str">
        <f>IF(ActividadesCom[[#This Row],[NIVEL 4]]&lt;&gt;0,VLOOKUP(ActividadesCom[[#This Row],[NIVEL 4]],Catálogo!A:B,2,FALSE),"")</f>
        <v/>
      </c>
      <c r="AB2554" s="5"/>
      <c r="AC2554" s="6"/>
      <c r="AD2554" s="5"/>
      <c r="AE2554" s="5"/>
      <c r="AF2554" s="5" t="str">
        <f>IF(ActividadesCom[[#This Row],[NIVEL 5]]&lt;&gt;0,VLOOKUP(ActividadesCom[[#This Row],[NIVEL 5]],Catálogo!A:B,2,FALSE),"")</f>
        <v/>
      </c>
      <c r="AG2554" s="5"/>
      <c r="AH2554" s="2"/>
      <c r="AI2554" s="2"/>
    </row>
    <row r="2555" spans="1:35" x14ac:dyDescent="0.2">
      <c r="A2555" s="5" t="s">
        <v>4771</v>
      </c>
      <c r="B2555" s="7">
        <v>19470051</v>
      </c>
      <c r="C2555" s="10" t="s">
        <v>3796</v>
      </c>
      <c r="D2555" s="7"/>
      <c r="E2555" s="5">
        <f>SUM(ActividadesCom[[#This Row],[CRÉD. 1]],ActividadesCom[[#This Row],[CRÉD. 2]],ActividadesCom[[#This Row],[CRÉD. 3]],ActividadesCom[[#This Row],[CRÉD. 4]],ActividadesCom[[#This Row],[CRÉD. 5]])</f>
        <v>1</v>
      </c>
      <c r="F25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55" s="5" t="str">
        <f>IF(ActividadesCom[[#This Row],[PROMEDIO]]="","",IF(ActividadesCom[[#This Row],[PROMEDIO]]&gt;=4,"EXCELENTE",IF(ActividadesCom[[#This Row],[PROMEDIO]]&gt;=3,"NOTABLE",IF(ActividadesCom[[#This Row],[PROMEDIO]]&gt;=2,"BUENO",IF(ActividadesCom[[#This Row],[PROMEDIO]]=1,"SUFICIENTE","")))))</f>
        <v/>
      </c>
      <c r="H2555" s="5">
        <f>MAX(ActividadesCom[[#This Row],[PERÍODO 1]],ActividadesCom[[#This Row],[PERÍODO 2]],ActividadesCom[[#This Row],[PERÍODO 3]],ActividadesCom[[#This Row],[PERÍODO 4]],ActividadesCom[[#This Row],[PERÍODO 5]])</f>
        <v>20193</v>
      </c>
      <c r="I2555" s="6"/>
      <c r="J2555" s="5"/>
      <c r="K2555" s="5"/>
      <c r="L2555" s="5" t="str">
        <f>IF(ActividadesCom[[#This Row],[NIVEL 1]]&lt;&gt;0,VLOOKUP(ActividadesCom[[#This Row],[NIVEL 1]],Catálogo!A:B,2,FALSE),"")</f>
        <v/>
      </c>
      <c r="M2555" s="5"/>
      <c r="N2555" s="6"/>
      <c r="O2555" s="5"/>
      <c r="P2555" s="5"/>
      <c r="Q2555" s="5" t="str">
        <f>IF(ActividadesCom[[#This Row],[NIVEL 2]]&lt;&gt;0,VLOOKUP(ActividadesCom[[#This Row],[NIVEL 2]],Catálogo!A:B,2,FALSE),"")</f>
        <v/>
      </c>
      <c r="R2555" s="5"/>
      <c r="S2555" s="6"/>
      <c r="T2555" s="5"/>
      <c r="U2555" s="5"/>
      <c r="V2555" s="5" t="str">
        <f>IF(ActividadesCom[[#This Row],[NIVEL 3]]&lt;&gt;0,VLOOKUP(ActividadesCom[[#This Row],[NIVEL 3]],Catálogo!A:B,2,FALSE),"")</f>
        <v/>
      </c>
      <c r="W2555" s="5"/>
      <c r="X2555" s="6"/>
      <c r="Y2555" s="5"/>
      <c r="Z2555" s="5"/>
      <c r="AA2555" s="5" t="str">
        <f>IF(ActividadesCom[[#This Row],[NIVEL 4]]&lt;&gt;0,VLOOKUP(ActividadesCom[[#This Row],[NIVEL 4]],Catálogo!A:B,2,FALSE),"")</f>
        <v/>
      </c>
      <c r="AB2555" s="5"/>
      <c r="AC2555" s="6" t="s">
        <v>992</v>
      </c>
      <c r="AD2555" s="5">
        <v>20193</v>
      </c>
      <c r="AE2555" s="5" t="s">
        <v>4263</v>
      </c>
      <c r="AF2555" s="5">
        <f>IF(ActividadesCom[[#This Row],[NIVEL 5]]&lt;&gt;0,VLOOKUP(ActividadesCom[[#This Row],[NIVEL 5]],Catálogo!A:B,2,FALSE),"")</f>
        <v>4</v>
      </c>
      <c r="AG2555" s="5">
        <v>1</v>
      </c>
      <c r="AH2555" s="2"/>
      <c r="AI2555" s="2"/>
    </row>
    <row r="2556" spans="1:35" ht="26" x14ac:dyDescent="0.2">
      <c r="A2556" s="5" t="s">
        <v>4771</v>
      </c>
      <c r="B2556" s="7">
        <v>19470052</v>
      </c>
      <c r="C2556" s="10" t="s">
        <v>3849</v>
      </c>
      <c r="D2556" s="7"/>
      <c r="E2556" s="5">
        <f>SUM(ActividadesCom[[#This Row],[CRÉD. 1]],ActividadesCom[[#This Row],[CRÉD. 2]],ActividadesCom[[#This Row],[CRÉD. 3]],ActividadesCom[[#This Row],[CRÉD. 4]],ActividadesCom[[#This Row],[CRÉD. 5]])</f>
        <v>2</v>
      </c>
      <c r="F25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56" s="5" t="str">
        <f>IF(ActividadesCom[[#This Row],[PROMEDIO]]="","",IF(ActividadesCom[[#This Row],[PROMEDIO]]&gt;=4,"EXCELENTE",IF(ActividadesCom[[#This Row],[PROMEDIO]]&gt;=3,"NOTABLE",IF(ActividadesCom[[#This Row],[PROMEDIO]]&gt;=2,"BUENO",IF(ActividadesCom[[#This Row],[PROMEDIO]]=1,"SUFICIENTE","")))))</f>
        <v/>
      </c>
      <c r="H2556" s="5">
        <f>MAX(ActividadesCom[[#This Row],[PERÍODO 1]],ActividadesCom[[#This Row],[PERÍODO 2]],ActividadesCom[[#This Row],[PERÍODO 3]],ActividadesCom[[#This Row],[PERÍODO 4]],ActividadesCom[[#This Row],[PERÍODO 5]])</f>
        <v>20193</v>
      </c>
      <c r="I2556" s="6"/>
      <c r="J2556" s="5"/>
      <c r="K2556" s="5"/>
      <c r="L2556" s="5" t="str">
        <f>IF(ActividadesCom[[#This Row],[NIVEL 1]]&lt;&gt;0,VLOOKUP(ActividadesCom[[#This Row],[NIVEL 1]],Catálogo!A:B,2,FALSE),"")</f>
        <v/>
      </c>
      <c r="M2556" s="5"/>
      <c r="N2556" s="6"/>
      <c r="O2556" s="5"/>
      <c r="P2556" s="5"/>
      <c r="Q2556" s="5" t="str">
        <f>IF(ActividadesCom[[#This Row],[NIVEL 2]]&lt;&gt;0,VLOOKUP(ActividadesCom[[#This Row],[NIVEL 2]],Catálogo!A:B,2,FALSE),"")</f>
        <v/>
      </c>
      <c r="R2556" s="5"/>
      <c r="S2556" s="6"/>
      <c r="T2556" s="5"/>
      <c r="U2556" s="5"/>
      <c r="V2556" s="5" t="str">
        <f>IF(ActividadesCom[[#This Row],[NIVEL 3]]&lt;&gt;0,VLOOKUP(ActividadesCom[[#This Row],[NIVEL 3]],Catálogo!A:B,2,FALSE),"")</f>
        <v/>
      </c>
      <c r="W2556" s="5"/>
      <c r="X2556" s="6" t="s">
        <v>623</v>
      </c>
      <c r="Y2556" s="5">
        <v>20193</v>
      </c>
      <c r="Z2556" s="5" t="s">
        <v>4265</v>
      </c>
      <c r="AA2556" s="5">
        <f>IF(ActividadesCom[[#This Row],[NIVEL 4]]&lt;&gt;0,VLOOKUP(ActividadesCom[[#This Row],[NIVEL 4]],Catálogo!A:B,2,FALSE),"")</f>
        <v>2</v>
      </c>
      <c r="AB2556" s="5">
        <v>1</v>
      </c>
      <c r="AC2556" s="6" t="s">
        <v>47</v>
      </c>
      <c r="AD2556" s="5">
        <v>20193</v>
      </c>
      <c r="AE2556" s="5" t="s">
        <v>4264</v>
      </c>
      <c r="AF2556" s="5">
        <f>IF(ActividadesCom[[#This Row],[NIVEL 5]]&lt;&gt;0,VLOOKUP(ActividadesCom[[#This Row],[NIVEL 5]],Catálogo!A:B,2,FALSE),"")</f>
        <v>3</v>
      </c>
      <c r="AG2556" s="5">
        <v>1</v>
      </c>
      <c r="AH2556" s="2"/>
      <c r="AI2556" s="2"/>
    </row>
    <row r="2557" spans="1:35" x14ac:dyDescent="0.2">
      <c r="A2557" s="5" t="s">
        <v>4771</v>
      </c>
      <c r="B2557" s="7">
        <v>19470053</v>
      </c>
      <c r="C2557" s="10" t="s">
        <v>3830</v>
      </c>
      <c r="D2557" s="7"/>
      <c r="E2557" s="5">
        <f>SUM(ActividadesCom[[#This Row],[CRÉD. 1]],ActividadesCom[[#This Row],[CRÉD. 2]],ActividadesCom[[#This Row],[CRÉD. 3]],ActividadesCom[[#This Row],[CRÉD. 4]],ActividadesCom[[#This Row],[CRÉD. 5]])</f>
        <v>2</v>
      </c>
      <c r="F25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57" s="5" t="str">
        <f>IF(ActividadesCom[[#This Row],[PROMEDIO]]="","",IF(ActividadesCom[[#This Row],[PROMEDIO]]&gt;=4,"EXCELENTE",IF(ActividadesCom[[#This Row],[PROMEDIO]]&gt;=3,"NOTABLE",IF(ActividadesCom[[#This Row],[PROMEDIO]]&gt;=2,"BUENO",IF(ActividadesCom[[#This Row],[PROMEDIO]]=1,"SUFICIENTE","")))))</f>
        <v/>
      </c>
      <c r="H2557" s="5">
        <f>MAX(ActividadesCom[[#This Row],[PERÍODO 1]],ActividadesCom[[#This Row],[PERÍODO 2]],ActividadesCom[[#This Row],[PERÍODO 3]],ActividadesCom[[#This Row],[PERÍODO 4]],ActividadesCom[[#This Row],[PERÍODO 5]])</f>
        <v>20201</v>
      </c>
      <c r="I2557" s="6"/>
      <c r="J2557" s="5"/>
      <c r="K2557" s="5"/>
      <c r="L2557" s="5" t="str">
        <f>IF(ActividadesCom[[#This Row],[NIVEL 1]]&lt;&gt;0,VLOOKUP(ActividadesCom[[#This Row],[NIVEL 1]],Catálogo!A:B,2,FALSE),"")</f>
        <v/>
      </c>
      <c r="M2557" s="5"/>
      <c r="N2557" s="6"/>
      <c r="O2557" s="5"/>
      <c r="P2557" s="5"/>
      <c r="Q2557" s="5" t="str">
        <f>IF(ActividadesCom[[#This Row],[NIVEL 2]]&lt;&gt;0,VLOOKUP(ActividadesCom[[#This Row],[NIVEL 2]],Catálogo!A:B,2,FALSE),"")</f>
        <v/>
      </c>
      <c r="R2557" s="5"/>
      <c r="S2557" s="6"/>
      <c r="T2557" s="5"/>
      <c r="U2557" s="5"/>
      <c r="V2557" s="5" t="str">
        <f>IF(ActividadesCom[[#This Row],[NIVEL 3]]&lt;&gt;0,VLOOKUP(ActividadesCom[[#This Row],[NIVEL 3]],Catálogo!A:B,2,FALSE),"")</f>
        <v/>
      </c>
      <c r="W2557" s="5"/>
      <c r="X2557" s="6" t="s">
        <v>3160</v>
      </c>
      <c r="Y2557" s="5">
        <v>20201</v>
      </c>
      <c r="Z2557" s="5" t="s">
        <v>4264</v>
      </c>
      <c r="AA2557" s="5">
        <f>IF(ActividadesCom[[#This Row],[NIVEL 4]]&lt;&gt;0,VLOOKUP(ActividadesCom[[#This Row],[NIVEL 4]],Catálogo!A:B,2,FALSE),"")</f>
        <v>3</v>
      </c>
      <c r="AB2557" s="5">
        <v>1</v>
      </c>
      <c r="AC2557" s="6" t="s">
        <v>42</v>
      </c>
      <c r="AD2557" s="5">
        <v>20193</v>
      </c>
      <c r="AE2557" s="5" t="s">
        <v>4264</v>
      </c>
      <c r="AF2557" s="5">
        <f>IF(ActividadesCom[[#This Row],[NIVEL 5]]&lt;&gt;0,VLOOKUP(ActividadesCom[[#This Row],[NIVEL 5]],Catálogo!A:B,2,FALSE),"")</f>
        <v>3</v>
      </c>
      <c r="AG2557" s="5">
        <v>1</v>
      </c>
      <c r="AH2557" s="2"/>
      <c r="AI2557" s="2"/>
    </row>
    <row r="2558" spans="1:35" ht="26" x14ac:dyDescent="0.2">
      <c r="A2558" s="5" t="s">
        <v>4771</v>
      </c>
      <c r="B2558" s="7">
        <v>19470054</v>
      </c>
      <c r="C2558" s="10" t="s">
        <v>3834</v>
      </c>
      <c r="D2558" s="7" t="s">
        <v>1245</v>
      </c>
      <c r="E2558" s="5">
        <f>SUM(ActividadesCom[[#This Row],[CRÉD. 1]],ActividadesCom[[#This Row],[CRÉD. 2]],ActividadesCom[[#This Row],[CRÉD. 3]],ActividadesCom[[#This Row],[CRÉD. 4]],ActividadesCom[[#This Row],[CRÉD. 5]])</f>
        <v>4</v>
      </c>
      <c r="F25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58" s="5" t="str">
        <f>IF(ActividadesCom[[#This Row],[PROMEDIO]]="","",IF(ActividadesCom[[#This Row],[PROMEDIO]]&gt;=4,"EXCELENTE",IF(ActividadesCom[[#This Row],[PROMEDIO]]&gt;=3,"NOTABLE",IF(ActividadesCom[[#This Row],[PROMEDIO]]&gt;=2,"BUENO",IF(ActividadesCom[[#This Row],[PROMEDIO]]=1,"SUFICIENTE","")))))</f>
        <v/>
      </c>
      <c r="H2558" s="5">
        <f>MAX(ActividadesCom[[#This Row],[PERÍODO 1]],ActividadesCom[[#This Row],[PERÍODO 2]],ActividadesCom[[#This Row],[PERÍODO 3]],ActividadesCom[[#This Row],[PERÍODO 4]],ActividadesCom[[#This Row],[PERÍODO 5]])</f>
        <v>20202</v>
      </c>
      <c r="I2558" s="6" t="s">
        <v>623</v>
      </c>
      <c r="J2558" s="5">
        <v>20202</v>
      </c>
      <c r="K2558" s="5" t="s">
        <v>4265</v>
      </c>
      <c r="L2558" s="5">
        <f>IF(ActividadesCom[[#This Row],[NIVEL 1]]&lt;&gt;0,VLOOKUP(ActividadesCom[[#This Row],[NIVEL 1]],Catálogo!A:B,2,FALSE),"")</f>
        <v>2</v>
      </c>
      <c r="M2558" s="5">
        <v>1</v>
      </c>
      <c r="N2558" s="6" t="s">
        <v>623</v>
      </c>
      <c r="O2558" s="5">
        <v>20201</v>
      </c>
      <c r="P2558" s="5" t="s">
        <v>4264</v>
      </c>
      <c r="Q2558" s="5">
        <f>IF(ActividadesCom[[#This Row],[NIVEL 2]]&lt;&gt;0,VLOOKUP(ActividadesCom[[#This Row],[NIVEL 2]],Catálogo!A:B,2,FALSE),"")</f>
        <v>3</v>
      </c>
      <c r="R2558" s="5">
        <v>1</v>
      </c>
      <c r="S2558" s="6"/>
      <c r="T2558" s="5"/>
      <c r="U2558" s="5"/>
      <c r="V2558" s="5" t="str">
        <f>IF(ActividadesCom[[#This Row],[NIVEL 3]]&lt;&gt;0,VLOOKUP(ActividadesCom[[#This Row],[NIVEL 3]],Catálogo!A:B,2,FALSE),"")</f>
        <v/>
      </c>
      <c r="W2558" s="5"/>
      <c r="X2558" s="6" t="s">
        <v>2976</v>
      </c>
      <c r="Y2558" s="5">
        <v>20201</v>
      </c>
      <c r="Z2558" s="5" t="s">
        <v>4265</v>
      </c>
      <c r="AA2558" s="5">
        <f>IF(ActividadesCom[[#This Row],[NIVEL 4]]&lt;&gt;0,VLOOKUP(ActividadesCom[[#This Row],[NIVEL 4]],Catálogo!A:B,2,FALSE),"")</f>
        <v>2</v>
      </c>
      <c r="AB2558" s="5">
        <v>1</v>
      </c>
      <c r="AC2558" s="6" t="s">
        <v>992</v>
      </c>
      <c r="AD2558" s="5">
        <v>20193</v>
      </c>
      <c r="AE2558" s="5" t="s">
        <v>4263</v>
      </c>
      <c r="AF2558" s="5">
        <f>IF(ActividadesCom[[#This Row],[NIVEL 5]]&lt;&gt;0,VLOOKUP(ActividadesCom[[#This Row],[NIVEL 5]],Catálogo!A:B,2,FALSE),"")</f>
        <v>4</v>
      </c>
      <c r="AG2558" s="5">
        <v>1</v>
      </c>
      <c r="AH2558" s="2"/>
      <c r="AI2558" s="2"/>
    </row>
    <row r="2559" spans="1:35" x14ac:dyDescent="0.2">
      <c r="A2559" s="5" t="s">
        <v>4771</v>
      </c>
      <c r="B2559" s="7">
        <v>19470055</v>
      </c>
      <c r="C2559" s="10" t="s">
        <v>3848</v>
      </c>
      <c r="D2559" s="7"/>
      <c r="E2559" s="5">
        <f>SUM(ActividadesCom[[#This Row],[CRÉD. 1]],ActividadesCom[[#This Row],[CRÉD. 2]],ActividadesCom[[#This Row],[CRÉD. 3]],ActividadesCom[[#This Row],[CRÉD. 4]],ActividadesCom[[#This Row],[CRÉD. 5]])</f>
        <v>2</v>
      </c>
      <c r="F25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59" s="5" t="str">
        <f>IF(ActividadesCom[[#This Row],[PROMEDIO]]="","",IF(ActividadesCom[[#This Row],[PROMEDIO]]&gt;=4,"EXCELENTE",IF(ActividadesCom[[#This Row],[PROMEDIO]]&gt;=3,"NOTABLE",IF(ActividadesCom[[#This Row],[PROMEDIO]]&gt;=2,"BUENO",IF(ActividadesCom[[#This Row],[PROMEDIO]]=1,"SUFICIENTE","")))))</f>
        <v/>
      </c>
      <c r="H2559" s="5">
        <f>MAX(ActividadesCom[[#This Row],[PERÍODO 1]],ActividadesCom[[#This Row],[PERÍODO 2]],ActividadesCom[[#This Row],[PERÍODO 3]],ActividadesCom[[#This Row],[PERÍODO 4]],ActividadesCom[[#This Row],[PERÍODO 5]])</f>
        <v>20201</v>
      </c>
      <c r="I2559" s="6"/>
      <c r="J2559" s="5"/>
      <c r="K2559" s="5"/>
      <c r="L2559" s="5" t="str">
        <f>IF(ActividadesCom[[#This Row],[NIVEL 1]]&lt;&gt;0,VLOOKUP(ActividadesCom[[#This Row],[NIVEL 1]],Catálogo!A:B,2,FALSE),"")</f>
        <v/>
      </c>
      <c r="M2559" s="5"/>
      <c r="N2559" s="6"/>
      <c r="O2559" s="5"/>
      <c r="P2559" s="5"/>
      <c r="Q2559" s="5" t="str">
        <f>IF(ActividadesCom[[#This Row],[NIVEL 2]]&lt;&gt;0,VLOOKUP(ActividadesCom[[#This Row],[NIVEL 2]],Catálogo!A:B,2,FALSE),"")</f>
        <v/>
      </c>
      <c r="R2559" s="5"/>
      <c r="S2559" s="6"/>
      <c r="T2559" s="5"/>
      <c r="U2559" s="5"/>
      <c r="V2559" s="5" t="str">
        <f>IF(ActividadesCom[[#This Row],[NIVEL 3]]&lt;&gt;0,VLOOKUP(ActividadesCom[[#This Row],[NIVEL 3]],Catálogo!A:B,2,FALSE),"")</f>
        <v/>
      </c>
      <c r="W2559" s="5"/>
      <c r="X2559" s="5" t="s">
        <v>992</v>
      </c>
      <c r="Y2559" s="5">
        <v>20201</v>
      </c>
      <c r="Z2559" s="5" t="s">
        <v>4264</v>
      </c>
      <c r="AA2559" s="5">
        <f>IF(ActividadesCom[[#This Row],[NIVEL 4]]&lt;&gt;0,VLOOKUP(ActividadesCom[[#This Row],[NIVEL 4]],Catálogo!A:B,2,FALSE),"")</f>
        <v>3</v>
      </c>
      <c r="AB2559" s="5">
        <v>1</v>
      </c>
      <c r="AC2559" s="6" t="s">
        <v>34</v>
      </c>
      <c r="AD2559" s="5">
        <v>20193</v>
      </c>
      <c r="AE2559" s="5" t="s">
        <v>4263</v>
      </c>
      <c r="AF2559" s="5">
        <f>IF(ActividadesCom[[#This Row],[NIVEL 5]]&lt;&gt;0,VLOOKUP(ActividadesCom[[#This Row],[NIVEL 5]],Catálogo!A:B,2,FALSE),"")</f>
        <v>4</v>
      </c>
      <c r="AG2559" s="5">
        <v>1</v>
      </c>
      <c r="AH2559" s="2"/>
      <c r="AI2559" s="2"/>
    </row>
    <row r="2560" spans="1:35" ht="52" x14ac:dyDescent="0.2">
      <c r="A2560" s="5" t="s">
        <v>4771</v>
      </c>
      <c r="B2560" s="7">
        <v>19470056</v>
      </c>
      <c r="C2560" s="10" t="s">
        <v>3992</v>
      </c>
      <c r="D2560" s="7" t="s">
        <v>3249</v>
      </c>
      <c r="E2560" s="5">
        <v>4</v>
      </c>
      <c r="F25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60" s="5" t="str">
        <f>IF(ActividadesCom[[#This Row],[PROMEDIO]]="","",IF(ActividadesCom[[#This Row],[PROMEDIO]]&gt;=4,"EXCELENTE",IF(ActividadesCom[[#This Row],[PROMEDIO]]&gt;=3,"NOTABLE",IF(ActividadesCom[[#This Row],[PROMEDIO]]&gt;=2,"BUENO",IF(ActividadesCom[[#This Row],[PROMEDIO]]=1,"SUFICIENTE","")))))</f>
        <v/>
      </c>
      <c r="H2560" s="5">
        <f>MAX(ActividadesCom[[#This Row],[PERÍODO 1]],ActividadesCom[[#This Row],[PERÍODO 2]],ActividadesCom[[#This Row],[PERÍODO 3]],ActividadesCom[[#This Row],[PERÍODO 4]],ActividadesCom[[#This Row],[PERÍODO 5]])</f>
        <v>20211</v>
      </c>
      <c r="I2560" s="6" t="s">
        <v>1086</v>
      </c>
      <c r="J2560" s="5">
        <v>20193</v>
      </c>
      <c r="K2560" s="5" t="s">
        <v>4265</v>
      </c>
      <c r="L2560" s="5">
        <f>IF(ActividadesCom[[#This Row],[NIVEL 1]]&lt;&gt;0,VLOOKUP(ActividadesCom[[#This Row],[NIVEL 1]],Catálogo!A:B,2,FALSE),"")</f>
        <v>2</v>
      </c>
      <c r="M2560" s="5">
        <v>2</v>
      </c>
      <c r="N2560" s="6"/>
      <c r="O2560" s="5"/>
      <c r="P2560" s="5"/>
      <c r="Q2560" s="5" t="str">
        <f>IF(ActividadesCom[[#This Row],[NIVEL 2]]&lt;&gt;0,VLOOKUP(ActividadesCom[[#This Row],[NIVEL 2]],Catálogo!A:B,2,FALSE),"")</f>
        <v/>
      </c>
      <c r="R2560" s="5"/>
      <c r="S2560" s="6" t="s">
        <v>3751</v>
      </c>
      <c r="T2560" s="5">
        <v>20211</v>
      </c>
      <c r="U2560" s="5" t="s">
        <v>4264</v>
      </c>
      <c r="V2560" s="5">
        <f>IF(ActividadesCom[[#This Row],[NIVEL 3]]&lt;&gt;0,VLOOKUP(ActividadesCom[[#This Row],[NIVEL 3]],Catálogo!A:B,2,FALSE),"")</f>
        <v>3</v>
      </c>
      <c r="W2560" s="5">
        <v>1</v>
      </c>
      <c r="X2560" s="6" t="s">
        <v>5</v>
      </c>
      <c r="Y2560" s="5">
        <v>20201</v>
      </c>
      <c r="Z2560" s="5" t="s">
        <v>4264</v>
      </c>
      <c r="AA2560" s="5">
        <f>IF(ActividadesCom[[#This Row],[NIVEL 4]]&lt;&gt;0,VLOOKUP(ActividadesCom[[#This Row],[NIVEL 4]],Catálogo!A:B,2,FALSE),"")</f>
        <v>3</v>
      </c>
      <c r="AB2560" s="5">
        <v>1</v>
      </c>
      <c r="AC2560" s="6" t="s">
        <v>5</v>
      </c>
      <c r="AD2560" s="5">
        <v>20193</v>
      </c>
      <c r="AE2560" s="5" t="s">
        <v>4263</v>
      </c>
      <c r="AF2560" s="5">
        <f>IF(ActividadesCom[[#This Row],[NIVEL 5]]&lt;&gt;0,VLOOKUP(ActividadesCom[[#This Row],[NIVEL 5]],Catálogo!A:B,2,FALSE),"")</f>
        <v>4</v>
      </c>
      <c r="AG2560" s="5">
        <v>1</v>
      </c>
      <c r="AH2560" s="2"/>
      <c r="AI2560" s="2"/>
    </row>
    <row r="2561" spans="1:35" x14ac:dyDescent="0.2">
      <c r="A2561" s="5" t="s">
        <v>4771</v>
      </c>
      <c r="B2561" s="7">
        <v>19470057</v>
      </c>
      <c r="C2561" s="10" t="s">
        <v>3339</v>
      </c>
      <c r="D2561" s="7" t="s">
        <v>3249</v>
      </c>
      <c r="E2561" s="5">
        <f>SUM(ActividadesCom[[#This Row],[CRÉD. 1]],ActividadesCom[[#This Row],[CRÉD. 2]],ActividadesCom[[#This Row],[CRÉD. 3]],ActividadesCom[[#This Row],[CRÉD. 4]],ActividadesCom[[#This Row],[CRÉD. 5]])</f>
        <v>2</v>
      </c>
      <c r="F25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61" s="5" t="str">
        <f>IF(ActividadesCom[[#This Row],[PROMEDIO]]="","",IF(ActividadesCom[[#This Row],[PROMEDIO]]&gt;=4,"EXCELENTE",IF(ActividadesCom[[#This Row],[PROMEDIO]]&gt;=3,"NOTABLE",IF(ActividadesCom[[#This Row],[PROMEDIO]]&gt;=2,"BUENO",IF(ActividadesCom[[#This Row],[PROMEDIO]]=1,"SUFICIENTE","")))))</f>
        <v/>
      </c>
      <c r="H2561" s="5">
        <f>MAX(ActividadesCom[[#This Row],[PERÍODO 1]],ActividadesCom[[#This Row],[PERÍODO 2]],ActividadesCom[[#This Row],[PERÍODO 3]],ActividadesCom[[#This Row],[PERÍODO 4]],ActividadesCom[[#This Row],[PERÍODO 5]])</f>
        <v>20211</v>
      </c>
      <c r="I2561" s="6"/>
      <c r="J2561" s="5"/>
      <c r="K2561" s="5"/>
      <c r="L2561" s="5" t="str">
        <f>IF(ActividadesCom[[#This Row],[NIVEL 1]]&lt;&gt;0,VLOOKUP(ActividadesCom[[#This Row],[NIVEL 1]],Catálogo!A:B,2,FALSE),"")</f>
        <v/>
      </c>
      <c r="M2561" s="5"/>
      <c r="N2561" s="6"/>
      <c r="O2561" s="5"/>
      <c r="P2561" s="5"/>
      <c r="Q2561" s="5" t="str">
        <f>IF(ActividadesCom[[#This Row],[NIVEL 2]]&lt;&gt;0,VLOOKUP(ActividadesCom[[#This Row],[NIVEL 2]],Catálogo!A:B,2,FALSE),"")</f>
        <v/>
      </c>
      <c r="R2561" s="5"/>
      <c r="S2561" s="6"/>
      <c r="T2561" s="5"/>
      <c r="U2561" s="5"/>
      <c r="V2561" s="5" t="str">
        <f>IF(ActividadesCom[[#This Row],[NIVEL 3]]&lt;&gt;0,VLOOKUP(ActividadesCom[[#This Row],[NIVEL 3]],Catálogo!A:B,2,FALSE),"")</f>
        <v/>
      </c>
      <c r="W2561" s="5"/>
      <c r="X2561" s="6" t="s">
        <v>25</v>
      </c>
      <c r="Y2561" s="5">
        <v>20211</v>
      </c>
      <c r="Z2561" s="5" t="s">
        <v>4265</v>
      </c>
      <c r="AA2561" s="5">
        <f>IF(ActividadesCom[[#This Row],[NIVEL 4]]&lt;&gt;0,VLOOKUP(ActividadesCom[[#This Row],[NIVEL 4]],Catálogo!A:B,2,FALSE),"")</f>
        <v>2</v>
      </c>
      <c r="AB2561" s="5">
        <v>1</v>
      </c>
      <c r="AC2561" s="6" t="s">
        <v>42</v>
      </c>
      <c r="AD2561" s="5">
        <v>20193</v>
      </c>
      <c r="AE2561" s="5" t="s">
        <v>4264</v>
      </c>
      <c r="AF2561" s="5">
        <f>IF(ActividadesCom[[#This Row],[NIVEL 5]]&lt;&gt;0,VLOOKUP(ActividadesCom[[#This Row],[NIVEL 5]],Catálogo!A:B,2,FALSE),"")</f>
        <v>3</v>
      </c>
      <c r="AG2561" s="5">
        <v>1</v>
      </c>
      <c r="AH2561" s="2"/>
      <c r="AI2561" s="2"/>
    </row>
    <row r="2562" spans="1:35" x14ac:dyDescent="0.2">
      <c r="A2562" s="5" t="s">
        <v>4771</v>
      </c>
      <c r="B2562" s="7">
        <v>19470058</v>
      </c>
      <c r="C2562" s="10" t="s">
        <v>3843</v>
      </c>
      <c r="D2562" s="7"/>
      <c r="E2562" s="5">
        <f>SUM(ActividadesCom[[#This Row],[CRÉD. 1]],ActividadesCom[[#This Row],[CRÉD. 2]],ActividadesCom[[#This Row],[CRÉD. 3]],ActividadesCom[[#This Row],[CRÉD. 4]],ActividadesCom[[#This Row],[CRÉD. 5]])</f>
        <v>2</v>
      </c>
      <c r="F25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62" s="5" t="str">
        <f>IF(ActividadesCom[[#This Row],[PROMEDIO]]="","",IF(ActividadesCom[[#This Row],[PROMEDIO]]&gt;=4,"EXCELENTE",IF(ActividadesCom[[#This Row],[PROMEDIO]]&gt;=3,"NOTABLE",IF(ActividadesCom[[#This Row],[PROMEDIO]]&gt;=2,"BUENO",IF(ActividadesCom[[#This Row],[PROMEDIO]]=1,"SUFICIENTE","")))))</f>
        <v/>
      </c>
      <c r="H2562" s="5">
        <f>MAX(ActividadesCom[[#This Row],[PERÍODO 1]],ActividadesCom[[#This Row],[PERÍODO 2]],ActividadesCom[[#This Row],[PERÍODO 3]],ActividadesCom[[#This Row],[PERÍODO 4]],ActividadesCom[[#This Row],[PERÍODO 5]])</f>
        <v>20201</v>
      </c>
      <c r="I2562" s="6"/>
      <c r="J2562" s="5"/>
      <c r="K2562" s="5"/>
      <c r="L2562" s="5" t="str">
        <f>IF(ActividadesCom[[#This Row],[NIVEL 1]]&lt;&gt;0,VLOOKUP(ActividadesCom[[#This Row],[NIVEL 1]],Catálogo!A:B,2,FALSE),"")</f>
        <v/>
      </c>
      <c r="M2562" s="5"/>
      <c r="N2562" s="6"/>
      <c r="O2562" s="5"/>
      <c r="P2562" s="5"/>
      <c r="Q2562" s="5" t="str">
        <f>IF(ActividadesCom[[#This Row],[NIVEL 2]]&lt;&gt;0,VLOOKUP(ActividadesCom[[#This Row],[NIVEL 2]],Catálogo!A:B,2,FALSE),"")</f>
        <v/>
      </c>
      <c r="R2562" s="5"/>
      <c r="S2562" s="6"/>
      <c r="T2562" s="5"/>
      <c r="U2562" s="5"/>
      <c r="V2562" s="5" t="str">
        <f>IF(ActividadesCom[[#This Row],[NIVEL 3]]&lt;&gt;0,VLOOKUP(ActividadesCom[[#This Row],[NIVEL 3]],Catálogo!A:B,2,FALSE),"")</f>
        <v/>
      </c>
      <c r="W2562" s="5"/>
      <c r="X2562" s="6" t="s">
        <v>992</v>
      </c>
      <c r="Y2562" s="5">
        <v>20201</v>
      </c>
      <c r="Z2562" s="5" t="s">
        <v>4264</v>
      </c>
      <c r="AA2562" s="5">
        <f>IF(ActividadesCom[[#This Row],[NIVEL 4]]&lt;&gt;0,VLOOKUP(ActividadesCom[[#This Row],[NIVEL 4]],Catálogo!A:B,2,FALSE),"")</f>
        <v>3</v>
      </c>
      <c r="AB2562" s="5">
        <v>1</v>
      </c>
      <c r="AC2562" s="6" t="s">
        <v>34</v>
      </c>
      <c r="AD2562" s="5">
        <v>20193</v>
      </c>
      <c r="AE2562" s="5" t="s">
        <v>4263</v>
      </c>
      <c r="AF2562" s="5">
        <f>IF(ActividadesCom[[#This Row],[NIVEL 5]]&lt;&gt;0,VLOOKUP(ActividadesCom[[#This Row],[NIVEL 5]],Catálogo!A:B,2,FALSE),"")</f>
        <v>4</v>
      </c>
      <c r="AG2562" s="5">
        <v>1</v>
      </c>
      <c r="AH2562" s="2"/>
      <c r="AI2562" s="2"/>
    </row>
    <row r="2563" spans="1:35" x14ac:dyDescent="0.2">
      <c r="A2563" s="5" t="s">
        <v>4771</v>
      </c>
      <c r="B2563" s="7">
        <v>19470059</v>
      </c>
      <c r="C2563" s="10" t="s">
        <v>3822</v>
      </c>
      <c r="D2563" s="7"/>
      <c r="E2563" s="5">
        <f>SUM(ActividadesCom[[#This Row],[CRÉD. 1]],ActividadesCom[[#This Row],[CRÉD. 2]],ActividadesCom[[#This Row],[CRÉD. 3]],ActividadesCom[[#This Row],[CRÉD. 4]],ActividadesCom[[#This Row],[CRÉD. 5]])</f>
        <v>1</v>
      </c>
      <c r="F25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63" s="5" t="str">
        <f>IF(ActividadesCom[[#This Row],[PROMEDIO]]="","",IF(ActividadesCom[[#This Row],[PROMEDIO]]&gt;=4,"EXCELENTE",IF(ActividadesCom[[#This Row],[PROMEDIO]]&gt;=3,"NOTABLE",IF(ActividadesCom[[#This Row],[PROMEDIO]]&gt;=2,"BUENO",IF(ActividadesCom[[#This Row],[PROMEDIO]]=1,"SUFICIENTE","")))))</f>
        <v/>
      </c>
      <c r="H2563" s="5">
        <f>MAX(ActividadesCom[[#This Row],[PERÍODO 1]],ActividadesCom[[#This Row],[PERÍODO 2]],ActividadesCom[[#This Row],[PERÍODO 3]],ActividadesCom[[#This Row],[PERÍODO 4]],ActividadesCom[[#This Row],[PERÍODO 5]])</f>
        <v>20193</v>
      </c>
      <c r="I2563" s="6"/>
      <c r="J2563" s="5"/>
      <c r="K2563" s="5"/>
      <c r="L2563" s="5" t="str">
        <f>IF(ActividadesCom[[#This Row],[NIVEL 1]]&lt;&gt;0,VLOOKUP(ActividadesCom[[#This Row],[NIVEL 1]],Catálogo!A:B,2,FALSE),"")</f>
        <v/>
      </c>
      <c r="M2563" s="5"/>
      <c r="N2563" s="6"/>
      <c r="O2563" s="5"/>
      <c r="P2563" s="5"/>
      <c r="Q2563" s="5" t="str">
        <f>IF(ActividadesCom[[#This Row],[NIVEL 2]]&lt;&gt;0,VLOOKUP(ActividadesCom[[#This Row],[NIVEL 2]],Catálogo!A:B,2,FALSE),"")</f>
        <v/>
      </c>
      <c r="R2563" s="5"/>
      <c r="S2563" s="6"/>
      <c r="T2563" s="5"/>
      <c r="U2563" s="5"/>
      <c r="V2563" s="5" t="str">
        <f>IF(ActividadesCom[[#This Row],[NIVEL 3]]&lt;&gt;0,VLOOKUP(ActividadesCom[[#This Row],[NIVEL 3]],Catálogo!A:B,2,FALSE),"")</f>
        <v/>
      </c>
      <c r="W2563" s="5"/>
      <c r="X2563" s="6"/>
      <c r="Y2563" s="5"/>
      <c r="Z2563" s="5"/>
      <c r="AA2563" s="5" t="str">
        <f>IF(ActividadesCom[[#This Row],[NIVEL 4]]&lt;&gt;0,VLOOKUP(ActividadesCom[[#This Row],[NIVEL 4]],Catálogo!A:B,2,FALSE),"")</f>
        <v/>
      </c>
      <c r="AB2563" s="5"/>
      <c r="AC2563" s="6" t="s">
        <v>830</v>
      </c>
      <c r="AD2563" s="5">
        <v>20193</v>
      </c>
      <c r="AE2563" s="5" t="s">
        <v>4263</v>
      </c>
      <c r="AF2563" s="5">
        <f>IF(ActividadesCom[[#This Row],[NIVEL 5]]&lt;&gt;0,VLOOKUP(ActividadesCom[[#This Row],[NIVEL 5]],Catálogo!A:B,2,FALSE),"")</f>
        <v>4</v>
      </c>
      <c r="AG2563" s="5">
        <v>1</v>
      </c>
      <c r="AH2563" s="2"/>
      <c r="AI2563" s="2"/>
    </row>
    <row r="2564" spans="1:35" ht="26" x14ac:dyDescent="0.2">
      <c r="A2564" s="5" t="s">
        <v>4771</v>
      </c>
      <c r="B2564" s="7">
        <v>19470060</v>
      </c>
      <c r="C2564" s="10" t="s">
        <v>3833</v>
      </c>
      <c r="D2564" s="7"/>
      <c r="E2564" s="5">
        <f>SUM(ActividadesCom[[#This Row],[CRÉD. 1]],ActividadesCom[[#This Row],[CRÉD. 2]],ActividadesCom[[#This Row],[CRÉD. 3]],ActividadesCom[[#This Row],[CRÉD. 4]],ActividadesCom[[#This Row],[CRÉD. 5]])</f>
        <v>3</v>
      </c>
      <c r="F25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64" s="5" t="str">
        <f>IF(ActividadesCom[[#This Row],[PROMEDIO]]="","",IF(ActividadesCom[[#This Row],[PROMEDIO]]&gt;=4,"EXCELENTE",IF(ActividadesCom[[#This Row],[PROMEDIO]]&gt;=3,"NOTABLE",IF(ActividadesCom[[#This Row],[PROMEDIO]]&gt;=2,"BUENO",IF(ActividadesCom[[#This Row],[PROMEDIO]]=1,"SUFICIENTE","")))))</f>
        <v/>
      </c>
      <c r="H2564" s="5">
        <f>MAX(ActividadesCom[[#This Row],[PERÍODO 1]],ActividadesCom[[#This Row],[PERÍODO 2]],ActividadesCom[[#This Row],[PERÍODO 3]],ActividadesCom[[#This Row],[PERÍODO 4]],ActividadesCom[[#This Row],[PERÍODO 5]])</f>
        <v>20201</v>
      </c>
      <c r="I2564" s="6"/>
      <c r="J2564" s="5"/>
      <c r="K2564" s="5"/>
      <c r="L2564" s="5" t="str">
        <f>IF(ActividadesCom[[#This Row],[NIVEL 1]]&lt;&gt;0,VLOOKUP(ActividadesCom[[#This Row],[NIVEL 1]],Catálogo!A:B,2,FALSE),"")</f>
        <v/>
      </c>
      <c r="M2564" s="5"/>
      <c r="N2564" s="6"/>
      <c r="O2564" s="5"/>
      <c r="P2564" s="5"/>
      <c r="Q2564" s="5" t="str">
        <f>IF(ActividadesCom[[#This Row],[NIVEL 2]]&lt;&gt;0,VLOOKUP(ActividadesCom[[#This Row],[NIVEL 2]],Catálogo!A:B,2,FALSE),"")</f>
        <v/>
      </c>
      <c r="R2564" s="5"/>
      <c r="S2564" s="6" t="s">
        <v>3160</v>
      </c>
      <c r="T2564" s="5">
        <v>20201</v>
      </c>
      <c r="U2564" s="5" t="s">
        <v>4266</v>
      </c>
      <c r="V2564" s="5">
        <f>IF(ActividadesCom[[#This Row],[NIVEL 3]]&lt;&gt;0,VLOOKUP(ActividadesCom[[#This Row],[NIVEL 3]],Catálogo!A:B,2,FALSE),"")</f>
        <v>1</v>
      </c>
      <c r="W2564" s="5">
        <v>1</v>
      </c>
      <c r="X2564" s="6" t="s">
        <v>2305</v>
      </c>
      <c r="Y2564" s="5">
        <v>20201</v>
      </c>
      <c r="Z2564" s="5" t="s">
        <v>4264</v>
      </c>
      <c r="AA2564" s="5">
        <f>IF(ActividadesCom[[#This Row],[NIVEL 4]]&lt;&gt;0,VLOOKUP(ActividadesCom[[#This Row],[NIVEL 4]],Catálogo!A:B,2,FALSE),"")</f>
        <v>3</v>
      </c>
      <c r="AB2564" s="5">
        <v>1</v>
      </c>
      <c r="AC2564" s="6" t="s">
        <v>47</v>
      </c>
      <c r="AD2564" s="5">
        <v>20193</v>
      </c>
      <c r="AE2564" s="5" t="s">
        <v>4264</v>
      </c>
      <c r="AF2564" s="5">
        <f>IF(ActividadesCom[[#This Row],[NIVEL 5]]&lt;&gt;0,VLOOKUP(ActividadesCom[[#This Row],[NIVEL 5]],Catálogo!A:B,2,FALSE),"")</f>
        <v>3</v>
      </c>
      <c r="AG2564" s="5">
        <v>1</v>
      </c>
      <c r="AH2564" s="2"/>
      <c r="AI2564" s="2"/>
    </row>
    <row r="2565" spans="1:35" x14ac:dyDescent="0.2">
      <c r="A2565" s="5" t="s">
        <v>4771</v>
      </c>
      <c r="B2565" s="7">
        <v>19470061</v>
      </c>
      <c r="C2565" s="10" t="s">
        <v>3770</v>
      </c>
      <c r="D2565" s="7" t="s">
        <v>3249</v>
      </c>
      <c r="E2565" s="5">
        <f>SUM(ActividadesCom[[#This Row],[CRÉD. 1]],ActividadesCom[[#This Row],[CRÉD. 2]],ActividadesCom[[#This Row],[CRÉD. 3]],ActividadesCom[[#This Row],[CRÉD. 4]],ActividadesCom[[#This Row],[CRÉD. 5]])</f>
        <v>2</v>
      </c>
      <c r="F25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65" s="5" t="str">
        <f>IF(ActividadesCom[[#This Row],[PROMEDIO]]="","",IF(ActividadesCom[[#This Row],[PROMEDIO]]&gt;=4,"EXCELENTE",IF(ActividadesCom[[#This Row],[PROMEDIO]]&gt;=3,"NOTABLE",IF(ActividadesCom[[#This Row],[PROMEDIO]]&gt;=2,"BUENO",IF(ActividadesCom[[#This Row],[PROMEDIO]]=1,"SUFICIENTE","")))))</f>
        <v/>
      </c>
      <c r="H2565" s="5">
        <f>MAX(ActividadesCom[[#This Row],[PERÍODO 1]],ActividadesCom[[#This Row],[PERÍODO 2]],ActividadesCom[[#This Row],[PERÍODO 3]],ActividadesCom[[#This Row],[PERÍODO 4]],ActividadesCom[[#This Row],[PERÍODO 5]])</f>
        <v>20211</v>
      </c>
      <c r="I2565" s="6"/>
      <c r="J2565" s="5"/>
      <c r="K2565" s="5"/>
      <c r="L2565" s="5" t="str">
        <f>IF(ActividadesCom[[#This Row],[NIVEL 1]]&lt;&gt;0,VLOOKUP(ActividadesCom[[#This Row],[NIVEL 1]],Catálogo!A:B,2,FALSE),"")</f>
        <v/>
      </c>
      <c r="M2565" s="5"/>
      <c r="N2565" s="6"/>
      <c r="O2565" s="5"/>
      <c r="P2565" s="5"/>
      <c r="Q2565" s="5" t="str">
        <f>IF(ActividadesCom[[#This Row],[NIVEL 2]]&lt;&gt;0,VLOOKUP(ActividadesCom[[#This Row],[NIVEL 2]],Catálogo!A:B,2,FALSE),"")</f>
        <v/>
      </c>
      <c r="R2565" s="5"/>
      <c r="S2565" s="6"/>
      <c r="T2565" s="5"/>
      <c r="U2565" s="5"/>
      <c r="V2565" s="5" t="str">
        <f>IF(ActividadesCom[[#This Row],[NIVEL 3]]&lt;&gt;0,VLOOKUP(ActividadesCom[[#This Row],[NIVEL 3]],Catálogo!A:B,2,FALSE),"")</f>
        <v/>
      </c>
      <c r="W2565" s="5"/>
      <c r="X2565" s="6" t="s">
        <v>4804</v>
      </c>
      <c r="Y2565" s="5">
        <v>20211</v>
      </c>
      <c r="Z2565" s="5" t="s">
        <v>4264</v>
      </c>
      <c r="AA2565" s="5">
        <f>IF(ActividadesCom[[#This Row],[NIVEL 4]]&lt;&gt;0,VLOOKUP(ActividadesCom[[#This Row],[NIVEL 4]],Catálogo!A:B,2,FALSE),"")</f>
        <v>3</v>
      </c>
      <c r="AB2565" s="5">
        <v>1</v>
      </c>
      <c r="AC2565" s="6" t="s">
        <v>3256</v>
      </c>
      <c r="AD2565" s="5">
        <v>20201</v>
      </c>
      <c r="AE2565" s="5" t="s">
        <v>4263</v>
      </c>
      <c r="AF2565" s="5">
        <f>IF(ActividadesCom[[#This Row],[NIVEL 5]]&lt;&gt;0,VLOOKUP(ActividadesCom[[#This Row],[NIVEL 5]],Catálogo!A:B,2,FALSE),"")</f>
        <v>4</v>
      </c>
      <c r="AG2565" s="5">
        <v>1</v>
      </c>
      <c r="AH2565" s="2"/>
      <c r="AI2565" s="2"/>
    </row>
    <row r="2566" spans="1:35" ht="39" x14ac:dyDescent="0.2">
      <c r="A2566" s="5" t="s">
        <v>4771</v>
      </c>
      <c r="B2566" s="7">
        <v>19470062</v>
      </c>
      <c r="C2566" s="10" t="s">
        <v>4016</v>
      </c>
      <c r="D2566" s="7" t="s">
        <v>3249</v>
      </c>
      <c r="E2566" s="5">
        <f>SUM(ActividadesCom[[#This Row],[CRÉD. 1]],ActividadesCom[[#This Row],[CRÉD. 2]],ActividadesCom[[#This Row],[CRÉD. 3]],ActividadesCom[[#This Row],[CRÉD. 4]],ActividadesCom[[#This Row],[CRÉD. 5]])</f>
        <v>4</v>
      </c>
      <c r="F25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66" s="5" t="str">
        <f>IF(ActividadesCom[[#This Row],[PROMEDIO]]="","",IF(ActividadesCom[[#This Row],[PROMEDIO]]&gt;=4,"EXCELENTE",IF(ActividadesCom[[#This Row],[PROMEDIO]]&gt;=3,"NOTABLE",IF(ActividadesCom[[#This Row],[PROMEDIO]]&gt;=2,"BUENO",IF(ActividadesCom[[#This Row],[PROMEDIO]]=1,"SUFICIENTE","")))))</f>
        <v/>
      </c>
      <c r="H2566" s="5">
        <f>MAX(ActividadesCom[[#This Row],[PERÍODO 1]],ActividadesCom[[#This Row],[PERÍODO 2]],ActividadesCom[[#This Row],[PERÍODO 3]],ActividadesCom[[#This Row],[PERÍODO 4]],ActividadesCom[[#This Row],[PERÍODO 5]])</f>
        <v>20211</v>
      </c>
      <c r="I2566" s="6" t="s">
        <v>4432</v>
      </c>
      <c r="J2566" s="5">
        <v>20203</v>
      </c>
      <c r="K2566" s="5" t="s">
        <v>4264</v>
      </c>
      <c r="L2566" s="5">
        <f>IF(ActividadesCom[[#This Row],[NIVEL 1]]&lt;&gt;0,VLOOKUP(ActividadesCom[[#This Row],[NIVEL 1]],Catálogo!A:B,2,FALSE),"")</f>
        <v>3</v>
      </c>
      <c r="M2566" s="5">
        <v>1</v>
      </c>
      <c r="N2566" s="6"/>
      <c r="O2566" s="5"/>
      <c r="P2566" s="5"/>
      <c r="Q2566" s="5" t="str">
        <f>IF(ActividadesCom[[#This Row],[NIVEL 2]]&lt;&gt;0,VLOOKUP(ActividadesCom[[#This Row],[NIVEL 2]],Catálogo!A:B,2,FALSE),"")</f>
        <v/>
      </c>
      <c r="R2566" s="5"/>
      <c r="S2566" s="6" t="s">
        <v>623</v>
      </c>
      <c r="T2566" s="5">
        <v>20211</v>
      </c>
      <c r="U2566" s="5" t="s">
        <v>4265</v>
      </c>
      <c r="V2566" s="5">
        <f>IF(ActividadesCom[[#This Row],[NIVEL 3]]&lt;&gt;0,VLOOKUP(ActividadesCom[[#This Row],[NIVEL 3]],Catálogo!A:B,2,FALSE),"")</f>
        <v>2</v>
      </c>
      <c r="W2566" s="5">
        <v>1</v>
      </c>
      <c r="X2566" s="6" t="s">
        <v>3256</v>
      </c>
      <c r="Y2566" s="5">
        <v>20201</v>
      </c>
      <c r="Z2566" s="5" t="s">
        <v>4264</v>
      </c>
      <c r="AA2566" s="5">
        <f>IF(ActividadesCom[[#This Row],[NIVEL 4]]&lt;&gt;0,VLOOKUP(ActividadesCom[[#This Row],[NIVEL 4]],Catálogo!A:B,2,FALSE),"")</f>
        <v>3</v>
      </c>
      <c r="AB2566" s="5">
        <v>1</v>
      </c>
      <c r="AC2566" s="6" t="s">
        <v>829</v>
      </c>
      <c r="AD2566" s="5">
        <v>20193</v>
      </c>
      <c r="AE2566" s="5" t="s">
        <v>4263</v>
      </c>
      <c r="AF2566" s="5">
        <f>IF(ActividadesCom[[#This Row],[NIVEL 5]]&lt;&gt;0,VLOOKUP(ActividadesCom[[#This Row],[NIVEL 5]],Catálogo!A:B,2,FALSE),"")</f>
        <v>4</v>
      </c>
      <c r="AG2566" s="5">
        <v>1</v>
      </c>
      <c r="AH2566" s="2"/>
      <c r="AI2566" s="2"/>
    </row>
    <row r="2567" spans="1:35" x14ac:dyDescent="0.2">
      <c r="A2567" s="5" t="s">
        <v>4771</v>
      </c>
      <c r="B2567" s="7">
        <v>19470063</v>
      </c>
      <c r="C2567" s="10" t="s">
        <v>3852</v>
      </c>
      <c r="D2567" s="7"/>
      <c r="E2567" s="5">
        <f>SUM(ActividadesCom[[#This Row],[CRÉD. 1]],ActividadesCom[[#This Row],[CRÉD. 2]],ActividadesCom[[#This Row],[CRÉD. 3]],ActividadesCom[[#This Row],[CRÉD. 4]],ActividadesCom[[#This Row],[CRÉD. 5]])</f>
        <v>1</v>
      </c>
      <c r="F25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67" s="5" t="str">
        <f>IF(ActividadesCom[[#This Row],[PROMEDIO]]="","",IF(ActividadesCom[[#This Row],[PROMEDIO]]&gt;=4,"EXCELENTE",IF(ActividadesCom[[#This Row],[PROMEDIO]]&gt;=3,"NOTABLE",IF(ActividadesCom[[#This Row],[PROMEDIO]]&gt;=2,"BUENO",IF(ActividadesCom[[#This Row],[PROMEDIO]]=1,"SUFICIENTE","")))))</f>
        <v/>
      </c>
      <c r="H2567" s="5">
        <f>MAX(ActividadesCom[[#This Row],[PERÍODO 1]],ActividadesCom[[#This Row],[PERÍODO 2]],ActividadesCom[[#This Row],[PERÍODO 3]],ActividadesCom[[#This Row],[PERÍODO 4]],ActividadesCom[[#This Row],[PERÍODO 5]])</f>
        <v>20201</v>
      </c>
      <c r="I2567" s="6"/>
      <c r="J2567" s="5"/>
      <c r="K2567" s="5"/>
      <c r="L2567" s="5" t="str">
        <f>IF(ActividadesCom[[#This Row],[NIVEL 1]]&lt;&gt;0,VLOOKUP(ActividadesCom[[#This Row],[NIVEL 1]],Catálogo!A:B,2,FALSE),"")</f>
        <v/>
      </c>
      <c r="M2567" s="5"/>
      <c r="N2567" s="6"/>
      <c r="O2567" s="5"/>
      <c r="P2567" s="5"/>
      <c r="Q2567" s="5" t="str">
        <f>IF(ActividadesCom[[#This Row],[NIVEL 2]]&lt;&gt;0,VLOOKUP(ActividadesCom[[#This Row],[NIVEL 2]],Catálogo!A:B,2,FALSE),"")</f>
        <v/>
      </c>
      <c r="R2567" s="5"/>
      <c r="S2567" s="6"/>
      <c r="T2567" s="5"/>
      <c r="U2567" s="5"/>
      <c r="V2567" s="5" t="str">
        <f>IF(ActividadesCom[[#This Row],[NIVEL 3]]&lt;&gt;0,VLOOKUP(ActividadesCom[[#This Row],[NIVEL 3]],Catálogo!A:B,2,FALSE),"")</f>
        <v/>
      </c>
      <c r="W2567" s="5"/>
      <c r="X2567" s="6"/>
      <c r="Y2567" s="5"/>
      <c r="Z2567" s="5"/>
      <c r="AA2567" s="5" t="str">
        <f>IF(ActividadesCom[[#This Row],[NIVEL 4]]&lt;&gt;0,VLOOKUP(ActividadesCom[[#This Row],[NIVEL 4]],Catálogo!A:B,2,FALSE),"")</f>
        <v/>
      </c>
      <c r="AB2567" s="5"/>
      <c r="AC2567" s="6" t="s">
        <v>3336</v>
      </c>
      <c r="AD2567" s="5">
        <v>20201</v>
      </c>
      <c r="AE2567" s="5" t="s">
        <v>4265</v>
      </c>
      <c r="AF2567" s="5">
        <f>IF(ActividadesCom[[#This Row],[NIVEL 5]]&lt;&gt;0,VLOOKUP(ActividadesCom[[#This Row],[NIVEL 5]],Catálogo!A:B,2,FALSE),"")</f>
        <v>2</v>
      </c>
      <c r="AG2567" s="5">
        <v>1</v>
      </c>
      <c r="AH2567" s="2"/>
      <c r="AI2567" s="2"/>
    </row>
    <row r="2568" spans="1:35" ht="117" x14ac:dyDescent="0.2">
      <c r="A2568" s="5" t="s">
        <v>4771</v>
      </c>
      <c r="B2568" s="7">
        <v>19470064</v>
      </c>
      <c r="C2568" s="10" t="s">
        <v>3779</v>
      </c>
      <c r="D2568" s="7"/>
      <c r="E2568" s="5">
        <f>SUM(ActividadesCom[[#This Row],[CRÉD. 1]],ActividadesCom[[#This Row],[CRÉD. 2]],ActividadesCom[[#This Row],[CRÉD. 3]],ActividadesCom[[#This Row],[CRÉD. 4]],ActividadesCom[[#This Row],[CRÉD. 5]])</f>
        <v>3</v>
      </c>
      <c r="F25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68" s="5" t="str">
        <f>IF(ActividadesCom[[#This Row],[PROMEDIO]]="","",IF(ActividadesCom[[#This Row],[PROMEDIO]]&gt;=4,"EXCELENTE",IF(ActividadesCom[[#This Row],[PROMEDIO]]&gt;=3,"NOTABLE",IF(ActividadesCom[[#This Row],[PROMEDIO]]&gt;=2,"BUENO",IF(ActividadesCom[[#This Row],[PROMEDIO]]=1,"SUFICIENTE","")))))</f>
        <v/>
      </c>
      <c r="H2568" s="5">
        <f>MAX(ActividadesCom[[#This Row],[PERÍODO 1]],ActividadesCom[[#This Row],[PERÍODO 2]],ActividadesCom[[#This Row],[PERÍODO 3]],ActividadesCom[[#This Row],[PERÍODO 4]],ActividadesCom[[#This Row],[PERÍODO 5]])</f>
        <v>20201</v>
      </c>
      <c r="I2568" s="6" t="s">
        <v>4314</v>
      </c>
      <c r="J2568" s="5">
        <v>20193</v>
      </c>
      <c r="K2568" s="5" t="s">
        <v>4265</v>
      </c>
      <c r="L2568" s="5">
        <f>IF(ActividadesCom[[#This Row],[NIVEL 1]]&lt;&gt;0,VLOOKUP(ActividadesCom[[#This Row],[NIVEL 1]],Catálogo!A:B,2,FALSE),"")</f>
        <v>2</v>
      </c>
      <c r="M2568" s="5">
        <v>1</v>
      </c>
      <c r="N2568" s="6"/>
      <c r="O2568" s="5"/>
      <c r="P2568" s="5"/>
      <c r="Q2568" s="5" t="str">
        <f>IF(ActividadesCom[[#This Row],[NIVEL 2]]&lt;&gt;0,VLOOKUP(ActividadesCom[[#This Row],[NIVEL 2]],Catálogo!A:B,2,FALSE),"")</f>
        <v/>
      </c>
      <c r="R2568" s="5"/>
      <c r="S2568" s="6"/>
      <c r="T2568" s="5"/>
      <c r="U2568" s="5"/>
      <c r="V2568" s="5" t="str">
        <f>IF(ActividadesCom[[#This Row],[NIVEL 3]]&lt;&gt;0,VLOOKUP(ActividadesCom[[#This Row],[NIVEL 3]],Catálogo!A:B,2,FALSE),"")</f>
        <v/>
      </c>
      <c r="W2568" s="5"/>
      <c r="X2568" s="6" t="s">
        <v>2976</v>
      </c>
      <c r="Y2568" s="5">
        <v>20201</v>
      </c>
      <c r="Z2568" s="5" t="s">
        <v>4265</v>
      </c>
      <c r="AA2568" s="5">
        <f>IF(ActividadesCom[[#This Row],[NIVEL 4]]&lt;&gt;0,VLOOKUP(ActividadesCom[[#This Row],[NIVEL 4]],Catálogo!A:B,2,FALSE),"")</f>
        <v>2</v>
      </c>
      <c r="AB2568" s="5">
        <v>1</v>
      </c>
      <c r="AC2568" s="6" t="s">
        <v>829</v>
      </c>
      <c r="AD2568" s="5">
        <v>20193</v>
      </c>
      <c r="AE2568" s="5" t="s">
        <v>4263</v>
      </c>
      <c r="AF2568" s="5">
        <f>IF(ActividadesCom[[#This Row],[NIVEL 5]]&lt;&gt;0,VLOOKUP(ActividadesCom[[#This Row],[NIVEL 5]],Catálogo!A:B,2,FALSE),"")</f>
        <v>4</v>
      </c>
      <c r="AG2568" s="5">
        <v>1</v>
      </c>
      <c r="AH2568" s="2"/>
      <c r="AI2568" s="2"/>
    </row>
    <row r="2569" spans="1:35" ht="39" x14ac:dyDescent="0.2">
      <c r="A2569" s="5" t="s">
        <v>4771</v>
      </c>
      <c r="B2569" s="7">
        <v>19470065</v>
      </c>
      <c r="C2569" s="10" t="s">
        <v>2466</v>
      </c>
      <c r="D2569" s="7" t="s">
        <v>1245</v>
      </c>
      <c r="E2569" s="5">
        <f>SUM(ActividadesCom[[#This Row],[CRÉD. 1]],ActividadesCom[[#This Row],[CRÉD. 2]],ActividadesCom[[#This Row],[CRÉD. 3]],ActividadesCom[[#This Row],[CRÉD. 4]],ActividadesCom[[#This Row],[CRÉD. 5]])</f>
        <v>1</v>
      </c>
      <c r="F25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69" s="5" t="str">
        <f>IF(ActividadesCom[[#This Row],[PROMEDIO]]="","",IF(ActividadesCom[[#This Row],[PROMEDIO]]&gt;=4,"EXCELENTE",IF(ActividadesCom[[#This Row],[PROMEDIO]]&gt;=3,"NOTABLE",IF(ActividadesCom[[#This Row],[PROMEDIO]]&gt;=2,"BUENO",IF(ActividadesCom[[#This Row],[PROMEDIO]]=1,"SUFICIENTE","")))))</f>
        <v/>
      </c>
      <c r="H2569" s="5">
        <f>MAX(ActividadesCom[[#This Row],[PERÍODO 1]],ActividadesCom[[#This Row],[PERÍODO 2]],ActividadesCom[[#This Row],[PERÍODO 3]],ActividadesCom[[#This Row],[PERÍODO 4]],ActividadesCom[[#This Row],[PERÍODO 5]])</f>
        <v>20203</v>
      </c>
      <c r="I2569" s="6" t="s">
        <v>4400</v>
      </c>
      <c r="J2569" s="5">
        <v>20203</v>
      </c>
      <c r="K2569" s="5" t="s">
        <v>4265</v>
      </c>
      <c r="L2569" s="5">
        <f>IF(ActividadesCom[[#This Row],[NIVEL 1]]&lt;&gt;0,VLOOKUP(ActividadesCom[[#This Row],[NIVEL 1]],Catálogo!A:B,2,FALSE),"")</f>
        <v>2</v>
      </c>
      <c r="M2569" s="5">
        <v>1</v>
      </c>
      <c r="N2569" s="6"/>
      <c r="O2569" s="5"/>
      <c r="P2569" s="5"/>
      <c r="Q2569" s="5" t="str">
        <f>IF(ActividadesCom[[#This Row],[NIVEL 2]]&lt;&gt;0,VLOOKUP(ActividadesCom[[#This Row],[NIVEL 2]],Catálogo!A:B,2,FALSE),"")</f>
        <v/>
      </c>
      <c r="R2569" s="5"/>
      <c r="S2569" s="6"/>
      <c r="T2569" s="5"/>
      <c r="U2569" s="5"/>
      <c r="V2569" s="5" t="str">
        <f>IF(ActividadesCom[[#This Row],[NIVEL 3]]&lt;&gt;0,VLOOKUP(ActividadesCom[[#This Row],[NIVEL 3]],Catálogo!A:B,2,FALSE),"")</f>
        <v/>
      </c>
      <c r="W2569" s="5"/>
      <c r="X2569" s="6"/>
      <c r="Y2569" s="5"/>
      <c r="Z2569" s="5"/>
      <c r="AA2569" s="5" t="str">
        <f>IF(ActividadesCom[[#This Row],[NIVEL 4]]&lt;&gt;0,VLOOKUP(ActividadesCom[[#This Row],[NIVEL 4]],Catálogo!A:B,2,FALSE),"")</f>
        <v/>
      </c>
      <c r="AB2569" s="5"/>
      <c r="AC2569" s="6"/>
      <c r="AD2569" s="5"/>
      <c r="AE2569" s="5"/>
      <c r="AF2569" s="5" t="str">
        <f>IF(ActividadesCom[[#This Row],[NIVEL 5]]&lt;&gt;0,VLOOKUP(ActividadesCom[[#This Row],[NIVEL 5]],Catálogo!A:B,2,FALSE),"")</f>
        <v/>
      </c>
      <c r="AG2569" s="5"/>
      <c r="AH2569" s="2"/>
      <c r="AI2569" s="2"/>
    </row>
    <row r="2570" spans="1:35" x14ac:dyDescent="0.2">
      <c r="A2570" s="5" t="s">
        <v>4771</v>
      </c>
      <c r="B2570" s="7">
        <v>19470066</v>
      </c>
      <c r="C2570" s="10" t="s">
        <v>3994</v>
      </c>
      <c r="D2570" s="7" t="s">
        <v>1245</v>
      </c>
      <c r="E2570" s="5">
        <f>SUM(ActividadesCom[[#This Row],[CRÉD. 1]],ActividadesCom[[#This Row],[CRÉD. 2]],ActividadesCom[[#This Row],[CRÉD. 3]],ActividadesCom[[#This Row],[CRÉD. 4]],ActividadesCom[[#This Row],[CRÉD. 5]])</f>
        <v>1</v>
      </c>
      <c r="F25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70" s="5" t="str">
        <f>IF(ActividadesCom[[#This Row],[PROMEDIO]]="","",IF(ActividadesCom[[#This Row],[PROMEDIO]]&gt;=4,"EXCELENTE",IF(ActividadesCom[[#This Row],[PROMEDIO]]&gt;=3,"NOTABLE",IF(ActividadesCom[[#This Row],[PROMEDIO]]&gt;=2,"BUENO",IF(ActividadesCom[[#This Row],[PROMEDIO]]=1,"SUFICIENTE","")))))</f>
        <v/>
      </c>
      <c r="H2570" s="5">
        <f>MAX(ActividadesCom[[#This Row],[PERÍODO 1]],ActividadesCom[[#This Row],[PERÍODO 2]],ActividadesCom[[#This Row],[PERÍODO 3]],ActividadesCom[[#This Row],[PERÍODO 4]],ActividadesCom[[#This Row],[PERÍODO 5]])</f>
        <v>20193</v>
      </c>
      <c r="I2570" s="6"/>
      <c r="J2570" s="5"/>
      <c r="K2570" s="5"/>
      <c r="L2570" s="5" t="str">
        <f>IF(ActividadesCom[[#This Row],[NIVEL 1]]&lt;&gt;0,VLOOKUP(ActividadesCom[[#This Row],[NIVEL 1]],Catálogo!A:B,2,FALSE),"")</f>
        <v/>
      </c>
      <c r="M2570" s="5"/>
      <c r="N2570" s="6"/>
      <c r="O2570" s="5"/>
      <c r="P2570" s="5"/>
      <c r="Q2570" s="5" t="str">
        <f>IF(ActividadesCom[[#This Row],[NIVEL 2]]&lt;&gt;0,VLOOKUP(ActividadesCom[[#This Row],[NIVEL 2]],Catálogo!A:B,2,FALSE),"")</f>
        <v/>
      </c>
      <c r="R2570" s="5"/>
      <c r="S2570" s="6"/>
      <c r="T2570" s="5"/>
      <c r="U2570" s="5"/>
      <c r="V2570" s="5" t="str">
        <f>IF(ActividadesCom[[#This Row],[NIVEL 3]]&lt;&gt;0,VLOOKUP(ActividadesCom[[#This Row],[NIVEL 3]],Catálogo!A:B,2,FALSE),"")</f>
        <v/>
      </c>
      <c r="W2570" s="5"/>
      <c r="X2570" s="6"/>
      <c r="Y2570" s="5"/>
      <c r="Z2570" s="5"/>
      <c r="AA2570" s="5" t="str">
        <f>IF(ActividadesCom[[#This Row],[NIVEL 4]]&lt;&gt;0,VLOOKUP(ActividadesCom[[#This Row],[NIVEL 4]],Catálogo!A:B,2,FALSE),"")</f>
        <v/>
      </c>
      <c r="AB2570" s="5"/>
      <c r="AC2570" s="6" t="s">
        <v>133</v>
      </c>
      <c r="AD2570" s="5">
        <v>20193</v>
      </c>
      <c r="AE2570" s="5" t="s">
        <v>4263</v>
      </c>
      <c r="AF2570" s="5">
        <f>IF(ActividadesCom[[#This Row],[NIVEL 5]]&lt;&gt;0,VLOOKUP(ActividadesCom[[#This Row],[NIVEL 5]],Catálogo!A:B,2,FALSE),"")</f>
        <v>4</v>
      </c>
      <c r="AG2570" s="5">
        <v>1</v>
      </c>
      <c r="AH2570" s="2"/>
      <c r="AI2570" s="2"/>
    </row>
    <row r="2571" spans="1:35" x14ac:dyDescent="0.2">
      <c r="A2571" s="5" t="s">
        <v>4771</v>
      </c>
      <c r="B2571" s="7">
        <v>19470067</v>
      </c>
      <c r="C2571" s="10" t="s">
        <v>4011</v>
      </c>
      <c r="D2571" s="7" t="s">
        <v>1245</v>
      </c>
      <c r="E2571" s="5">
        <f>SUM(ActividadesCom[[#This Row],[CRÉD. 1]],ActividadesCom[[#This Row],[CRÉD. 2]],ActividadesCom[[#This Row],[CRÉD. 3]],ActividadesCom[[#This Row],[CRÉD. 4]],ActividadesCom[[#This Row],[CRÉD. 5]])</f>
        <v>1</v>
      </c>
      <c r="F25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71" s="5" t="str">
        <f>IF(ActividadesCom[[#This Row],[PROMEDIO]]="","",IF(ActividadesCom[[#This Row],[PROMEDIO]]&gt;=4,"EXCELENTE",IF(ActividadesCom[[#This Row],[PROMEDIO]]&gt;=3,"NOTABLE",IF(ActividadesCom[[#This Row],[PROMEDIO]]&gt;=2,"BUENO",IF(ActividadesCom[[#This Row],[PROMEDIO]]=1,"SUFICIENTE","")))))</f>
        <v/>
      </c>
      <c r="H2571" s="5">
        <f>MAX(ActividadesCom[[#This Row],[PERÍODO 1]],ActividadesCom[[#This Row],[PERÍODO 2]],ActividadesCom[[#This Row],[PERÍODO 3]],ActividadesCom[[#This Row],[PERÍODO 4]],ActividadesCom[[#This Row],[PERÍODO 5]])</f>
        <v>20193</v>
      </c>
      <c r="I2571" s="6"/>
      <c r="J2571" s="5"/>
      <c r="K2571" s="5"/>
      <c r="L2571" s="5" t="str">
        <f>IF(ActividadesCom[[#This Row],[NIVEL 1]]&lt;&gt;0,VLOOKUP(ActividadesCom[[#This Row],[NIVEL 1]],Catálogo!A:B,2,FALSE),"")</f>
        <v/>
      </c>
      <c r="M2571" s="5"/>
      <c r="N2571" s="6"/>
      <c r="O2571" s="5"/>
      <c r="P2571" s="5"/>
      <c r="Q2571" s="5" t="str">
        <f>IF(ActividadesCom[[#This Row],[NIVEL 2]]&lt;&gt;0,VLOOKUP(ActividadesCom[[#This Row],[NIVEL 2]],Catálogo!A:B,2,FALSE),"")</f>
        <v/>
      </c>
      <c r="R2571" s="5"/>
      <c r="S2571" s="6"/>
      <c r="T2571" s="5"/>
      <c r="U2571" s="5"/>
      <c r="V2571" s="5" t="str">
        <f>IF(ActividadesCom[[#This Row],[NIVEL 3]]&lt;&gt;0,VLOOKUP(ActividadesCom[[#This Row],[NIVEL 3]],Catálogo!A:B,2,FALSE),"")</f>
        <v/>
      </c>
      <c r="W2571" s="5"/>
      <c r="X2571" s="6"/>
      <c r="Y2571" s="5"/>
      <c r="Z2571" s="5"/>
      <c r="AA2571" s="5" t="str">
        <f>IF(ActividadesCom[[#This Row],[NIVEL 4]]&lt;&gt;0,VLOOKUP(ActividadesCom[[#This Row],[NIVEL 4]],Catálogo!A:B,2,FALSE),"")</f>
        <v/>
      </c>
      <c r="AB2571" s="5"/>
      <c r="AC2571" s="6" t="s">
        <v>31</v>
      </c>
      <c r="AD2571" s="5">
        <v>20193</v>
      </c>
      <c r="AE2571" s="5" t="s">
        <v>4264</v>
      </c>
      <c r="AF2571" s="5">
        <f>IF(ActividadesCom[[#This Row],[NIVEL 5]]&lt;&gt;0,VLOOKUP(ActividadesCom[[#This Row],[NIVEL 5]],Catálogo!A:B,2,FALSE),"")</f>
        <v>3</v>
      </c>
      <c r="AG2571" s="5">
        <v>1</v>
      </c>
      <c r="AH2571" s="2"/>
      <c r="AI2571" s="2"/>
    </row>
    <row r="2572" spans="1:35" x14ac:dyDescent="0.2">
      <c r="A2572" s="5" t="s">
        <v>4771</v>
      </c>
      <c r="B2572" s="7">
        <v>19470068</v>
      </c>
      <c r="C2572" s="10" t="s">
        <v>3785</v>
      </c>
      <c r="D2572" s="7"/>
      <c r="E2572" s="5">
        <f>SUM(ActividadesCom[[#This Row],[CRÉD. 1]],ActividadesCom[[#This Row],[CRÉD. 2]],ActividadesCom[[#This Row],[CRÉD. 3]],ActividadesCom[[#This Row],[CRÉD. 4]],ActividadesCom[[#This Row],[CRÉD. 5]])</f>
        <v>2</v>
      </c>
      <c r="F25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72" s="5" t="str">
        <f>IF(ActividadesCom[[#This Row],[PROMEDIO]]="","",IF(ActividadesCom[[#This Row],[PROMEDIO]]&gt;=4,"EXCELENTE",IF(ActividadesCom[[#This Row],[PROMEDIO]]&gt;=3,"NOTABLE",IF(ActividadesCom[[#This Row],[PROMEDIO]]&gt;=2,"BUENO",IF(ActividadesCom[[#This Row],[PROMEDIO]]=1,"SUFICIENTE","")))))</f>
        <v/>
      </c>
      <c r="H2572" s="5">
        <f>MAX(ActividadesCom[[#This Row],[PERÍODO 1]],ActividadesCom[[#This Row],[PERÍODO 2]],ActividadesCom[[#This Row],[PERÍODO 3]],ActividadesCom[[#This Row],[PERÍODO 4]],ActividadesCom[[#This Row],[PERÍODO 5]])</f>
        <v>20201</v>
      </c>
      <c r="I2572" s="6"/>
      <c r="J2572" s="5"/>
      <c r="K2572" s="5"/>
      <c r="L2572" s="5" t="str">
        <f>IF(ActividadesCom[[#This Row],[NIVEL 1]]&lt;&gt;0,VLOOKUP(ActividadesCom[[#This Row],[NIVEL 1]],Catálogo!A:B,2,FALSE),"")</f>
        <v/>
      </c>
      <c r="M2572" s="5"/>
      <c r="N2572" s="6"/>
      <c r="O2572" s="5"/>
      <c r="P2572" s="5"/>
      <c r="Q2572" s="5" t="str">
        <f>IF(ActividadesCom[[#This Row],[NIVEL 2]]&lt;&gt;0,VLOOKUP(ActividadesCom[[#This Row],[NIVEL 2]],Catálogo!A:B,2,FALSE),"")</f>
        <v/>
      </c>
      <c r="R2572" s="5"/>
      <c r="S2572" s="6"/>
      <c r="T2572" s="5"/>
      <c r="U2572" s="5"/>
      <c r="V2572" s="5" t="str">
        <f>IF(ActividadesCom[[#This Row],[NIVEL 3]]&lt;&gt;0,VLOOKUP(ActividadesCom[[#This Row],[NIVEL 3]],Catálogo!A:B,2,FALSE),"")</f>
        <v/>
      </c>
      <c r="W2572" s="5"/>
      <c r="X2572" s="6" t="s">
        <v>3250</v>
      </c>
      <c r="Y2572" s="5">
        <v>20201</v>
      </c>
      <c r="Z2572" s="5" t="s">
        <v>4264</v>
      </c>
      <c r="AA2572" s="5">
        <f>IF(ActividadesCom[[#This Row],[NIVEL 4]]&lt;&gt;0,VLOOKUP(ActividadesCom[[#This Row],[NIVEL 4]],Catálogo!A:B,2,FALSE),"")</f>
        <v>3</v>
      </c>
      <c r="AB2572" s="5">
        <v>1</v>
      </c>
      <c r="AC2572" s="6" t="s">
        <v>31</v>
      </c>
      <c r="AD2572" s="5">
        <v>20193</v>
      </c>
      <c r="AE2572" s="5" t="s">
        <v>4263</v>
      </c>
      <c r="AF2572" s="5">
        <f>IF(ActividadesCom[[#This Row],[NIVEL 5]]&lt;&gt;0,VLOOKUP(ActividadesCom[[#This Row],[NIVEL 5]],Catálogo!A:B,2,FALSE),"")</f>
        <v>4</v>
      </c>
      <c r="AG2572" s="5">
        <v>1</v>
      </c>
      <c r="AH2572" s="2"/>
      <c r="AI2572" s="2"/>
    </row>
    <row r="2573" spans="1:35" ht="65" x14ac:dyDescent="0.2">
      <c r="A2573" s="5" t="s">
        <v>4771</v>
      </c>
      <c r="B2573" s="7">
        <v>19470069</v>
      </c>
      <c r="C2573" s="10" t="s">
        <v>3894</v>
      </c>
      <c r="D2573" s="7" t="s">
        <v>1245</v>
      </c>
      <c r="E2573" s="5">
        <f>SUM(ActividadesCom[[#This Row],[CRÉD. 1]],ActividadesCom[[#This Row],[CRÉD. 2]],ActividadesCom[[#This Row],[CRÉD. 3]],ActividadesCom[[#This Row],[CRÉD. 4]],ActividadesCom[[#This Row],[CRÉD. 5]])</f>
        <v>3</v>
      </c>
      <c r="F25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73" s="5" t="str">
        <f>IF(ActividadesCom[[#This Row],[PROMEDIO]]="","",IF(ActividadesCom[[#This Row],[PROMEDIO]]&gt;=4,"EXCELENTE",IF(ActividadesCom[[#This Row],[PROMEDIO]]&gt;=3,"NOTABLE",IF(ActividadesCom[[#This Row],[PROMEDIO]]&gt;=2,"BUENO",IF(ActividadesCom[[#This Row],[PROMEDIO]]=1,"SUFICIENTE","")))))</f>
        <v/>
      </c>
      <c r="H2573" s="5">
        <f>MAX(ActividadesCom[[#This Row],[PERÍODO 1]],ActividadesCom[[#This Row],[PERÍODO 2]],ActividadesCom[[#This Row],[PERÍODO 3]],ActividadesCom[[#This Row],[PERÍODO 4]],ActividadesCom[[#This Row],[PERÍODO 5]])</f>
        <v>20203</v>
      </c>
      <c r="I2573" s="6" t="s">
        <v>4394</v>
      </c>
      <c r="J2573" s="5">
        <v>20203</v>
      </c>
      <c r="K2573" s="5" t="s">
        <v>4265</v>
      </c>
      <c r="L2573" s="5">
        <f>IF(ActividadesCom[[#This Row],[NIVEL 1]]&lt;&gt;0,VLOOKUP(ActividadesCom[[#This Row],[NIVEL 1]],Catálogo!A:B,2,FALSE),"")</f>
        <v>2</v>
      </c>
      <c r="M2573" s="5">
        <v>1</v>
      </c>
      <c r="N2573" s="6"/>
      <c r="O2573" s="5"/>
      <c r="P2573" s="5"/>
      <c r="Q2573" s="5" t="str">
        <f>IF(ActividadesCom[[#This Row],[NIVEL 2]]&lt;&gt;0,VLOOKUP(ActividadesCom[[#This Row],[NIVEL 2]],Catálogo!A:B,2,FALSE),"")</f>
        <v/>
      </c>
      <c r="R2573" s="5"/>
      <c r="S2573" s="6"/>
      <c r="T2573" s="5"/>
      <c r="U2573" s="5"/>
      <c r="V2573" s="5" t="str">
        <f>IF(ActividadesCom[[#This Row],[NIVEL 3]]&lt;&gt;0,VLOOKUP(ActividadesCom[[#This Row],[NIVEL 3]],Catálogo!A:B,2,FALSE),"")</f>
        <v/>
      </c>
      <c r="W2573" s="5"/>
      <c r="X2573" s="6" t="s">
        <v>2428</v>
      </c>
      <c r="Y2573" s="5">
        <v>20201</v>
      </c>
      <c r="Z2573" s="5" t="s">
        <v>4264</v>
      </c>
      <c r="AA2573" s="5">
        <f>IF(ActividadesCom[[#This Row],[NIVEL 4]]&lt;&gt;0,VLOOKUP(ActividadesCom[[#This Row],[NIVEL 4]],Catálogo!A:B,2,FALSE),"")</f>
        <v>3</v>
      </c>
      <c r="AB2573" s="5">
        <v>1</v>
      </c>
      <c r="AC2573" s="6" t="s">
        <v>31</v>
      </c>
      <c r="AD2573" s="5">
        <v>20193</v>
      </c>
      <c r="AE2573" s="5" t="s">
        <v>4264</v>
      </c>
      <c r="AF2573" s="5">
        <f>IF(ActividadesCom[[#This Row],[NIVEL 5]]&lt;&gt;0,VLOOKUP(ActividadesCom[[#This Row],[NIVEL 5]],Catálogo!A:B,2,FALSE),"")</f>
        <v>3</v>
      </c>
      <c r="AG2573" s="5">
        <v>1</v>
      </c>
      <c r="AH2573" s="2"/>
      <c r="AI2573" s="2"/>
    </row>
    <row r="2574" spans="1:35" x14ac:dyDescent="0.2">
      <c r="A2574" s="5" t="s">
        <v>4771</v>
      </c>
      <c r="B2574" s="7">
        <v>19470070</v>
      </c>
      <c r="C2574" s="10" t="s">
        <v>4004</v>
      </c>
      <c r="D2574" s="7" t="s">
        <v>1245</v>
      </c>
      <c r="E2574" s="5">
        <f>SUM(ActividadesCom[[#This Row],[CRÉD. 1]],ActividadesCom[[#This Row],[CRÉD. 2]],ActividadesCom[[#This Row],[CRÉD. 3]],ActividadesCom[[#This Row],[CRÉD. 4]],ActividadesCom[[#This Row],[CRÉD. 5]])</f>
        <v>1</v>
      </c>
      <c r="F25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74" s="5" t="str">
        <f>IF(ActividadesCom[[#This Row],[PROMEDIO]]="","",IF(ActividadesCom[[#This Row],[PROMEDIO]]&gt;=4,"EXCELENTE",IF(ActividadesCom[[#This Row],[PROMEDIO]]&gt;=3,"NOTABLE",IF(ActividadesCom[[#This Row],[PROMEDIO]]&gt;=2,"BUENO",IF(ActividadesCom[[#This Row],[PROMEDIO]]=1,"SUFICIENTE","")))))</f>
        <v/>
      </c>
      <c r="H2574" s="5">
        <f>MAX(ActividadesCom[[#This Row],[PERÍODO 1]],ActividadesCom[[#This Row],[PERÍODO 2]],ActividadesCom[[#This Row],[PERÍODO 3]],ActividadesCom[[#This Row],[PERÍODO 4]],ActividadesCom[[#This Row],[PERÍODO 5]])</f>
        <v>20193</v>
      </c>
      <c r="I2574" s="6"/>
      <c r="J2574" s="5"/>
      <c r="K2574" s="5"/>
      <c r="L2574" s="5" t="str">
        <f>IF(ActividadesCom[[#This Row],[NIVEL 1]]&lt;&gt;0,VLOOKUP(ActividadesCom[[#This Row],[NIVEL 1]],Catálogo!A:B,2,FALSE),"")</f>
        <v/>
      </c>
      <c r="M2574" s="5"/>
      <c r="N2574" s="6"/>
      <c r="O2574" s="5"/>
      <c r="P2574" s="5"/>
      <c r="Q2574" s="5" t="str">
        <f>IF(ActividadesCom[[#This Row],[NIVEL 2]]&lt;&gt;0,VLOOKUP(ActividadesCom[[#This Row],[NIVEL 2]],Catálogo!A:B,2,FALSE),"")</f>
        <v/>
      </c>
      <c r="R2574" s="5"/>
      <c r="S2574" s="6"/>
      <c r="T2574" s="5"/>
      <c r="U2574" s="5"/>
      <c r="V2574" s="5" t="str">
        <f>IF(ActividadesCom[[#This Row],[NIVEL 3]]&lt;&gt;0,VLOOKUP(ActividadesCom[[#This Row],[NIVEL 3]],Catálogo!A:B,2,FALSE),"")</f>
        <v/>
      </c>
      <c r="W2574" s="5"/>
      <c r="X2574" s="6"/>
      <c r="Y2574" s="5"/>
      <c r="Z2574" s="5"/>
      <c r="AA2574" s="5" t="str">
        <f>IF(ActividadesCom[[#This Row],[NIVEL 4]]&lt;&gt;0,VLOOKUP(ActividadesCom[[#This Row],[NIVEL 4]],Catálogo!A:B,2,FALSE),"")</f>
        <v/>
      </c>
      <c r="AB2574" s="5"/>
      <c r="AC2574" s="6" t="s">
        <v>27</v>
      </c>
      <c r="AD2574" s="5">
        <v>20193</v>
      </c>
      <c r="AE2574" s="5" t="s">
        <v>4263</v>
      </c>
      <c r="AF2574" s="5">
        <f>IF(ActividadesCom[[#This Row],[NIVEL 5]]&lt;&gt;0,VLOOKUP(ActividadesCom[[#This Row],[NIVEL 5]],Catálogo!A:B,2,FALSE),"")</f>
        <v>4</v>
      </c>
      <c r="AG2574" s="5">
        <v>1</v>
      </c>
      <c r="AH2574" s="2"/>
      <c r="AI2574" s="2"/>
    </row>
    <row r="2575" spans="1:35" x14ac:dyDescent="0.2">
      <c r="A2575" s="5" t="s">
        <v>4771</v>
      </c>
      <c r="B2575" s="7">
        <v>19470071</v>
      </c>
      <c r="C2575" s="10" t="s">
        <v>4032</v>
      </c>
      <c r="D2575" s="7" t="s">
        <v>1245</v>
      </c>
      <c r="E2575" s="5">
        <f>SUM(ActividadesCom[[#This Row],[CRÉD. 1]],ActividadesCom[[#This Row],[CRÉD. 2]],ActividadesCom[[#This Row],[CRÉD. 3]],ActividadesCom[[#This Row],[CRÉD. 4]],ActividadesCom[[#This Row],[CRÉD. 5]])</f>
        <v>0</v>
      </c>
      <c r="F25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75" s="5" t="str">
        <f>IF(ActividadesCom[[#This Row],[PROMEDIO]]="","",IF(ActividadesCom[[#This Row],[PROMEDIO]]&gt;=4,"EXCELENTE",IF(ActividadesCom[[#This Row],[PROMEDIO]]&gt;=3,"NOTABLE",IF(ActividadesCom[[#This Row],[PROMEDIO]]&gt;=2,"BUENO",IF(ActividadesCom[[#This Row],[PROMEDIO]]=1,"SUFICIENTE","")))))</f>
        <v/>
      </c>
      <c r="H2575" s="5">
        <f>MAX(ActividadesCom[[#This Row],[PERÍODO 1]],ActividadesCom[[#This Row],[PERÍODO 2]],ActividadesCom[[#This Row],[PERÍODO 3]],ActividadesCom[[#This Row],[PERÍODO 4]],ActividadesCom[[#This Row],[PERÍODO 5]])</f>
        <v>0</v>
      </c>
      <c r="I2575" s="6"/>
      <c r="J2575" s="5"/>
      <c r="K2575" s="5"/>
      <c r="L2575" s="5" t="str">
        <f>IF(ActividadesCom[[#This Row],[NIVEL 1]]&lt;&gt;0,VLOOKUP(ActividadesCom[[#This Row],[NIVEL 1]],Catálogo!A:B,2,FALSE),"")</f>
        <v/>
      </c>
      <c r="M2575" s="5"/>
      <c r="N2575" s="6"/>
      <c r="O2575" s="5"/>
      <c r="P2575" s="5"/>
      <c r="Q2575" s="5" t="str">
        <f>IF(ActividadesCom[[#This Row],[NIVEL 2]]&lt;&gt;0,VLOOKUP(ActividadesCom[[#This Row],[NIVEL 2]],Catálogo!A:B,2,FALSE),"")</f>
        <v/>
      </c>
      <c r="R2575" s="5"/>
      <c r="S2575" s="6"/>
      <c r="T2575" s="5"/>
      <c r="U2575" s="5"/>
      <c r="V2575" s="5" t="str">
        <f>IF(ActividadesCom[[#This Row],[NIVEL 3]]&lt;&gt;0,VLOOKUP(ActividadesCom[[#This Row],[NIVEL 3]],Catálogo!A:B,2,FALSE),"")</f>
        <v/>
      </c>
      <c r="W2575" s="5"/>
      <c r="X2575" s="6"/>
      <c r="Y2575" s="5"/>
      <c r="Z2575" s="5"/>
      <c r="AA2575" s="5" t="str">
        <f>IF(ActividadesCom[[#This Row],[NIVEL 4]]&lt;&gt;0,VLOOKUP(ActividadesCom[[#This Row],[NIVEL 4]],Catálogo!A:B,2,FALSE),"")</f>
        <v/>
      </c>
      <c r="AB2575" s="5"/>
      <c r="AC2575" s="6"/>
      <c r="AD2575" s="5"/>
      <c r="AE2575" s="5"/>
      <c r="AF2575" s="5" t="str">
        <f>IF(ActividadesCom[[#This Row],[NIVEL 5]]&lt;&gt;0,VLOOKUP(ActividadesCom[[#This Row],[NIVEL 5]],Catálogo!A:B,2,FALSE),"")</f>
        <v/>
      </c>
      <c r="AG2575" s="5"/>
      <c r="AH2575" s="2"/>
      <c r="AI2575" s="2"/>
    </row>
    <row r="2576" spans="1:35" ht="26" x14ac:dyDescent="0.2">
      <c r="A2576" s="5" t="s">
        <v>4771</v>
      </c>
      <c r="B2576" s="7">
        <v>19470072</v>
      </c>
      <c r="C2576" s="10" t="s">
        <v>4044</v>
      </c>
      <c r="D2576" s="7" t="s">
        <v>1245</v>
      </c>
      <c r="E2576" s="5">
        <f>SUM(ActividadesCom[[#This Row],[CRÉD. 1]],ActividadesCom[[#This Row],[CRÉD. 2]],ActividadesCom[[#This Row],[CRÉD. 3]],ActividadesCom[[#This Row],[CRÉD. 4]],ActividadesCom[[#This Row],[CRÉD. 5]])</f>
        <v>1</v>
      </c>
      <c r="F25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76" s="5" t="str">
        <f>IF(ActividadesCom[[#This Row],[PROMEDIO]]="","",IF(ActividadesCom[[#This Row],[PROMEDIO]]&gt;=4,"EXCELENTE",IF(ActividadesCom[[#This Row],[PROMEDIO]]&gt;=3,"NOTABLE",IF(ActividadesCom[[#This Row],[PROMEDIO]]&gt;=2,"BUENO",IF(ActividadesCom[[#This Row],[PROMEDIO]]=1,"SUFICIENTE","")))))</f>
        <v/>
      </c>
      <c r="H2576" s="5">
        <f>MAX(ActividadesCom[[#This Row],[PERÍODO 1]],ActividadesCom[[#This Row],[PERÍODO 2]],ActividadesCom[[#This Row],[PERÍODO 3]],ActividadesCom[[#This Row],[PERÍODO 4]],ActividadesCom[[#This Row],[PERÍODO 5]])</f>
        <v>20193</v>
      </c>
      <c r="I2576" s="6"/>
      <c r="J2576" s="5"/>
      <c r="K2576" s="5"/>
      <c r="L2576" s="5" t="str">
        <f>IF(ActividadesCom[[#This Row],[NIVEL 1]]&lt;&gt;0,VLOOKUP(ActividadesCom[[#This Row],[NIVEL 1]],Catálogo!A:B,2,FALSE),"")</f>
        <v/>
      </c>
      <c r="M2576" s="5"/>
      <c r="N2576" s="6"/>
      <c r="O2576" s="5"/>
      <c r="P2576" s="5"/>
      <c r="Q2576" s="5" t="str">
        <f>IF(ActividadesCom[[#This Row],[NIVEL 2]]&lt;&gt;0,VLOOKUP(ActividadesCom[[#This Row],[NIVEL 2]],Catálogo!A:B,2,FALSE),"")</f>
        <v/>
      </c>
      <c r="R2576" s="5"/>
      <c r="S2576" s="6"/>
      <c r="T2576" s="5"/>
      <c r="U2576" s="5"/>
      <c r="V2576" s="5" t="str">
        <f>IF(ActividadesCom[[#This Row],[NIVEL 3]]&lt;&gt;0,VLOOKUP(ActividadesCom[[#This Row],[NIVEL 3]],Catálogo!A:B,2,FALSE),"")</f>
        <v/>
      </c>
      <c r="W2576" s="5"/>
      <c r="X2576" s="6"/>
      <c r="Y2576" s="5"/>
      <c r="Z2576" s="5"/>
      <c r="AA2576" s="5" t="str">
        <f>IF(ActividadesCom[[#This Row],[NIVEL 4]]&lt;&gt;0,VLOOKUP(ActividadesCom[[#This Row],[NIVEL 4]],Catálogo!A:B,2,FALSE),"")</f>
        <v/>
      </c>
      <c r="AB2576" s="5"/>
      <c r="AC2576" s="6" t="s">
        <v>406</v>
      </c>
      <c r="AD2576" s="5">
        <v>20193</v>
      </c>
      <c r="AE2576" s="5" t="s">
        <v>4263</v>
      </c>
      <c r="AF2576" s="5">
        <f>IF(ActividadesCom[[#This Row],[NIVEL 5]]&lt;&gt;0,VLOOKUP(ActividadesCom[[#This Row],[NIVEL 5]],Catálogo!A:B,2,FALSE),"")</f>
        <v>4</v>
      </c>
      <c r="AG2576" s="5">
        <v>1</v>
      </c>
      <c r="AH2576" s="2"/>
      <c r="AI2576" s="2"/>
    </row>
    <row r="2577" spans="1:35" ht="65" x14ac:dyDescent="0.2">
      <c r="A2577" s="5" t="s">
        <v>4771</v>
      </c>
      <c r="B2577" s="7">
        <v>19470073</v>
      </c>
      <c r="C2577" s="10" t="s">
        <v>3897</v>
      </c>
      <c r="D2577" s="7" t="s">
        <v>3249</v>
      </c>
      <c r="E2577" s="5">
        <f>SUM(ActividadesCom[[#This Row],[CRÉD. 1]],ActividadesCom[[#This Row],[CRÉD. 2]],ActividadesCom[[#This Row],[CRÉD. 3]],ActividadesCom[[#This Row],[CRÉD. 4]],ActividadesCom[[#This Row],[CRÉD. 5]])</f>
        <v>5</v>
      </c>
      <c r="F2577"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577" s="5" t="str">
        <f>IF(ActividadesCom[[#This Row],[PROMEDIO]]="","",IF(ActividadesCom[[#This Row],[PROMEDIO]]&gt;=4,"EXCELENTE",IF(ActividadesCom[[#This Row],[PROMEDIO]]&gt;=3,"NOTABLE",IF(ActividadesCom[[#This Row],[PROMEDIO]]&gt;=2,"BUENO",IF(ActividadesCom[[#This Row],[PROMEDIO]]=1,"SUFICIENTE","")))))</f>
        <v>NOTABLE</v>
      </c>
      <c r="H2577" s="5">
        <f>MAX(ActividadesCom[[#This Row],[PERÍODO 1]],ActividadesCom[[#This Row],[PERÍODO 2]],ActividadesCom[[#This Row],[PERÍODO 3]],ActividadesCom[[#This Row],[PERÍODO 4]],ActividadesCom[[#This Row],[PERÍODO 5]])</f>
        <v>20211</v>
      </c>
      <c r="I2577" s="6" t="s">
        <v>4394</v>
      </c>
      <c r="J2577" s="5">
        <v>20203</v>
      </c>
      <c r="K2577" s="5" t="s">
        <v>4265</v>
      </c>
      <c r="L2577" s="5">
        <f>IF(ActividadesCom[[#This Row],[NIVEL 1]]&lt;&gt;0,VLOOKUP(ActividadesCom[[#This Row],[NIVEL 1]],Catálogo!A:B,2,FALSE),"")</f>
        <v>2</v>
      </c>
      <c r="M2577" s="5">
        <v>1</v>
      </c>
      <c r="N2577" s="6" t="s">
        <v>23</v>
      </c>
      <c r="O2577" s="5">
        <v>20211</v>
      </c>
      <c r="P2577" s="5" t="s">
        <v>4263</v>
      </c>
      <c r="Q2577" s="5">
        <f>IF(ActividadesCom[[#This Row],[NIVEL 2]]&lt;&gt;0,VLOOKUP(ActividadesCom[[#This Row],[NIVEL 2]],Catálogo!A:B,2,FALSE),"")</f>
        <v>4</v>
      </c>
      <c r="R2577" s="5">
        <v>1</v>
      </c>
      <c r="S2577" s="6" t="s">
        <v>23</v>
      </c>
      <c r="T2577" s="5">
        <v>20203</v>
      </c>
      <c r="U2577" s="5" t="s">
        <v>4264</v>
      </c>
      <c r="V2577" s="5">
        <f>IF(ActividadesCom[[#This Row],[NIVEL 3]]&lt;&gt;0,VLOOKUP(ActividadesCom[[#This Row],[NIVEL 3]],Catálogo!A:B,2,FALSE),"")</f>
        <v>3</v>
      </c>
      <c r="W2577" s="5">
        <v>1</v>
      </c>
      <c r="X2577" s="6" t="s">
        <v>23</v>
      </c>
      <c r="Y2577" s="5">
        <v>20201</v>
      </c>
      <c r="Z2577" s="5" t="s">
        <v>4264</v>
      </c>
      <c r="AA2577" s="5">
        <f>IF(ActividadesCom[[#This Row],[NIVEL 4]]&lt;&gt;0,VLOOKUP(ActividadesCom[[#This Row],[NIVEL 4]],Catálogo!A:B,2,FALSE),"")</f>
        <v>3</v>
      </c>
      <c r="AB2577" s="5">
        <v>1</v>
      </c>
      <c r="AC2577" s="6" t="s">
        <v>23</v>
      </c>
      <c r="AD2577" s="5">
        <v>20193</v>
      </c>
      <c r="AE2577" s="5" t="s">
        <v>4264</v>
      </c>
      <c r="AF2577" s="5">
        <f>IF(ActividadesCom[[#This Row],[NIVEL 5]]&lt;&gt;0,VLOOKUP(ActividadesCom[[#This Row],[NIVEL 5]],Catálogo!A:B,2,FALSE),"")</f>
        <v>3</v>
      </c>
      <c r="AG2577" s="5">
        <v>1</v>
      </c>
      <c r="AH2577" s="2"/>
      <c r="AI2577" s="2"/>
    </row>
    <row r="2578" spans="1:35" x14ac:dyDescent="0.2">
      <c r="A2578" s="5" t="s">
        <v>4771</v>
      </c>
      <c r="B2578" s="7">
        <v>19470074</v>
      </c>
      <c r="C2578" s="10" t="s">
        <v>4012</v>
      </c>
      <c r="D2578" s="7" t="s">
        <v>1245</v>
      </c>
      <c r="E2578" s="5">
        <f>SUM(ActividadesCom[[#This Row],[CRÉD. 1]],ActividadesCom[[#This Row],[CRÉD. 2]],ActividadesCom[[#This Row],[CRÉD. 3]],ActividadesCom[[#This Row],[CRÉD. 4]],ActividadesCom[[#This Row],[CRÉD. 5]])</f>
        <v>1</v>
      </c>
      <c r="F25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78" s="5" t="str">
        <f>IF(ActividadesCom[[#This Row],[PROMEDIO]]="","",IF(ActividadesCom[[#This Row],[PROMEDIO]]&gt;=4,"EXCELENTE",IF(ActividadesCom[[#This Row],[PROMEDIO]]&gt;=3,"NOTABLE",IF(ActividadesCom[[#This Row],[PROMEDIO]]&gt;=2,"BUENO",IF(ActividadesCom[[#This Row],[PROMEDIO]]=1,"SUFICIENTE","")))))</f>
        <v/>
      </c>
      <c r="H2578" s="5">
        <f>MAX(ActividadesCom[[#This Row],[PERÍODO 1]],ActividadesCom[[#This Row],[PERÍODO 2]],ActividadesCom[[#This Row],[PERÍODO 3]],ActividadesCom[[#This Row],[PERÍODO 4]],ActividadesCom[[#This Row],[PERÍODO 5]])</f>
        <v>20201</v>
      </c>
      <c r="I2578" s="6"/>
      <c r="J2578" s="5"/>
      <c r="K2578" s="5"/>
      <c r="L2578" s="5" t="str">
        <f>IF(ActividadesCom[[#This Row],[NIVEL 1]]&lt;&gt;0,VLOOKUP(ActividadesCom[[#This Row],[NIVEL 1]],Catálogo!A:B,2,FALSE),"")</f>
        <v/>
      </c>
      <c r="M2578" s="5"/>
      <c r="N2578" s="6"/>
      <c r="O2578" s="5"/>
      <c r="P2578" s="5"/>
      <c r="Q2578" s="5" t="str">
        <f>IF(ActividadesCom[[#This Row],[NIVEL 2]]&lt;&gt;0,VLOOKUP(ActividadesCom[[#This Row],[NIVEL 2]],Catálogo!A:B,2,FALSE),"")</f>
        <v/>
      </c>
      <c r="R2578" s="5"/>
      <c r="S2578" s="6"/>
      <c r="T2578" s="5"/>
      <c r="U2578" s="5"/>
      <c r="V2578" s="5" t="str">
        <f>IF(ActividadesCom[[#This Row],[NIVEL 3]]&lt;&gt;0,VLOOKUP(ActividadesCom[[#This Row],[NIVEL 3]],Catálogo!A:B,2,FALSE),"")</f>
        <v/>
      </c>
      <c r="W2578" s="5"/>
      <c r="X2578" s="6" t="s">
        <v>3160</v>
      </c>
      <c r="Y2578" s="5">
        <v>20201</v>
      </c>
      <c r="Z2578" s="5" t="s">
        <v>4266</v>
      </c>
      <c r="AA2578" s="5">
        <f>IF(ActividadesCom[[#This Row],[NIVEL 4]]&lt;&gt;0,VLOOKUP(ActividadesCom[[#This Row],[NIVEL 4]],Catálogo!A:B,2,FALSE),"")</f>
        <v>1</v>
      </c>
      <c r="AB2578" s="5">
        <v>1</v>
      </c>
      <c r="AC2578" s="6"/>
      <c r="AD2578" s="5"/>
      <c r="AE2578" s="5"/>
      <c r="AF2578" s="5" t="str">
        <f>IF(ActividadesCom[[#This Row],[NIVEL 5]]&lt;&gt;0,VLOOKUP(ActividadesCom[[#This Row],[NIVEL 5]],Catálogo!A:B,2,FALSE),"")</f>
        <v/>
      </c>
      <c r="AG2578" s="5"/>
      <c r="AH2578" s="2"/>
      <c r="AI2578" s="2"/>
    </row>
    <row r="2579" spans="1:35" x14ac:dyDescent="0.2">
      <c r="A2579" s="5" t="s">
        <v>4771</v>
      </c>
      <c r="B2579" s="7">
        <v>19470075</v>
      </c>
      <c r="C2579" s="10" t="s">
        <v>3979</v>
      </c>
      <c r="D2579" s="7" t="s">
        <v>1245</v>
      </c>
      <c r="E2579" s="5">
        <f>SUM(ActividadesCom[[#This Row],[CRÉD. 1]],ActividadesCom[[#This Row],[CRÉD. 2]],ActividadesCom[[#This Row],[CRÉD. 3]],ActividadesCom[[#This Row],[CRÉD. 4]],ActividadesCom[[#This Row],[CRÉD. 5]])</f>
        <v>2</v>
      </c>
      <c r="F25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79" s="5" t="str">
        <f>IF(ActividadesCom[[#This Row],[PROMEDIO]]="","",IF(ActividadesCom[[#This Row],[PROMEDIO]]&gt;=4,"EXCELENTE",IF(ActividadesCom[[#This Row],[PROMEDIO]]&gt;=3,"NOTABLE",IF(ActividadesCom[[#This Row],[PROMEDIO]]&gt;=2,"BUENO",IF(ActividadesCom[[#This Row],[PROMEDIO]]=1,"SUFICIENTE","")))))</f>
        <v/>
      </c>
      <c r="H2579" s="5">
        <f>MAX(ActividadesCom[[#This Row],[PERÍODO 1]],ActividadesCom[[#This Row],[PERÍODO 2]],ActividadesCom[[#This Row],[PERÍODO 3]],ActividadesCom[[#This Row],[PERÍODO 4]],ActividadesCom[[#This Row],[PERÍODO 5]])</f>
        <v>20201</v>
      </c>
      <c r="I2579" s="6"/>
      <c r="J2579" s="5"/>
      <c r="K2579" s="5"/>
      <c r="L2579" s="5" t="str">
        <f>IF(ActividadesCom[[#This Row],[NIVEL 1]]&lt;&gt;0,VLOOKUP(ActividadesCom[[#This Row],[NIVEL 1]],Catálogo!A:B,2,FALSE),"")</f>
        <v/>
      </c>
      <c r="M2579" s="5"/>
      <c r="N2579" s="6"/>
      <c r="O2579" s="5"/>
      <c r="P2579" s="5"/>
      <c r="Q2579" s="5" t="str">
        <f>IF(ActividadesCom[[#This Row],[NIVEL 2]]&lt;&gt;0,VLOOKUP(ActividadesCom[[#This Row],[NIVEL 2]],Catálogo!A:B,2,FALSE),"")</f>
        <v/>
      </c>
      <c r="R2579" s="5"/>
      <c r="S2579" s="6"/>
      <c r="T2579" s="5"/>
      <c r="U2579" s="5"/>
      <c r="V2579" s="5" t="str">
        <f>IF(ActividadesCom[[#This Row],[NIVEL 3]]&lt;&gt;0,VLOOKUP(ActividadesCom[[#This Row],[NIVEL 3]],Catálogo!A:B,2,FALSE),"")</f>
        <v/>
      </c>
      <c r="W2579" s="5"/>
      <c r="X2579" s="6" t="s">
        <v>3160</v>
      </c>
      <c r="Y2579" s="5">
        <v>20201</v>
      </c>
      <c r="Z2579" s="5" t="s">
        <v>4264</v>
      </c>
      <c r="AA2579" s="5">
        <f>IF(ActividadesCom[[#This Row],[NIVEL 4]]&lt;&gt;0,VLOOKUP(ActividadesCom[[#This Row],[NIVEL 4]],Catálogo!A:B,2,FALSE),"")</f>
        <v>3</v>
      </c>
      <c r="AB2579" s="5">
        <v>1</v>
      </c>
      <c r="AC2579" s="6" t="s">
        <v>42</v>
      </c>
      <c r="AD2579" s="5">
        <v>20193</v>
      </c>
      <c r="AE2579" s="5" t="s">
        <v>4264</v>
      </c>
      <c r="AF2579" s="5">
        <f>IF(ActividadesCom[[#This Row],[NIVEL 5]]&lt;&gt;0,VLOOKUP(ActividadesCom[[#This Row],[NIVEL 5]],Catálogo!A:B,2,FALSE),"")</f>
        <v>3</v>
      </c>
      <c r="AG2579" s="5">
        <v>1</v>
      </c>
      <c r="AH2579" s="2"/>
      <c r="AI2579" s="2"/>
    </row>
    <row r="2580" spans="1:35" x14ac:dyDescent="0.2">
      <c r="A2580" s="5" t="s">
        <v>4771</v>
      </c>
      <c r="B2580" s="7">
        <v>19470076</v>
      </c>
      <c r="C2580" s="10" t="s">
        <v>4006</v>
      </c>
      <c r="D2580" s="7" t="s">
        <v>1245</v>
      </c>
      <c r="E2580" s="5">
        <f>SUM(ActividadesCom[[#This Row],[CRÉD. 1]],ActividadesCom[[#This Row],[CRÉD. 2]],ActividadesCom[[#This Row],[CRÉD. 3]],ActividadesCom[[#This Row],[CRÉD. 4]],ActividadesCom[[#This Row],[CRÉD. 5]])</f>
        <v>2</v>
      </c>
      <c r="F25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80" s="5" t="str">
        <f>IF(ActividadesCom[[#This Row],[PROMEDIO]]="","",IF(ActividadesCom[[#This Row],[PROMEDIO]]&gt;=4,"EXCELENTE",IF(ActividadesCom[[#This Row],[PROMEDIO]]&gt;=3,"NOTABLE",IF(ActividadesCom[[#This Row],[PROMEDIO]]&gt;=2,"BUENO",IF(ActividadesCom[[#This Row],[PROMEDIO]]=1,"SUFICIENTE","")))))</f>
        <v/>
      </c>
      <c r="H2580" s="5">
        <f>MAX(ActividadesCom[[#This Row],[PERÍODO 1]],ActividadesCom[[#This Row],[PERÍODO 2]],ActividadesCom[[#This Row],[PERÍODO 3]],ActividadesCom[[#This Row],[PERÍODO 4]],ActividadesCom[[#This Row],[PERÍODO 5]])</f>
        <v>20211</v>
      </c>
      <c r="I2580" s="6"/>
      <c r="J2580" s="5"/>
      <c r="K2580" s="5"/>
      <c r="L2580" s="5" t="str">
        <f>IF(ActividadesCom[[#This Row],[NIVEL 1]]&lt;&gt;0,VLOOKUP(ActividadesCom[[#This Row],[NIVEL 1]],Catálogo!A:B,2,FALSE),"")</f>
        <v/>
      </c>
      <c r="M2580" s="5"/>
      <c r="N2580" s="6"/>
      <c r="O2580" s="5"/>
      <c r="P2580" s="5"/>
      <c r="Q2580" s="5" t="str">
        <f>IF(ActividadesCom[[#This Row],[NIVEL 2]]&lt;&gt;0,VLOOKUP(ActividadesCom[[#This Row],[NIVEL 2]],Catálogo!A:B,2,FALSE),"")</f>
        <v/>
      </c>
      <c r="R2580" s="5"/>
      <c r="S2580" s="6"/>
      <c r="T2580" s="5"/>
      <c r="U2580" s="5"/>
      <c r="V2580" s="5" t="str">
        <f>IF(ActividadesCom[[#This Row],[NIVEL 3]]&lt;&gt;0,VLOOKUP(ActividadesCom[[#This Row],[NIVEL 3]],Catálogo!A:B,2,FALSE),"")</f>
        <v/>
      </c>
      <c r="W2580" s="5"/>
      <c r="X2580" s="6" t="s">
        <v>3160</v>
      </c>
      <c r="Y2580" s="5">
        <v>20201</v>
      </c>
      <c r="Z2580" s="5" t="s">
        <v>4266</v>
      </c>
      <c r="AA2580" s="5">
        <f>IF(ActividadesCom[[#This Row],[NIVEL 4]]&lt;&gt;0,VLOOKUP(ActividadesCom[[#This Row],[NIVEL 4]],Catálogo!A:B,2,FALSE),"")</f>
        <v>1</v>
      </c>
      <c r="AB2580" s="5">
        <v>1</v>
      </c>
      <c r="AC2580" s="6" t="s">
        <v>34</v>
      </c>
      <c r="AD2580" s="5">
        <v>20211</v>
      </c>
      <c r="AE2580" s="5" t="s">
        <v>4263</v>
      </c>
      <c r="AF2580" s="5">
        <f>IF(ActividadesCom[[#This Row],[NIVEL 5]]&lt;&gt;0,VLOOKUP(ActividadesCom[[#This Row],[NIVEL 5]],Catálogo!A:B,2,FALSE),"")</f>
        <v>4</v>
      </c>
      <c r="AG2580" s="5">
        <v>1</v>
      </c>
      <c r="AH2580" s="2"/>
      <c r="AI2580" s="2"/>
    </row>
    <row r="2581" spans="1:35" ht="26" x14ac:dyDescent="0.2">
      <c r="A2581" s="5" t="s">
        <v>4771</v>
      </c>
      <c r="B2581" s="7">
        <v>19470077</v>
      </c>
      <c r="C2581" s="10" t="s">
        <v>3775</v>
      </c>
      <c r="D2581" s="7"/>
      <c r="E2581" s="5">
        <f>SUM(ActividadesCom[[#This Row],[CRÉD. 1]],ActividadesCom[[#This Row],[CRÉD. 2]],ActividadesCom[[#This Row],[CRÉD. 3]],ActividadesCom[[#This Row],[CRÉD. 4]],ActividadesCom[[#This Row],[CRÉD. 5]])</f>
        <v>1</v>
      </c>
      <c r="F25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81" s="5" t="str">
        <f>IF(ActividadesCom[[#This Row],[PROMEDIO]]="","",IF(ActividadesCom[[#This Row],[PROMEDIO]]&gt;=4,"EXCELENTE",IF(ActividadesCom[[#This Row],[PROMEDIO]]&gt;=3,"NOTABLE",IF(ActividadesCom[[#This Row],[PROMEDIO]]&gt;=2,"BUENO",IF(ActividadesCom[[#This Row],[PROMEDIO]]=1,"SUFICIENTE","")))))</f>
        <v/>
      </c>
      <c r="H2581" s="5">
        <f>MAX(ActividadesCom[[#This Row],[PERÍODO 1]],ActividadesCom[[#This Row],[PERÍODO 2]],ActividadesCom[[#This Row],[PERÍODO 3]],ActividadesCom[[#This Row],[PERÍODO 4]],ActividadesCom[[#This Row],[PERÍODO 5]])</f>
        <v>20193</v>
      </c>
      <c r="I2581" s="6"/>
      <c r="J2581" s="5"/>
      <c r="K2581" s="5"/>
      <c r="L2581" s="5" t="str">
        <f>IF(ActividadesCom[[#This Row],[NIVEL 1]]&lt;&gt;0,VLOOKUP(ActividadesCom[[#This Row],[NIVEL 1]],Catálogo!A:B,2,FALSE),"")</f>
        <v/>
      </c>
      <c r="M2581" s="5"/>
      <c r="N2581" s="6"/>
      <c r="O2581" s="5"/>
      <c r="P2581" s="5"/>
      <c r="Q2581" s="5" t="str">
        <f>IF(ActividadesCom[[#This Row],[NIVEL 2]]&lt;&gt;0,VLOOKUP(ActividadesCom[[#This Row],[NIVEL 2]],Catálogo!A:B,2,FALSE),"")</f>
        <v/>
      </c>
      <c r="R2581" s="5"/>
      <c r="S2581" s="6"/>
      <c r="T2581" s="5"/>
      <c r="U2581" s="5"/>
      <c r="V2581" s="5" t="str">
        <f>IF(ActividadesCom[[#This Row],[NIVEL 3]]&lt;&gt;0,VLOOKUP(ActividadesCom[[#This Row],[NIVEL 3]],Catálogo!A:B,2,FALSE),"")</f>
        <v/>
      </c>
      <c r="W2581" s="5"/>
      <c r="X2581" s="6"/>
      <c r="Y2581" s="5"/>
      <c r="Z2581" s="5"/>
      <c r="AA2581" s="5" t="str">
        <f>IF(ActividadesCom[[#This Row],[NIVEL 4]]&lt;&gt;0,VLOOKUP(ActividadesCom[[#This Row],[NIVEL 4]],Catálogo!A:B,2,FALSE),"")</f>
        <v/>
      </c>
      <c r="AB2581" s="5"/>
      <c r="AC2581" s="6" t="s">
        <v>406</v>
      </c>
      <c r="AD2581" s="5">
        <v>20193</v>
      </c>
      <c r="AE2581" s="5" t="s">
        <v>4263</v>
      </c>
      <c r="AF2581" s="5">
        <f>IF(ActividadesCom[[#This Row],[NIVEL 5]]&lt;&gt;0,VLOOKUP(ActividadesCom[[#This Row],[NIVEL 5]],Catálogo!A:B,2,FALSE),"")</f>
        <v>4</v>
      </c>
      <c r="AG2581" s="5">
        <v>1</v>
      </c>
      <c r="AH2581" s="2"/>
      <c r="AI2581" s="2"/>
    </row>
    <row r="2582" spans="1:35" ht="39" x14ac:dyDescent="0.2">
      <c r="A2582" s="5" t="s">
        <v>4771</v>
      </c>
      <c r="B2582" s="7">
        <v>19470078</v>
      </c>
      <c r="C2582" s="10" t="s">
        <v>4007</v>
      </c>
      <c r="D2582" s="7" t="s">
        <v>1245</v>
      </c>
      <c r="E2582" s="5">
        <f>SUM(ActividadesCom[[#This Row],[CRÉD. 1]],ActividadesCom[[#This Row],[CRÉD. 2]],ActividadesCom[[#This Row],[CRÉD. 3]],ActividadesCom[[#This Row],[CRÉD. 4]],ActividadesCom[[#This Row],[CRÉD. 5]])</f>
        <v>5</v>
      </c>
      <c r="F2582"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582" s="5" t="str">
        <f>IF(ActividadesCom[[#This Row],[PROMEDIO]]="","",IF(ActividadesCom[[#This Row],[PROMEDIO]]&gt;=4,"EXCELENTE",IF(ActividadesCom[[#This Row],[PROMEDIO]]&gt;=3,"NOTABLE",IF(ActividadesCom[[#This Row],[PROMEDIO]]&gt;=2,"BUENO",IF(ActividadesCom[[#This Row],[PROMEDIO]]=1,"SUFICIENTE","")))))</f>
        <v>BUENO</v>
      </c>
      <c r="H2582" s="5">
        <f>MAX(ActividadesCom[[#This Row],[PERÍODO 1]],ActividadesCom[[#This Row],[PERÍODO 2]],ActividadesCom[[#This Row],[PERÍODO 3]],ActividadesCom[[#This Row],[PERÍODO 4]],ActividadesCom[[#This Row],[PERÍODO 5]])</f>
        <v>20211</v>
      </c>
      <c r="I2582" s="6" t="s">
        <v>623</v>
      </c>
      <c r="J2582" s="5">
        <v>20203</v>
      </c>
      <c r="K2582" s="5" t="s">
        <v>4265</v>
      </c>
      <c r="L2582" s="5">
        <f>IF(ActividadesCom[[#This Row],[NIVEL 1]]&lt;&gt;0,VLOOKUP(ActividadesCom[[#This Row],[NIVEL 1]],Catálogo!A:B,2,FALSE),"")</f>
        <v>2</v>
      </c>
      <c r="M2582" s="5">
        <v>1</v>
      </c>
      <c r="N2582" s="6" t="s">
        <v>4432</v>
      </c>
      <c r="O2582" s="5">
        <v>20203</v>
      </c>
      <c r="P2582" s="5" t="s">
        <v>4265</v>
      </c>
      <c r="Q2582" s="5">
        <f>IF(ActividadesCom[[#This Row],[NIVEL 2]]&lt;&gt;0,VLOOKUP(ActividadesCom[[#This Row],[NIVEL 2]],Catálogo!A:B,2,FALSE),"")</f>
        <v>2</v>
      </c>
      <c r="R2582" s="5">
        <v>1</v>
      </c>
      <c r="S2582" s="6" t="s">
        <v>623</v>
      </c>
      <c r="T2582" s="5">
        <v>20201</v>
      </c>
      <c r="U2582" s="5" t="s">
        <v>4264</v>
      </c>
      <c r="V2582" s="5">
        <f>IF(ActividadesCom[[#This Row],[NIVEL 3]]&lt;&gt;0,VLOOKUP(ActividadesCom[[#This Row],[NIVEL 3]],Catálogo!A:B,2,FALSE),"")</f>
        <v>3</v>
      </c>
      <c r="W2582" s="5">
        <v>1</v>
      </c>
      <c r="X2582" s="6" t="s">
        <v>133</v>
      </c>
      <c r="Y2582" s="5">
        <v>20211</v>
      </c>
      <c r="Z2582" s="5" t="s">
        <v>4266</v>
      </c>
      <c r="AA2582" s="5">
        <f>IF(ActividadesCom[[#This Row],[NIVEL 4]]&lt;&gt;0,VLOOKUP(ActividadesCom[[#This Row],[NIVEL 4]],Catálogo!A:B,2,FALSE),"")</f>
        <v>1</v>
      </c>
      <c r="AB2582" s="5">
        <v>1</v>
      </c>
      <c r="AC2582" s="6" t="s">
        <v>31</v>
      </c>
      <c r="AD2582" s="5">
        <v>20203</v>
      </c>
      <c r="AE2582" s="5" t="s">
        <v>4265</v>
      </c>
      <c r="AF2582" s="5">
        <f>IF(ActividadesCom[[#This Row],[NIVEL 5]]&lt;&gt;0,VLOOKUP(ActividadesCom[[#This Row],[NIVEL 5]],Catálogo!A:B,2,FALSE),"")</f>
        <v>2</v>
      </c>
      <c r="AG2582" s="5">
        <v>1</v>
      </c>
      <c r="AH2582" s="2"/>
      <c r="AI2582" s="2"/>
    </row>
    <row r="2583" spans="1:35" x14ac:dyDescent="0.2">
      <c r="A2583" s="5" t="s">
        <v>4771</v>
      </c>
      <c r="B2583" s="7">
        <v>19470079</v>
      </c>
      <c r="C2583" s="10" t="s">
        <v>3853</v>
      </c>
      <c r="D2583" s="7"/>
      <c r="E2583" s="5">
        <f>SUM(ActividadesCom[[#This Row],[CRÉD. 1]],ActividadesCom[[#This Row],[CRÉD. 2]],ActividadesCom[[#This Row],[CRÉD. 3]],ActividadesCom[[#This Row],[CRÉD. 4]],ActividadesCom[[#This Row],[CRÉD. 5]])</f>
        <v>1</v>
      </c>
      <c r="F25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83" s="5" t="str">
        <f>IF(ActividadesCom[[#This Row],[PROMEDIO]]="","",IF(ActividadesCom[[#This Row],[PROMEDIO]]&gt;=4,"EXCELENTE",IF(ActividadesCom[[#This Row],[PROMEDIO]]&gt;=3,"NOTABLE",IF(ActividadesCom[[#This Row],[PROMEDIO]]&gt;=2,"BUENO",IF(ActividadesCom[[#This Row],[PROMEDIO]]=1,"SUFICIENTE","")))))</f>
        <v/>
      </c>
      <c r="H2583" s="5">
        <f>MAX(ActividadesCom[[#This Row],[PERÍODO 1]],ActividadesCom[[#This Row],[PERÍODO 2]],ActividadesCom[[#This Row],[PERÍODO 3]],ActividadesCom[[#This Row],[PERÍODO 4]],ActividadesCom[[#This Row],[PERÍODO 5]])</f>
        <v>20193</v>
      </c>
      <c r="I2583" s="6"/>
      <c r="J2583" s="5"/>
      <c r="K2583" s="5"/>
      <c r="L2583" s="5" t="str">
        <f>IF(ActividadesCom[[#This Row],[NIVEL 1]]&lt;&gt;0,VLOOKUP(ActividadesCom[[#This Row],[NIVEL 1]],Catálogo!A:B,2,FALSE),"")</f>
        <v/>
      </c>
      <c r="M2583" s="5"/>
      <c r="N2583" s="6"/>
      <c r="O2583" s="5"/>
      <c r="P2583" s="5"/>
      <c r="Q2583" s="5" t="str">
        <f>IF(ActividadesCom[[#This Row],[NIVEL 2]]&lt;&gt;0,VLOOKUP(ActividadesCom[[#This Row],[NIVEL 2]],Catálogo!A:B,2,FALSE),"")</f>
        <v/>
      </c>
      <c r="R2583" s="5"/>
      <c r="S2583" s="6"/>
      <c r="T2583" s="5"/>
      <c r="U2583" s="5"/>
      <c r="V2583" s="5" t="str">
        <f>IF(ActividadesCom[[#This Row],[NIVEL 3]]&lt;&gt;0,VLOOKUP(ActividadesCom[[#This Row],[NIVEL 3]],Catálogo!A:B,2,FALSE),"")</f>
        <v/>
      </c>
      <c r="W2583" s="5"/>
      <c r="X2583" s="6"/>
      <c r="Y2583" s="5"/>
      <c r="Z2583" s="5"/>
      <c r="AA2583" s="5" t="str">
        <f>IF(ActividadesCom[[#This Row],[NIVEL 4]]&lt;&gt;0,VLOOKUP(ActividadesCom[[#This Row],[NIVEL 4]],Catálogo!A:B,2,FALSE),"")</f>
        <v/>
      </c>
      <c r="AB2583" s="5"/>
      <c r="AC2583" s="6" t="s">
        <v>27</v>
      </c>
      <c r="AD2583" s="5">
        <v>20193</v>
      </c>
      <c r="AE2583" s="5" t="s">
        <v>4263</v>
      </c>
      <c r="AF2583" s="5">
        <f>IF(ActividadesCom[[#This Row],[NIVEL 5]]&lt;&gt;0,VLOOKUP(ActividadesCom[[#This Row],[NIVEL 5]],Catálogo!A:B,2,FALSE),"")</f>
        <v>4</v>
      </c>
      <c r="AG2583" s="5">
        <v>1</v>
      </c>
      <c r="AH2583" s="2"/>
      <c r="AI2583" s="2"/>
    </row>
    <row r="2584" spans="1:35" x14ac:dyDescent="0.2">
      <c r="A2584" s="5" t="s">
        <v>4771</v>
      </c>
      <c r="B2584" s="7">
        <v>19470080</v>
      </c>
      <c r="C2584" s="10" t="s">
        <v>3947</v>
      </c>
      <c r="D2584" s="7" t="s">
        <v>1250</v>
      </c>
      <c r="E2584" s="5">
        <f>SUM(ActividadesCom[[#This Row],[CRÉD. 1]],ActividadesCom[[#This Row],[CRÉD. 2]],ActividadesCom[[#This Row],[CRÉD. 3]],ActividadesCom[[#This Row],[CRÉD. 4]],ActividadesCom[[#This Row],[CRÉD. 5]])</f>
        <v>2</v>
      </c>
      <c r="F25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84" s="5" t="str">
        <f>IF(ActividadesCom[[#This Row],[PROMEDIO]]="","",IF(ActividadesCom[[#This Row],[PROMEDIO]]&gt;=4,"EXCELENTE",IF(ActividadesCom[[#This Row],[PROMEDIO]]&gt;=3,"NOTABLE",IF(ActividadesCom[[#This Row],[PROMEDIO]]&gt;=2,"BUENO",IF(ActividadesCom[[#This Row],[PROMEDIO]]=1,"SUFICIENTE","")))))</f>
        <v/>
      </c>
      <c r="H2584" s="5">
        <f>MAX(ActividadesCom[[#This Row],[PERÍODO 1]],ActividadesCom[[#This Row],[PERÍODO 2]],ActividadesCom[[#This Row],[PERÍODO 3]],ActividadesCom[[#This Row],[PERÍODO 4]],ActividadesCom[[#This Row],[PERÍODO 5]])</f>
        <v>20201</v>
      </c>
      <c r="I2584" s="6"/>
      <c r="J2584" s="5"/>
      <c r="K2584" s="5"/>
      <c r="L2584" s="5" t="str">
        <f>IF(ActividadesCom[[#This Row],[NIVEL 1]]&lt;&gt;0,VLOOKUP(ActividadesCom[[#This Row],[NIVEL 1]],Catálogo!A:B,2,FALSE),"")</f>
        <v/>
      </c>
      <c r="M2584" s="5"/>
      <c r="N2584" s="6"/>
      <c r="O2584" s="5"/>
      <c r="P2584" s="5"/>
      <c r="Q2584" s="5" t="str">
        <f>IF(ActividadesCom[[#This Row],[NIVEL 2]]&lt;&gt;0,VLOOKUP(ActividadesCom[[#This Row],[NIVEL 2]],Catálogo!A:B,2,FALSE),"")</f>
        <v/>
      </c>
      <c r="R2584" s="5"/>
      <c r="S2584" s="6"/>
      <c r="T2584" s="5"/>
      <c r="U2584" s="5"/>
      <c r="V2584" s="5" t="str">
        <f>IF(ActividadesCom[[#This Row],[NIVEL 3]]&lt;&gt;0,VLOOKUP(ActividadesCom[[#This Row],[NIVEL 3]],Catálogo!A:B,2,FALSE),"")</f>
        <v/>
      </c>
      <c r="W2584" s="5"/>
      <c r="X2584" s="6" t="s">
        <v>3482</v>
      </c>
      <c r="Y2584" s="5">
        <v>20201</v>
      </c>
      <c r="Z2584" s="5" t="s">
        <v>4264</v>
      </c>
      <c r="AA2584" s="5">
        <f>IF(ActividadesCom[[#This Row],[NIVEL 4]]&lt;&gt;0,VLOOKUP(ActividadesCom[[#This Row],[NIVEL 4]],Catálogo!A:B,2,FALSE),"")</f>
        <v>3</v>
      </c>
      <c r="AB2584" s="5">
        <v>1</v>
      </c>
      <c r="AC2584" s="6" t="s">
        <v>34</v>
      </c>
      <c r="AD2584" s="5">
        <v>20193</v>
      </c>
      <c r="AE2584" s="5" t="s">
        <v>4263</v>
      </c>
      <c r="AF2584" s="5">
        <f>IF(ActividadesCom[[#This Row],[NIVEL 5]]&lt;&gt;0,VLOOKUP(ActividadesCom[[#This Row],[NIVEL 5]],Catálogo!A:B,2,FALSE),"")</f>
        <v>4</v>
      </c>
      <c r="AG2584" s="5">
        <v>1</v>
      </c>
      <c r="AH2584" s="2"/>
      <c r="AI2584" s="2"/>
    </row>
    <row r="2585" spans="1:35" ht="117" x14ac:dyDescent="0.2">
      <c r="A2585" s="5" t="s">
        <v>4771</v>
      </c>
      <c r="B2585" s="7">
        <v>19470081</v>
      </c>
      <c r="C2585" s="10" t="s">
        <v>4026</v>
      </c>
      <c r="D2585" s="7" t="s">
        <v>1250</v>
      </c>
      <c r="E2585" s="5">
        <f>SUM(ActividadesCom[[#This Row],[CRÉD. 1]],ActividadesCom[[#This Row],[CRÉD. 2]],ActividadesCom[[#This Row],[CRÉD. 3]],ActividadesCom[[#This Row],[CRÉD. 4]],ActividadesCom[[#This Row],[CRÉD. 5]])</f>
        <v>3</v>
      </c>
      <c r="F25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85" s="5" t="str">
        <f>IF(ActividadesCom[[#This Row],[PROMEDIO]]="","",IF(ActividadesCom[[#This Row],[PROMEDIO]]&gt;=4,"EXCELENTE",IF(ActividadesCom[[#This Row],[PROMEDIO]]&gt;=3,"NOTABLE",IF(ActividadesCom[[#This Row],[PROMEDIO]]&gt;=2,"BUENO",IF(ActividadesCom[[#This Row],[PROMEDIO]]=1,"SUFICIENTE","")))))</f>
        <v/>
      </c>
      <c r="H2585" s="5">
        <f>MAX(ActividadesCom[[#This Row],[PERÍODO 1]],ActividadesCom[[#This Row],[PERÍODO 2]],ActividadesCom[[#This Row],[PERÍODO 3]],ActividadesCom[[#This Row],[PERÍODO 4]],ActividadesCom[[#This Row],[PERÍODO 5]])</f>
        <v>20201</v>
      </c>
      <c r="I2585" s="6" t="s">
        <v>4314</v>
      </c>
      <c r="J2585" s="5">
        <v>20193</v>
      </c>
      <c r="K2585" s="5" t="s">
        <v>4265</v>
      </c>
      <c r="L2585" s="5">
        <f>IF(ActividadesCom[[#This Row],[NIVEL 1]]&lt;&gt;0,VLOOKUP(ActividadesCom[[#This Row],[NIVEL 1]],Catálogo!A:B,2,FALSE),"")</f>
        <v>2</v>
      </c>
      <c r="M2585" s="5">
        <v>1</v>
      </c>
      <c r="N2585" s="6"/>
      <c r="O2585" s="5"/>
      <c r="P2585" s="5"/>
      <c r="Q2585" s="5" t="str">
        <f>IF(ActividadesCom[[#This Row],[NIVEL 2]]&lt;&gt;0,VLOOKUP(ActividadesCom[[#This Row],[NIVEL 2]],Catálogo!A:B,2,FALSE),"")</f>
        <v/>
      </c>
      <c r="R2585" s="5"/>
      <c r="S2585" s="6"/>
      <c r="T2585" s="5"/>
      <c r="U2585" s="5"/>
      <c r="V2585" s="5" t="str">
        <f>IF(ActividadesCom[[#This Row],[NIVEL 3]]&lt;&gt;0,VLOOKUP(ActividadesCom[[#This Row],[NIVEL 3]],Catálogo!A:B,2,FALSE),"")</f>
        <v/>
      </c>
      <c r="W2585" s="5"/>
      <c r="X2585" s="6" t="s">
        <v>5</v>
      </c>
      <c r="Y2585" s="5">
        <v>20201</v>
      </c>
      <c r="Z2585" s="5" t="s">
        <v>4264</v>
      </c>
      <c r="AA2585" s="5">
        <f>IF(ActividadesCom[[#This Row],[NIVEL 4]]&lt;&gt;0,VLOOKUP(ActividadesCom[[#This Row],[NIVEL 4]],Catálogo!A:B,2,FALSE),"")</f>
        <v>3</v>
      </c>
      <c r="AB2585" s="5">
        <v>1</v>
      </c>
      <c r="AC2585" s="6" t="s">
        <v>5</v>
      </c>
      <c r="AD2585" s="5">
        <v>20193</v>
      </c>
      <c r="AE2585" s="5" t="s">
        <v>4264</v>
      </c>
      <c r="AF2585" s="5">
        <f>IF(ActividadesCom[[#This Row],[NIVEL 5]]&lt;&gt;0,VLOOKUP(ActividadesCom[[#This Row],[NIVEL 5]],Catálogo!A:B,2,FALSE),"")</f>
        <v>3</v>
      </c>
      <c r="AG2585" s="5">
        <v>1</v>
      </c>
      <c r="AH2585" s="2"/>
      <c r="AI2585" s="2"/>
    </row>
    <row r="2586" spans="1:35" ht="117" x14ac:dyDescent="0.2">
      <c r="A2586" s="5" t="s">
        <v>4771</v>
      </c>
      <c r="B2586" s="7">
        <v>19470082</v>
      </c>
      <c r="C2586" s="10" t="s">
        <v>4034</v>
      </c>
      <c r="D2586" s="7" t="s">
        <v>1250</v>
      </c>
      <c r="E2586" s="5">
        <f>SUM(ActividadesCom[[#This Row],[CRÉD. 1]],ActividadesCom[[#This Row],[CRÉD. 2]],ActividadesCom[[#This Row],[CRÉD. 3]],ActividadesCom[[#This Row],[CRÉD. 4]],ActividadesCom[[#This Row],[CRÉD. 5]])</f>
        <v>3</v>
      </c>
      <c r="F25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86" s="5" t="str">
        <f>IF(ActividadesCom[[#This Row],[PROMEDIO]]="","",IF(ActividadesCom[[#This Row],[PROMEDIO]]&gt;=4,"EXCELENTE",IF(ActividadesCom[[#This Row],[PROMEDIO]]&gt;=3,"NOTABLE",IF(ActividadesCom[[#This Row],[PROMEDIO]]&gt;=2,"BUENO",IF(ActividadesCom[[#This Row],[PROMEDIO]]=1,"SUFICIENTE","")))))</f>
        <v/>
      </c>
      <c r="H2586" s="5">
        <f>MAX(ActividadesCom[[#This Row],[PERÍODO 1]],ActividadesCom[[#This Row],[PERÍODO 2]],ActividadesCom[[#This Row],[PERÍODO 3]],ActividadesCom[[#This Row],[PERÍODO 4]],ActividadesCom[[#This Row],[PERÍODO 5]])</f>
        <v>20201</v>
      </c>
      <c r="I2586" s="6" t="s">
        <v>4314</v>
      </c>
      <c r="J2586" s="5">
        <v>20193</v>
      </c>
      <c r="K2586" s="5" t="s">
        <v>4263</v>
      </c>
      <c r="L2586" s="5">
        <f>IF(ActividadesCom[[#This Row],[NIVEL 1]]&lt;&gt;0,VLOOKUP(ActividadesCom[[#This Row],[NIVEL 1]],Catálogo!A:B,2,FALSE),"")</f>
        <v>4</v>
      </c>
      <c r="M2586" s="5">
        <v>1</v>
      </c>
      <c r="N2586" s="6"/>
      <c r="O2586" s="5"/>
      <c r="P2586" s="5"/>
      <c r="Q2586" s="5" t="str">
        <f>IF(ActividadesCom[[#This Row],[NIVEL 2]]&lt;&gt;0,VLOOKUP(ActividadesCom[[#This Row],[NIVEL 2]],Catálogo!A:B,2,FALSE),"")</f>
        <v/>
      </c>
      <c r="R2586" s="5"/>
      <c r="S2586" s="6"/>
      <c r="T2586" s="5"/>
      <c r="U2586" s="5"/>
      <c r="V2586" s="5" t="str">
        <f>IF(ActividadesCom[[#This Row],[NIVEL 3]]&lt;&gt;0,VLOOKUP(ActividadesCom[[#This Row],[NIVEL 3]],Catálogo!A:B,2,FALSE),"")</f>
        <v/>
      </c>
      <c r="W2586" s="5"/>
      <c r="X2586" s="6" t="s">
        <v>2089</v>
      </c>
      <c r="Y2586" s="5">
        <v>20201</v>
      </c>
      <c r="Z2586" s="5" t="s">
        <v>4265</v>
      </c>
      <c r="AA2586" s="5">
        <f>IF(ActividadesCom[[#This Row],[NIVEL 4]]&lt;&gt;0,VLOOKUP(ActividadesCom[[#This Row],[NIVEL 4]],Catálogo!A:B,2,FALSE),"")</f>
        <v>2</v>
      </c>
      <c r="AB2586" s="5">
        <v>1</v>
      </c>
      <c r="AC2586" s="6" t="s">
        <v>37</v>
      </c>
      <c r="AD2586" s="5">
        <v>20193</v>
      </c>
      <c r="AE2586" s="5" t="s">
        <v>4263</v>
      </c>
      <c r="AF2586" s="5">
        <f>IF(ActividadesCom[[#This Row],[NIVEL 5]]&lt;&gt;0,VLOOKUP(ActividadesCom[[#This Row],[NIVEL 5]],Catálogo!A:B,2,FALSE),"")</f>
        <v>4</v>
      </c>
      <c r="AG2586" s="5">
        <v>1</v>
      </c>
      <c r="AH2586" s="2"/>
      <c r="AI2586" s="2"/>
    </row>
    <row r="2587" spans="1:35" ht="26" x14ac:dyDescent="0.2">
      <c r="A2587" s="5" t="s">
        <v>4771</v>
      </c>
      <c r="B2587" s="7">
        <v>19470083</v>
      </c>
      <c r="C2587" s="10" t="s">
        <v>3858</v>
      </c>
      <c r="D2587" s="7"/>
      <c r="E2587" s="5">
        <f>SUM(ActividadesCom[[#This Row],[CRÉD. 1]],ActividadesCom[[#This Row],[CRÉD. 2]],ActividadesCom[[#This Row],[CRÉD. 3]],ActividadesCom[[#This Row],[CRÉD. 4]],ActividadesCom[[#This Row],[CRÉD. 5]])</f>
        <v>0</v>
      </c>
      <c r="F25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87" s="5" t="str">
        <f>IF(ActividadesCom[[#This Row],[PROMEDIO]]="","",IF(ActividadesCom[[#This Row],[PROMEDIO]]&gt;=4,"EXCELENTE",IF(ActividadesCom[[#This Row],[PROMEDIO]]&gt;=3,"NOTABLE",IF(ActividadesCom[[#This Row],[PROMEDIO]]&gt;=2,"BUENO",IF(ActividadesCom[[#This Row],[PROMEDIO]]=1,"SUFICIENTE","")))))</f>
        <v/>
      </c>
      <c r="H2587" s="5">
        <f>MAX(ActividadesCom[[#This Row],[PERÍODO 1]],ActividadesCom[[#This Row],[PERÍODO 2]],ActividadesCom[[#This Row],[PERÍODO 3]],ActividadesCom[[#This Row],[PERÍODO 4]],ActividadesCom[[#This Row],[PERÍODO 5]])</f>
        <v>0</v>
      </c>
      <c r="I2587" s="6"/>
      <c r="J2587" s="5"/>
      <c r="K2587" s="5"/>
      <c r="L2587" s="5" t="str">
        <f>IF(ActividadesCom[[#This Row],[NIVEL 1]]&lt;&gt;0,VLOOKUP(ActividadesCom[[#This Row],[NIVEL 1]],Catálogo!A:B,2,FALSE),"")</f>
        <v/>
      </c>
      <c r="M2587" s="5"/>
      <c r="N2587" s="6"/>
      <c r="O2587" s="5"/>
      <c r="P2587" s="5"/>
      <c r="Q2587" s="5" t="str">
        <f>IF(ActividadesCom[[#This Row],[NIVEL 2]]&lt;&gt;0,VLOOKUP(ActividadesCom[[#This Row],[NIVEL 2]],Catálogo!A:B,2,FALSE),"")</f>
        <v/>
      </c>
      <c r="R2587" s="5"/>
      <c r="S2587" s="6"/>
      <c r="T2587" s="5"/>
      <c r="U2587" s="5"/>
      <c r="V2587" s="5" t="str">
        <f>IF(ActividadesCom[[#This Row],[NIVEL 3]]&lt;&gt;0,VLOOKUP(ActividadesCom[[#This Row],[NIVEL 3]],Catálogo!A:B,2,FALSE),"")</f>
        <v/>
      </c>
      <c r="W2587" s="5"/>
      <c r="X2587" s="6"/>
      <c r="Y2587" s="5"/>
      <c r="Z2587" s="5"/>
      <c r="AA2587" s="5" t="str">
        <f>IF(ActividadesCom[[#This Row],[NIVEL 4]]&lt;&gt;0,VLOOKUP(ActividadesCom[[#This Row],[NIVEL 4]],Catálogo!A:B,2,FALSE),"")</f>
        <v/>
      </c>
      <c r="AB2587" s="5"/>
      <c r="AC2587" s="6"/>
      <c r="AD2587" s="5"/>
      <c r="AE2587" s="5"/>
      <c r="AF2587" s="5" t="str">
        <f>IF(ActividadesCom[[#This Row],[NIVEL 5]]&lt;&gt;0,VLOOKUP(ActividadesCom[[#This Row],[NIVEL 5]],Catálogo!A:B,2,FALSE),"")</f>
        <v/>
      </c>
      <c r="AG2587" s="5"/>
      <c r="AH2587" s="2"/>
      <c r="AI2587" s="2"/>
    </row>
    <row r="2588" spans="1:35" ht="26" x14ac:dyDescent="0.2">
      <c r="A2588" s="5" t="s">
        <v>4771</v>
      </c>
      <c r="B2588" s="7">
        <v>19470084</v>
      </c>
      <c r="C2588" s="10" t="s">
        <v>3854</v>
      </c>
      <c r="D2588" s="7"/>
      <c r="E2588" s="5">
        <f>SUM(ActividadesCom[[#This Row],[CRÉD. 1]],ActividadesCom[[#This Row],[CRÉD. 2]],ActividadesCom[[#This Row],[CRÉD. 3]],ActividadesCom[[#This Row],[CRÉD. 4]],ActividadesCom[[#This Row],[CRÉD. 5]])</f>
        <v>1</v>
      </c>
      <c r="F25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88" s="5" t="str">
        <f>IF(ActividadesCom[[#This Row],[PROMEDIO]]="","",IF(ActividadesCom[[#This Row],[PROMEDIO]]&gt;=4,"EXCELENTE",IF(ActividadesCom[[#This Row],[PROMEDIO]]&gt;=3,"NOTABLE",IF(ActividadesCom[[#This Row],[PROMEDIO]]&gt;=2,"BUENO",IF(ActividadesCom[[#This Row],[PROMEDIO]]=1,"SUFICIENTE","")))))</f>
        <v/>
      </c>
      <c r="H2588" s="5">
        <f>MAX(ActividadesCom[[#This Row],[PERÍODO 1]],ActividadesCom[[#This Row],[PERÍODO 2]],ActividadesCom[[#This Row],[PERÍODO 3]],ActividadesCom[[#This Row],[PERÍODO 4]],ActividadesCom[[#This Row],[PERÍODO 5]])</f>
        <v>20193</v>
      </c>
      <c r="I2588" s="6"/>
      <c r="J2588" s="5"/>
      <c r="K2588" s="5"/>
      <c r="L2588" s="5" t="str">
        <f>IF(ActividadesCom[[#This Row],[NIVEL 1]]&lt;&gt;0,VLOOKUP(ActividadesCom[[#This Row],[NIVEL 1]],Catálogo!A:B,2,FALSE),"")</f>
        <v/>
      </c>
      <c r="M2588" s="5"/>
      <c r="N2588" s="6"/>
      <c r="O2588" s="5"/>
      <c r="P2588" s="5"/>
      <c r="Q2588" s="5" t="str">
        <f>IF(ActividadesCom[[#This Row],[NIVEL 2]]&lt;&gt;0,VLOOKUP(ActividadesCom[[#This Row],[NIVEL 2]],Catálogo!A:B,2,FALSE),"")</f>
        <v/>
      </c>
      <c r="R2588" s="5"/>
      <c r="S2588" s="6"/>
      <c r="T2588" s="5"/>
      <c r="U2588" s="5"/>
      <c r="V2588" s="5" t="str">
        <f>IF(ActividadesCom[[#This Row],[NIVEL 3]]&lt;&gt;0,VLOOKUP(ActividadesCom[[#This Row],[NIVEL 3]],Catálogo!A:B,2,FALSE),"")</f>
        <v/>
      </c>
      <c r="W2588" s="5"/>
      <c r="X2588" s="6"/>
      <c r="Y2588" s="5"/>
      <c r="Z2588" s="5"/>
      <c r="AA2588" s="5" t="str">
        <f>IF(ActividadesCom[[#This Row],[NIVEL 4]]&lt;&gt;0,VLOOKUP(ActividadesCom[[#This Row],[NIVEL 4]],Catálogo!A:B,2,FALSE),"")</f>
        <v/>
      </c>
      <c r="AB2588" s="5"/>
      <c r="AC2588" s="6" t="s">
        <v>47</v>
      </c>
      <c r="AD2588" s="5">
        <v>20193</v>
      </c>
      <c r="AE2588" s="5" t="s">
        <v>4264</v>
      </c>
      <c r="AF2588" s="5">
        <f>IF(ActividadesCom[[#This Row],[NIVEL 5]]&lt;&gt;0,VLOOKUP(ActividadesCom[[#This Row],[NIVEL 5]],Catálogo!A:B,2,FALSE),"")</f>
        <v>3</v>
      </c>
      <c r="AG2588" s="5">
        <v>1</v>
      </c>
      <c r="AH2588" s="2"/>
      <c r="AI2588" s="2"/>
    </row>
    <row r="2589" spans="1:35" x14ac:dyDescent="0.2">
      <c r="A2589" s="5" t="s">
        <v>4771</v>
      </c>
      <c r="B2589" s="7">
        <v>19470085</v>
      </c>
      <c r="C2589" s="10" t="s">
        <v>3980</v>
      </c>
      <c r="D2589" s="7" t="s">
        <v>1245</v>
      </c>
      <c r="E2589" s="5">
        <f>SUM(ActividadesCom[[#This Row],[CRÉD. 1]],ActividadesCom[[#This Row],[CRÉD. 2]],ActividadesCom[[#This Row],[CRÉD. 3]],ActividadesCom[[#This Row],[CRÉD. 4]],ActividadesCom[[#This Row],[CRÉD. 5]])</f>
        <v>0</v>
      </c>
      <c r="F25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89" s="5" t="str">
        <f>IF(ActividadesCom[[#This Row],[PROMEDIO]]="","",IF(ActividadesCom[[#This Row],[PROMEDIO]]&gt;=4,"EXCELENTE",IF(ActividadesCom[[#This Row],[PROMEDIO]]&gt;=3,"NOTABLE",IF(ActividadesCom[[#This Row],[PROMEDIO]]&gt;=2,"BUENO",IF(ActividadesCom[[#This Row],[PROMEDIO]]=1,"SUFICIENTE","")))))</f>
        <v/>
      </c>
      <c r="H2589" s="5">
        <f>MAX(ActividadesCom[[#This Row],[PERÍODO 1]],ActividadesCom[[#This Row],[PERÍODO 2]],ActividadesCom[[#This Row],[PERÍODO 3]],ActividadesCom[[#This Row],[PERÍODO 4]],ActividadesCom[[#This Row],[PERÍODO 5]])</f>
        <v>0</v>
      </c>
      <c r="I2589" s="6"/>
      <c r="J2589" s="5"/>
      <c r="K2589" s="5"/>
      <c r="L2589" s="5" t="str">
        <f>IF(ActividadesCom[[#This Row],[NIVEL 1]]&lt;&gt;0,VLOOKUP(ActividadesCom[[#This Row],[NIVEL 1]],Catálogo!A:B,2,FALSE),"")</f>
        <v/>
      </c>
      <c r="M2589" s="5"/>
      <c r="N2589" s="6"/>
      <c r="O2589" s="5"/>
      <c r="P2589" s="5"/>
      <c r="Q2589" s="5" t="str">
        <f>IF(ActividadesCom[[#This Row],[NIVEL 2]]&lt;&gt;0,VLOOKUP(ActividadesCom[[#This Row],[NIVEL 2]],Catálogo!A:B,2,FALSE),"")</f>
        <v/>
      </c>
      <c r="R2589" s="5"/>
      <c r="S2589" s="6"/>
      <c r="T2589" s="5"/>
      <c r="U2589" s="5"/>
      <c r="V2589" s="5" t="str">
        <f>IF(ActividadesCom[[#This Row],[NIVEL 3]]&lt;&gt;0,VLOOKUP(ActividadesCom[[#This Row],[NIVEL 3]],Catálogo!A:B,2,FALSE),"")</f>
        <v/>
      </c>
      <c r="W2589" s="5"/>
      <c r="X2589" s="6"/>
      <c r="Y2589" s="5"/>
      <c r="Z2589" s="5"/>
      <c r="AA2589" s="5" t="str">
        <f>IF(ActividadesCom[[#This Row],[NIVEL 4]]&lt;&gt;0,VLOOKUP(ActividadesCom[[#This Row],[NIVEL 4]],Catálogo!A:B,2,FALSE),"")</f>
        <v/>
      </c>
      <c r="AB2589" s="5"/>
      <c r="AC2589" s="6"/>
      <c r="AD2589" s="5"/>
      <c r="AE2589" s="5"/>
      <c r="AF2589" s="5" t="str">
        <f>IF(ActividadesCom[[#This Row],[NIVEL 5]]&lt;&gt;0,VLOOKUP(ActividadesCom[[#This Row],[NIVEL 5]],Catálogo!A:B,2,FALSE),"")</f>
        <v/>
      </c>
      <c r="AG2589" s="5"/>
      <c r="AH2589" s="2"/>
      <c r="AI2589" s="2"/>
    </row>
    <row r="2590" spans="1:35" x14ac:dyDescent="0.2">
      <c r="A2590" s="5" t="s">
        <v>4771</v>
      </c>
      <c r="B2590" s="7">
        <v>19470086</v>
      </c>
      <c r="C2590" s="10" t="s">
        <v>3855</v>
      </c>
      <c r="D2590" s="7"/>
      <c r="E2590" s="5">
        <f>SUM(ActividadesCom[[#This Row],[CRÉD. 1]],ActividadesCom[[#This Row],[CRÉD. 2]],ActividadesCom[[#This Row],[CRÉD. 3]],ActividadesCom[[#This Row],[CRÉD. 4]],ActividadesCom[[#This Row],[CRÉD. 5]])</f>
        <v>0</v>
      </c>
      <c r="F25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90" s="5" t="str">
        <f>IF(ActividadesCom[[#This Row],[PROMEDIO]]="","",IF(ActividadesCom[[#This Row],[PROMEDIO]]&gt;=4,"EXCELENTE",IF(ActividadesCom[[#This Row],[PROMEDIO]]&gt;=3,"NOTABLE",IF(ActividadesCom[[#This Row],[PROMEDIO]]&gt;=2,"BUENO",IF(ActividadesCom[[#This Row],[PROMEDIO]]=1,"SUFICIENTE","")))))</f>
        <v/>
      </c>
      <c r="H2590" s="5">
        <f>MAX(ActividadesCom[[#This Row],[PERÍODO 1]],ActividadesCom[[#This Row],[PERÍODO 2]],ActividadesCom[[#This Row],[PERÍODO 3]],ActividadesCom[[#This Row],[PERÍODO 4]],ActividadesCom[[#This Row],[PERÍODO 5]])</f>
        <v>0</v>
      </c>
      <c r="I2590" s="6"/>
      <c r="J2590" s="5"/>
      <c r="K2590" s="5"/>
      <c r="L2590" s="5" t="str">
        <f>IF(ActividadesCom[[#This Row],[NIVEL 1]]&lt;&gt;0,VLOOKUP(ActividadesCom[[#This Row],[NIVEL 1]],Catálogo!A:B,2,FALSE),"")</f>
        <v/>
      </c>
      <c r="M2590" s="5"/>
      <c r="N2590" s="6"/>
      <c r="O2590" s="5"/>
      <c r="P2590" s="5"/>
      <c r="Q2590" s="5" t="str">
        <f>IF(ActividadesCom[[#This Row],[NIVEL 2]]&lt;&gt;0,VLOOKUP(ActividadesCom[[#This Row],[NIVEL 2]],Catálogo!A:B,2,FALSE),"")</f>
        <v/>
      </c>
      <c r="R2590" s="5"/>
      <c r="S2590" s="6"/>
      <c r="T2590" s="5"/>
      <c r="U2590" s="5"/>
      <c r="V2590" s="5" t="str">
        <f>IF(ActividadesCom[[#This Row],[NIVEL 3]]&lt;&gt;0,VLOOKUP(ActividadesCom[[#This Row],[NIVEL 3]],Catálogo!A:B,2,FALSE),"")</f>
        <v/>
      </c>
      <c r="W2590" s="5"/>
      <c r="X2590" s="6"/>
      <c r="Y2590" s="5"/>
      <c r="Z2590" s="5"/>
      <c r="AA2590" s="5" t="str">
        <f>IF(ActividadesCom[[#This Row],[NIVEL 4]]&lt;&gt;0,VLOOKUP(ActividadesCom[[#This Row],[NIVEL 4]],Catálogo!A:B,2,FALSE),"")</f>
        <v/>
      </c>
      <c r="AB2590" s="5"/>
      <c r="AC2590" s="6"/>
      <c r="AD2590" s="5"/>
      <c r="AE2590" s="5"/>
      <c r="AF2590" s="5" t="str">
        <f>IF(ActividadesCom[[#This Row],[NIVEL 5]]&lt;&gt;0,VLOOKUP(ActividadesCom[[#This Row],[NIVEL 5]],Catálogo!A:B,2,FALSE),"")</f>
        <v/>
      </c>
      <c r="AG2590" s="5"/>
      <c r="AH2590" s="2"/>
      <c r="AI2590" s="2"/>
    </row>
    <row r="2591" spans="1:35" x14ac:dyDescent="0.2">
      <c r="A2591" s="5" t="s">
        <v>4771</v>
      </c>
      <c r="B2591" s="7">
        <v>19470087</v>
      </c>
      <c r="C2591" s="10" t="s">
        <v>3827</v>
      </c>
      <c r="D2591" s="7"/>
      <c r="E2591" s="5">
        <f>SUM(ActividadesCom[[#This Row],[CRÉD. 1]],ActividadesCom[[#This Row],[CRÉD. 2]],ActividadesCom[[#This Row],[CRÉD. 3]],ActividadesCom[[#This Row],[CRÉD. 4]],ActividadesCom[[#This Row],[CRÉD. 5]])</f>
        <v>2</v>
      </c>
      <c r="F25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91" s="5" t="str">
        <f>IF(ActividadesCom[[#This Row],[PROMEDIO]]="","",IF(ActividadesCom[[#This Row],[PROMEDIO]]&gt;=4,"EXCELENTE",IF(ActividadesCom[[#This Row],[PROMEDIO]]&gt;=3,"NOTABLE",IF(ActividadesCom[[#This Row],[PROMEDIO]]&gt;=2,"BUENO",IF(ActividadesCom[[#This Row],[PROMEDIO]]=1,"SUFICIENTE","")))))</f>
        <v/>
      </c>
      <c r="H2591" s="5">
        <f>MAX(ActividadesCom[[#This Row],[PERÍODO 1]],ActividadesCom[[#This Row],[PERÍODO 2]],ActividadesCom[[#This Row],[PERÍODO 3]],ActividadesCom[[#This Row],[PERÍODO 4]],ActividadesCom[[#This Row],[PERÍODO 5]])</f>
        <v>20201</v>
      </c>
      <c r="I2591" s="6"/>
      <c r="J2591" s="5"/>
      <c r="K2591" s="5"/>
      <c r="L2591" s="5" t="str">
        <f>IF(ActividadesCom[[#This Row],[NIVEL 1]]&lt;&gt;0,VLOOKUP(ActividadesCom[[#This Row],[NIVEL 1]],Catálogo!A:B,2,FALSE),"")</f>
        <v/>
      </c>
      <c r="M2591" s="5"/>
      <c r="N2591" s="6"/>
      <c r="O2591" s="5"/>
      <c r="P2591" s="5"/>
      <c r="Q2591" s="5" t="str">
        <f>IF(ActividadesCom[[#This Row],[NIVEL 2]]&lt;&gt;0,VLOOKUP(ActividadesCom[[#This Row],[NIVEL 2]],Catálogo!A:B,2,FALSE),"")</f>
        <v/>
      </c>
      <c r="R2591" s="5"/>
      <c r="S2591" s="6"/>
      <c r="T2591" s="5"/>
      <c r="U2591" s="5"/>
      <c r="V2591" s="5" t="str">
        <f>IF(ActividadesCom[[#This Row],[NIVEL 3]]&lt;&gt;0,VLOOKUP(ActividadesCom[[#This Row],[NIVEL 3]],Catálogo!A:B,2,FALSE),"")</f>
        <v/>
      </c>
      <c r="W2591" s="5"/>
      <c r="X2591" s="6" t="s">
        <v>3160</v>
      </c>
      <c r="Y2591" s="5">
        <v>20201</v>
      </c>
      <c r="Z2591" s="5" t="s">
        <v>4266</v>
      </c>
      <c r="AA2591" s="5">
        <f>IF(ActividadesCom[[#This Row],[NIVEL 4]]&lt;&gt;0,VLOOKUP(ActividadesCom[[#This Row],[NIVEL 4]],Catálogo!A:B,2,FALSE),"")</f>
        <v>1</v>
      </c>
      <c r="AB2591" s="5">
        <v>1</v>
      </c>
      <c r="AC2591" s="6" t="s">
        <v>31</v>
      </c>
      <c r="AD2591" s="5">
        <v>20193</v>
      </c>
      <c r="AE2591" s="5" t="s">
        <v>4264</v>
      </c>
      <c r="AF2591" s="5">
        <f>IF(ActividadesCom[[#This Row],[NIVEL 5]]&lt;&gt;0,VLOOKUP(ActividadesCom[[#This Row],[NIVEL 5]],Catálogo!A:B,2,FALSE),"")</f>
        <v>3</v>
      </c>
      <c r="AG2591" s="5">
        <v>1</v>
      </c>
      <c r="AH2591" s="2"/>
      <c r="AI2591" s="2"/>
    </row>
    <row r="2592" spans="1:35" ht="78" x14ac:dyDescent="0.2">
      <c r="A2592" s="5" t="s">
        <v>4771</v>
      </c>
      <c r="B2592" s="7">
        <v>19470088</v>
      </c>
      <c r="C2592" s="10" t="s">
        <v>3983</v>
      </c>
      <c r="D2592" s="7" t="s">
        <v>1250</v>
      </c>
      <c r="E2592" s="5">
        <f>SUM(ActividadesCom[[#This Row],[CRÉD. 1]],ActividadesCom[[#This Row],[CRÉD. 2]],ActividadesCom[[#This Row],[CRÉD. 3]],ActividadesCom[[#This Row],[CRÉD. 4]],ActividadesCom[[#This Row],[CRÉD. 5]])</f>
        <v>3</v>
      </c>
      <c r="F25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92" s="5" t="str">
        <f>IF(ActividadesCom[[#This Row],[PROMEDIO]]="","",IF(ActividadesCom[[#This Row],[PROMEDIO]]&gt;=4,"EXCELENTE",IF(ActividadesCom[[#This Row],[PROMEDIO]]&gt;=3,"NOTABLE",IF(ActividadesCom[[#This Row],[PROMEDIO]]&gt;=2,"BUENO",IF(ActividadesCom[[#This Row],[PROMEDIO]]=1,"SUFICIENTE","")))))</f>
        <v/>
      </c>
      <c r="H2592" s="5">
        <f>MAX(ActividadesCom[[#This Row],[PERÍODO 1]],ActividadesCom[[#This Row],[PERÍODO 2]],ActividadesCom[[#This Row],[PERÍODO 3]],ActividadesCom[[#This Row],[PERÍODO 4]],ActividadesCom[[#This Row],[PERÍODO 5]])</f>
        <v>20201</v>
      </c>
      <c r="I2592" s="6" t="s">
        <v>1097</v>
      </c>
      <c r="J2592" s="5">
        <v>20201</v>
      </c>
      <c r="K2592" s="5" t="s">
        <v>4265</v>
      </c>
      <c r="L2592" s="5">
        <f>IF(ActividadesCom[[#This Row],[NIVEL 1]]&lt;&gt;0,VLOOKUP(ActividadesCom[[#This Row],[NIVEL 1]],Catálogo!A:B,2,FALSE),"")</f>
        <v>2</v>
      </c>
      <c r="M2592" s="5">
        <v>1</v>
      </c>
      <c r="N2592" s="6"/>
      <c r="O2592" s="5"/>
      <c r="P2592" s="5"/>
      <c r="Q2592" s="5" t="str">
        <f>IF(ActividadesCom[[#This Row],[NIVEL 2]]&lt;&gt;0,VLOOKUP(ActividadesCom[[#This Row],[NIVEL 2]],Catálogo!A:B,2,FALSE),"")</f>
        <v/>
      </c>
      <c r="R2592" s="5"/>
      <c r="S2592" s="6"/>
      <c r="T2592" s="5"/>
      <c r="U2592" s="5"/>
      <c r="V2592" s="5" t="str">
        <f>IF(ActividadesCom[[#This Row],[NIVEL 3]]&lt;&gt;0,VLOOKUP(ActividadesCom[[#This Row],[NIVEL 3]],Catálogo!A:B,2,FALSE),"")</f>
        <v/>
      </c>
      <c r="W2592" s="5"/>
      <c r="X2592" s="6" t="s">
        <v>3160</v>
      </c>
      <c r="Y2592" s="5">
        <v>20201</v>
      </c>
      <c r="Z2592" s="5" t="s">
        <v>4264</v>
      </c>
      <c r="AA2592" s="5">
        <f>IF(ActividadesCom[[#This Row],[NIVEL 4]]&lt;&gt;0,VLOOKUP(ActividadesCom[[#This Row],[NIVEL 4]],Catálogo!A:B,2,FALSE),"")</f>
        <v>3</v>
      </c>
      <c r="AB2592" s="5">
        <v>1</v>
      </c>
      <c r="AC2592" s="6" t="s">
        <v>42</v>
      </c>
      <c r="AD2592" s="5">
        <v>20193</v>
      </c>
      <c r="AE2592" s="5" t="s">
        <v>4264</v>
      </c>
      <c r="AF2592" s="5">
        <f>IF(ActividadesCom[[#This Row],[NIVEL 5]]&lt;&gt;0,VLOOKUP(ActividadesCom[[#This Row],[NIVEL 5]],Catálogo!A:B,2,FALSE),"")</f>
        <v>3</v>
      </c>
      <c r="AG2592" s="5">
        <v>1</v>
      </c>
      <c r="AH2592" s="2"/>
      <c r="AI2592" s="2"/>
    </row>
    <row r="2593" spans="1:35" x14ac:dyDescent="0.2">
      <c r="A2593" s="5" t="s">
        <v>4771</v>
      </c>
      <c r="B2593" s="7">
        <v>19470089</v>
      </c>
      <c r="C2593" s="10" t="s">
        <v>4015</v>
      </c>
      <c r="D2593" s="7" t="s">
        <v>1245</v>
      </c>
      <c r="E2593" s="5">
        <f>SUM(ActividadesCom[[#This Row],[CRÉD. 1]],ActividadesCom[[#This Row],[CRÉD. 2]],ActividadesCom[[#This Row],[CRÉD. 3]],ActividadesCom[[#This Row],[CRÉD. 4]],ActividadesCom[[#This Row],[CRÉD. 5]])</f>
        <v>2</v>
      </c>
      <c r="F25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93" s="5" t="str">
        <f>IF(ActividadesCom[[#This Row],[PROMEDIO]]="","",IF(ActividadesCom[[#This Row],[PROMEDIO]]&gt;=4,"EXCELENTE",IF(ActividadesCom[[#This Row],[PROMEDIO]]&gt;=3,"NOTABLE",IF(ActividadesCom[[#This Row],[PROMEDIO]]&gt;=2,"BUENO",IF(ActividadesCom[[#This Row],[PROMEDIO]]=1,"SUFICIENTE","")))))</f>
        <v/>
      </c>
      <c r="H2593" s="5">
        <f>MAX(ActividadesCom[[#This Row],[PERÍODO 1]],ActividadesCom[[#This Row],[PERÍODO 2]],ActividadesCom[[#This Row],[PERÍODO 3]],ActividadesCom[[#This Row],[PERÍODO 4]],ActividadesCom[[#This Row],[PERÍODO 5]])</f>
        <v>20201</v>
      </c>
      <c r="I2593" s="6"/>
      <c r="J2593" s="5"/>
      <c r="K2593" s="5"/>
      <c r="L2593" s="5" t="str">
        <f>IF(ActividadesCom[[#This Row],[NIVEL 1]]&lt;&gt;0,VLOOKUP(ActividadesCom[[#This Row],[NIVEL 1]],Catálogo!A:B,2,FALSE),"")</f>
        <v/>
      </c>
      <c r="M2593" s="5"/>
      <c r="N2593" s="6"/>
      <c r="O2593" s="5"/>
      <c r="P2593" s="5"/>
      <c r="Q2593" s="5" t="str">
        <f>IF(ActividadesCom[[#This Row],[NIVEL 2]]&lt;&gt;0,VLOOKUP(ActividadesCom[[#This Row],[NIVEL 2]],Catálogo!A:B,2,FALSE),"")</f>
        <v/>
      </c>
      <c r="R2593" s="5"/>
      <c r="S2593" s="6"/>
      <c r="T2593" s="5"/>
      <c r="U2593" s="5"/>
      <c r="V2593" s="5" t="str">
        <f>IF(ActividadesCom[[#This Row],[NIVEL 3]]&lt;&gt;0,VLOOKUP(ActividadesCom[[#This Row],[NIVEL 3]],Catálogo!A:B,2,FALSE),"")</f>
        <v/>
      </c>
      <c r="W2593" s="5"/>
      <c r="X2593" s="6" t="s">
        <v>2305</v>
      </c>
      <c r="Y2593" s="5">
        <v>20201</v>
      </c>
      <c r="Z2593" s="5" t="s">
        <v>4264</v>
      </c>
      <c r="AA2593" s="5">
        <f>IF(ActividadesCom[[#This Row],[NIVEL 4]]&lt;&gt;0,VLOOKUP(ActividadesCom[[#This Row],[NIVEL 4]],Catálogo!A:B,2,FALSE),"")</f>
        <v>3</v>
      </c>
      <c r="AB2593" s="5">
        <v>1</v>
      </c>
      <c r="AC2593" s="6" t="s">
        <v>31</v>
      </c>
      <c r="AD2593" s="5">
        <v>20193</v>
      </c>
      <c r="AE2593" s="5" t="s">
        <v>4264</v>
      </c>
      <c r="AF2593" s="5">
        <f>IF(ActividadesCom[[#This Row],[NIVEL 5]]&lt;&gt;0,VLOOKUP(ActividadesCom[[#This Row],[NIVEL 5]],Catálogo!A:B,2,FALSE),"")</f>
        <v>3</v>
      </c>
      <c r="AG2593" s="5">
        <v>1</v>
      </c>
      <c r="AH2593" s="2"/>
      <c r="AI2593" s="2"/>
    </row>
    <row r="2594" spans="1:35" ht="65" x14ac:dyDescent="0.2">
      <c r="A2594" s="5" t="s">
        <v>4771</v>
      </c>
      <c r="B2594" s="7">
        <v>19470090</v>
      </c>
      <c r="C2594" s="10" t="s">
        <v>3931</v>
      </c>
      <c r="D2594" s="7" t="s">
        <v>1250</v>
      </c>
      <c r="E2594" s="5">
        <f>SUM(ActividadesCom[[#This Row],[CRÉD. 1]],ActividadesCom[[#This Row],[CRÉD. 2]],ActividadesCom[[#This Row],[CRÉD. 3]],ActividadesCom[[#This Row],[CRÉD. 4]],ActividadesCom[[#This Row],[CRÉD. 5]])</f>
        <v>3</v>
      </c>
      <c r="F25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94" s="5" t="str">
        <f>IF(ActividadesCom[[#This Row],[PROMEDIO]]="","",IF(ActividadesCom[[#This Row],[PROMEDIO]]&gt;=4,"EXCELENTE",IF(ActividadesCom[[#This Row],[PROMEDIO]]&gt;=3,"NOTABLE",IF(ActividadesCom[[#This Row],[PROMEDIO]]&gt;=2,"BUENO",IF(ActividadesCom[[#This Row],[PROMEDIO]]=1,"SUFICIENTE","")))))</f>
        <v/>
      </c>
      <c r="H2594" s="5">
        <f>MAX(ActividadesCom[[#This Row],[PERÍODO 1]],ActividadesCom[[#This Row],[PERÍODO 2]],ActividadesCom[[#This Row],[PERÍODO 3]],ActividadesCom[[#This Row],[PERÍODO 4]],ActividadesCom[[#This Row],[PERÍODO 5]])</f>
        <v>202011</v>
      </c>
      <c r="I2594" s="6" t="s">
        <v>4394</v>
      </c>
      <c r="J2594" s="5">
        <v>20203</v>
      </c>
      <c r="K2594" s="5" t="s">
        <v>4265</v>
      </c>
      <c r="L2594" s="5">
        <f>IF(ActividadesCom[[#This Row],[NIVEL 1]]&lt;&gt;0,VLOOKUP(ActividadesCom[[#This Row],[NIVEL 1]],Catálogo!A:B,2,FALSE),"")</f>
        <v>2</v>
      </c>
      <c r="M2594" s="5">
        <v>1</v>
      </c>
      <c r="N2594" s="6"/>
      <c r="O2594" s="5"/>
      <c r="P2594" s="5"/>
      <c r="Q2594" s="5" t="str">
        <f>IF(ActividadesCom[[#This Row],[NIVEL 2]]&lt;&gt;0,VLOOKUP(ActividadesCom[[#This Row],[NIVEL 2]],Catálogo!A:B,2,FALSE),"")</f>
        <v/>
      </c>
      <c r="R2594" s="5"/>
      <c r="S2594" s="6"/>
      <c r="T2594" s="5"/>
      <c r="U2594" s="5"/>
      <c r="V2594" s="5" t="str">
        <f>IF(ActividadesCom[[#This Row],[NIVEL 3]]&lt;&gt;0,VLOOKUP(ActividadesCom[[#This Row],[NIVEL 3]],Catálogo!A:B,2,FALSE),"")</f>
        <v/>
      </c>
      <c r="W2594" s="5"/>
      <c r="X2594" s="6" t="s">
        <v>2706</v>
      </c>
      <c r="Y2594" s="5">
        <v>202011</v>
      </c>
      <c r="Z2594" s="5" t="s">
        <v>4265</v>
      </c>
      <c r="AA2594" s="5">
        <f>IF(ActividadesCom[[#This Row],[NIVEL 4]]&lt;&gt;0,VLOOKUP(ActividadesCom[[#This Row],[NIVEL 4]],Catálogo!A:B,2,FALSE),"")</f>
        <v>2</v>
      </c>
      <c r="AB2594" s="5">
        <v>1</v>
      </c>
      <c r="AC2594" s="6" t="s">
        <v>34</v>
      </c>
      <c r="AD2594" s="5">
        <v>20193</v>
      </c>
      <c r="AE2594" s="5" t="s">
        <v>4263</v>
      </c>
      <c r="AF2594" s="5">
        <f>IF(ActividadesCom[[#This Row],[NIVEL 5]]&lt;&gt;0,VLOOKUP(ActividadesCom[[#This Row],[NIVEL 5]],Catálogo!A:B,2,FALSE),"")</f>
        <v>4</v>
      </c>
      <c r="AG2594" s="5">
        <v>1</v>
      </c>
      <c r="AH2594" s="2"/>
      <c r="AI2594" s="2"/>
    </row>
    <row r="2595" spans="1:35" x14ac:dyDescent="0.2">
      <c r="A2595" s="5" t="s">
        <v>4771</v>
      </c>
      <c r="B2595" s="7">
        <v>19470091</v>
      </c>
      <c r="C2595" s="10" t="s">
        <v>4036</v>
      </c>
      <c r="D2595" s="7" t="s">
        <v>1245</v>
      </c>
      <c r="E2595" s="5">
        <f>SUM(ActividadesCom[[#This Row],[CRÉD. 1]],ActividadesCom[[#This Row],[CRÉD. 2]],ActividadesCom[[#This Row],[CRÉD. 3]],ActividadesCom[[#This Row],[CRÉD. 4]],ActividadesCom[[#This Row],[CRÉD. 5]])</f>
        <v>0</v>
      </c>
      <c r="F25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95" s="5" t="str">
        <f>IF(ActividadesCom[[#This Row],[PROMEDIO]]="","",IF(ActividadesCom[[#This Row],[PROMEDIO]]&gt;=4,"EXCELENTE",IF(ActividadesCom[[#This Row],[PROMEDIO]]&gt;=3,"NOTABLE",IF(ActividadesCom[[#This Row],[PROMEDIO]]&gt;=2,"BUENO",IF(ActividadesCom[[#This Row],[PROMEDIO]]=1,"SUFICIENTE","")))))</f>
        <v/>
      </c>
      <c r="H2595" s="5">
        <f>MAX(ActividadesCom[[#This Row],[PERÍODO 1]],ActividadesCom[[#This Row],[PERÍODO 2]],ActividadesCom[[#This Row],[PERÍODO 3]],ActividadesCom[[#This Row],[PERÍODO 4]],ActividadesCom[[#This Row],[PERÍODO 5]])</f>
        <v>0</v>
      </c>
      <c r="I2595" s="6"/>
      <c r="J2595" s="5"/>
      <c r="K2595" s="5"/>
      <c r="L2595" s="5" t="str">
        <f>IF(ActividadesCom[[#This Row],[NIVEL 1]]&lt;&gt;0,VLOOKUP(ActividadesCom[[#This Row],[NIVEL 1]],Catálogo!A:B,2,FALSE),"")</f>
        <v/>
      </c>
      <c r="M2595" s="5"/>
      <c r="N2595" s="6"/>
      <c r="O2595" s="5"/>
      <c r="P2595" s="5"/>
      <c r="Q2595" s="5" t="str">
        <f>IF(ActividadesCom[[#This Row],[NIVEL 2]]&lt;&gt;0,VLOOKUP(ActividadesCom[[#This Row],[NIVEL 2]],Catálogo!A:B,2,FALSE),"")</f>
        <v/>
      </c>
      <c r="R2595" s="5"/>
      <c r="S2595" s="6"/>
      <c r="T2595" s="5"/>
      <c r="U2595" s="5"/>
      <c r="V2595" s="5" t="str">
        <f>IF(ActividadesCom[[#This Row],[NIVEL 3]]&lt;&gt;0,VLOOKUP(ActividadesCom[[#This Row],[NIVEL 3]],Catálogo!A:B,2,FALSE),"")</f>
        <v/>
      </c>
      <c r="W2595" s="5"/>
      <c r="X2595" s="6"/>
      <c r="Y2595" s="5"/>
      <c r="Z2595" s="5"/>
      <c r="AA2595" s="5" t="str">
        <f>IF(ActividadesCom[[#This Row],[NIVEL 4]]&lt;&gt;0,VLOOKUP(ActividadesCom[[#This Row],[NIVEL 4]],Catálogo!A:B,2,FALSE),"")</f>
        <v/>
      </c>
      <c r="AB2595" s="5"/>
      <c r="AC2595" s="6"/>
      <c r="AD2595" s="5"/>
      <c r="AE2595" s="5"/>
      <c r="AF2595" s="5" t="str">
        <f>IF(ActividadesCom[[#This Row],[NIVEL 5]]&lt;&gt;0,VLOOKUP(ActividadesCom[[#This Row],[NIVEL 5]],Catálogo!A:B,2,FALSE),"")</f>
        <v/>
      </c>
      <c r="AG2595" s="5"/>
      <c r="AH2595" s="2"/>
      <c r="AI2595" s="2"/>
    </row>
    <row r="2596" spans="1:35" x14ac:dyDescent="0.2">
      <c r="A2596" s="5" t="s">
        <v>4771</v>
      </c>
      <c r="B2596" s="7">
        <v>19470092</v>
      </c>
      <c r="C2596" s="10" t="s">
        <v>4030</v>
      </c>
      <c r="D2596" s="7" t="s">
        <v>1245</v>
      </c>
      <c r="E2596" s="5">
        <f>SUM(ActividadesCom[[#This Row],[CRÉD. 1]],ActividadesCom[[#This Row],[CRÉD. 2]],ActividadesCom[[#This Row],[CRÉD. 3]],ActividadesCom[[#This Row],[CRÉD. 4]],ActividadesCom[[#This Row],[CRÉD. 5]])</f>
        <v>2</v>
      </c>
      <c r="F25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96" s="5" t="str">
        <f>IF(ActividadesCom[[#This Row],[PROMEDIO]]="","",IF(ActividadesCom[[#This Row],[PROMEDIO]]&gt;=4,"EXCELENTE",IF(ActividadesCom[[#This Row],[PROMEDIO]]&gt;=3,"NOTABLE",IF(ActividadesCom[[#This Row],[PROMEDIO]]&gt;=2,"BUENO",IF(ActividadesCom[[#This Row],[PROMEDIO]]=1,"SUFICIENTE","")))))</f>
        <v/>
      </c>
      <c r="H2596" s="5">
        <f>MAX(ActividadesCom[[#This Row],[PERÍODO 1]],ActividadesCom[[#This Row],[PERÍODO 2]],ActividadesCom[[#This Row],[PERÍODO 3]],ActividadesCom[[#This Row],[PERÍODO 4]],ActividadesCom[[#This Row],[PERÍODO 5]])</f>
        <v>20201</v>
      </c>
      <c r="I2596" s="6"/>
      <c r="J2596" s="5"/>
      <c r="K2596" s="5"/>
      <c r="L2596" s="5" t="str">
        <f>IF(ActividadesCom[[#This Row],[NIVEL 1]]&lt;&gt;0,VLOOKUP(ActividadesCom[[#This Row],[NIVEL 1]],Catálogo!A:B,2,FALSE),"")</f>
        <v/>
      </c>
      <c r="M2596" s="5"/>
      <c r="N2596" s="6"/>
      <c r="O2596" s="5"/>
      <c r="P2596" s="5"/>
      <c r="Q2596" s="5" t="str">
        <f>IF(ActividadesCom[[#This Row],[NIVEL 2]]&lt;&gt;0,VLOOKUP(ActividadesCom[[#This Row],[NIVEL 2]],Catálogo!A:B,2,FALSE),"")</f>
        <v/>
      </c>
      <c r="R2596" s="5"/>
      <c r="S2596" s="6"/>
      <c r="T2596" s="5"/>
      <c r="U2596" s="5"/>
      <c r="V2596" s="5" t="str">
        <f>IF(ActividadesCom[[#This Row],[NIVEL 3]]&lt;&gt;0,VLOOKUP(ActividadesCom[[#This Row],[NIVEL 3]],Catálogo!A:B,2,FALSE),"")</f>
        <v/>
      </c>
      <c r="W2596" s="5"/>
      <c r="X2596" s="6" t="s">
        <v>2305</v>
      </c>
      <c r="Y2596" s="5">
        <v>20201</v>
      </c>
      <c r="Z2596" s="5" t="s">
        <v>4264</v>
      </c>
      <c r="AA2596" s="5">
        <f>IF(ActividadesCom[[#This Row],[NIVEL 4]]&lt;&gt;0,VLOOKUP(ActividadesCom[[#This Row],[NIVEL 4]],Catálogo!A:B,2,FALSE),"")</f>
        <v>3</v>
      </c>
      <c r="AB2596" s="5">
        <v>1</v>
      </c>
      <c r="AC2596" s="6" t="s">
        <v>31</v>
      </c>
      <c r="AD2596" s="5">
        <v>20193</v>
      </c>
      <c r="AE2596" s="5" t="s">
        <v>4264</v>
      </c>
      <c r="AF2596" s="5">
        <f>IF(ActividadesCom[[#This Row],[NIVEL 5]]&lt;&gt;0,VLOOKUP(ActividadesCom[[#This Row],[NIVEL 5]],Catálogo!A:B,2,FALSE),"")</f>
        <v>3</v>
      </c>
      <c r="AG2596" s="5">
        <v>1</v>
      </c>
      <c r="AH2596" s="2"/>
      <c r="AI2596" s="2"/>
    </row>
    <row r="2597" spans="1:35" x14ac:dyDescent="0.2">
      <c r="A2597" s="5" t="s">
        <v>4771</v>
      </c>
      <c r="B2597" s="7">
        <v>19470093</v>
      </c>
      <c r="C2597" s="10" t="s">
        <v>4008</v>
      </c>
      <c r="D2597" s="7" t="s">
        <v>1245</v>
      </c>
      <c r="E2597" s="5">
        <f>SUM(ActividadesCom[[#This Row],[CRÉD. 1]],ActividadesCom[[#This Row],[CRÉD. 2]],ActividadesCom[[#This Row],[CRÉD. 3]],ActividadesCom[[#This Row],[CRÉD. 4]],ActividadesCom[[#This Row],[CRÉD. 5]])</f>
        <v>0</v>
      </c>
      <c r="F25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97" s="5" t="str">
        <f>IF(ActividadesCom[[#This Row],[PROMEDIO]]="","",IF(ActividadesCom[[#This Row],[PROMEDIO]]&gt;=4,"EXCELENTE",IF(ActividadesCom[[#This Row],[PROMEDIO]]&gt;=3,"NOTABLE",IF(ActividadesCom[[#This Row],[PROMEDIO]]&gt;=2,"BUENO",IF(ActividadesCom[[#This Row],[PROMEDIO]]=1,"SUFICIENTE","")))))</f>
        <v/>
      </c>
      <c r="H2597" s="5">
        <f>MAX(ActividadesCom[[#This Row],[PERÍODO 1]],ActividadesCom[[#This Row],[PERÍODO 2]],ActividadesCom[[#This Row],[PERÍODO 3]],ActividadesCom[[#This Row],[PERÍODO 4]],ActividadesCom[[#This Row],[PERÍODO 5]])</f>
        <v>0</v>
      </c>
      <c r="I2597" s="6"/>
      <c r="J2597" s="5"/>
      <c r="K2597" s="5"/>
      <c r="L2597" s="5" t="str">
        <f>IF(ActividadesCom[[#This Row],[NIVEL 1]]&lt;&gt;0,VLOOKUP(ActividadesCom[[#This Row],[NIVEL 1]],Catálogo!A:B,2,FALSE),"")</f>
        <v/>
      </c>
      <c r="M2597" s="5"/>
      <c r="N2597" s="6"/>
      <c r="O2597" s="5"/>
      <c r="P2597" s="5"/>
      <c r="Q2597" s="5" t="str">
        <f>IF(ActividadesCom[[#This Row],[NIVEL 2]]&lt;&gt;0,VLOOKUP(ActividadesCom[[#This Row],[NIVEL 2]],Catálogo!A:B,2,FALSE),"")</f>
        <v/>
      </c>
      <c r="R2597" s="5"/>
      <c r="S2597" s="6"/>
      <c r="T2597" s="5"/>
      <c r="U2597" s="5"/>
      <c r="V2597" s="5" t="str">
        <f>IF(ActividadesCom[[#This Row],[NIVEL 3]]&lt;&gt;0,VLOOKUP(ActividadesCom[[#This Row],[NIVEL 3]],Catálogo!A:B,2,FALSE),"")</f>
        <v/>
      </c>
      <c r="W2597" s="5"/>
      <c r="X2597" s="6"/>
      <c r="Y2597" s="5"/>
      <c r="Z2597" s="5"/>
      <c r="AA2597" s="5" t="str">
        <f>IF(ActividadesCom[[#This Row],[NIVEL 4]]&lt;&gt;0,VLOOKUP(ActividadesCom[[#This Row],[NIVEL 4]],Catálogo!A:B,2,FALSE),"")</f>
        <v/>
      </c>
      <c r="AB2597" s="5"/>
      <c r="AC2597" s="6"/>
      <c r="AD2597" s="5"/>
      <c r="AE2597" s="5"/>
      <c r="AF2597" s="5" t="str">
        <f>IF(ActividadesCom[[#This Row],[NIVEL 5]]&lt;&gt;0,VLOOKUP(ActividadesCom[[#This Row],[NIVEL 5]],Catálogo!A:B,2,FALSE),"")</f>
        <v/>
      </c>
      <c r="AG2597" s="5"/>
      <c r="AH2597" s="2"/>
      <c r="AI2597" s="2"/>
    </row>
    <row r="2598" spans="1:35" ht="52" x14ac:dyDescent="0.2">
      <c r="A2598" s="5" t="s">
        <v>4771</v>
      </c>
      <c r="B2598" s="7">
        <v>19470094</v>
      </c>
      <c r="C2598" s="10" t="s">
        <v>3993</v>
      </c>
      <c r="D2598" s="7" t="s">
        <v>1245</v>
      </c>
      <c r="E2598" s="5">
        <f>SUM(ActividadesCom[[#This Row],[CRÉD. 1]],ActividadesCom[[#This Row],[CRÉD. 2]],ActividadesCom[[#This Row],[CRÉD. 3]],ActividadesCom[[#This Row],[CRÉD. 4]],ActividadesCom[[#This Row],[CRÉD. 5]])</f>
        <v>4</v>
      </c>
      <c r="F25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98" s="5" t="str">
        <f>IF(ActividadesCom[[#This Row],[PROMEDIO]]="","",IF(ActividadesCom[[#This Row],[PROMEDIO]]&gt;=4,"EXCELENTE",IF(ActividadesCom[[#This Row],[PROMEDIO]]&gt;=3,"NOTABLE",IF(ActividadesCom[[#This Row],[PROMEDIO]]&gt;=2,"BUENO",IF(ActividadesCom[[#This Row],[PROMEDIO]]=1,"SUFICIENTE","")))))</f>
        <v/>
      </c>
      <c r="H2598" s="5">
        <f>MAX(ActividadesCom[[#This Row],[PERÍODO 1]],ActividadesCom[[#This Row],[PERÍODO 2]],ActividadesCom[[#This Row],[PERÍODO 3]],ActividadesCom[[#This Row],[PERÍODO 4]],ActividadesCom[[#This Row],[PERÍODO 5]])</f>
        <v>20201</v>
      </c>
      <c r="I2598" s="6" t="s">
        <v>1086</v>
      </c>
      <c r="J2598" s="5">
        <v>20193</v>
      </c>
      <c r="K2598" s="5" t="s">
        <v>4265</v>
      </c>
      <c r="L2598" s="5">
        <f>IF(ActividadesCom[[#This Row],[NIVEL 1]]&lt;&gt;0,VLOOKUP(ActividadesCom[[#This Row],[NIVEL 1]],Catálogo!A:B,2,FALSE),"")</f>
        <v>2</v>
      </c>
      <c r="M2598" s="5">
        <v>2</v>
      </c>
      <c r="N2598" s="6"/>
      <c r="O2598" s="5"/>
      <c r="P2598" s="5"/>
      <c r="Q2598" s="5" t="str">
        <f>IF(ActividadesCom[[#This Row],[NIVEL 2]]&lt;&gt;0,VLOOKUP(ActividadesCom[[#This Row],[NIVEL 2]],Catálogo!A:B,2,FALSE),"")</f>
        <v/>
      </c>
      <c r="R2598" s="5"/>
      <c r="S2598" s="6"/>
      <c r="T2598" s="5"/>
      <c r="U2598" s="5"/>
      <c r="V2598" s="5" t="str">
        <f>IF(ActividadesCom[[#This Row],[NIVEL 3]]&lt;&gt;0,VLOOKUP(ActividadesCom[[#This Row],[NIVEL 3]],Catálogo!A:B,2,FALSE),"")</f>
        <v/>
      </c>
      <c r="W2598" s="5"/>
      <c r="X2598" s="6" t="s">
        <v>3160</v>
      </c>
      <c r="Y2598" s="5">
        <v>20201</v>
      </c>
      <c r="Z2598" s="5" t="s">
        <v>4264</v>
      </c>
      <c r="AA2598" s="5">
        <f>IF(ActividadesCom[[#This Row],[NIVEL 4]]&lt;&gt;0,VLOOKUP(ActividadesCom[[#This Row],[NIVEL 4]],Catálogo!A:B,2,FALSE),"")</f>
        <v>3</v>
      </c>
      <c r="AB2598" s="5">
        <v>1</v>
      </c>
      <c r="AC2598" s="6" t="s">
        <v>42</v>
      </c>
      <c r="AD2598" s="5">
        <v>20193</v>
      </c>
      <c r="AE2598" s="5" t="s">
        <v>4264</v>
      </c>
      <c r="AF2598" s="5">
        <f>IF(ActividadesCom[[#This Row],[NIVEL 5]]&lt;&gt;0,VLOOKUP(ActividadesCom[[#This Row],[NIVEL 5]],Catálogo!A:B,2,FALSE),"")</f>
        <v>3</v>
      </c>
      <c r="AG2598" s="5">
        <v>1</v>
      </c>
      <c r="AH2598" s="2"/>
      <c r="AI2598" s="2"/>
    </row>
    <row r="2599" spans="1:35" ht="52" x14ac:dyDescent="0.2">
      <c r="A2599" s="5" t="s">
        <v>4771</v>
      </c>
      <c r="B2599" s="7">
        <v>19470095</v>
      </c>
      <c r="C2599" s="10" t="s">
        <v>4045</v>
      </c>
      <c r="D2599" s="7" t="s">
        <v>3249</v>
      </c>
      <c r="E2599" s="5">
        <f>SUM(ActividadesCom[[#This Row],[CRÉD. 1]],ActividadesCom[[#This Row],[CRÉD. 2]],ActividadesCom[[#This Row],[CRÉD. 3]],ActividadesCom[[#This Row],[CRÉD. 4]],ActividadesCom[[#This Row],[CRÉD. 5]])</f>
        <v>4</v>
      </c>
      <c r="F25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599" s="5" t="str">
        <f>IF(ActividadesCom[[#This Row],[PROMEDIO]]="","",IF(ActividadesCom[[#This Row],[PROMEDIO]]&gt;=4,"EXCELENTE",IF(ActividadesCom[[#This Row],[PROMEDIO]]&gt;=3,"NOTABLE",IF(ActividadesCom[[#This Row],[PROMEDIO]]&gt;=2,"BUENO",IF(ActividadesCom[[#This Row],[PROMEDIO]]=1,"SUFICIENTE","")))))</f>
        <v/>
      </c>
      <c r="H2599" s="5">
        <f>MAX(ActividadesCom[[#This Row],[PERÍODO 1]],ActividadesCom[[#This Row],[PERÍODO 2]],ActividadesCom[[#This Row],[PERÍODO 3]],ActividadesCom[[#This Row],[PERÍODO 4]],ActividadesCom[[#This Row],[PERÍODO 5]])</f>
        <v>20211</v>
      </c>
      <c r="I2599" s="6" t="s">
        <v>1086</v>
      </c>
      <c r="J2599" s="5">
        <v>20193</v>
      </c>
      <c r="K2599" s="5" t="s">
        <v>4265</v>
      </c>
      <c r="L2599" s="5">
        <f>IF(ActividadesCom[[#This Row],[NIVEL 1]]&lt;&gt;0,VLOOKUP(ActividadesCom[[#This Row],[NIVEL 1]],Catálogo!A:B,2,FALSE),"")</f>
        <v>2</v>
      </c>
      <c r="M2599" s="5">
        <v>2</v>
      </c>
      <c r="N2599" s="6"/>
      <c r="O2599" s="5"/>
      <c r="P2599" s="5"/>
      <c r="Q2599" s="5" t="str">
        <f>IF(ActividadesCom[[#This Row],[NIVEL 2]]&lt;&gt;0,VLOOKUP(ActividadesCom[[#This Row],[NIVEL 2]],Catálogo!A:B,2,FALSE),"")</f>
        <v/>
      </c>
      <c r="R2599" s="5"/>
      <c r="S2599" s="6"/>
      <c r="T2599" s="5"/>
      <c r="U2599" s="5"/>
      <c r="V2599" s="5" t="str">
        <f>IF(ActividadesCom[[#This Row],[NIVEL 3]]&lt;&gt;0,VLOOKUP(ActividadesCom[[#This Row],[NIVEL 3]],Catálogo!A:B,2,FALSE),"")</f>
        <v/>
      </c>
      <c r="W2599" s="5"/>
      <c r="X2599" s="6" t="s">
        <v>3751</v>
      </c>
      <c r="Y2599" s="5">
        <v>20211</v>
      </c>
      <c r="Z2599" s="5" t="s">
        <v>4264</v>
      </c>
      <c r="AA2599" s="5">
        <f>IF(ActividadesCom[[#This Row],[NIVEL 4]]&lt;&gt;0,VLOOKUP(ActividadesCom[[#This Row],[NIVEL 4]],Catálogo!A:B,2,FALSE),"")</f>
        <v>3</v>
      </c>
      <c r="AB2599" s="5">
        <v>1</v>
      </c>
      <c r="AC2599" s="6" t="s">
        <v>42</v>
      </c>
      <c r="AD2599" s="5">
        <v>20193</v>
      </c>
      <c r="AE2599" s="5" t="s">
        <v>4264</v>
      </c>
      <c r="AF2599" s="5">
        <f>IF(ActividadesCom[[#This Row],[NIVEL 5]]&lt;&gt;0,VLOOKUP(ActividadesCom[[#This Row],[NIVEL 5]],Catálogo!A:B,2,FALSE),"")</f>
        <v>3</v>
      </c>
      <c r="AG2599" s="5">
        <v>1</v>
      </c>
      <c r="AH2599" s="2"/>
      <c r="AI2599" s="2"/>
    </row>
    <row r="2600" spans="1:35" ht="26" x14ac:dyDescent="0.2">
      <c r="A2600" s="5" t="s">
        <v>4771</v>
      </c>
      <c r="B2600" s="7">
        <v>19470096</v>
      </c>
      <c r="C2600" s="10" t="s">
        <v>4013</v>
      </c>
      <c r="D2600" s="7" t="s">
        <v>1250</v>
      </c>
      <c r="E2600" s="5">
        <f>SUM(ActividadesCom[[#This Row],[CRÉD. 1]],ActividadesCom[[#This Row],[CRÉD. 2]],ActividadesCom[[#This Row],[CRÉD. 3]],ActividadesCom[[#This Row],[CRÉD. 4]],ActividadesCom[[#This Row],[CRÉD. 5]])</f>
        <v>1</v>
      </c>
      <c r="F26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00" s="5" t="str">
        <f>IF(ActividadesCom[[#This Row],[PROMEDIO]]="","",IF(ActividadesCom[[#This Row],[PROMEDIO]]&gt;=4,"EXCELENTE",IF(ActividadesCom[[#This Row],[PROMEDIO]]&gt;=3,"NOTABLE",IF(ActividadesCom[[#This Row],[PROMEDIO]]&gt;=2,"BUENO",IF(ActividadesCom[[#This Row],[PROMEDIO]]=1,"SUFICIENTE","")))))</f>
        <v/>
      </c>
      <c r="H2600" s="5">
        <f>MAX(ActividadesCom[[#This Row],[PERÍODO 1]],ActividadesCom[[#This Row],[PERÍODO 2]],ActividadesCom[[#This Row],[PERÍODO 3]],ActividadesCom[[#This Row],[PERÍODO 4]],ActividadesCom[[#This Row],[PERÍODO 5]])</f>
        <v>20193</v>
      </c>
      <c r="I2600" s="6"/>
      <c r="J2600" s="5"/>
      <c r="K2600" s="5"/>
      <c r="L2600" s="5" t="str">
        <f>IF(ActividadesCom[[#This Row],[NIVEL 1]]&lt;&gt;0,VLOOKUP(ActividadesCom[[#This Row],[NIVEL 1]],Catálogo!A:B,2,FALSE),"")</f>
        <v/>
      </c>
      <c r="M2600" s="5"/>
      <c r="N2600" s="6"/>
      <c r="O2600" s="5"/>
      <c r="P2600" s="5"/>
      <c r="Q2600" s="5" t="str">
        <f>IF(ActividadesCom[[#This Row],[NIVEL 2]]&lt;&gt;0,VLOOKUP(ActividadesCom[[#This Row],[NIVEL 2]],Catálogo!A:B,2,FALSE),"")</f>
        <v/>
      </c>
      <c r="R2600" s="5"/>
      <c r="S2600" s="6"/>
      <c r="T2600" s="5"/>
      <c r="U2600" s="5"/>
      <c r="V2600" s="5" t="str">
        <f>IF(ActividadesCom[[#This Row],[NIVEL 3]]&lt;&gt;0,VLOOKUP(ActividadesCom[[#This Row],[NIVEL 3]],Catálogo!A:B,2,FALSE),"")</f>
        <v/>
      </c>
      <c r="W2600" s="5"/>
      <c r="X2600" s="6"/>
      <c r="Y2600" s="5"/>
      <c r="Z2600" s="5"/>
      <c r="AA2600" s="5" t="str">
        <f>IF(ActividadesCom[[#This Row],[NIVEL 4]]&lt;&gt;0,VLOOKUP(ActividadesCom[[#This Row],[NIVEL 4]],Catálogo!A:B,2,FALSE),"")</f>
        <v/>
      </c>
      <c r="AB2600" s="5"/>
      <c r="AC2600" s="6" t="s">
        <v>406</v>
      </c>
      <c r="AD2600" s="5">
        <v>20193</v>
      </c>
      <c r="AE2600" s="5" t="s">
        <v>4263</v>
      </c>
      <c r="AF2600" s="5">
        <f>IF(ActividadesCom[[#This Row],[NIVEL 5]]&lt;&gt;0,VLOOKUP(ActividadesCom[[#This Row],[NIVEL 5]],Catálogo!A:B,2,FALSE),"")</f>
        <v>4</v>
      </c>
      <c r="AG2600" s="5">
        <v>1</v>
      </c>
      <c r="AH2600" s="2"/>
      <c r="AI2600" s="2"/>
    </row>
    <row r="2601" spans="1:35" ht="26" x14ac:dyDescent="0.2">
      <c r="A2601" s="5" t="s">
        <v>4771</v>
      </c>
      <c r="B2601" s="7">
        <v>19470097</v>
      </c>
      <c r="C2601" s="10" t="s">
        <v>4018</v>
      </c>
      <c r="D2601" s="7" t="s">
        <v>1250</v>
      </c>
      <c r="E2601" s="5">
        <f>SUM(ActividadesCom[[#This Row],[CRÉD. 1]],ActividadesCom[[#This Row],[CRÉD. 2]],ActividadesCom[[#This Row],[CRÉD. 3]],ActividadesCom[[#This Row],[CRÉD. 4]],ActividadesCom[[#This Row],[CRÉD. 5]])</f>
        <v>1</v>
      </c>
      <c r="F26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01" s="5" t="str">
        <f>IF(ActividadesCom[[#This Row],[PROMEDIO]]="","",IF(ActividadesCom[[#This Row],[PROMEDIO]]&gt;=4,"EXCELENTE",IF(ActividadesCom[[#This Row],[PROMEDIO]]&gt;=3,"NOTABLE",IF(ActividadesCom[[#This Row],[PROMEDIO]]&gt;=2,"BUENO",IF(ActividadesCom[[#This Row],[PROMEDIO]]=1,"SUFICIENTE","")))))</f>
        <v/>
      </c>
      <c r="H2601" s="5">
        <f>MAX(ActividadesCom[[#This Row],[PERÍODO 1]],ActividadesCom[[#This Row],[PERÍODO 2]],ActividadesCom[[#This Row],[PERÍODO 3]],ActividadesCom[[#This Row],[PERÍODO 4]],ActividadesCom[[#This Row],[PERÍODO 5]])</f>
        <v>20193</v>
      </c>
      <c r="I2601" s="6"/>
      <c r="J2601" s="5"/>
      <c r="K2601" s="5"/>
      <c r="L2601" s="5" t="str">
        <f>IF(ActividadesCom[[#This Row],[NIVEL 1]]&lt;&gt;0,VLOOKUP(ActividadesCom[[#This Row],[NIVEL 1]],Catálogo!A:B,2,FALSE),"")</f>
        <v/>
      </c>
      <c r="M2601" s="5"/>
      <c r="N2601" s="6"/>
      <c r="O2601" s="5"/>
      <c r="P2601" s="5"/>
      <c r="Q2601" s="5" t="str">
        <f>IF(ActividadesCom[[#This Row],[NIVEL 2]]&lt;&gt;0,VLOOKUP(ActividadesCom[[#This Row],[NIVEL 2]],Catálogo!A:B,2,FALSE),"")</f>
        <v/>
      </c>
      <c r="R2601" s="5"/>
      <c r="S2601" s="6"/>
      <c r="T2601" s="5"/>
      <c r="U2601" s="5"/>
      <c r="V2601" s="5" t="str">
        <f>IF(ActividadesCom[[#This Row],[NIVEL 3]]&lt;&gt;0,VLOOKUP(ActividadesCom[[#This Row],[NIVEL 3]],Catálogo!A:B,2,FALSE),"")</f>
        <v/>
      </c>
      <c r="W2601" s="5"/>
      <c r="X2601" s="6"/>
      <c r="Y2601" s="5"/>
      <c r="Z2601" s="5"/>
      <c r="AA2601" s="5" t="str">
        <f>IF(ActividadesCom[[#This Row],[NIVEL 4]]&lt;&gt;0,VLOOKUP(ActividadesCom[[#This Row],[NIVEL 4]],Catálogo!A:B,2,FALSE),"")</f>
        <v/>
      </c>
      <c r="AB2601" s="5"/>
      <c r="AC2601" s="6" t="s">
        <v>42</v>
      </c>
      <c r="AD2601" s="5">
        <v>20193</v>
      </c>
      <c r="AE2601" s="5" t="s">
        <v>4265</v>
      </c>
      <c r="AF2601" s="5">
        <f>IF(ActividadesCom[[#This Row],[NIVEL 5]]&lt;&gt;0,VLOOKUP(ActividadesCom[[#This Row],[NIVEL 5]],Catálogo!A:B,2,FALSE),"")</f>
        <v>2</v>
      </c>
      <c r="AG2601" s="5">
        <v>1</v>
      </c>
      <c r="AH2601" s="2"/>
      <c r="AI2601" s="2"/>
    </row>
    <row r="2602" spans="1:35" ht="65" x14ac:dyDescent="0.2">
      <c r="A2602" s="5" t="s">
        <v>4771</v>
      </c>
      <c r="B2602" s="7">
        <v>19470098</v>
      </c>
      <c r="C2602" s="10" t="s">
        <v>3873</v>
      </c>
      <c r="D2602" s="7" t="s">
        <v>1245</v>
      </c>
      <c r="E2602" s="5">
        <f>SUM(ActividadesCom[[#This Row],[CRÉD. 1]],ActividadesCom[[#This Row],[CRÉD. 2]],ActividadesCom[[#This Row],[CRÉD. 3]],ActividadesCom[[#This Row],[CRÉD. 4]],ActividadesCom[[#This Row],[CRÉD. 5]])</f>
        <v>3</v>
      </c>
      <c r="F26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02" s="5" t="str">
        <f>IF(ActividadesCom[[#This Row],[PROMEDIO]]="","",IF(ActividadesCom[[#This Row],[PROMEDIO]]&gt;=4,"EXCELENTE",IF(ActividadesCom[[#This Row],[PROMEDIO]]&gt;=3,"NOTABLE",IF(ActividadesCom[[#This Row],[PROMEDIO]]&gt;=2,"BUENO",IF(ActividadesCom[[#This Row],[PROMEDIO]]=1,"SUFICIENTE","")))))</f>
        <v/>
      </c>
      <c r="H2602" s="5">
        <f>MAX(ActividadesCom[[#This Row],[PERÍODO 1]],ActividadesCom[[#This Row],[PERÍODO 2]],ActividadesCom[[#This Row],[PERÍODO 3]],ActividadesCom[[#This Row],[PERÍODO 4]],ActividadesCom[[#This Row],[PERÍODO 5]])</f>
        <v>20203</v>
      </c>
      <c r="I2602" s="6" t="s">
        <v>4394</v>
      </c>
      <c r="J2602" s="5">
        <v>20203</v>
      </c>
      <c r="K2602" s="5" t="s">
        <v>4265</v>
      </c>
      <c r="L2602" s="5">
        <f>IF(ActividadesCom[[#This Row],[NIVEL 1]]&lt;&gt;0,VLOOKUP(ActividadesCom[[#This Row],[NIVEL 1]],Catálogo!A:B,2,FALSE),"")</f>
        <v>2</v>
      </c>
      <c r="M2602" s="5">
        <v>1</v>
      </c>
      <c r="N2602" s="6"/>
      <c r="O2602" s="5"/>
      <c r="P2602" s="5"/>
      <c r="Q2602" s="5" t="str">
        <f>IF(ActividadesCom[[#This Row],[NIVEL 2]]&lt;&gt;0,VLOOKUP(ActividadesCom[[#This Row],[NIVEL 2]],Catálogo!A:B,2,FALSE),"")</f>
        <v/>
      </c>
      <c r="R2602" s="5"/>
      <c r="S2602" s="6"/>
      <c r="T2602" s="5"/>
      <c r="U2602" s="5"/>
      <c r="V2602" s="5" t="str">
        <f>IF(ActividadesCom[[#This Row],[NIVEL 3]]&lt;&gt;0,VLOOKUP(ActividadesCom[[#This Row],[NIVEL 3]],Catálogo!A:B,2,FALSE),"")</f>
        <v/>
      </c>
      <c r="W2602" s="5"/>
      <c r="X2602" s="6" t="s">
        <v>3250</v>
      </c>
      <c r="Y2602" s="5">
        <v>20201</v>
      </c>
      <c r="Z2602" s="5" t="s">
        <v>4264</v>
      </c>
      <c r="AA2602" s="5">
        <f>IF(ActividadesCom[[#This Row],[NIVEL 4]]&lt;&gt;0,VLOOKUP(ActividadesCom[[#This Row],[NIVEL 4]],Catálogo!A:B,2,FALSE),"")</f>
        <v>3</v>
      </c>
      <c r="AB2602" s="5">
        <v>1</v>
      </c>
      <c r="AC2602" s="6" t="s">
        <v>31</v>
      </c>
      <c r="AD2602" s="5">
        <v>20193</v>
      </c>
      <c r="AE2602" s="5" t="s">
        <v>4264</v>
      </c>
      <c r="AF2602" s="5">
        <f>IF(ActividadesCom[[#This Row],[NIVEL 5]]&lt;&gt;0,VLOOKUP(ActividadesCom[[#This Row],[NIVEL 5]],Catálogo!A:B,2,FALSE),"")</f>
        <v>3</v>
      </c>
      <c r="AG2602" s="5">
        <v>1</v>
      </c>
      <c r="AH2602" s="2"/>
      <c r="AI2602" s="2"/>
    </row>
    <row r="2603" spans="1:35" x14ac:dyDescent="0.2">
      <c r="A2603" s="5" t="s">
        <v>4771</v>
      </c>
      <c r="B2603" s="7">
        <v>19470099</v>
      </c>
      <c r="C2603" s="10" t="s">
        <v>4021</v>
      </c>
      <c r="D2603" s="7" t="s">
        <v>1245</v>
      </c>
      <c r="E2603" s="5">
        <f>SUM(ActividadesCom[[#This Row],[CRÉD. 1]],ActividadesCom[[#This Row],[CRÉD. 2]],ActividadesCom[[#This Row],[CRÉD. 3]],ActividadesCom[[#This Row],[CRÉD. 4]],ActividadesCom[[#This Row],[CRÉD. 5]])</f>
        <v>1</v>
      </c>
      <c r="F26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03" s="5" t="str">
        <f>IF(ActividadesCom[[#This Row],[PROMEDIO]]="","",IF(ActividadesCom[[#This Row],[PROMEDIO]]&gt;=4,"EXCELENTE",IF(ActividadesCom[[#This Row],[PROMEDIO]]&gt;=3,"NOTABLE",IF(ActividadesCom[[#This Row],[PROMEDIO]]&gt;=2,"BUENO",IF(ActividadesCom[[#This Row],[PROMEDIO]]=1,"SUFICIENTE","")))))</f>
        <v/>
      </c>
      <c r="H2603" s="5">
        <f>MAX(ActividadesCom[[#This Row],[PERÍODO 1]],ActividadesCom[[#This Row],[PERÍODO 2]],ActividadesCom[[#This Row],[PERÍODO 3]],ActividadesCom[[#This Row],[PERÍODO 4]],ActividadesCom[[#This Row],[PERÍODO 5]])</f>
        <v>20193</v>
      </c>
      <c r="I2603" s="6"/>
      <c r="J2603" s="5"/>
      <c r="K2603" s="5"/>
      <c r="L2603" s="5" t="str">
        <f>IF(ActividadesCom[[#This Row],[NIVEL 1]]&lt;&gt;0,VLOOKUP(ActividadesCom[[#This Row],[NIVEL 1]],Catálogo!A:B,2,FALSE),"")</f>
        <v/>
      </c>
      <c r="M2603" s="5"/>
      <c r="N2603" s="6"/>
      <c r="O2603" s="5"/>
      <c r="P2603" s="5"/>
      <c r="Q2603" s="5" t="str">
        <f>IF(ActividadesCom[[#This Row],[NIVEL 2]]&lt;&gt;0,VLOOKUP(ActividadesCom[[#This Row],[NIVEL 2]],Catálogo!A:B,2,FALSE),"")</f>
        <v/>
      </c>
      <c r="R2603" s="5"/>
      <c r="S2603" s="6"/>
      <c r="T2603" s="5"/>
      <c r="U2603" s="5"/>
      <c r="V2603" s="5" t="str">
        <f>IF(ActividadesCom[[#This Row],[NIVEL 3]]&lt;&gt;0,VLOOKUP(ActividadesCom[[#This Row],[NIVEL 3]],Catálogo!A:B,2,FALSE),"")</f>
        <v/>
      </c>
      <c r="W2603" s="5"/>
      <c r="X2603" s="6"/>
      <c r="Y2603" s="5"/>
      <c r="Z2603" s="5"/>
      <c r="AA2603" s="5" t="str">
        <f>IF(ActividadesCom[[#This Row],[NIVEL 4]]&lt;&gt;0,VLOOKUP(ActividadesCom[[#This Row],[NIVEL 4]],Catálogo!A:B,2,FALSE),"")</f>
        <v/>
      </c>
      <c r="AB2603" s="5"/>
      <c r="AC2603" s="6" t="s">
        <v>11</v>
      </c>
      <c r="AD2603" s="5">
        <v>20193</v>
      </c>
      <c r="AE2603" s="5" t="s">
        <v>4264</v>
      </c>
      <c r="AF2603" s="5">
        <f>IF(ActividadesCom[[#This Row],[NIVEL 5]]&lt;&gt;0,VLOOKUP(ActividadesCom[[#This Row],[NIVEL 5]],Catálogo!A:B,2,FALSE),"")</f>
        <v>3</v>
      </c>
      <c r="AG2603" s="5">
        <v>1</v>
      </c>
      <c r="AH2603" s="2"/>
      <c r="AI2603" s="2"/>
    </row>
    <row r="2604" spans="1:35" ht="39" x14ac:dyDescent="0.2">
      <c r="A2604" s="5" t="s">
        <v>4771</v>
      </c>
      <c r="B2604" s="7">
        <v>19470100</v>
      </c>
      <c r="C2604" s="10" t="s">
        <v>3984</v>
      </c>
      <c r="D2604" s="7" t="s">
        <v>3249</v>
      </c>
      <c r="E2604" s="5">
        <f>SUM(ActividadesCom[[#This Row],[CRÉD. 1]],ActividadesCom[[#This Row],[CRÉD. 2]],ActividadesCom[[#This Row],[CRÉD. 3]],ActividadesCom[[#This Row],[CRÉD. 4]],ActividadesCom[[#This Row],[CRÉD. 5]])</f>
        <v>5</v>
      </c>
      <c r="F2604"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604" s="5" t="str">
        <f>IF(ActividadesCom[[#This Row],[PROMEDIO]]="","",IF(ActividadesCom[[#This Row],[PROMEDIO]]&gt;=4,"EXCELENTE",IF(ActividadesCom[[#This Row],[PROMEDIO]]&gt;=3,"NOTABLE",IF(ActividadesCom[[#This Row],[PROMEDIO]]&gt;=2,"BUENO",IF(ActividadesCom[[#This Row],[PROMEDIO]]=1,"SUFICIENTE","")))))</f>
        <v>NOTABLE</v>
      </c>
      <c r="H2604" s="5">
        <f>MAX(ActividadesCom[[#This Row],[PERÍODO 1]],ActividadesCom[[#This Row],[PERÍODO 2]],ActividadesCom[[#This Row],[PERÍODO 3]],ActividadesCom[[#This Row],[PERÍODO 4]],ActividadesCom[[#This Row],[PERÍODO 5]])</f>
        <v>20211</v>
      </c>
      <c r="I2604" s="6" t="s">
        <v>4432</v>
      </c>
      <c r="J2604" s="5">
        <v>20203</v>
      </c>
      <c r="K2604" s="5" t="s">
        <v>4265</v>
      </c>
      <c r="L2604" s="5">
        <f>IF(ActividadesCom[[#This Row],[NIVEL 1]]&lt;&gt;0,VLOOKUP(ActividadesCom[[#This Row],[NIVEL 1]],Catálogo!A:B,2,FALSE),"")</f>
        <v>2</v>
      </c>
      <c r="M2604" s="5">
        <v>1</v>
      </c>
      <c r="N2604" s="6" t="s">
        <v>623</v>
      </c>
      <c r="O2604" s="5">
        <v>20211</v>
      </c>
      <c r="P2604" s="5" t="s">
        <v>4265</v>
      </c>
      <c r="Q2604" s="5">
        <f>IF(ActividadesCom[[#This Row],[NIVEL 2]]&lt;&gt;0,VLOOKUP(ActividadesCom[[#This Row],[NIVEL 2]],Catálogo!A:B,2,FALSE),"")</f>
        <v>2</v>
      </c>
      <c r="R2604" s="5">
        <v>1</v>
      </c>
      <c r="S2604" s="6" t="s">
        <v>23</v>
      </c>
      <c r="T2604" s="5">
        <v>20211</v>
      </c>
      <c r="U2604" s="5" t="s">
        <v>4264</v>
      </c>
      <c r="V2604" s="5">
        <f>IF(ActividadesCom[[#This Row],[NIVEL 3]]&lt;&gt;0,VLOOKUP(ActividadesCom[[#This Row],[NIVEL 3]],Catálogo!A:B,2,FALSE),"")</f>
        <v>3</v>
      </c>
      <c r="W2604" s="5">
        <v>1</v>
      </c>
      <c r="X2604" s="6" t="s">
        <v>25</v>
      </c>
      <c r="Y2604" s="5">
        <v>20201</v>
      </c>
      <c r="Z2604" s="5" t="s">
        <v>4264</v>
      </c>
      <c r="AA2604" s="5">
        <f>IF(ActividadesCom[[#This Row],[NIVEL 4]]&lt;&gt;0,VLOOKUP(ActividadesCom[[#This Row],[NIVEL 4]],Catálogo!A:B,2,FALSE),"")</f>
        <v>3</v>
      </c>
      <c r="AB2604" s="5">
        <v>1</v>
      </c>
      <c r="AC2604" s="6" t="s">
        <v>23</v>
      </c>
      <c r="AD2604" s="5">
        <v>20193</v>
      </c>
      <c r="AE2604" s="5" t="s">
        <v>4264</v>
      </c>
      <c r="AF2604" s="5">
        <f>IF(ActividadesCom[[#This Row],[NIVEL 5]]&lt;&gt;0,VLOOKUP(ActividadesCom[[#This Row],[NIVEL 5]],Catálogo!A:B,2,FALSE),"")</f>
        <v>3</v>
      </c>
      <c r="AG2604" s="5">
        <v>1</v>
      </c>
      <c r="AH2604" s="2"/>
      <c r="AI2604" s="2"/>
    </row>
    <row r="2605" spans="1:35" x14ac:dyDescent="0.2">
      <c r="A2605" s="5" t="s">
        <v>4771</v>
      </c>
      <c r="B2605" s="7">
        <v>19470101</v>
      </c>
      <c r="C2605" s="10" t="s">
        <v>4042</v>
      </c>
      <c r="D2605" s="7" t="s">
        <v>1245</v>
      </c>
      <c r="E2605" s="5">
        <f>SUM(ActividadesCom[[#This Row],[CRÉD. 1]],ActividadesCom[[#This Row],[CRÉD. 2]],ActividadesCom[[#This Row],[CRÉD. 3]],ActividadesCom[[#This Row],[CRÉD. 4]],ActividadesCom[[#This Row],[CRÉD. 5]])</f>
        <v>1</v>
      </c>
      <c r="F26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05" s="5" t="str">
        <f>IF(ActividadesCom[[#This Row],[PROMEDIO]]="","",IF(ActividadesCom[[#This Row],[PROMEDIO]]&gt;=4,"EXCELENTE",IF(ActividadesCom[[#This Row],[PROMEDIO]]&gt;=3,"NOTABLE",IF(ActividadesCom[[#This Row],[PROMEDIO]]&gt;=2,"BUENO",IF(ActividadesCom[[#This Row],[PROMEDIO]]=1,"SUFICIENTE","")))))</f>
        <v/>
      </c>
      <c r="H2605" s="5">
        <f>MAX(ActividadesCom[[#This Row],[PERÍODO 1]],ActividadesCom[[#This Row],[PERÍODO 2]],ActividadesCom[[#This Row],[PERÍODO 3]],ActividadesCom[[#This Row],[PERÍODO 4]],ActividadesCom[[#This Row],[PERÍODO 5]])</f>
        <v>20201</v>
      </c>
      <c r="I2605" s="6"/>
      <c r="J2605" s="5"/>
      <c r="K2605" s="5"/>
      <c r="L2605" s="5" t="str">
        <f>IF(ActividadesCom[[#This Row],[NIVEL 1]]&lt;&gt;0,VLOOKUP(ActividadesCom[[#This Row],[NIVEL 1]],Catálogo!A:B,2,FALSE),"")</f>
        <v/>
      </c>
      <c r="M2605" s="5"/>
      <c r="N2605" s="6"/>
      <c r="O2605" s="5"/>
      <c r="P2605" s="5"/>
      <c r="Q2605" s="5" t="str">
        <f>IF(ActividadesCom[[#This Row],[NIVEL 2]]&lt;&gt;0,VLOOKUP(ActividadesCom[[#This Row],[NIVEL 2]],Catálogo!A:B,2,FALSE),"")</f>
        <v/>
      </c>
      <c r="R2605" s="5"/>
      <c r="S2605" s="6"/>
      <c r="T2605" s="5"/>
      <c r="U2605" s="5"/>
      <c r="V2605" s="5" t="str">
        <f>IF(ActividadesCom[[#This Row],[NIVEL 3]]&lt;&gt;0,VLOOKUP(ActividadesCom[[#This Row],[NIVEL 3]],Catálogo!A:B,2,FALSE),"")</f>
        <v/>
      </c>
      <c r="W2605" s="5"/>
      <c r="X2605" s="6" t="s">
        <v>3160</v>
      </c>
      <c r="Y2605" s="5">
        <v>20201</v>
      </c>
      <c r="Z2605" s="5" t="s">
        <v>4266</v>
      </c>
      <c r="AA2605" s="5">
        <f>IF(ActividadesCom[[#This Row],[NIVEL 4]]&lt;&gt;0,VLOOKUP(ActividadesCom[[#This Row],[NIVEL 4]],Catálogo!A:B,2,FALSE),"")</f>
        <v>1</v>
      </c>
      <c r="AB2605" s="5">
        <v>1</v>
      </c>
      <c r="AC2605" s="6"/>
      <c r="AD2605" s="5"/>
      <c r="AE2605" s="5"/>
      <c r="AF2605" s="5" t="str">
        <f>IF(ActividadesCom[[#This Row],[NIVEL 5]]&lt;&gt;0,VLOOKUP(ActividadesCom[[#This Row],[NIVEL 5]],Catálogo!A:B,2,FALSE),"")</f>
        <v/>
      </c>
      <c r="AG2605" s="5"/>
      <c r="AH2605" s="2"/>
      <c r="AI2605" s="2"/>
    </row>
    <row r="2606" spans="1:35" ht="52" x14ac:dyDescent="0.2">
      <c r="A2606" s="5" t="s">
        <v>4771</v>
      </c>
      <c r="B2606" s="7">
        <v>19470102</v>
      </c>
      <c r="C2606" s="10" t="s">
        <v>4010</v>
      </c>
      <c r="D2606" s="7" t="s">
        <v>1245</v>
      </c>
      <c r="E2606" s="5">
        <f>SUM(ActividadesCom[[#This Row],[CRÉD. 1]],ActividadesCom[[#This Row],[CRÉD. 2]],ActividadesCom[[#This Row],[CRÉD. 3]],ActividadesCom[[#This Row],[CRÉD. 4]],ActividadesCom[[#This Row],[CRÉD. 5]])</f>
        <v>4</v>
      </c>
      <c r="F26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06" s="5" t="str">
        <f>IF(ActividadesCom[[#This Row],[PROMEDIO]]="","",IF(ActividadesCom[[#This Row],[PROMEDIO]]&gt;=4,"EXCELENTE",IF(ActividadesCom[[#This Row],[PROMEDIO]]&gt;=3,"NOTABLE",IF(ActividadesCom[[#This Row],[PROMEDIO]]&gt;=2,"BUENO",IF(ActividadesCom[[#This Row],[PROMEDIO]]=1,"SUFICIENTE","")))))</f>
        <v/>
      </c>
      <c r="H2606" s="5">
        <f>MAX(ActividadesCom[[#This Row],[PERÍODO 1]],ActividadesCom[[#This Row],[PERÍODO 2]],ActividadesCom[[#This Row],[PERÍODO 3]],ActividadesCom[[#This Row],[PERÍODO 4]],ActividadesCom[[#This Row],[PERÍODO 5]])</f>
        <v>20201</v>
      </c>
      <c r="I2606" s="6" t="s">
        <v>1086</v>
      </c>
      <c r="J2606" s="5">
        <v>20193</v>
      </c>
      <c r="K2606" s="5" t="s">
        <v>4265</v>
      </c>
      <c r="L2606" s="5">
        <f>IF(ActividadesCom[[#This Row],[NIVEL 1]]&lt;&gt;0,VLOOKUP(ActividadesCom[[#This Row],[NIVEL 1]],Catálogo!A:B,2,FALSE),"")</f>
        <v>2</v>
      </c>
      <c r="M2606" s="5">
        <v>2</v>
      </c>
      <c r="N2606" s="6"/>
      <c r="O2606" s="5"/>
      <c r="P2606" s="5"/>
      <c r="Q2606" s="5" t="str">
        <f>IF(ActividadesCom[[#This Row],[NIVEL 2]]&lt;&gt;0,VLOOKUP(ActividadesCom[[#This Row],[NIVEL 2]],Catálogo!A:B,2,FALSE),"")</f>
        <v/>
      </c>
      <c r="R2606" s="5"/>
      <c r="S2606" s="6"/>
      <c r="T2606" s="5"/>
      <c r="U2606" s="5"/>
      <c r="V2606" s="5" t="str">
        <f>IF(ActividadesCom[[#This Row],[NIVEL 3]]&lt;&gt;0,VLOOKUP(ActividadesCom[[#This Row],[NIVEL 3]],Catálogo!A:B,2,FALSE),"")</f>
        <v/>
      </c>
      <c r="W2606" s="5"/>
      <c r="X2606" s="6" t="s">
        <v>3160</v>
      </c>
      <c r="Y2606" s="5">
        <v>20201</v>
      </c>
      <c r="Z2606" s="5" t="s">
        <v>4264</v>
      </c>
      <c r="AA2606" s="5">
        <f>IF(ActividadesCom[[#This Row],[NIVEL 4]]&lt;&gt;0,VLOOKUP(ActividadesCom[[#This Row],[NIVEL 4]],Catálogo!A:B,2,FALSE),"")</f>
        <v>3</v>
      </c>
      <c r="AB2606" s="5">
        <v>1</v>
      </c>
      <c r="AC2606" s="6" t="s">
        <v>42</v>
      </c>
      <c r="AD2606" s="5">
        <v>20193</v>
      </c>
      <c r="AE2606" s="5" t="s">
        <v>4264</v>
      </c>
      <c r="AF2606" s="5">
        <f>IF(ActividadesCom[[#This Row],[NIVEL 5]]&lt;&gt;0,VLOOKUP(ActividadesCom[[#This Row],[NIVEL 5]],Catálogo!A:B,2,FALSE),"")</f>
        <v>3</v>
      </c>
      <c r="AG2606" s="5">
        <v>1</v>
      </c>
      <c r="AH2606" s="2"/>
      <c r="AI2606" s="2"/>
    </row>
    <row r="2607" spans="1:35" x14ac:dyDescent="0.2">
      <c r="A2607" s="5" t="s">
        <v>4771</v>
      </c>
      <c r="B2607" s="7">
        <v>19470103</v>
      </c>
      <c r="C2607" s="10" t="s">
        <v>3919</v>
      </c>
      <c r="D2607" s="7" t="s">
        <v>1250</v>
      </c>
      <c r="E2607" s="5">
        <f>SUM(ActividadesCom[[#This Row],[CRÉD. 1]],ActividadesCom[[#This Row],[CRÉD. 2]],ActividadesCom[[#This Row],[CRÉD. 3]],ActividadesCom[[#This Row],[CRÉD. 4]],ActividadesCom[[#This Row],[CRÉD. 5]])</f>
        <v>2</v>
      </c>
      <c r="F26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07" s="5" t="str">
        <f>IF(ActividadesCom[[#This Row],[PROMEDIO]]="","",IF(ActividadesCom[[#This Row],[PROMEDIO]]&gt;=4,"EXCELENTE",IF(ActividadesCom[[#This Row],[PROMEDIO]]&gt;=3,"NOTABLE",IF(ActividadesCom[[#This Row],[PROMEDIO]]&gt;=2,"BUENO",IF(ActividadesCom[[#This Row],[PROMEDIO]]=1,"SUFICIENTE","")))))</f>
        <v/>
      </c>
      <c r="H2607" s="5">
        <f>MAX(ActividadesCom[[#This Row],[PERÍODO 1]],ActividadesCom[[#This Row],[PERÍODO 2]],ActividadesCom[[#This Row],[PERÍODO 3]],ActividadesCom[[#This Row],[PERÍODO 4]],ActividadesCom[[#This Row],[PERÍODO 5]])</f>
        <v>20201</v>
      </c>
      <c r="I2607" s="6"/>
      <c r="J2607" s="5"/>
      <c r="K2607" s="5"/>
      <c r="L2607" s="5" t="str">
        <f>IF(ActividadesCom[[#This Row],[NIVEL 1]]&lt;&gt;0,VLOOKUP(ActividadesCom[[#This Row],[NIVEL 1]],Catálogo!A:B,2,FALSE),"")</f>
        <v/>
      </c>
      <c r="M2607" s="5"/>
      <c r="N2607" s="6"/>
      <c r="O2607" s="5"/>
      <c r="P2607" s="5"/>
      <c r="Q2607" s="5" t="str">
        <f>IF(ActividadesCom[[#This Row],[NIVEL 2]]&lt;&gt;0,VLOOKUP(ActividadesCom[[#This Row],[NIVEL 2]],Catálogo!A:B,2,FALSE),"")</f>
        <v/>
      </c>
      <c r="R2607" s="5"/>
      <c r="S2607" s="6"/>
      <c r="T2607" s="5"/>
      <c r="U2607" s="5"/>
      <c r="V2607" s="5" t="str">
        <f>IF(ActividadesCom[[#This Row],[NIVEL 3]]&lt;&gt;0,VLOOKUP(ActividadesCom[[#This Row],[NIVEL 3]],Catálogo!A:B,2,FALSE),"")</f>
        <v/>
      </c>
      <c r="W2607" s="5"/>
      <c r="X2607" s="6" t="s">
        <v>2976</v>
      </c>
      <c r="Y2607" s="5">
        <v>20201</v>
      </c>
      <c r="Z2607" s="5" t="s">
        <v>4265</v>
      </c>
      <c r="AA2607" s="5">
        <f>IF(ActividadesCom[[#This Row],[NIVEL 4]]&lt;&gt;0,VLOOKUP(ActividadesCom[[#This Row],[NIVEL 4]],Catálogo!A:B,2,FALSE),"")</f>
        <v>2</v>
      </c>
      <c r="AB2607" s="5">
        <v>1</v>
      </c>
      <c r="AC2607" s="6" t="s">
        <v>11</v>
      </c>
      <c r="AD2607" s="5">
        <v>20193</v>
      </c>
      <c r="AE2607" s="5" t="s">
        <v>4265</v>
      </c>
      <c r="AF2607" s="5">
        <f>IF(ActividadesCom[[#This Row],[NIVEL 5]]&lt;&gt;0,VLOOKUP(ActividadesCom[[#This Row],[NIVEL 5]],Catálogo!A:B,2,FALSE),"")</f>
        <v>2</v>
      </c>
      <c r="AG2607" s="5">
        <v>1</v>
      </c>
      <c r="AH2607" s="2"/>
      <c r="AI2607" s="2"/>
    </row>
    <row r="2608" spans="1:35" x14ac:dyDescent="0.2">
      <c r="A2608" s="5" t="s">
        <v>4771</v>
      </c>
      <c r="B2608" s="7">
        <v>19470104</v>
      </c>
      <c r="C2608" s="10" t="s">
        <v>3868</v>
      </c>
      <c r="D2608" s="7" t="s">
        <v>1245</v>
      </c>
      <c r="E2608" s="5">
        <f>SUM(ActividadesCom[[#This Row],[CRÉD. 1]],ActividadesCom[[#This Row],[CRÉD. 2]],ActividadesCom[[#This Row],[CRÉD. 3]],ActividadesCom[[#This Row],[CRÉD. 4]],ActividadesCom[[#This Row],[CRÉD. 5]])</f>
        <v>2</v>
      </c>
      <c r="F26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08" s="5" t="str">
        <f>IF(ActividadesCom[[#This Row],[PROMEDIO]]="","",IF(ActividadesCom[[#This Row],[PROMEDIO]]&gt;=4,"EXCELENTE",IF(ActividadesCom[[#This Row],[PROMEDIO]]&gt;=3,"NOTABLE",IF(ActividadesCom[[#This Row],[PROMEDIO]]&gt;=2,"BUENO",IF(ActividadesCom[[#This Row],[PROMEDIO]]=1,"SUFICIENTE","")))))</f>
        <v/>
      </c>
      <c r="H2608" s="5">
        <f>MAX(ActividadesCom[[#This Row],[PERÍODO 1]],ActividadesCom[[#This Row],[PERÍODO 2]],ActividadesCom[[#This Row],[PERÍODO 3]],ActividadesCom[[#This Row],[PERÍODO 4]],ActividadesCom[[#This Row],[PERÍODO 5]])</f>
        <v>20201</v>
      </c>
      <c r="I2608" s="6"/>
      <c r="J2608" s="5"/>
      <c r="K2608" s="5"/>
      <c r="L2608" s="5" t="str">
        <f>IF(ActividadesCom[[#This Row],[NIVEL 1]]&lt;&gt;0,VLOOKUP(ActividadesCom[[#This Row],[NIVEL 1]],Catálogo!A:B,2,FALSE),"")</f>
        <v/>
      </c>
      <c r="M2608" s="5"/>
      <c r="N2608" s="6"/>
      <c r="O2608" s="5"/>
      <c r="P2608" s="5"/>
      <c r="Q2608" s="5" t="str">
        <f>IF(ActividadesCom[[#This Row],[NIVEL 2]]&lt;&gt;0,VLOOKUP(ActividadesCom[[#This Row],[NIVEL 2]],Catálogo!A:B,2,FALSE),"")</f>
        <v/>
      </c>
      <c r="R2608" s="5"/>
      <c r="S2608" s="6"/>
      <c r="T2608" s="5"/>
      <c r="U2608" s="5"/>
      <c r="V2608" s="5" t="str">
        <f>IF(ActividadesCom[[#This Row],[NIVEL 3]]&lt;&gt;0,VLOOKUP(ActividadesCom[[#This Row],[NIVEL 3]],Catálogo!A:B,2,FALSE),"")</f>
        <v/>
      </c>
      <c r="W2608" s="5"/>
      <c r="X2608" s="6" t="s">
        <v>2706</v>
      </c>
      <c r="Y2608" s="5">
        <v>20201</v>
      </c>
      <c r="Z2608" s="5" t="s">
        <v>4265</v>
      </c>
      <c r="AA2608" s="5">
        <f>IF(ActividadesCom[[#This Row],[NIVEL 4]]&lt;&gt;0,VLOOKUP(ActividadesCom[[#This Row],[NIVEL 4]],Catálogo!A:B,2,FALSE),"")</f>
        <v>2</v>
      </c>
      <c r="AB2608" s="5">
        <v>1</v>
      </c>
      <c r="AC2608" s="6" t="s">
        <v>31</v>
      </c>
      <c r="AD2608" s="5">
        <v>20193</v>
      </c>
      <c r="AE2608" s="5" t="s">
        <v>4264</v>
      </c>
      <c r="AF2608" s="5">
        <f>IF(ActividadesCom[[#This Row],[NIVEL 5]]&lt;&gt;0,VLOOKUP(ActividadesCom[[#This Row],[NIVEL 5]],Catálogo!A:B,2,FALSE),"")</f>
        <v>3</v>
      </c>
      <c r="AG2608" s="5">
        <v>1</v>
      </c>
      <c r="AH2608" s="2"/>
      <c r="AI2608" s="2"/>
    </row>
    <row r="2609" spans="1:35" ht="26" x14ac:dyDescent="0.2">
      <c r="A2609" s="5" t="s">
        <v>4771</v>
      </c>
      <c r="B2609" s="7">
        <v>19470105</v>
      </c>
      <c r="C2609" s="10" t="s">
        <v>4005</v>
      </c>
      <c r="D2609" s="7" t="s">
        <v>1245</v>
      </c>
      <c r="E2609" s="5">
        <f>SUM(ActividadesCom[[#This Row],[CRÉD. 1]],ActividadesCom[[#This Row],[CRÉD. 2]],ActividadesCom[[#This Row],[CRÉD. 3]],ActividadesCom[[#This Row],[CRÉD. 4]],ActividadesCom[[#This Row],[CRÉD. 5]])</f>
        <v>3</v>
      </c>
      <c r="F26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09" s="5" t="str">
        <f>IF(ActividadesCom[[#This Row],[PROMEDIO]]="","",IF(ActividadesCom[[#This Row],[PROMEDIO]]&gt;=4,"EXCELENTE",IF(ActividadesCom[[#This Row],[PROMEDIO]]&gt;=3,"NOTABLE",IF(ActividadesCom[[#This Row],[PROMEDIO]]&gt;=2,"BUENO",IF(ActividadesCom[[#This Row],[PROMEDIO]]=1,"SUFICIENTE","")))))</f>
        <v/>
      </c>
      <c r="H2609" s="5">
        <f>MAX(ActividadesCom[[#This Row],[PERÍODO 1]],ActividadesCom[[#This Row],[PERÍODO 2]],ActividadesCom[[#This Row],[PERÍODO 3]],ActividadesCom[[#This Row],[PERÍODO 4]],ActividadesCom[[#This Row],[PERÍODO 5]])</f>
        <v>20211</v>
      </c>
      <c r="I2609" s="6"/>
      <c r="J2609" s="5"/>
      <c r="K2609" s="5"/>
      <c r="L2609" s="5" t="str">
        <f>IF(ActividadesCom[[#This Row],[NIVEL 1]]&lt;&gt;0,VLOOKUP(ActividadesCom[[#This Row],[NIVEL 1]],Catálogo!A:B,2,FALSE),"")</f>
        <v/>
      </c>
      <c r="M2609" s="5"/>
      <c r="N2609" s="6"/>
      <c r="O2609" s="5"/>
      <c r="P2609" s="5"/>
      <c r="Q2609" s="5" t="str">
        <f>IF(ActividadesCom[[#This Row],[NIVEL 2]]&lt;&gt;0,VLOOKUP(ActividadesCom[[#This Row],[NIVEL 2]],Catálogo!A:B,2,FALSE),"")</f>
        <v/>
      </c>
      <c r="R2609" s="5"/>
      <c r="S2609" s="6" t="s">
        <v>531</v>
      </c>
      <c r="T2609" s="5">
        <v>20211</v>
      </c>
      <c r="U2609" s="5" t="s">
        <v>4263</v>
      </c>
      <c r="V2609" s="5">
        <f>IF(ActividadesCom[[#This Row],[NIVEL 3]]&lt;&gt;0,VLOOKUP(ActividadesCom[[#This Row],[NIVEL 3]],Catálogo!A:B,2,FALSE),"")</f>
        <v>4</v>
      </c>
      <c r="W2609" s="5">
        <v>1</v>
      </c>
      <c r="X2609" s="6"/>
      <c r="Y2609" s="5">
        <v>20203</v>
      </c>
      <c r="Z2609" s="5" t="s">
        <v>4264</v>
      </c>
      <c r="AA2609" s="5">
        <f>IF(ActividadesCom[[#This Row],[NIVEL 4]]&lt;&gt;0,VLOOKUP(ActividadesCom[[#This Row],[NIVEL 4]],Catálogo!A:B,2,FALSE),"")</f>
        <v>3</v>
      </c>
      <c r="AB2609" s="5">
        <v>1</v>
      </c>
      <c r="AC2609" s="6" t="s">
        <v>531</v>
      </c>
      <c r="AD2609" s="5">
        <v>20193</v>
      </c>
      <c r="AE2609" s="5" t="s">
        <v>4264</v>
      </c>
      <c r="AF2609" s="5">
        <f>IF(ActividadesCom[[#This Row],[NIVEL 5]]&lt;&gt;0,VLOOKUP(ActividadesCom[[#This Row],[NIVEL 5]],Catálogo!A:B,2,FALSE),"")</f>
        <v>3</v>
      </c>
      <c r="AG2609" s="5">
        <v>1</v>
      </c>
      <c r="AH2609" s="2"/>
      <c r="AI2609" s="2"/>
    </row>
    <row r="2610" spans="1:35" ht="91" x14ac:dyDescent="0.2">
      <c r="A2610" s="5" t="s">
        <v>4771</v>
      </c>
      <c r="B2610" s="7">
        <v>19470106</v>
      </c>
      <c r="C2610" s="10" t="s">
        <v>3877</v>
      </c>
      <c r="D2610" s="7" t="s">
        <v>1250</v>
      </c>
      <c r="E2610" s="5">
        <f>SUM(ActividadesCom[[#This Row],[CRÉD. 1]],ActividadesCom[[#This Row],[CRÉD. 2]],ActividadesCom[[#This Row],[CRÉD. 3]],ActividadesCom[[#This Row],[CRÉD. 4]],ActividadesCom[[#This Row],[CRÉD. 5]])</f>
        <v>4</v>
      </c>
      <c r="F26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10" s="5" t="str">
        <f>IF(ActividadesCom[[#This Row],[PROMEDIO]]="","",IF(ActividadesCom[[#This Row],[PROMEDIO]]&gt;=4,"EXCELENTE",IF(ActividadesCom[[#This Row],[PROMEDIO]]&gt;=3,"NOTABLE",IF(ActividadesCom[[#This Row],[PROMEDIO]]&gt;=2,"BUENO",IF(ActividadesCom[[#This Row],[PROMEDIO]]=1,"SUFICIENTE","")))))</f>
        <v/>
      </c>
      <c r="H2610" s="5">
        <f>MAX(ActividadesCom[[#This Row],[PERÍODO 1]],ActividadesCom[[#This Row],[PERÍODO 2]],ActividadesCom[[#This Row],[PERÍODO 3]],ActividadesCom[[#This Row],[PERÍODO 4]],ActividadesCom[[#This Row],[PERÍODO 5]])</f>
        <v>20201</v>
      </c>
      <c r="I2610" s="6" t="s">
        <v>1119</v>
      </c>
      <c r="J2610" s="5">
        <v>20193</v>
      </c>
      <c r="K2610" s="5" t="s">
        <v>4265</v>
      </c>
      <c r="L2610" s="5">
        <f>IF(ActividadesCom[[#This Row],[NIVEL 1]]&lt;&gt;0,VLOOKUP(ActividadesCom[[#This Row],[NIVEL 1]],Catálogo!A:B,2,FALSE),"")</f>
        <v>2</v>
      </c>
      <c r="M2610" s="5">
        <v>2</v>
      </c>
      <c r="N2610" s="6"/>
      <c r="O2610" s="5"/>
      <c r="P2610" s="5"/>
      <c r="Q2610" s="5" t="str">
        <f>IF(ActividadesCom[[#This Row],[NIVEL 2]]&lt;&gt;0,VLOOKUP(ActividadesCom[[#This Row],[NIVEL 2]],Catálogo!A:B,2,FALSE),"")</f>
        <v/>
      </c>
      <c r="R2610" s="5"/>
      <c r="S2610" s="6"/>
      <c r="T2610" s="5"/>
      <c r="U2610" s="5"/>
      <c r="V2610" s="5" t="str">
        <f>IF(ActividadesCom[[#This Row],[NIVEL 3]]&lt;&gt;0,VLOOKUP(ActividadesCom[[#This Row],[NIVEL 3]],Catálogo!A:B,2,FALSE),"")</f>
        <v/>
      </c>
      <c r="W2610" s="5"/>
      <c r="X2610" s="6" t="s">
        <v>3250</v>
      </c>
      <c r="Y2610" s="5">
        <v>20201</v>
      </c>
      <c r="Z2610" s="5" t="s">
        <v>4264</v>
      </c>
      <c r="AA2610" s="5">
        <f>IF(ActividadesCom[[#This Row],[NIVEL 4]]&lt;&gt;0,VLOOKUP(ActividadesCom[[#This Row],[NIVEL 4]],Catálogo!A:B,2,FALSE),"")</f>
        <v>3</v>
      </c>
      <c r="AB2610" s="5">
        <v>1</v>
      </c>
      <c r="AC2610" s="6" t="s">
        <v>34</v>
      </c>
      <c r="AD2610" s="5">
        <v>20193</v>
      </c>
      <c r="AE2610" s="5" t="s">
        <v>4263</v>
      </c>
      <c r="AF2610" s="5">
        <f>IF(ActividadesCom[[#This Row],[NIVEL 5]]&lt;&gt;0,VLOOKUP(ActividadesCom[[#This Row],[NIVEL 5]],Catálogo!A:B,2,FALSE),"")</f>
        <v>4</v>
      </c>
      <c r="AG2610" s="5">
        <v>1</v>
      </c>
      <c r="AH2610" s="2"/>
      <c r="AI2610" s="2"/>
    </row>
    <row r="2611" spans="1:35" x14ac:dyDescent="0.2">
      <c r="A2611" s="5" t="s">
        <v>4771</v>
      </c>
      <c r="B2611" s="7">
        <v>19470107</v>
      </c>
      <c r="C2611" s="10" t="s">
        <v>3902</v>
      </c>
      <c r="D2611" s="7" t="s">
        <v>1250</v>
      </c>
      <c r="E2611" s="5">
        <f>SUM(ActividadesCom[[#This Row],[CRÉD. 1]],ActividadesCom[[#This Row],[CRÉD. 2]],ActividadesCom[[#This Row],[CRÉD. 3]],ActividadesCom[[#This Row],[CRÉD. 4]],ActividadesCom[[#This Row],[CRÉD. 5]])</f>
        <v>2</v>
      </c>
      <c r="F26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11" s="5" t="str">
        <f>IF(ActividadesCom[[#This Row],[PROMEDIO]]="","",IF(ActividadesCom[[#This Row],[PROMEDIO]]&gt;=4,"EXCELENTE",IF(ActividadesCom[[#This Row],[PROMEDIO]]&gt;=3,"NOTABLE",IF(ActividadesCom[[#This Row],[PROMEDIO]]&gt;=2,"BUENO",IF(ActividadesCom[[#This Row],[PROMEDIO]]=1,"SUFICIENTE","")))))</f>
        <v/>
      </c>
      <c r="H2611" s="5">
        <f>MAX(ActividadesCom[[#This Row],[PERÍODO 1]],ActividadesCom[[#This Row],[PERÍODO 2]],ActividadesCom[[#This Row],[PERÍODO 3]],ActividadesCom[[#This Row],[PERÍODO 4]],ActividadesCom[[#This Row],[PERÍODO 5]])</f>
        <v>20201</v>
      </c>
      <c r="I2611" s="6"/>
      <c r="J2611" s="5"/>
      <c r="K2611" s="5"/>
      <c r="L2611" s="5" t="str">
        <f>IF(ActividadesCom[[#This Row],[NIVEL 1]]&lt;&gt;0,VLOOKUP(ActividadesCom[[#This Row],[NIVEL 1]],Catálogo!A:B,2,FALSE),"")</f>
        <v/>
      </c>
      <c r="M2611" s="5"/>
      <c r="N2611" s="6"/>
      <c r="O2611" s="5"/>
      <c r="P2611" s="5"/>
      <c r="Q2611" s="5" t="str">
        <f>IF(ActividadesCom[[#This Row],[NIVEL 2]]&lt;&gt;0,VLOOKUP(ActividadesCom[[#This Row],[NIVEL 2]],Catálogo!A:B,2,FALSE),"")</f>
        <v/>
      </c>
      <c r="R2611" s="5"/>
      <c r="S2611" s="6"/>
      <c r="T2611" s="5"/>
      <c r="U2611" s="5"/>
      <c r="V2611" s="5" t="str">
        <f>IF(ActividadesCom[[#This Row],[NIVEL 3]]&lt;&gt;0,VLOOKUP(ActividadesCom[[#This Row],[NIVEL 3]],Catálogo!A:B,2,FALSE),"")</f>
        <v/>
      </c>
      <c r="W2611" s="5"/>
      <c r="X2611" s="6" t="s">
        <v>2976</v>
      </c>
      <c r="Y2611" s="5">
        <v>20201</v>
      </c>
      <c r="Z2611" s="5" t="s">
        <v>4265</v>
      </c>
      <c r="AA2611" s="5">
        <f>IF(ActividadesCom[[#This Row],[NIVEL 4]]&lt;&gt;0,VLOOKUP(ActividadesCom[[#This Row],[NIVEL 4]],Catálogo!A:B,2,FALSE),"")</f>
        <v>2</v>
      </c>
      <c r="AB2611" s="5">
        <v>1</v>
      </c>
      <c r="AC2611" s="6" t="s">
        <v>133</v>
      </c>
      <c r="AD2611" s="5">
        <v>20193</v>
      </c>
      <c r="AE2611" s="5" t="s">
        <v>4264</v>
      </c>
      <c r="AF2611" s="5">
        <f>IF(ActividadesCom[[#This Row],[NIVEL 5]]&lt;&gt;0,VLOOKUP(ActividadesCom[[#This Row],[NIVEL 5]],Catálogo!A:B,2,FALSE),"")</f>
        <v>3</v>
      </c>
      <c r="AG2611" s="5">
        <v>1</v>
      </c>
      <c r="AH2611" s="2"/>
      <c r="AI2611" s="2"/>
    </row>
    <row r="2612" spans="1:35" x14ac:dyDescent="0.2">
      <c r="A2612" s="5" t="s">
        <v>4771</v>
      </c>
      <c r="B2612" s="7">
        <v>19470108</v>
      </c>
      <c r="C2612" s="10" t="s">
        <v>3922</v>
      </c>
      <c r="D2612" s="7" t="s">
        <v>1245</v>
      </c>
      <c r="E2612" s="8">
        <f>SUM(ActividadesCom[[#This Row],[CRÉD. 1]],ActividadesCom[[#This Row],[CRÉD. 2]],ActividadesCom[[#This Row],[CRÉD. 3]],ActividadesCom[[#This Row],[CRÉD. 4]],ActividadesCom[[#This Row],[CRÉD. 5]])</f>
        <v>2</v>
      </c>
      <c r="F26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12" s="5" t="str">
        <f>IF(ActividadesCom[[#This Row],[PROMEDIO]]="","",IF(ActividadesCom[[#This Row],[PROMEDIO]]&gt;=4,"EXCELENTE",IF(ActividadesCom[[#This Row],[PROMEDIO]]&gt;=3,"NOTABLE",IF(ActividadesCom[[#This Row],[PROMEDIO]]&gt;=2,"BUENO",IF(ActividadesCom[[#This Row],[PROMEDIO]]=1,"SUFICIENTE","")))))</f>
        <v/>
      </c>
      <c r="H2612" s="5">
        <f>MAX(ActividadesCom[[#This Row],[PERÍODO 1]],ActividadesCom[[#This Row],[PERÍODO 2]],ActividadesCom[[#This Row],[PERÍODO 3]],ActividadesCom[[#This Row],[PERÍODO 4]],ActividadesCom[[#This Row],[PERÍODO 5]])</f>
        <v>20201</v>
      </c>
      <c r="I2612" s="6"/>
      <c r="J2612" s="5"/>
      <c r="K2612" s="5"/>
      <c r="L2612" s="5" t="str">
        <f>IF(ActividadesCom[[#This Row],[NIVEL 1]]&lt;&gt;0,VLOOKUP(ActividadesCom[[#This Row],[NIVEL 1]],Catálogo!A:B,2,FALSE),"")</f>
        <v/>
      </c>
      <c r="M2612" s="5"/>
      <c r="N2612" s="6"/>
      <c r="O2612" s="5"/>
      <c r="P2612" s="5"/>
      <c r="Q2612" s="5" t="str">
        <f>IF(ActividadesCom[[#This Row],[NIVEL 2]]&lt;&gt;0,VLOOKUP(ActividadesCom[[#This Row],[NIVEL 2]],Catálogo!A:B,2,FALSE),"")</f>
        <v/>
      </c>
      <c r="R2612" s="5"/>
      <c r="S2612" s="6"/>
      <c r="T2612" s="5"/>
      <c r="U2612" s="5"/>
      <c r="V2612" s="5" t="str">
        <f>IF(ActividadesCom[[#This Row],[NIVEL 3]]&lt;&gt;0,VLOOKUP(ActividadesCom[[#This Row],[NIVEL 3]],Catálogo!A:B,2,FALSE),"")</f>
        <v/>
      </c>
      <c r="W2612" s="5"/>
      <c r="X2612" s="6" t="s">
        <v>3250</v>
      </c>
      <c r="Y2612" s="5">
        <v>20201</v>
      </c>
      <c r="Z2612" s="5" t="s">
        <v>4264</v>
      </c>
      <c r="AA2612" s="5">
        <f>IF(ActividadesCom[[#This Row],[NIVEL 4]]&lt;&gt;0,VLOOKUP(ActividadesCom[[#This Row],[NIVEL 4]],Catálogo!A:B,2,FALSE),"")</f>
        <v>3</v>
      </c>
      <c r="AB2612" s="5">
        <v>1</v>
      </c>
      <c r="AC2612" s="6" t="s">
        <v>133</v>
      </c>
      <c r="AD2612" s="5">
        <v>20193</v>
      </c>
      <c r="AE2612" s="5" t="s">
        <v>4263</v>
      </c>
      <c r="AF2612" s="5">
        <f>IF(ActividadesCom[[#This Row],[NIVEL 5]]&lt;&gt;0,VLOOKUP(ActividadesCom[[#This Row],[NIVEL 5]],Catálogo!A:B,2,FALSE),"")</f>
        <v>4</v>
      </c>
      <c r="AG2612" s="5">
        <v>1</v>
      </c>
      <c r="AH2612" s="2"/>
      <c r="AI2612" s="2"/>
    </row>
    <row r="2613" spans="1:35" x14ac:dyDescent="0.2">
      <c r="A2613" s="5" t="s">
        <v>4771</v>
      </c>
      <c r="B2613" s="7">
        <v>19470109</v>
      </c>
      <c r="C2613" s="10" t="s">
        <v>3923</v>
      </c>
      <c r="D2613" s="7" t="s">
        <v>1250</v>
      </c>
      <c r="E2613" s="5">
        <f>SUM(ActividadesCom[[#This Row],[CRÉD. 1]],ActividadesCom[[#This Row],[CRÉD. 2]],ActividadesCom[[#This Row],[CRÉD. 3]],ActividadesCom[[#This Row],[CRÉD. 4]],ActividadesCom[[#This Row],[CRÉD. 5]])</f>
        <v>2</v>
      </c>
      <c r="F26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13" s="5" t="str">
        <f>IF(ActividadesCom[[#This Row],[PROMEDIO]]="","",IF(ActividadesCom[[#This Row],[PROMEDIO]]&gt;=4,"EXCELENTE",IF(ActividadesCom[[#This Row],[PROMEDIO]]&gt;=3,"NOTABLE",IF(ActividadesCom[[#This Row],[PROMEDIO]]&gt;=2,"BUENO",IF(ActividadesCom[[#This Row],[PROMEDIO]]=1,"SUFICIENTE","")))))</f>
        <v/>
      </c>
      <c r="H2613" s="5">
        <f>MAX(ActividadesCom[[#This Row],[PERÍODO 1]],ActividadesCom[[#This Row],[PERÍODO 2]],ActividadesCom[[#This Row],[PERÍODO 3]],ActividadesCom[[#This Row],[PERÍODO 4]],ActividadesCom[[#This Row],[PERÍODO 5]])</f>
        <v>20201</v>
      </c>
      <c r="I2613" s="6"/>
      <c r="J2613" s="5"/>
      <c r="K2613" s="5"/>
      <c r="L2613" s="5" t="str">
        <f>IF(ActividadesCom[[#This Row],[NIVEL 1]]&lt;&gt;0,VLOOKUP(ActividadesCom[[#This Row],[NIVEL 1]],Catálogo!A:B,2,FALSE),"")</f>
        <v/>
      </c>
      <c r="M2613" s="5"/>
      <c r="N2613" s="6"/>
      <c r="O2613" s="5"/>
      <c r="P2613" s="5"/>
      <c r="Q2613" s="5" t="str">
        <f>IF(ActividadesCom[[#This Row],[NIVEL 2]]&lt;&gt;0,VLOOKUP(ActividadesCom[[#This Row],[NIVEL 2]],Catálogo!A:B,2,FALSE),"")</f>
        <v/>
      </c>
      <c r="R2613" s="5"/>
      <c r="S2613" s="6"/>
      <c r="T2613" s="5"/>
      <c r="U2613" s="5"/>
      <c r="V2613" s="5" t="str">
        <f>IF(ActividadesCom[[#This Row],[NIVEL 3]]&lt;&gt;0,VLOOKUP(ActividadesCom[[#This Row],[NIVEL 3]],Catálogo!A:B,2,FALSE),"")</f>
        <v/>
      </c>
      <c r="W2613" s="5"/>
      <c r="X2613" s="6" t="s">
        <v>3482</v>
      </c>
      <c r="Y2613" s="5">
        <v>20201</v>
      </c>
      <c r="Z2613" s="5" t="s">
        <v>4264</v>
      </c>
      <c r="AA2613" s="5">
        <f>IF(ActividadesCom[[#This Row],[NIVEL 4]]&lt;&gt;0,VLOOKUP(ActividadesCom[[#This Row],[NIVEL 4]],Catálogo!A:B,2,FALSE),"")</f>
        <v>3</v>
      </c>
      <c r="AB2613" s="5">
        <v>1</v>
      </c>
      <c r="AC2613" s="6" t="s">
        <v>34</v>
      </c>
      <c r="AD2613" s="5">
        <v>20193</v>
      </c>
      <c r="AE2613" s="5" t="s">
        <v>4263</v>
      </c>
      <c r="AF2613" s="5">
        <f>IF(ActividadesCom[[#This Row],[NIVEL 5]]&lt;&gt;0,VLOOKUP(ActividadesCom[[#This Row],[NIVEL 5]],Catálogo!A:B,2,FALSE),"")</f>
        <v>4</v>
      </c>
      <c r="AG2613" s="5">
        <v>1</v>
      </c>
      <c r="AH2613" s="2"/>
      <c r="AI2613" s="2"/>
    </row>
    <row r="2614" spans="1:35" x14ac:dyDescent="0.2">
      <c r="A2614" s="5" t="s">
        <v>4771</v>
      </c>
      <c r="B2614" s="7">
        <v>19470110</v>
      </c>
      <c r="C2614" s="10" t="s">
        <v>3918</v>
      </c>
      <c r="D2614" s="7" t="s">
        <v>1245</v>
      </c>
      <c r="E2614" s="5">
        <f>SUM(ActividadesCom[[#This Row],[CRÉD. 1]],ActividadesCom[[#This Row],[CRÉD. 2]],ActividadesCom[[#This Row],[CRÉD. 3]],ActividadesCom[[#This Row],[CRÉD. 4]],ActividadesCom[[#This Row],[CRÉD. 5]])</f>
        <v>1</v>
      </c>
      <c r="F26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14" s="5" t="str">
        <f>IF(ActividadesCom[[#This Row],[PROMEDIO]]="","",IF(ActividadesCom[[#This Row],[PROMEDIO]]&gt;=4,"EXCELENTE",IF(ActividadesCom[[#This Row],[PROMEDIO]]&gt;=3,"NOTABLE",IF(ActividadesCom[[#This Row],[PROMEDIO]]&gt;=2,"BUENO",IF(ActividadesCom[[#This Row],[PROMEDIO]]=1,"SUFICIENTE","")))))</f>
        <v/>
      </c>
      <c r="H2614" s="5">
        <f>MAX(ActividadesCom[[#This Row],[PERÍODO 1]],ActividadesCom[[#This Row],[PERÍODO 2]],ActividadesCom[[#This Row],[PERÍODO 3]],ActividadesCom[[#This Row],[PERÍODO 4]],ActividadesCom[[#This Row],[PERÍODO 5]])</f>
        <v>20193</v>
      </c>
      <c r="I2614" s="6"/>
      <c r="J2614" s="5"/>
      <c r="K2614" s="5"/>
      <c r="L2614" s="5" t="str">
        <f>IF(ActividadesCom[[#This Row],[NIVEL 1]]&lt;&gt;0,VLOOKUP(ActividadesCom[[#This Row],[NIVEL 1]],Catálogo!A:B,2,FALSE),"")</f>
        <v/>
      </c>
      <c r="M2614" s="5"/>
      <c r="N2614" s="6"/>
      <c r="O2614" s="5"/>
      <c r="P2614" s="5"/>
      <c r="Q2614" s="5" t="str">
        <f>IF(ActividadesCom[[#This Row],[NIVEL 2]]&lt;&gt;0,VLOOKUP(ActividadesCom[[#This Row],[NIVEL 2]],Catálogo!A:B,2,FALSE),"")</f>
        <v/>
      </c>
      <c r="R2614" s="5"/>
      <c r="S2614" s="6"/>
      <c r="T2614" s="5"/>
      <c r="U2614" s="5"/>
      <c r="V2614" s="5" t="str">
        <f>IF(ActividadesCom[[#This Row],[NIVEL 3]]&lt;&gt;0,VLOOKUP(ActividadesCom[[#This Row],[NIVEL 3]],Catálogo!A:B,2,FALSE),"")</f>
        <v/>
      </c>
      <c r="W2614" s="5"/>
      <c r="X2614" s="6"/>
      <c r="Y2614" s="5"/>
      <c r="Z2614" s="5"/>
      <c r="AA2614" s="5" t="str">
        <f>IF(ActividadesCom[[#This Row],[NIVEL 4]]&lt;&gt;0,VLOOKUP(ActividadesCom[[#This Row],[NIVEL 4]],Catálogo!A:B,2,FALSE),"")</f>
        <v/>
      </c>
      <c r="AB2614" s="5"/>
      <c r="AC2614" s="6" t="s">
        <v>34</v>
      </c>
      <c r="AD2614" s="5">
        <v>20193</v>
      </c>
      <c r="AE2614" s="5" t="s">
        <v>4263</v>
      </c>
      <c r="AF2614" s="5">
        <f>IF(ActividadesCom[[#This Row],[NIVEL 5]]&lt;&gt;0,VLOOKUP(ActividadesCom[[#This Row],[NIVEL 5]],Catálogo!A:B,2,FALSE),"")</f>
        <v>4</v>
      </c>
      <c r="AG2614" s="5">
        <v>1</v>
      </c>
      <c r="AH2614" s="2"/>
      <c r="AI2614" s="2"/>
    </row>
    <row r="2615" spans="1:35" x14ac:dyDescent="0.2">
      <c r="A2615" s="5" t="s">
        <v>4771</v>
      </c>
      <c r="B2615" s="7">
        <v>19470111</v>
      </c>
      <c r="C2615" s="10" t="s">
        <v>3888</v>
      </c>
      <c r="D2615" s="7" t="s">
        <v>1250</v>
      </c>
      <c r="E2615" s="5">
        <f>SUM(ActividadesCom[[#This Row],[CRÉD. 1]],ActividadesCom[[#This Row],[CRÉD. 2]],ActividadesCom[[#This Row],[CRÉD. 3]],ActividadesCom[[#This Row],[CRÉD. 4]],ActividadesCom[[#This Row],[CRÉD. 5]])</f>
        <v>3</v>
      </c>
      <c r="F26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15" s="5" t="str">
        <f>IF(ActividadesCom[[#This Row],[PROMEDIO]]="","",IF(ActividadesCom[[#This Row],[PROMEDIO]]&gt;=4,"EXCELENTE",IF(ActividadesCom[[#This Row],[PROMEDIO]]&gt;=3,"NOTABLE",IF(ActividadesCom[[#This Row],[PROMEDIO]]&gt;=2,"BUENO",IF(ActividadesCom[[#This Row],[PROMEDIO]]=1,"SUFICIENTE","")))))</f>
        <v/>
      </c>
      <c r="H2615" s="5">
        <f>MAX(ActividadesCom[[#This Row],[PERÍODO 1]],ActividadesCom[[#This Row],[PERÍODO 2]],ActividadesCom[[#This Row],[PERÍODO 3]],ActividadesCom[[#This Row],[PERÍODO 4]],ActividadesCom[[#This Row],[PERÍODO 5]])</f>
        <v>20203</v>
      </c>
      <c r="I2615" s="6"/>
      <c r="J2615" s="5"/>
      <c r="K2615" s="5"/>
      <c r="L2615" s="5" t="str">
        <f>IF(ActividadesCom[[#This Row],[NIVEL 1]]&lt;&gt;0,VLOOKUP(ActividadesCom[[#This Row],[NIVEL 1]],Catálogo!A:B,2,FALSE),"")</f>
        <v/>
      </c>
      <c r="M2615" s="5"/>
      <c r="N2615" s="6"/>
      <c r="O2615" s="5"/>
      <c r="P2615" s="5"/>
      <c r="Q2615" s="5" t="str">
        <f>IF(ActividadesCom[[#This Row],[NIVEL 2]]&lt;&gt;0,VLOOKUP(ActividadesCom[[#This Row],[NIVEL 2]],Catálogo!A:B,2,FALSE),"")</f>
        <v/>
      </c>
      <c r="R2615" s="5"/>
      <c r="S2615" s="6" t="s">
        <v>11</v>
      </c>
      <c r="T2615" s="5">
        <v>20203</v>
      </c>
      <c r="U2615" s="5" t="s">
        <v>4266</v>
      </c>
      <c r="V2615" s="5">
        <f>IF(ActividadesCom[[#This Row],[NIVEL 3]]&lt;&gt;0,VLOOKUP(ActividadesCom[[#This Row],[NIVEL 3]],Catálogo!A:B,2,FALSE),"")</f>
        <v>1</v>
      </c>
      <c r="W2615" s="5">
        <v>1</v>
      </c>
      <c r="X2615" s="6" t="s">
        <v>2706</v>
      </c>
      <c r="Y2615" s="5">
        <v>20201</v>
      </c>
      <c r="Z2615" s="5" t="s">
        <v>4265</v>
      </c>
      <c r="AA2615" s="5">
        <f>IF(ActividadesCom[[#This Row],[NIVEL 4]]&lt;&gt;0,VLOOKUP(ActividadesCom[[#This Row],[NIVEL 4]],Catálogo!A:B,2,FALSE),"")</f>
        <v>2</v>
      </c>
      <c r="AB2615" s="5">
        <v>1</v>
      </c>
      <c r="AC2615" s="6" t="s">
        <v>37</v>
      </c>
      <c r="AD2615" s="5">
        <v>20193</v>
      </c>
      <c r="AE2615" s="5" t="s">
        <v>4263</v>
      </c>
      <c r="AF2615" s="5">
        <f>IF(ActividadesCom[[#This Row],[NIVEL 5]]&lt;&gt;0,VLOOKUP(ActividadesCom[[#This Row],[NIVEL 5]],Catálogo!A:B,2,FALSE),"")</f>
        <v>4</v>
      </c>
      <c r="AG2615" s="5">
        <v>1</v>
      </c>
      <c r="AH2615" s="2"/>
      <c r="AI2615" s="2"/>
    </row>
    <row r="2616" spans="1:35" x14ac:dyDescent="0.2">
      <c r="A2616" s="5" t="s">
        <v>4771</v>
      </c>
      <c r="B2616" s="7">
        <v>19470112</v>
      </c>
      <c r="C2616" s="10" t="s">
        <v>4009</v>
      </c>
      <c r="D2616" s="7" t="s">
        <v>1245</v>
      </c>
      <c r="E2616" s="5">
        <f>SUM(ActividadesCom[[#This Row],[CRÉD. 1]],ActividadesCom[[#This Row],[CRÉD. 2]],ActividadesCom[[#This Row],[CRÉD. 3]],ActividadesCom[[#This Row],[CRÉD. 4]],ActividadesCom[[#This Row],[CRÉD. 5]])</f>
        <v>0</v>
      </c>
      <c r="F26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16" s="5" t="str">
        <f>IF(ActividadesCom[[#This Row],[PROMEDIO]]="","",IF(ActividadesCom[[#This Row],[PROMEDIO]]&gt;=4,"EXCELENTE",IF(ActividadesCom[[#This Row],[PROMEDIO]]&gt;=3,"NOTABLE",IF(ActividadesCom[[#This Row],[PROMEDIO]]&gt;=2,"BUENO",IF(ActividadesCom[[#This Row],[PROMEDIO]]=1,"SUFICIENTE","")))))</f>
        <v/>
      </c>
      <c r="H2616" s="5">
        <f>MAX(ActividadesCom[[#This Row],[PERÍODO 1]],ActividadesCom[[#This Row],[PERÍODO 2]],ActividadesCom[[#This Row],[PERÍODO 3]],ActividadesCom[[#This Row],[PERÍODO 4]],ActividadesCom[[#This Row],[PERÍODO 5]])</f>
        <v>0</v>
      </c>
      <c r="I2616" s="6"/>
      <c r="J2616" s="5"/>
      <c r="K2616" s="5"/>
      <c r="L2616" s="5" t="str">
        <f>IF(ActividadesCom[[#This Row],[NIVEL 1]]&lt;&gt;0,VLOOKUP(ActividadesCom[[#This Row],[NIVEL 1]],Catálogo!A:B,2,FALSE),"")</f>
        <v/>
      </c>
      <c r="M2616" s="5"/>
      <c r="N2616" s="6"/>
      <c r="O2616" s="5"/>
      <c r="P2616" s="5"/>
      <c r="Q2616" s="5" t="str">
        <f>IF(ActividadesCom[[#This Row],[NIVEL 2]]&lt;&gt;0,VLOOKUP(ActividadesCom[[#This Row],[NIVEL 2]],Catálogo!A:B,2,FALSE),"")</f>
        <v/>
      </c>
      <c r="R2616" s="5"/>
      <c r="S2616" s="6"/>
      <c r="T2616" s="5"/>
      <c r="U2616" s="5"/>
      <c r="V2616" s="5" t="str">
        <f>IF(ActividadesCom[[#This Row],[NIVEL 3]]&lt;&gt;0,VLOOKUP(ActividadesCom[[#This Row],[NIVEL 3]],Catálogo!A:B,2,FALSE),"")</f>
        <v/>
      </c>
      <c r="W2616" s="5"/>
      <c r="X2616" s="6"/>
      <c r="Y2616" s="5"/>
      <c r="Z2616" s="5"/>
      <c r="AA2616" s="5" t="str">
        <f>IF(ActividadesCom[[#This Row],[NIVEL 4]]&lt;&gt;0,VLOOKUP(ActividadesCom[[#This Row],[NIVEL 4]],Catálogo!A:B,2,FALSE),"")</f>
        <v/>
      </c>
      <c r="AB2616" s="5"/>
      <c r="AC2616" s="6"/>
      <c r="AD2616" s="5"/>
      <c r="AE2616" s="5"/>
      <c r="AF2616" s="5" t="str">
        <f>IF(ActividadesCom[[#This Row],[NIVEL 5]]&lt;&gt;0,VLOOKUP(ActividadesCom[[#This Row],[NIVEL 5]],Catálogo!A:B,2,FALSE),"")</f>
        <v/>
      </c>
      <c r="AG2616" s="5"/>
      <c r="AH2616" s="2"/>
      <c r="AI2616" s="2"/>
    </row>
    <row r="2617" spans="1:35" x14ac:dyDescent="0.2">
      <c r="A2617" s="5" t="s">
        <v>4771</v>
      </c>
      <c r="B2617" s="7">
        <v>19470113</v>
      </c>
      <c r="C2617" s="10" t="s">
        <v>3915</v>
      </c>
      <c r="D2617" s="7" t="s">
        <v>1245</v>
      </c>
      <c r="E2617" s="5">
        <f>SUM(ActividadesCom[[#This Row],[CRÉD. 1]],ActividadesCom[[#This Row],[CRÉD. 2]],ActividadesCom[[#This Row],[CRÉD. 3]],ActividadesCom[[#This Row],[CRÉD. 4]],ActividadesCom[[#This Row],[CRÉD. 5]])</f>
        <v>0</v>
      </c>
      <c r="F26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17" s="5" t="str">
        <f>IF(ActividadesCom[[#This Row],[PROMEDIO]]="","",IF(ActividadesCom[[#This Row],[PROMEDIO]]&gt;=4,"EXCELENTE",IF(ActividadesCom[[#This Row],[PROMEDIO]]&gt;=3,"NOTABLE",IF(ActividadesCom[[#This Row],[PROMEDIO]]&gt;=2,"BUENO",IF(ActividadesCom[[#This Row],[PROMEDIO]]=1,"SUFICIENTE","")))))</f>
        <v/>
      </c>
      <c r="H2617" s="5">
        <f>MAX(ActividadesCom[[#This Row],[PERÍODO 1]],ActividadesCom[[#This Row],[PERÍODO 2]],ActividadesCom[[#This Row],[PERÍODO 3]],ActividadesCom[[#This Row],[PERÍODO 4]],ActividadesCom[[#This Row],[PERÍODO 5]])</f>
        <v>0</v>
      </c>
      <c r="I2617" s="6"/>
      <c r="J2617" s="5"/>
      <c r="K2617" s="5"/>
      <c r="L2617" s="5" t="str">
        <f>IF(ActividadesCom[[#This Row],[NIVEL 1]]&lt;&gt;0,VLOOKUP(ActividadesCom[[#This Row],[NIVEL 1]],Catálogo!A:B,2,FALSE),"")</f>
        <v/>
      </c>
      <c r="M2617" s="5"/>
      <c r="N2617" s="6"/>
      <c r="O2617" s="5"/>
      <c r="P2617" s="5"/>
      <c r="Q2617" s="5" t="str">
        <f>IF(ActividadesCom[[#This Row],[NIVEL 2]]&lt;&gt;0,VLOOKUP(ActividadesCom[[#This Row],[NIVEL 2]],Catálogo!A:B,2,FALSE),"")</f>
        <v/>
      </c>
      <c r="R2617" s="5"/>
      <c r="S2617" s="6"/>
      <c r="T2617" s="5"/>
      <c r="U2617" s="5"/>
      <c r="V2617" s="5" t="str">
        <f>IF(ActividadesCom[[#This Row],[NIVEL 3]]&lt;&gt;0,VLOOKUP(ActividadesCom[[#This Row],[NIVEL 3]],Catálogo!A:B,2,FALSE),"")</f>
        <v/>
      </c>
      <c r="W2617" s="5"/>
      <c r="X2617" s="6"/>
      <c r="Y2617" s="5"/>
      <c r="Z2617" s="5"/>
      <c r="AA2617" s="5" t="str">
        <f>IF(ActividadesCom[[#This Row],[NIVEL 4]]&lt;&gt;0,VLOOKUP(ActividadesCom[[#This Row],[NIVEL 4]],Catálogo!A:B,2,FALSE),"")</f>
        <v/>
      </c>
      <c r="AB2617" s="5"/>
      <c r="AC2617" s="6"/>
      <c r="AD2617" s="5"/>
      <c r="AE2617" s="5"/>
      <c r="AF2617" s="5" t="str">
        <f>IF(ActividadesCom[[#This Row],[NIVEL 5]]&lt;&gt;0,VLOOKUP(ActividadesCom[[#This Row],[NIVEL 5]],Catálogo!A:B,2,FALSE),"")</f>
        <v/>
      </c>
      <c r="AG2617" s="5"/>
      <c r="AH2617" s="2"/>
      <c r="AI2617" s="2"/>
    </row>
    <row r="2618" spans="1:35" x14ac:dyDescent="0.2">
      <c r="A2618" s="5" t="s">
        <v>4771</v>
      </c>
      <c r="B2618" s="7">
        <v>19470114</v>
      </c>
      <c r="C2618" s="10" t="s">
        <v>3882</v>
      </c>
      <c r="D2618" s="7" t="s">
        <v>1250</v>
      </c>
      <c r="E2618" s="5">
        <f>SUM(ActividadesCom[[#This Row],[CRÉD. 1]],ActividadesCom[[#This Row],[CRÉD. 2]],ActividadesCom[[#This Row],[CRÉD. 3]],ActividadesCom[[#This Row],[CRÉD. 4]],ActividadesCom[[#This Row],[CRÉD. 5]])</f>
        <v>2</v>
      </c>
      <c r="F26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18" s="5" t="str">
        <f>IF(ActividadesCom[[#This Row],[PROMEDIO]]="","",IF(ActividadesCom[[#This Row],[PROMEDIO]]&gt;=4,"EXCELENTE",IF(ActividadesCom[[#This Row],[PROMEDIO]]&gt;=3,"NOTABLE",IF(ActividadesCom[[#This Row],[PROMEDIO]]&gt;=2,"BUENO",IF(ActividadesCom[[#This Row],[PROMEDIO]]=1,"SUFICIENTE","")))))</f>
        <v/>
      </c>
      <c r="H2618" s="5">
        <f>MAX(ActividadesCom[[#This Row],[PERÍODO 1]],ActividadesCom[[#This Row],[PERÍODO 2]],ActividadesCom[[#This Row],[PERÍODO 3]],ActividadesCom[[#This Row],[PERÍODO 4]],ActividadesCom[[#This Row],[PERÍODO 5]])</f>
        <v>20201</v>
      </c>
      <c r="I2618" s="6"/>
      <c r="J2618" s="5"/>
      <c r="K2618" s="5"/>
      <c r="L2618" s="5" t="str">
        <f>IF(ActividadesCom[[#This Row],[NIVEL 1]]&lt;&gt;0,VLOOKUP(ActividadesCom[[#This Row],[NIVEL 1]],Catálogo!A:B,2,FALSE),"")</f>
        <v/>
      </c>
      <c r="M2618" s="5"/>
      <c r="N2618" s="6"/>
      <c r="O2618" s="5"/>
      <c r="P2618" s="5"/>
      <c r="Q2618" s="5" t="str">
        <f>IF(ActividadesCom[[#This Row],[NIVEL 2]]&lt;&gt;0,VLOOKUP(ActividadesCom[[#This Row],[NIVEL 2]],Catálogo!A:B,2,FALSE),"")</f>
        <v/>
      </c>
      <c r="R2618" s="5"/>
      <c r="S2618" s="6"/>
      <c r="T2618" s="5"/>
      <c r="U2618" s="5"/>
      <c r="V2618" s="5" t="str">
        <f>IF(ActividadesCom[[#This Row],[NIVEL 3]]&lt;&gt;0,VLOOKUP(ActividadesCom[[#This Row],[NIVEL 3]],Catálogo!A:B,2,FALSE),"")</f>
        <v/>
      </c>
      <c r="W2618" s="5"/>
      <c r="X2618" s="9" t="s">
        <v>2976</v>
      </c>
      <c r="Y2618" s="8">
        <v>20201</v>
      </c>
      <c r="Z2618" s="5" t="s">
        <v>4266</v>
      </c>
      <c r="AA2618" s="5">
        <f>IF(ActividadesCom[[#This Row],[NIVEL 4]]&lt;&gt;0,VLOOKUP(ActividadesCom[[#This Row],[NIVEL 4]],Catálogo!A:B,2,FALSE),"")</f>
        <v>1</v>
      </c>
      <c r="AB2618" s="8">
        <v>1</v>
      </c>
      <c r="AC2618" s="6" t="s">
        <v>42</v>
      </c>
      <c r="AD2618" s="5">
        <v>20193</v>
      </c>
      <c r="AE2618" s="5" t="s">
        <v>4265</v>
      </c>
      <c r="AF2618" s="5">
        <f>IF(ActividadesCom[[#This Row],[NIVEL 5]]&lt;&gt;0,VLOOKUP(ActividadesCom[[#This Row],[NIVEL 5]],Catálogo!A:B,2,FALSE),"")</f>
        <v>2</v>
      </c>
      <c r="AG2618" s="5">
        <v>1</v>
      </c>
      <c r="AH2618" s="2"/>
      <c r="AI2618" s="2"/>
    </row>
    <row r="2619" spans="1:35" x14ac:dyDescent="0.2">
      <c r="A2619" s="5" t="s">
        <v>4771</v>
      </c>
      <c r="B2619" s="7">
        <v>19470115</v>
      </c>
      <c r="C2619" s="10" t="s">
        <v>4054</v>
      </c>
      <c r="D2619" s="7" t="s">
        <v>1250</v>
      </c>
      <c r="E2619" s="5">
        <f>SUM(ActividadesCom[[#This Row],[CRÉD. 1]],ActividadesCom[[#This Row],[CRÉD. 2]],ActividadesCom[[#This Row],[CRÉD. 3]],ActividadesCom[[#This Row],[CRÉD. 4]],ActividadesCom[[#This Row],[CRÉD. 5]])</f>
        <v>1</v>
      </c>
      <c r="F26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19" s="5" t="str">
        <f>IF(ActividadesCom[[#This Row],[PROMEDIO]]="","",IF(ActividadesCom[[#This Row],[PROMEDIO]]&gt;=4,"EXCELENTE",IF(ActividadesCom[[#This Row],[PROMEDIO]]&gt;=3,"NOTABLE",IF(ActividadesCom[[#This Row],[PROMEDIO]]&gt;=2,"BUENO",IF(ActividadesCom[[#This Row],[PROMEDIO]]=1,"SUFICIENTE","")))))</f>
        <v/>
      </c>
      <c r="H2619" s="5">
        <f>MAX(ActividadesCom[[#This Row],[PERÍODO 1]],ActividadesCom[[#This Row],[PERÍODO 2]],ActividadesCom[[#This Row],[PERÍODO 3]],ActividadesCom[[#This Row],[PERÍODO 4]],ActividadesCom[[#This Row],[PERÍODO 5]])</f>
        <v>20201</v>
      </c>
      <c r="I2619" s="6"/>
      <c r="J2619" s="5"/>
      <c r="K2619" s="5"/>
      <c r="L2619" s="5" t="str">
        <f>IF(ActividadesCom[[#This Row],[NIVEL 1]]&lt;&gt;0,VLOOKUP(ActividadesCom[[#This Row],[NIVEL 1]],Catálogo!A:B,2,FALSE),"")</f>
        <v/>
      </c>
      <c r="M2619" s="5"/>
      <c r="N2619" s="6"/>
      <c r="O2619" s="5"/>
      <c r="P2619" s="5"/>
      <c r="Q2619" s="5" t="str">
        <f>IF(ActividadesCom[[#This Row],[NIVEL 2]]&lt;&gt;0,VLOOKUP(ActividadesCom[[#This Row],[NIVEL 2]],Catálogo!A:B,2,FALSE),"")</f>
        <v/>
      </c>
      <c r="R2619" s="5"/>
      <c r="S2619" s="6"/>
      <c r="T2619" s="5"/>
      <c r="U2619" s="5"/>
      <c r="V2619" s="5" t="str">
        <f>IF(ActividadesCom[[#This Row],[NIVEL 3]]&lt;&gt;0,VLOOKUP(ActividadesCom[[#This Row],[NIVEL 3]],Catálogo!A:B,2,FALSE),"")</f>
        <v/>
      </c>
      <c r="W2619" s="5"/>
      <c r="X2619" s="6"/>
      <c r="Y2619" s="5"/>
      <c r="Z2619" s="5"/>
      <c r="AA2619" s="5" t="str">
        <f>IF(ActividadesCom[[#This Row],[NIVEL 4]]&lt;&gt;0,VLOOKUP(ActividadesCom[[#This Row],[NIVEL 4]],Catálogo!A:B,2,FALSE),"")</f>
        <v/>
      </c>
      <c r="AB2619" s="5"/>
      <c r="AC2619" s="6" t="s">
        <v>5</v>
      </c>
      <c r="AD2619" s="5">
        <v>20201</v>
      </c>
      <c r="AE2619" s="5" t="s">
        <v>4264</v>
      </c>
      <c r="AF2619" s="5">
        <f>IF(ActividadesCom[[#This Row],[NIVEL 5]]&lt;&gt;0,VLOOKUP(ActividadesCom[[#This Row],[NIVEL 5]],Catálogo!A:B,2,FALSE),"")</f>
        <v>3</v>
      </c>
      <c r="AG2619" s="5">
        <v>1</v>
      </c>
      <c r="AH2619" s="2"/>
      <c r="AI2619" s="2"/>
    </row>
    <row r="2620" spans="1:35" ht="26" x14ac:dyDescent="0.2">
      <c r="A2620" s="5" t="s">
        <v>4771</v>
      </c>
      <c r="B2620" s="7">
        <v>19470116</v>
      </c>
      <c r="C2620" s="10" t="s">
        <v>3939</v>
      </c>
      <c r="D2620" s="7" t="s">
        <v>1250</v>
      </c>
      <c r="E2620" s="5">
        <f>SUM(ActividadesCom[[#This Row],[CRÉD. 1]],ActividadesCom[[#This Row],[CRÉD. 2]],ActividadesCom[[#This Row],[CRÉD. 3]],ActividadesCom[[#This Row],[CRÉD. 4]],ActividadesCom[[#This Row],[CRÉD. 5]])</f>
        <v>2</v>
      </c>
      <c r="F26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20" s="5" t="str">
        <f>IF(ActividadesCom[[#This Row],[PROMEDIO]]="","",IF(ActividadesCom[[#This Row],[PROMEDIO]]&gt;=4,"EXCELENTE",IF(ActividadesCom[[#This Row],[PROMEDIO]]&gt;=3,"NOTABLE",IF(ActividadesCom[[#This Row],[PROMEDIO]]&gt;=2,"BUENO",IF(ActividadesCom[[#This Row],[PROMEDIO]]=1,"SUFICIENTE","")))))</f>
        <v/>
      </c>
      <c r="H2620" s="5">
        <f>MAX(ActividadesCom[[#This Row],[PERÍODO 1]],ActividadesCom[[#This Row],[PERÍODO 2]],ActividadesCom[[#This Row],[PERÍODO 3]],ActividadesCom[[#This Row],[PERÍODO 4]],ActividadesCom[[#This Row],[PERÍODO 5]])</f>
        <v>20201</v>
      </c>
      <c r="I2620" s="6"/>
      <c r="J2620" s="5"/>
      <c r="K2620" s="5"/>
      <c r="L2620" s="5" t="str">
        <f>IF(ActividadesCom[[#This Row],[NIVEL 1]]&lt;&gt;0,VLOOKUP(ActividadesCom[[#This Row],[NIVEL 1]],Catálogo!A:B,2,FALSE),"")</f>
        <v/>
      </c>
      <c r="M2620" s="5"/>
      <c r="N2620" s="6"/>
      <c r="O2620" s="5"/>
      <c r="P2620" s="5"/>
      <c r="Q2620" s="5" t="str">
        <f>IF(ActividadesCom[[#This Row],[NIVEL 2]]&lt;&gt;0,VLOOKUP(ActividadesCom[[#This Row],[NIVEL 2]],Catálogo!A:B,2,FALSE),"")</f>
        <v/>
      </c>
      <c r="R2620" s="5"/>
      <c r="S2620" s="6"/>
      <c r="T2620" s="5"/>
      <c r="U2620" s="5"/>
      <c r="V2620" s="5" t="str">
        <f>IF(ActividadesCom[[#This Row],[NIVEL 3]]&lt;&gt;0,VLOOKUP(ActividadesCom[[#This Row],[NIVEL 3]],Catálogo!A:B,2,FALSE),"")</f>
        <v/>
      </c>
      <c r="W2620" s="5"/>
      <c r="X2620" s="6" t="s">
        <v>42</v>
      </c>
      <c r="Y2620" s="5">
        <v>20201</v>
      </c>
      <c r="Z2620" s="5" t="s">
        <v>4264</v>
      </c>
      <c r="AA2620" s="5">
        <f>IF(ActividadesCom[[#This Row],[NIVEL 4]]&lt;&gt;0,VLOOKUP(ActividadesCom[[#This Row],[NIVEL 4]],Catálogo!A:B,2,FALSE),"")</f>
        <v>3</v>
      </c>
      <c r="AB2620" s="5">
        <v>1</v>
      </c>
      <c r="AC2620" s="6" t="s">
        <v>42</v>
      </c>
      <c r="AD2620" s="5">
        <v>20193</v>
      </c>
      <c r="AE2620" s="5" t="s">
        <v>4264</v>
      </c>
      <c r="AF2620" s="5">
        <f>IF(ActividadesCom[[#This Row],[NIVEL 5]]&lt;&gt;0,VLOOKUP(ActividadesCom[[#This Row],[NIVEL 5]],Catálogo!A:B,2,FALSE),"")</f>
        <v>3</v>
      </c>
      <c r="AG2620" s="5">
        <v>1</v>
      </c>
      <c r="AH2620" s="2"/>
      <c r="AI2620" s="2"/>
    </row>
    <row r="2621" spans="1:35" x14ac:dyDescent="0.2">
      <c r="A2621" s="5" t="s">
        <v>4771</v>
      </c>
      <c r="B2621" s="7">
        <v>19470117</v>
      </c>
      <c r="C2621" s="10" t="s">
        <v>3927</v>
      </c>
      <c r="D2621" s="7" t="s">
        <v>1245</v>
      </c>
      <c r="E2621" s="5">
        <f>SUM(ActividadesCom[[#This Row],[CRÉD. 1]],ActividadesCom[[#This Row],[CRÉD. 2]],ActividadesCom[[#This Row],[CRÉD. 3]],ActividadesCom[[#This Row],[CRÉD. 4]],ActividadesCom[[#This Row],[CRÉD. 5]])</f>
        <v>2</v>
      </c>
      <c r="F26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21" s="5" t="str">
        <f>IF(ActividadesCom[[#This Row],[PROMEDIO]]="","",IF(ActividadesCom[[#This Row],[PROMEDIO]]&gt;=4,"EXCELENTE",IF(ActividadesCom[[#This Row],[PROMEDIO]]&gt;=3,"NOTABLE",IF(ActividadesCom[[#This Row],[PROMEDIO]]&gt;=2,"BUENO",IF(ActividadesCom[[#This Row],[PROMEDIO]]=1,"SUFICIENTE","")))))</f>
        <v/>
      </c>
      <c r="H2621" s="5">
        <f>MAX(ActividadesCom[[#This Row],[PERÍODO 1]],ActividadesCom[[#This Row],[PERÍODO 2]],ActividadesCom[[#This Row],[PERÍODO 3]],ActividadesCom[[#This Row],[PERÍODO 4]],ActividadesCom[[#This Row],[PERÍODO 5]])</f>
        <v>20201</v>
      </c>
      <c r="I2621" s="6"/>
      <c r="J2621" s="5"/>
      <c r="K2621" s="5"/>
      <c r="L2621" s="5" t="str">
        <f>IF(ActividadesCom[[#This Row],[NIVEL 1]]&lt;&gt;0,VLOOKUP(ActividadesCom[[#This Row],[NIVEL 1]],Catálogo!A:B,2,FALSE),"")</f>
        <v/>
      </c>
      <c r="M2621" s="5"/>
      <c r="N2621" s="6"/>
      <c r="O2621" s="5"/>
      <c r="P2621" s="5"/>
      <c r="Q2621" s="5" t="str">
        <f>IF(ActividadesCom[[#This Row],[NIVEL 2]]&lt;&gt;0,VLOOKUP(ActividadesCom[[#This Row],[NIVEL 2]],Catálogo!A:B,2,FALSE),"")</f>
        <v/>
      </c>
      <c r="R2621" s="5"/>
      <c r="S2621" s="6"/>
      <c r="T2621" s="5"/>
      <c r="U2621" s="5"/>
      <c r="V2621" s="5" t="str">
        <f>IF(ActividadesCom[[#This Row],[NIVEL 3]]&lt;&gt;0,VLOOKUP(ActividadesCom[[#This Row],[NIVEL 3]],Catálogo!A:B,2,FALSE),"")</f>
        <v/>
      </c>
      <c r="W2621" s="5"/>
      <c r="X2621" s="6" t="s">
        <v>2976</v>
      </c>
      <c r="Y2621" s="5">
        <v>20201</v>
      </c>
      <c r="Z2621" s="5" t="s">
        <v>4266</v>
      </c>
      <c r="AA2621" s="5">
        <f>IF(ActividadesCom[[#This Row],[NIVEL 4]]&lt;&gt;0,VLOOKUP(ActividadesCom[[#This Row],[NIVEL 4]],Catálogo!A:B,2,FALSE),"")</f>
        <v>1</v>
      </c>
      <c r="AB2621" s="5">
        <v>1</v>
      </c>
      <c r="AC2621" s="6" t="s">
        <v>11</v>
      </c>
      <c r="AD2621" s="5">
        <v>20193</v>
      </c>
      <c r="AE2621" s="5" t="s">
        <v>4265</v>
      </c>
      <c r="AF2621" s="5">
        <f>IF(ActividadesCom[[#This Row],[NIVEL 5]]&lt;&gt;0,VLOOKUP(ActividadesCom[[#This Row],[NIVEL 5]],Catálogo!A:B,2,FALSE),"")</f>
        <v>2</v>
      </c>
      <c r="AG2621" s="5">
        <v>1</v>
      </c>
      <c r="AH2621" s="2"/>
      <c r="AI2621" s="2"/>
    </row>
    <row r="2622" spans="1:35" x14ac:dyDescent="0.2">
      <c r="A2622" s="5" t="s">
        <v>4771</v>
      </c>
      <c r="B2622" s="7">
        <v>19470118</v>
      </c>
      <c r="C2622" s="10" t="s">
        <v>3926</v>
      </c>
      <c r="D2622" s="7" t="s">
        <v>1245</v>
      </c>
      <c r="E2622" s="5">
        <f>SUM(ActividadesCom[[#This Row],[CRÉD. 1]],ActividadesCom[[#This Row],[CRÉD. 2]],ActividadesCom[[#This Row],[CRÉD. 3]],ActividadesCom[[#This Row],[CRÉD. 4]],ActividadesCom[[#This Row],[CRÉD. 5]])</f>
        <v>1</v>
      </c>
      <c r="F26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22" s="5" t="str">
        <f>IF(ActividadesCom[[#This Row],[PROMEDIO]]="","",IF(ActividadesCom[[#This Row],[PROMEDIO]]&gt;=4,"EXCELENTE",IF(ActividadesCom[[#This Row],[PROMEDIO]]&gt;=3,"NOTABLE",IF(ActividadesCom[[#This Row],[PROMEDIO]]&gt;=2,"BUENO",IF(ActividadesCom[[#This Row],[PROMEDIO]]=1,"SUFICIENTE","")))))</f>
        <v/>
      </c>
      <c r="H2622" s="5">
        <f>MAX(ActividadesCom[[#This Row],[PERÍODO 1]],ActividadesCom[[#This Row],[PERÍODO 2]],ActividadesCom[[#This Row],[PERÍODO 3]],ActividadesCom[[#This Row],[PERÍODO 4]],ActividadesCom[[#This Row],[PERÍODO 5]])</f>
        <v>20201</v>
      </c>
      <c r="I2622" s="6"/>
      <c r="J2622" s="5"/>
      <c r="K2622" s="5"/>
      <c r="L2622" s="5" t="str">
        <f>IF(ActividadesCom[[#This Row],[NIVEL 1]]&lt;&gt;0,VLOOKUP(ActividadesCom[[#This Row],[NIVEL 1]],Catálogo!A:B,2,FALSE),"")</f>
        <v/>
      </c>
      <c r="M2622" s="5"/>
      <c r="N2622" s="6"/>
      <c r="O2622" s="5"/>
      <c r="P2622" s="5"/>
      <c r="Q2622" s="5" t="str">
        <f>IF(ActividadesCom[[#This Row],[NIVEL 2]]&lt;&gt;0,VLOOKUP(ActividadesCom[[#This Row],[NIVEL 2]],Catálogo!A:B,2,FALSE),"")</f>
        <v/>
      </c>
      <c r="R2622" s="5"/>
      <c r="S2622" s="6"/>
      <c r="T2622" s="5"/>
      <c r="U2622" s="5"/>
      <c r="V2622" s="5" t="str">
        <f>IF(ActividadesCom[[#This Row],[NIVEL 3]]&lt;&gt;0,VLOOKUP(ActividadesCom[[#This Row],[NIVEL 3]],Catálogo!A:B,2,FALSE),"")</f>
        <v/>
      </c>
      <c r="W2622" s="5"/>
      <c r="X2622" s="6" t="s">
        <v>2976</v>
      </c>
      <c r="Y2622" s="5">
        <v>20201</v>
      </c>
      <c r="Z2622" s="5" t="s">
        <v>4265</v>
      </c>
      <c r="AA2622" s="5">
        <f>IF(ActividadesCom[[#This Row],[NIVEL 4]]&lt;&gt;0,VLOOKUP(ActividadesCom[[#This Row],[NIVEL 4]],Catálogo!A:B,2,FALSE),"")</f>
        <v>2</v>
      </c>
      <c r="AB2622" s="5">
        <v>1</v>
      </c>
      <c r="AC2622" s="6"/>
      <c r="AD2622" s="5"/>
      <c r="AE2622" s="5"/>
      <c r="AF2622" s="5" t="str">
        <f>IF(ActividadesCom[[#This Row],[NIVEL 5]]&lt;&gt;0,VLOOKUP(ActividadesCom[[#This Row],[NIVEL 5]],Catálogo!A:B,2,FALSE),"")</f>
        <v/>
      </c>
      <c r="AG2622" s="5"/>
      <c r="AH2622" s="2"/>
      <c r="AI2622" s="2"/>
    </row>
    <row r="2623" spans="1:35" x14ac:dyDescent="0.2">
      <c r="A2623" s="5" t="s">
        <v>4771</v>
      </c>
      <c r="B2623" s="7">
        <v>19470119</v>
      </c>
      <c r="C2623" s="10" t="s">
        <v>3890</v>
      </c>
      <c r="D2623" s="7" t="s">
        <v>1250</v>
      </c>
      <c r="E2623" s="5">
        <f>SUM(ActividadesCom[[#This Row],[CRÉD. 1]],ActividadesCom[[#This Row],[CRÉD. 2]],ActividadesCom[[#This Row],[CRÉD. 3]],ActividadesCom[[#This Row],[CRÉD. 4]],ActividadesCom[[#This Row],[CRÉD. 5]])</f>
        <v>2</v>
      </c>
      <c r="F26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23" s="5" t="str">
        <f>IF(ActividadesCom[[#This Row],[PROMEDIO]]="","",IF(ActividadesCom[[#This Row],[PROMEDIO]]&gt;=4,"EXCELENTE",IF(ActividadesCom[[#This Row],[PROMEDIO]]&gt;=3,"NOTABLE",IF(ActividadesCom[[#This Row],[PROMEDIO]]&gt;=2,"BUENO",IF(ActividadesCom[[#This Row],[PROMEDIO]]=1,"SUFICIENTE","")))))</f>
        <v/>
      </c>
      <c r="H2623" s="5">
        <f>MAX(ActividadesCom[[#This Row],[PERÍODO 1]],ActividadesCom[[#This Row],[PERÍODO 2]],ActividadesCom[[#This Row],[PERÍODO 3]],ActividadesCom[[#This Row],[PERÍODO 4]],ActividadesCom[[#This Row],[PERÍODO 5]])</f>
        <v>20201</v>
      </c>
      <c r="I2623" s="6"/>
      <c r="J2623" s="5"/>
      <c r="K2623" s="5"/>
      <c r="L2623" s="5" t="str">
        <f>IF(ActividadesCom[[#This Row],[NIVEL 1]]&lt;&gt;0,VLOOKUP(ActividadesCom[[#This Row],[NIVEL 1]],Catálogo!A:B,2,FALSE),"")</f>
        <v/>
      </c>
      <c r="M2623" s="5"/>
      <c r="N2623" s="6"/>
      <c r="O2623" s="5"/>
      <c r="P2623" s="5"/>
      <c r="Q2623" s="5" t="str">
        <f>IF(ActividadesCom[[#This Row],[NIVEL 2]]&lt;&gt;0,VLOOKUP(ActividadesCom[[#This Row],[NIVEL 2]],Catálogo!A:B,2,FALSE),"")</f>
        <v/>
      </c>
      <c r="R2623" s="5"/>
      <c r="S2623" s="6"/>
      <c r="T2623" s="5"/>
      <c r="U2623" s="5"/>
      <c r="V2623" s="5" t="str">
        <f>IF(ActividadesCom[[#This Row],[NIVEL 3]]&lt;&gt;0,VLOOKUP(ActividadesCom[[#This Row],[NIVEL 3]],Catálogo!A:B,2,FALSE),"")</f>
        <v/>
      </c>
      <c r="W2623" s="5"/>
      <c r="X2623" s="6" t="s">
        <v>3250</v>
      </c>
      <c r="Y2623" s="5">
        <v>20201</v>
      </c>
      <c r="Z2623" s="5" t="s">
        <v>4265</v>
      </c>
      <c r="AA2623" s="5">
        <f>IF(ActividadesCom[[#This Row],[NIVEL 4]]&lt;&gt;0,VLOOKUP(ActividadesCom[[#This Row],[NIVEL 4]],Catálogo!A:B,2,FALSE),"")</f>
        <v>2</v>
      </c>
      <c r="AB2623" s="5">
        <v>1</v>
      </c>
      <c r="AC2623" s="6" t="s">
        <v>34</v>
      </c>
      <c r="AD2623" s="5">
        <v>20193</v>
      </c>
      <c r="AE2623" s="5" t="s">
        <v>4263</v>
      </c>
      <c r="AF2623" s="5">
        <f>IF(ActividadesCom[[#This Row],[NIVEL 5]]&lt;&gt;0,VLOOKUP(ActividadesCom[[#This Row],[NIVEL 5]],Catálogo!A:B,2,FALSE),"")</f>
        <v>4</v>
      </c>
      <c r="AG2623" s="5">
        <v>1</v>
      </c>
      <c r="AH2623" s="2"/>
      <c r="AI2623" s="2"/>
    </row>
    <row r="2624" spans="1:35" ht="91" x14ac:dyDescent="0.2">
      <c r="A2624" s="5" t="s">
        <v>4771</v>
      </c>
      <c r="B2624" s="7">
        <v>19470120</v>
      </c>
      <c r="C2624" s="10" t="s">
        <v>3936</v>
      </c>
      <c r="D2624" s="7" t="s">
        <v>1250</v>
      </c>
      <c r="E2624" s="5">
        <f>SUM(ActividadesCom[[#This Row],[CRÉD. 1]],ActividadesCom[[#This Row],[CRÉD. 2]],ActividadesCom[[#This Row],[CRÉD. 3]],ActividadesCom[[#This Row],[CRÉD. 4]],ActividadesCom[[#This Row],[CRÉD. 5]])</f>
        <v>4</v>
      </c>
      <c r="F26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24" s="5" t="str">
        <f>IF(ActividadesCom[[#This Row],[PROMEDIO]]="","",IF(ActividadesCom[[#This Row],[PROMEDIO]]&gt;=4,"EXCELENTE",IF(ActividadesCom[[#This Row],[PROMEDIO]]&gt;=3,"NOTABLE",IF(ActividadesCom[[#This Row],[PROMEDIO]]&gt;=2,"BUENO",IF(ActividadesCom[[#This Row],[PROMEDIO]]=1,"SUFICIENTE","")))))</f>
        <v/>
      </c>
      <c r="H2624" s="5">
        <f>MAX(ActividadesCom[[#This Row],[PERÍODO 1]],ActividadesCom[[#This Row],[PERÍODO 2]],ActividadesCom[[#This Row],[PERÍODO 3]],ActividadesCom[[#This Row],[PERÍODO 4]],ActividadesCom[[#This Row],[PERÍODO 5]])</f>
        <v>20201</v>
      </c>
      <c r="I2624" s="6" t="s">
        <v>1119</v>
      </c>
      <c r="J2624" s="5">
        <v>20193</v>
      </c>
      <c r="K2624" s="5" t="s">
        <v>4265</v>
      </c>
      <c r="L2624" s="5">
        <f>IF(ActividadesCom[[#This Row],[NIVEL 1]]&lt;&gt;0,VLOOKUP(ActividadesCom[[#This Row],[NIVEL 1]],Catálogo!A:B,2,FALSE),"")</f>
        <v>2</v>
      </c>
      <c r="M2624" s="5">
        <v>2</v>
      </c>
      <c r="N2624" s="6"/>
      <c r="O2624" s="5"/>
      <c r="P2624" s="5"/>
      <c r="Q2624" s="5" t="str">
        <f>IF(ActividadesCom[[#This Row],[NIVEL 2]]&lt;&gt;0,VLOOKUP(ActividadesCom[[#This Row],[NIVEL 2]],Catálogo!A:B,2,FALSE),"")</f>
        <v/>
      </c>
      <c r="R2624" s="5"/>
      <c r="S2624" s="6"/>
      <c r="T2624" s="5"/>
      <c r="U2624" s="5"/>
      <c r="V2624" s="5" t="str">
        <f>IF(ActividadesCom[[#This Row],[NIVEL 3]]&lt;&gt;0,VLOOKUP(ActividadesCom[[#This Row],[NIVEL 3]],Catálogo!A:B,2,FALSE),"")</f>
        <v/>
      </c>
      <c r="W2624" s="5"/>
      <c r="X2624" s="6" t="s">
        <v>3250</v>
      </c>
      <c r="Y2624" s="5">
        <v>20201</v>
      </c>
      <c r="Z2624" s="5" t="s">
        <v>4265</v>
      </c>
      <c r="AA2624" s="5">
        <f>IF(ActividadesCom[[#This Row],[NIVEL 4]]&lt;&gt;0,VLOOKUP(ActividadesCom[[#This Row],[NIVEL 4]],Catálogo!A:B,2,FALSE),"")</f>
        <v>2</v>
      </c>
      <c r="AB2624" s="5">
        <v>1</v>
      </c>
      <c r="AC2624" s="6" t="s">
        <v>34</v>
      </c>
      <c r="AD2624" s="5">
        <v>20193</v>
      </c>
      <c r="AE2624" s="5" t="s">
        <v>4263</v>
      </c>
      <c r="AF2624" s="5">
        <f>IF(ActividadesCom[[#This Row],[NIVEL 5]]&lt;&gt;0,VLOOKUP(ActividadesCom[[#This Row],[NIVEL 5]],Catálogo!A:B,2,FALSE),"")</f>
        <v>4</v>
      </c>
      <c r="AG2624" s="5">
        <v>1</v>
      </c>
      <c r="AH2624" s="2"/>
      <c r="AI2624" s="2"/>
    </row>
    <row r="2625" spans="1:35" x14ac:dyDescent="0.2">
      <c r="A2625" s="5" t="s">
        <v>4771</v>
      </c>
      <c r="B2625" s="7">
        <v>19470121</v>
      </c>
      <c r="C2625" s="10" t="s">
        <v>3948</v>
      </c>
      <c r="D2625" s="7" t="s">
        <v>1245</v>
      </c>
      <c r="E2625" s="5">
        <f>SUM(ActividadesCom[[#This Row],[CRÉD. 1]],ActividadesCom[[#This Row],[CRÉD. 2]],ActividadesCom[[#This Row],[CRÉD. 3]],ActividadesCom[[#This Row],[CRÉD. 4]],ActividadesCom[[#This Row],[CRÉD. 5]])</f>
        <v>0</v>
      </c>
      <c r="F26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25" s="5" t="str">
        <f>IF(ActividadesCom[[#This Row],[PROMEDIO]]="","",IF(ActividadesCom[[#This Row],[PROMEDIO]]&gt;=4,"EXCELENTE",IF(ActividadesCom[[#This Row],[PROMEDIO]]&gt;=3,"NOTABLE",IF(ActividadesCom[[#This Row],[PROMEDIO]]&gt;=2,"BUENO",IF(ActividadesCom[[#This Row],[PROMEDIO]]=1,"SUFICIENTE","")))))</f>
        <v/>
      </c>
      <c r="H2625" s="5">
        <f>MAX(ActividadesCom[[#This Row],[PERÍODO 1]],ActividadesCom[[#This Row],[PERÍODO 2]],ActividadesCom[[#This Row],[PERÍODO 3]],ActividadesCom[[#This Row],[PERÍODO 4]],ActividadesCom[[#This Row],[PERÍODO 5]])</f>
        <v>0</v>
      </c>
      <c r="I2625" s="6"/>
      <c r="J2625" s="5"/>
      <c r="K2625" s="5"/>
      <c r="L2625" s="5" t="str">
        <f>IF(ActividadesCom[[#This Row],[NIVEL 1]]&lt;&gt;0,VLOOKUP(ActividadesCom[[#This Row],[NIVEL 1]],Catálogo!A:B,2,FALSE),"")</f>
        <v/>
      </c>
      <c r="M2625" s="5"/>
      <c r="N2625" s="6"/>
      <c r="O2625" s="5"/>
      <c r="P2625" s="5"/>
      <c r="Q2625" s="5" t="str">
        <f>IF(ActividadesCom[[#This Row],[NIVEL 2]]&lt;&gt;0,VLOOKUP(ActividadesCom[[#This Row],[NIVEL 2]],Catálogo!A:B,2,FALSE),"")</f>
        <v/>
      </c>
      <c r="R2625" s="5"/>
      <c r="S2625" s="6"/>
      <c r="T2625" s="5"/>
      <c r="U2625" s="5"/>
      <c r="V2625" s="5" t="str">
        <f>IF(ActividadesCom[[#This Row],[NIVEL 3]]&lt;&gt;0,VLOOKUP(ActividadesCom[[#This Row],[NIVEL 3]],Catálogo!A:B,2,FALSE),"")</f>
        <v/>
      </c>
      <c r="W2625" s="5"/>
      <c r="X2625" s="6"/>
      <c r="Y2625" s="5"/>
      <c r="Z2625" s="5"/>
      <c r="AA2625" s="5" t="str">
        <f>IF(ActividadesCom[[#This Row],[NIVEL 4]]&lt;&gt;0,VLOOKUP(ActividadesCom[[#This Row],[NIVEL 4]],Catálogo!A:B,2,FALSE),"")</f>
        <v/>
      </c>
      <c r="AB2625" s="5"/>
      <c r="AC2625" s="6"/>
      <c r="AD2625" s="5"/>
      <c r="AE2625" s="5"/>
      <c r="AF2625" s="5" t="str">
        <f>IF(ActividadesCom[[#This Row],[NIVEL 5]]&lt;&gt;0,VLOOKUP(ActividadesCom[[#This Row],[NIVEL 5]],Catálogo!A:B,2,FALSE),"")</f>
        <v/>
      </c>
      <c r="AG2625" s="5"/>
      <c r="AH2625" s="2"/>
      <c r="AI2625" s="2"/>
    </row>
    <row r="2626" spans="1:35" x14ac:dyDescent="0.2">
      <c r="A2626" s="5" t="s">
        <v>4771</v>
      </c>
      <c r="B2626" s="7">
        <v>19470122</v>
      </c>
      <c r="C2626" s="10" t="s">
        <v>3798</v>
      </c>
      <c r="D2626" s="7"/>
      <c r="E2626" s="5">
        <f>SUM(ActividadesCom[[#This Row],[CRÉD. 1]],ActividadesCom[[#This Row],[CRÉD. 2]],ActividadesCom[[#This Row],[CRÉD. 3]],ActividadesCom[[#This Row],[CRÉD. 4]],ActividadesCom[[#This Row],[CRÉD. 5]])</f>
        <v>0</v>
      </c>
      <c r="F26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26" s="5" t="str">
        <f>IF(ActividadesCom[[#This Row],[PROMEDIO]]="","",IF(ActividadesCom[[#This Row],[PROMEDIO]]&gt;=4,"EXCELENTE",IF(ActividadesCom[[#This Row],[PROMEDIO]]&gt;=3,"NOTABLE",IF(ActividadesCom[[#This Row],[PROMEDIO]]&gt;=2,"BUENO",IF(ActividadesCom[[#This Row],[PROMEDIO]]=1,"SUFICIENTE","")))))</f>
        <v/>
      </c>
      <c r="H2626" s="5">
        <f>MAX(ActividadesCom[[#This Row],[PERÍODO 1]],ActividadesCom[[#This Row],[PERÍODO 2]],ActividadesCom[[#This Row],[PERÍODO 3]],ActividadesCom[[#This Row],[PERÍODO 4]],ActividadesCom[[#This Row],[PERÍODO 5]])</f>
        <v>0</v>
      </c>
      <c r="I2626" s="6"/>
      <c r="J2626" s="5"/>
      <c r="K2626" s="5"/>
      <c r="L2626" s="5" t="str">
        <f>IF(ActividadesCom[[#This Row],[NIVEL 1]]&lt;&gt;0,VLOOKUP(ActividadesCom[[#This Row],[NIVEL 1]],Catálogo!A:B,2,FALSE),"")</f>
        <v/>
      </c>
      <c r="M2626" s="5"/>
      <c r="N2626" s="6"/>
      <c r="O2626" s="5"/>
      <c r="P2626" s="5"/>
      <c r="Q2626" s="5" t="str">
        <f>IF(ActividadesCom[[#This Row],[NIVEL 2]]&lt;&gt;0,VLOOKUP(ActividadesCom[[#This Row],[NIVEL 2]],Catálogo!A:B,2,FALSE),"")</f>
        <v/>
      </c>
      <c r="R2626" s="5"/>
      <c r="S2626" s="6"/>
      <c r="T2626" s="5"/>
      <c r="U2626" s="5"/>
      <c r="V2626" s="5" t="str">
        <f>IF(ActividadesCom[[#This Row],[NIVEL 3]]&lt;&gt;0,VLOOKUP(ActividadesCom[[#This Row],[NIVEL 3]],Catálogo!A:B,2,FALSE),"")</f>
        <v/>
      </c>
      <c r="W2626" s="5"/>
      <c r="X2626" s="6"/>
      <c r="Y2626" s="5"/>
      <c r="Z2626" s="5"/>
      <c r="AA2626" s="5" t="str">
        <f>IF(ActividadesCom[[#This Row],[NIVEL 4]]&lt;&gt;0,VLOOKUP(ActividadesCom[[#This Row],[NIVEL 4]],Catálogo!A:B,2,FALSE),"")</f>
        <v/>
      </c>
      <c r="AB2626" s="5"/>
      <c r="AC2626" s="6"/>
      <c r="AD2626" s="5"/>
      <c r="AE2626" s="5"/>
      <c r="AF2626" s="5" t="str">
        <f>IF(ActividadesCom[[#This Row],[NIVEL 5]]&lt;&gt;0,VLOOKUP(ActividadesCom[[#This Row],[NIVEL 5]],Catálogo!A:B,2,FALSE),"")</f>
        <v/>
      </c>
      <c r="AG2626" s="5"/>
      <c r="AH2626" s="2"/>
      <c r="AI2626" s="2"/>
    </row>
    <row r="2627" spans="1:35" x14ac:dyDescent="0.2">
      <c r="A2627" s="5" t="s">
        <v>4771</v>
      </c>
      <c r="B2627" s="7">
        <v>19470123</v>
      </c>
      <c r="C2627" s="10" t="s">
        <v>3871</v>
      </c>
      <c r="D2627" s="7" t="s">
        <v>1245</v>
      </c>
      <c r="E2627" s="5">
        <f>SUM(ActividadesCom[[#This Row],[CRÉD. 1]],ActividadesCom[[#This Row],[CRÉD. 2]],ActividadesCom[[#This Row],[CRÉD. 3]],ActividadesCom[[#This Row],[CRÉD. 4]],ActividadesCom[[#This Row],[CRÉD. 5]])</f>
        <v>2</v>
      </c>
      <c r="F26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27" s="5" t="str">
        <f>IF(ActividadesCom[[#This Row],[PROMEDIO]]="","",IF(ActividadesCom[[#This Row],[PROMEDIO]]&gt;=4,"EXCELENTE",IF(ActividadesCom[[#This Row],[PROMEDIO]]&gt;=3,"NOTABLE",IF(ActividadesCom[[#This Row],[PROMEDIO]]&gt;=2,"BUENO",IF(ActividadesCom[[#This Row],[PROMEDIO]]=1,"SUFICIENTE","")))))</f>
        <v/>
      </c>
      <c r="H2627" s="5">
        <f>MAX(ActividadesCom[[#This Row],[PERÍODO 1]],ActividadesCom[[#This Row],[PERÍODO 2]],ActividadesCom[[#This Row],[PERÍODO 3]],ActividadesCom[[#This Row],[PERÍODO 4]],ActividadesCom[[#This Row],[PERÍODO 5]])</f>
        <v>20201</v>
      </c>
      <c r="I2627" s="6"/>
      <c r="J2627" s="5"/>
      <c r="K2627" s="5"/>
      <c r="L2627" s="5" t="str">
        <f>IF(ActividadesCom[[#This Row],[NIVEL 1]]&lt;&gt;0,VLOOKUP(ActividadesCom[[#This Row],[NIVEL 1]],Catálogo!A:B,2,FALSE),"")</f>
        <v/>
      </c>
      <c r="M2627" s="5"/>
      <c r="N2627" s="6"/>
      <c r="O2627" s="5"/>
      <c r="P2627" s="5"/>
      <c r="Q2627" s="5" t="str">
        <f>IF(ActividadesCom[[#This Row],[NIVEL 2]]&lt;&gt;0,VLOOKUP(ActividadesCom[[#This Row],[NIVEL 2]],Catálogo!A:B,2,FALSE),"")</f>
        <v/>
      </c>
      <c r="R2627" s="5"/>
      <c r="S2627" s="6"/>
      <c r="T2627" s="5"/>
      <c r="U2627" s="5"/>
      <c r="V2627" s="5" t="str">
        <f>IF(ActividadesCom[[#This Row],[NIVEL 3]]&lt;&gt;0,VLOOKUP(ActividadesCom[[#This Row],[NIVEL 3]],Catálogo!A:B,2,FALSE),"")</f>
        <v/>
      </c>
      <c r="W2627" s="5"/>
      <c r="X2627" s="6" t="s">
        <v>2706</v>
      </c>
      <c r="Y2627" s="5">
        <v>20201</v>
      </c>
      <c r="Z2627" s="5" t="s">
        <v>4265</v>
      </c>
      <c r="AA2627" s="5">
        <f>IF(ActividadesCom[[#This Row],[NIVEL 4]]&lt;&gt;0,VLOOKUP(ActividadesCom[[#This Row],[NIVEL 4]],Catálogo!A:B,2,FALSE),"")</f>
        <v>2</v>
      </c>
      <c r="AB2627" s="5">
        <v>1</v>
      </c>
      <c r="AC2627" s="6" t="s">
        <v>34</v>
      </c>
      <c r="AD2627" s="5">
        <v>20193</v>
      </c>
      <c r="AE2627" s="5" t="s">
        <v>4263</v>
      </c>
      <c r="AF2627" s="5">
        <f>IF(ActividadesCom[[#This Row],[NIVEL 5]]&lt;&gt;0,VLOOKUP(ActividadesCom[[#This Row],[NIVEL 5]],Catálogo!A:B,2,FALSE),"")</f>
        <v>4</v>
      </c>
      <c r="AG2627" s="5">
        <v>1</v>
      </c>
      <c r="AH2627" s="2"/>
      <c r="AI2627" s="2"/>
    </row>
    <row r="2628" spans="1:35" ht="26" x14ac:dyDescent="0.2">
      <c r="A2628" s="5" t="s">
        <v>4771</v>
      </c>
      <c r="B2628" s="7">
        <v>19470124</v>
      </c>
      <c r="C2628" s="10" t="s">
        <v>3883</v>
      </c>
      <c r="D2628" s="7" t="s">
        <v>1245</v>
      </c>
      <c r="E2628" s="5">
        <f>SUM(ActividadesCom[[#This Row],[CRÉD. 1]],ActividadesCom[[#This Row],[CRÉD. 2]],ActividadesCom[[#This Row],[CRÉD. 3]],ActividadesCom[[#This Row],[CRÉD. 4]],ActividadesCom[[#This Row],[CRÉD. 5]])</f>
        <v>2</v>
      </c>
      <c r="F26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28" s="5" t="str">
        <f>IF(ActividadesCom[[#This Row],[PROMEDIO]]="","",IF(ActividadesCom[[#This Row],[PROMEDIO]]&gt;=4,"EXCELENTE",IF(ActividadesCom[[#This Row],[PROMEDIO]]&gt;=3,"NOTABLE",IF(ActividadesCom[[#This Row],[PROMEDIO]]&gt;=2,"BUENO",IF(ActividadesCom[[#This Row],[PROMEDIO]]=1,"SUFICIENTE","")))))</f>
        <v/>
      </c>
      <c r="H2628" s="5">
        <f>MAX(ActividadesCom[[#This Row],[PERÍODO 1]],ActividadesCom[[#This Row],[PERÍODO 2]],ActividadesCom[[#This Row],[PERÍODO 3]],ActividadesCom[[#This Row],[PERÍODO 4]],ActividadesCom[[#This Row],[PERÍODO 5]])</f>
        <v>20201</v>
      </c>
      <c r="I2628" s="6"/>
      <c r="J2628" s="5"/>
      <c r="K2628" s="5"/>
      <c r="L2628" s="5" t="str">
        <f>IF(ActividadesCom[[#This Row],[NIVEL 1]]&lt;&gt;0,VLOOKUP(ActividadesCom[[#This Row],[NIVEL 1]],Catálogo!A:B,2,FALSE),"")</f>
        <v/>
      </c>
      <c r="M2628" s="5"/>
      <c r="N2628" s="6"/>
      <c r="O2628" s="5"/>
      <c r="P2628" s="5"/>
      <c r="Q2628" s="5" t="str">
        <f>IF(ActividadesCom[[#This Row],[NIVEL 2]]&lt;&gt;0,VLOOKUP(ActividadesCom[[#This Row],[NIVEL 2]],Catálogo!A:B,2,FALSE),"")</f>
        <v/>
      </c>
      <c r="R2628" s="5"/>
      <c r="S2628" s="6"/>
      <c r="T2628" s="5"/>
      <c r="U2628" s="5"/>
      <c r="V2628" s="5" t="str">
        <f>IF(ActividadesCom[[#This Row],[NIVEL 3]]&lt;&gt;0,VLOOKUP(ActividadesCom[[#This Row],[NIVEL 3]],Catálogo!A:B,2,FALSE),"")</f>
        <v/>
      </c>
      <c r="W2628" s="5"/>
      <c r="X2628" s="6" t="s">
        <v>2976</v>
      </c>
      <c r="Y2628" s="5">
        <v>20201</v>
      </c>
      <c r="Z2628" s="5" t="s">
        <v>4265</v>
      </c>
      <c r="AA2628" s="5">
        <f>IF(ActividadesCom[[#This Row],[NIVEL 4]]&lt;&gt;0,VLOOKUP(ActividadesCom[[#This Row],[NIVEL 4]],Catálogo!A:B,2,FALSE),"")</f>
        <v>2</v>
      </c>
      <c r="AB2628" s="5">
        <v>1</v>
      </c>
      <c r="AC2628" s="6" t="s">
        <v>47</v>
      </c>
      <c r="AD2628" s="5">
        <v>20193</v>
      </c>
      <c r="AE2628" s="5" t="s">
        <v>4264</v>
      </c>
      <c r="AF2628" s="5">
        <f>IF(ActividadesCom[[#This Row],[NIVEL 5]]&lt;&gt;0,VLOOKUP(ActividadesCom[[#This Row],[NIVEL 5]],Catálogo!A:B,2,FALSE),"")</f>
        <v>3</v>
      </c>
      <c r="AG2628" s="5">
        <v>1</v>
      </c>
      <c r="AH2628" s="2"/>
      <c r="AI2628" s="2"/>
    </row>
    <row r="2629" spans="1:35" ht="78" x14ac:dyDescent="0.2">
      <c r="A2629" s="5" t="s">
        <v>4771</v>
      </c>
      <c r="B2629" s="7">
        <v>19470125</v>
      </c>
      <c r="C2629" s="10" t="s">
        <v>3795</v>
      </c>
      <c r="D2629" s="7" t="s">
        <v>1250</v>
      </c>
      <c r="E2629" s="5">
        <f>SUM(ActividadesCom[[#This Row],[CRÉD. 1]],ActividadesCom[[#This Row],[CRÉD. 2]],ActividadesCom[[#This Row],[CRÉD. 3]],ActividadesCom[[#This Row],[CRÉD. 4]],ActividadesCom[[#This Row],[CRÉD. 5]])</f>
        <v>2</v>
      </c>
      <c r="F26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29" s="5" t="str">
        <f>IF(ActividadesCom[[#This Row],[PROMEDIO]]="","",IF(ActividadesCom[[#This Row],[PROMEDIO]]&gt;=4,"EXCELENTE",IF(ActividadesCom[[#This Row],[PROMEDIO]]&gt;=3,"NOTABLE",IF(ActividadesCom[[#This Row],[PROMEDIO]]&gt;=2,"BUENO",IF(ActividadesCom[[#This Row],[PROMEDIO]]=1,"SUFICIENTE","")))))</f>
        <v/>
      </c>
      <c r="H2629" s="5">
        <f>MAX(ActividadesCom[[#This Row],[PERÍODO 1]],ActividadesCom[[#This Row],[PERÍODO 2]],ActividadesCom[[#This Row],[PERÍODO 3]],ActividadesCom[[#This Row],[PERÍODO 4]],ActividadesCom[[#This Row],[PERÍODO 5]])</f>
        <v>20201</v>
      </c>
      <c r="I2629" s="6" t="s">
        <v>1098</v>
      </c>
      <c r="J2629" s="5">
        <v>20201</v>
      </c>
      <c r="K2629" s="5" t="s">
        <v>4265</v>
      </c>
      <c r="L2629" s="5">
        <f>IF(ActividadesCom[[#This Row],[NIVEL 1]]&lt;&gt;0,VLOOKUP(ActividadesCom[[#This Row],[NIVEL 1]],Catálogo!A:B,2,FALSE),"")</f>
        <v>2</v>
      </c>
      <c r="M2629" s="5">
        <v>1</v>
      </c>
      <c r="N2629" s="6"/>
      <c r="O2629" s="5"/>
      <c r="P2629" s="5"/>
      <c r="Q2629" s="5" t="str">
        <f>IF(ActividadesCom[[#This Row],[NIVEL 2]]&lt;&gt;0,VLOOKUP(ActividadesCom[[#This Row],[NIVEL 2]],Catálogo!A:B,2,FALSE),"")</f>
        <v/>
      </c>
      <c r="R2629" s="5"/>
      <c r="S2629" s="6"/>
      <c r="T2629" s="5"/>
      <c r="U2629" s="5"/>
      <c r="V2629" s="5" t="str">
        <f>IF(ActividadesCom[[#This Row],[NIVEL 3]]&lt;&gt;0,VLOOKUP(ActividadesCom[[#This Row],[NIVEL 3]],Catálogo!A:B,2,FALSE),"")</f>
        <v/>
      </c>
      <c r="W2629" s="5"/>
      <c r="X2629" s="6"/>
      <c r="Y2629" s="5"/>
      <c r="Z2629" s="5"/>
      <c r="AA2629" s="5" t="str">
        <f>IF(ActividadesCom[[#This Row],[NIVEL 4]]&lt;&gt;0,VLOOKUP(ActividadesCom[[#This Row],[NIVEL 4]],Catálogo!A:B,2,FALSE),"")</f>
        <v/>
      </c>
      <c r="AB2629" s="5"/>
      <c r="AC2629" s="6" t="s">
        <v>133</v>
      </c>
      <c r="AD2629" s="5">
        <v>20193</v>
      </c>
      <c r="AE2629" s="5" t="s">
        <v>4265</v>
      </c>
      <c r="AF2629" s="5">
        <f>IF(ActividadesCom[[#This Row],[NIVEL 5]]&lt;&gt;0,VLOOKUP(ActividadesCom[[#This Row],[NIVEL 5]],Catálogo!A:B,2,FALSE),"")</f>
        <v>2</v>
      </c>
      <c r="AG2629" s="5">
        <v>1</v>
      </c>
      <c r="AH2629" s="2"/>
      <c r="AI2629" s="2"/>
    </row>
    <row r="2630" spans="1:35" x14ac:dyDescent="0.2">
      <c r="A2630" s="5" t="s">
        <v>4771</v>
      </c>
      <c r="B2630" s="7">
        <v>19470126</v>
      </c>
      <c r="C2630" s="10" t="s">
        <v>4065</v>
      </c>
      <c r="D2630" s="7" t="s">
        <v>1250</v>
      </c>
      <c r="E2630" s="5">
        <f>SUM(ActividadesCom[[#This Row],[CRÉD. 1]],ActividadesCom[[#This Row],[CRÉD. 2]],ActividadesCom[[#This Row],[CRÉD. 3]],ActividadesCom[[#This Row],[CRÉD. 4]],ActividadesCom[[#This Row],[CRÉD. 5]])</f>
        <v>3</v>
      </c>
      <c r="F26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30" s="5" t="str">
        <f>IF(ActividadesCom[[#This Row],[PROMEDIO]]="","",IF(ActividadesCom[[#This Row],[PROMEDIO]]&gt;=4,"EXCELENTE",IF(ActividadesCom[[#This Row],[PROMEDIO]]&gt;=3,"NOTABLE",IF(ActividadesCom[[#This Row],[PROMEDIO]]&gt;=2,"BUENO",IF(ActividadesCom[[#This Row],[PROMEDIO]]=1,"SUFICIENTE","")))))</f>
        <v/>
      </c>
      <c r="H2630" s="5">
        <f>MAX(ActividadesCom[[#This Row],[PERÍODO 1]],ActividadesCom[[#This Row],[PERÍODO 2]],ActividadesCom[[#This Row],[PERÍODO 3]],ActividadesCom[[#This Row],[PERÍODO 4]],ActividadesCom[[#This Row],[PERÍODO 5]])</f>
        <v>20203</v>
      </c>
      <c r="I2630" s="6"/>
      <c r="J2630" s="5"/>
      <c r="K2630" s="5"/>
      <c r="L2630" s="5" t="str">
        <f>IF(ActividadesCom[[#This Row],[NIVEL 1]]&lt;&gt;0,VLOOKUP(ActividadesCom[[#This Row],[NIVEL 1]],Catálogo!A:B,2,FALSE),"")</f>
        <v/>
      </c>
      <c r="M2630" s="5"/>
      <c r="N2630" s="6"/>
      <c r="O2630" s="5"/>
      <c r="P2630" s="5"/>
      <c r="Q2630" s="5" t="str">
        <f>IF(ActividadesCom[[#This Row],[NIVEL 2]]&lt;&gt;0,VLOOKUP(ActividadesCom[[#This Row],[NIVEL 2]],Catálogo!A:B,2,FALSE),"")</f>
        <v/>
      </c>
      <c r="R2630" s="5"/>
      <c r="S2630" s="6" t="s">
        <v>42</v>
      </c>
      <c r="T2630" s="5">
        <v>20203</v>
      </c>
      <c r="U2630" s="5" t="s">
        <v>4266</v>
      </c>
      <c r="V2630" s="5">
        <f>IF(ActividadesCom[[#This Row],[NIVEL 3]]&lt;&gt;0,VLOOKUP(ActividadesCom[[#This Row],[NIVEL 3]],Catálogo!A:B,2,FALSE),"")</f>
        <v>1</v>
      </c>
      <c r="W2630" s="5">
        <v>1</v>
      </c>
      <c r="X2630" s="6" t="s">
        <v>3160</v>
      </c>
      <c r="Y2630" s="5">
        <v>20201</v>
      </c>
      <c r="Z2630" s="5" t="s">
        <v>4265</v>
      </c>
      <c r="AA2630" s="5">
        <f>IF(ActividadesCom[[#This Row],[NIVEL 4]]&lt;&gt;0,VLOOKUP(ActividadesCom[[#This Row],[NIVEL 4]],Catálogo!A:B,2,FALSE),"")</f>
        <v>2</v>
      </c>
      <c r="AB2630" s="5">
        <v>1</v>
      </c>
      <c r="AC2630" s="6" t="s">
        <v>42</v>
      </c>
      <c r="AD2630" s="5">
        <v>20193</v>
      </c>
      <c r="AE2630" s="5" t="s">
        <v>4265</v>
      </c>
      <c r="AF2630" s="5">
        <f>IF(ActividadesCom[[#This Row],[NIVEL 5]]&lt;&gt;0,VLOOKUP(ActividadesCom[[#This Row],[NIVEL 5]],Catálogo!A:B,2,FALSE),"")</f>
        <v>2</v>
      </c>
      <c r="AG2630" s="5">
        <v>1</v>
      </c>
      <c r="AH2630" s="2"/>
      <c r="AI2630" s="2"/>
    </row>
    <row r="2631" spans="1:35" ht="26" x14ac:dyDescent="0.2">
      <c r="A2631" s="5" t="s">
        <v>4771</v>
      </c>
      <c r="B2631" s="7">
        <v>19470127</v>
      </c>
      <c r="C2631" s="10" t="s">
        <v>4068</v>
      </c>
      <c r="D2631" s="7" t="s">
        <v>3249</v>
      </c>
      <c r="E2631" s="5">
        <f>SUM(ActividadesCom[[#This Row],[CRÉD. 1]],ActividadesCom[[#This Row],[CRÉD. 2]],ActividadesCom[[#This Row],[CRÉD. 3]],ActividadesCom[[#This Row],[CRÉD. 4]],ActividadesCom[[#This Row],[CRÉD. 5]])</f>
        <v>3</v>
      </c>
      <c r="F26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31" s="5" t="str">
        <f>IF(ActividadesCom[[#This Row],[PROMEDIO]]="","",IF(ActividadesCom[[#This Row],[PROMEDIO]]&gt;=4,"EXCELENTE",IF(ActividadesCom[[#This Row],[PROMEDIO]]&gt;=3,"NOTABLE",IF(ActividadesCom[[#This Row],[PROMEDIO]]&gt;=2,"BUENO",IF(ActividadesCom[[#This Row],[PROMEDIO]]=1,"SUFICIENTE","")))))</f>
        <v/>
      </c>
      <c r="H2631" s="5">
        <f>MAX(ActividadesCom[[#This Row],[PERÍODO 1]],ActividadesCom[[#This Row],[PERÍODO 2]],ActividadesCom[[#This Row],[PERÍODO 3]],ActividadesCom[[#This Row],[PERÍODO 4]],ActividadesCom[[#This Row],[PERÍODO 5]])</f>
        <v>20211</v>
      </c>
      <c r="I2631" s="6"/>
      <c r="J2631" s="5"/>
      <c r="K2631" s="5"/>
      <c r="L2631" s="5" t="str">
        <f>IF(ActividadesCom[[#This Row],[NIVEL 1]]&lt;&gt;0,VLOOKUP(ActividadesCom[[#This Row],[NIVEL 1]],Catálogo!A:B,2,FALSE),"")</f>
        <v/>
      </c>
      <c r="M2631" s="5"/>
      <c r="N2631" s="6"/>
      <c r="O2631" s="5"/>
      <c r="P2631" s="5"/>
      <c r="Q2631" s="5" t="str">
        <f>IF(ActividadesCom[[#This Row],[NIVEL 2]]&lt;&gt;0,VLOOKUP(ActividadesCom[[#This Row],[NIVEL 2]],Catálogo!A:B,2,FALSE),"")</f>
        <v/>
      </c>
      <c r="R2631" s="5"/>
      <c r="S2631" s="6" t="s">
        <v>23</v>
      </c>
      <c r="T2631" s="5">
        <v>20211</v>
      </c>
      <c r="U2631" s="5" t="s">
        <v>4264</v>
      </c>
      <c r="V2631" s="5">
        <f>IF(ActividadesCom[[#This Row],[NIVEL 3]]&lt;&gt;0,VLOOKUP(ActividadesCom[[#This Row],[NIVEL 3]],Catálogo!A:B,2,FALSE),"")</f>
        <v>3</v>
      </c>
      <c r="W2631" s="5">
        <v>1</v>
      </c>
      <c r="X2631" s="6" t="s">
        <v>23</v>
      </c>
      <c r="Y2631" s="5">
        <v>20203</v>
      </c>
      <c r="Z2631" s="5" t="s">
        <v>4264</v>
      </c>
      <c r="AA2631" s="5">
        <f>IF(ActividadesCom[[#This Row],[NIVEL 4]]&lt;&gt;0,VLOOKUP(ActividadesCom[[#This Row],[NIVEL 4]],Catálogo!A:B,2,FALSE),"")</f>
        <v>3</v>
      </c>
      <c r="AB2631" s="5">
        <v>1</v>
      </c>
      <c r="AC2631" s="9" t="s">
        <v>42</v>
      </c>
      <c r="AD2631" s="8">
        <v>20193</v>
      </c>
      <c r="AE2631" s="8" t="s">
        <v>4265</v>
      </c>
      <c r="AF2631" s="8">
        <f>IF(ActividadesCom[[#This Row],[NIVEL 5]]&lt;&gt;0,VLOOKUP(ActividadesCom[[#This Row],[NIVEL 5]],Catálogo!A:B,2,FALSE),"")</f>
        <v>2</v>
      </c>
      <c r="AG2631" s="8">
        <v>1</v>
      </c>
      <c r="AH2631" s="2"/>
      <c r="AI2631" s="2"/>
    </row>
    <row r="2632" spans="1:35" ht="26" x14ac:dyDescent="0.2">
      <c r="A2632" s="5" t="s">
        <v>4771</v>
      </c>
      <c r="B2632" s="7">
        <v>19470128</v>
      </c>
      <c r="C2632" s="10" t="s">
        <v>3903</v>
      </c>
      <c r="D2632" s="7" t="s">
        <v>1245</v>
      </c>
      <c r="E2632" s="5">
        <f>SUM(ActividadesCom[[#This Row],[CRÉD. 1]],ActividadesCom[[#This Row],[CRÉD. 2]],ActividadesCom[[#This Row],[CRÉD. 3]],ActividadesCom[[#This Row],[CRÉD. 4]],ActividadesCom[[#This Row],[CRÉD. 5]])</f>
        <v>2</v>
      </c>
      <c r="F26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32" s="5" t="str">
        <f>IF(ActividadesCom[[#This Row],[PROMEDIO]]="","",IF(ActividadesCom[[#This Row],[PROMEDIO]]&gt;=4,"EXCELENTE",IF(ActividadesCom[[#This Row],[PROMEDIO]]&gt;=3,"NOTABLE",IF(ActividadesCom[[#This Row],[PROMEDIO]]&gt;=2,"BUENO",IF(ActividadesCom[[#This Row],[PROMEDIO]]=1,"SUFICIENTE","")))))</f>
        <v/>
      </c>
      <c r="H2632" s="5">
        <f>MAX(ActividadesCom[[#This Row],[PERÍODO 1]],ActividadesCom[[#This Row],[PERÍODO 2]],ActividadesCom[[#This Row],[PERÍODO 3]],ActividadesCom[[#This Row],[PERÍODO 4]],ActividadesCom[[#This Row],[PERÍODO 5]])</f>
        <v>20201</v>
      </c>
      <c r="I2632" s="6"/>
      <c r="J2632" s="5"/>
      <c r="K2632" s="5"/>
      <c r="L2632" s="5" t="str">
        <f>IF(ActividadesCom[[#This Row],[NIVEL 1]]&lt;&gt;0,VLOOKUP(ActividadesCom[[#This Row],[NIVEL 1]],Catálogo!A:B,2,FALSE),"")</f>
        <v/>
      </c>
      <c r="M2632" s="5"/>
      <c r="N2632" s="6"/>
      <c r="O2632" s="5"/>
      <c r="P2632" s="5"/>
      <c r="Q2632" s="5" t="str">
        <f>IF(ActividadesCom[[#This Row],[NIVEL 2]]&lt;&gt;0,VLOOKUP(ActividadesCom[[#This Row],[NIVEL 2]],Catálogo!A:B,2,FALSE),"")</f>
        <v/>
      </c>
      <c r="R2632" s="5"/>
      <c r="S2632" s="6"/>
      <c r="T2632" s="5"/>
      <c r="U2632" s="5"/>
      <c r="V2632" s="5" t="str">
        <f>IF(ActividadesCom[[#This Row],[NIVEL 3]]&lt;&gt;0,VLOOKUP(ActividadesCom[[#This Row],[NIVEL 3]],Catálogo!A:B,2,FALSE),"")</f>
        <v/>
      </c>
      <c r="W2632" s="5"/>
      <c r="X2632" s="6" t="s">
        <v>2976</v>
      </c>
      <c r="Y2632" s="5">
        <v>20201</v>
      </c>
      <c r="Z2632" s="5" t="s">
        <v>4266</v>
      </c>
      <c r="AA2632" s="5">
        <f>IF(ActividadesCom[[#This Row],[NIVEL 4]]&lt;&gt;0,VLOOKUP(ActividadesCom[[#This Row],[NIVEL 4]],Catálogo!A:B,2,FALSE),"")</f>
        <v>1</v>
      </c>
      <c r="AB2632" s="5">
        <v>1</v>
      </c>
      <c r="AC2632" s="9" t="s">
        <v>47</v>
      </c>
      <c r="AD2632" s="8">
        <v>20193</v>
      </c>
      <c r="AE2632" s="8" t="s">
        <v>4264</v>
      </c>
      <c r="AF2632" s="8">
        <f>IF(ActividadesCom[[#This Row],[NIVEL 5]]&lt;&gt;0,VLOOKUP(ActividadesCom[[#This Row],[NIVEL 5]],Catálogo!A:B,2,FALSE),"")</f>
        <v>3</v>
      </c>
      <c r="AG2632" s="8">
        <v>1</v>
      </c>
      <c r="AH2632" s="2"/>
      <c r="AI2632" s="2"/>
    </row>
    <row r="2633" spans="1:35" ht="39" x14ac:dyDescent="0.2">
      <c r="A2633" s="5" t="s">
        <v>4771</v>
      </c>
      <c r="B2633" s="7">
        <v>19470129</v>
      </c>
      <c r="C2633" s="10" t="s">
        <v>3909</v>
      </c>
      <c r="D2633" s="7" t="s">
        <v>1245</v>
      </c>
      <c r="E2633" s="5">
        <f>SUM(ActividadesCom[[#This Row],[CRÉD. 1]],ActividadesCom[[#This Row],[CRÉD. 2]],ActividadesCom[[#This Row],[CRÉD. 3]],ActividadesCom[[#This Row],[CRÉD. 4]],ActividadesCom[[#This Row],[CRÉD. 5]])</f>
        <v>3</v>
      </c>
      <c r="F26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33" s="5" t="str">
        <f>IF(ActividadesCom[[#This Row],[PROMEDIO]]="","",IF(ActividadesCom[[#This Row],[PROMEDIO]]&gt;=4,"EXCELENTE",IF(ActividadesCom[[#This Row],[PROMEDIO]]&gt;=3,"NOTABLE",IF(ActividadesCom[[#This Row],[PROMEDIO]]&gt;=2,"BUENO",IF(ActividadesCom[[#This Row],[PROMEDIO]]=1,"SUFICIENTE","")))))</f>
        <v/>
      </c>
      <c r="H2633" s="5">
        <f>MAX(ActividadesCom[[#This Row],[PERÍODO 1]],ActividadesCom[[#This Row],[PERÍODO 2]],ActividadesCom[[#This Row],[PERÍODO 3]],ActividadesCom[[#This Row],[PERÍODO 4]],ActividadesCom[[#This Row],[PERÍODO 5]])</f>
        <v>20203</v>
      </c>
      <c r="I2633" s="6" t="s">
        <v>4402</v>
      </c>
      <c r="J2633" s="5">
        <v>20203</v>
      </c>
      <c r="K2633" s="5" t="s">
        <v>4265</v>
      </c>
      <c r="L2633" s="5">
        <f>IF(ActividadesCom[[#This Row],[NIVEL 1]]&lt;&gt;0,VLOOKUP(ActividadesCom[[#This Row],[NIVEL 1]],Catálogo!A:B,2,FALSE),"")</f>
        <v>2</v>
      </c>
      <c r="M2633" s="5">
        <v>1</v>
      </c>
      <c r="N2633" s="6"/>
      <c r="O2633" s="5"/>
      <c r="P2633" s="5"/>
      <c r="Q2633" s="5" t="str">
        <f>IF(ActividadesCom[[#This Row],[NIVEL 2]]&lt;&gt;0,VLOOKUP(ActividadesCom[[#This Row],[NIVEL 2]],Catálogo!A:B,2,FALSE),"")</f>
        <v/>
      </c>
      <c r="R2633" s="5"/>
      <c r="S2633" s="6"/>
      <c r="T2633" s="5"/>
      <c r="U2633" s="5"/>
      <c r="V2633" s="5" t="str">
        <f>IF(ActividadesCom[[#This Row],[NIVEL 3]]&lt;&gt;0,VLOOKUP(ActividadesCom[[#This Row],[NIVEL 3]],Catálogo!A:B,2,FALSE),"")</f>
        <v/>
      </c>
      <c r="W2633" s="5"/>
      <c r="X2633" s="6" t="s">
        <v>3250</v>
      </c>
      <c r="Y2633" s="5">
        <v>20201</v>
      </c>
      <c r="Z2633" s="5" t="s">
        <v>4264</v>
      </c>
      <c r="AA2633" s="5">
        <f>IF(ActividadesCom[[#This Row],[NIVEL 4]]&lt;&gt;0,VLOOKUP(ActividadesCom[[#This Row],[NIVEL 4]],Catálogo!A:B,2,FALSE),"")</f>
        <v>3</v>
      </c>
      <c r="AB2633" s="5">
        <v>1</v>
      </c>
      <c r="AC2633" s="6" t="s">
        <v>31</v>
      </c>
      <c r="AD2633" s="5">
        <v>20193</v>
      </c>
      <c r="AE2633" s="5" t="s">
        <v>4264</v>
      </c>
      <c r="AF2633" s="5">
        <f>IF(ActividadesCom[[#This Row],[NIVEL 5]]&lt;&gt;0,VLOOKUP(ActividadesCom[[#This Row],[NIVEL 5]],Catálogo!A:B,2,FALSE),"")</f>
        <v>3</v>
      </c>
      <c r="AG2633" s="5">
        <v>1</v>
      </c>
      <c r="AH2633" s="2"/>
      <c r="AI2633" s="2"/>
    </row>
    <row r="2634" spans="1:35" x14ac:dyDescent="0.2">
      <c r="A2634" s="5" t="s">
        <v>4771</v>
      </c>
      <c r="B2634" s="7">
        <v>19470130</v>
      </c>
      <c r="C2634" s="10" t="s">
        <v>4075</v>
      </c>
      <c r="D2634" s="7" t="s">
        <v>1250</v>
      </c>
      <c r="E2634" s="5">
        <f>SUM(ActividadesCom[[#This Row],[CRÉD. 1]],ActividadesCom[[#This Row],[CRÉD. 2]],ActividadesCom[[#This Row],[CRÉD. 3]],ActividadesCom[[#This Row],[CRÉD. 4]],ActividadesCom[[#This Row],[CRÉD. 5]])</f>
        <v>2</v>
      </c>
      <c r="F26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34" s="5" t="str">
        <f>IF(ActividadesCom[[#This Row],[PROMEDIO]]="","",IF(ActividadesCom[[#This Row],[PROMEDIO]]&gt;=4,"EXCELENTE",IF(ActividadesCom[[#This Row],[PROMEDIO]]&gt;=3,"NOTABLE",IF(ActividadesCom[[#This Row],[PROMEDIO]]&gt;=2,"BUENO",IF(ActividadesCom[[#This Row],[PROMEDIO]]=1,"SUFICIENTE","")))))</f>
        <v/>
      </c>
      <c r="H2634" s="5">
        <f>MAX(ActividadesCom[[#This Row],[PERÍODO 1]],ActividadesCom[[#This Row],[PERÍODO 2]],ActividadesCom[[#This Row],[PERÍODO 3]],ActividadesCom[[#This Row],[PERÍODO 4]],ActividadesCom[[#This Row],[PERÍODO 5]])</f>
        <v>20201</v>
      </c>
      <c r="I2634" s="6"/>
      <c r="J2634" s="5"/>
      <c r="K2634" s="5"/>
      <c r="L2634" s="5" t="str">
        <f>IF(ActividadesCom[[#This Row],[NIVEL 1]]&lt;&gt;0,VLOOKUP(ActividadesCom[[#This Row],[NIVEL 1]],Catálogo!A:B,2,FALSE),"")</f>
        <v/>
      </c>
      <c r="M2634" s="5"/>
      <c r="N2634" s="6"/>
      <c r="O2634" s="5"/>
      <c r="P2634" s="5"/>
      <c r="Q2634" s="5" t="str">
        <f>IF(ActividadesCom[[#This Row],[NIVEL 2]]&lt;&gt;0,VLOOKUP(ActividadesCom[[#This Row],[NIVEL 2]],Catálogo!A:B,2,FALSE),"")</f>
        <v/>
      </c>
      <c r="R2634" s="5"/>
      <c r="S2634" s="6"/>
      <c r="T2634" s="5"/>
      <c r="U2634" s="5"/>
      <c r="V2634" s="5" t="str">
        <f>IF(ActividadesCom[[#This Row],[NIVEL 3]]&lt;&gt;0,VLOOKUP(ActividadesCom[[#This Row],[NIVEL 3]],Catálogo!A:B,2,FALSE),"")</f>
        <v/>
      </c>
      <c r="W2634" s="5"/>
      <c r="X2634" s="6" t="s">
        <v>2428</v>
      </c>
      <c r="Y2634" s="5">
        <v>20201</v>
      </c>
      <c r="Z2634" s="5" t="s">
        <v>4264</v>
      </c>
      <c r="AA2634" s="5">
        <f>IF(ActividadesCom[[#This Row],[NIVEL 4]]&lt;&gt;0,VLOOKUP(ActividadesCom[[#This Row],[NIVEL 4]],Catálogo!A:B,2,FALSE),"")</f>
        <v>3</v>
      </c>
      <c r="AB2634" s="5">
        <v>1</v>
      </c>
      <c r="AC2634" s="6" t="s">
        <v>830</v>
      </c>
      <c r="AD2634" s="5">
        <v>20193</v>
      </c>
      <c r="AE2634" s="5" t="s">
        <v>4263</v>
      </c>
      <c r="AF2634" s="5">
        <f>IF(ActividadesCom[[#This Row],[NIVEL 5]]&lt;&gt;0,VLOOKUP(ActividadesCom[[#This Row],[NIVEL 5]],Catálogo!A:B,2,FALSE),"")</f>
        <v>4</v>
      </c>
      <c r="AG2634" s="5">
        <v>1</v>
      </c>
      <c r="AH2634" s="2"/>
      <c r="AI2634" s="2"/>
    </row>
    <row r="2635" spans="1:35" x14ac:dyDescent="0.2">
      <c r="A2635" s="5" t="s">
        <v>4771</v>
      </c>
      <c r="B2635" s="7">
        <v>19470131</v>
      </c>
      <c r="C2635" s="10" t="s">
        <v>4070</v>
      </c>
      <c r="D2635" s="7" t="s">
        <v>1250</v>
      </c>
      <c r="E2635" s="5">
        <f>SUM(ActividadesCom[[#This Row],[CRÉD. 1]],ActividadesCom[[#This Row],[CRÉD. 2]],ActividadesCom[[#This Row],[CRÉD. 3]],ActividadesCom[[#This Row],[CRÉD. 4]],ActividadesCom[[#This Row],[CRÉD. 5]])</f>
        <v>2</v>
      </c>
      <c r="F26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35" s="5" t="str">
        <f>IF(ActividadesCom[[#This Row],[PROMEDIO]]="","",IF(ActividadesCom[[#This Row],[PROMEDIO]]&gt;=4,"EXCELENTE",IF(ActividadesCom[[#This Row],[PROMEDIO]]&gt;=3,"NOTABLE",IF(ActividadesCom[[#This Row],[PROMEDIO]]&gt;=2,"BUENO",IF(ActividadesCom[[#This Row],[PROMEDIO]]=1,"SUFICIENTE","")))))</f>
        <v/>
      </c>
      <c r="H2635" s="5">
        <f>MAX(ActividadesCom[[#This Row],[PERÍODO 1]],ActividadesCom[[#This Row],[PERÍODO 2]],ActividadesCom[[#This Row],[PERÍODO 3]],ActividadesCom[[#This Row],[PERÍODO 4]],ActividadesCom[[#This Row],[PERÍODO 5]])</f>
        <v>20201</v>
      </c>
      <c r="I2635" s="6"/>
      <c r="J2635" s="5"/>
      <c r="K2635" s="5"/>
      <c r="L2635" s="5" t="str">
        <f>IF(ActividadesCom[[#This Row],[NIVEL 1]]&lt;&gt;0,VLOOKUP(ActividadesCom[[#This Row],[NIVEL 1]],Catálogo!A:B,2,FALSE),"")</f>
        <v/>
      </c>
      <c r="M2635" s="5"/>
      <c r="N2635" s="6"/>
      <c r="O2635" s="5"/>
      <c r="P2635" s="5"/>
      <c r="Q2635" s="5" t="str">
        <f>IF(ActividadesCom[[#This Row],[NIVEL 2]]&lt;&gt;0,VLOOKUP(ActividadesCom[[#This Row],[NIVEL 2]],Catálogo!A:B,2,FALSE),"")</f>
        <v/>
      </c>
      <c r="R2635" s="5"/>
      <c r="S2635" s="6"/>
      <c r="T2635" s="5"/>
      <c r="U2635" s="5"/>
      <c r="V2635" s="5" t="str">
        <f>IF(ActividadesCom[[#This Row],[NIVEL 3]]&lt;&gt;0,VLOOKUP(ActividadesCom[[#This Row],[NIVEL 3]],Catálogo!A:B,2,FALSE),"")</f>
        <v/>
      </c>
      <c r="W2635" s="5"/>
      <c r="X2635" s="5" t="s">
        <v>5</v>
      </c>
      <c r="Y2635" s="5">
        <v>20201</v>
      </c>
      <c r="Z2635" s="5" t="s">
        <v>4264</v>
      </c>
      <c r="AA2635" s="5">
        <f>IF(ActividadesCom[[#This Row],[NIVEL 4]]&lt;&gt;0,VLOOKUP(ActividadesCom[[#This Row],[NIVEL 4]],Catálogo!A:B,2,FALSE),"")</f>
        <v>3</v>
      </c>
      <c r="AB2635" s="5">
        <v>1</v>
      </c>
      <c r="AC2635" s="6" t="s">
        <v>5</v>
      </c>
      <c r="AD2635" s="5">
        <v>20193</v>
      </c>
      <c r="AE2635" s="5" t="s">
        <v>4264</v>
      </c>
      <c r="AF2635" s="5">
        <f>IF(ActividadesCom[[#This Row],[NIVEL 5]]&lt;&gt;0,VLOOKUP(ActividadesCom[[#This Row],[NIVEL 5]],Catálogo!A:B,2,FALSE),"")</f>
        <v>3</v>
      </c>
      <c r="AG2635" s="5">
        <v>1</v>
      </c>
      <c r="AH2635" s="2"/>
      <c r="AI2635" s="2"/>
    </row>
    <row r="2636" spans="1:35" ht="39" x14ac:dyDescent="0.2">
      <c r="A2636" s="5" t="s">
        <v>4771</v>
      </c>
      <c r="B2636" s="7">
        <v>19470132</v>
      </c>
      <c r="C2636" s="10" t="s">
        <v>3352</v>
      </c>
      <c r="D2636" s="7" t="s">
        <v>1245</v>
      </c>
      <c r="E2636" s="5">
        <f>SUM(ActividadesCom[[#This Row],[CRÉD. 1]],ActividadesCom[[#This Row],[CRÉD. 2]],ActividadesCom[[#This Row],[CRÉD. 3]],ActividadesCom[[#This Row],[CRÉD. 4]],ActividadesCom[[#This Row],[CRÉD. 5]])</f>
        <v>2</v>
      </c>
      <c r="F26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36" s="5" t="str">
        <f>IF(ActividadesCom[[#This Row],[PROMEDIO]]="","",IF(ActividadesCom[[#This Row],[PROMEDIO]]&gt;=4,"EXCELENTE",IF(ActividadesCom[[#This Row],[PROMEDIO]]&gt;=3,"NOTABLE",IF(ActividadesCom[[#This Row],[PROMEDIO]]&gt;=2,"BUENO",IF(ActividadesCom[[#This Row],[PROMEDIO]]=1,"SUFICIENTE","")))))</f>
        <v/>
      </c>
      <c r="H2636" s="5">
        <f>MAX(ActividadesCom[[#This Row],[PERÍODO 1]],ActividadesCom[[#This Row],[PERÍODO 2]],ActividadesCom[[#This Row],[PERÍODO 3]],ActividadesCom[[#This Row],[PERÍODO 4]],ActividadesCom[[#This Row],[PERÍODO 5]])</f>
        <v>20203</v>
      </c>
      <c r="I2636" s="6" t="s">
        <v>4400</v>
      </c>
      <c r="J2636" s="5">
        <v>20203</v>
      </c>
      <c r="K2636" s="5" t="s">
        <v>4265</v>
      </c>
      <c r="L2636" s="5">
        <f>IF(ActividadesCom[[#This Row],[NIVEL 1]]&lt;&gt;0,VLOOKUP(ActividadesCom[[#This Row],[NIVEL 1]],Catálogo!A:B,2,FALSE),"")</f>
        <v>2</v>
      </c>
      <c r="M2636" s="5">
        <v>1</v>
      </c>
      <c r="N2636" s="6"/>
      <c r="O2636" s="5"/>
      <c r="P2636" s="5"/>
      <c r="Q2636" s="5" t="str">
        <f>IF(ActividadesCom[[#This Row],[NIVEL 2]]&lt;&gt;0,VLOOKUP(ActividadesCom[[#This Row],[NIVEL 2]],Catálogo!A:B,2,FALSE),"")</f>
        <v/>
      </c>
      <c r="R2636" s="5"/>
      <c r="S2636" s="6" t="s">
        <v>4572</v>
      </c>
      <c r="T2636" s="5"/>
      <c r="U2636" s="5"/>
      <c r="V2636" s="5" t="str">
        <f>IF(ActividadesCom[[#This Row],[NIVEL 3]]&lt;&gt;0,VLOOKUP(ActividadesCom[[#This Row],[NIVEL 3]],Catálogo!A:B,2,FALSE),"")</f>
        <v/>
      </c>
      <c r="W2636" s="5"/>
      <c r="X2636" s="6"/>
      <c r="Y2636" s="5"/>
      <c r="Z2636" s="5"/>
      <c r="AA2636" s="5" t="str">
        <f>IF(ActividadesCom[[#This Row],[NIVEL 4]]&lt;&gt;0,VLOOKUP(ActividadesCom[[#This Row],[NIVEL 4]],Catálogo!A:B,2,FALSE),"")</f>
        <v/>
      </c>
      <c r="AB2636" s="5"/>
      <c r="AC2636" s="6" t="s">
        <v>133</v>
      </c>
      <c r="AD2636" s="5">
        <v>20203</v>
      </c>
      <c r="AE2636" s="5" t="s">
        <v>4265</v>
      </c>
      <c r="AF2636" s="5">
        <f>IF(ActividadesCom[[#This Row],[NIVEL 5]]&lt;&gt;0,VLOOKUP(ActividadesCom[[#This Row],[NIVEL 5]],Catálogo!A:B,2,FALSE),"")</f>
        <v>2</v>
      </c>
      <c r="AG2636" s="5">
        <v>1</v>
      </c>
      <c r="AH2636" s="2"/>
      <c r="AI2636" s="2"/>
    </row>
    <row r="2637" spans="1:35" ht="26" x14ac:dyDescent="0.2">
      <c r="A2637" s="5" t="s">
        <v>4771</v>
      </c>
      <c r="B2637" s="7">
        <v>19470133</v>
      </c>
      <c r="C2637" s="10" t="s">
        <v>4051</v>
      </c>
      <c r="D2637" s="7" t="s">
        <v>1245</v>
      </c>
      <c r="E2637" s="5">
        <f>SUM(ActividadesCom[[#This Row],[CRÉD. 1]],ActividadesCom[[#This Row],[CRÉD. 2]],ActividadesCom[[#This Row],[CRÉD. 3]],ActividadesCom[[#This Row],[CRÉD. 4]],ActividadesCom[[#This Row],[CRÉD. 5]])</f>
        <v>2</v>
      </c>
      <c r="F26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37" s="5" t="str">
        <f>IF(ActividadesCom[[#This Row],[PROMEDIO]]="","",IF(ActividadesCom[[#This Row],[PROMEDIO]]&gt;=4,"EXCELENTE",IF(ActividadesCom[[#This Row],[PROMEDIO]]&gt;=3,"NOTABLE",IF(ActividadesCom[[#This Row],[PROMEDIO]]&gt;=2,"BUENO",IF(ActividadesCom[[#This Row],[PROMEDIO]]=1,"SUFICIENTE","")))))</f>
        <v/>
      </c>
      <c r="H2637" s="5">
        <f>MAX(ActividadesCom[[#This Row],[PERÍODO 1]],ActividadesCom[[#This Row],[PERÍODO 2]],ActividadesCom[[#This Row],[PERÍODO 3]],ActividadesCom[[#This Row],[PERÍODO 4]],ActividadesCom[[#This Row],[PERÍODO 5]])</f>
        <v>20211</v>
      </c>
      <c r="I2637" s="6"/>
      <c r="J2637" s="5"/>
      <c r="K2637" s="5"/>
      <c r="L2637" s="5" t="str">
        <f>IF(ActividadesCom[[#This Row],[NIVEL 1]]&lt;&gt;0,VLOOKUP(ActividadesCom[[#This Row],[NIVEL 1]],Catálogo!A:B,2,FALSE),"")</f>
        <v/>
      </c>
      <c r="M2637" s="5"/>
      <c r="N2637" s="6"/>
      <c r="O2637" s="5"/>
      <c r="P2637" s="5"/>
      <c r="Q2637" s="5" t="str">
        <f>IF(ActividadesCom[[#This Row],[NIVEL 2]]&lt;&gt;0,VLOOKUP(ActividadesCom[[#This Row],[NIVEL 2]],Catálogo!A:B,2,FALSE),"")</f>
        <v/>
      </c>
      <c r="R2637" s="5"/>
      <c r="S2637" s="6"/>
      <c r="T2637" s="5"/>
      <c r="U2637" s="5"/>
      <c r="V2637" s="5" t="str">
        <f>IF(ActividadesCom[[#This Row],[NIVEL 3]]&lt;&gt;0,VLOOKUP(ActividadesCom[[#This Row],[NIVEL 3]],Catálogo!A:B,2,FALSE),"")</f>
        <v/>
      </c>
      <c r="W2637" s="5"/>
      <c r="X2637" s="6" t="s">
        <v>623</v>
      </c>
      <c r="Y2637" s="5">
        <v>20211</v>
      </c>
      <c r="Z2637" s="5" t="s">
        <v>4263</v>
      </c>
      <c r="AA2637" s="5">
        <f>IF(ActividadesCom[[#This Row],[NIVEL 4]]&lt;&gt;0,VLOOKUP(ActividadesCom[[#This Row],[NIVEL 4]],Catálogo!A:B,2,FALSE),"")</f>
        <v>4</v>
      </c>
      <c r="AB2637" s="5">
        <v>1</v>
      </c>
      <c r="AC2637" s="6" t="s">
        <v>133</v>
      </c>
      <c r="AD2637" s="5">
        <v>20193</v>
      </c>
      <c r="AE2637" s="5" t="s">
        <v>4263</v>
      </c>
      <c r="AF2637" s="5">
        <f>IF(ActividadesCom[[#This Row],[NIVEL 5]]&lt;&gt;0,VLOOKUP(ActividadesCom[[#This Row],[NIVEL 5]],Catálogo!A:B,2,FALSE),"")</f>
        <v>4</v>
      </c>
      <c r="AG2637" s="5">
        <v>1</v>
      </c>
      <c r="AH2637" s="2"/>
      <c r="AI2637" s="2"/>
    </row>
    <row r="2638" spans="1:35" x14ac:dyDescent="0.2">
      <c r="A2638" s="5" t="s">
        <v>4771</v>
      </c>
      <c r="B2638" s="7">
        <v>19470134</v>
      </c>
      <c r="C2638" s="10" t="s">
        <v>3930</v>
      </c>
      <c r="D2638" s="7" t="s">
        <v>1245</v>
      </c>
      <c r="E2638" s="5">
        <f>SUM(ActividadesCom[[#This Row],[CRÉD. 1]],ActividadesCom[[#This Row],[CRÉD. 2]],ActividadesCom[[#This Row],[CRÉD. 3]],ActividadesCom[[#This Row],[CRÉD. 4]],ActividadesCom[[#This Row],[CRÉD. 5]])</f>
        <v>0</v>
      </c>
      <c r="F26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38" s="5" t="str">
        <f>IF(ActividadesCom[[#This Row],[PROMEDIO]]="","",IF(ActividadesCom[[#This Row],[PROMEDIO]]&gt;=4,"EXCELENTE",IF(ActividadesCom[[#This Row],[PROMEDIO]]&gt;=3,"NOTABLE",IF(ActividadesCom[[#This Row],[PROMEDIO]]&gt;=2,"BUENO",IF(ActividadesCom[[#This Row],[PROMEDIO]]=1,"SUFICIENTE","")))))</f>
        <v/>
      </c>
      <c r="H2638" s="5">
        <f>MAX(ActividadesCom[[#This Row],[PERÍODO 1]],ActividadesCom[[#This Row],[PERÍODO 2]],ActividadesCom[[#This Row],[PERÍODO 3]],ActividadesCom[[#This Row],[PERÍODO 4]],ActividadesCom[[#This Row],[PERÍODO 5]])</f>
        <v>0</v>
      </c>
      <c r="I2638" s="6"/>
      <c r="J2638" s="5"/>
      <c r="K2638" s="5"/>
      <c r="L2638" s="5" t="str">
        <f>IF(ActividadesCom[[#This Row],[NIVEL 1]]&lt;&gt;0,VLOOKUP(ActividadesCom[[#This Row],[NIVEL 1]],Catálogo!A:B,2,FALSE),"")</f>
        <v/>
      </c>
      <c r="M2638" s="5"/>
      <c r="N2638" s="6"/>
      <c r="O2638" s="5"/>
      <c r="P2638" s="5"/>
      <c r="Q2638" s="5" t="str">
        <f>IF(ActividadesCom[[#This Row],[NIVEL 2]]&lt;&gt;0,VLOOKUP(ActividadesCom[[#This Row],[NIVEL 2]],Catálogo!A:B,2,FALSE),"")</f>
        <v/>
      </c>
      <c r="R2638" s="5"/>
      <c r="S2638" s="6"/>
      <c r="T2638" s="5"/>
      <c r="U2638" s="5"/>
      <c r="V2638" s="5" t="str">
        <f>IF(ActividadesCom[[#This Row],[NIVEL 3]]&lt;&gt;0,VLOOKUP(ActividadesCom[[#This Row],[NIVEL 3]],Catálogo!A:B,2,FALSE),"")</f>
        <v/>
      </c>
      <c r="W2638" s="5"/>
      <c r="X2638" s="6"/>
      <c r="Y2638" s="5"/>
      <c r="Z2638" s="5"/>
      <c r="AA2638" s="5" t="str">
        <f>IF(ActividadesCom[[#This Row],[NIVEL 4]]&lt;&gt;0,VLOOKUP(ActividadesCom[[#This Row],[NIVEL 4]],Catálogo!A:B,2,FALSE),"")</f>
        <v/>
      </c>
      <c r="AB2638" s="5"/>
      <c r="AC2638" s="6"/>
      <c r="AD2638" s="5"/>
      <c r="AE2638" s="5"/>
      <c r="AF2638" s="5" t="str">
        <f>IF(ActividadesCom[[#This Row],[NIVEL 5]]&lt;&gt;0,VLOOKUP(ActividadesCom[[#This Row],[NIVEL 5]],Catálogo!A:B,2,FALSE),"")</f>
        <v/>
      </c>
      <c r="AG2638" s="5"/>
      <c r="AH2638" s="2"/>
      <c r="AI2638" s="2"/>
    </row>
    <row r="2639" spans="1:35" x14ac:dyDescent="0.2">
      <c r="A2639" s="5" t="s">
        <v>4771</v>
      </c>
      <c r="B2639" s="7">
        <v>19470135</v>
      </c>
      <c r="C2639" s="10" t="s">
        <v>3872</v>
      </c>
      <c r="D2639" s="7" t="s">
        <v>1250</v>
      </c>
      <c r="E2639" s="5">
        <f>SUM(ActividadesCom[[#This Row],[CRÉD. 1]],ActividadesCom[[#This Row],[CRÉD. 2]],ActividadesCom[[#This Row],[CRÉD. 3]],ActividadesCom[[#This Row],[CRÉD. 4]],ActividadesCom[[#This Row],[CRÉD. 5]])</f>
        <v>2</v>
      </c>
      <c r="F26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39" s="5" t="str">
        <f>IF(ActividadesCom[[#This Row],[PROMEDIO]]="","",IF(ActividadesCom[[#This Row],[PROMEDIO]]&gt;=4,"EXCELENTE",IF(ActividadesCom[[#This Row],[PROMEDIO]]&gt;=3,"NOTABLE",IF(ActividadesCom[[#This Row],[PROMEDIO]]&gt;=2,"BUENO",IF(ActividadesCom[[#This Row],[PROMEDIO]]=1,"SUFICIENTE","")))))</f>
        <v/>
      </c>
      <c r="H2639" s="5">
        <f>MAX(ActividadesCom[[#This Row],[PERÍODO 1]],ActividadesCom[[#This Row],[PERÍODO 2]],ActividadesCom[[#This Row],[PERÍODO 3]],ActividadesCom[[#This Row],[PERÍODO 4]],ActividadesCom[[#This Row],[PERÍODO 5]])</f>
        <v>20201</v>
      </c>
      <c r="I2639" s="6"/>
      <c r="J2639" s="5"/>
      <c r="K2639" s="5"/>
      <c r="L2639" s="5" t="str">
        <f>IF(ActividadesCom[[#This Row],[NIVEL 1]]&lt;&gt;0,VLOOKUP(ActividadesCom[[#This Row],[NIVEL 1]],Catálogo!A:B,2,FALSE),"")</f>
        <v/>
      </c>
      <c r="M2639" s="5"/>
      <c r="N2639" s="6"/>
      <c r="O2639" s="5"/>
      <c r="P2639" s="5"/>
      <c r="Q2639" s="5" t="str">
        <f>IF(ActividadesCom[[#This Row],[NIVEL 2]]&lt;&gt;0,VLOOKUP(ActividadesCom[[#This Row],[NIVEL 2]],Catálogo!A:B,2,FALSE),"")</f>
        <v/>
      </c>
      <c r="R2639" s="5"/>
      <c r="S2639" s="6"/>
      <c r="T2639" s="5"/>
      <c r="U2639" s="5"/>
      <c r="V2639" s="5" t="str">
        <f>IF(ActividadesCom[[#This Row],[NIVEL 3]]&lt;&gt;0,VLOOKUP(ActividadesCom[[#This Row],[NIVEL 3]],Catálogo!A:B,2,FALSE),"")</f>
        <v/>
      </c>
      <c r="W2639" s="5"/>
      <c r="X2639" s="6" t="s">
        <v>2976</v>
      </c>
      <c r="Y2639" s="5">
        <v>20201</v>
      </c>
      <c r="Z2639" s="5" t="s">
        <v>4266</v>
      </c>
      <c r="AA2639" s="5">
        <f>IF(ActividadesCom[[#This Row],[NIVEL 4]]&lt;&gt;0,VLOOKUP(ActividadesCom[[#This Row],[NIVEL 4]],Catálogo!A:B,2,FALSE),"")</f>
        <v>1</v>
      </c>
      <c r="AB2639" s="5">
        <v>1</v>
      </c>
      <c r="AC2639" s="6" t="s">
        <v>11</v>
      </c>
      <c r="AD2639" s="5">
        <v>20193</v>
      </c>
      <c r="AE2639" s="5" t="s">
        <v>4265</v>
      </c>
      <c r="AF2639" s="5">
        <f>IF(ActividadesCom[[#This Row],[NIVEL 5]]&lt;&gt;0,VLOOKUP(ActividadesCom[[#This Row],[NIVEL 5]],Catálogo!A:B,2,FALSE),"")</f>
        <v>2</v>
      </c>
      <c r="AG2639" s="5">
        <v>1</v>
      </c>
      <c r="AH2639" s="2"/>
      <c r="AI2639" s="2"/>
    </row>
    <row r="2640" spans="1:35" x14ac:dyDescent="0.2">
      <c r="A2640" s="5" t="s">
        <v>4771</v>
      </c>
      <c r="B2640" s="7">
        <v>19470136</v>
      </c>
      <c r="C2640" s="10" t="s">
        <v>4002</v>
      </c>
      <c r="D2640" s="7" t="s">
        <v>1245</v>
      </c>
      <c r="E2640" s="5">
        <f>SUM(ActividadesCom[[#This Row],[CRÉD. 1]],ActividadesCom[[#This Row],[CRÉD. 2]],ActividadesCom[[#This Row],[CRÉD. 3]],ActividadesCom[[#This Row],[CRÉD. 4]],ActividadesCom[[#This Row],[CRÉD. 5]])</f>
        <v>2</v>
      </c>
      <c r="F26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40" s="5" t="str">
        <f>IF(ActividadesCom[[#This Row],[PROMEDIO]]="","",IF(ActividadesCom[[#This Row],[PROMEDIO]]&gt;=4,"EXCELENTE",IF(ActividadesCom[[#This Row],[PROMEDIO]]&gt;=3,"NOTABLE",IF(ActividadesCom[[#This Row],[PROMEDIO]]&gt;=2,"BUENO",IF(ActividadesCom[[#This Row],[PROMEDIO]]=1,"SUFICIENTE","")))))</f>
        <v/>
      </c>
      <c r="H2640" s="5">
        <f>MAX(ActividadesCom[[#This Row],[PERÍODO 1]],ActividadesCom[[#This Row],[PERÍODO 2]],ActividadesCom[[#This Row],[PERÍODO 3]],ActividadesCom[[#This Row],[PERÍODO 4]],ActividadesCom[[#This Row],[PERÍODO 5]])</f>
        <v>20201</v>
      </c>
      <c r="I2640" s="6"/>
      <c r="J2640" s="5"/>
      <c r="K2640" s="5"/>
      <c r="L2640" s="5" t="str">
        <f>IF(ActividadesCom[[#This Row],[NIVEL 1]]&lt;&gt;0,VLOOKUP(ActividadesCom[[#This Row],[NIVEL 1]],Catálogo!A:B,2,FALSE),"")</f>
        <v/>
      </c>
      <c r="M2640" s="5"/>
      <c r="N2640" s="6"/>
      <c r="O2640" s="5"/>
      <c r="P2640" s="5"/>
      <c r="Q2640" s="5" t="str">
        <f>IF(ActividadesCom[[#This Row],[NIVEL 2]]&lt;&gt;0,VLOOKUP(ActividadesCom[[#This Row],[NIVEL 2]],Catálogo!A:B,2,FALSE),"")</f>
        <v/>
      </c>
      <c r="R2640" s="5"/>
      <c r="S2640" s="6"/>
      <c r="T2640" s="5"/>
      <c r="U2640" s="5"/>
      <c r="V2640" s="5" t="str">
        <f>IF(ActividadesCom[[#This Row],[NIVEL 3]]&lt;&gt;0,VLOOKUP(ActividadesCom[[#This Row],[NIVEL 3]],Catálogo!A:B,2,FALSE),"")</f>
        <v/>
      </c>
      <c r="W2640" s="5"/>
      <c r="X2640" s="6" t="s">
        <v>3160</v>
      </c>
      <c r="Y2640" s="5">
        <v>20201</v>
      </c>
      <c r="Z2640" s="5" t="s">
        <v>4264</v>
      </c>
      <c r="AA2640" s="5">
        <f>IF(ActividadesCom[[#This Row],[NIVEL 4]]&lt;&gt;0,VLOOKUP(ActividadesCom[[#This Row],[NIVEL 4]],Catálogo!A:B,2,FALSE),"")</f>
        <v>3</v>
      </c>
      <c r="AB2640" s="5">
        <v>1</v>
      </c>
      <c r="AC2640" s="6" t="s">
        <v>42</v>
      </c>
      <c r="AD2640" s="5">
        <v>20193</v>
      </c>
      <c r="AE2640" s="5" t="s">
        <v>4264</v>
      </c>
      <c r="AF2640" s="5">
        <f>IF(ActividadesCom[[#This Row],[NIVEL 5]]&lt;&gt;0,VLOOKUP(ActividadesCom[[#This Row],[NIVEL 5]],Catálogo!A:B,2,FALSE),"")</f>
        <v>3</v>
      </c>
      <c r="AG2640" s="5">
        <v>1</v>
      </c>
      <c r="AH2640" s="2"/>
      <c r="AI2640" s="2"/>
    </row>
    <row r="2641" spans="1:35" ht="39" x14ac:dyDescent="0.2">
      <c r="A2641" s="5" t="s">
        <v>4771</v>
      </c>
      <c r="B2641" s="7">
        <v>19470137</v>
      </c>
      <c r="C2641" s="10" t="s">
        <v>4101</v>
      </c>
      <c r="D2641" s="7" t="s">
        <v>1250</v>
      </c>
      <c r="E2641" s="5">
        <f>SUM(ActividadesCom[[#This Row],[CRÉD. 1]],ActividadesCom[[#This Row],[CRÉD. 2]],ActividadesCom[[#This Row],[CRÉD. 3]],ActividadesCom[[#This Row],[CRÉD. 4]],ActividadesCom[[#This Row],[CRÉD. 5]])</f>
        <v>4</v>
      </c>
      <c r="F26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41" s="5" t="str">
        <f>IF(ActividadesCom[[#This Row],[PROMEDIO]]="","",IF(ActividadesCom[[#This Row],[PROMEDIO]]&gt;=4,"EXCELENTE",IF(ActividadesCom[[#This Row],[PROMEDIO]]&gt;=3,"NOTABLE",IF(ActividadesCom[[#This Row],[PROMEDIO]]&gt;=2,"BUENO",IF(ActividadesCom[[#This Row],[PROMEDIO]]=1,"SUFICIENTE","")))))</f>
        <v/>
      </c>
      <c r="H2641" s="5">
        <f>MAX(ActividadesCom[[#This Row],[PERÍODO 1]],ActividadesCom[[#This Row],[PERÍODO 2]],ActividadesCom[[#This Row],[PERÍODO 3]],ActividadesCom[[#This Row],[PERÍODO 4]],ActividadesCom[[#This Row],[PERÍODO 5]])</f>
        <v>20211</v>
      </c>
      <c r="I2641" s="6" t="s">
        <v>4400</v>
      </c>
      <c r="J2641" s="5">
        <v>20203</v>
      </c>
      <c r="K2641" s="5" t="s">
        <v>4265</v>
      </c>
      <c r="L2641" s="5">
        <f>IF(ActividadesCom[[#This Row],[NIVEL 1]]&lt;&gt;0,VLOOKUP(ActividadesCom[[#This Row],[NIVEL 1]],Catálogo!A:B,2,FALSE),"")</f>
        <v>2</v>
      </c>
      <c r="M2641" s="5">
        <v>1</v>
      </c>
      <c r="N2641" s="6" t="s">
        <v>4745</v>
      </c>
      <c r="O2641" s="5">
        <v>20211</v>
      </c>
      <c r="P2641" s="5" t="s">
        <v>4265</v>
      </c>
      <c r="Q2641" s="5">
        <f>IF(ActividadesCom[[#This Row],[NIVEL 2]]&lt;&gt;0,VLOOKUP(ActividadesCom[[#This Row],[NIVEL 2]],Catálogo!A:B,2,FALSE),"")</f>
        <v>2</v>
      </c>
      <c r="R2641" s="5">
        <v>1</v>
      </c>
      <c r="S2641" s="6"/>
      <c r="T2641" s="5"/>
      <c r="U2641" s="5"/>
      <c r="V2641" s="5" t="str">
        <f>IF(ActividadesCom[[#This Row],[NIVEL 3]]&lt;&gt;0,VLOOKUP(ActividadesCom[[#This Row],[NIVEL 3]],Catálogo!A:B,2,FALSE),"")</f>
        <v/>
      </c>
      <c r="W2641" s="5"/>
      <c r="X2641" s="6" t="s">
        <v>2976</v>
      </c>
      <c r="Y2641" s="5">
        <v>20201</v>
      </c>
      <c r="Z2641" s="5" t="s">
        <v>4265</v>
      </c>
      <c r="AA2641" s="5">
        <f>IF(ActividadesCom[[#This Row],[NIVEL 4]]&lt;&gt;0,VLOOKUP(ActividadesCom[[#This Row],[NIVEL 4]],Catálogo!A:B,2,FALSE),"")</f>
        <v>2</v>
      </c>
      <c r="AB2641" s="5">
        <v>1</v>
      </c>
      <c r="AC2641" s="6" t="s">
        <v>406</v>
      </c>
      <c r="AD2641" s="5">
        <v>20193</v>
      </c>
      <c r="AE2641" s="5" t="s">
        <v>4263</v>
      </c>
      <c r="AF2641" s="5">
        <f>IF(ActividadesCom[[#This Row],[NIVEL 5]]&lt;&gt;0,VLOOKUP(ActividadesCom[[#This Row],[NIVEL 5]],Catálogo!A:B,2,FALSE),"")</f>
        <v>4</v>
      </c>
      <c r="AG2641" s="5">
        <v>1</v>
      </c>
      <c r="AH2641" s="2"/>
      <c r="AI2641" s="2"/>
    </row>
    <row r="2642" spans="1:35" ht="91" x14ac:dyDescent="0.2">
      <c r="A2642" s="5" t="s">
        <v>4771</v>
      </c>
      <c r="B2642" s="7">
        <v>19470138</v>
      </c>
      <c r="C2642" s="10" t="s">
        <v>4089</v>
      </c>
      <c r="D2642" s="7" t="s">
        <v>1245</v>
      </c>
      <c r="E2642" s="5">
        <f>SUM(ActividadesCom[[#This Row],[CRÉD. 1]],ActividadesCom[[#This Row],[CRÉD. 2]],ActividadesCom[[#This Row],[CRÉD. 3]],ActividadesCom[[#This Row],[CRÉD. 4]],ActividadesCom[[#This Row],[CRÉD. 5]])</f>
        <v>2</v>
      </c>
      <c r="F26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42" s="5" t="str">
        <f>IF(ActividadesCom[[#This Row],[PROMEDIO]]="","",IF(ActividadesCom[[#This Row],[PROMEDIO]]&gt;=4,"EXCELENTE",IF(ActividadesCom[[#This Row],[PROMEDIO]]&gt;=3,"NOTABLE",IF(ActividadesCom[[#This Row],[PROMEDIO]]&gt;=2,"BUENO",IF(ActividadesCom[[#This Row],[PROMEDIO]]=1,"SUFICIENTE","")))))</f>
        <v/>
      </c>
      <c r="H2642" s="5">
        <f>MAX(ActividadesCom[[#This Row],[PERÍODO 1]],ActividadesCom[[#This Row],[PERÍODO 2]],ActividadesCom[[#This Row],[PERÍODO 3]],ActividadesCom[[#This Row],[PERÍODO 4]],ActividadesCom[[#This Row],[PERÍODO 5]])</f>
        <v>20201</v>
      </c>
      <c r="I2642" s="6" t="s">
        <v>4298</v>
      </c>
      <c r="J2642" s="5">
        <v>20201</v>
      </c>
      <c r="K2642" s="5" t="s">
        <v>4265</v>
      </c>
      <c r="L2642" s="5">
        <f>IF(ActividadesCom[[#This Row],[NIVEL 1]]&lt;&gt;0,VLOOKUP(ActividadesCom[[#This Row],[NIVEL 1]],Catálogo!A:B,2,FALSE),"")</f>
        <v>2</v>
      </c>
      <c r="M2642" s="5">
        <v>1</v>
      </c>
      <c r="N2642" s="6"/>
      <c r="O2642" s="5"/>
      <c r="P2642" s="5"/>
      <c r="Q2642" s="5" t="str">
        <f>IF(ActividadesCom[[#This Row],[NIVEL 2]]&lt;&gt;0,VLOOKUP(ActividadesCom[[#This Row],[NIVEL 2]],Catálogo!A:B,2,FALSE),"")</f>
        <v/>
      </c>
      <c r="R2642" s="5"/>
      <c r="S2642" s="6"/>
      <c r="T2642" s="5"/>
      <c r="U2642" s="5"/>
      <c r="V2642" s="5" t="str">
        <f>IF(ActividadesCom[[#This Row],[NIVEL 3]]&lt;&gt;0,VLOOKUP(ActividadesCom[[#This Row],[NIVEL 3]],Catálogo!A:B,2,FALSE),"")</f>
        <v/>
      </c>
      <c r="W2642" s="5"/>
      <c r="X2642" s="6"/>
      <c r="Y2642" s="5"/>
      <c r="Z2642" s="5"/>
      <c r="AA2642" s="5" t="str">
        <f>IF(ActividadesCom[[#This Row],[NIVEL 4]]&lt;&gt;0,VLOOKUP(ActividadesCom[[#This Row],[NIVEL 4]],Catálogo!A:B,2,FALSE),"")</f>
        <v/>
      </c>
      <c r="AB2642" s="5"/>
      <c r="AC2642" s="6" t="s">
        <v>25</v>
      </c>
      <c r="AD2642" s="5">
        <v>20193</v>
      </c>
      <c r="AE2642" s="5" t="s">
        <v>4263</v>
      </c>
      <c r="AF2642" s="5">
        <f>IF(ActividadesCom[[#This Row],[NIVEL 5]]&lt;&gt;0,VLOOKUP(ActividadesCom[[#This Row],[NIVEL 5]],Catálogo!A:B,2,FALSE),"")</f>
        <v>4</v>
      </c>
      <c r="AG2642" s="5">
        <v>1</v>
      </c>
      <c r="AH2642" s="2"/>
      <c r="AI2642" s="2"/>
    </row>
    <row r="2643" spans="1:35" x14ac:dyDescent="0.2">
      <c r="A2643" s="5" t="s">
        <v>4771</v>
      </c>
      <c r="B2643" s="7">
        <v>19470139</v>
      </c>
      <c r="C2643" s="10" t="s">
        <v>4116</v>
      </c>
      <c r="D2643" s="7" t="s">
        <v>1250</v>
      </c>
      <c r="E2643" s="5">
        <f>SUM(ActividadesCom[[#This Row],[CRÉD. 1]],ActividadesCom[[#This Row],[CRÉD. 2]],ActividadesCom[[#This Row],[CRÉD. 3]],ActividadesCom[[#This Row],[CRÉD. 4]],ActividadesCom[[#This Row],[CRÉD. 5]])</f>
        <v>1</v>
      </c>
      <c r="F26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43" s="5" t="str">
        <f>IF(ActividadesCom[[#This Row],[PROMEDIO]]="","",IF(ActividadesCom[[#This Row],[PROMEDIO]]&gt;=4,"EXCELENTE",IF(ActividadesCom[[#This Row],[PROMEDIO]]&gt;=3,"NOTABLE",IF(ActividadesCom[[#This Row],[PROMEDIO]]&gt;=2,"BUENO",IF(ActividadesCom[[#This Row],[PROMEDIO]]=1,"SUFICIENTE","")))))</f>
        <v/>
      </c>
      <c r="H2643" s="5">
        <f>MAX(ActividadesCom[[#This Row],[PERÍODO 1]],ActividadesCom[[#This Row],[PERÍODO 2]],ActividadesCom[[#This Row],[PERÍODO 3]],ActividadesCom[[#This Row],[PERÍODO 4]],ActividadesCom[[#This Row],[PERÍODO 5]])</f>
        <v>20193</v>
      </c>
      <c r="I2643" s="6"/>
      <c r="J2643" s="5"/>
      <c r="K2643" s="5"/>
      <c r="L2643" s="5" t="str">
        <f>IF(ActividadesCom[[#This Row],[NIVEL 1]]&lt;&gt;0,VLOOKUP(ActividadesCom[[#This Row],[NIVEL 1]],Catálogo!A:B,2,FALSE),"")</f>
        <v/>
      </c>
      <c r="M2643" s="5"/>
      <c r="N2643" s="6"/>
      <c r="O2643" s="5"/>
      <c r="P2643" s="5"/>
      <c r="Q2643" s="5" t="str">
        <f>IF(ActividadesCom[[#This Row],[NIVEL 2]]&lt;&gt;0,VLOOKUP(ActividadesCom[[#This Row],[NIVEL 2]],Catálogo!A:B,2,FALSE),"")</f>
        <v/>
      </c>
      <c r="R2643" s="5"/>
      <c r="S2643" s="6"/>
      <c r="T2643" s="5"/>
      <c r="U2643" s="5"/>
      <c r="V2643" s="5" t="str">
        <f>IF(ActividadesCom[[#This Row],[NIVEL 3]]&lt;&gt;0,VLOOKUP(ActividadesCom[[#This Row],[NIVEL 3]],Catálogo!A:B,2,FALSE),"")</f>
        <v/>
      </c>
      <c r="W2643" s="5"/>
      <c r="X2643" s="6"/>
      <c r="Y2643" s="5"/>
      <c r="Z2643" s="5"/>
      <c r="AA2643" s="5" t="str">
        <f>IF(ActividadesCom[[#This Row],[NIVEL 4]]&lt;&gt;0,VLOOKUP(ActividadesCom[[#This Row],[NIVEL 4]],Catálogo!A:B,2,FALSE),"")</f>
        <v/>
      </c>
      <c r="AB2643" s="5"/>
      <c r="AC2643" s="6" t="s">
        <v>5</v>
      </c>
      <c r="AD2643" s="5">
        <v>20193</v>
      </c>
      <c r="AE2643" s="5" t="s">
        <v>4264</v>
      </c>
      <c r="AF2643" s="5">
        <f>IF(ActividadesCom[[#This Row],[NIVEL 5]]&lt;&gt;0,VLOOKUP(ActividadesCom[[#This Row],[NIVEL 5]],Catálogo!A:B,2,FALSE),"")</f>
        <v>3</v>
      </c>
      <c r="AG2643" s="5">
        <v>1</v>
      </c>
      <c r="AH2643" s="2"/>
      <c r="AI2643" s="2"/>
    </row>
    <row r="2644" spans="1:35" x14ac:dyDescent="0.2">
      <c r="A2644" s="5" t="s">
        <v>4771</v>
      </c>
      <c r="B2644" s="7">
        <v>19470140</v>
      </c>
      <c r="C2644" s="10" t="s">
        <v>3997</v>
      </c>
      <c r="D2644" s="7" t="s">
        <v>1250</v>
      </c>
      <c r="E2644" s="5">
        <f>SUM(ActividadesCom[[#This Row],[CRÉD. 1]],ActividadesCom[[#This Row],[CRÉD. 2]],ActividadesCom[[#This Row],[CRÉD. 3]],ActividadesCom[[#This Row],[CRÉD. 4]],ActividadesCom[[#This Row],[CRÉD. 5]])</f>
        <v>0</v>
      </c>
      <c r="F26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44" s="5" t="str">
        <f>IF(ActividadesCom[[#This Row],[PROMEDIO]]="","",IF(ActividadesCom[[#This Row],[PROMEDIO]]&gt;=4,"EXCELENTE",IF(ActividadesCom[[#This Row],[PROMEDIO]]&gt;=3,"NOTABLE",IF(ActividadesCom[[#This Row],[PROMEDIO]]&gt;=2,"BUENO",IF(ActividadesCom[[#This Row],[PROMEDIO]]=1,"SUFICIENTE","")))))</f>
        <v/>
      </c>
      <c r="H2644" s="5">
        <f>MAX(ActividadesCom[[#This Row],[PERÍODO 1]],ActividadesCom[[#This Row],[PERÍODO 2]],ActividadesCom[[#This Row],[PERÍODO 3]],ActividadesCom[[#This Row],[PERÍODO 4]],ActividadesCom[[#This Row],[PERÍODO 5]])</f>
        <v>0</v>
      </c>
      <c r="I2644" s="6"/>
      <c r="J2644" s="5"/>
      <c r="K2644" s="5"/>
      <c r="L2644" s="5" t="str">
        <f>IF(ActividadesCom[[#This Row],[NIVEL 1]]&lt;&gt;0,VLOOKUP(ActividadesCom[[#This Row],[NIVEL 1]],Catálogo!A:B,2,FALSE),"")</f>
        <v/>
      </c>
      <c r="M2644" s="5"/>
      <c r="N2644" s="6"/>
      <c r="O2644" s="5"/>
      <c r="P2644" s="5"/>
      <c r="Q2644" s="5" t="str">
        <f>IF(ActividadesCom[[#This Row],[NIVEL 2]]&lt;&gt;0,VLOOKUP(ActividadesCom[[#This Row],[NIVEL 2]],Catálogo!A:B,2,FALSE),"")</f>
        <v/>
      </c>
      <c r="R2644" s="5"/>
      <c r="S2644" s="6"/>
      <c r="T2644" s="5"/>
      <c r="U2644" s="5"/>
      <c r="V2644" s="5" t="str">
        <f>IF(ActividadesCom[[#This Row],[NIVEL 3]]&lt;&gt;0,VLOOKUP(ActividadesCom[[#This Row],[NIVEL 3]],Catálogo!A:B,2,FALSE),"")</f>
        <v/>
      </c>
      <c r="W2644" s="5"/>
      <c r="X2644" s="6"/>
      <c r="Y2644" s="5"/>
      <c r="Z2644" s="5"/>
      <c r="AA2644" s="5" t="str">
        <f>IF(ActividadesCom[[#This Row],[NIVEL 4]]&lt;&gt;0,VLOOKUP(ActividadesCom[[#This Row],[NIVEL 4]],Catálogo!A:B,2,FALSE),"")</f>
        <v/>
      </c>
      <c r="AB2644" s="5"/>
      <c r="AC2644" s="6"/>
      <c r="AD2644" s="5"/>
      <c r="AE2644" s="5"/>
      <c r="AF2644" s="5" t="str">
        <f>IF(ActividadesCom[[#This Row],[NIVEL 5]]&lt;&gt;0,VLOOKUP(ActividadesCom[[#This Row],[NIVEL 5]],Catálogo!A:B,2,FALSE),"")</f>
        <v/>
      </c>
      <c r="AG2644" s="5"/>
      <c r="AH2644" s="2"/>
      <c r="AI2644" s="2"/>
    </row>
    <row r="2645" spans="1:35" ht="65" x14ac:dyDescent="0.2">
      <c r="A2645" s="5" t="s">
        <v>4771</v>
      </c>
      <c r="B2645" s="7">
        <v>19470141</v>
      </c>
      <c r="C2645" s="10" t="s">
        <v>4093</v>
      </c>
      <c r="D2645" s="7" t="s">
        <v>1250</v>
      </c>
      <c r="E2645" s="5">
        <f>SUM(ActividadesCom[[#This Row],[CRÉD. 1]],ActividadesCom[[#This Row],[CRÉD. 2]],ActividadesCom[[#This Row],[CRÉD. 3]],ActividadesCom[[#This Row],[CRÉD. 4]],ActividadesCom[[#This Row],[CRÉD. 5]])</f>
        <v>5</v>
      </c>
      <c r="F264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645" s="5" t="str">
        <f>IF(ActividadesCom[[#This Row],[PROMEDIO]]="","",IF(ActividadesCom[[#This Row],[PROMEDIO]]&gt;=4,"EXCELENTE",IF(ActividadesCom[[#This Row],[PROMEDIO]]&gt;=3,"NOTABLE",IF(ActividadesCom[[#This Row],[PROMEDIO]]&gt;=2,"BUENO",IF(ActividadesCom[[#This Row],[PROMEDIO]]=1,"SUFICIENTE","")))))</f>
        <v>NOTABLE</v>
      </c>
      <c r="H2645" s="5">
        <f>MAX(ActividadesCom[[#This Row],[PERÍODO 1]],ActividadesCom[[#This Row],[PERÍODO 2]],ActividadesCom[[#This Row],[PERÍODO 3]],ActividadesCom[[#This Row],[PERÍODO 4]],ActividadesCom[[#This Row],[PERÍODO 5]])</f>
        <v>20211</v>
      </c>
      <c r="I2645" s="6" t="s">
        <v>4299</v>
      </c>
      <c r="J2645" s="5">
        <v>20201</v>
      </c>
      <c r="K2645" s="5" t="s">
        <v>4265</v>
      </c>
      <c r="L2645" s="5">
        <f>IF(ActividadesCom[[#This Row],[NIVEL 1]]&lt;&gt;0,VLOOKUP(ActividadesCom[[#This Row],[NIVEL 1]],Catálogo!A:B,2,FALSE),"")</f>
        <v>2</v>
      </c>
      <c r="M2645" s="5">
        <v>1</v>
      </c>
      <c r="N2645" s="56" t="s">
        <v>4720</v>
      </c>
      <c r="O2645" s="57">
        <v>20211</v>
      </c>
      <c r="P2645" s="57" t="s">
        <v>4265</v>
      </c>
      <c r="Q2645" s="5">
        <f>IF(ActividadesCom[[#This Row],[NIVEL 2]]&lt;&gt;0,VLOOKUP(ActividadesCom[[#This Row],[NIVEL 2]],Catálogo!A:B,2,FALSE),"")</f>
        <v>2</v>
      </c>
      <c r="R2645" s="5">
        <v>1</v>
      </c>
      <c r="S2645" s="6" t="s">
        <v>4745</v>
      </c>
      <c r="T2645" s="5">
        <v>20211</v>
      </c>
      <c r="U2645" s="5" t="s">
        <v>4263</v>
      </c>
      <c r="V2645" s="5">
        <f>IF(ActividadesCom[[#This Row],[NIVEL 3]]&lt;&gt;0,VLOOKUP(ActividadesCom[[#This Row],[NIVEL 3]],Catálogo!A:B,2,FALSE),"")</f>
        <v>4</v>
      </c>
      <c r="W2645" s="5">
        <v>1</v>
      </c>
      <c r="X2645" s="6" t="s">
        <v>3907</v>
      </c>
      <c r="Y2645" s="5">
        <v>20201</v>
      </c>
      <c r="Z2645" s="5" t="s">
        <v>4264</v>
      </c>
      <c r="AA2645" s="5">
        <f>IF(ActividadesCom[[#This Row],[NIVEL 4]]&lt;&gt;0,VLOOKUP(ActividadesCom[[#This Row],[NIVEL 4]],Catálogo!A:B,2,FALSE),"")</f>
        <v>3</v>
      </c>
      <c r="AB2645" s="5">
        <v>1</v>
      </c>
      <c r="AC2645" s="6" t="s">
        <v>830</v>
      </c>
      <c r="AD2645" s="5">
        <v>20193</v>
      </c>
      <c r="AE2645" s="5" t="s">
        <v>4263</v>
      </c>
      <c r="AF2645" s="5">
        <f>IF(ActividadesCom[[#This Row],[NIVEL 5]]&lt;&gt;0,VLOOKUP(ActividadesCom[[#This Row],[NIVEL 5]],Catálogo!A:B,2,FALSE),"")</f>
        <v>4</v>
      </c>
      <c r="AG2645" s="5">
        <v>1</v>
      </c>
      <c r="AH2645" s="2"/>
      <c r="AI2645" s="2"/>
    </row>
    <row r="2646" spans="1:35" ht="26" x14ac:dyDescent="0.2">
      <c r="A2646" s="5" t="s">
        <v>4771</v>
      </c>
      <c r="B2646" s="7">
        <v>19470142</v>
      </c>
      <c r="C2646" s="10" t="s">
        <v>3966</v>
      </c>
      <c r="D2646" s="7" t="s">
        <v>1250</v>
      </c>
      <c r="E2646" s="5">
        <f>SUM(ActividadesCom[[#This Row],[CRÉD. 1]],ActividadesCom[[#This Row],[CRÉD. 2]],ActividadesCom[[#This Row],[CRÉD. 3]],ActividadesCom[[#This Row],[CRÉD. 4]],ActividadesCom[[#This Row],[CRÉD. 5]])</f>
        <v>1</v>
      </c>
      <c r="F26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46" s="5" t="str">
        <f>IF(ActividadesCom[[#This Row],[PROMEDIO]]="","",IF(ActividadesCom[[#This Row],[PROMEDIO]]&gt;=4,"EXCELENTE",IF(ActividadesCom[[#This Row],[PROMEDIO]]&gt;=3,"NOTABLE",IF(ActividadesCom[[#This Row],[PROMEDIO]]&gt;=2,"BUENO",IF(ActividadesCom[[#This Row],[PROMEDIO]]=1,"SUFICIENTE","")))))</f>
        <v/>
      </c>
      <c r="H2646" s="5">
        <f>MAX(ActividadesCom[[#This Row],[PERÍODO 1]],ActividadesCom[[#This Row],[PERÍODO 2]],ActividadesCom[[#This Row],[PERÍODO 3]],ActividadesCom[[#This Row],[PERÍODO 4]],ActividadesCom[[#This Row],[PERÍODO 5]])</f>
        <v>20193</v>
      </c>
      <c r="I2646" s="6"/>
      <c r="J2646" s="5"/>
      <c r="K2646" s="5"/>
      <c r="L2646" s="5" t="str">
        <f>IF(ActividadesCom[[#This Row],[NIVEL 1]]&lt;&gt;0,VLOOKUP(ActividadesCom[[#This Row],[NIVEL 1]],Catálogo!A:B,2,FALSE),"")</f>
        <v/>
      </c>
      <c r="M2646" s="5"/>
      <c r="N2646" s="43"/>
      <c r="O2646" s="36"/>
      <c r="P2646" s="36"/>
      <c r="Q2646" s="5" t="str">
        <f>IF(ActividadesCom[[#This Row],[NIVEL 2]]&lt;&gt;0,VLOOKUP(ActividadesCom[[#This Row],[NIVEL 2]],Catálogo!A:B,2,FALSE),"")</f>
        <v/>
      </c>
      <c r="R2646" s="5"/>
      <c r="S2646" s="6"/>
      <c r="T2646" s="5"/>
      <c r="U2646" s="5"/>
      <c r="V2646" s="5" t="str">
        <f>IF(ActividadesCom[[#This Row],[NIVEL 3]]&lt;&gt;0,VLOOKUP(ActividadesCom[[#This Row],[NIVEL 3]],Catálogo!A:B,2,FALSE),"")</f>
        <v/>
      </c>
      <c r="W2646" s="5"/>
      <c r="X2646" s="6"/>
      <c r="Y2646" s="5"/>
      <c r="Z2646" s="5"/>
      <c r="AA2646" s="5" t="str">
        <f>IF(ActividadesCom[[#This Row],[NIVEL 4]]&lt;&gt;0,VLOOKUP(ActividadesCom[[#This Row],[NIVEL 4]],Catálogo!A:B,2,FALSE),"")</f>
        <v/>
      </c>
      <c r="AB2646" s="5"/>
      <c r="AC2646" s="6" t="s">
        <v>23</v>
      </c>
      <c r="AD2646" s="5">
        <v>20193</v>
      </c>
      <c r="AE2646" s="5" t="s">
        <v>4264</v>
      </c>
      <c r="AF2646" s="5">
        <f>IF(ActividadesCom[[#This Row],[NIVEL 5]]&lt;&gt;0,VLOOKUP(ActividadesCom[[#This Row],[NIVEL 5]],Catálogo!A:B,2,FALSE),"")</f>
        <v>3</v>
      </c>
      <c r="AG2646" s="5">
        <v>1</v>
      </c>
      <c r="AH2646" s="2"/>
      <c r="AI2646" s="2"/>
    </row>
    <row r="2647" spans="1:35" ht="78" x14ac:dyDescent="0.2">
      <c r="A2647" s="5" t="s">
        <v>4771</v>
      </c>
      <c r="B2647" s="7">
        <v>19470143</v>
      </c>
      <c r="C2647" s="10" t="s">
        <v>4192</v>
      </c>
      <c r="D2647" s="7" t="s">
        <v>1250</v>
      </c>
      <c r="E2647" s="5">
        <f>SUM(ActividadesCom[[#This Row],[CRÉD. 1]],ActividadesCom[[#This Row],[CRÉD. 2]],ActividadesCom[[#This Row],[CRÉD. 3]],ActividadesCom[[#This Row],[CRÉD. 4]],ActividadesCom[[#This Row],[CRÉD. 5]])</f>
        <v>3</v>
      </c>
      <c r="F26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47" s="5" t="str">
        <f>IF(ActividadesCom[[#This Row],[PROMEDIO]]="","",IF(ActividadesCom[[#This Row],[PROMEDIO]]&gt;=4,"EXCELENTE",IF(ActividadesCom[[#This Row],[PROMEDIO]]&gt;=3,"NOTABLE",IF(ActividadesCom[[#This Row],[PROMEDIO]]&gt;=2,"BUENO",IF(ActividadesCom[[#This Row],[PROMEDIO]]=1,"SUFICIENTE","")))))</f>
        <v/>
      </c>
      <c r="H2647" s="5">
        <f>MAX(ActividadesCom[[#This Row],[PERÍODO 1]],ActividadesCom[[#This Row],[PERÍODO 2]],ActividadesCom[[#This Row],[PERÍODO 3]],ActividadesCom[[#This Row],[PERÍODO 4]],ActividadesCom[[#This Row],[PERÍODO 5]])</f>
        <v>20201</v>
      </c>
      <c r="I2647" s="6" t="s">
        <v>1097</v>
      </c>
      <c r="J2647" s="5">
        <v>20201</v>
      </c>
      <c r="K2647" s="5" t="s">
        <v>4265</v>
      </c>
      <c r="L2647" s="5">
        <f>IF(ActividadesCom[[#This Row],[NIVEL 1]]&lt;&gt;0,VLOOKUP(ActividadesCom[[#This Row],[NIVEL 1]],Catálogo!A:B,2,FALSE),"")</f>
        <v>2</v>
      </c>
      <c r="M2647" s="5">
        <v>1</v>
      </c>
      <c r="N2647" s="6"/>
      <c r="O2647" s="5"/>
      <c r="P2647" s="5"/>
      <c r="Q2647" s="5" t="str">
        <f>IF(ActividadesCom[[#This Row],[NIVEL 2]]&lt;&gt;0,VLOOKUP(ActividadesCom[[#This Row],[NIVEL 2]],Catálogo!A:B,2,FALSE),"")</f>
        <v/>
      </c>
      <c r="R2647" s="5"/>
      <c r="S2647" s="6"/>
      <c r="T2647" s="5"/>
      <c r="U2647" s="5"/>
      <c r="V2647" s="5" t="str">
        <f>IF(ActividadesCom[[#This Row],[NIVEL 3]]&lt;&gt;0,VLOOKUP(ActividadesCom[[#This Row],[NIVEL 3]],Catálogo!A:B,2,FALSE),"")</f>
        <v/>
      </c>
      <c r="W2647" s="5"/>
      <c r="X2647" s="6" t="s">
        <v>2959</v>
      </c>
      <c r="Y2647" s="5">
        <v>20201</v>
      </c>
      <c r="Z2647" s="5" t="s">
        <v>4265</v>
      </c>
      <c r="AA2647" s="5">
        <f>IF(ActividadesCom[[#This Row],[NIVEL 4]]&lt;&gt;0,VLOOKUP(ActividadesCom[[#This Row],[NIVEL 4]],Catálogo!A:B,2,FALSE),"")</f>
        <v>2</v>
      </c>
      <c r="AB2647" s="5">
        <v>1</v>
      </c>
      <c r="AC2647" s="6" t="s">
        <v>133</v>
      </c>
      <c r="AD2647" s="5">
        <v>20193</v>
      </c>
      <c r="AE2647" s="5" t="s">
        <v>4263</v>
      </c>
      <c r="AF2647" s="5">
        <f>IF(ActividadesCom[[#This Row],[NIVEL 5]]&lt;&gt;0,VLOOKUP(ActividadesCom[[#This Row],[NIVEL 5]],Catálogo!A:B,2,FALSE),"")</f>
        <v>4</v>
      </c>
      <c r="AG2647" s="5">
        <v>1</v>
      </c>
      <c r="AH2647" s="2"/>
      <c r="AI2647" s="2"/>
    </row>
    <row r="2648" spans="1:35" ht="65" x14ac:dyDescent="0.2">
      <c r="A2648" s="5" t="s">
        <v>4771</v>
      </c>
      <c r="B2648" s="7">
        <v>19470144</v>
      </c>
      <c r="C2648" s="10" t="s">
        <v>4119</v>
      </c>
      <c r="D2648" s="7" t="s">
        <v>1250</v>
      </c>
      <c r="E2648" s="5">
        <f>SUM(ActividadesCom[[#This Row],[CRÉD. 1]],ActividadesCom[[#This Row],[CRÉD. 2]],ActividadesCom[[#This Row],[CRÉD. 3]],ActividadesCom[[#This Row],[CRÉD. 4]],ActividadesCom[[#This Row],[CRÉD. 5]])</f>
        <v>5</v>
      </c>
      <c r="F2648"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648" s="5" t="str">
        <f>IF(ActividadesCom[[#This Row],[PROMEDIO]]="","",IF(ActividadesCom[[#This Row],[PROMEDIO]]&gt;=4,"EXCELENTE",IF(ActividadesCom[[#This Row],[PROMEDIO]]&gt;=3,"NOTABLE",IF(ActividadesCom[[#This Row],[PROMEDIO]]&gt;=2,"BUENO",IF(ActividadesCom[[#This Row],[PROMEDIO]]=1,"SUFICIENTE","")))))</f>
        <v>BUENO</v>
      </c>
      <c r="H2648" s="5">
        <f>MAX(ActividadesCom[[#This Row],[PERÍODO 1]],ActividadesCom[[#This Row],[PERÍODO 2]],ActividadesCom[[#This Row],[PERÍODO 3]],ActividadesCom[[#This Row],[PERÍODO 4]],ActividadesCom[[#This Row],[PERÍODO 5]])</f>
        <v>20211</v>
      </c>
      <c r="I2648" s="6" t="s">
        <v>4299</v>
      </c>
      <c r="J2648" s="5">
        <v>20201</v>
      </c>
      <c r="K2648" s="5" t="s">
        <v>4265</v>
      </c>
      <c r="L2648" s="5">
        <f>IF(ActividadesCom[[#This Row],[NIVEL 1]]&lt;&gt;0,VLOOKUP(ActividadesCom[[#This Row],[NIVEL 1]],Catálogo!A:B,2,FALSE),"")</f>
        <v>2</v>
      </c>
      <c r="M2648" s="5">
        <v>1</v>
      </c>
      <c r="N2648" s="6" t="s">
        <v>4296</v>
      </c>
      <c r="O2648" s="5">
        <v>20201</v>
      </c>
      <c r="P2648" s="5" t="s">
        <v>4265</v>
      </c>
      <c r="Q2648" s="5">
        <f>IF(ActividadesCom[[#This Row],[NIVEL 2]]&lt;&gt;0,VLOOKUP(ActividadesCom[[#This Row],[NIVEL 2]],Catálogo!A:B,2,FALSE),"")</f>
        <v>2</v>
      </c>
      <c r="R2648" s="5">
        <v>1</v>
      </c>
      <c r="S2648" s="56" t="s">
        <v>4720</v>
      </c>
      <c r="T2648" s="57">
        <v>20211</v>
      </c>
      <c r="U2648" s="57" t="s">
        <v>4265</v>
      </c>
      <c r="V2648" s="5">
        <f>IF(ActividadesCom[[#This Row],[NIVEL 3]]&lt;&gt;0,VLOOKUP(ActividadesCom[[#This Row],[NIVEL 3]],Catálogo!A:B,2,FALSE),"")</f>
        <v>2</v>
      </c>
      <c r="W2648" s="5">
        <v>1</v>
      </c>
      <c r="X2648" s="6" t="s">
        <v>2976</v>
      </c>
      <c r="Y2648" s="5">
        <v>20201</v>
      </c>
      <c r="Z2648" s="5" t="s">
        <v>4264</v>
      </c>
      <c r="AA2648" s="5">
        <f>IF(ActividadesCom[[#This Row],[NIVEL 4]]&lt;&gt;0,VLOOKUP(ActividadesCom[[#This Row],[NIVEL 4]],Catálogo!A:B,2,FALSE),"")</f>
        <v>3</v>
      </c>
      <c r="AB2648" s="5">
        <v>1</v>
      </c>
      <c r="AC2648" s="6" t="s">
        <v>5</v>
      </c>
      <c r="AD2648" s="5">
        <v>20193</v>
      </c>
      <c r="AE2648" s="5" t="s">
        <v>4264</v>
      </c>
      <c r="AF2648" s="5">
        <f>IF(ActividadesCom[[#This Row],[NIVEL 5]]&lt;&gt;0,VLOOKUP(ActividadesCom[[#This Row],[NIVEL 5]],Catálogo!A:B,2,FALSE),"")</f>
        <v>3</v>
      </c>
      <c r="AG2648" s="5">
        <v>1</v>
      </c>
      <c r="AH2648" s="2"/>
      <c r="AI2648" s="2"/>
    </row>
    <row r="2649" spans="1:35" ht="26" x14ac:dyDescent="0.2">
      <c r="A2649" s="5" t="s">
        <v>4771</v>
      </c>
      <c r="B2649" s="7">
        <v>19470145</v>
      </c>
      <c r="C2649" s="10" t="s">
        <v>4109</v>
      </c>
      <c r="D2649" s="7" t="s">
        <v>1245</v>
      </c>
      <c r="E2649" s="5">
        <f>SUM(ActividadesCom[[#This Row],[CRÉD. 1]],ActividadesCom[[#This Row],[CRÉD. 2]],ActividadesCom[[#This Row],[CRÉD. 3]],ActividadesCom[[#This Row],[CRÉD. 4]],ActividadesCom[[#This Row],[CRÉD. 5]])</f>
        <v>0</v>
      </c>
      <c r="F26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49" s="5" t="str">
        <f>IF(ActividadesCom[[#This Row],[PROMEDIO]]="","",IF(ActividadesCom[[#This Row],[PROMEDIO]]&gt;=4,"EXCELENTE",IF(ActividadesCom[[#This Row],[PROMEDIO]]&gt;=3,"NOTABLE",IF(ActividadesCom[[#This Row],[PROMEDIO]]&gt;=2,"BUENO",IF(ActividadesCom[[#This Row],[PROMEDIO]]=1,"SUFICIENTE","")))))</f>
        <v/>
      </c>
      <c r="H2649" s="5">
        <f>MAX(ActividadesCom[[#This Row],[PERÍODO 1]],ActividadesCom[[#This Row],[PERÍODO 2]],ActividadesCom[[#This Row],[PERÍODO 3]],ActividadesCom[[#This Row],[PERÍODO 4]],ActividadesCom[[#This Row],[PERÍODO 5]])</f>
        <v>0</v>
      </c>
      <c r="I2649" s="6"/>
      <c r="J2649" s="5"/>
      <c r="K2649" s="5"/>
      <c r="L2649" s="5" t="str">
        <f>IF(ActividadesCom[[#This Row],[NIVEL 1]]&lt;&gt;0,VLOOKUP(ActividadesCom[[#This Row],[NIVEL 1]],Catálogo!A:B,2,FALSE),"")</f>
        <v/>
      </c>
      <c r="M2649" s="5"/>
      <c r="N2649" s="6"/>
      <c r="O2649" s="5"/>
      <c r="P2649" s="5"/>
      <c r="Q2649" s="5" t="str">
        <f>IF(ActividadesCom[[#This Row],[NIVEL 2]]&lt;&gt;0,VLOOKUP(ActividadesCom[[#This Row],[NIVEL 2]],Catálogo!A:B,2,FALSE),"")</f>
        <v/>
      </c>
      <c r="R2649" s="5"/>
      <c r="S2649" s="43"/>
      <c r="T2649" s="36"/>
      <c r="U2649" s="36"/>
      <c r="V2649" s="5" t="str">
        <f>IF(ActividadesCom[[#This Row],[NIVEL 3]]&lt;&gt;0,VLOOKUP(ActividadesCom[[#This Row],[NIVEL 3]],Catálogo!A:B,2,FALSE),"")</f>
        <v/>
      </c>
      <c r="W2649" s="5"/>
      <c r="X2649" s="6"/>
      <c r="Y2649" s="5"/>
      <c r="Z2649" s="5"/>
      <c r="AA2649" s="5" t="str">
        <f>IF(ActividadesCom[[#This Row],[NIVEL 4]]&lt;&gt;0,VLOOKUP(ActividadesCom[[#This Row],[NIVEL 4]],Catálogo!A:B,2,FALSE),"")</f>
        <v/>
      </c>
      <c r="AB2649" s="5"/>
      <c r="AC2649" s="6"/>
      <c r="AD2649" s="5"/>
      <c r="AE2649" s="5"/>
      <c r="AF2649" s="5" t="str">
        <f>IF(ActividadesCom[[#This Row],[NIVEL 5]]&lt;&gt;0,VLOOKUP(ActividadesCom[[#This Row],[NIVEL 5]],Catálogo!A:B,2,FALSE),"")</f>
        <v/>
      </c>
      <c r="AG2649" s="5"/>
      <c r="AH2649" s="2"/>
      <c r="AI2649" s="2"/>
    </row>
    <row r="2650" spans="1:35" x14ac:dyDescent="0.2">
      <c r="A2650" s="5" t="s">
        <v>4771</v>
      </c>
      <c r="B2650" s="7">
        <v>19470146</v>
      </c>
      <c r="C2650" s="10" t="s">
        <v>4039</v>
      </c>
      <c r="D2650" s="7" t="s">
        <v>1245</v>
      </c>
      <c r="E2650" s="5">
        <f>SUM(ActividadesCom[[#This Row],[CRÉD. 1]],ActividadesCom[[#This Row],[CRÉD. 2]],ActividadesCom[[#This Row],[CRÉD. 3]],ActividadesCom[[#This Row],[CRÉD. 4]],ActividadesCom[[#This Row],[CRÉD. 5]])</f>
        <v>1</v>
      </c>
      <c r="F26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50" s="5" t="str">
        <f>IF(ActividadesCom[[#This Row],[PROMEDIO]]="","",IF(ActividadesCom[[#This Row],[PROMEDIO]]&gt;=4,"EXCELENTE",IF(ActividadesCom[[#This Row],[PROMEDIO]]&gt;=3,"NOTABLE",IF(ActividadesCom[[#This Row],[PROMEDIO]]&gt;=2,"BUENO",IF(ActividadesCom[[#This Row],[PROMEDIO]]=1,"SUFICIENTE","")))))</f>
        <v/>
      </c>
      <c r="H2650" s="5">
        <f>MAX(ActividadesCom[[#This Row],[PERÍODO 1]],ActividadesCom[[#This Row],[PERÍODO 2]],ActividadesCom[[#This Row],[PERÍODO 3]],ActividadesCom[[#This Row],[PERÍODO 4]],ActividadesCom[[#This Row],[PERÍODO 5]])</f>
        <v>20193</v>
      </c>
      <c r="I2650" s="6"/>
      <c r="J2650" s="5"/>
      <c r="K2650" s="5"/>
      <c r="L2650" s="5" t="str">
        <f>IF(ActividadesCom[[#This Row],[NIVEL 1]]&lt;&gt;0,VLOOKUP(ActividadesCom[[#This Row],[NIVEL 1]],Catálogo!A:B,2,FALSE),"")</f>
        <v/>
      </c>
      <c r="M2650" s="5"/>
      <c r="N2650" s="6"/>
      <c r="O2650" s="5"/>
      <c r="P2650" s="5"/>
      <c r="Q2650" s="5" t="str">
        <f>IF(ActividadesCom[[#This Row],[NIVEL 2]]&lt;&gt;0,VLOOKUP(ActividadesCom[[#This Row],[NIVEL 2]],Catálogo!A:B,2,FALSE),"")</f>
        <v/>
      </c>
      <c r="R2650" s="5"/>
      <c r="S2650" s="6"/>
      <c r="T2650" s="5"/>
      <c r="U2650" s="5"/>
      <c r="V2650" s="5" t="str">
        <f>IF(ActividadesCom[[#This Row],[NIVEL 3]]&lt;&gt;0,VLOOKUP(ActividadesCom[[#This Row],[NIVEL 3]],Catálogo!A:B,2,FALSE),"")</f>
        <v/>
      </c>
      <c r="W2650" s="5"/>
      <c r="X2650" s="6"/>
      <c r="Y2650" s="5"/>
      <c r="Z2650" s="5"/>
      <c r="AA2650" s="5" t="str">
        <f>IF(ActividadesCom[[#This Row],[NIVEL 4]]&lt;&gt;0,VLOOKUP(ActividadesCom[[#This Row],[NIVEL 4]],Catálogo!A:B,2,FALSE),"")</f>
        <v/>
      </c>
      <c r="AB2650" s="5"/>
      <c r="AC2650" s="6" t="s">
        <v>11</v>
      </c>
      <c r="AD2650" s="5">
        <v>20193</v>
      </c>
      <c r="AE2650" s="5" t="s">
        <v>4264</v>
      </c>
      <c r="AF2650" s="5">
        <f>IF(ActividadesCom[[#This Row],[NIVEL 5]]&lt;&gt;0,VLOOKUP(ActividadesCom[[#This Row],[NIVEL 5]],Catálogo!A:B,2,FALSE),"")</f>
        <v>3</v>
      </c>
      <c r="AG2650" s="5">
        <v>1</v>
      </c>
      <c r="AH2650" s="2"/>
      <c r="AI2650" s="2"/>
    </row>
    <row r="2651" spans="1:35" ht="65" x14ac:dyDescent="0.2">
      <c r="A2651" s="5" t="s">
        <v>4771</v>
      </c>
      <c r="B2651" s="7">
        <v>19470147</v>
      </c>
      <c r="C2651" s="10" t="s">
        <v>4096</v>
      </c>
      <c r="D2651" s="7" t="s">
        <v>1250</v>
      </c>
      <c r="E2651" s="5">
        <f>SUM(ActividadesCom[[#This Row],[CRÉD. 1]],ActividadesCom[[#This Row],[CRÉD. 2]],ActividadesCom[[#This Row],[CRÉD. 3]],ActividadesCom[[#This Row],[CRÉD. 4]],ActividadesCom[[#This Row],[CRÉD. 5]])</f>
        <v>3</v>
      </c>
      <c r="F26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51" s="5" t="str">
        <f>IF(ActividadesCom[[#This Row],[PROMEDIO]]="","",IF(ActividadesCom[[#This Row],[PROMEDIO]]&gt;=4,"EXCELENTE",IF(ActividadesCom[[#This Row],[PROMEDIO]]&gt;=3,"NOTABLE",IF(ActividadesCom[[#This Row],[PROMEDIO]]&gt;=2,"BUENO",IF(ActividadesCom[[#This Row],[PROMEDIO]]=1,"SUFICIENTE","")))))</f>
        <v/>
      </c>
      <c r="H2651" s="5">
        <f>MAX(ActividadesCom[[#This Row],[PERÍODO 1]],ActividadesCom[[#This Row],[PERÍODO 2]],ActividadesCom[[#This Row],[PERÍODO 3]],ActividadesCom[[#This Row],[PERÍODO 4]],ActividadesCom[[#This Row],[PERÍODO 5]])</f>
        <v>20201</v>
      </c>
      <c r="I2651" s="6" t="s">
        <v>4296</v>
      </c>
      <c r="J2651" s="5">
        <v>20201</v>
      </c>
      <c r="K2651" s="5" t="s">
        <v>4265</v>
      </c>
      <c r="L2651" s="5">
        <f>IF(ActividadesCom[[#This Row],[NIVEL 1]]&lt;&gt;0,VLOOKUP(ActividadesCom[[#This Row],[NIVEL 1]],Catálogo!A:B,2,FALSE),"")</f>
        <v>2</v>
      </c>
      <c r="M2651" s="5">
        <v>1</v>
      </c>
      <c r="N2651" s="6"/>
      <c r="O2651" s="5"/>
      <c r="P2651" s="5"/>
      <c r="Q2651" s="5" t="str">
        <f>IF(ActividadesCom[[#This Row],[NIVEL 2]]&lt;&gt;0,VLOOKUP(ActividadesCom[[#This Row],[NIVEL 2]],Catálogo!A:B,2,FALSE),"")</f>
        <v/>
      </c>
      <c r="R2651" s="5"/>
      <c r="S2651" s="6"/>
      <c r="T2651" s="5"/>
      <c r="U2651" s="5"/>
      <c r="V2651" s="5" t="str">
        <f>IF(ActividadesCom[[#This Row],[NIVEL 3]]&lt;&gt;0,VLOOKUP(ActividadesCom[[#This Row],[NIVEL 3]],Catálogo!A:B,2,FALSE),"")</f>
        <v/>
      </c>
      <c r="W2651" s="5"/>
      <c r="X2651" s="6" t="s">
        <v>2976</v>
      </c>
      <c r="Y2651" s="5">
        <v>20201</v>
      </c>
      <c r="Z2651" s="5" t="s">
        <v>4265</v>
      </c>
      <c r="AA2651" s="5">
        <f>IF(ActividadesCom[[#This Row],[NIVEL 4]]&lt;&gt;0,VLOOKUP(ActividadesCom[[#This Row],[NIVEL 4]],Catálogo!A:B,2,FALSE),"")</f>
        <v>2</v>
      </c>
      <c r="AB2651" s="5">
        <v>1</v>
      </c>
      <c r="AC2651" s="6" t="s">
        <v>829</v>
      </c>
      <c r="AD2651" s="5">
        <v>20193</v>
      </c>
      <c r="AE2651" s="5" t="s">
        <v>4263</v>
      </c>
      <c r="AF2651" s="5">
        <f>IF(ActividadesCom[[#This Row],[NIVEL 5]]&lt;&gt;0,VLOOKUP(ActividadesCom[[#This Row],[NIVEL 5]],Catálogo!A:B,2,FALSE),"")</f>
        <v>4</v>
      </c>
      <c r="AG2651" s="5">
        <v>1</v>
      </c>
      <c r="AH2651" s="2"/>
      <c r="AI2651" s="2"/>
    </row>
    <row r="2652" spans="1:35" ht="52" x14ac:dyDescent="0.2">
      <c r="A2652" s="5" t="s">
        <v>4771</v>
      </c>
      <c r="B2652" s="7">
        <v>19470148</v>
      </c>
      <c r="C2652" s="10" t="s">
        <v>4102</v>
      </c>
      <c r="D2652" s="7" t="s">
        <v>1250</v>
      </c>
      <c r="E2652" s="5">
        <f>SUM(ActividadesCom[[#This Row],[CRÉD. 1]],ActividadesCom[[#This Row],[CRÉD. 2]],ActividadesCom[[#This Row],[CRÉD. 3]],ActividadesCom[[#This Row],[CRÉD. 4]],ActividadesCom[[#This Row],[CRÉD. 5]])</f>
        <v>4</v>
      </c>
      <c r="F26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52" s="5" t="str">
        <f>IF(ActividadesCom[[#This Row],[PROMEDIO]]="","",IF(ActividadesCom[[#This Row],[PROMEDIO]]&gt;=4,"EXCELENTE",IF(ActividadesCom[[#This Row],[PROMEDIO]]&gt;=3,"NOTABLE",IF(ActividadesCom[[#This Row],[PROMEDIO]]&gt;=2,"BUENO",IF(ActividadesCom[[#This Row],[PROMEDIO]]=1,"SUFICIENTE","")))))</f>
        <v/>
      </c>
      <c r="H2652" s="5">
        <f>MAX(ActividadesCom[[#This Row],[PERÍODO 1]],ActividadesCom[[#This Row],[PERÍODO 2]],ActividadesCom[[#This Row],[PERÍODO 3]],ActividadesCom[[#This Row],[PERÍODO 4]],ActividadesCom[[#This Row],[PERÍODO 5]])</f>
        <v>20211</v>
      </c>
      <c r="I2652" s="6" t="s">
        <v>4299</v>
      </c>
      <c r="J2652" s="5">
        <v>20201</v>
      </c>
      <c r="K2652" s="5" t="s">
        <v>4265</v>
      </c>
      <c r="L2652" s="5">
        <f>IF(ActividadesCom[[#This Row],[NIVEL 1]]&lt;&gt;0,VLOOKUP(ActividadesCom[[#This Row],[NIVEL 1]],Catálogo!A:B,2,FALSE),"")</f>
        <v>2</v>
      </c>
      <c r="M2652" s="5">
        <v>1</v>
      </c>
      <c r="N2652" s="6" t="s">
        <v>4745</v>
      </c>
      <c r="O2652" s="5">
        <v>20211</v>
      </c>
      <c r="P2652" s="5" t="s">
        <v>4263</v>
      </c>
      <c r="Q2652" s="5">
        <f>IF(ActividadesCom[[#This Row],[NIVEL 2]]&lt;&gt;0,VLOOKUP(ActividadesCom[[#This Row],[NIVEL 2]],Catálogo!A:B,2,FALSE),"")</f>
        <v>4</v>
      </c>
      <c r="R2652" s="5">
        <v>1</v>
      </c>
      <c r="S2652" s="6"/>
      <c r="T2652" s="5"/>
      <c r="U2652" s="5"/>
      <c r="V2652" s="5" t="str">
        <f>IF(ActividadesCom[[#This Row],[NIVEL 3]]&lt;&gt;0,VLOOKUP(ActividadesCom[[#This Row],[NIVEL 3]],Catálogo!A:B,2,FALSE),"")</f>
        <v/>
      </c>
      <c r="W2652" s="5"/>
      <c r="X2652" s="6" t="s">
        <v>2976</v>
      </c>
      <c r="Y2652" s="5">
        <v>20201</v>
      </c>
      <c r="Z2652" s="5" t="s">
        <v>4264</v>
      </c>
      <c r="AA2652" s="5">
        <f>IF(ActividadesCom[[#This Row],[NIVEL 4]]&lt;&gt;0,VLOOKUP(ActividadesCom[[#This Row],[NIVEL 4]],Catálogo!A:B,2,FALSE),"")</f>
        <v>3</v>
      </c>
      <c r="AB2652" s="5">
        <v>1</v>
      </c>
      <c r="AC2652" s="6" t="s">
        <v>406</v>
      </c>
      <c r="AD2652" s="5">
        <v>20193</v>
      </c>
      <c r="AE2652" s="5" t="s">
        <v>4263</v>
      </c>
      <c r="AF2652" s="5">
        <f>IF(ActividadesCom[[#This Row],[NIVEL 5]]&lt;&gt;0,VLOOKUP(ActividadesCom[[#This Row],[NIVEL 5]],Catálogo!A:B,2,FALSE),"")</f>
        <v>4</v>
      </c>
      <c r="AG2652" s="5">
        <v>1</v>
      </c>
      <c r="AH2652" s="2"/>
      <c r="AI2652" s="2"/>
    </row>
    <row r="2653" spans="1:35" ht="117" x14ac:dyDescent="0.2">
      <c r="A2653" s="5" t="s">
        <v>4771</v>
      </c>
      <c r="B2653" s="7">
        <v>19470149</v>
      </c>
      <c r="C2653" s="10" t="s">
        <v>4112</v>
      </c>
      <c r="D2653" s="7" t="s">
        <v>3249</v>
      </c>
      <c r="E2653" s="5">
        <f>SUM(ActividadesCom[[#This Row],[CRÉD. 1]],ActividadesCom[[#This Row],[CRÉD. 2]],ActividadesCom[[#This Row],[CRÉD. 3]],ActividadesCom[[#This Row],[CRÉD. 4]],ActividadesCom[[#This Row],[CRÉD. 5]])</f>
        <v>5</v>
      </c>
      <c r="F265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653" s="5" t="str">
        <f>IF(ActividadesCom[[#This Row],[PROMEDIO]]="","",IF(ActividadesCom[[#This Row],[PROMEDIO]]&gt;=4,"EXCELENTE",IF(ActividadesCom[[#This Row],[PROMEDIO]]&gt;=3,"NOTABLE",IF(ActividadesCom[[#This Row],[PROMEDIO]]&gt;=2,"BUENO",IF(ActividadesCom[[#This Row],[PROMEDIO]]=1,"SUFICIENTE","")))))</f>
        <v>NOTABLE</v>
      </c>
      <c r="H2653" s="5">
        <f>MAX(ActividadesCom[[#This Row],[PERÍODO 1]],ActividadesCom[[#This Row],[PERÍODO 2]],ActividadesCom[[#This Row],[PERÍODO 3]],ActividadesCom[[#This Row],[PERÍODO 4]],ActividadesCom[[#This Row],[PERÍODO 5]])</f>
        <v>20211</v>
      </c>
      <c r="I2653" s="6" t="s">
        <v>1037</v>
      </c>
      <c r="J2653" s="5">
        <v>20193</v>
      </c>
      <c r="K2653" s="5" t="s">
        <v>4265</v>
      </c>
      <c r="L2653" s="5">
        <f>IF(ActividadesCom[[#This Row],[NIVEL 1]]&lt;&gt;0,VLOOKUP(ActividadesCom[[#This Row],[NIVEL 1]],Catálogo!A:B,2,FALSE),"")</f>
        <v>2</v>
      </c>
      <c r="M2653" s="5">
        <v>1</v>
      </c>
      <c r="N2653" s="6" t="s">
        <v>1056</v>
      </c>
      <c r="O2653" s="5">
        <v>20193</v>
      </c>
      <c r="P2653" s="5" t="s">
        <v>4265</v>
      </c>
      <c r="Q2653" s="5">
        <f>IF(ActividadesCom[[#This Row],[NIVEL 2]]&lt;&gt;0,VLOOKUP(ActividadesCom[[#This Row],[NIVEL 2]],Catálogo!A:B,2,FALSE),"")</f>
        <v>2</v>
      </c>
      <c r="R2653" s="5">
        <v>1</v>
      </c>
      <c r="S2653" s="6" t="s">
        <v>4299</v>
      </c>
      <c r="T2653" s="5">
        <v>20201</v>
      </c>
      <c r="U2653" s="5" t="s">
        <v>4264</v>
      </c>
      <c r="V2653" s="5">
        <f>IF(ActividadesCom[[#This Row],[NIVEL 3]]&lt;&gt;0,VLOOKUP(ActividadesCom[[#This Row],[NIVEL 3]],Catálogo!A:B,2,FALSE),"")</f>
        <v>3</v>
      </c>
      <c r="W2653" s="5">
        <v>1</v>
      </c>
      <c r="X2653" s="6" t="s">
        <v>30</v>
      </c>
      <c r="Y2653" s="5">
        <v>20211</v>
      </c>
      <c r="Z2653" s="5" t="s">
        <v>4263</v>
      </c>
      <c r="AA2653" s="5">
        <f>IF(ActividadesCom[[#This Row],[NIVEL 4]]&lt;&gt;0,VLOOKUP(ActividadesCom[[#This Row],[NIVEL 4]],Catálogo!A:B,2,FALSE),"")</f>
        <v>4</v>
      </c>
      <c r="AB2653" s="5">
        <v>1</v>
      </c>
      <c r="AC2653" s="6" t="s">
        <v>816</v>
      </c>
      <c r="AD2653" s="5">
        <v>20193</v>
      </c>
      <c r="AE2653" s="5" t="s">
        <v>4264</v>
      </c>
      <c r="AF2653" s="5">
        <f>IF(ActividadesCom[[#This Row],[NIVEL 5]]&lt;&gt;0,VLOOKUP(ActividadesCom[[#This Row],[NIVEL 5]],Catálogo!A:B,2,FALSE),"")</f>
        <v>3</v>
      </c>
      <c r="AG2653" s="5">
        <v>1</v>
      </c>
      <c r="AH2653" s="2"/>
      <c r="AI2653" s="2"/>
    </row>
    <row r="2654" spans="1:35" x14ac:dyDescent="0.2">
      <c r="A2654" s="5" t="s">
        <v>4771</v>
      </c>
      <c r="B2654" s="7">
        <v>19470150</v>
      </c>
      <c r="C2654" s="10" t="s">
        <v>4088</v>
      </c>
      <c r="D2654" s="7" t="s">
        <v>1245</v>
      </c>
      <c r="E2654" s="5">
        <f>SUM(ActividadesCom[[#This Row],[CRÉD. 1]],ActividadesCom[[#This Row],[CRÉD. 2]],ActividadesCom[[#This Row],[CRÉD. 3]],ActividadesCom[[#This Row],[CRÉD. 4]],ActividadesCom[[#This Row],[CRÉD. 5]])</f>
        <v>2</v>
      </c>
      <c r="F26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54" s="5" t="str">
        <f>IF(ActividadesCom[[#This Row],[PROMEDIO]]="","",IF(ActividadesCom[[#This Row],[PROMEDIO]]&gt;=4,"EXCELENTE",IF(ActividadesCom[[#This Row],[PROMEDIO]]&gt;=3,"NOTABLE",IF(ActividadesCom[[#This Row],[PROMEDIO]]&gt;=2,"BUENO",IF(ActividadesCom[[#This Row],[PROMEDIO]]=1,"SUFICIENTE","")))))</f>
        <v/>
      </c>
      <c r="H2654" s="5">
        <f>MAX(ActividadesCom[[#This Row],[PERÍODO 1]],ActividadesCom[[#This Row],[PERÍODO 2]],ActividadesCom[[#This Row],[PERÍODO 3]],ActividadesCom[[#This Row],[PERÍODO 4]],ActividadesCom[[#This Row],[PERÍODO 5]])</f>
        <v>20201</v>
      </c>
      <c r="I2654" s="6"/>
      <c r="J2654" s="5"/>
      <c r="K2654" s="5"/>
      <c r="L2654" s="5" t="str">
        <f>IF(ActividadesCom[[#This Row],[NIVEL 1]]&lt;&gt;0,VLOOKUP(ActividadesCom[[#This Row],[NIVEL 1]],Catálogo!A:B,2,FALSE),"")</f>
        <v/>
      </c>
      <c r="M2654" s="5"/>
      <c r="N2654" s="6"/>
      <c r="O2654" s="5"/>
      <c r="P2654" s="5"/>
      <c r="Q2654" s="5" t="str">
        <f>IF(ActividadesCom[[#This Row],[NIVEL 2]]&lt;&gt;0,VLOOKUP(ActividadesCom[[#This Row],[NIVEL 2]],Catálogo!A:B,2,FALSE),"")</f>
        <v/>
      </c>
      <c r="R2654" s="5"/>
      <c r="S2654" s="6"/>
      <c r="T2654" s="5"/>
      <c r="U2654" s="5"/>
      <c r="V2654" s="5" t="str">
        <f>IF(ActividadesCom[[#This Row],[NIVEL 3]]&lt;&gt;0,VLOOKUP(ActividadesCom[[#This Row],[NIVEL 3]],Catálogo!A:B,2,FALSE),"")</f>
        <v/>
      </c>
      <c r="W2654" s="5"/>
      <c r="X2654" s="6" t="s">
        <v>2428</v>
      </c>
      <c r="Y2654" s="5">
        <v>20201</v>
      </c>
      <c r="Z2654" s="5" t="s">
        <v>4264</v>
      </c>
      <c r="AA2654" s="5">
        <f>IF(ActividadesCom[[#This Row],[NIVEL 4]]&lt;&gt;0,VLOOKUP(ActividadesCom[[#This Row],[NIVEL 4]],Catálogo!A:B,2,FALSE),"")</f>
        <v>3</v>
      </c>
      <c r="AB2654" s="5">
        <v>1</v>
      </c>
      <c r="AC2654" s="6" t="s">
        <v>992</v>
      </c>
      <c r="AD2654" s="5">
        <v>20193</v>
      </c>
      <c r="AE2654" s="5" t="s">
        <v>4263</v>
      </c>
      <c r="AF2654" s="5">
        <f>IF(ActividadesCom[[#This Row],[NIVEL 5]]&lt;&gt;0,VLOOKUP(ActividadesCom[[#This Row],[NIVEL 5]],Catálogo!A:B,2,FALSE),"")</f>
        <v>4</v>
      </c>
      <c r="AG2654" s="5">
        <v>1</v>
      </c>
      <c r="AH2654" s="2"/>
      <c r="AI2654" s="2"/>
    </row>
    <row r="2655" spans="1:35" ht="65" x14ac:dyDescent="0.2">
      <c r="A2655" s="5" t="s">
        <v>4771</v>
      </c>
      <c r="B2655" s="7">
        <v>19470151</v>
      </c>
      <c r="C2655" s="10" t="s">
        <v>4085</v>
      </c>
      <c r="D2655" s="7" t="s">
        <v>1250</v>
      </c>
      <c r="E2655" s="5">
        <f>SUM(ActividadesCom[[#This Row],[CRÉD. 1]],ActividadesCom[[#This Row],[CRÉD. 2]],ActividadesCom[[#This Row],[CRÉD. 3]],ActividadesCom[[#This Row],[CRÉD. 4]],ActividadesCom[[#This Row],[CRÉD. 5]])</f>
        <v>4</v>
      </c>
      <c r="F26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55" s="5" t="str">
        <f>IF(ActividadesCom[[#This Row],[PROMEDIO]]="","",IF(ActividadesCom[[#This Row],[PROMEDIO]]&gt;=4,"EXCELENTE",IF(ActividadesCom[[#This Row],[PROMEDIO]]&gt;=3,"NOTABLE",IF(ActividadesCom[[#This Row],[PROMEDIO]]&gt;=2,"BUENO",IF(ActividadesCom[[#This Row],[PROMEDIO]]=1,"SUFICIENTE","")))))</f>
        <v/>
      </c>
      <c r="H2655" s="5">
        <f>MAX(ActividadesCom[[#This Row],[PERÍODO 1]],ActividadesCom[[#This Row],[PERÍODO 2]],ActividadesCom[[#This Row],[PERÍODO 3]],ActividadesCom[[#This Row],[PERÍODO 4]],ActividadesCom[[#This Row],[PERÍODO 5]])</f>
        <v>20211</v>
      </c>
      <c r="I2655" s="6" t="s">
        <v>4296</v>
      </c>
      <c r="J2655" s="5">
        <v>20201</v>
      </c>
      <c r="K2655" s="5" t="s">
        <v>4265</v>
      </c>
      <c r="L2655" s="5">
        <f>IF(ActividadesCom[[#This Row],[NIVEL 1]]&lt;&gt;0,VLOOKUP(ActividadesCom[[#This Row],[NIVEL 1]],Catálogo!A:B,2,FALSE),"")</f>
        <v>2</v>
      </c>
      <c r="M2655" s="5">
        <v>1</v>
      </c>
      <c r="N2655" s="6" t="s">
        <v>4299</v>
      </c>
      <c r="O2655" s="5">
        <v>20201</v>
      </c>
      <c r="P2655" s="5" t="s">
        <v>4265</v>
      </c>
      <c r="Q2655" s="5">
        <f>IF(ActividadesCom[[#This Row],[NIVEL 2]]&lt;&gt;0,VLOOKUP(ActividadesCom[[#This Row],[NIVEL 2]],Catálogo!A:B,2,FALSE),"")</f>
        <v>2</v>
      </c>
      <c r="R2655" s="5">
        <v>1</v>
      </c>
      <c r="S2655" s="6" t="s">
        <v>4745</v>
      </c>
      <c r="T2655" s="5">
        <v>20211</v>
      </c>
      <c r="U2655" s="5" t="s">
        <v>4263</v>
      </c>
      <c r="V2655" s="5">
        <f>IF(ActividadesCom[[#This Row],[NIVEL 3]]&lt;&gt;0,VLOOKUP(ActividadesCom[[#This Row],[NIVEL 3]],Catálogo!A:B,2,FALSE),"")</f>
        <v>4</v>
      </c>
      <c r="W2655" s="5">
        <v>1</v>
      </c>
      <c r="X2655" s="6"/>
      <c r="Y2655" s="5"/>
      <c r="Z2655" s="5"/>
      <c r="AA2655" s="5" t="str">
        <f>IF(ActividadesCom[[#This Row],[NIVEL 4]]&lt;&gt;0,VLOOKUP(ActividadesCom[[#This Row],[NIVEL 4]],Catálogo!A:B,2,FALSE),"")</f>
        <v/>
      </c>
      <c r="AB2655" s="5"/>
      <c r="AC2655" s="6" t="s">
        <v>406</v>
      </c>
      <c r="AD2655" s="5">
        <v>20193</v>
      </c>
      <c r="AE2655" s="5" t="s">
        <v>4263</v>
      </c>
      <c r="AF2655" s="5">
        <f>IF(ActividadesCom[[#This Row],[NIVEL 5]]&lt;&gt;0,VLOOKUP(ActividadesCom[[#This Row],[NIVEL 5]],Catálogo!A:B,2,FALSE),"")</f>
        <v>4</v>
      </c>
      <c r="AG2655" s="5">
        <v>1</v>
      </c>
      <c r="AH2655" s="2"/>
      <c r="AI2655" s="2"/>
    </row>
    <row r="2656" spans="1:35" ht="78" x14ac:dyDescent="0.2">
      <c r="A2656" s="5" t="s">
        <v>4771</v>
      </c>
      <c r="B2656" s="7">
        <v>19470152</v>
      </c>
      <c r="C2656" s="10" t="s">
        <v>4104</v>
      </c>
      <c r="D2656" s="7" t="s">
        <v>1245</v>
      </c>
      <c r="E2656" s="5">
        <f>SUM(ActividadesCom[[#This Row],[CRÉD. 1]],ActividadesCom[[#This Row],[CRÉD. 2]],ActividadesCom[[#This Row],[CRÉD. 3]],ActividadesCom[[#This Row],[CRÉD. 4]],ActividadesCom[[#This Row],[CRÉD. 5]])</f>
        <v>4</v>
      </c>
      <c r="F26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56" s="5" t="str">
        <f>IF(ActividadesCom[[#This Row],[PROMEDIO]]="","",IF(ActividadesCom[[#This Row],[PROMEDIO]]&gt;=4,"EXCELENTE",IF(ActividadesCom[[#This Row],[PROMEDIO]]&gt;=3,"NOTABLE",IF(ActividadesCom[[#This Row],[PROMEDIO]]&gt;=2,"BUENO",IF(ActividadesCom[[#This Row],[PROMEDIO]]=1,"SUFICIENTE","")))))</f>
        <v/>
      </c>
      <c r="H2656" s="5">
        <f>MAX(ActividadesCom[[#This Row],[PERÍODO 1]],ActividadesCom[[#This Row],[PERÍODO 2]],ActividadesCom[[#This Row],[PERÍODO 3]],ActividadesCom[[#This Row],[PERÍODO 4]],ActividadesCom[[#This Row],[PERÍODO 5]])</f>
        <v>20203</v>
      </c>
      <c r="I2656" s="6" t="s">
        <v>1032</v>
      </c>
      <c r="J2656" s="5">
        <v>20193</v>
      </c>
      <c r="K2656" s="5" t="s">
        <v>4265</v>
      </c>
      <c r="L2656" s="5">
        <f>IF(ActividadesCom[[#This Row],[NIVEL 1]]&lt;&gt;0,VLOOKUP(ActividadesCom[[#This Row],[NIVEL 1]],Catálogo!A:B,2,FALSE),"")</f>
        <v>2</v>
      </c>
      <c r="M2656" s="5">
        <v>1</v>
      </c>
      <c r="N2656" s="6" t="s">
        <v>4282</v>
      </c>
      <c r="O2656" s="5">
        <v>20203</v>
      </c>
      <c r="P2656" s="5" t="s">
        <v>4265</v>
      </c>
      <c r="Q2656" s="5">
        <f>IF(ActividadesCom[[#This Row],[NIVEL 2]]&lt;&gt;0,VLOOKUP(ActividadesCom[[#This Row],[NIVEL 2]],Catálogo!A:B,2,FALSE),"")</f>
        <v>2</v>
      </c>
      <c r="R2656" s="5">
        <v>1</v>
      </c>
      <c r="S2656" s="6"/>
      <c r="T2656" s="5"/>
      <c r="U2656" s="5"/>
      <c r="V2656" s="5" t="str">
        <f>IF(ActividadesCom[[#This Row],[NIVEL 3]]&lt;&gt;0,VLOOKUP(ActividadesCom[[#This Row],[NIVEL 3]],Catálogo!A:B,2,FALSE),"")</f>
        <v/>
      </c>
      <c r="W2656" s="5"/>
      <c r="X2656" s="6" t="s">
        <v>2428</v>
      </c>
      <c r="Y2656" s="5">
        <v>20201</v>
      </c>
      <c r="Z2656" s="5" t="s">
        <v>4264</v>
      </c>
      <c r="AA2656" s="5">
        <f>IF(ActividadesCom[[#This Row],[NIVEL 4]]&lt;&gt;0,VLOOKUP(ActividadesCom[[#This Row],[NIVEL 4]],Catálogo!A:B,2,FALSE),"")</f>
        <v>3</v>
      </c>
      <c r="AB2656" s="5">
        <v>1</v>
      </c>
      <c r="AC2656" s="6" t="s">
        <v>25</v>
      </c>
      <c r="AD2656" s="5">
        <v>20193</v>
      </c>
      <c r="AE2656" s="5" t="s">
        <v>4264</v>
      </c>
      <c r="AF2656" s="5">
        <f>IF(ActividadesCom[[#This Row],[NIVEL 5]]&lt;&gt;0,VLOOKUP(ActividadesCom[[#This Row],[NIVEL 5]],Catálogo!A:B,2,FALSE),"")</f>
        <v>3</v>
      </c>
      <c r="AG2656" s="5">
        <v>1</v>
      </c>
      <c r="AH2656" s="2"/>
      <c r="AI2656" s="2"/>
    </row>
    <row r="2657" spans="1:35" ht="65" x14ac:dyDescent="0.2">
      <c r="A2657" s="5" t="s">
        <v>4771</v>
      </c>
      <c r="B2657" s="7">
        <v>19470153</v>
      </c>
      <c r="C2657" s="10" t="s">
        <v>4097</v>
      </c>
      <c r="D2657" s="7" t="s">
        <v>1250</v>
      </c>
      <c r="E2657" s="5">
        <f>SUM(ActividadesCom[[#This Row],[CRÉD. 1]],ActividadesCom[[#This Row],[CRÉD. 2]],ActividadesCom[[#This Row],[CRÉD. 3]],ActividadesCom[[#This Row],[CRÉD. 4]],ActividadesCom[[#This Row],[CRÉD. 5]])</f>
        <v>4</v>
      </c>
      <c r="F26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57" s="5" t="str">
        <f>IF(ActividadesCom[[#This Row],[PROMEDIO]]="","",IF(ActividadesCom[[#This Row],[PROMEDIO]]&gt;=4,"EXCELENTE",IF(ActividadesCom[[#This Row],[PROMEDIO]]&gt;=3,"NOTABLE",IF(ActividadesCom[[#This Row],[PROMEDIO]]&gt;=2,"BUENO",IF(ActividadesCom[[#This Row],[PROMEDIO]]=1,"SUFICIENTE","")))))</f>
        <v/>
      </c>
      <c r="H2657" s="5">
        <f>MAX(ActividadesCom[[#This Row],[PERÍODO 1]],ActividadesCom[[#This Row],[PERÍODO 2]],ActividadesCom[[#This Row],[PERÍODO 3]],ActividadesCom[[#This Row],[PERÍODO 4]],ActividadesCom[[#This Row],[PERÍODO 5]])</f>
        <v>20201</v>
      </c>
      <c r="I2657" s="6" t="s">
        <v>4296</v>
      </c>
      <c r="J2657" s="5">
        <v>20201</v>
      </c>
      <c r="K2657" s="5" t="s">
        <v>4265</v>
      </c>
      <c r="L2657" s="5">
        <f>IF(ActividadesCom[[#This Row],[NIVEL 1]]&lt;&gt;0,VLOOKUP(ActividadesCom[[#This Row],[NIVEL 1]],Catálogo!A:B,2,FALSE),"")</f>
        <v>2</v>
      </c>
      <c r="M2657" s="5">
        <v>1</v>
      </c>
      <c r="N2657" s="6" t="s">
        <v>4299</v>
      </c>
      <c r="O2657" s="5">
        <v>20201</v>
      </c>
      <c r="P2657" s="5" t="s">
        <v>4265</v>
      </c>
      <c r="Q2657" s="5">
        <f>IF(ActividadesCom[[#This Row],[NIVEL 2]]&lt;&gt;0,VLOOKUP(ActividadesCom[[#This Row],[NIVEL 2]],Catálogo!A:B,2,FALSE),"")</f>
        <v>2</v>
      </c>
      <c r="R2657" s="5">
        <v>1</v>
      </c>
      <c r="S2657" s="6"/>
      <c r="T2657" s="5"/>
      <c r="U2657" s="5"/>
      <c r="V2657" s="5" t="str">
        <f>IF(ActividadesCom[[#This Row],[NIVEL 3]]&lt;&gt;0,VLOOKUP(ActividadesCom[[#This Row],[NIVEL 3]],Catálogo!A:B,2,FALSE),"")</f>
        <v/>
      </c>
      <c r="W2657" s="5"/>
      <c r="X2657" s="6" t="s">
        <v>2976</v>
      </c>
      <c r="Y2657" s="5">
        <v>20201</v>
      </c>
      <c r="Z2657" s="5" t="s">
        <v>4266</v>
      </c>
      <c r="AA2657" s="5">
        <f>IF(ActividadesCom[[#This Row],[NIVEL 4]]&lt;&gt;0,VLOOKUP(ActividadesCom[[#This Row],[NIVEL 4]],Catálogo!A:B,2,FALSE),"")</f>
        <v>1</v>
      </c>
      <c r="AB2657" s="5">
        <v>1</v>
      </c>
      <c r="AC2657" s="6" t="s">
        <v>34</v>
      </c>
      <c r="AD2657" s="5">
        <v>20193</v>
      </c>
      <c r="AE2657" s="5" t="s">
        <v>4263</v>
      </c>
      <c r="AF2657" s="5">
        <f>IF(ActividadesCom[[#This Row],[NIVEL 5]]&lt;&gt;0,VLOOKUP(ActividadesCom[[#This Row],[NIVEL 5]],Catálogo!A:B,2,FALSE),"")</f>
        <v>4</v>
      </c>
      <c r="AG2657" s="5">
        <v>1</v>
      </c>
      <c r="AH2657" s="2"/>
      <c r="AI2657" s="2"/>
    </row>
    <row r="2658" spans="1:35" x14ac:dyDescent="0.2">
      <c r="A2658" s="5" t="s">
        <v>4771</v>
      </c>
      <c r="B2658" s="7">
        <v>19470154</v>
      </c>
      <c r="C2658" s="10" t="s">
        <v>4100</v>
      </c>
      <c r="D2658" s="7" t="s">
        <v>1250</v>
      </c>
      <c r="E2658" s="5">
        <f>SUM(ActividadesCom[[#This Row],[CRÉD. 1]],ActividadesCom[[#This Row],[CRÉD. 2]],ActividadesCom[[#This Row],[CRÉD. 3]],ActividadesCom[[#This Row],[CRÉD. 4]],ActividadesCom[[#This Row],[CRÉD. 5]])</f>
        <v>0</v>
      </c>
      <c r="F26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58" s="5" t="str">
        <f>IF(ActividadesCom[[#This Row],[PROMEDIO]]="","",IF(ActividadesCom[[#This Row],[PROMEDIO]]&gt;=4,"EXCELENTE",IF(ActividadesCom[[#This Row],[PROMEDIO]]&gt;=3,"NOTABLE",IF(ActividadesCom[[#This Row],[PROMEDIO]]&gt;=2,"BUENO",IF(ActividadesCom[[#This Row],[PROMEDIO]]=1,"SUFICIENTE","")))))</f>
        <v/>
      </c>
      <c r="H2658" s="5">
        <f>MAX(ActividadesCom[[#This Row],[PERÍODO 1]],ActividadesCom[[#This Row],[PERÍODO 2]],ActividadesCom[[#This Row],[PERÍODO 3]],ActividadesCom[[#This Row],[PERÍODO 4]],ActividadesCom[[#This Row],[PERÍODO 5]])</f>
        <v>0</v>
      </c>
      <c r="I2658" s="6"/>
      <c r="J2658" s="5"/>
      <c r="K2658" s="5"/>
      <c r="L2658" s="5" t="str">
        <f>IF(ActividadesCom[[#This Row],[NIVEL 1]]&lt;&gt;0,VLOOKUP(ActividadesCom[[#This Row],[NIVEL 1]],Catálogo!A:B,2,FALSE),"")</f>
        <v/>
      </c>
      <c r="M2658" s="5"/>
      <c r="N2658" s="6"/>
      <c r="O2658" s="5"/>
      <c r="P2658" s="5"/>
      <c r="Q2658" s="5" t="str">
        <f>IF(ActividadesCom[[#This Row],[NIVEL 2]]&lt;&gt;0,VLOOKUP(ActividadesCom[[#This Row],[NIVEL 2]],Catálogo!A:B,2,FALSE),"")</f>
        <v/>
      </c>
      <c r="R2658" s="5"/>
      <c r="S2658" s="6"/>
      <c r="T2658" s="5"/>
      <c r="U2658" s="5"/>
      <c r="V2658" s="5" t="str">
        <f>IF(ActividadesCom[[#This Row],[NIVEL 3]]&lt;&gt;0,VLOOKUP(ActividadesCom[[#This Row],[NIVEL 3]],Catálogo!A:B,2,FALSE),"")</f>
        <v/>
      </c>
      <c r="W2658" s="5"/>
      <c r="X2658" s="6"/>
      <c r="Y2658" s="5"/>
      <c r="Z2658" s="5"/>
      <c r="AA2658" s="5" t="str">
        <f>IF(ActividadesCom[[#This Row],[NIVEL 4]]&lt;&gt;0,VLOOKUP(ActividadesCom[[#This Row],[NIVEL 4]],Catálogo!A:B,2,FALSE),"")</f>
        <v/>
      </c>
      <c r="AB2658" s="5"/>
      <c r="AC2658" s="6"/>
      <c r="AD2658" s="5"/>
      <c r="AE2658" s="5"/>
      <c r="AF2658" s="5" t="str">
        <f>IF(ActividadesCom[[#This Row],[NIVEL 5]]&lt;&gt;0,VLOOKUP(ActividadesCom[[#This Row],[NIVEL 5]],Catálogo!A:B,2,FALSE),"")</f>
        <v/>
      </c>
      <c r="AG2658" s="5"/>
      <c r="AH2658" s="2"/>
      <c r="AI2658" s="2"/>
    </row>
    <row r="2659" spans="1:35" ht="65" x14ac:dyDescent="0.2">
      <c r="A2659" s="5" t="s">
        <v>4771</v>
      </c>
      <c r="B2659" s="7">
        <v>19470155</v>
      </c>
      <c r="C2659" s="10" t="s">
        <v>4115</v>
      </c>
      <c r="D2659" s="7" t="s">
        <v>1250</v>
      </c>
      <c r="E2659" s="5">
        <f>SUM(ActividadesCom[[#This Row],[CRÉD. 1]],ActividadesCom[[#This Row],[CRÉD. 2]],ActividadesCom[[#This Row],[CRÉD. 3]],ActividadesCom[[#This Row],[CRÉD. 4]],ActividadesCom[[#This Row],[CRÉD. 5]])</f>
        <v>4</v>
      </c>
      <c r="F26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59" s="5" t="str">
        <f>IF(ActividadesCom[[#This Row],[PROMEDIO]]="","",IF(ActividadesCom[[#This Row],[PROMEDIO]]&gt;=4,"EXCELENTE",IF(ActividadesCom[[#This Row],[PROMEDIO]]&gt;=3,"NOTABLE",IF(ActividadesCom[[#This Row],[PROMEDIO]]&gt;=2,"BUENO",IF(ActividadesCom[[#This Row],[PROMEDIO]]=1,"SUFICIENTE","")))))</f>
        <v/>
      </c>
      <c r="H2659" s="5">
        <f>MAX(ActividadesCom[[#This Row],[PERÍODO 1]],ActividadesCom[[#This Row],[PERÍODO 2]],ActividadesCom[[#This Row],[PERÍODO 3]],ActividadesCom[[#This Row],[PERÍODO 4]],ActividadesCom[[#This Row],[PERÍODO 5]])</f>
        <v>20203</v>
      </c>
      <c r="I2659" s="6" t="s">
        <v>4296</v>
      </c>
      <c r="J2659" s="5">
        <v>20201</v>
      </c>
      <c r="K2659" s="5" t="s">
        <v>4265</v>
      </c>
      <c r="L2659" s="5">
        <f>IF(ActividadesCom[[#This Row],[NIVEL 1]]&lt;&gt;0,VLOOKUP(ActividadesCom[[#This Row],[NIVEL 1]],Catálogo!A:B,2,FALSE),"")</f>
        <v>2</v>
      </c>
      <c r="M2659" s="5">
        <v>1</v>
      </c>
      <c r="N2659" s="6" t="s">
        <v>4299</v>
      </c>
      <c r="O2659" s="5">
        <v>20201</v>
      </c>
      <c r="P2659" s="5" t="s">
        <v>4265</v>
      </c>
      <c r="Q2659" s="5">
        <f>IF(ActividadesCom[[#This Row],[NIVEL 2]]&lt;&gt;0,VLOOKUP(ActividadesCom[[#This Row],[NIVEL 2]],Catálogo!A:B,2,FALSE),"")</f>
        <v>2</v>
      </c>
      <c r="R2659" s="5">
        <v>1</v>
      </c>
      <c r="S2659" s="6"/>
      <c r="T2659" s="5"/>
      <c r="U2659" s="5"/>
      <c r="V2659" s="5" t="str">
        <f>IF(ActividadesCom[[#This Row],[NIVEL 3]]&lt;&gt;0,VLOOKUP(ActividadesCom[[#This Row],[NIVEL 3]],Catálogo!A:B,2,FALSE),"")</f>
        <v/>
      </c>
      <c r="W2659" s="5"/>
      <c r="X2659" s="6" t="s">
        <v>4626</v>
      </c>
      <c r="Y2659" s="5">
        <v>20203</v>
      </c>
      <c r="Z2659" s="5" t="s">
        <v>4263</v>
      </c>
      <c r="AA2659" s="5">
        <f>IF(ActividadesCom[[#This Row],[NIVEL 4]]&lt;&gt;0,VLOOKUP(ActividadesCom[[#This Row],[NIVEL 4]],Catálogo!A:B,2,FALSE),"")</f>
        <v>4</v>
      </c>
      <c r="AB2659" s="5">
        <v>1</v>
      </c>
      <c r="AC2659" s="6" t="s">
        <v>992</v>
      </c>
      <c r="AD2659" s="5">
        <v>20193</v>
      </c>
      <c r="AE2659" s="5" t="s">
        <v>4263</v>
      </c>
      <c r="AF2659" s="5">
        <f>IF(ActividadesCom[[#This Row],[NIVEL 5]]&lt;&gt;0,VLOOKUP(ActividadesCom[[#This Row],[NIVEL 5]],Catálogo!A:B,2,FALSE),"")</f>
        <v>4</v>
      </c>
      <c r="AG2659" s="5">
        <v>1</v>
      </c>
      <c r="AH2659" s="2"/>
      <c r="AI2659" s="2"/>
    </row>
    <row r="2660" spans="1:35" x14ac:dyDescent="0.2">
      <c r="A2660" s="5" t="s">
        <v>4771</v>
      </c>
      <c r="B2660" s="7">
        <v>19470156</v>
      </c>
      <c r="C2660" s="10" t="s">
        <v>4147</v>
      </c>
      <c r="D2660" s="7" t="s">
        <v>1245</v>
      </c>
      <c r="E2660" s="5">
        <f>SUM(ActividadesCom[[#This Row],[CRÉD. 1]],ActividadesCom[[#This Row],[CRÉD. 2]],ActividadesCom[[#This Row],[CRÉD. 3]],ActividadesCom[[#This Row],[CRÉD. 4]],ActividadesCom[[#This Row],[CRÉD. 5]])</f>
        <v>2</v>
      </c>
      <c r="F26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60" s="5" t="str">
        <f>IF(ActividadesCom[[#This Row],[PROMEDIO]]="","",IF(ActividadesCom[[#This Row],[PROMEDIO]]&gt;=4,"EXCELENTE",IF(ActividadesCom[[#This Row],[PROMEDIO]]&gt;=3,"NOTABLE",IF(ActividadesCom[[#This Row],[PROMEDIO]]&gt;=2,"BUENO",IF(ActividadesCom[[#This Row],[PROMEDIO]]=1,"SUFICIENTE","")))))</f>
        <v/>
      </c>
      <c r="H2660" s="5">
        <f>MAX(ActividadesCom[[#This Row],[PERÍODO 1]],ActividadesCom[[#This Row],[PERÍODO 2]],ActividadesCom[[#This Row],[PERÍODO 3]],ActividadesCom[[#This Row],[PERÍODO 4]],ActividadesCom[[#This Row],[PERÍODO 5]])</f>
        <v>20201</v>
      </c>
      <c r="I2660" s="6"/>
      <c r="J2660" s="5"/>
      <c r="K2660" s="5"/>
      <c r="L2660" s="5" t="str">
        <f>IF(ActividadesCom[[#This Row],[NIVEL 1]]&lt;&gt;0,VLOOKUP(ActividadesCom[[#This Row],[NIVEL 1]],Catálogo!A:B,2,FALSE),"")</f>
        <v/>
      </c>
      <c r="M2660" s="5"/>
      <c r="N2660" s="6"/>
      <c r="O2660" s="5"/>
      <c r="P2660" s="5"/>
      <c r="Q2660" s="5" t="str">
        <f>IF(ActividadesCom[[#This Row],[NIVEL 2]]&lt;&gt;0,VLOOKUP(ActividadesCom[[#This Row],[NIVEL 2]],Catálogo!A:B,2,FALSE),"")</f>
        <v/>
      </c>
      <c r="R2660" s="5"/>
      <c r="S2660" s="6"/>
      <c r="T2660" s="5"/>
      <c r="U2660" s="5"/>
      <c r="V2660" s="5" t="str">
        <f>IF(ActividadesCom[[#This Row],[NIVEL 3]]&lt;&gt;0,VLOOKUP(ActividadesCom[[#This Row],[NIVEL 3]],Catálogo!A:B,2,FALSE),"")</f>
        <v/>
      </c>
      <c r="W2660" s="5"/>
      <c r="X2660" s="6" t="s">
        <v>3214</v>
      </c>
      <c r="Y2660" s="5">
        <v>20201</v>
      </c>
      <c r="Z2660" s="5" t="s">
        <v>4265</v>
      </c>
      <c r="AA2660" s="5">
        <f>IF(ActividadesCom[[#This Row],[NIVEL 4]]&lt;&gt;0,VLOOKUP(ActividadesCom[[#This Row],[NIVEL 4]],Catálogo!A:B,2,FALSE),"")</f>
        <v>2</v>
      </c>
      <c r="AB2660" s="5">
        <v>1</v>
      </c>
      <c r="AC2660" s="6" t="s">
        <v>133</v>
      </c>
      <c r="AD2660" s="5">
        <v>20193</v>
      </c>
      <c r="AE2660" s="5" t="s">
        <v>4263</v>
      </c>
      <c r="AF2660" s="5">
        <f>IF(ActividadesCom[[#This Row],[NIVEL 5]]&lt;&gt;0,VLOOKUP(ActividadesCom[[#This Row],[NIVEL 5]],Catálogo!A:B,2,FALSE),"")</f>
        <v>4</v>
      </c>
      <c r="AG2660" s="5">
        <v>1</v>
      </c>
      <c r="AH2660" s="2"/>
      <c r="AI2660" s="2"/>
    </row>
    <row r="2661" spans="1:35" x14ac:dyDescent="0.2">
      <c r="A2661" s="5" t="s">
        <v>4771</v>
      </c>
      <c r="B2661" s="7">
        <v>19470157</v>
      </c>
      <c r="C2661" s="10" t="s">
        <v>4152</v>
      </c>
      <c r="D2661" s="7" t="s">
        <v>1245</v>
      </c>
      <c r="E2661" s="5">
        <f>SUM(ActividadesCom[[#This Row],[CRÉD. 1]],ActividadesCom[[#This Row],[CRÉD. 2]],ActividadesCom[[#This Row],[CRÉD. 3]],ActividadesCom[[#This Row],[CRÉD. 4]],ActividadesCom[[#This Row],[CRÉD. 5]])</f>
        <v>2</v>
      </c>
      <c r="F26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61" s="5" t="str">
        <f>IF(ActividadesCom[[#This Row],[PROMEDIO]]="","",IF(ActividadesCom[[#This Row],[PROMEDIO]]&gt;=4,"EXCELENTE",IF(ActividadesCom[[#This Row],[PROMEDIO]]&gt;=3,"NOTABLE",IF(ActividadesCom[[#This Row],[PROMEDIO]]&gt;=2,"BUENO",IF(ActividadesCom[[#This Row],[PROMEDIO]]=1,"SUFICIENTE","")))))</f>
        <v/>
      </c>
      <c r="H2661" s="5">
        <f>MAX(ActividadesCom[[#This Row],[PERÍODO 1]],ActividadesCom[[#This Row],[PERÍODO 2]],ActividadesCom[[#This Row],[PERÍODO 3]],ActividadesCom[[#This Row],[PERÍODO 4]],ActividadesCom[[#This Row],[PERÍODO 5]])</f>
        <v>20201</v>
      </c>
      <c r="I2661" s="6"/>
      <c r="J2661" s="5"/>
      <c r="K2661" s="5"/>
      <c r="L2661" s="5" t="str">
        <f>IF(ActividadesCom[[#This Row],[NIVEL 1]]&lt;&gt;0,VLOOKUP(ActividadesCom[[#This Row],[NIVEL 1]],Catálogo!A:B,2,FALSE),"")</f>
        <v/>
      </c>
      <c r="M2661" s="5"/>
      <c r="N2661" s="6"/>
      <c r="O2661" s="5"/>
      <c r="P2661" s="5"/>
      <c r="Q2661" s="5" t="str">
        <f>IF(ActividadesCom[[#This Row],[NIVEL 2]]&lt;&gt;0,VLOOKUP(ActividadesCom[[#This Row],[NIVEL 2]],Catálogo!A:B,2,FALSE),"")</f>
        <v/>
      </c>
      <c r="R2661" s="5"/>
      <c r="S2661" s="6"/>
      <c r="T2661" s="5"/>
      <c r="U2661" s="5"/>
      <c r="V2661" s="5" t="str">
        <f>IF(ActividadesCom[[#This Row],[NIVEL 3]]&lt;&gt;0,VLOOKUP(ActividadesCom[[#This Row],[NIVEL 3]],Catálogo!A:B,2,FALSE),"")</f>
        <v/>
      </c>
      <c r="W2661" s="5"/>
      <c r="X2661" s="6" t="s">
        <v>3214</v>
      </c>
      <c r="Y2661" s="5">
        <v>20201</v>
      </c>
      <c r="Z2661" s="5" t="s">
        <v>4265</v>
      </c>
      <c r="AA2661" s="5">
        <f>IF(ActividadesCom[[#This Row],[NIVEL 4]]&lt;&gt;0,VLOOKUP(ActividadesCom[[#This Row],[NIVEL 4]],Catálogo!A:B,2,FALSE),"")</f>
        <v>2</v>
      </c>
      <c r="AB2661" s="5">
        <v>1</v>
      </c>
      <c r="AC2661" s="6" t="s">
        <v>133</v>
      </c>
      <c r="AD2661" s="5">
        <v>20193</v>
      </c>
      <c r="AE2661" s="5" t="s">
        <v>4263</v>
      </c>
      <c r="AF2661" s="5">
        <f>IF(ActividadesCom[[#This Row],[NIVEL 5]]&lt;&gt;0,VLOOKUP(ActividadesCom[[#This Row],[NIVEL 5]],Catálogo!A:B,2,FALSE),"")</f>
        <v>4</v>
      </c>
      <c r="AG2661" s="5">
        <v>1</v>
      </c>
      <c r="AH2661" s="2"/>
      <c r="AI2661" s="2"/>
    </row>
    <row r="2662" spans="1:35" ht="52" x14ac:dyDescent="0.2">
      <c r="A2662" s="5" t="s">
        <v>4771</v>
      </c>
      <c r="B2662" s="7">
        <v>19470158</v>
      </c>
      <c r="C2662" s="10" t="s">
        <v>4107</v>
      </c>
      <c r="D2662" s="7" t="s">
        <v>1245</v>
      </c>
      <c r="E2662" s="5">
        <f>SUM(ActividadesCom[[#This Row],[CRÉD. 1]],ActividadesCom[[#This Row],[CRÉD. 2]],ActividadesCom[[#This Row],[CRÉD. 3]],ActividadesCom[[#This Row],[CRÉD. 4]],ActividadesCom[[#This Row],[CRÉD. 5]])</f>
        <v>2</v>
      </c>
      <c r="F26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62" s="5" t="str">
        <f>IF(ActividadesCom[[#This Row],[PROMEDIO]]="","",IF(ActividadesCom[[#This Row],[PROMEDIO]]&gt;=4,"EXCELENTE",IF(ActividadesCom[[#This Row],[PROMEDIO]]&gt;=3,"NOTABLE",IF(ActividadesCom[[#This Row],[PROMEDIO]]&gt;=2,"BUENO",IF(ActividadesCom[[#This Row],[PROMEDIO]]=1,"SUFICIENTE","")))))</f>
        <v/>
      </c>
      <c r="H2662" s="5">
        <f>MAX(ActividadesCom[[#This Row],[PERÍODO 1]],ActividadesCom[[#This Row],[PERÍODO 2]],ActividadesCom[[#This Row],[PERÍODO 3]],ActividadesCom[[#This Row],[PERÍODO 4]],ActividadesCom[[#This Row],[PERÍODO 5]])</f>
        <v>20193</v>
      </c>
      <c r="I2662" s="6" t="s">
        <v>527</v>
      </c>
      <c r="J2662" s="5">
        <v>20193</v>
      </c>
      <c r="K2662" s="5" t="s">
        <v>4265</v>
      </c>
      <c r="L2662" s="5">
        <f>IF(ActividadesCom[[#This Row],[NIVEL 1]]&lt;&gt;0,VLOOKUP(ActividadesCom[[#This Row],[NIVEL 1]],Catálogo!A:B,2,FALSE),"")</f>
        <v>2</v>
      </c>
      <c r="M2662" s="5">
        <v>1</v>
      </c>
      <c r="N2662" s="6" t="s">
        <v>1226</v>
      </c>
      <c r="O2662" s="5">
        <v>20193</v>
      </c>
      <c r="P2662" s="5" t="s">
        <v>4265</v>
      </c>
      <c r="Q2662" s="5">
        <f>IF(ActividadesCom[[#This Row],[NIVEL 2]]&lt;&gt;0,VLOOKUP(ActividadesCom[[#This Row],[NIVEL 2]],Catálogo!A:B,2,FALSE),"")</f>
        <v>2</v>
      </c>
      <c r="R2662" s="5">
        <v>1</v>
      </c>
      <c r="S2662" s="6"/>
      <c r="T2662" s="5"/>
      <c r="U2662" s="5"/>
      <c r="V2662" s="5" t="str">
        <f>IF(ActividadesCom[[#This Row],[NIVEL 3]]&lt;&gt;0,VLOOKUP(ActividadesCom[[#This Row],[NIVEL 3]],Catálogo!A:B,2,FALSE),"")</f>
        <v/>
      </c>
      <c r="W2662" s="5"/>
      <c r="X2662" s="6"/>
      <c r="Y2662" s="5"/>
      <c r="Z2662" s="5"/>
      <c r="AA2662" s="5" t="str">
        <f>IF(ActividadesCom[[#This Row],[NIVEL 4]]&lt;&gt;0,VLOOKUP(ActividadesCom[[#This Row],[NIVEL 4]],Catálogo!A:B,2,FALSE),"")</f>
        <v/>
      </c>
      <c r="AB2662" s="5"/>
      <c r="AC2662" s="6"/>
      <c r="AD2662" s="5"/>
      <c r="AE2662" s="5"/>
      <c r="AF2662" s="5" t="str">
        <f>IF(ActividadesCom[[#This Row],[NIVEL 5]]&lt;&gt;0,VLOOKUP(ActividadesCom[[#This Row],[NIVEL 5]],Catálogo!A:B,2,FALSE),"")</f>
        <v/>
      </c>
      <c r="AG2662" s="5"/>
      <c r="AH2662" s="2"/>
      <c r="AI2662" s="2"/>
    </row>
    <row r="2663" spans="1:35" ht="65" x14ac:dyDescent="0.2">
      <c r="A2663" s="5" t="s">
        <v>4771</v>
      </c>
      <c r="B2663" s="7">
        <v>19470159</v>
      </c>
      <c r="C2663" s="10" t="s">
        <v>4114</v>
      </c>
      <c r="D2663" s="7" t="s">
        <v>1245</v>
      </c>
      <c r="E2663" s="5">
        <f>SUM(ActividadesCom[[#This Row],[CRÉD. 1]],ActividadesCom[[#This Row],[CRÉD. 2]],ActividadesCom[[#This Row],[CRÉD. 3]],ActividadesCom[[#This Row],[CRÉD. 4]],ActividadesCom[[#This Row],[CRÉD. 5]])</f>
        <v>5</v>
      </c>
      <c r="F2663"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663" s="5" t="str">
        <f>IF(ActividadesCom[[#This Row],[PROMEDIO]]="","",IF(ActividadesCom[[#This Row],[PROMEDIO]]&gt;=4,"EXCELENTE",IF(ActividadesCom[[#This Row],[PROMEDIO]]&gt;=3,"NOTABLE",IF(ActividadesCom[[#This Row],[PROMEDIO]]&gt;=2,"BUENO",IF(ActividadesCom[[#This Row],[PROMEDIO]]=1,"SUFICIENTE","")))))</f>
        <v>NOTABLE</v>
      </c>
      <c r="H2663" s="5">
        <f>MAX(ActividadesCom[[#This Row],[PERÍODO 1]],ActividadesCom[[#This Row],[PERÍODO 2]],ActividadesCom[[#This Row],[PERÍODO 3]],ActividadesCom[[#This Row],[PERÍODO 4]],ActividadesCom[[#This Row],[PERÍODO 5]])</f>
        <v>20203</v>
      </c>
      <c r="I2663" s="6" t="s">
        <v>4284</v>
      </c>
      <c r="J2663" s="5">
        <v>20203</v>
      </c>
      <c r="K2663" s="5" t="s">
        <v>4265</v>
      </c>
      <c r="L2663" s="5">
        <f>IF(ActividadesCom[[#This Row],[NIVEL 1]]&lt;&gt;0,VLOOKUP(ActividadesCom[[#This Row],[NIVEL 1]],Catálogo!A:B,2,FALSE),"")</f>
        <v>2</v>
      </c>
      <c r="M2663" s="5">
        <v>1</v>
      </c>
      <c r="N2663" s="6" t="s">
        <v>4296</v>
      </c>
      <c r="O2663" s="5">
        <v>20201</v>
      </c>
      <c r="P2663" s="5" t="s">
        <v>4265</v>
      </c>
      <c r="Q2663" s="5">
        <f>IF(ActividadesCom[[#This Row],[NIVEL 2]]&lt;&gt;0,VLOOKUP(ActividadesCom[[#This Row],[NIVEL 2]],Catálogo!A:B,2,FALSE),"")</f>
        <v>2</v>
      </c>
      <c r="R2663" s="5">
        <v>1</v>
      </c>
      <c r="S2663" s="6" t="s">
        <v>4299</v>
      </c>
      <c r="T2663" s="5">
        <v>20201</v>
      </c>
      <c r="U2663" s="5" t="s">
        <v>4264</v>
      </c>
      <c r="V2663" s="5">
        <f>IF(ActividadesCom[[#This Row],[NIVEL 3]]&lt;&gt;0,VLOOKUP(ActividadesCom[[#This Row],[NIVEL 3]],Catálogo!A:B,2,FALSE),"")</f>
        <v>3</v>
      </c>
      <c r="W2663" s="5">
        <v>1</v>
      </c>
      <c r="X2663" s="6" t="s">
        <v>2428</v>
      </c>
      <c r="Y2663" s="5">
        <v>20201</v>
      </c>
      <c r="Z2663" s="5" t="s">
        <v>4264</v>
      </c>
      <c r="AA2663" s="5">
        <f>IF(ActividadesCom[[#This Row],[NIVEL 4]]&lt;&gt;0,VLOOKUP(ActividadesCom[[#This Row],[NIVEL 4]],Catálogo!A:B,2,FALSE),"")</f>
        <v>3</v>
      </c>
      <c r="AB2663" s="5">
        <v>1</v>
      </c>
      <c r="AC2663" s="6" t="s">
        <v>5</v>
      </c>
      <c r="AD2663" s="5">
        <v>20193</v>
      </c>
      <c r="AE2663" s="5" t="s">
        <v>4264</v>
      </c>
      <c r="AF2663" s="5">
        <f>IF(ActividadesCom[[#This Row],[NIVEL 5]]&lt;&gt;0,VLOOKUP(ActividadesCom[[#This Row],[NIVEL 5]],Catálogo!A:B,2,FALSE),"")</f>
        <v>3</v>
      </c>
      <c r="AG2663" s="5">
        <v>1</v>
      </c>
      <c r="AH2663" s="2"/>
      <c r="AI2663" s="2"/>
    </row>
    <row r="2664" spans="1:35" s="32" customFormat="1" ht="65" x14ac:dyDescent="0.2">
      <c r="A2664" s="5" t="s">
        <v>4771</v>
      </c>
      <c r="B2664" s="7">
        <v>19470161</v>
      </c>
      <c r="C2664" s="10" t="s">
        <v>4162</v>
      </c>
      <c r="D2664" s="7" t="s">
        <v>1245</v>
      </c>
      <c r="E2664" s="5">
        <f>SUM(ActividadesCom[[#This Row],[CRÉD. 1]],ActividadesCom[[#This Row],[CRÉD. 2]],ActividadesCom[[#This Row],[CRÉD. 3]],ActividadesCom[[#This Row],[CRÉD. 4]],ActividadesCom[[#This Row],[CRÉD. 5]])</f>
        <v>3</v>
      </c>
      <c r="F26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64" s="5" t="str">
        <f>IF(ActividadesCom[[#This Row],[PROMEDIO]]="","",IF(ActividadesCom[[#This Row],[PROMEDIO]]&gt;=4,"EXCELENTE",IF(ActividadesCom[[#This Row],[PROMEDIO]]&gt;=3,"NOTABLE",IF(ActividadesCom[[#This Row],[PROMEDIO]]&gt;=2,"BUENO",IF(ActividadesCom[[#This Row],[PROMEDIO]]=1,"SUFICIENTE","")))))</f>
        <v/>
      </c>
      <c r="H2664" s="5">
        <f>MAX(ActividadesCom[[#This Row],[PERÍODO 1]],ActividadesCom[[#This Row],[PERÍODO 2]],ActividadesCom[[#This Row],[PERÍODO 3]],ActividadesCom[[#This Row],[PERÍODO 4]],ActividadesCom[[#This Row],[PERÍODO 5]])</f>
        <v>20203</v>
      </c>
      <c r="I2664" s="6" t="s">
        <v>4394</v>
      </c>
      <c r="J2664" s="5">
        <v>20203</v>
      </c>
      <c r="K2664" s="5" t="s">
        <v>4265</v>
      </c>
      <c r="L2664" s="5">
        <f>IF(ActividadesCom[[#This Row],[NIVEL 1]]&lt;&gt;0,VLOOKUP(ActividadesCom[[#This Row],[NIVEL 1]],Catálogo!A:B,2,FALSE),"")</f>
        <v>2</v>
      </c>
      <c r="M2664" s="5">
        <v>1</v>
      </c>
      <c r="N2664" s="6"/>
      <c r="O2664" s="5"/>
      <c r="P2664" s="5"/>
      <c r="Q2664" s="5" t="str">
        <f>IF(ActividadesCom[[#This Row],[NIVEL 2]]&lt;&gt;0,VLOOKUP(ActividadesCom[[#This Row],[NIVEL 2]],Catálogo!A:B,2,FALSE),"")</f>
        <v/>
      </c>
      <c r="R2664" s="5"/>
      <c r="S2664" s="6"/>
      <c r="T2664" s="5"/>
      <c r="U2664" s="5"/>
      <c r="V2664" s="5" t="str">
        <f>IF(ActividadesCom[[#This Row],[NIVEL 3]]&lt;&gt;0,VLOOKUP(ActividadesCom[[#This Row],[NIVEL 3]],Catálogo!A:B,2,FALSE),"")</f>
        <v/>
      </c>
      <c r="W2664" s="5"/>
      <c r="X2664" s="6" t="s">
        <v>3214</v>
      </c>
      <c r="Y2664" s="5">
        <v>20201</v>
      </c>
      <c r="Z2664" s="5" t="s">
        <v>4265</v>
      </c>
      <c r="AA2664" s="5">
        <f>IF(ActividadesCom[[#This Row],[NIVEL 4]]&lt;&gt;0,VLOOKUP(ActividadesCom[[#This Row],[NIVEL 4]],Catálogo!A:B,2,FALSE),"")</f>
        <v>2</v>
      </c>
      <c r="AB2664" s="5">
        <v>1</v>
      </c>
      <c r="AC2664" s="6" t="s">
        <v>2706</v>
      </c>
      <c r="AD2664" s="5">
        <v>20201</v>
      </c>
      <c r="AE2664" s="5" t="s">
        <v>4265</v>
      </c>
      <c r="AF2664" s="5">
        <f>IF(ActividadesCom[[#This Row],[NIVEL 5]]&lt;&gt;0,VLOOKUP(ActividadesCom[[#This Row],[NIVEL 5]],Catálogo!A:B,2,FALSE),"")</f>
        <v>2</v>
      </c>
      <c r="AG2664" s="5">
        <v>1</v>
      </c>
    </row>
    <row r="2665" spans="1:35" ht="39" x14ac:dyDescent="0.2">
      <c r="A2665" s="5" t="s">
        <v>4771</v>
      </c>
      <c r="B2665" s="7">
        <v>19470162</v>
      </c>
      <c r="C2665" s="10" t="s">
        <v>4090</v>
      </c>
      <c r="D2665" s="7" t="s">
        <v>1245</v>
      </c>
      <c r="E2665" s="5">
        <f>SUM(ActividadesCom[[#This Row],[CRÉD. 1]],ActividadesCom[[#This Row],[CRÉD. 2]],ActividadesCom[[#This Row],[CRÉD. 3]],ActividadesCom[[#This Row],[CRÉD. 4]],ActividadesCom[[#This Row],[CRÉD. 5]])</f>
        <v>1</v>
      </c>
      <c r="F26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65" s="5" t="str">
        <f>IF(ActividadesCom[[#This Row],[PROMEDIO]]="","",IF(ActividadesCom[[#This Row],[PROMEDIO]]&gt;=4,"EXCELENTE",IF(ActividadesCom[[#This Row],[PROMEDIO]]&gt;=3,"NOTABLE",IF(ActividadesCom[[#This Row],[PROMEDIO]]&gt;=2,"BUENO",IF(ActividadesCom[[#This Row],[PROMEDIO]]=1,"SUFICIENTE","")))))</f>
        <v/>
      </c>
      <c r="H2665" s="5">
        <f>MAX(ActividadesCom[[#This Row],[PERÍODO 1]],ActividadesCom[[#This Row],[PERÍODO 2]],ActividadesCom[[#This Row],[PERÍODO 3]],ActividadesCom[[#This Row],[PERÍODO 4]],ActividadesCom[[#This Row],[PERÍODO 5]])</f>
        <v>20203</v>
      </c>
      <c r="I2665" s="6" t="s">
        <v>4403</v>
      </c>
      <c r="J2665" s="5">
        <v>20203</v>
      </c>
      <c r="K2665" s="5" t="s">
        <v>4265</v>
      </c>
      <c r="L2665" s="5">
        <f>IF(ActividadesCom[[#This Row],[NIVEL 1]]&lt;&gt;0,VLOOKUP(ActividadesCom[[#This Row],[NIVEL 1]],Catálogo!A:B,2,FALSE),"")</f>
        <v>2</v>
      </c>
      <c r="M2665" s="5">
        <v>1</v>
      </c>
      <c r="N2665" s="6"/>
      <c r="O2665" s="5"/>
      <c r="P2665" s="5"/>
      <c r="Q2665" s="5" t="str">
        <f>IF(ActividadesCom[[#This Row],[NIVEL 2]]&lt;&gt;0,VLOOKUP(ActividadesCom[[#This Row],[NIVEL 2]],Catálogo!A:B,2,FALSE),"")</f>
        <v/>
      </c>
      <c r="R2665" s="5"/>
      <c r="S2665" s="6"/>
      <c r="T2665" s="5"/>
      <c r="U2665" s="5"/>
      <c r="V2665" s="5" t="str">
        <f>IF(ActividadesCom[[#This Row],[NIVEL 3]]&lt;&gt;0,VLOOKUP(ActividadesCom[[#This Row],[NIVEL 3]],Catálogo!A:B,2,FALSE),"")</f>
        <v/>
      </c>
      <c r="W2665" s="5"/>
      <c r="X2665" s="6"/>
      <c r="Y2665" s="5"/>
      <c r="Z2665" s="5"/>
      <c r="AA2665" s="5" t="str">
        <f>IF(ActividadesCom[[#This Row],[NIVEL 4]]&lt;&gt;0,VLOOKUP(ActividadesCom[[#This Row],[NIVEL 4]],Catálogo!A:B,2,FALSE),"")</f>
        <v/>
      </c>
      <c r="AB2665" s="5"/>
      <c r="AC2665" s="6"/>
      <c r="AD2665" s="5"/>
      <c r="AE2665" s="5"/>
      <c r="AF2665" s="5" t="str">
        <f>IF(ActividadesCom[[#This Row],[NIVEL 5]]&lt;&gt;0,VLOOKUP(ActividadesCom[[#This Row],[NIVEL 5]],Catálogo!A:B,2,FALSE),"")</f>
        <v/>
      </c>
      <c r="AG2665" s="5"/>
      <c r="AH2665" s="2"/>
      <c r="AI2665" s="2"/>
    </row>
    <row r="2666" spans="1:35" x14ac:dyDescent="0.2">
      <c r="A2666" s="5" t="s">
        <v>4771</v>
      </c>
      <c r="B2666" s="7">
        <v>19470163</v>
      </c>
      <c r="C2666" s="10" t="s">
        <v>3963</v>
      </c>
      <c r="D2666" s="7" t="s">
        <v>1245</v>
      </c>
      <c r="E2666" s="5">
        <f>SUM(ActividadesCom[[#This Row],[CRÉD. 1]],ActividadesCom[[#This Row],[CRÉD. 2]],ActividadesCom[[#This Row],[CRÉD. 3]],ActividadesCom[[#This Row],[CRÉD. 4]],ActividadesCom[[#This Row],[CRÉD. 5]])</f>
        <v>2</v>
      </c>
      <c r="F26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66" s="5" t="str">
        <f>IF(ActividadesCom[[#This Row],[PROMEDIO]]="","",IF(ActividadesCom[[#This Row],[PROMEDIO]]&gt;=4,"EXCELENTE",IF(ActividadesCom[[#This Row],[PROMEDIO]]&gt;=3,"NOTABLE",IF(ActividadesCom[[#This Row],[PROMEDIO]]&gt;=2,"BUENO",IF(ActividadesCom[[#This Row],[PROMEDIO]]=1,"SUFICIENTE","")))))</f>
        <v/>
      </c>
      <c r="H2666" s="5">
        <f>MAX(ActividadesCom[[#This Row],[PERÍODO 1]],ActividadesCom[[#This Row],[PERÍODO 2]],ActividadesCom[[#This Row],[PERÍODO 3]],ActividadesCom[[#This Row],[PERÍODO 4]],ActividadesCom[[#This Row],[PERÍODO 5]])</f>
        <v>20201</v>
      </c>
      <c r="I2666" s="6"/>
      <c r="J2666" s="5"/>
      <c r="K2666" s="5"/>
      <c r="L2666" s="5" t="str">
        <f>IF(ActividadesCom[[#This Row],[NIVEL 1]]&lt;&gt;0,VLOOKUP(ActividadesCom[[#This Row],[NIVEL 1]],Catálogo!A:B,2,FALSE),"")</f>
        <v/>
      </c>
      <c r="M2666" s="5"/>
      <c r="N2666" s="6"/>
      <c r="O2666" s="5"/>
      <c r="P2666" s="5"/>
      <c r="Q2666" s="5" t="str">
        <f>IF(ActividadesCom[[#This Row],[NIVEL 2]]&lt;&gt;0,VLOOKUP(ActividadesCom[[#This Row],[NIVEL 2]],Catálogo!A:B,2,FALSE),"")</f>
        <v/>
      </c>
      <c r="R2666" s="5"/>
      <c r="S2666" s="6"/>
      <c r="T2666" s="5"/>
      <c r="U2666" s="5"/>
      <c r="V2666" s="5" t="str">
        <f>IF(ActividadesCom[[#This Row],[NIVEL 3]]&lt;&gt;0,VLOOKUP(ActividadesCom[[#This Row],[NIVEL 3]],Catálogo!A:B,2,FALSE),"")</f>
        <v/>
      </c>
      <c r="W2666" s="5"/>
      <c r="X2666" s="6" t="s">
        <v>3907</v>
      </c>
      <c r="Y2666" s="5">
        <v>20201</v>
      </c>
      <c r="Z2666" s="5" t="s">
        <v>4264</v>
      </c>
      <c r="AA2666" s="5">
        <f>IF(ActividadesCom[[#This Row],[NIVEL 4]]&lt;&gt;0,VLOOKUP(ActividadesCom[[#This Row],[NIVEL 4]],Catálogo!A:B,2,FALSE),"")</f>
        <v>3</v>
      </c>
      <c r="AB2666" s="5">
        <v>1</v>
      </c>
      <c r="AC2666" s="6" t="s">
        <v>27</v>
      </c>
      <c r="AD2666" s="5">
        <v>20193</v>
      </c>
      <c r="AE2666" s="5" t="s">
        <v>4263</v>
      </c>
      <c r="AF2666" s="5">
        <f>IF(ActividadesCom[[#This Row],[NIVEL 5]]&lt;&gt;0,VLOOKUP(ActividadesCom[[#This Row],[NIVEL 5]],Catálogo!A:B,2,FALSE),"")</f>
        <v>4</v>
      </c>
      <c r="AG2666" s="5">
        <v>1</v>
      </c>
      <c r="AH2666" s="2"/>
      <c r="AI2666" s="2"/>
    </row>
    <row r="2667" spans="1:35" x14ac:dyDescent="0.2">
      <c r="A2667" s="5" t="s">
        <v>4771</v>
      </c>
      <c r="B2667" s="7">
        <v>19470164</v>
      </c>
      <c r="C2667" s="10" t="s">
        <v>4161</v>
      </c>
      <c r="D2667" s="7" t="s">
        <v>1245</v>
      </c>
      <c r="E2667" s="5">
        <f>SUM(ActividadesCom[[#This Row],[CRÉD. 1]],ActividadesCom[[#This Row],[CRÉD. 2]],ActividadesCom[[#This Row],[CRÉD. 3]],ActividadesCom[[#This Row],[CRÉD. 4]],ActividadesCom[[#This Row],[CRÉD. 5]])</f>
        <v>0</v>
      </c>
      <c r="F26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67" s="5" t="str">
        <f>IF(ActividadesCom[[#This Row],[PROMEDIO]]="","",IF(ActividadesCom[[#This Row],[PROMEDIO]]&gt;=4,"EXCELENTE",IF(ActividadesCom[[#This Row],[PROMEDIO]]&gt;=3,"NOTABLE",IF(ActividadesCom[[#This Row],[PROMEDIO]]&gt;=2,"BUENO",IF(ActividadesCom[[#This Row],[PROMEDIO]]=1,"SUFICIENTE","")))))</f>
        <v/>
      </c>
      <c r="H2667" s="5">
        <f>MAX(ActividadesCom[[#This Row],[PERÍODO 1]],ActividadesCom[[#This Row],[PERÍODO 2]],ActividadesCom[[#This Row],[PERÍODO 3]],ActividadesCom[[#This Row],[PERÍODO 4]],ActividadesCom[[#This Row],[PERÍODO 5]])</f>
        <v>0</v>
      </c>
      <c r="I2667" s="6"/>
      <c r="J2667" s="5"/>
      <c r="K2667" s="5"/>
      <c r="L2667" s="5" t="str">
        <f>IF(ActividadesCom[[#This Row],[NIVEL 1]]&lt;&gt;0,VLOOKUP(ActividadesCom[[#This Row],[NIVEL 1]],Catálogo!A:B,2,FALSE),"")</f>
        <v/>
      </c>
      <c r="M2667" s="5"/>
      <c r="N2667" s="6"/>
      <c r="O2667" s="5"/>
      <c r="P2667" s="5"/>
      <c r="Q2667" s="5" t="str">
        <f>IF(ActividadesCom[[#This Row],[NIVEL 2]]&lt;&gt;0,VLOOKUP(ActividadesCom[[#This Row],[NIVEL 2]],Catálogo!A:B,2,FALSE),"")</f>
        <v/>
      </c>
      <c r="R2667" s="5"/>
      <c r="S2667" s="6"/>
      <c r="T2667" s="5"/>
      <c r="U2667" s="5"/>
      <c r="V2667" s="5" t="str">
        <f>IF(ActividadesCom[[#This Row],[NIVEL 3]]&lt;&gt;0,VLOOKUP(ActividadesCom[[#This Row],[NIVEL 3]],Catálogo!A:B,2,FALSE),"")</f>
        <v/>
      </c>
      <c r="W2667" s="5"/>
      <c r="X2667" s="6"/>
      <c r="Y2667" s="5"/>
      <c r="Z2667" s="5"/>
      <c r="AA2667" s="5" t="str">
        <f>IF(ActividadesCom[[#This Row],[NIVEL 4]]&lt;&gt;0,VLOOKUP(ActividadesCom[[#This Row],[NIVEL 4]],Catálogo!A:B,2,FALSE),"")</f>
        <v/>
      </c>
      <c r="AB2667" s="5"/>
      <c r="AC2667" s="6"/>
      <c r="AD2667" s="5"/>
      <c r="AE2667" s="5"/>
      <c r="AF2667" s="5" t="str">
        <f>IF(ActividadesCom[[#This Row],[NIVEL 5]]&lt;&gt;0,VLOOKUP(ActividadesCom[[#This Row],[NIVEL 5]],Catálogo!A:B,2,FALSE),"")</f>
        <v/>
      </c>
      <c r="AG2667" s="5"/>
      <c r="AH2667" s="2"/>
      <c r="AI2667" s="2"/>
    </row>
    <row r="2668" spans="1:35" ht="78" x14ac:dyDescent="0.2">
      <c r="A2668" s="5" t="s">
        <v>4771</v>
      </c>
      <c r="B2668" s="7">
        <v>19470165</v>
      </c>
      <c r="C2668" s="10" t="s">
        <v>4117</v>
      </c>
      <c r="D2668" s="7" t="s">
        <v>1250</v>
      </c>
      <c r="E2668" s="5">
        <f>SUM(ActividadesCom[[#This Row],[CRÉD. 1]],ActividadesCom[[#This Row],[CRÉD. 2]],ActividadesCom[[#This Row],[CRÉD. 3]],ActividadesCom[[#This Row],[CRÉD. 4]],ActividadesCom[[#This Row],[CRÉD. 5]])</f>
        <v>3</v>
      </c>
      <c r="F26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68" s="5" t="str">
        <f>IF(ActividadesCom[[#This Row],[PROMEDIO]]="","",IF(ActividadesCom[[#This Row],[PROMEDIO]]&gt;=4,"EXCELENTE",IF(ActividadesCom[[#This Row],[PROMEDIO]]&gt;=3,"NOTABLE",IF(ActividadesCom[[#This Row],[PROMEDIO]]&gt;=2,"BUENO",IF(ActividadesCom[[#This Row],[PROMEDIO]]=1,"SUFICIENTE","")))))</f>
        <v/>
      </c>
      <c r="H2668" s="5">
        <f>MAX(ActividadesCom[[#This Row],[PERÍODO 1]],ActividadesCom[[#This Row],[PERÍODO 2]],ActividadesCom[[#This Row],[PERÍODO 3]],ActividadesCom[[#This Row],[PERÍODO 4]],ActividadesCom[[#This Row],[PERÍODO 5]])</f>
        <v>20201</v>
      </c>
      <c r="I2668" s="6" t="s">
        <v>1032</v>
      </c>
      <c r="J2668" s="5">
        <v>20193</v>
      </c>
      <c r="K2668" s="5" t="s">
        <v>4265</v>
      </c>
      <c r="L2668" s="5">
        <f>IF(ActividadesCom[[#This Row],[NIVEL 1]]&lt;&gt;0,VLOOKUP(ActividadesCom[[#This Row],[NIVEL 1]],Catálogo!A:B,2,FALSE),"")</f>
        <v>2</v>
      </c>
      <c r="M2668" s="5">
        <v>1</v>
      </c>
      <c r="N2668" s="6"/>
      <c r="O2668" s="5"/>
      <c r="P2668" s="5"/>
      <c r="Q2668" s="5" t="str">
        <f>IF(ActividadesCom[[#This Row],[NIVEL 2]]&lt;&gt;0,VLOOKUP(ActividadesCom[[#This Row],[NIVEL 2]],Catálogo!A:B,2,FALSE),"")</f>
        <v/>
      </c>
      <c r="R2668" s="5"/>
      <c r="S2668" s="6"/>
      <c r="T2668" s="5"/>
      <c r="U2668" s="5"/>
      <c r="V2668" s="5" t="str">
        <f>IF(ActividadesCom[[#This Row],[NIVEL 3]]&lt;&gt;0,VLOOKUP(ActividadesCom[[#This Row],[NIVEL 3]],Catálogo!A:B,2,FALSE),"")</f>
        <v/>
      </c>
      <c r="W2668" s="5"/>
      <c r="X2668" s="6" t="s">
        <v>2976</v>
      </c>
      <c r="Y2668" s="5">
        <v>20201</v>
      </c>
      <c r="Z2668" s="5" t="s">
        <v>4264</v>
      </c>
      <c r="AA2668" s="5">
        <f>IF(ActividadesCom[[#This Row],[NIVEL 4]]&lt;&gt;0,VLOOKUP(ActividadesCom[[#This Row],[NIVEL 4]],Catálogo!A:B,2,FALSE),"")</f>
        <v>3</v>
      </c>
      <c r="AB2668" s="5">
        <v>1</v>
      </c>
      <c r="AC2668" s="6" t="s">
        <v>34</v>
      </c>
      <c r="AD2668" s="5">
        <v>20193</v>
      </c>
      <c r="AE2668" s="5" t="s">
        <v>4263</v>
      </c>
      <c r="AF2668" s="5">
        <f>IF(ActividadesCom[[#This Row],[NIVEL 5]]&lt;&gt;0,VLOOKUP(ActividadesCom[[#This Row],[NIVEL 5]],Catálogo!A:B,2,FALSE),"")</f>
        <v>4</v>
      </c>
      <c r="AG2668" s="5">
        <v>1</v>
      </c>
      <c r="AH2668" s="2"/>
      <c r="AI2668" s="2"/>
    </row>
    <row r="2669" spans="1:35" x14ac:dyDescent="0.2">
      <c r="A2669" s="5" t="s">
        <v>4771</v>
      </c>
      <c r="B2669" s="7">
        <v>19470166</v>
      </c>
      <c r="C2669" s="10" t="s">
        <v>4128</v>
      </c>
      <c r="D2669" s="7" t="s">
        <v>1245</v>
      </c>
      <c r="E2669" s="5">
        <f>SUM(ActividadesCom[[#This Row],[CRÉD. 1]],ActividadesCom[[#This Row],[CRÉD. 2]],ActividadesCom[[#This Row],[CRÉD. 3]],ActividadesCom[[#This Row],[CRÉD. 4]],ActividadesCom[[#This Row],[CRÉD. 5]])</f>
        <v>1</v>
      </c>
      <c r="F26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69" s="5" t="str">
        <f>IF(ActividadesCom[[#This Row],[PROMEDIO]]="","",IF(ActividadesCom[[#This Row],[PROMEDIO]]&gt;=4,"EXCELENTE",IF(ActividadesCom[[#This Row],[PROMEDIO]]&gt;=3,"NOTABLE",IF(ActividadesCom[[#This Row],[PROMEDIO]]&gt;=2,"BUENO",IF(ActividadesCom[[#This Row],[PROMEDIO]]=1,"SUFICIENTE","")))))</f>
        <v/>
      </c>
      <c r="H2669" s="5">
        <f>MAX(ActividadesCom[[#This Row],[PERÍODO 1]],ActividadesCom[[#This Row],[PERÍODO 2]],ActividadesCom[[#This Row],[PERÍODO 3]],ActividadesCom[[#This Row],[PERÍODO 4]],ActividadesCom[[#This Row],[PERÍODO 5]])</f>
        <v>20193</v>
      </c>
      <c r="I2669" s="6"/>
      <c r="J2669" s="5"/>
      <c r="K2669" s="5"/>
      <c r="L2669" s="5" t="str">
        <f>IF(ActividadesCom[[#This Row],[NIVEL 1]]&lt;&gt;0,VLOOKUP(ActividadesCom[[#This Row],[NIVEL 1]],Catálogo!A:B,2,FALSE),"")</f>
        <v/>
      </c>
      <c r="M2669" s="5"/>
      <c r="N2669" s="6"/>
      <c r="O2669" s="5"/>
      <c r="P2669" s="5"/>
      <c r="Q2669" s="5" t="str">
        <f>IF(ActividadesCom[[#This Row],[NIVEL 2]]&lt;&gt;0,VLOOKUP(ActividadesCom[[#This Row],[NIVEL 2]],Catálogo!A:B,2,FALSE),"")</f>
        <v/>
      </c>
      <c r="R2669" s="5"/>
      <c r="S2669" s="6"/>
      <c r="T2669" s="5"/>
      <c r="U2669" s="5"/>
      <c r="V2669" s="5" t="str">
        <f>IF(ActividadesCom[[#This Row],[NIVEL 3]]&lt;&gt;0,VLOOKUP(ActividadesCom[[#This Row],[NIVEL 3]],Catálogo!A:B,2,FALSE),"")</f>
        <v/>
      </c>
      <c r="W2669" s="5"/>
      <c r="X2669" s="9"/>
      <c r="Y2669" s="8"/>
      <c r="Z2669" s="8"/>
      <c r="AA2669" s="5" t="str">
        <f>IF(ActividadesCom[[#This Row],[NIVEL 4]]&lt;&gt;0,VLOOKUP(ActividadesCom[[#This Row],[NIVEL 4]],Catálogo!A:B,2,FALSE),"")</f>
        <v/>
      </c>
      <c r="AB2669" s="8"/>
      <c r="AC2669" s="6" t="s">
        <v>25</v>
      </c>
      <c r="AD2669" s="5">
        <v>20193</v>
      </c>
      <c r="AE2669" s="5" t="s">
        <v>4264</v>
      </c>
      <c r="AF2669" s="5">
        <f>IF(ActividadesCom[[#This Row],[NIVEL 5]]&lt;&gt;0,VLOOKUP(ActividadesCom[[#This Row],[NIVEL 5]],Catálogo!A:B,2,FALSE),"")</f>
        <v>3</v>
      </c>
      <c r="AG2669" s="5">
        <v>1</v>
      </c>
      <c r="AH2669" s="2"/>
      <c r="AI2669" s="2"/>
    </row>
    <row r="2670" spans="1:35" x14ac:dyDescent="0.2">
      <c r="A2670" s="5" t="s">
        <v>4771</v>
      </c>
      <c r="B2670" s="7">
        <v>19470167</v>
      </c>
      <c r="C2670" s="10" t="s">
        <v>4140</v>
      </c>
      <c r="D2670" s="7" t="s">
        <v>1245</v>
      </c>
      <c r="E2670" s="5">
        <f>SUM(ActividadesCom[[#This Row],[CRÉD. 1]],ActividadesCom[[#This Row],[CRÉD. 2]],ActividadesCom[[#This Row],[CRÉD. 3]],ActividadesCom[[#This Row],[CRÉD. 4]],ActividadesCom[[#This Row],[CRÉD. 5]])</f>
        <v>1</v>
      </c>
      <c r="F26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70" s="5" t="str">
        <f>IF(ActividadesCom[[#This Row],[PROMEDIO]]="","",IF(ActividadesCom[[#This Row],[PROMEDIO]]&gt;=4,"EXCELENTE",IF(ActividadesCom[[#This Row],[PROMEDIO]]&gt;=3,"NOTABLE",IF(ActividadesCom[[#This Row],[PROMEDIO]]&gt;=2,"BUENO",IF(ActividadesCom[[#This Row],[PROMEDIO]]=1,"SUFICIENTE","")))))</f>
        <v/>
      </c>
      <c r="H2670" s="5">
        <f>MAX(ActividadesCom[[#This Row],[PERÍODO 1]],ActividadesCom[[#This Row],[PERÍODO 2]],ActividadesCom[[#This Row],[PERÍODO 3]],ActividadesCom[[#This Row],[PERÍODO 4]],ActividadesCom[[#This Row],[PERÍODO 5]])</f>
        <v>20193</v>
      </c>
      <c r="I2670" s="6"/>
      <c r="J2670" s="5"/>
      <c r="K2670" s="5"/>
      <c r="L2670" s="5" t="str">
        <f>IF(ActividadesCom[[#This Row],[NIVEL 1]]&lt;&gt;0,VLOOKUP(ActividadesCom[[#This Row],[NIVEL 1]],Catálogo!A:B,2,FALSE),"")</f>
        <v/>
      </c>
      <c r="M2670" s="5"/>
      <c r="N2670" s="6"/>
      <c r="O2670" s="5"/>
      <c r="P2670" s="5"/>
      <c r="Q2670" s="5" t="str">
        <f>IF(ActividadesCom[[#This Row],[NIVEL 2]]&lt;&gt;0,VLOOKUP(ActividadesCom[[#This Row],[NIVEL 2]],Catálogo!A:B,2,FALSE),"")</f>
        <v/>
      </c>
      <c r="R2670" s="5"/>
      <c r="S2670" s="6"/>
      <c r="T2670" s="5"/>
      <c r="U2670" s="5"/>
      <c r="V2670" s="5" t="str">
        <f>IF(ActividadesCom[[#This Row],[NIVEL 3]]&lt;&gt;0,VLOOKUP(ActividadesCom[[#This Row],[NIVEL 3]],Catálogo!A:B,2,FALSE),"")</f>
        <v/>
      </c>
      <c r="W2670" s="5"/>
      <c r="X2670" s="6"/>
      <c r="Y2670" s="5"/>
      <c r="Z2670" s="5"/>
      <c r="AA2670" s="5" t="str">
        <f>IF(ActividadesCom[[#This Row],[NIVEL 4]]&lt;&gt;0,VLOOKUP(ActividadesCom[[#This Row],[NIVEL 4]],Catálogo!A:B,2,FALSE),"")</f>
        <v/>
      </c>
      <c r="AB2670" s="5"/>
      <c r="AC2670" s="6" t="s">
        <v>27</v>
      </c>
      <c r="AD2670" s="5">
        <v>20193</v>
      </c>
      <c r="AE2670" s="5" t="s">
        <v>4263</v>
      </c>
      <c r="AF2670" s="5">
        <f>IF(ActividadesCom[[#This Row],[NIVEL 5]]&lt;&gt;0,VLOOKUP(ActividadesCom[[#This Row],[NIVEL 5]],Catálogo!A:B,2,FALSE),"")</f>
        <v>4</v>
      </c>
      <c r="AG2670" s="5">
        <v>1</v>
      </c>
      <c r="AH2670" s="2"/>
      <c r="AI2670" s="2"/>
    </row>
    <row r="2671" spans="1:35" x14ac:dyDescent="0.2">
      <c r="A2671" s="5" t="s">
        <v>4771</v>
      </c>
      <c r="B2671" s="7">
        <v>19470168</v>
      </c>
      <c r="C2671" s="10" t="s">
        <v>4135</v>
      </c>
      <c r="D2671" s="7" t="s">
        <v>1245</v>
      </c>
      <c r="E2671" s="5">
        <f>SUM(ActividadesCom[[#This Row],[CRÉD. 1]],ActividadesCom[[#This Row],[CRÉD. 2]],ActividadesCom[[#This Row],[CRÉD. 3]],ActividadesCom[[#This Row],[CRÉD. 4]],ActividadesCom[[#This Row],[CRÉD. 5]])</f>
        <v>0</v>
      </c>
      <c r="F26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71" s="5" t="str">
        <f>IF(ActividadesCom[[#This Row],[PROMEDIO]]="","",IF(ActividadesCom[[#This Row],[PROMEDIO]]&gt;=4,"EXCELENTE",IF(ActividadesCom[[#This Row],[PROMEDIO]]&gt;=3,"NOTABLE",IF(ActividadesCom[[#This Row],[PROMEDIO]]&gt;=2,"BUENO",IF(ActividadesCom[[#This Row],[PROMEDIO]]=1,"SUFICIENTE","")))))</f>
        <v/>
      </c>
      <c r="H2671" s="5">
        <f>MAX(ActividadesCom[[#This Row],[PERÍODO 1]],ActividadesCom[[#This Row],[PERÍODO 2]],ActividadesCom[[#This Row],[PERÍODO 3]],ActividadesCom[[#This Row],[PERÍODO 4]],ActividadesCom[[#This Row],[PERÍODO 5]])</f>
        <v>0</v>
      </c>
      <c r="I2671" s="6"/>
      <c r="J2671" s="5"/>
      <c r="K2671" s="5"/>
      <c r="L2671" s="5" t="str">
        <f>IF(ActividadesCom[[#This Row],[NIVEL 1]]&lt;&gt;0,VLOOKUP(ActividadesCom[[#This Row],[NIVEL 1]],Catálogo!A:B,2,FALSE),"")</f>
        <v/>
      </c>
      <c r="M2671" s="5"/>
      <c r="N2671" s="6"/>
      <c r="O2671" s="5"/>
      <c r="P2671" s="5"/>
      <c r="Q2671" s="5" t="str">
        <f>IF(ActividadesCom[[#This Row],[NIVEL 2]]&lt;&gt;0,VLOOKUP(ActividadesCom[[#This Row],[NIVEL 2]],Catálogo!A:B,2,FALSE),"")</f>
        <v/>
      </c>
      <c r="R2671" s="5"/>
      <c r="S2671" s="6"/>
      <c r="T2671" s="5"/>
      <c r="U2671" s="5"/>
      <c r="V2671" s="5" t="str">
        <f>IF(ActividadesCom[[#This Row],[NIVEL 3]]&lt;&gt;0,VLOOKUP(ActividadesCom[[#This Row],[NIVEL 3]],Catálogo!A:B,2,FALSE),"")</f>
        <v/>
      </c>
      <c r="W2671" s="5"/>
      <c r="X2671" s="6"/>
      <c r="Y2671" s="5"/>
      <c r="Z2671" s="5"/>
      <c r="AA2671" s="5" t="str">
        <f>IF(ActividadesCom[[#This Row],[NIVEL 4]]&lt;&gt;0,VLOOKUP(ActividadesCom[[#This Row],[NIVEL 4]],Catálogo!A:B,2,FALSE),"")</f>
        <v/>
      </c>
      <c r="AB2671" s="5"/>
      <c r="AC2671" s="6"/>
      <c r="AD2671" s="5"/>
      <c r="AE2671" s="5"/>
      <c r="AF2671" s="5" t="str">
        <f>IF(ActividadesCom[[#This Row],[NIVEL 5]]&lt;&gt;0,VLOOKUP(ActividadesCom[[#This Row],[NIVEL 5]],Catálogo!A:B,2,FALSE),"")</f>
        <v/>
      </c>
      <c r="AG2671" s="5"/>
      <c r="AH2671" s="2"/>
      <c r="AI2671" s="2"/>
    </row>
    <row r="2672" spans="1:35" x14ac:dyDescent="0.2">
      <c r="A2672" s="5" t="s">
        <v>4771</v>
      </c>
      <c r="B2672" s="7">
        <v>19470169</v>
      </c>
      <c r="C2672" s="10" t="s">
        <v>4163</v>
      </c>
      <c r="D2672" s="7" t="s">
        <v>1250</v>
      </c>
      <c r="E2672" s="5">
        <f>SUM(ActividadesCom[[#This Row],[CRÉD. 1]],ActividadesCom[[#This Row],[CRÉD. 2]],ActividadesCom[[#This Row],[CRÉD. 3]],ActividadesCom[[#This Row],[CRÉD. 4]],ActividadesCom[[#This Row],[CRÉD. 5]])</f>
        <v>2</v>
      </c>
      <c r="F26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72" s="5" t="str">
        <f>IF(ActividadesCom[[#This Row],[PROMEDIO]]="","",IF(ActividadesCom[[#This Row],[PROMEDIO]]&gt;=4,"EXCELENTE",IF(ActividadesCom[[#This Row],[PROMEDIO]]&gt;=3,"NOTABLE",IF(ActividadesCom[[#This Row],[PROMEDIO]]&gt;=2,"BUENO",IF(ActividadesCom[[#This Row],[PROMEDIO]]=1,"SUFICIENTE","")))))</f>
        <v/>
      </c>
      <c r="H2672" s="5">
        <f>MAX(ActividadesCom[[#This Row],[PERÍODO 1]],ActividadesCom[[#This Row],[PERÍODO 2]],ActividadesCom[[#This Row],[PERÍODO 3]],ActividadesCom[[#This Row],[PERÍODO 4]],ActividadesCom[[#This Row],[PERÍODO 5]])</f>
        <v>20211</v>
      </c>
      <c r="I2672" s="6"/>
      <c r="J2672" s="5"/>
      <c r="K2672" s="5"/>
      <c r="L2672" s="5" t="str">
        <f>IF(ActividadesCom[[#This Row],[NIVEL 1]]&lt;&gt;0,VLOOKUP(ActividadesCom[[#This Row],[NIVEL 1]],Catálogo!A:B,2,FALSE),"")</f>
        <v/>
      </c>
      <c r="M2672" s="5"/>
      <c r="N2672" s="6"/>
      <c r="O2672" s="5"/>
      <c r="P2672" s="5"/>
      <c r="Q2672" s="5" t="str">
        <f>IF(ActividadesCom[[#This Row],[NIVEL 2]]&lt;&gt;0,VLOOKUP(ActividadesCom[[#This Row],[NIVEL 2]],Catálogo!A:B,2,FALSE),"")</f>
        <v/>
      </c>
      <c r="R2672" s="5"/>
      <c r="S2672" s="6"/>
      <c r="T2672" s="5"/>
      <c r="U2672" s="5"/>
      <c r="V2672" s="5" t="str">
        <f>IF(ActividadesCom[[#This Row],[NIVEL 3]]&lt;&gt;0,VLOOKUP(ActividadesCom[[#This Row],[NIVEL 3]],Catálogo!A:B,2,FALSE),"")</f>
        <v/>
      </c>
      <c r="W2672" s="5"/>
      <c r="X2672" s="6" t="s">
        <v>2959</v>
      </c>
      <c r="Y2672" s="5">
        <v>20201</v>
      </c>
      <c r="Z2672" s="5" t="s">
        <v>4265</v>
      </c>
      <c r="AA2672" s="5">
        <f>IF(ActividadesCom[[#This Row],[NIVEL 4]]&lt;&gt;0,VLOOKUP(ActividadesCom[[#This Row],[NIVEL 4]],Catálogo!A:B,2,FALSE),"")</f>
        <v>2</v>
      </c>
      <c r="AB2672" s="5">
        <v>1</v>
      </c>
      <c r="AC2672" s="6" t="s">
        <v>133</v>
      </c>
      <c r="AD2672" s="5">
        <v>20211</v>
      </c>
      <c r="AE2672" s="5" t="s">
        <v>4265</v>
      </c>
      <c r="AF2672" s="5">
        <f>IF(ActividadesCom[[#This Row],[NIVEL 5]]&lt;&gt;0,VLOOKUP(ActividadesCom[[#This Row],[NIVEL 5]],Catálogo!A:B,2,FALSE),"")</f>
        <v>2</v>
      </c>
      <c r="AG2672" s="5">
        <v>1</v>
      </c>
      <c r="AH2672" s="2"/>
      <c r="AI2672" s="2"/>
    </row>
    <row r="2673" spans="1:35" x14ac:dyDescent="0.2">
      <c r="A2673" s="5" t="s">
        <v>4771</v>
      </c>
      <c r="B2673" s="7">
        <v>19470170</v>
      </c>
      <c r="C2673" s="10" t="s">
        <v>4155</v>
      </c>
      <c r="D2673" s="7" t="s">
        <v>1245</v>
      </c>
      <c r="E2673" s="5">
        <f>SUM(ActividadesCom[[#This Row],[CRÉD. 1]],ActividadesCom[[#This Row],[CRÉD. 2]],ActividadesCom[[#This Row],[CRÉD. 3]],ActividadesCom[[#This Row],[CRÉD. 4]],ActividadesCom[[#This Row],[CRÉD. 5]])</f>
        <v>2</v>
      </c>
      <c r="F26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73" s="5" t="str">
        <f>IF(ActividadesCom[[#This Row],[PROMEDIO]]="","",IF(ActividadesCom[[#This Row],[PROMEDIO]]&gt;=4,"EXCELENTE",IF(ActividadesCom[[#This Row],[PROMEDIO]]&gt;=3,"NOTABLE",IF(ActividadesCom[[#This Row],[PROMEDIO]]&gt;=2,"BUENO",IF(ActividadesCom[[#This Row],[PROMEDIO]]=1,"SUFICIENTE","")))))</f>
        <v/>
      </c>
      <c r="H2673" s="5">
        <f>MAX(ActividadesCom[[#This Row],[PERÍODO 1]],ActividadesCom[[#This Row],[PERÍODO 2]],ActividadesCom[[#This Row],[PERÍODO 3]],ActividadesCom[[#This Row],[PERÍODO 4]],ActividadesCom[[#This Row],[PERÍODO 5]])</f>
        <v>20201</v>
      </c>
      <c r="I2673" s="6"/>
      <c r="J2673" s="5"/>
      <c r="K2673" s="5"/>
      <c r="L2673" s="5" t="str">
        <f>IF(ActividadesCom[[#This Row],[NIVEL 1]]&lt;&gt;0,VLOOKUP(ActividadesCom[[#This Row],[NIVEL 1]],Catálogo!A:B,2,FALSE),"")</f>
        <v/>
      </c>
      <c r="M2673" s="5"/>
      <c r="N2673" s="6"/>
      <c r="O2673" s="5"/>
      <c r="P2673" s="5"/>
      <c r="Q2673" s="5" t="str">
        <f>IF(ActividadesCom[[#This Row],[NIVEL 2]]&lt;&gt;0,VLOOKUP(ActividadesCom[[#This Row],[NIVEL 2]],Catálogo!A:B,2,FALSE),"")</f>
        <v/>
      </c>
      <c r="R2673" s="5"/>
      <c r="S2673" s="6"/>
      <c r="T2673" s="5"/>
      <c r="U2673" s="5"/>
      <c r="V2673" s="5" t="str">
        <f>IF(ActividadesCom[[#This Row],[NIVEL 3]]&lt;&gt;0,VLOOKUP(ActividadesCom[[#This Row],[NIVEL 3]],Catálogo!A:B,2,FALSE),"")</f>
        <v/>
      </c>
      <c r="W2673" s="5"/>
      <c r="X2673" s="9" t="s">
        <v>3214</v>
      </c>
      <c r="Y2673" s="8">
        <v>20201</v>
      </c>
      <c r="Z2673" s="5" t="s">
        <v>4265</v>
      </c>
      <c r="AA2673" s="5">
        <f>IF(ActividadesCom[[#This Row],[NIVEL 4]]&lt;&gt;0,VLOOKUP(ActividadesCom[[#This Row],[NIVEL 4]],Catálogo!A:B,2,FALSE),"")</f>
        <v>2</v>
      </c>
      <c r="AB2673" s="8">
        <v>1</v>
      </c>
      <c r="AC2673" s="6" t="s">
        <v>133</v>
      </c>
      <c r="AD2673" s="5">
        <v>20193</v>
      </c>
      <c r="AE2673" s="5" t="s">
        <v>4263</v>
      </c>
      <c r="AF2673" s="5">
        <f>IF(ActividadesCom[[#This Row],[NIVEL 5]]&lt;&gt;0,VLOOKUP(ActividadesCom[[#This Row],[NIVEL 5]],Catálogo!A:B,2,FALSE),"")</f>
        <v>4</v>
      </c>
      <c r="AG2673" s="5">
        <v>1</v>
      </c>
      <c r="AH2673" s="2"/>
      <c r="AI2673" s="2"/>
    </row>
    <row r="2674" spans="1:35" x14ac:dyDescent="0.2">
      <c r="A2674" s="5" t="s">
        <v>4771</v>
      </c>
      <c r="B2674" s="7">
        <v>19470171</v>
      </c>
      <c r="C2674" s="10" t="s">
        <v>4223</v>
      </c>
      <c r="D2674" s="7" t="s">
        <v>1245</v>
      </c>
      <c r="E2674" s="5">
        <f>SUM(ActividadesCom[[#This Row],[CRÉD. 1]],ActividadesCom[[#This Row],[CRÉD. 2]],ActividadesCom[[#This Row],[CRÉD. 3]],ActividadesCom[[#This Row],[CRÉD. 4]],ActividadesCom[[#This Row],[CRÉD. 5]])</f>
        <v>1</v>
      </c>
      <c r="F26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74" s="5" t="str">
        <f>IF(ActividadesCom[[#This Row],[PROMEDIO]]="","",IF(ActividadesCom[[#This Row],[PROMEDIO]]&gt;=4,"EXCELENTE",IF(ActividadesCom[[#This Row],[PROMEDIO]]&gt;=3,"NOTABLE",IF(ActividadesCom[[#This Row],[PROMEDIO]]&gt;=2,"BUENO",IF(ActividadesCom[[#This Row],[PROMEDIO]]=1,"SUFICIENTE","")))))</f>
        <v/>
      </c>
      <c r="H2674" s="5">
        <f>MAX(ActividadesCom[[#This Row],[PERÍODO 1]],ActividadesCom[[#This Row],[PERÍODO 2]],ActividadesCom[[#This Row],[PERÍODO 3]],ActividadesCom[[#This Row],[PERÍODO 4]],ActividadesCom[[#This Row],[PERÍODO 5]])</f>
        <v>20193</v>
      </c>
      <c r="I2674" s="6"/>
      <c r="J2674" s="5"/>
      <c r="K2674" s="5"/>
      <c r="L2674" s="5" t="str">
        <f>IF(ActividadesCom[[#This Row],[NIVEL 1]]&lt;&gt;0,VLOOKUP(ActividadesCom[[#This Row],[NIVEL 1]],Catálogo!A:B,2,FALSE),"")</f>
        <v/>
      </c>
      <c r="M2674" s="5"/>
      <c r="N2674" s="6"/>
      <c r="O2674" s="5"/>
      <c r="P2674" s="5"/>
      <c r="Q2674" s="5" t="str">
        <f>IF(ActividadesCom[[#This Row],[NIVEL 2]]&lt;&gt;0,VLOOKUP(ActividadesCom[[#This Row],[NIVEL 2]],Catálogo!A:B,2,FALSE),"")</f>
        <v/>
      </c>
      <c r="R2674" s="5"/>
      <c r="S2674" s="6"/>
      <c r="T2674" s="5"/>
      <c r="U2674" s="5"/>
      <c r="V2674" s="5" t="str">
        <f>IF(ActividadesCom[[#This Row],[NIVEL 3]]&lt;&gt;0,VLOOKUP(ActividadesCom[[#This Row],[NIVEL 3]],Catálogo!A:B,2,FALSE),"")</f>
        <v/>
      </c>
      <c r="W2674" s="5"/>
      <c r="X2674" s="6"/>
      <c r="Y2674" s="5"/>
      <c r="Z2674" s="5"/>
      <c r="AA2674" s="5" t="str">
        <f>IF(ActividadesCom[[#This Row],[NIVEL 4]]&lt;&gt;0,VLOOKUP(ActividadesCom[[#This Row],[NIVEL 4]],Catálogo!A:B,2,FALSE),"")</f>
        <v/>
      </c>
      <c r="AB2674" s="5"/>
      <c r="AC2674" s="6" t="s">
        <v>133</v>
      </c>
      <c r="AD2674" s="5">
        <v>20193</v>
      </c>
      <c r="AE2674" s="5" t="s">
        <v>4265</v>
      </c>
      <c r="AF2674" s="5">
        <f>IF(ActividadesCom[[#This Row],[NIVEL 5]]&lt;&gt;0,VLOOKUP(ActividadesCom[[#This Row],[NIVEL 5]],Catálogo!A:B,2,FALSE),"")</f>
        <v>2</v>
      </c>
      <c r="AG2674" s="5">
        <v>1</v>
      </c>
      <c r="AH2674" s="2"/>
      <c r="AI2674" s="2"/>
    </row>
    <row r="2675" spans="1:35" x14ac:dyDescent="0.2">
      <c r="A2675" s="5" t="s">
        <v>4771</v>
      </c>
      <c r="B2675" s="7">
        <v>19470172</v>
      </c>
      <c r="C2675" s="10" t="s">
        <v>4142</v>
      </c>
      <c r="D2675" s="7" t="s">
        <v>1245</v>
      </c>
      <c r="E2675" s="5">
        <f>SUM(ActividadesCom[[#This Row],[CRÉD. 1]],ActividadesCom[[#This Row],[CRÉD. 2]],ActividadesCom[[#This Row],[CRÉD. 3]],ActividadesCom[[#This Row],[CRÉD. 4]],ActividadesCom[[#This Row],[CRÉD. 5]])</f>
        <v>2</v>
      </c>
      <c r="F26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75" s="5" t="str">
        <f>IF(ActividadesCom[[#This Row],[PROMEDIO]]="","",IF(ActividadesCom[[#This Row],[PROMEDIO]]&gt;=4,"EXCELENTE",IF(ActividadesCom[[#This Row],[PROMEDIO]]&gt;=3,"NOTABLE",IF(ActividadesCom[[#This Row],[PROMEDIO]]&gt;=2,"BUENO",IF(ActividadesCom[[#This Row],[PROMEDIO]]=1,"SUFICIENTE","")))))</f>
        <v/>
      </c>
      <c r="H2675" s="5">
        <f>MAX(ActividadesCom[[#This Row],[PERÍODO 1]],ActividadesCom[[#This Row],[PERÍODO 2]],ActividadesCom[[#This Row],[PERÍODO 3]],ActividadesCom[[#This Row],[PERÍODO 4]],ActividadesCom[[#This Row],[PERÍODO 5]])</f>
        <v>20201</v>
      </c>
      <c r="I2675" s="6"/>
      <c r="J2675" s="5"/>
      <c r="K2675" s="5"/>
      <c r="L2675" s="5" t="str">
        <f>IF(ActividadesCom[[#This Row],[NIVEL 1]]&lt;&gt;0,VLOOKUP(ActividadesCom[[#This Row],[NIVEL 1]],Catálogo!A:B,2,FALSE),"")</f>
        <v/>
      </c>
      <c r="M2675" s="5"/>
      <c r="N2675" s="6"/>
      <c r="O2675" s="5"/>
      <c r="P2675" s="5"/>
      <c r="Q2675" s="5" t="str">
        <f>IF(ActividadesCom[[#This Row],[NIVEL 2]]&lt;&gt;0,VLOOKUP(ActividadesCom[[#This Row],[NIVEL 2]],Catálogo!A:B,2,FALSE),"")</f>
        <v/>
      </c>
      <c r="R2675" s="5"/>
      <c r="S2675" s="6"/>
      <c r="T2675" s="5"/>
      <c r="U2675" s="5"/>
      <c r="V2675" s="5" t="str">
        <f>IF(ActividadesCom[[#This Row],[NIVEL 3]]&lt;&gt;0,VLOOKUP(ActividadesCom[[#This Row],[NIVEL 3]],Catálogo!A:B,2,FALSE),"")</f>
        <v/>
      </c>
      <c r="W2675" s="5"/>
      <c r="X2675" s="6" t="s">
        <v>3256</v>
      </c>
      <c r="Y2675" s="5">
        <v>20201</v>
      </c>
      <c r="Z2675" s="5" t="s">
        <v>4263</v>
      </c>
      <c r="AA2675" s="5">
        <f>IF(ActividadesCom[[#This Row],[NIVEL 4]]&lt;&gt;0,VLOOKUP(ActividadesCom[[#This Row],[NIVEL 4]],Catálogo!A:B,2,FALSE),"")</f>
        <v>4</v>
      </c>
      <c r="AB2675" s="5">
        <v>1</v>
      </c>
      <c r="AC2675" s="6" t="s">
        <v>25</v>
      </c>
      <c r="AD2675" s="5">
        <v>20193</v>
      </c>
      <c r="AE2675" s="5" t="s">
        <v>4263</v>
      </c>
      <c r="AF2675" s="5">
        <f>IF(ActividadesCom[[#This Row],[NIVEL 5]]&lt;&gt;0,VLOOKUP(ActividadesCom[[#This Row],[NIVEL 5]],Catálogo!A:B,2,FALSE),"")</f>
        <v>4</v>
      </c>
      <c r="AG2675" s="5">
        <v>1</v>
      </c>
      <c r="AH2675" s="2"/>
      <c r="AI2675" s="2"/>
    </row>
    <row r="2676" spans="1:35" x14ac:dyDescent="0.2">
      <c r="A2676" s="5" t="s">
        <v>4771</v>
      </c>
      <c r="B2676" s="7">
        <v>19470173</v>
      </c>
      <c r="C2676" s="10" t="s">
        <v>4176</v>
      </c>
      <c r="D2676" s="7" t="s">
        <v>1245</v>
      </c>
      <c r="E2676" s="5">
        <f>SUM(ActividadesCom[[#This Row],[CRÉD. 1]],ActividadesCom[[#This Row],[CRÉD. 2]],ActividadesCom[[#This Row],[CRÉD. 3]],ActividadesCom[[#This Row],[CRÉD. 4]],ActividadesCom[[#This Row],[CRÉD. 5]])</f>
        <v>0</v>
      </c>
      <c r="F26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76" s="5" t="str">
        <f>IF(ActividadesCom[[#This Row],[PROMEDIO]]="","",IF(ActividadesCom[[#This Row],[PROMEDIO]]&gt;=4,"EXCELENTE",IF(ActividadesCom[[#This Row],[PROMEDIO]]&gt;=3,"NOTABLE",IF(ActividadesCom[[#This Row],[PROMEDIO]]&gt;=2,"BUENO",IF(ActividadesCom[[#This Row],[PROMEDIO]]=1,"SUFICIENTE","")))))</f>
        <v/>
      </c>
      <c r="H2676" s="5">
        <f>MAX(ActividadesCom[[#This Row],[PERÍODO 1]],ActividadesCom[[#This Row],[PERÍODO 2]],ActividadesCom[[#This Row],[PERÍODO 3]],ActividadesCom[[#This Row],[PERÍODO 4]],ActividadesCom[[#This Row],[PERÍODO 5]])</f>
        <v>0</v>
      </c>
      <c r="I2676" s="6"/>
      <c r="J2676" s="5"/>
      <c r="K2676" s="5"/>
      <c r="L2676" s="5" t="str">
        <f>IF(ActividadesCom[[#This Row],[NIVEL 1]]&lt;&gt;0,VLOOKUP(ActividadesCom[[#This Row],[NIVEL 1]],Catálogo!A:B,2,FALSE),"")</f>
        <v/>
      </c>
      <c r="M2676" s="5"/>
      <c r="N2676" s="6"/>
      <c r="O2676" s="5"/>
      <c r="P2676" s="5"/>
      <c r="Q2676" s="5" t="str">
        <f>IF(ActividadesCom[[#This Row],[NIVEL 2]]&lt;&gt;0,VLOOKUP(ActividadesCom[[#This Row],[NIVEL 2]],Catálogo!A:B,2,FALSE),"")</f>
        <v/>
      </c>
      <c r="R2676" s="5"/>
      <c r="S2676" s="6"/>
      <c r="T2676" s="5"/>
      <c r="U2676" s="5"/>
      <c r="V2676" s="5" t="str">
        <f>IF(ActividadesCom[[#This Row],[NIVEL 3]]&lt;&gt;0,VLOOKUP(ActividadesCom[[#This Row],[NIVEL 3]],Catálogo!A:B,2,FALSE),"")</f>
        <v/>
      </c>
      <c r="W2676" s="5"/>
      <c r="X2676" s="6"/>
      <c r="Y2676" s="5"/>
      <c r="Z2676" s="5"/>
      <c r="AA2676" s="5" t="str">
        <f>IF(ActividadesCom[[#This Row],[NIVEL 4]]&lt;&gt;0,VLOOKUP(ActividadesCom[[#This Row],[NIVEL 4]],Catálogo!A:B,2,FALSE),"")</f>
        <v/>
      </c>
      <c r="AB2676" s="5"/>
      <c r="AC2676" s="6"/>
      <c r="AD2676" s="5"/>
      <c r="AE2676" s="5"/>
      <c r="AF2676" s="5" t="str">
        <f>IF(ActividadesCom[[#This Row],[NIVEL 5]]&lt;&gt;0,VLOOKUP(ActividadesCom[[#This Row],[NIVEL 5]],Catálogo!A:B,2,FALSE),"")</f>
        <v/>
      </c>
      <c r="AG2676" s="5"/>
      <c r="AH2676" s="2"/>
      <c r="AI2676" s="2"/>
    </row>
    <row r="2677" spans="1:35" x14ac:dyDescent="0.2">
      <c r="A2677" s="5" t="s">
        <v>4771</v>
      </c>
      <c r="B2677" s="7">
        <v>19470174</v>
      </c>
      <c r="C2677" s="10" t="s">
        <v>4239</v>
      </c>
      <c r="D2677" s="7" t="s">
        <v>1250</v>
      </c>
      <c r="E2677" s="5">
        <f>SUM(ActividadesCom[[#This Row],[CRÉD. 1]],ActividadesCom[[#This Row],[CRÉD. 2]],ActividadesCom[[#This Row],[CRÉD. 3]],ActividadesCom[[#This Row],[CRÉD. 4]],ActividadesCom[[#This Row],[CRÉD. 5]])</f>
        <v>2</v>
      </c>
      <c r="F26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77" s="5" t="str">
        <f>IF(ActividadesCom[[#This Row],[PROMEDIO]]="","",IF(ActividadesCom[[#This Row],[PROMEDIO]]&gt;=4,"EXCELENTE",IF(ActividadesCom[[#This Row],[PROMEDIO]]&gt;=3,"NOTABLE",IF(ActividadesCom[[#This Row],[PROMEDIO]]&gt;=2,"BUENO",IF(ActividadesCom[[#This Row],[PROMEDIO]]=1,"SUFICIENTE","")))))</f>
        <v/>
      </c>
      <c r="H2677" s="5">
        <f>MAX(ActividadesCom[[#This Row],[PERÍODO 1]],ActividadesCom[[#This Row],[PERÍODO 2]],ActividadesCom[[#This Row],[PERÍODO 3]],ActividadesCom[[#This Row],[PERÍODO 4]],ActividadesCom[[#This Row],[PERÍODO 5]])</f>
        <v>20203</v>
      </c>
      <c r="I2677" s="6"/>
      <c r="J2677" s="5"/>
      <c r="K2677" s="5"/>
      <c r="L2677" s="5" t="str">
        <f>IF(ActividadesCom[[#This Row],[NIVEL 1]]&lt;&gt;0,VLOOKUP(ActividadesCom[[#This Row],[NIVEL 1]],Catálogo!A:B,2,FALSE),"")</f>
        <v/>
      </c>
      <c r="M2677" s="5"/>
      <c r="N2677" s="6"/>
      <c r="O2677" s="5"/>
      <c r="P2677" s="5"/>
      <c r="Q2677" s="5" t="str">
        <f>IF(ActividadesCom[[#This Row],[NIVEL 2]]&lt;&gt;0,VLOOKUP(ActividadesCom[[#This Row],[NIVEL 2]],Catálogo!A:B,2,FALSE),"")</f>
        <v/>
      </c>
      <c r="R2677" s="5"/>
      <c r="S2677" s="6"/>
      <c r="T2677" s="5"/>
      <c r="U2677" s="5"/>
      <c r="V2677" s="5" t="str">
        <f>IF(ActividadesCom[[#This Row],[NIVEL 3]]&lt;&gt;0,VLOOKUP(ActividadesCom[[#This Row],[NIVEL 3]],Catálogo!A:B,2,FALSE),"")</f>
        <v/>
      </c>
      <c r="W2677" s="5"/>
      <c r="X2677" s="6" t="s">
        <v>4589</v>
      </c>
      <c r="Y2677" s="5">
        <v>20203</v>
      </c>
      <c r="Z2677" s="5" t="s">
        <v>4264</v>
      </c>
      <c r="AA2677" s="5">
        <f>IF(ActividadesCom[[#This Row],[NIVEL 4]]&lt;&gt;0,VLOOKUP(ActividadesCom[[#This Row],[NIVEL 4]],Catálogo!A:B,2,FALSE),"")</f>
        <v>3</v>
      </c>
      <c r="AB2677" s="5">
        <v>1</v>
      </c>
      <c r="AC2677" s="6" t="s">
        <v>37</v>
      </c>
      <c r="AD2677" s="5">
        <v>20193</v>
      </c>
      <c r="AE2677" s="5" t="s">
        <v>4265</v>
      </c>
      <c r="AF2677" s="5">
        <f>IF(ActividadesCom[[#This Row],[NIVEL 5]]&lt;&gt;0,VLOOKUP(ActividadesCom[[#This Row],[NIVEL 5]],Catálogo!A:B,2,FALSE),"")</f>
        <v>2</v>
      </c>
      <c r="AG2677" s="5">
        <v>1</v>
      </c>
      <c r="AH2677" s="2"/>
      <c r="AI2677" s="2"/>
    </row>
    <row r="2678" spans="1:35" x14ac:dyDescent="0.2">
      <c r="A2678" s="5" t="s">
        <v>4771</v>
      </c>
      <c r="B2678" s="7">
        <v>19470175</v>
      </c>
      <c r="C2678" s="10" t="s">
        <v>3932</v>
      </c>
      <c r="D2678" s="7" t="s">
        <v>1250</v>
      </c>
      <c r="E2678" s="5">
        <f>SUM(ActividadesCom[[#This Row],[CRÉD. 1]],ActividadesCom[[#This Row],[CRÉD. 2]],ActividadesCom[[#This Row],[CRÉD. 3]],ActividadesCom[[#This Row],[CRÉD. 4]],ActividadesCom[[#This Row],[CRÉD. 5]])</f>
        <v>2</v>
      </c>
      <c r="F26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78" s="5" t="str">
        <f>IF(ActividadesCom[[#This Row],[PROMEDIO]]="","",IF(ActividadesCom[[#This Row],[PROMEDIO]]&gt;=4,"EXCELENTE",IF(ActividadesCom[[#This Row],[PROMEDIO]]&gt;=3,"NOTABLE",IF(ActividadesCom[[#This Row],[PROMEDIO]]&gt;=2,"BUENO",IF(ActividadesCom[[#This Row],[PROMEDIO]]=1,"SUFICIENTE","")))))</f>
        <v/>
      </c>
      <c r="H2678" s="5">
        <f>MAX(ActividadesCom[[#This Row],[PERÍODO 1]],ActividadesCom[[#This Row],[PERÍODO 2]],ActividadesCom[[#This Row],[PERÍODO 3]],ActividadesCom[[#This Row],[PERÍODO 4]],ActividadesCom[[#This Row],[PERÍODO 5]])</f>
        <v>20201</v>
      </c>
      <c r="I2678" s="6"/>
      <c r="J2678" s="5"/>
      <c r="K2678" s="5"/>
      <c r="L2678" s="5" t="str">
        <f>IF(ActividadesCom[[#This Row],[NIVEL 1]]&lt;&gt;0,VLOOKUP(ActividadesCom[[#This Row],[NIVEL 1]],Catálogo!A:B,2,FALSE),"")</f>
        <v/>
      </c>
      <c r="M2678" s="5"/>
      <c r="N2678" s="6"/>
      <c r="O2678" s="5"/>
      <c r="P2678" s="5"/>
      <c r="Q2678" s="5" t="str">
        <f>IF(ActividadesCom[[#This Row],[NIVEL 2]]&lt;&gt;0,VLOOKUP(ActividadesCom[[#This Row],[NIVEL 2]],Catálogo!A:B,2,FALSE),"")</f>
        <v/>
      </c>
      <c r="R2678" s="5"/>
      <c r="S2678" s="6"/>
      <c r="T2678" s="5"/>
      <c r="U2678" s="5"/>
      <c r="V2678" s="5" t="str">
        <f>IF(ActividadesCom[[#This Row],[NIVEL 3]]&lt;&gt;0,VLOOKUP(ActividadesCom[[#This Row],[NIVEL 3]],Catálogo!A:B,2,FALSE),"")</f>
        <v/>
      </c>
      <c r="W2678" s="5"/>
      <c r="X2678" s="6" t="s">
        <v>3482</v>
      </c>
      <c r="Y2678" s="5">
        <v>20201</v>
      </c>
      <c r="Z2678" s="5" t="s">
        <v>4264</v>
      </c>
      <c r="AA2678" s="5">
        <f>IF(ActividadesCom[[#This Row],[NIVEL 4]]&lt;&gt;0,VLOOKUP(ActividadesCom[[#This Row],[NIVEL 4]],Catálogo!A:B,2,FALSE),"")</f>
        <v>3</v>
      </c>
      <c r="AB2678" s="5">
        <v>1</v>
      </c>
      <c r="AC2678" s="6" t="s">
        <v>34</v>
      </c>
      <c r="AD2678" s="5">
        <v>20193</v>
      </c>
      <c r="AE2678" s="5" t="s">
        <v>4263</v>
      </c>
      <c r="AF2678" s="5">
        <f>IF(ActividadesCom[[#This Row],[NIVEL 5]]&lt;&gt;0,VLOOKUP(ActividadesCom[[#This Row],[NIVEL 5]],Catálogo!A:B,2,FALSE),"")</f>
        <v>4</v>
      </c>
      <c r="AG2678" s="5">
        <v>1</v>
      </c>
      <c r="AH2678" s="2"/>
      <c r="AI2678" s="2"/>
    </row>
    <row r="2679" spans="1:35" x14ac:dyDescent="0.2">
      <c r="A2679" s="5" t="s">
        <v>4771</v>
      </c>
      <c r="B2679" s="7">
        <v>19470176</v>
      </c>
      <c r="C2679" s="10" t="s">
        <v>3977</v>
      </c>
      <c r="D2679" s="7" t="s">
        <v>1245</v>
      </c>
      <c r="E2679" s="5">
        <f>SUM(ActividadesCom[[#This Row],[CRÉD. 1]],ActividadesCom[[#This Row],[CRÉD. 2]],ActividadesCom[[#This Row],[CRÉD. 3]],ActividadesCom[[#This Row],[CRÉD. 4]],ActividadesCom[[#This Row],[CRÉD. 5]])</f>
        <v>0</v>
      </c>
      <c r="F26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79" s="5" t="str">
        <f>IF(ActividadesCom[[#This Row],[PROMEDIO]]="","",IF(ActividadesCom[[#This Row],[PROMEDIO]]&gt;=4,"EXCELENTE",IF(ActividadesCom[[#This Row],[PROMEDIO]]&gt;=3,"NOTABLE",IF(ActividadesCom[[#This Row],[PROMEDIO]]&gt;=2,"BUENO",IF(ActividadesCom[[#This Row],[PROMEDIO]]=1,"SUFICIENTE","")))))</f>
        <v/>
      </c>
      <c r="H2679" s="5">
        <f>MAX(ActividadesCom[[#This Row],[PERÍODO 1]],ActividadesCom[[#This Row],[PERÍODO 2]],ActividadesCom[[#This Row],[PERÍODO 3]],ActividadesCom[[#This Row],[PERÍODO 4]],ActividadesCom[[#This Row],[PERÍODO 5]])</f>
        <v>0</v>
      </c>
      <c r="I2679" s="6"/>
      <c r="J2679" s="5"/>
      <c r="K2679" s="5"/>
      <c r="L2679" s="5" t="str">
        <f>IF(ActividadesCom[[#This Row],[NIVEL 1]]&lt;&gt;0,VLOOKUP(ActividadesCom[[#This Row],[NIVEL 1]],Catálogo!A:B,2,FALSE),"")</f>
        <v/>
      </c>
      <c r="M2679" s="5"/>
      <c r="N2679" s="6"/>
      <c r="O2679" s="5"/>
      <c r="P2679" s="5"/>
      <c r="Q2679" s="5" t="str">
        <f>IF(ActividadesCom[[#This Row],[NIVEL 2]]&lt;&gt;0,VLOOKUP(ActividadesCom[[#This Row],[NIVEL 2]],Catálogo!A:B,2,FALSE),"")</f>
        <v/>
      </c>
      <c r="R2679" s="5"/>
      <c r="S2679" s="6"/>
      <c r="T2679" s="5"/>
      <c r="U2679" s="5"/>
      <c r="V2679" s="5" t="str">
        <f>IF(ActividadesCom[[#This Row],[NIVEL 3]]&lt;&gt;0,VLOOKUP(ActividadesCom[[#This Row],[NIVEL 3]],Catálogo!A:B,2,FALSE),"")</f>
        <v/>
      </c>
      <c r="W2679" s="5"/>
      <c r="X2679" s="9"/>
      <c r="Y2679" s="8"/>
      <c r="Z2679" s="8"/>
      <c r="AA2679" s="5" t="str">
        <f>IF(ActividadesCom[[#This Row],[NIVEL 4]]&lt;&gt;0,VLOOKUP(ActividadesCom[[#This Row],[NIVEL 4]],Catálogo!A:B,2,FALSE),"")</f>
        <v/>
      </c>
      <c r="AB2679" s="8"/>
      <c r="AC2679" s="6"/>
      <c r="AD2679" s="5"/>
      <c r="AE2679" s="5"/>
      <c r="AF2679" s="5" t="str">
        <f>IF(ActividadesCom[[#This Row],[NIVEL 5]]&lt;&gt;0,VLOOKUP(ActividadesCom[[#This Row],[NIVEL 5]],Catálogo!A:B,2,FALSE),"")</f>
        <v/>
      </c>
      <c r="AG2679" s="5"/>
      <c r="AH2679" s="2"/>
      <c r="AI2679" s="2"/>
    </row>
    <row r="2680" spans="1:35" x14ac:dyDescent="0.2">
      <c r="A2680" s="5" t="s">
        <v>4771</v>
      </c>
      <c r="B2680" s="7">
        <v>19470177</v>
      </c>
      <c r="C2680" s="10" t="s">
        <v>4040</v>
      </c>
      <c r="D2680" s="7" t="s">
        <v>1245</v>
      </c>
      <c r="E2680" s="5">
        <f>SUM(ActividadesCom[[#This Row],[CRÉD. 1]],ActividadesCom[[#This Row],[CRÉD. 2]],ActividadesCom[[#This Row],[CRÉD. 3]],ActividadesCom[[#This Row],[CRÉD. 4]],ActividadesCom[[#This Row],[CRÉD. 5]])</f>
        <v>1</v>
      </c>
      <c r="F26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80" s="5" t="str">
        <f>IF(ActividadesCom[[#This Row],[PROMEDIO]]="","",IF(ActividadesCom[[#This Row],[PROMEDIO]]&gt;=4,"EXCELENTE",IF(ActividadesCom[[#This Row],[PROMEDIO]]&gt;=3,"NOTABLE",IF(ActividadesCom[[#This Row],[PROMEDIO]]&gt;=2,"BUENO",IF(ActividadesCom[[#This Row],[PROMEDIO]]=1,"SUFICIENTE","")))))</f>
        <v/>
      </c>
      <c r="H2680" s="5">
        <f>MAX(ActividadesCom[[#This Row],[PERÍODO 1]],ActividadesCom[[#This Row],[PERÍODO 2]],ActividadesCom[[#This Row],[PERÍODO 3]],ActividadesCom[[#This Row],[PERÍODO 4]],ActividadesCom[[#This Row],[PERÍODO 5]])</f>
        <v>20201</v>
      </c>
      <c r="I2680" s="6"/>
      <c r="J2680" s="5"/>
      <c r="K2680" s="5"/>
      <c r="L2680" s="5" t="str">
        <f>IF(ActividadesCom[[#This Row],[NIVEL 1]]&lt;&gt;0,VLOOKUP(ActividadesCom[[#This Row],[NIVEL 1]],Catálogo!A:B,2,FALSE),"")</f>
        <v/>
      </c>
      <c r="M2680" s="5"/>
      <c r="N2680" s="6"/>
      <c r="O2680" s="5"/>
      <c r="P2680" s="5"/>
      <c r="Q2680" s="5" t="str">
        <f>IF(ActividadesCom[[#This Row],[NIVEL 2]]&lt;&gt;0,VLOOKUP(ActividadesCom[[#This Row],[NIVEL 2]],Catálogo!A:B,2,FALSE),"")</f>
        <v/>
      </c>
      <c r="R2680" s="5"/>
      <c r="S2680" s="6"/>
      <c r="T2680" s="5"/>
      <c r="U2680" s="5"/>
      <c r="V2680" s="5" t="str">
        <f>IF(ActividadesCom[[#This Row],[NIVEL 3]]&lt;&gt;0,VLOOKUP(ActividadesCom[[#This Row],[NIVEL 3]],Catálogo!A:B,2,FALSE),"")</f>
        <v/>
      </c>
      <c r="W2680" s="5"/>
      <c r="X2680" s="6" t="s">
        <v>2305</v>
      </c>
      <c r="Y2680" s="5">
        <v>20201</v>
      </c>
      <c r="Z2680" s="5" t="s">
        <v>4264</v>
      </c>
      <c r="AA2680" s="5">
        <f>IF(ActividadesCom[[#This Row],[NIVEL 4]]&lt;&gt;0,VLOOKUP(ActividadesCom[[#This Row],[NIVEL 4]],Catálogo!A:B,2,FALSE),"")</f>
        <v>3</v>
      </c>
      <c r="AB2680" s="5">
        <v>1</v>
      </c>
      <c r="AC2680" s="6"/>
      <c r="AD2680" s="5"/>
      <c r="AE2680" s="5"/>
      <c r="AF2680" s="5" t="str">
        <f>IF(ActividadesCom[[#This Row],[NIVEL 5]]&lt;&gt;0,VLOOKUP(ActividadesCom[[#This Row],[NIVEL 5]],Catálogo!A:B,2,FALSE),"")</f>
        <v/>
      </c>
      <c r="AG2680" s="5"/>
      <c r="AH2680" s="2"/>
      <c r="AI2680" s="2"/>
    </row>
    <row r="2681" spans="1:35" x14ac:dyDescent="0.2">
      <c r="A2681" s="5" t="s">
        <v>4771</v>
      </c>
      <c r="B2681" s="7">
        <v>19470178</v>
      </c>
      <c r="C2681" s="10" t="s">
        <v>4133</v>
      </c>
      <c r="D2681" s="7" t="s">
        <v>1245</v>
      </c>
      <c r="E2681" s="5">
        <f>SUM(ActividadesCom[[#This Row],[CRÉD. 1]],ActividadesCom[[#This Row],[CRÉD. 2]],ActividadesCom[[#This Row],[CRÉD. 3]],ActividadesCom[[#This Row],[CRÉD. 4]],ActividadesCom[[#This Row],[CRÉD. 5]])</f>
        <v>0</v>
      </c>
      <c r="F26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81" s="5" t="str">
        <f>IF(ActividadesCom[[#This Row],[PROMEDIO]]="","",IF(ActividadesCom[[#This Row],[PROMEDIO]]&gt;=4,"EXCELENTE",IF(ActividadesCom[[#This Row],[PROMEDIO]]&gt;=3,"NOTABLE",IF(ActividadesCom[[#This Row],[PROMEDIO]]&gt;=2,"BUENO",IF(ActividadesCom[[#This Row],[PROMEDIO]]=1,"SUFICIENTE","")))))</f>
        <v/>
      </c>
      <c r="H2681" s="5">
        <f>MAX(ActividadesCom[[#This Row],[PERÍODO 1]],ActividadesCom[[#This Row],[PERÍODO 2]],ActividadesCom[[#This Row],[PERÍODO 3]],ActividadesCom[[#This Row],[PERÍODO 4]],ActividadesCom[[#This Row],[PERÍODO 5]])</f>
        <v>0</v>
      </c>
      <c r="I2681" s="6"/>
      <c r="J2681" s="5"/>
      <c r="K2681" s="5"/>
      <c r="L2681" s="5" t="str">
        <f>IF(ActividadesCom[[#This Row],[NIVEL 1]]&lt;&gt;0,VLOOKUP(ActividadesCom[[#This Row],[NIVEL 1]],Catálogo!A:B,2,FALSE),"")</f>
        <v/>
      </c>
      <c r="M2681" s="5"/>
      <c r="N2681" s="6"/>
      <c r="O2681" s="5"/>
      <c r="P2681" s="5"/>
      <c r="Q2681" s="5" t="str">
        <f>IF(ActividadesCom[[#This Row],[NIVEL 2]]&lt;&gt;0,VLOOKUP(ActividadesCom[[#This Row],[NIVEL 2]],Catálogo!A:B,2,FALSE),"")</f>
        <v/>
      </c>
      <c r="R2681" s="5"/>
      <c r="S2681" s="6"/>
      <c r="T2681" s="5"/>
      <c r="U2681" s="5"/>
      <c r="V2681" s="5" t="str">
        <f>IF(ActividadesCom[[#This Row],[NIVEL 3]]&lt;&gt;0,VLOOKUP(ActividadesCom[[#This Row],[NIVEL 3]],Catálogo!A:B,2,FALSE),"")</f>
        <v/>
      </c>
      <c r="W2681" s="5"/>
      <c r="X2681" s="6"/>
      <c r="Y2681" s="5"/>
      <c r="Z2681" s="5"/>
      <c r="AA2681" s="5" t="str">
        <f>IF(ActividadesCom[[#This Row],[NIVEL 4]]&lt;&gt;0,VLOOKUP(ActividadesCom[[#This Row],[NIVEL 4]],Catálogo!A:B,2,FALSE),"")</f>
        <v/>
      </c>
      <c r="AB2681" s="5"/>
      <c r="AC2681" s="6"/>
      <c r="AD2681" s="5"/>
      <c r="AE2681" s="5"/>
      <c r="AF2681" s="5" t="str">
        <f>IF(ActividadesCom[[#This Row],[NIVEL 5]]&lt;&gt;0,VLOOKUP(ActividadesCom[[#This Row],[NIVEL 5]],Catálogo!A:B,2,FALSE),"")</f>
        <v/>
      </c>
      <c r="AG2681" s="5"/>
      <c r="AH2681" s="2"/>
      <c r="AI2681" s="2"/>
    </row>
    <row r="2682" spans="1:35" ht="65" x14ac:dyDescent="0.2">
      <c r="A2682" s="5" t="s">
        <v>4771</v>
      </c>
      <c r="B2682" s="7">
        <v>19470179</v>
      </c>
      <c r="C2682" s="10" t="s">
        <v>3973</v>
      </c>
      <c r="D2682" s="7" t="s">
        <v>1250</v>
      </c>
      <c r="E2682" s="5">
        <f>SUM(ActividadesCom[[#This Row],[CRÉD. 1]],ActividadesCom[[#This Row],[CRÉD. 2]],ActividadesCom[[#This Row],[CRÉD. 3]],ActividadesCom[[#This Row],[CRÉD. 4]],ActividadesCom[[#This Row],[CRÉD. 5]])</f>
        <v>4</v>
      </c>
      <c r="F26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82" s="5" t="str">
        <f>IF(ActividadesCom[[#This Row],[PROMEDIO]]="","",IF(ActividadesCom[[#This Row],[PROMEDIO]]&gt;=4,"EXCELENTE",IF(ActividadesCom[[#This Row],[PROMEDIO]]&gt;=3,"NOTABLE",IF(ActividadesCom[[#This Row],[PROMEDIO]]&gt;=2,"BUENO",IF(ActividadesCom[[#This Row],[PROMEDIO]]=1,"SUFICIENTE","")))))</f>
        <v/>
      </c>
      <c r="H2682" s="5">
        <f>MAX(ActividadesCom[[#This Row],[PERÍODO 1]],ActividadesCom[[#This Row],[PERÍODO 2]],ActividadesCom[[#This Row],[PERÍODO 3]],ActividadesCom[[#This Row],[PERÍODO 4]],ActividadesCom[[#This Row],[PERÍODO 5]])</f>
        <v>20211</v>
      </c>
      <c r="I2682" s="6" t="s">
        <v>4407</v>
      </c>
      <c r="J2682" s="5">
        <v>20203</v>
      </c>
      <c r="K2682" s="5" t="s">
        <v>4263</v>
      </c>
      <c r="L2682" s="5">
        <f>IF(ActividadesCom[[#This Row],[NIVEL 1]]&lt;&gt;0,VLOOKUP(ActividadesCom[[#This Row],[NIVEL 1]],Catálogo!A:B,2,FALSE),"")</f>
        <v>4</v>
      </c>
      <c r="M2682" s="5">
        <v>1</v>
      </c>
      <c r="N2682" s="6" t="s">
        <v>4735</v>
      </c>
      <c r="O2682" s="5">
        <v>20211</v>
      </c>
      <c r="P2682" s="5" t="s">
        <v>4263</v>
      </c>
      <c r="Q2682" s="5">
        <f>IF(ActividadesCom[[#This Row],[NIVEL 2]]&lt;&gt;0,VLOOKUP(ActividadesCom[[#This Row],[NIVEL 2]],Catálogo!A:B,2,FALSE),"")</f>
        <v>4</v>
      </c>
      <c r="R2682" s="5">
        <v>1</v>
      </c>
      <c r="S2682" s="6"/>
      <c r="T2682" s="5"/>
      <c r="U2682" s="5"/>
      <c r="V2682" s="5" t="str">
        <f>IF(ActividadesCom[[#This Row],[NIVEL 3]]&lt;&gt;0,VLOOKUP(ActividadesCom[[#This Row],[NIVEL 3]],Catálogo!A:B,2,FALSE),"")</f>
        <v/>
      </c>
      <c r="W2682" s="5"/>
      <c r="X2682" s="6" t="s">
        <v>2089</v>
      </c>
      <c r="Y2682" s="5">
        <v>20201</v>
      </c>
      <c r="Z2682" s="5" t="s">
        <v>4265</v>
      </c>
      <c r="AA2682" s="5">
        <f>IF(ActividadesCom[[#This Row],[NIVEL 4]]&lt;&gt;0,VLOOKUP(ActividadesCom[[#This Row],[NIVEL 4]],Catálogo!A:B,2,FALSE),"")</f>
        <v>2</v>
      </c>
      <c r="AB2682" s="5">
        <v>1</v>
      </c>
      <c r="AC2682" s="6" t="s">
        <v>37</v>
      </c>
      <c r="AD2682" s="5">
        <v>20193</v>
      </c>
      <c r="AE2682" s="5" t="s">
        <v>4263</v>
      </c>
      <c r="AF2682" s="5">
        <f>IF(ActividadesCom[[#This Row],[NIVEL 5]]&lt;&gt;0,VLOOKUP(ActividadesCom[[#This Row],[NIVEL 5]],Catálogo!A:B,2,FALSE),"")</f>
        <v>4</v>
      </c>
      <c r="AG2682" s="5">
        <v>1</v>
      </c>
      <c r="AH2682" s="2"/>
      <c r="AI2682" s="2"/>
    </row>
    <row r="2683" spans="1:35" x14ac:dyDescent="0.2">
      <c r="A2683" s="5" t="s">
        <v>4771</v>
      </c>
      <c r="B2683" s="7">
        <v>19470180</v>
      </c>
      <c r="C2683" s="10" t="s">
        <v>3901</v>
      </c>
      <c r="D2683" s="7" t="s">
        <v>1245</v>
      </c>
      <c r="E2683" s="5">
        <f>SUM(ActividadesCom[[#This Row],[CRÉD. 1]],ActividadesCom[[#This Row],[CRÉD. 2]],ActividadesCom[[#This Row],[CRÉD. 3]],ActividadesCom[[#This Row],[CRÉD. 4]],ActividadesCom[[#This Row],[CRÉD. 5]])</f>
        <v>1</v>
      </c>
      <c r="F26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83" s="5" t="str">
        <f>IF(ActividadesCom[[#This Row],[PROMEDIO]]="","",IF(ActividadesCom[[#This Row],[PROMEDIO]]&gt;=4,"EXCELENTE",IF(ActividadesCom[[#This Row],[PROMEDIO]]&gt;=3,"NOTABLE",IF(ActividadesCom[[#This Row],[PROMEDIO]]&gt;=2,"BUENO",IF(ActividadesCom[[#This Row],[PROMEDIO]]=1,"SUFICIENTE","")))))</f>
        <v/>
      </c>
      <c r="H2683" s="5">
        <f>MAX(ActividadesCom[[#This Row],[PERÍODO 1]],ActividadesCom[[#This Row],[PERÍODO 2]],ActividadesCom[[#This Row],[PERÍODO 3]],ActividadesCom[[#This Row],[PERÍODO 4]],ActividadesCom[[#This Row],[PERÍODO 5]])</f>
        <v>20193</v>
      </c>
      <c r="I2683" s="6"/>
      <c r="J2683" s="5"/>
      <c r="K2683" s="5"/>
      <c r="L2683" s="5" t="str">
        <f>IF(ActividadesCom[[#This Row],[NIVEL 1]]&lt;&gt;0,VLOOKUP(ActividadesCom[[#This Row],[NIVEL 1]],Catálogo!A:B,2,FALSE),"")</f>
        <v/>
      </c>
      <c r="M2683" s="5"/>
      <c r="N2683" s="6"/>
      <c r="O2683" s="5"/>
      <c r="P2683" s="5"/>
      <c r="Q2683" s="5" t="str">
        <f>IF(ActividadesCom[[#This Row],[NIVEL 2]]&lt;&gt;0,VLOOKUP(ActividadesCom[[#This Row],[NIVEL 2]],Catálogo!A:B,2,FALSE),"")</f>
        <v/>
      </c>
      <c r="R2683" s="5"/>
      <c r="S2683" s="6"/>
      <c r="T2683" s="5"/>
      <c r="U2683" s="5"/>
      <c r="V2683" s="5" t="str">
        <f>IF(ActividadesCom[[#This Row],[NIVEL 3]]&lt;&gt;0,VLOOKUP(ActividadesCom[[#This Row],[NIVEL 3]],Catálogo!A:B,2,FALSE),"")</f>
        <v/>
      </c>
      <c r="W2683" s="5"/>
      <c r="X2683" s="6"/>
      <c r="Y2683" s="5"/>
      <c r="Z2683" s="5"/>
      <c r="AA2683" s="5" t="str">
        <f>IF(ActividadesCom[[#This Row],[NIVEL 4]]&lt;&gt;0,VLOOKUP(ActividadesCom[[#This Row],[NIVEL 4]],Catálogo!A:B,2,FALSE),"")</f>
        <v/>
      </c>
      <c r="AB2683" s="5"/>
      <c r="AC2683" s="6" t="s">
        <v>42</v>
      </c>
      <c r="AD2683" s="5">
        <v>20193</v>
      </c>
      <c r="AE2683" s="5" t="s">
        <v>4264</v>
      </c>
      <c r="AF2683" s="5">
        <f>IF(ActividadesCom[[#This Row],[NIVEL 5]]&lt;&gt;0,VLOOKUP(ActividadesCom[[#This Row],[NIVEL 5]],Catálogo!A:B,2,FALSE),"")</f>
        <v>3</v>
      </c>
      <c r="AG2683" s="5">
        <v>1</v>
      </c>
      <c r="AH2683" s="2"/>
      <c r="AI2683" s="2"/>
    </row>
    <row r="2684" spans="1:35" x14ac:dyDescent="0.2">
      <c r="A2684" s="5" t="s">
        <v>4771</v>
      </c>
      <c r="B2684" s="7">
        <v>19470181</v>
      </c>
      <c r="C2684" s="10" t="s">
        <v>4129</v>
      </c>
      <c r="D2684" s="7" t="s">
        <v>1245</v>
      </c>
      <c r="E2684" s="5">
        <f>SUM(ActividadesCom[[#This Row],[CRÉD. 1]],ActividadesCom[[#This Row],[CRÉD. 2]],ActividadesCom[[#This Row],[CRÉD. 3]],ActividadesCom[[#This Row],[CRÉD. 4]],ActividadesCom[[#This Row],[CRÉD. 5]])</f>
        <v>0</v>
      </c>
      <c r="F26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84" s="5" t="str">
        <f>IF(ActividadesCom[[#This Row],[PROMEDIO]]="","",IF(ActividadesCom[[#This Row],[PROMEDIO]]&gt;=4,"EXCELENTE",IF(ActividadesCom[[#This Row],[PROMEDIO]]&gt;=3,"NOTABLE",IF(ActividadesCom[[#This Row],[PROMEDIO]]&gt;=2,"BUENO",IF(ActividadesCom[[#This Row],[PROMEDIO]]=1,"SUFICIENTE","")))))</f>
        <v/>
      </c>
      <c r="H2684" s="5">
        <f>MAX(ActividadesCom[[#This Row],[PERÍODO 1]],ActividadesCom[[#This Row],[PERÍODO 2]],ActividadesCom[[#This Row],[PERÍODO 3]],ActividadesCom[[#This Row],[PERÍODO 4]],ActividadesCom[[#This Row],[PERÍODO 5]])</f>
        <v>0</v>
      </c>
      <c r="I2684" s="6"/>
      <c r="J2684" s="5"/>
      <c r="K2684" s="5"/>
      <c r="L2684" s="5" t="str">
        <f>IF(ActividadesCom[[#This Row],[NIVEL 1]]&lt;&gt;0,VLOOKUP(ActividadesCom[[#This Row],[NIVEL 1]],Catálogo!A:B,2,FALSE),"")</f>
        <v/>
      </c>
      <c r="M2684" s="5"/>
      <c r="N2684" s="6"/>
      <c r="O2684" s="5"/>
      <c r="P2684" s="5"/>
      <c r="Q2684" s="5" t="str">
        <f>IF(ActividadesCom[[#This Row],[NIVEL 2]]&lt;&gt;0,VLOOKUP(ActividadesCom[[#This Row],[NIVEL 2]],Catálogo!A:B,2,FALSE),"")</f>
        <v/>
      </c>
      <c r="R2684" s="5"/>
      <c r="S2684" s="6"/>
      <c r="T2684" s="5"/>
      <c r="U2684" s="5"/>
      <c r="V2684" s="5" t="str">
        <f>IF(ActividadesCom[[#This Row],[NIVEL 3]]&lt;&gt;0,VLOOKUP(ActividadesCom[[#This Row],[NIVEL 3]],Catálogo!A:B,2,FALSE),"")</f>
        <v/>
      </c>
      <c r="W2684" s="5"/>
      <c r="X2684" s="6"/>
      <c r="Y2684" s="5"/>
      <c r="Z2684" s="5"/>
      <c r="AA2684" s="5" t="str">
        <f>IF(ActividadesCom[[#This Row],[NIVEL 4]]&lt;&gt;0,VLOOKUP(ActividadesCom[[#This Row],[NIVEL 4]],Catálogo!A:B,2,FALSE),"")</f>
        <v/>
      </c>
      <c r="AB2684" s="5"/>
      <c r="AC2684" s="6"/>
      <c r="AD2684" s="5"/>
      <c r="AE2684" s="5"/>
      <c r="AF2684" s="5" t="str">
        <f>IF(ActividadesCom[[#This Row],[NIVEL 5]]&lt;&gt;0,VLOOKUP(ActividadesCom[[#This Row],[NIVEL 5]],Catálogo!A:B,2,FALSE),"")</f>
        <v/>
      </c>
      <c r="AG2684" s="5"/>
      <c r="AH2684" s="2"/>
      <c r="AI2684" s="2"/>
    </row>
    <row r="2685" spans="1:35" x14ac:dyDescent="0.2">
      <c r="A2685" s="5" t="s">
        <v>4771</v>
      </c>
      <c r="B2685" s="7">
        <v>19470182</v>
      </c>
      <c r="C2685" s="10" t="s">
        <v>3965</v>
      </c>
      <c r="D2685" s="7" t="s">
        <v>1245</v>
      </c>
      <c r="E2685" s="5">
        <f>SUM(ActividadesCom[[#This Row],[CRÉD. 1]],ActividadesCom[[#This Row],[CRÉD. 2]],ActividadesCom[[#This Row],[CRÉD. 3]],ActividadesCom[[#This Row],[CRÉD. 4]],ActividadesCom[[#This Row],[CRÉD. 5]])</f>
        <v>1</v>
      </c>
      <c r="F26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85" s="5" t="str">
        <f>IF(ActividadesCom[[#This Row],[PROMEDIO]]="","",IF(ActividadesCom[[#This Row],[PROMEDIO]]&gt;=4,"EXCELENTE",IF(ActividadesCom[[#This Row],[PROMEDIO]]&gt;=3,"NOTABLE",IF(ActividadesCom[[#This Row],[PROMEDIO]]&gt;=2,"BUENO",IF(ActividadesCom[[#This Row],[PROMEDIO]]=1,"SUFICIENTE","")))))</f>
        <v/>
      </c>
      <c r="H2685" s="5">
        <f>MAX(ActividadesCom[[#This Row],[PERÍODO 1]],ActividadesCom[[#This Row],[PERÍODO 2]],ActividadesCom[[#This Row],[PERÍODO 3]],ActividadesCom[[#This Row],[PERÍODO 4]],ActividadesCom[[#This Row],[PERÍODO 5]])</f>
        <v>20193</v>
      </c>
      <c r="I2685" s="6"/>
      <c r="J2685" s="5"/>
      <c r="K2685" s="5"/>
      <c r="L2685" s="5" t="str">
        <f>IF(ActividadesCom[[#This Row],[NIVEL 1]]&lt;&gt;0,VLOOKUP(ActividadesCom[[#This Row],[NIVEL 1]],Catálogo!A:B,2,FALSE),"")</f>
        <v/>
      </c>
      <c r="M2685" s="5"/>
      <c r="N2685" s="6"/>
      <c r="O2685" s="5"/>
      <c r="P2685" s="5"/>
      <c r="Q2685" s="5" t="str">
        <f>IF(ActividadesCom[[#This Row],[NIVEL 2]]&lt;&gt;0,VLOOKUP(ActividadesCom[[#This Row],[NIVEL 2]],Catálogo!A:B,2,FALSE),"")</f>
        <v/>
      </c>
      <c r="R2685" s="5"/>
      <c r="S2685" s="6"/>
      <c r="T2685" s="5"/>
      <c r="U2685" s="5"/>
      <c r="V2685" s="5" t="str">
        <f>IF(ActividadesCom[[#This Row],[NIVEL 3]]&lt;&gt;0,VLOOKUP(ActividadesCom[[#This Row],[NIVEL 3]],Catálogo!A:B,2,FALSE),"")</f>
        <v/>
      </c>
      <c r="W2685" s="5"/>
      <c r="X2685" s="6"/>
      <c r="Y2685" s="5"/>
      <c r="Z2685" s="5"/>
      <c r="AA2685" s="5" t="str">
        <f>IF(ActividadesCom[[#This Row],[NIVEL 4]]&lt;&gt;0,VLOOKUP(ActividadesCom[[#This Row],[NIVEL 4]],Catálogo!A:B,2,FALSE),"")</f>
        <v/>
      </c>
      <c r="AB2685" s="5"/>
      <c r="AC2685" s="9" t="s">
        <v>27</v>
      </c>
      <c r="AD2685" s="8">
        <v>20193</v>
      </c>
      <c r="AE2685" s="8" t="s">
        <v>4263</v>
      </c>
      <c r="AF2685" s="8">
        <f>IF(ActividadesCom[[#This Row],[NIVEL 5]]&lt;&gt;0,VLOOKUP(ActividadesCom[[#This Row],[NIVEL 5]],Catálogo!A:B,2,FALSE),"")</f>
        <v>4</v>
      </c>
      <c r="AG2685" s="8">
        <v>1</v>
      </c>
      <c r="AH2685" s="2"/>
      <c r="AI2685" s="2"/>
    </row>
    <row r="2686" spans="1:35" x14ac:dyDescent="0.2">
      <c r="A2686" s="5" t="s">
        <v>4771</v>
      </c>
      <c r="B2686" s="7">
        <v>19470183</v>
      </c>
      <c r="C2686" s="10" t="s">
        <v>4159</v>
      </c>
      <c r="D2686" s="7" t="s">
        <v>1245</v>
      </c>
      <c r="E2686" s="5">
        <f>SUM(ActividadesCom[[#This Row],[CRÉD. 1]],ActividadesCom[[#This Row],[CRÉD. 2]],ActividadesCom[[#This Row],[CRÉD. 3]],ActividadesCom[[#This Row],[CRÉD. 4]],ActividadesCom[[#This Row],[CRÉD. 5]])</f>
        <v>1</v>
      </c>
      <c r="F26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86" s="5" t="str">
        <f>IF(ActividadesCom[[#This Row],[PROMEDIO]]="","",IF(ActividadesCom[[#This Row],[PROMEDIO]]&gt;=4,"EXCELENTE",IF(ActividadesCom[[#This Row],[PROMEDIO]]&gt;=3,"NOTABLE",IF(ActividadesCom[[#This Row],[PROMEDIO]]&gt;=2,"BUENO",IF(ActividadesCom[[#This Row],[PROMEDIO]]=1,"SUFICIENTE","")))))</f>
        <v/>
      </c>
      <c r="H2686" s="5">
        <f>MAX(ActividadesCom[[#This Row],[PERÍODO 1]],ActividadesCom[[#This Row],[PERÍODO 2]],ActividadesCom[[#This Row],[PERÍODO 3]],ActividadesCom[[#This Row],[PERÍODO 4]],ActividadesCom[[#This Row],[PERÍODO 5]])</f>
        <v>20193</v>
      </c>
      <c r="I2686" s="6"/>
      <c r="J2686" s="5"/>
      <c r="K2686" s="5"/>
      <c r="L2686" s="5" t="str">
        <f>IF(ActividadesCom[[#This Row],[NIVEL 1]]&lt;&gt;0,VLOOKUP(ActividadesCom[[#This Row],[NIVEL 1]],Catálogo!A:B,2,FALSE),"")</f>
        <v/>
      </c>
      <c r="M2686" s="5"/>
      <c r="N2686" s="6"/>
      <c r="O2686" s="5"/>
      <c r="P2686" s="5"/>
      <c r="Q2686" s="5" t="str">
        <f>IF(ActividadesCom[[#This Row],[NIVEL 2]]&lt;&gt;0,VLOOKUP(ActividadesCom[[#This Row],[NIVEL 2]],Catálogo!A:B,2,FALSE),"")</f>
        <v/>
      </c>
      <c r="R2686" s="5"/>
      <c r="S2686" s="6"/>
      <c r="T2686" s="5"/>
      <c r="U2686" s="5"/>
      <c r="V2686" s="5" t="str">
        <f>IF(ActividadesCom[[#This Row],[NIVEL 3]]&lt;&gt;0,VLOOKUP(ActividadesCom[[#This Row],[NIVEL 3]],Catálogo!A:B,2,FALSE),"")</f>
        <v/>
      </c>
      <c r="W2686" s="5"/>
      <c r="X2686" s="6"/>
      <c r="Y2686" s="5"/>
      <c r="Z2686" s="5"/>
      <c r="AA2686" s="5" t="str">
        <f>IF(ActividadesCom[[#This Row],[NIVEL 4]]&lt;&gt;0,VLOOKUP(ActividadesCom[[#This Row],[NIVEL 4]],Catálogo!A:B,2,FALSE),"")</f>
        <v/>
      </c>
      <c r="AB2686" s="5"/>
      <c r="AC2686" s="6" t="s">
        <v>133</v>
      </c>
      <c r="AD2686" s="5">
        <v>20193</v>
      </c>
      <c r="AE2686" s="5" t="s">
        <v>4263</v>
      </c>
      <c r="AF2686" s="5">
        <f>IF(ActividadesCom[[#This Row],[NIVEL 5]]&lt;&gt;0,VLOOKUP(ActividadesCom[[#This Row],[NIVEL 5]],Catálogo!A:B,2,FALSE),"")</f>
        <v>4</v>
      </c>
      <c r="AG2686" s="5">
        <v>1</v>
      </c>
      <c r="AH2686" s="2"/>
      <c r="AI2686" s="2"/>
    </row>
    <row r="2687" spans="1:35" x14ac:dyDescent="0.2">
      <c r="A2687" s="5" t="s">
        <v>4771</v>
      </c>
      <c r="B2687" s="7">
        <v>19470184</v>
      </c>
      <c r="C2687" s="10" t="s">
        <v>4226</v>
      </c>
      <c r="D2687" s="7" t="s">
        <v>1245</v>
      </c>
      <c r="E2687" s="5">
        <f>SUM(ActividadesCom[[#This Row],[CRÉD. 1]],ActividadesCom[[#This Row],[CRÉD. 2]],ActividadesCom[[#This Row],[CRÉD. 3]],ActividadesCom[[#This Row],[CRÉD. 4]],ActividadesCom[[#This Row],[CRÉD. 5]])</f>
        <v>1</v>
      </c>
      <c r="F26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87" s="5" t="str">
        <f>IF(ActividadesCom[[#This Row],[PROMEDIO]]="","",IF(ActividadesCom[[#This Row],[PROMEDIO]]&gt;=4,"EXCELENTE",IF(ActividadesCom[[#This Row],[PROMEDIO]]&gt;=3,"NOTABLE",IF(ActividadesCom[[#This Row],[PROMEDIO]]&gt;=2,"BUENO",IF(ActividadesCom[[#This Row],[PROMEDIO]]=1,"SUFICIENTE","")))))</f>
        <v/>
      </c>
      <c r="H2687" s="5">
        <f>MAX(ActividadesCom[[#This Row],[PERÍODO 1]],ActividadesCom[[#This Row],[PERÍODO 2]],ActividadesCom[[#This Row],[PERÍODO 3]],ActividadesCom[[#This Row],[PERÍODO 4]],ActividadesCom[[#This Row],[PERÍODO 5]])</f>
        <v>20193</v>
      </c>
      <c r="I2687" s="6"/>
      <c r="J2687" s="5"/>
      <c r="K2687" s="5"/>
      <c r="L2687" s="5" t="str">
        <f>IF(ActividadesCom[[#This Row],[NIVEL 1]]&lt;&gt;0,VLOOKUP(ActividadesCom[[#This Row],[NIVEL 1]],Catálogo!A:B,2,FALSE),"")</f>
        <v/>
      </c>
      <c r="M2687" s="5"/>
      <c r="N2687" s="6"/>
      <c r="O2687" s="5"/>
      <c r="P2687" s="5"/>
      <c r="Q2687" s="5" t="str">
        <f>IF(ActividadesCom[[#This Row],[NIVEL 2]]&lt;&gt;0,VLOOKUP(ActividadesCom[[#This Row],[NIVEL 2]],Catálogo!A:B,2,FALSE),"")</f>
        <v/>
      </c>
      <c r="R2687" s="5"/>
      <c r="S2687" s="6"/>
      <c r="T2687" s="5"/>
      <c r="U2687" s="5"/>
      <c r="V2687" s="5" t="str">
        <f>IF(ActividadesCom[[#This Row],[NIVEL 3]]&lt;&gt;0,VLOOKUP(ActividadesCom[[#This Row],[NIVEL 3]],Catálogo!A:B,2,FALSE),"")</f>
        <v/>
      </c>
      <c r="W2687" s="5"/>
      <c r="X2687" s="6"/>
      <c r="Y2687" s="5"/>
      <c r="Z2687" s="5"/>
      <c r="AA2687" s="5" t="str">
        <f>IF(ActividadesCom[[#This Row],[NIVEL 4]]&lt;&gt;0,VLOOKUP(ActividadesCom[[#This Row],[NIVEL 4]],Catálogo!A:B,2,FALSE),"")</f>
        <v/>
      </c>
      <c r="AB2687" s="5"/>
      <c r="AC2687" s="6" t="s">
        <v>31</v>
      </c>
      <c r="AD2687" s="5">
        <v>20193</v>
      </c>
      <c r="AE2687" s="5" t="s">
        <v>4265</v>
      </c>
      <c r="AF2687" s="5">
        <f>IF(ActividadesCom[[#This Row],[NIVEL 5]]&lt;&gt;0,VLOOKUP(ActividadesCom[[#This Row],[NIVEL 5]],Catálogo!A:B,2,FALSE),"")</f>
        <v>2</v>
      </c>
      <c r="AG2687" s="5">
        <v>1</v>
      </c>
      <c r="AH2687" s="2"/>
      <c r="AI2687" s="2"/>
    </row>
    <row r="2688" spans="1:35" x14ac:dyDescent="0.2">
      <c r="A2688" s="5" t="s">
        <v>4771</v>
      </c>
      <c r="B2688" s="7">
        <v>19470185</v>
      </c>
      <c r="C2688" s="10" t="s">
        <v>4240</v>
      </c>
      <c r="D2688" s="7" t="s">
        <v>1245</v>
      </c>
      <c r="E2688" s="5">
        <f>SUM(ActividadesCom[[#This Row],[CRÉD. 1]],ActividadesCom[[#This Row],[CRÉD. 2]],ActividadesCom[[#This Row],[CRÉD. 3]],ActividadesCom[[#This Row],[CRÉD. 4]],ActividadesCom[[#This Row],[CRÉD. 5]])</f>
        <v>0</v>
      </c>
      <c r="F26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88" s="5" t="str">
        <f>IF(ActividadesCom[[#This Row],[PROMEDIO]]="","",IF(ActividadesCom[[#This Row],[PROMEDIO]]&gt;=4,"EXCELENTE",IF(ActividadesCom[[#This Row],[PROMEDIO]]&gt;=3,"NOTABLE",IF(ActividadesCom[[#This Row],[PROMEDIO]]&gt;=2,"BUENO",IF(ActividadesCom[[#This Row],[PROMEDIO]]=1,"SUFICIENTE","")))))</f>
        <v/>
      </c>
      <c r="H2688" s="5">
        <f>MAX(ActividadesCom[[#This Row],[PERÍODO 1]],ActividadesCom[[#This Row],[PERÍODO 2]],ActividadesCom[[#This Row],[PERÍODO 3]],ActividadesCom[[#This Row],[PERÍODO 4]],ActividadesCom[[#This Row],[PERÍODO 5]])</f>
        <v>0</v>
      </c>
      <c r="I2688" s="6"/>
      <c r="J2688" s="5"/>
      <c r="K2688" s="5"/>
      <c r="L2688" s="5" t="str">
        <f>IF(ActividadesCom[[#This Row],[NIVEL 1]]&lt;&gt;0,VLOOKUP(ActividadesCom[[#This Row],[NIVEL 1]],Catálogo!A:B,2,FALSE),"")</f>
        <v/>
      </c>
      <c r="M2688" s="5"/>
      <c r="N2688" s="6"/>
      <c r="O2688" s="5"/>
      <c r="P2688" s="5"/>
      <c r="Q2688" s="5" t="str">
        <f>IF(ActividadesCom[[#This Row],[NIVEL 2]]&lt;&gt;0,VLOOKUP(ActividadesCom[[#This Row],[NIVEL 2]],Catálogo!A:B,2,FALSE),"")</f>
        <v/>
      </c>
      <c r="R2688" s="5"/>
      <c r="S2688" s="6"/>
      <c r="T2688" s="5"/>
      <c r="U2688" s="5"/>
      <c r="V2688" s="5" t="str">
        <f>IF(ActividadesCom[[#This Row],[NIVEL 3]]&lt;&gt;0,VLOOKUP(ActividadesCom[[#This Row],[NIVEL 3]],Catálogo!A:B,2,FALSE),"")</f>
        <v/>
      </c>
      <c r="W2688" s="5"/>
      <c r="X2688" s="6"/>
      <c r="Y2688" s="5"/>
      <c r="Z2688" s="5"/>
      <c r="AA2688" s="5" t="str">
        <f>IF(ActividadesCom[[#This Row],[NIVEL 4]]&lt;&gt;0,VLOOKUP(ActividadesCom[[#This Row],[NIVEL 4]],Catálogo!A:B,2,FALSE),"")</f>
        <v/>
      </c>
      <c r="AB2688" s="5"/>
      <c r="AC2688" s="6"/>
      <c r="AD2688" s="5"/>
      <c r="AE2688" s="5"/>
      <c r="AF2688" s="5" t="str">
        <f>IF(ActividadesCom[[#This Row],[NIVEL 5]]&lt;&gt;0,VLOOKUP(ActividadesCom[[#This Row],[NIVEL 5]],Catálogo!A:B,2,FALSE),"")</f>
        <v/>
      </c>
      <c r="AG2688" s="5"/>
      <c r="AH2688" s="2"/>
      <c r="AI2688" s="2"/>
    </row>
    <row r="2689" spans="1:35" ht="26" x14ac:dyDescent="0.2">
      <c r="A2689" s="5" t="s">
        <v>4771</v>
      </c>
      <c r="B2689" s="7">
        <v>19470186</v>
      </c>
      <c r="C2689" s="10" t="s">
        <v>4174</v>
      </c>
      <c r="D2689" s="7" t="s">
        <v>1250</v>
      </c>
      <c r="E2689" s="5">
        <f>SUM(ActividadesCom[[#This Row],[CRÉD. 1]],ActividadesCom[[#This Row],[CRÉD. 2]],ActividadesCom[[#This Row],[CRÉD. 3]],ActividadesCom[[#This Row],[CRÉD. 4]],ActividadesCom[[#This Row],[CRÉD. 5]])</f>
        <v>1</v>
      </c>
      <c r="F26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89" s="5" t="str">
        <f>IF(ActividadesCom[[#This Row],[PROMEDIO]]="","",IF(ActividadesCom[[#This Row],[PROMEDIO]]&gt;=4,"EXCELENTE",IF(ActividadesCom[[#This Row],[PROMEDIO]]&gt;=3,"NOTABLE",IF(ActividadesCom[[#This Row],[PROMEDIO]]&gt;=2,"BUENO",IF(ActividadesCom[[#This Row],[PROMEDIO]]=1,"SUFICIENTE","")))))</f>
        <v/>
      </c>
      <c r="H2689" s="5">
        <f>MAX(ActividadesCom[[#This Row],[PERÍODO 1]],ActividadesCom[[#This Row],[PERÍODO 2]],ActividadesCom[[#This Row],[PERÍODO 3]],ActividadesCom[[#This Row],[PERÍODO 4]],ActividadesCom[[#This Row],[PERÍODO 5]])</f>
        <v>20193</v>
      </c>
      <c r="I2689" s="6"/>
      <c r="J2689" s="5"/>
      <c r="K2689" s="5"/>
      <c r="L2689" s="5" t="str">
        <f>IF(ActividadesCom[[#This Row],[NIVEL 1]]&lt;&gt;0,VLOOKUP(ActividadesCom[[#This Row],[NIVEL 1]],Catálogo!A:B,2,FALSE),"")</f>
        <v/>
      </c>
      <c r="M2689" s="5"/>
      <c r="N2689" s="6"/>
      <c r="O2689" s="5"/>
      <c r="P2689" s="5"/>
      <c r="Q2689" s="5" t="str">
        <f>IF(ActividadesCom[[#This Row],[NIVEL 2]]&lt;&gt;0,VLOOKUP(ActividadesCom[[#This Row],[NIVEL 2]],Catálogo!A:B,2,FALSE),"")</f>
        <v/>
      </c>
      <c r="R2689" s="5"/>
      <c r="S2689" s="6"/>
      <c r="T2689" s="5"/>
      <c r="U2689" s="5"/>
      <c r="V2689" s="5" t="str">
        <f>IF(ActividadesCom[[#This Row],[NIVEL 3]]&lt;&gt;0,VLOOKUP(ActividadesCom[[#This Row],[NIVEL 3]],Catálogo!A:B,2,FALSE),"")</f>
        <v/>
      </c>
      <c r="W2689" s="5"/>
      <c r="X2689" s="6"/>
      <c r="Y2689" s="5"/>
      <c r="Z2689" s="5"/>
      <c r="AA2689" s="5" t="str">
        <f>IF(ActividadesCom[[#This Row],[NIVEL 4]]&lt;&gt;0,VLOOKUP(ActividadesCom[[#This Row],[NIVEL 4]],Catálogo!A:B,2,FALSE),"")</f>
        <v/>
      </c>
      <c r="AB2689" s="5"/>
      <c r="AC2689" s="6" t="s">
        <v>406</v>
      </c>
      <c r="AD2689" s="5">
        <v>20193</v>
      </c>
      <c r="AE2689" s="5" t="s">
        <v>4263</v>
      </c>
      <c r="AF2689" s="5">
        <f>IF(ActividadesCom[[#This Row],[NIVEL 5]]&lt;&gt;0,VLOOKUP(ActividadesCom[[#This Row],[NIVEL 5]],Catálogo!A:B,2,FALSE),"")</f>
        <v>4</v>
      </c>
      <c r="AG2689" s="5">
        <v>1</v>
      </c>
      <c r="AH2689" s="2"/>
      <c r="AI2689" s="2"/>
    </row>
    <row r="2690" spans="1:35" x14ac:dyDescent="0.2">
      <c r="A2690" s="5" t="s">
        <v>4771</v>
      </c>
      <c r="B2690" s="7">
        <v>19470187</v>
      </c>
      <c r="C2690" s="10" t="s">
        <v>3960</v>
      </c>
      <c r="D2690" s="7" t="s">
        <v>1245</v>
      </c>
      <c r="E2690" s="5">
        <f>SUM(ActividadesCom[[#This Row],[CRÉD. 1]],ActividadesCom[[#This Row],[CRÉD. 2]],ActividadesCom[[#This Row],[CRÉD. 3]],ActividadesCom[[#This Row],[CRÉD. 4]],ActividadesCom[[#This Row],[CRÉD. 5]])</f>
        <v>0</v>
      </c>
      <c r="F26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90" s="5" t="str">
        <f>IF(ActividadesCom[[#This Row],[PROMEDIO]]="","",IF(ActividadesCom[[#This Row],[PROMEDIO]]&gt;=4,"EXCELENTE",IF(ActividadesCom[[#This Row],[PROMEDIO]]&gt;=3,"NOTABLE",IF(ActividadesCom[[#This Row],[PROMEDIO]]&gt;=2,"BUENO",IF(ActividadesCom[[#This Row],[PROMEDIO]]=1,"SUFICIENTE","")))))</f>
        <v/>
      </c>
      <c r="H2690" s="5">
        <f>MAX(ActividadesCom[[#This Row],[PERÍODO 1]],ActividadesCom[[#This Row],[PERÍODO 2]],ActividadesCom[[#This Row],[PERÍODO 3]],ActividadesCom[[#This Row],[PERÍODO 4]],ActividadesCom[[#This Row],[PERÍODO 5]])</f>
        <v>0</v>
      </c>
      <c r="I2690" s="6"/>
      <c r="J2690" s="5"/>
      <c r="K2690" s="5"/>
      <c r="L2690" s="5" t="str">
        <f>IF(ActividadesCom[[#This Row],[NIVEL 1]]&lt;&gt;0,VLOOKUP(ActividadesCom[[#This Row],[NIVEL 1]],Catálogo!A:B,2,FALSE),"")</f>
        <v/>
      </c>
      <c r="M2690" s="5"/>
      <c r="N2690" s="6"/>
      <c r="O2690" s="5"/>
      <c r="P2690" s="5"/>
      <c r="Q2690" s="5" t="str">
        <f>IF(ActividadesCom[[#This Row],[NIVEL 2]]&lt;&gt;0,VLOOKUP(ActividadesCom[[#This Row],[NIVEL 2]],Catálogo!A:B,2,FALSE),"")</f>
        <v/>
      </c>
      <c r="R2690" s="5"/>
      <c r="S2690" s="6"/>
      <c r="T2690" s="5"/>
      <c r="U2690" s="5"/>
      <c r="V2690" s="5" t="str">
        <f>IF(ActividadesCom[[#This Row],[NIVEL 3]]&lt;&gt;0,VLOOKUP(ActividadesCom[[#This Row],[NIVEL 3]],Catálogo!A:B,2,FALSE),"")</f>
        <v/>
      </c>
      <c r="W2690" s="5"/>
      <c r="X2690" s="6"/>
      <c r="Y2690" s="5"/>
      <c r="Z2690" s="5"/>
      <c r="AA2690" s="5" t="str">
        <f>IF(ActividadesCom[[#This Row],[NIVEL 4]]&lt;&gt;0,VLOOKUP(ActividadesCom[[#This Row],[NIVEL 4]],Catálogo!A:B,2,FALSE),"")</f>
        <v/>
      </c>
      <c r="AB2690" s="5"/>
      <c r="AC2690" s="6"/>
      <c r="AD2690" s="5"/>
      <c r="AE2690" s="5"/>
      <c r="AF2690" s="5" t="str">
        <f>IF(ActividadesCom[[#This Row],[NIVEL 5]]&lt;&gt;0,VLOOKUP(ActividadesCom[[#This Row],[NIVEL 5]],Catálogo!A:B,2,FALSE),"")</f>
        <v/>
      </c>
      <c r="AG2690" s="5"/>
      <c r="AH2690" s="2"/>
      <c r="AI2690" s="2"/>
    </row>
    <row r="2691" spans="1:35" x14ac:dyDescent="0.2">
      <c r="A2691" s="5" t="s">
        <v>4771</v>
      </c>
      <c r="B2691" s="7">
        <v>19470188</v>
      </c>
      <c r="C2691" s="10" t="s">
        <v>4236</v>
      </c>
      <c r="D2691" s="7" t="s">
        <v>1245</v>
      </c>
      <c r="E2691" s="5">
        <f>SUM(ActividadesCom[[#This Row],[CRÉD. 1]],ActividadesCom[[#This Row],[CRÉD. 2]],ActividadesCom[[#This Row],[CRÉD. 3]],ActividadesCom[[#This Row],[CRÉD. 4]],ActividadesCom[[#This Row],[CRÉD. 5]])</f>
        <v>2</v>
      </c>
      <c r="F26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91" s="5" t="str">
        <f>IF(ActividadesCom[[#This Row],[PROMEDIO]]="","",IF(ActividadesCom[[#This Row],[PROMEDIO]]&gt;=4,"EXCELENTE",IF(ActividadesCom[[#This Row],[PROMEDIO]]&gt;=3,"NOTABLE",IF(ActividadesCom[[#This Row],[PROMEDIO]]&gt;=2,"BUENO",IF(ActividadesCom[[#This Row],[PROMEDIO]]=1,"SUFICIENTE","")))))</f>
        <v/>
      </c>
      <c r="H2691" s="5">
        <f>MAX(ActividadesCom[[#This Row],[PERÍODO 1]],ActividadesCom[[#This Row],[PERÍODO 2]],ActividadesCom[[#This Row],[PERÍODO 3]],ActividadesCom[[#This Row],[PERÍODO 4]],ActividadesCom[[#This Row],[PERÍODO 5]])</f>
        <v>20203</v>
      </c>
      <c r="I2691" s="6"/>
      <c r="J2691" s="5"/>
      <c r="K2691" s="5"/>
      <c r="L2691" s="5" t="str">
        <f>IF(ActividadesCom[[#This Row],[NIVEL 1]]&lt;&gt;0,VLOOKUP(ActividadesCom[[#This Row],[NIVEL 1]],Catálogo!A:B,2,FALSE),"")</f>
        <v/>
      </c>
      <c r="M2691" s="5"/>
      <c r="N2691" s="6"/>
      <c r="O2691" s="5"/>
      <c r="P2691" s="5"/>
      <c r="Q2691" s="5" t="str">
        <f>IF(ActividadesCom[[#This Row],[NIVEL 2]]&lt;&gt;0,VLOOKUP(ActividadesCom[[#This Row],[NIVEL 2]],Catálogo!A:B,2,FALSE),"")</f>
        <v/>
      </c>
      <c r="R2691" s="5"/>
      <c r="S2691" s="6"/>
      <c r="T2691" s="5"/>
      <c r="U2691" s="5"/>
      <c r="V2691" s="5" t="str">
        <f>IF(ActividadesCom[[#This Row],[NIVEL 3]]&lt;&gt;0,VLOOKUP(ActividadesCom[[#This Row],[NIVEL 3]],Catálogo!A:B,2,FALSE),"")</f>
        <v/>
      </c>
      <c r="W2691" s="5"/>
      <c r="X2691" s="6" t="s">
        <v>11</v>
      </c>
      <c r="Y2691" s="5">
        <v>20203</v>
      </c>
      <c r="Z2691" s="5" t="s">
        <v>4266</v>
      </c>
      <c r="AA2691" s="5">
        <f>IF(ActividadesCom[[#This Row],[NIVEL 4]]&lt;&gt;0,VLOOKUP(ActividadesCom[[#This Row],[NIVEL 4]],Catálogo!A:B,2,FALSE),"")</f>
        <v>1</v>
      </c>
      <c r="AB2691" s="5">
        <v>1</v>
      </c>
      <c r="AC2691" s="6" t="s">
        <v>133</v>
      </c>
      <c r="AD2691" s="5">
        <v>20193</v>
      </c>
      <c r="AE2691" s="5" t="s">
        <v>4265</v>
      </c>
      <c r="AF2691" s="5">
        <f>IF(ActividadesCom[[#This Row],[NIVEL 5]]&lt;&gt;0,VLOOKUP(ActividadesCom[[#This Row],[NIVEL 5]],Catálogo!A:B,2,FALSE),"")</f>
        <v>2</v>
      </c>
      <c r="AG2691" s="5">
        <v>1</v>
      </c>
      <c r="AH2691" s="2"/>
      <c r="AI2691" s="2"/>
    </row>
    <row r="2692" spans="1:35" x14ac:dyDescent="0.2">
      <c r="A2692" s="5" t="s">
        <v>4771</v>
      </c>
      <c r="B2692" s="7">
        <v>19470189</v>
      </c>
      <c r="C2692" s="10" t="s">
        <v>4160</v>
      </c>
      <c r="D2692" s="7" t="s">
        <v>1245</v>
      </c>
      <c r="E2692" s="5">
        <f>SUM(ActividadesCom[[#This Row],[CRÉD. 1]],ActividadesCom[[#This Row],[CRÉD. 2]],ActividadesCom[[#This Row],[CRÉD. 3]],ActividadesCom[[#This Row],[CRÉD. 4]],ActividadesCom[[#This Row],[CRÉD. 5]])</f>
        <v>1</v>
      </c>
      <c r="F26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92" s="5" t="str">
        <f>IF(ActividadesCom[[#This Row],[PROMEDIO]]="","",IF(ActividadesCom[[#This Row],[PROMEDIO]]&gt;=4,"EXCELENTE",IF(ActividadesCom[[#This Row],[PROMEDIO]]&gt;=3,"NOTABLE",IF(ActividadesCom[[#This Row],[PROMEDIO]]&gt;=2,"BUENO",IF(ActividadesCom[[#This Row],[PROMEDIO]]=1,"SUFICIENTE","")))))</f>
        <v/>
      </c>
      <c r="H2692" s="5">
        <f>MAX(ActividadesCom[[#This Row],[PERÍODO 1]],ActividadesCom[[#This Row],[PERÍODO 2]],ActividadesCom[[#This Row],[PERÍODO 3]],ActividadesCom[[#This Row],[PERÍODO 4]],ActividadesCom[[#This Row],[PERÍODO 5]])</f>
        <v>20193</v>
      </c>
      <c r="I2692" s="6"/>
      <c r="J2692" s="5"/>
      <c r="K2692" s="5"/>
      <c r="L2692" s="5" t="str">
        <f>IF(ActividadesCom[[#This Row],[NIVEL 1]]&lt;&gt;0,VLOOKUP(ActividadesCom[[#This Row],[NIVEL 1]],Catálogo!A:B,2,FALSE),"")</f>
        <v/>
      </c>
      <c r="M2692" s="5"/>
      <c r="N2692" s="6"/>
      <c r="O2692" s="5"/>
      <c r="P2692" s="5"/>
      <c r="Q2692" s="5" t="str">
        <f>IF(ActividadesCom[[#This Row],[NIVEL 2]]&lt;&gt;0,VLOOKUP(ActividadesCom[[#This Row],[NIVEL 2]],Catálogo!A:B,2,FALSE),"")</f>
        <v/>
      </c>
      <c r="R2692" s="5"/>
      <c r="S2692" s="6"/>
      <c r="T2692" s="5"/>
      <c r="U2692" s="5"/>
      <c r="V2692" s="5" t="str">
        <f>IF(ActividadesCom[[#This Row],[NIVEL 3]]&lt;&gt;0,VLOOKUP(ActividadesCom[[#This Row],[NIVEL 3]],Catálogo!A:B,2,FALSE),"")</f>
        <v/>
      </c>
      <c r="W2692" s="5"/>
      <c r="X2692" s="6"/>
      <c r="Y2692" s="5"/>
      <c r="Z2692" s="5"/>
      <c r="AA2692" s="5" t="str">
        <f>IF(ActividadesCom[[#This Row],[NIVEL 4]]&lt;&gt;0,VLOOKUP(ActividadesCom[[#This Row],[NIVEL 4]],Catálogo!A:B,2,FALSE),"")</f>
        <v/>
      </c>
      <c r="AB2692" s="5"/>
      <c r="AC2692" s="6" t="s">
        <v>133</v>
      </c>
      <c r="AD2692" s="5">
        <v>20193</v>
      </c>
      <c r="AE2692" s="5" t="s">
        <v>4263</v>
      </c>
      <c r="AF2692" s="5">
        <f>IF(ActividadesCom[[#This Row],[NIVEL 5]]&lt;&gt;0,VLOOKUP(ActividadesCom[[#This Row],[NIVEL 5]],Catálogo!A:B,2,FALSE),"")</f>
        <v>4</v>
      </c>
      <c r="AG2692" s="5">
        <v>1</v>
      </c>
      <c r="AH2692" s="2"/>
      <c r="AI2692" s="2"/>
    </row>
    <row r="2693" spans="1:35" x14ac:dyDescent="0.2">
      <c r="A2693" s="5" t="s">
        <v>4771</v>
      </c>
      <c r="B2693" s="7">
        <v>19470190</v>
      </c>
      <c r="C2693" s="10" t="s">
        <v>4175</v>
      </c>
      <c r="D2693" s="7" t="s">
        <v>1250</v>
      </c>
      <c r="E2693" s="5">
        <f>SUM(ActividadesCom[[#This Row],[CRÉD. 1]],ActividadesCom[[#This Row],[CRÉD. 2]],ActividadesCom[[#This Row],[CRÉD. 3]],ActividadesCom[[#This Row],[CRÉD. 4]],ActividadesCom[[#This Row],[CRÉD. 5]])</f>
        <v>1</v>
      </c>
      <c r="F26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93" s="5" t="str">
        <f>IF(ActividadesCom[[#This Row],[PROMEDIO]]="","",IF(ActividadesCom[[#This Row],[PROMEDIO]]&gt;=4,"EXCELENTE",IF(ActividadesCom[[#This Row],[PROMEDIO]]&gt;=3,"NOTABLE",IF(ActividadesCom[[#This Row],[PROMEDIO]]&gt;=2,"BUENO",IF(ActividadesCom[[#This Row],[PROMEDIO]]=1,"SUFICIENTE","")))))</f>
        <v/>
      </c>
      <c r="H2693" s="5">
        <f>MAX(ActividadesCom[[#This Row],[PERÍODO 1]],ActividadesCom[[#This Row],[PERÍODO 2]],ActividadesCom[[#This Row],[PERÍODO 3]],ActividadesCom[[#This Row],[PERÍODO 4]],ActividadesCom[[#This Row],[PERÍODO 5]])</f>
        <v>20193</v>
      </c>
      <c r="I2693" s="6"/>
      <c r="J2693" s="5"/>
      <c r="K2693" s="5"/>
      <c r="L2693" s="5" t="str">
        <f>IF(ActividadesCom[[#This Row],[NIVEL 1]]&lt;&gt;0,VLOOKUP(ActividadesCom[[#This Row],[NIVEL 1]],Catálogo!A:B,2,FALSE),"")</f>
        <v/>
      </c>
      <c r="M2693" s="5"/>
      <c r="N2693" s="6"/>
      <c r="O2693" s="5"/>
      <c r="P2693" s="5"/>
      <c r="Q2693" s="5" t="str">
        <f>IF(ActividadesCom[[#This Row],[NIVEL 2]]&lt;&gt;0,VLOOKUP(ActividadesCom[[#This Row],[NIVEL 2]],Catálogo!A:B,2,FALSE),"")</f>
        <v/>
      </c>
      <c r="R2693" s="5"/>
      <c r="S2693" s="6"/>
      <c r="T2693" s="5"/>
      <c r="U2693" s="5"/>
      <c r="V2693" s="5" t="str">
        <f>IF(ActividadesCom[[#This Row],[NIVEL 3]]&lt;&gt;0,VLOOKUP(ActividadesCom[[#This Row],[NIVEL 3]],Catálogo!A:B,2,FALSE),"")</f>
        <v/>
      </c>
      <c r="W2693" s="5"/>
      <c r="X2693" s="6"/>
      <c r="Y2693" s="5"/>
      <c r="Z2693" s="5"/>
      <c r="AA2693" s="5" t="str">
        <f>IF(ActividadesCom[[#This Row],[NIVEL 4]]&lt;&gt;0,VLOOKUP(ActividadesCom[[#This Row],[NIVEL 4]],Catálogo!A:B,2,FALSE),"")</f>
        <v/>
      </c>
      <c r="AB2693" s="5"/>
      <c r="AC2693" s="6" t="s">
        <v>992</v>
      </c>
      <c r="AD2693" s="5">
        <v>20193</v>
      </c>
      <c r="AE2693" s="5" t="s">
        <v>4263</v>
      </c>
      <c r="AF2693" s="5">
        <f>IF(ActividadesCom[[#This Row],[NIVEL 5]]&lt;&gt;0,VLOOKUP(ActividadesCom[[#This Row],[NIVEL 5]],Catálogo!A:B,2,FALSE),"")</f>
        <v>4</v>
      </c>
      <c r="AG2693" s="5">
        <v>1</v>
      </c>
      <c r="AH2693" s="2"/>
      <c r="AI2693" s="2"/>
    </row>
    <row r="2694" spans="1:35" x14ac:dyDescent="0.2">
      <c r="A2694" s="5" t="s">
        <v>4771</v>
      </c>
      <c r="B2694" s="7">
        <v>19470191</v>
      </c>
      <c r="C2694" s="10" t="s">
        <v>4134</v>
      </c>
      <c r="D2694" s="7" t="s">
        <v>1245</v>
      </c>
      <c r="E2694" s="5">
        <f>SUM(ActividadesCom[[#This Row],[CRÉD. 1]],ActividadesCom[[#This Row],[CRÉD. 2]],ActividadesCom[[#This Row],[CRÉD. 3]],ActividadesCom[[#This Row],[CRÉD. 4]],ActividadesCom[[#This Row],[CRÉD. 5]])</f>
        <v>0</v>
      </c>
      <c r="F26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94" s="5" t="str">
        <f>IF(ActividadesCom[[#This Row],[PROMEDIO]]="","",IF(ActividadesCom[[#This Row],[PROMEDIO]]&gt;=4,"EXCELENTE",IF(ActividadesCom[[#This Row],[PROMEDIO]]&gt;=3,"NOTABLE",IF(ActividadesCom[[#This Row],[PROMEDIO]]&gt;=2,"BUENO",IF(ActividadesCom[[#This Row],[PROMEDIO]]=1,"SUFICIENTE","")))))</f>
        <v/>
      </c>
      <c r="H2694" s="5">
        <f>MAX(ActividadesCom[[#This Row],[PERÍODO 1]],ActividadesCom[[#This Row],[PERÍODO 2]],ActividadesCom[[#This Row],[PERÍODO 3]],ActividadesCom[[#This Row],[PERÍODO 4]],ActividadesCom[[#This Row],[PERÍODO 5]])</f>
        <v>0</v>
      </c>
      <c r="I2694" s="6"/>
      <c r="J2694" s="5"/>
      <c r="K2694" s="5"/>
      <c r="L2694" s="5" t="str">
        <f>IF(ActividadesCom[[#This Row],[NIVEL 1]]&lt;&gt;0,VLOOKUP(ActividadesCom[[#This Row],[NIVEL 1]],Catálogo!A:B,2,FALSE),"")</f>
        <v/>
      </c>
      <c r="M2694" s="5"/>
      <c r="N2694" s="6"/>
      <c r="O2694" s="5"/>
      <c r="P2694" s="5"/>
      <c r="Q2694" s="5" t="str">
        <f>IF(ActividadesCom[[#This Row],[NIVEL 2]]&lt;&gt;0,VLOOKUP(ActividadesCom[[#This Row],[NIVEL 2]],Catálogo!A:B,2,FALSE),"")</f>
        <v/>
      </c>
      <c r="R2694" s="5"/>
      <c r="S2694" s="6"/>
      <c r="T2694" s="5"/>
      <c r="U2694" s="5"/>
      <c r="V2694" s="5" t="str">
        <f>IF(ActividadesCom[[#This Row],[NIVEL 3]]&lt;&gt;0,VLOOKUP(ActividadesCom[[#This Row],[NIVEL 3]],Catálogo!A:B,2,FALSE),"")</f>
        <v/>
      </c>
      <c r="W2694" s="5"/>
      <c r="X2694" s="6"/>
      <c r="Y2694" s="5"/>
      <c r="Z2694" s="5"/>
      <c r="AA2694" s="5" t="str">
        <f>IF(ActividadesCom[[#This Row],[NIVEL 4]]&lt;&gt;0,VLOOKUP(ActividadesCom[[#This Row],[NIVEL 4]],Catálogo!A:B,2,FALSE),"")</f>
        <v/>
      </c>
      <c r="AB2694" s="5"/>
      <c r="AC2694" s="6"/>
      <c r="AD2694" s="5"/>
      <c r="AE2694" s="5"/>
      <c r="AF2694" s="5" t="str">
        <f>IF(ActividadesCom[[#This Row],[NIVEL 5]]&lt;&gt;0,VLOOKUP(ActividadesCom[[#This Row],[NIVEL 5]],Catálogo!A:B,2,FALSE),"")</f>
        <v/>
      </c>
      <c r="AG2694" s="5"/>
      <c r="AH2694" s="2"/>
      <c r="AI2694" s="2"/>
    </row>
    <row r="2695" spans="1:35" x14ac:dyDescent="0.2">
      <c r="A2695" s="5" t="s">
        <v>4771</v>
      </c>
      <c r="B2695" s="7">
        <v>19470192</v>
      </c>
      <c r="C2695" s="10" t="s">
        <v>4156</v>
      </c>
      <c r="D2695" s="7" t="s">
        <v>1245</v>
      </c>
      <c r="E2695" s="5">
        <f>SUM(ActividadesCom[[#This Row],[CRÉD. 1]],ActividadesCom[[#This Row],[CRÉD. 2]],ActividadesCom[[#This Row],[CRÉD. 3]],ActividadesCom[[#This Row],[CRÉD. 4]],ActividadesCom[[#This Row],[CRÉD. 5]])</f>
        <v>1</v>
      </c>
      <c r="F26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95" s="5" t="str">
        <f>IF(ActividadesCom[[#This Row],[PROMEDIO]]="","",IF(ActividadesCom[[#This Row],[PROMEDIO]]&gt;=4,"EXCELENTE",IF(ActividadesCom[[#This Row],[PROMEDIO]]&gt;=3,"NOTABLE",IF(ActividadesCom[[#This Row],[PROMEDIO]]&gt;=2,"BUENO",IF(ActividadesCom[[#This Row],[PROMEDIO]]=1,"SUFICIENTE","")))))</f>
        <v/>
      </c>
      <c r="H2695" s="5">
        <f>MAX(ActividadesCom[[#This Row],[PERÍODO 1]],ActividadesCom[[#This Row],[PERÍODO 2]],ActividadesCom[[#This Row],[PERÍODO 3]],ActividadesCom[[#This Row],[PERÍODO 4]],ActividadesCom[[#This Row],[PERÍODO 5]])</f>
        <v>20193</v>
      </c>
      <c r="I2695" s="6"/>
      <c r="J2695" s="5"/>
      <c r="K2695" s="5"/>
      <c r="L2695" s="5" t="str">
        <f>IF(ActividadesCom[[#This Row],[NIVEL 1]]&lt;&gt;0,VLOOKUP(ActividadesCom[[#This Row],[NIVEL 1]],Catálogo!A:B,2,FALSE),"")</f>
        <v/>
      </c>
      <c r="M2695" s="5"/>
      <c r="N2695" s="6"/>
      <c r="O2695" s="5"/>
      <c r="P2695" s="5"/>
      <c r="Q2695" s="5" t="str">
        <f>IF(ActividadesCom[[#This Row],[NIVEL 2]]&lt;&gt;0,VLOOKUP(ActividadesCom[[#This Row],[NIVEL 2]],Catálogo!A:B,2,FALSE),"")</f>
        <v/>
      </c>
      <c r="R2695" s="5"/>
      <c r="S2695" s="6"/>
      <c r="T2695" s="5"/>
      <c r="U2695" s="5"/>
      <c r="V2695" s="5" t="str">
        <f>IF(ActividadesCom[[#This Row],[NIVEL 3]]&lt;&gt;0,VLOOKUP(ActividadesCom[[#This Row],[NIVEL 3]],Catálogo!A:B,2,FALSE),"")</f>
        <v/>
      </c>
      <c r="W2695" s="5"/>
      <c r="X2695" s="6"/>
      <c r="Y2695" s="5"/>
      <c r="Z2695" s="5"/>
      <c r="AA2695" s="5" t="str">
        <f>IF(ActividadesCom[[#This Row],[NIVEL 4]]&lt;&gt;0,VLOOKUP(ActividadesCom[[#This Row],[NIVEL 4]],Catálogo!A:B,2,FALSE),"")</f>
        <v/>
      </c>
      <c r="AB2695" s="5"/>
      <c r="AC2695" s="6" t="s">
        <v>133</v>
      </c>
      <c r="AD2695" s="5">
        <v>20193</v>
      </c>
      <c r="AE2695" s="5" t="s">
        <v>4263</v>
      </c>
      <c r="AF2695" s="5">
        <f>IF(ActividadesCom[[#This Row],[NIVEL 5]]&lt;&gt;0,VLOOKUP(ActividadesCom[[#This Row],[NIVEL 5]],Catálogo!A:B,2,FALSE),"")</f>
        <v>4</v>
      </c>
      <c r="AG2695" s="5">
        <v>1</v>
      </c>
      <c r="AH2695" s="2"/>
      <c r="AI2695" s="2"/>
    </row>
    <row r="2696" spans="1:35" x14ac:dyDescent="0.2">
      <c r="A2696" s="5" t="s">
        <v>4771</v>
      </c>
      <c r="B2696" s="7">
        <v>19470193</v>
      </c>
      <c r="C2696" s="10" t="s">
        <v>4195</v>
      </c>
      <c r="D2696" s="7" t="s">
        <v>1245</v>
      </c>
      <c r="E2696" s="5">
        <f>SUM(ActividadesCom[[#This Row],[CRÉD. 1]],ActividadesCom[[#This Row],[CRÉD. 2]],ActividadesCom[[#This Row],[CRÉD. 3]],ActividadesCom[[#This Row],[CRÉD. 4]],ActividadesCom[[#This Row],[CRÉD. 5]])</f>
        <v>1</v>
      </c>
      <c r="F26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96" s="5" t="str">
        <f>IF(ActividadesCom[[#This Row],[PROMEDIO]]="","",IF(ActividadesCom[[#This Row],[PROMEDIO]]&gt;=4,"EXCELENTE",IF(ActividadesCom[[#This Row],[PROMEDIO]]&gt;=3,"NOTABLE",IF(ActividadesCom[[#This Row],[PROMEDIO]]&gt;=2,"BUENO",IF(ActividadesCom[[#This Row],[PROMEDIO]]=1,"SUFICIENTE","")))))</f>
        <v/>
      </c>
      <c r="H2696" s="5">
        <f>MAX(ActividadesCom[[#This Row],[PERÍODO 1]],ActividadesCom[[#This Row],[PERÍODO 2]],ActividadesCom[[#This Row],[PERÍODO 3]],ActividadesCom[[#This Row],[PERÍODO 4]],ActividadesCom[[#This Row],[PERÍODO 5]])</f>
        <v>20201</v>
      </c>
      <c r="I2696" s="6"/>
      <c r="J2696" s="5"/>
      <c r="K2696" s="5"/>
      <c r="L2696" s="5" t="str">
        <f>IF(ActividadesCom[[#This Row],[NIVEL 1]]&lt;&gt;0,VLOOKUP(ActividadesCom[[#This Row],[NIVEL 1]],Catálogo!A:B,2,FALSE),"")</f>
        <v/>
      </c>
      <c r="M2696" s="5"/>
      <c r="N2696" s="6"/>
      <c r="O2696" s="5"/>
      <c r="P2696" s="5"/>
      <c r="Q2696" s="5" t="str">
        <f>IF(ActividadesCom[[#This Row],[NIVEL 2]]&lt;&gt;0,VLOOKUP(ActividadesCom[[#This Row],[NIVEL 2]],Catálogo!A:B,2,FALSE),"")</f>
        <v/>
      </c>
      <c r="R2696" s="5"/>
      <c r="S2696" s="6"/>
      <c r="T2696" s="5"/>
      <c r="U2696" s="5"/>
      <c r="V2696" s="5" t="str">
        <f>IF(ActividadesCom[[#This Row],[NIVEL 3]]&lt;&gt;0,VLOOKUP(ActividadesCom[[#This Row],[NIVEL 3]],Catálogo!A:B,2,FALSE),"")</f>
        <v/>
      </c>
      <c r="W2696" s="5"/>
      <c r="X2696" s="6" t="s">
        <v>3107</v>
      </c>
      <c r="Y2696" s="5">
        <v>20201</v>
      </c>
      <c r="Z2696" s="5" t="s">
        <v>4265</v>
      </c>
      <c r="AA2696" s="5">
        <f>IF(ActividadesCom[[#This Row],[NIVEL 4]]&lt;&gt;0,VLOOKUP(ActividadesCom[[#This Row],[NIVEL 4]],Catálogo!A:B,2,FALSE),"")</f>
        <v>2</v>
      </c>
      <c r="AB2696" s="5">
        <v>1</v>
      </c>
      <c r="AC2696" s="6"/>
      <c r="AD2696" s="5"/>
      <c r="AE2696" s="5"/>
      <c r="AF2696" s="5" t="str">
        <f>IF(ActividadesCom[[#This Row],[NIVEL 5]]&lt;&gt;0,VLOOKUP(ActividadesCom[[#This Row],[NIVEL 5]],Catálogo!A:B,2,FALSE),"")</f>
        <v/>
      </c>
      <c r="AG2696" s="5"/>
      <c r="AH2696" s="2"/>
      <c r="AI2696" s="2"/>
    </row>
    <row r="2697" spans="1:35" x14ac:dyDescent="0.2">
      <c r="A2697" s="5" t="s">
        <v>4771</v>
      </c>
      <c r="B2697" s="7">
        <v>19470194</v>
      </c>
      <c r="C2697" s="10" t="s">
        <v>4125</v>
      </c>
      <c r="D2697" s="7" t="s">
        <v>1245</v>
      </c>
      <c r="E2697" s="5">
        <f>SUM(ActividadesCom[[#This Row],[CRÉD. 1]],ActividadesCom[[#This Row],[CRÉD. 2]],ActividadesCom[[#This Row],[CRÉD. 3]],ActividadesCom[[#This Row],[CRÉD. 4]],ActividadesCom[[#This Row],[CRÉD. 5]])</f>
        <v>1</v>
      </c>
      <c r="F26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97" s="5" t="str">
        <f>IF(ActividadesCom[[#This Row],[PROMEDIO]]="","",IF(ActividadesCom[[#This Row],[PROMEDIO]]&gt;=4,"EXCELENTE",IF(ActividadesCom[[#This Row],[PROMEDIO]]&gt;=3,"NOTABLE",IF(ActividadesCom[[#This Row],[PROMEDIO]]&gt;=2,"BUENO",IF(ActividadesCom[[#This Row],[PROMEDIO]]=1,"SUFICIENTE","")))))</f>
        <v/>
      </c>
      <c r="H2697" s="5">
        <f>MAX(ActividadesCom[[#This Row],[PERÍODO 1]],ActividadesCom[[#This Row],[PERÍODO 2]],ActividadesCom[[#This Row],[PERÍODO 3]],ActividadesCom[[#This Row],[PERÍODO 4]],ActividadesCom[[#This Row],[PERÍODO 5]])</f>
        <v>20193</v>
      </c>
      <c r="I2697" s="6"/>
      <c r="J2697" s="5"/>
      <c r="K2697" s="5"/>
      <c r="L2697" s="5" t="str">
        <f>IF(ActividadesCom[[#This Row],[NIVEL 1]]&lt;&gt;0,VLOOKUP(ActividadesCom[[#This Row],[NIVEL 1]],Catálogo!A:B,2,FALSE),"")</f>
        <v/>
      </c>
      <c r="M2697" s="5"/>
      <c r="N2697" s="6"/>
      <c r="O2697" s="5"/>
      <c r="P2697" s="5"/>
      <c r="Q2697" s="5" t="str">
        <f>IF(ActividadesCom[[#This Row],[NIVEL 2]]&lt;&gt;0,VLOOKUP(ActividadesCom[[#This Row],[NIVEL 2]],Catálogo!A:B,2,FALSE),"")</f>
        <v/>
      </c>
      <c r="R2697" s="5"/>
      <c r="S2697" s="6"/>
      <c r="T2697" s="5"/>
      <c r="U2697" s="5"/>
      <c r="V2697" s="5" t="str">
        <f>IF(ActividadesCom[[#This Row],[NIVEL 3]]&lt;&gt;0,VLOOKUP(ActividadesCom[[#This Row],[NIVEL 3]],Catálogo!A:B,2,FALSE),"")</f>
        <v/>
      </c>
      <c r="W2697" s="5"/>
      <c r="X2697" s="6"/>
      <c r="Y2697" s="5"/>
      <c r="Z2697" s="5"/>
      <c r="AA2697" s="5" t="str">
        <f>IF(ActividadesCom[[#This Row],[NIVEL 4]]&lt;&gt;0,VLOOKUP(ActividadesCom[[#This Row],[NIVEL 4]],Catálogo!A:B,2,FALSE),"")</f>
        <v/>
      </c>
      <c r="AB2697" s="5"/>
      <c r="AC2697" s="6" t="s">
        <v>133</v>
      </c>
      <c r="AD2697" s="5">
        <v>20193</v>
      </c>
      <c r="AE2697" s="5" t="s">
        <v>4263</v>
      </c>
      <c r="AF2697" s="5">
        <f>IF(ActividadesCom[[#This Row],[NIVEL 5]]&lt;&gt;0,VLOOKUP(ActividadesCom[[#This Row],[NIVEL 5]],Catálogo!A:B,2,FALSE),"")</f>
        <v>4</v>
      </c>
      <c r="AG2697" s="5">
        <v>1</v>
      </c>
      <c r="AH2697" s="2"/>
      <c r="AI2697" s="2"/>
    </row>
    <row r="2698" spans="1:35" x14ac:dyDescent="0.2">
      <c r="A2698" s="5" t="s">
        <v>4771</v>
      </c>
      <c r="B2698" s="7">
        <v>19470195</v>
      </c>
      <c r="C2698" s="10" t="s">
        <v>4184</v>
      </c>
      <c r="D2698" s="7" t="s">
        <v>1245</v>
      </c>
      <c r="E2698" s="5">
        <f>SUM(ActividadesCom[[#This Row],[CRÉD. 1]],ActividadesCom[[#This Row],[CRÉD. 2]],ActividadesCom[[#This Row],[CRÉD. 3]],ActividadesCom[[#This Row],[CRÉD. 4]],ActividadesCom[[#This Row],[CRÉD. 5]])</f>
        <v>1</v>
      </c>
      <c r="F26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98" s="5" t="str">
        <f>IF(ActividadesCom[[#This Row],[PROMEDIO]]="","",IF(ActividadesCom[[#This Row],[PROMEDIO]]&gt;=4,"EXCELENTE",IF(ActividadesCom[[#This Row],[PROMEDIO]]&gt;=3,"NOTABLE",IF(ActividadesCom[[#This Row],[PROMEDIO]]&gt;=2,"BUENO",IF(ActividadesCom[[#This Row],[PROMEDIO]]=1,"SUFICIENTE","")))))</f>
        <v/>
      </c>
      <c r="H2698" s="5">
        <f>MAX(ActividadesCom[[#This Row],[PERÍODO 1]],ActividadesCom[[#This Row],[PERÍODO 2]],ActividadesCom[[#This Row],[PERÍODO 3]],ActividadesCom[[#This Row],[PERÍODO 4]],ActividadesCom[[#This Row],[PERÍODO 5]])</f>
        <v>20193</v>
      </c>
      <c r="I2698" s="6"/>
      <c r="J2698" s="5"/>
      <c r="K2698" s="5"/>
      <c r="L2698" s="5" t="str">
        <f>IF(ActividadesCom[[#This Row],[NIVEL 1]]&lt;&gt;0,VLOOKUP(ActividadesCom[[#This Row],[NIVEL 1]],Catálogo!A:B,2,FALSE),"")</f>
        <v/>
      </c>
      <c r="M2698" s="5"/>
      <c r="N2698" s="6"/>
      <c r="O2698" s="5"/>
      <c r="P2698" s="5"/>
      <c r="Q2698" s="5" t="str">
        <f>IF(ActividadesCom[[#This Row],[NIVEL 2]]&lt;&gt;0,VLOOKUP(ActividadesCom[[#This Row],[NIVEL 2]],Catálogo!A:B,2,FALSE),"")</f>
        <v/>
      </c>
      <c r="R2698" s="5"/>
      <c r="S2698" s="6"/>
      <c r="T2698" s="5"/>
      <c r="U2698" s="5"/>
      <c r="V2698" s="5" t="str">
        <f>IF(ActividadesCom[[#This Row],[NIVEL 3]]&lt;&gt;0,VLOOKUP(ActividadesCom[[#This Row],[NIVEL 3]],Catálogo!A:B,2,FALSE),"")</f>
        <v/>
      </c>
      <c r="W2698" s="5"/>
      <c r="X2698" s="6"/>
      <c r="Y2698" s="5"/>
      <c r="Z2698" s="5"/>
      <c r="AA2698" s="5" t="str">
        <f>IF(ActividadesCom[[#This Row],[NIVEL 4]]&lt;&gt;0,VLOOKUP(ActividadesCom[[#This Row],[NIVEL 4]],Catálogo!A:B,2,FALSE),"")</f>
        <v/>
      </c>
      <c r="AB2698" s="5"/>
      <c r="AC2698" s="6" t="s">
        <v>992</v>
      </c>
      <c r="AD2698" s="5">
        <v>20193</v>
      </c>
      <c r="AE2698" s="5" t="s">
        <v>4263</v>
      </c>
      <c r="AF2698" s="5">
        <f>IF(ActividadesCom[[#This Row],[NIVEL 5]]&lt;&gt;0,VLOOKUP(ActividadesCom[[#This Row],[NIVEL 5]],Catálogo!A:B,2,FALSE),"")</f>
        <v>4</v>
      </c>
      <c r="AG2698" s="5">
        <v>1</v>
      </c>
      <c r="AH2698" s="2"/>
      <c r="AI2698" s="2"/>
    </row>
    <row r="2699" spans="1:35" x14ac:dyDescent="0.2">
      <c r="A2699" s="5" t="s">
        <v>4771</v>
      </c>
      <c r="B2699" s="7">
        <v>19470196</v>
      </c>
      <c r="C2699" s="10" t="s">
        <v>4201</v>
      </c>
      <c r="D2699" s="7" t="s">
        <v>1245</v>
      </c>
      <c r="E2699" s="5">
        <f>SUM(ActividadesCom[[#This Row],[CRÉD. 1]],ActividadesCom[[#This Row],[CRÉD. 2]],ActividadesCom[[#This Row],[CRÉD. 3]],ActividadesCom[[#This Row],[CRÉD. 4]],ActividadesCom[[#This Row],[CRÉD. 5]])</f>
        <v>0</v>
      </c>
      <c r="F26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699" s="5" t="str">
        <f>IF(ActividadesCom[[#This Row],[PROMEDIO]]="","",IF(ActividadesCom[[#This Row],[PROMEDIO]]&gt;=4,"EXCELENTE",IF(ActividadesCom[[#This Row],[PROMEDIO]]&gt;=3,"NOTABLE",IF(ActividadesCom[[#This Row],[PROMEDIO]]&gt;=2,"BUENO",IF(ActividadesCom[[#This Row],[PROMEDIO]]=1,"SUFICIENTE","")))))</f>
        <v/>
      </c>
      <c r="H2699" s="5">
        <f>MAX(ActividadesCom[[#This Row],[PERÍODO 1]],ActividadesCom[[#This Row],[PERÍODO 2]],ActividadesCom[[#This Row],[PERÍODO 3]],ActividadesCom[[#This Row],[PERÍODO 4]],ActividadesCom[[#This Row],[PERÍODO 5]])</f>
        <v>0</v>
      </c>
      <c r="I2699" s="6"/>
      <c r="J2699" s="5"/>
      <c r="K2699" s="5"/>
      <c r="L2699" s="5" t="str">
        <f>IF(ActividadesCom[[#This Row],[NIVEL 1]]&lt;&gt;0,VLOOKUP(ActividadesCom[[#This Row],[NIVEL 1]],Catálogo!A:B,2,FALSE),"")</f>
        <v/>
      </c>
      <c r="M2699" s="5"/>
      <c r="N2699" s="6"/>
      <c r="O2699" s="5"/>
      <c r="P2699" s="5"/>
      <c r="Q2699" s="5" t="str">
        <f>IF(ActividadesCom[[#This Row],[NIVEL 2]]&lt;&gt;0,VLOOKUP(ActividadesCom[[#This Row],[NIVEL 2]],Catálogo!A:B,2,FALSE),"")</f>
        <v/>
      </c>
      <c r="R2699" s="5"/>
      <c r="S2699" s="6"/>
      <c r="T2699" s="5"/>
      <c r="U2699" s="5"/>
      <c r="V2699" s="5" t="str">
        <f>IF(ActividadesCom[[#This Row],[NIVEL 3]]&lt;&gt;0,VLOOKUP(ActividadesCom[[#This Row],[NIVEL 3]],Catálogo!A:B,2,FALSE),"")</f>
        <v/>
      </c>
      <c r="W2699" s="5"/>
      <c r="X2699" s="6"/>
      <c r="Y2699" s="5"/>
      <c r="Z2699" s="5"/>
      <c r="AA2699" s="5" t="str">
        <f>IF(ActividadesCom[[#This Row],[NIVEL 4]]&lt;&gt;0,VLOOKUP(ActividadesCom[[#This Row],[NIVEL 4]],Catálogo!A:B,2,FALSE),"")</f>
        <v/>
      </c>
      <c r="AB2699" s="5"/>
      <c r="AC2699" s="6"/>
      <c r="AD2699" s="5"/>
      <c r="AE2699" s="5"/>
      <c r="AF2699" s="5" t="str">
        <f>IF(ActividadesCom[[#This Row],[NIVEL 5]]&lt;&gt;0,VLOOKUP(ActividadesCom[[#This Row],[NIVEL 5]],Catálogo!A:B,2,FALSE),"")</f>
        <v/>
      </c>
      <c r="AG2699" s="5"/>
      <c r="AH2699" s="2"/>
      <c r="AI2699" s="2"/>
    </row>
    <row r="2700" spans="1:35" x14ac:dyDescent="0.2">
      <c r="A2700" s="5" t="s">
        <v>4771</v>
      </c>
      <c r="B2700" s="7">
        <v>19470197</v>
      </c>
      <c r="C2700" s="10" t="s">
        <v>3959</v>
      </c>
      <c r="D2700" s="7" t="s">
        <v>1245</v>
      </c>
      <c r="E2700" s="5">
        <f>SUM(ActividadesCom[[#This Row],[CRÉD. 1]],ActividadesCom[[#This Row],[CRÉD. 2]],ActividadesCom[[#This Row],[CRÉD. 3]],ActividadesCom[[#This Row],[CRÉD. 4]],ActividadesCom[[#This Row],[CRÉD. 5]])</f>
        <v>0</v>
      </c>
      <c r="F27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00" s="5" t="str">
        <f>IF(ActividadesCom[[#This Row],[PROMEDIO]]="","",IF(ActividadesCom[[#This Row],[PROMEDIO]]&gt;=4,"EXCELENTE",IF(ActividadesCom[[#This Row],[PROMEDIO]]&gt;=3,"NOTABLE",IF(ActividadesCom[[#This Row],[PROMEDIO]]&gt;=2,"BUENO",IF(ActividadesCom[[#This Row],[PROMEDIO]]=1,"SUFICIENTE","")))))</f>
        <v/>
      </c>
      <c r="H2700" s="5">
        <f>MAX(ActividadesCom[[#This Row],[PERÍODO 1]],ActividadesCom[[#This Row],[PERÍODO 2]],ActividadesCom[[#This Row],[PERÍODO 3]],ActividadesCom[[#This Row],[PERÍODO 4]],ActividadesCom[[#This Row],[PERÍODO 5]])</f>
        <v>0</v>
      </c>
      <c r="I2700" s="6"/>
      <c r="J2700" s="5"/>
      <c r="K2700" s="5"/>
      <c r="L2700" s="5" t="str">
        <f>IF(ActividadesCom[[#This Row],[NIVEL 1]]&lt;&gt;0,VLOOKUP(ActividadesCom[[#This Row],[NIVEL 1]],Catálogo!A:B,2,FALSE),"")</f>
        <v/>
      </c>
      <c r="M2700" s="5"/>
      <c r="N2700" s="6"/>
      <c r="O2700" s="5"/>
      <c r="P2700" s="5"/>
      <c r="Q2700" s="5" t="str">
        <f>IF(ActividadesCom[[#This Row],[NIVEL 2]]&lt;&gt;0,VLOOKUP(ActividadesCom[[#This Row],[NIVEL 2]],Catálogo!A:B,2,FALSE),"")</f>
        <v/>
      </c>
      <c r="R2700" s="5"/>
      <c r="S2700" s="6"/>
      <c r="T2700" s="5"/>
      <c r="U2700" s="5"/>
      <c r="V2700" s="5" t="str">
        <f>IF(ActividadesCom[[#This Row],[NIVEL 3]]&lt;&gt;0,VLOOKUP(ActividadesCom[[#This Row],[NIVEL 3]],Catálogo!A:B,2,FALSE),"")</f>
        <v/>
      </c>
      <c r="W2700" s="5"/>
      <c r="X2700" s="6"/>
      <c r="Y2700" s="5"/>
      <c r="Z2700" s="5"/>
      <c r="AA2700" s="5" t="str">
        <f>IF(ActividadesCom[[#This Row],[NIVEL 4]]&lt;&gt;0,VLOOKUP(ActividadesCom[[#This Row],[NIVEL 4]],Catálogo!A:B,2,FALSE),"")</f>
        <v/>
      </c>
      <c r="AB2700" s="5"/>
      <c r="AC2700" s="6"/>
      <c r="AD2700" s="5"/>
      <c r="AE2700" s="5"/>
      <c r="AF2700" s="5" t="str">
        <f>IF(ActividadesCom[[#This Row],[NIVEL 5]]&lt;&gt;0,VLOOKUP(ActividadesCom[[#This Row],[NIVEL 5]],Catálogo!A:B,2,FALSE),"")</f>
        <v/>
      </c>
      <c r="AG2700" s="5"/>
      <c r="AH2700" s="2"/>
      <c r="AI2700" s="2"/>
    </row>
    <row r="2701" spans="1:35" x14ac:dyDescent="0.2">
      <c r="A2701" s="5" t="s">
        <v>4771</v>
      </c>
      <c r="B2701" s="7">
        <v>19470198</v>
      </c>
      <c r="C2701" s="10" t="s">
        <v>4217</v>
      </c>
      <c r="D2701" s="7" t="s">
        <v>1245</v>
      </c>
      <c r="E2701" s="5">
        <f>SUM(ActividadesCom[[#This Row],[CRÉD. 1]],ActividadesCom[[#This Row],[CRÉD. 2]],ActividadesCom[[#This Row],[CRÉD. 3]],ActividadesCom[[#This Row],[CRÉD. 4]],ActividadesCom[[#This Row],[CRÉD. 5]])</f>
        <v>0</v>
      </c>
      <c r="F27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01" s="5" t="str">
        <f>IF(ActividadesCom[[#This Row],[PROMEDIO]]="","",IF(ActividadesCom[[#This Row],[PROMEDIO]]&gt;=4,"EXCELENTE",IF(ActividadesCom[[#This Row],[PROMEDIO]]&gt;=3,"NOTABLE",IF(ActividadesCom[[#This Row],[PROMEDIO]]&gt;=2,"BUENO",IF(ActividadesCom[[#This Row],[PROMEDIO]]=1,"SUFICIENTE","")))))</f>
        <v/>
      </c>
      <c r="H2701" s="5">
        <f>MAX(ActividadesCom[[#This Row],[PERÍODO 1]],ActividadesCom[[#This Row],[PERÍODO 2]],ActividadesCom[[#This Row],[PERÍODO 3]],ActividadesCom[[#This Row],[PERÍODO 4]],ActividadesCom[[#This Row],[PERÍODO 5]])</f>
        <v>0</v>
      </c>
      <c r="I2701" s="6"/>
      <c r="J2701" s="5"/>
      <c r="K2701" s="5"/>
      <c r="L2701" s="5" t="str">
        <f>IF(ActividadesCom[[#This Row],[NIVEL 1]]&lt;&gt;0,VLOOKUP(ActividadesCom[[#This Row],[NIVEL 1]],Catálogo!A:B,2,FALSE),"")</f>
        <v/>
      </c>
      <c r="M2701" s="5"/>
      <c r="N2701" s="6"/>
      <c r="O2701" s="5"/>
      <c r="P2701" s="5"/>
      <c r="Q2701" s="5" t="str">
        <f>IF(ActividadesCom[[#This Row],[NIVEL 2]]&lt;&gt;0,VLOOKUP(ActividadesCom[[#This Row],[NIVEL 2]],Catálogo!A:B,2,FALSE),"")</f>
        <v/>
      </c>
      <c r="R2701" s="5"/>
      <c r="S2701" s="6"/>
      <c r="T2701" s="5"/>
      <c r="U2701" s="5"/>
      <c r="V2701" s="5" t="str">
        <f>IF(ActividadesCom[[#This Row],[NIVEL 3]]&lt;&gt;0,VLOOKUP(ActividadesCom[[#This Row],[NIVEL 3]],Catálogo!A:B,2,FALSE),"")</f>
        <v/>
      </c>
      <c r="W2701" s="5"/>
      <c r="X2701" s="6"/>
      <c r="Y2701" s="5"/>
      <c r="Z2701" s="5"/>
      <c r="AA2701" s="5" t="str">
        <f>IF(ActividadesCom[[#This Row],[NIVEL 4]]&lt;&gt;0,VLOOKUP(ActividadesCom[[#This Row],[NIVEL 4]],Catálogo!A:B,2,FALSE),"")</f>
        <v/>
      </c>
      <c r="AB2701" s="5"/>
      <c r="AC2701" s="6"/>
      <c r="AD2701" s="5"/>
      <c r="AE2701" s="5"/>
      <c r="AF2701" s="5" t="str">
        <f>IF(ActividadesCom[[#This Row],[NIVEL 5]]&lt;&gt;0,VLOOKUP(ActividadesCom[[#This Row],[NIVEL 5]],Catálogo!A:B,2,FALSE),"")</f>
        <v/>
      </c>
      <c r="AG2701" s="5"/>
      <c r="AH2701" s="2"/>
      <c r="AI2701" s="2"/>
    </row>
    <row r="2702" spans="1:35" x14ac:dyDescent="0.2">
      <c r="A2702" s="5" t="s">
        <v>4771</v>
      </c>
      <c r="B2702" s="7">
        <v>19470199</v>
      </c>
      <c r="C2702" s="10" t="s">
        <v>4190</v>
      </c>
      <c r="D2702" s="7" t="s">
        <v>3249</v>
      </c>
      <c r="E2702" s="5">
        <f>SUM(ActividadesCom[[#This Row],[CRÉD. 1]],ActividadesCom[[#This Row],[CRÉD. 2]],ActividadesCom[[#This Row],[CRÉD. 3]],ActividadesCom[[#This Row],[CRÉD. 4]],ActividadesCom[[#This Row],[CRÉD. 5]])</f>
        <v>2</v>
      </c>
      <c r="F27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02" s="5" t="str">
        <f>IF(ActividadesCom[[#This Row],[PROMEDIO]]="","",IF(ActividadesCom[[#This Row],[PROMEDIO]]&gt;=4,"EXCELENTE",IF(ActividadesCom[[#This Row],[PROMEDIO]]&gt;=3,"NOTABLE",IF(ActividadesCom[[#This Row],[PROMEDIO]]&gt;=2,"BUENO",IF(ActividadesCom[[#This Row],[PROMEDIO]]=1,"SUFICIENTE","")))))</f>
        <v/>
      </c>
      <c r="H2702" s="5">
        <f>MAX(ActividadesCom[[#This Row],[PERÍODO 1]],ActividadesCom[[#This Row],[PERÍODO 2]],ActividadesCom[[#This Row],[PERÍODO 3]],ActividadesCom[[#This Row],[PERÍODO 4]],ActividadesCom[[#This Row],[PERÍODO 5]])</f>
        <v>20211</v>
      </c>
      <c r="I2702" s="6"/>
      <c r="J2702" s="5"/>
      <c r="K2702" s="5"/>
      <c r="L2702" s="5" t="str">
        <f>IF(ActividadesCom[[#This Row],[NIVEL 1]]&lt;&gt;0,VLOOKUP(ActividadesCom[[#This Row],[NIVEL 1]],Catálogo!A:B,2,FALSE),"")</f>
        <v/>
      </c>
      <c r="M2702" s="5"/>
      <c r="N2702" s="6"/>
      <c r="O2702" s="5"/>
      <c r="P2702" s="5"/>
      <c r="Q2702" s="5" t="str">
        <f>IF(ActividadesCom[[#This Row],[NIVEL 2]]&lt;&gt;0,VLOOKUP(ActividadesCom[[#This Row],[NIVEL 2]],Catálogo!A:B,2,FALSE),"")</f>
        <v/>
      </c>
      <c r="R2702" s="5"/>
      <c r="S2702" s="6"/>
      <c r="T2702" s="5"/>
      <c r="U2702" s="5"/>
      <c r="V2702" s="5" t="str">
        <f>IF(ActividadesCom[[#This Row],[NIVEL 3]]&lt;&gt;0,VLOOKUP(ActividadesCom[[#This Row],[NIVEL 3]],Catálogo!A:B,2,FALSE),"")</f>
        <v/>
      </c>
      <c r="W2702" s="5"/>
      <c r="X2702" s="6" t="s">
        <v>3107</v>
      </c>
      <c r="Y2702" s="5">
        <v>20201</v>
      </c>
      <c r="Z2702" s="5" t="s">
        <v>4265</v>
      </c>
      <c r="AA2702" s="5">
        <f>IF(ActividadesCom[[#This Row],[NIVEL 4]]&lt;&gt;0,VLOOKUP(ActividadesCom[[#This Row],[NIVEL 4]],Catálogo!A:B,2,FALSE),"")</f>
        <v>2</v>
      </c>
      <c r="AB2702" s="5">
        <v>1</v>
      </c>
      <c r="AC2702" s="6" t="s">
        <v>3751</v>
      </c>
      <c r="AD2702" s="5">
        <v>20211</v>
      </c>
      <c r="AE2702" s="5" t="s">
        <v>4264</v>
      </c>
      <c r="AF2702" s="5">
        <f>IF(ActividadesCom[[#This Row],[NIVEL 5]]&lt;&gt;0,VLOOKUP(ActividadesCom[[#This Row],[NIVEL 5]],Catálogo!A:B,2,FALSE),"")</f>
        <v>3</v>
      </c>
      <c r="AG2702" s="5">
        <v>1</v>
      </c>
      <c r="AH2702" s="2"/>
      <c r="AI2702" s="2"/>
    </row>
    <row r="2703" spans="1:35" x14ac:dyDescent="0.2">
      <c r="A2703" s="5" t="s">
        <v>4771</v>
      </c>
      <c r="B2703" s="7">
        <v>19470200</v>
      </c>
      <c r="C2703" s="10" t="s">
        <v>4166</v>
      </c>
      <c r="D2703" s="7" t="s">
        <v>1245</v>
      </c>
      <c r="E2703" s="5">
        <f>SUM(ActividadesCom[[#This Row],[CRÉD. 1]],ActividadesCom[[#This Row],[CRÉD. 2]],ActividadesCom[[#This Row],[CRÉD. 3]],ActividadesCom[[#This Row],[CRÉD. 4]],ActividadesCom[[#This Row],[CRÉD. 5]])</f>
        <v>1</v>
      </c>
      <c r="F27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03" s="5" t="str">
        <f>IF(ActividadesCom[[#This Row],[PROMEDIO]]="","",IF(ActividadesCom[[#This Row],[PROMEDIO]]&gt;=4,"EXCELENTE",IF(ActividadesCom[[#This Row],[PROMEDIO]]&gt;=3,"NOTABLE",IF(ActividadesCom[[#This Row],[PROMEDIO]]&gt;=2,"BUENO",IF(ActividadesCom[[#This Row],[PROMEDIO]]=1,"SUFICIENTE","")))))</f>
        <v/>
      </c>
      <c r="H2703" s="5">
        <f>MAX(ActividadesCom[[#This Row],[PERÍODO 1]],ActividadesCom[[#This Row],[PERÍODO 2]],ActividadesCom[[#This Row],[PERÍODO 3]],ActividadesCom[[#This Row],[PERÍODO 4]],ActividadesCom[[#This Row],[PERÍODO 5]])</f>
        <v>20193</v>
      </c>
      <c r="I2703" s="6"/>
      <c r="J2703" s="5"/>
      <c r="K2703" s="5"/>
      <c r="L2703" s="5" t="str">
        <f>IF(ActividadesCom[[#This Row],[NIVEL 1]]&lt;&gt;0,VLOOKUP(ActividadesCom[[#This Row],[NIVEL 1]],Catálogo!A:B,2,FALSE),"")</f>
        <v/>
      </c>
      <c r="M2703" s="5"/>
      <c r="N2703" s="6"/>
      <c r="O2703" s="5"/>
      <c r="P2703" s="5"/>
      <c r="Q2703" s="5" t="str">
        <f>IF(ActividadesCom[[#This Row],[NIVEL 2]]&lt;&gt;0,VLOOKUP(ActividadesCom[[#This Row],[NIVEL 2]],Catálogo!A:B,2,FALSE),"")</f>
        <v/>
      </c>
      <c r="R2703" s="5"/>
      <c r="S2703" s="6"/>
      <c r="T2703" s="5"/>
      <c r="U2703" s="5"/>
      <c r="V2703" s="5" t="str">
        <f>IF(ActividadesCom[[#This Row],[NIVEL 3]]&lt;&gt;0,VLOOKUP(ActividadesCom[[#This Row],[NIVEL 3]],Catálogo!A:B,2,FALSE),"")</f>
        <v/>
      </c>
      <c r="W2703" s="5"/>
      <c r="X2703" s="6"/>
      <c r="Y2703" s="5"/>
      <c r="Z2703" s="5"/>
      <c r="AA2703" s="5" t="str">
        <f>IF(ActividadesCom[[#This Row],[NIVEL 4]]&lt;&gt;0,VLOOKUP(ActividadesCom[[#This Row],[NIVEL 4]],Catálogo!A:B,2,FALSE),"")</f>
        <v/>
      </c>
      <c r="AB2703" s="5"/>
      <c r="AC2703" s="6" t="s">
        <v>829</v>
      </c>
      <c r="AD2703" s="5">
        <v>20193</v>
      </c>
      <c r="AE2703" s="5" t="s">
        <v>4263</v>
      </c>
      <c r="AF2703" s="5">
        <f>IF(ActividadesCom[[#This Row],[NIVEL 5]]&lt;&gt;0,VLOOKUP(ActividadesCom[[#This Row],[NIVEL 5]],Catálogo!A:B,2,FALSE),"")</f>
        <v>4</v>
      </c>
      <c r="AG2703" s="5">
        <v>1</v>
      </c>
      <c r="AH2703" s="2"/>
      <c r="AI2703" s="2"/>
    </row>
    <row r="2704" spans="1:35" x14ac:dyDescent="0.2">
      <c r="A2704" s="5" t="s">
        <v>4771</v>
      </c>
      <c r="B2704" s="7">
        <v>19470201</v>
      </c>
      <c r="C2704" s="10" t="s">
        <v>4219</v>
      </c>
      <c r="D2704" s="7" t="s">
        <v>1250</v>
      </c>
      <c r="E2704" s="5">
        <f>SUM(ActividadesCom[[#This Row],[CRÉD. 1]],ActividadesCom[[#This Row],[CRÉD. 2]],ActividadesCom[[#This Row],[CRÉD. 3]],ActividadesCom[[#This Row],[CRÉD. 4]],ActividadesCom[[#This Row],[CRÉD. 5]])</f>
        <v>2</v>
      </c>
      <c r="F27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04" s="5" t="str">
        <f>IF(ActividadesCom[[#This Row],[PROMEDIO]]="","",IF(ActividadesCom[[#This Row],[PROMEDIO]]&gt;=4,"EXCELENTE",IF(ActividadesCom[[#This Row],[PROMEDIO]]&gt;=3,"NOTABLE",IF(ActividadesCom[[#This Row],[PROMEDIO]]&gt;=2,"BUENO",IF(ActividadesCom[[#This Row],[PROMEDIO]]=1,"SUFICIENTE","")))))</f>
        <v/>
      </c>
      <c r="H2704" s="5">
        <f>MAX(ActividadesCom[[#This Row],[PERÍODO 1]],ActividadesCom[[#This Row],[PERÍODO 2]],ActividadesCom[[#This Row],[PERÍODO 3]],ActividadesCom[[#This Row],[PERÍODO 4]],ActividadesCom[[#This Row],[PERÍODO 5]])</f>
        <v>20201</v>
      </c>
      <c r="I2704" s="6"/>
      <c r="J2704" s="5"/>
      <c r="K2704" s="5"/>
      <c r="L2704" s="5" t="str">
        <f>IF(ActividadesCom[[#This Row],[NIVEL 1]]&lt;&gt;0,VLOOKUP(ActividadesCom[[#This Row],[NIVEL 1]],Catálogo!A:B,2,FALSE),"")</f>
        <v/>
      </c>
      <c r="M2704" s="5"/>
      <c r="N2704" s="6"/>
      <c r="O2704" s="5"/>
      <c r="P2704" s="5"/>
      <c r="Q2704" s="5" t="str">
        <f>IF(ActividadesCom[[#This Row],[NIVEL 2]]&lt;&gt;0,VLOOKUP(ActividadesCom[[#This Row],[NIVEL 2]],Catálogo!A:B,2,FALSE),"")</f>
        <v/>
      </c>
      <c r="R2704" s="5"/>
      <c r="S2704" s="6"/>
      <c r="T2704" s="5"/>
      <c r="U2704" s="5"/>
      <c r="V2704" s="5" t="str">
        <f>IF(ActividadesCom[[#This Row],[NIVEL 3]]&lt;&gt;0,VLOOKUP(ActividadesCom[[#This Row],[NIVEL 3]],Catálogo!A:B,2,FALSE),"")</f>
        <v/>
      </c>
      <c r="W2704" s="5"/>
      <c r="X2704" s="6" t="s">
        <v>2959</v>
      </c>
      <c r="Y2704" s="5">
        <v>20201</v>
      </c>
      <c r="Z2704" s="5" t="s">
        <v>4265</v>
      </c>
      <c r="AA2704" s="5">
        <f>IF(ActividadesCom[[#This Row],[NIVEL 4]]&lt;&gt;0,VLOOKUP(ActividadesCom[[#This Row],[NIVEL 4]],Catálogo!A:B,2,FALSE),"")</f>
        <v>2</v>
      </c>
      <c r="AB2704" s="5">
        <v>1</v>
      </c>
      <c r="AC2704" s="6" t="s">
        <v>42</v>
      </c>
      <c r="AD2704" s="5">
        <v>20193</v>
      </c>
      <c r="AE2704" s="5" t="s">
        <v>4264</v>
      </c>
      <c r="AF2704" s="5">
        <f>IF(ActividadesCom[[#This Row],[NIVEL 5]]&lt;&gt;0,VLOOKUP(ActividadesCom[[#This Row],[NIVEL 5]],Catálogo!A:B,2,FALSE),"")</f>
        <v>3</v>
      </c>
      <c r="AG2704" s="5">
        <v>1</v>
      </c>
      <c r="AH2704" s="2"/>
      <c r="AI2704" s="2"/>
    </row>
    <row r="2705" spans="1:35" x14ac:dyDescent="0.2">
      <c r="A2705" s="5" t="s">
        <v>4771</v>
      </c>
      <c r="B2705" s="7">
        <v>19470202</v>
      </c>
      <c r="C2705" s="10" t="s">
        <v>4203</v>
      </c>
      <c r="D2705" s="7" t="s">
        <v>1245</v>
      </c>
      <c r="E2705" s="5">
        <f>SUM(ActividadesCom[[#This Row],[CRÉD. 1]],ActividadesCom[[#This Row],[CRÉD. 2]],ActividadesCom[[#This Row],[CRÉD. 3]],ActividadesCom[[#This Row],[CRÉD. 4]],ActividadesCom[[#This Row],[CRÉD. 5]])</f>
        <v>2</v>
      </c>
      <c r="F27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05" s="5" t="str">
        <f>IF(ActividadesCom[[#This Row],[PROMEDIO]]="","",IF(ActividadesCom[[#This Row],[PROMEDIO]]&gt;=4,"EXCELENTE",IF(ActividadesCom[[#This Row],[PROMEDIO]]&gt;=3,"NOTABLE",IF(ActividadesCom[[#This Row],[PROMEDIO]]&gt;=2,"BUENO",IF(ActividadesCom[[#This Row],[PROMEDIO]]=1,"SUFICIENTE","")))))</f>
        <v/>
      </c>
      <c r="H2705" s="5">
        <f>MAX(ActividadesCom[[#This Row],[PERÍODO 1]],ActividadesCom[[#This Row],[PERÍODO 2]],ActividadesCom[[#This Row],[PERÍODO 3]],ActividadesCom[[#This Row],[PERÍODO 4]],ActividadesCom[[#This Row],[PERÍODO 5]])</f>
        <v>20201</v>
      </c>
      <c r="I2705" s="6"/>
      <c r="J2705" s="5"/>
      <c r="K2705" s="5"/>
      <c r="L2705" s="5" t="str">
        <f>IF(ActividadesCom[[#This Row],[NIVEL 1]]&lt;&gt;0,VLOOKUP(ActividadesCom[[#This Row],[NIVEL 1]],Catálogo!A:B,2,FALSE),"")</f>
        <v/>
      </c>
      <c r="M2705" s="5"/>
      <c r="N2705" s="6"/>
      <c r="O2705" s="5"/>
      <c r="P2705" s="5"/>
      <c r="Q2705" s="5" t="str">
        <f>IF(ActividadesCom[[#This Row],[NIVEL 2]]&lt;&gt;0,VLOOKUP(ActividadesCom[[#This Row],[NIVEL 2]],Catálogo!A:B,2,FALSE),"")</f>
        <v/>
      </c>
      <c r="R2705" s="5"/>
      <c r="S2705" s="6"/>
      <c r="T2705" s="5"/>
      <c r="U2705" s="5"/>
      <c r="V2705" s="5" t="str">
        <f>IF(ActividadesCom[[#This Row],[NIVEL 3]]&lt;&gt;0,VLOOKUP(ActividadesCom[[#This Row],[NIVEL 3]],Catálogo!A:B,2,FALSE),"")</f>
        <v/>
      </c>
      <c r="W2705" s="5"/>
      <c r="X2705" s="6" t="s">
        <v>2976</v>
      </c>
      <c r="Y2705" s="5">
        <v>20201</v>
      </c>
      <c r="Z2705" s="5" t="s">
        <v>4265</v>
      </c>
      <c r="AA2705" s="5">
        <f>IF(ActividadesCom[[#This Row],[NIVEL 4]]&lt;&gt;0,VLOOKUP(ActividadesCom[[#This Row],[NIVEL 4]],Catálogo!A:B,2,FALSE),"")</f>
        <v>2</v>
      </c>
      <c r="AB2705" s="5">
        <v>1</v>
      </c>
      <c r="AC2705" s="6" t="s">
        <v>42</v>
      </c>
      <c r="AD2705" s="5">
        <v>20193</v>
      </c>
      <c r="AE2705" s="5" t="s">
        <v>4264</v>
      </c>
      <c r="AF2705" s="5">
        <f>IF(ActividadesCom[[#This Row],[NIVEL 5]]&lt;&gt;0,VLOOKUP(ActividadesCom[[#This Row],[NIVEL 5]],Catálogo!A:B,2,FALSE),"")</f>
        <v>3</v>
      </c>
      <c r="AG2705" s="5">
        <v>1</v>
      </c>
      <c r="AH2705" s="2"/>
      <c r="AI2705" s="2"/>
    </row>
    <row r="2706" spans="1:35" ht="52" x14ac:dyDescent="0.2">
      <c r="A2706" s="5" t="s">
        <v>4771</v>
      </c>
      <c r="B2706" s="7">
        <v>19470203</v>
      </c>
      <c r="C2706" s="10" t="s">
        <v>4183</v>
      </c>
      <c r="D2706" s="7" t="s">
        <v>1245</v>
      </c>
      <c r="E2706" s="5">
        <f>SUM(ActividadesCom[[#This Row],[CRÉD. 1]],ActividadesCom[[#This Row],[CRÉD. 2]],ActividadesCom[[#This Row],[CRÉD. 3]],ActividadesCom[[#This Row],[CRÉD. 4]],ActividadesCom[[#This Row],[CRÉD. 5]])</f>
        <v>2</v>
      </c>
      <c r="F27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06" s="5" t="str">
        <f>IF(ActividadesCom[[#This Row],[PROMEDIO]]="","",IF(ActividadesCom[[#This Row],[PROMEDIO]]&gt;=4,"EXCELENTE",IF(ActividadesCom[[#This Row],[PROMEDIO]]&gt;=3,"NOTABLE",IF(ActividadesCom[[#This Row],[PROMEDIO]]&gt;=2,"BUENO",IF(ActividadesCom[[#This Row],[PROMEDIO]]=1,"SUFICIENTE","")))))</f>
        <v/>
      </c>
      <c r="H2706" s="5">
        <f>MAX(ActividadesCom[[#This Row],[PERÍODO 1]],ActividadesCom[[#This Row],[PERÍODO 2]],ActividadesCom[[#This Row],[PERÍODO 3]],ActividadesCom[[#This Row],[PERÍODO 4]],ActividadesCom[[#This Row],[PERÍODO 5]])</f>
        <v>20193</v>
      </c>
      <c r="I2706" s="6" t="s">
        <v>1120</v>
      </c>
      <c r="J2706" s="5">
        <v>20193</v>
      </c>
      <c r="K2706" s="5" t="s">
        <v>4265</v>
      </c>
      <c r="L2706" s="5">
        <f>IF(ActividadesCom[[#This Row],[NIVEL 1]]&lt;&gt;0,VLOOKUP(ActividadesCom[[#This Row],[NIVEL 1]],Catálogo!A:B,2,FALSE),"")</f>
        <v>2</v>
      </c>
      <c r="M2706" s="5">
        <v>1</v>
      </c>
      <c r="N2706" s="6"/>
      <c r="O2706" s="5"/>
      <c r="P2706" s="5"/>
      <c r="Q2706" s="5" t="str">
        <f>IF(ActividadesCom[[#This Row],[NIVEL 2]]&lt;&gt;0,VLOOKUP(ActividadesCom[[#This Row],[NIVEL 2]],Catálogo!A:B,2,FALSE),"")</f>
        <v/>
      </c>
      <c r="R2706" s="5"/>
      <c r="S2706" s="6"/>
      <c r="T2706" s="5"/>
      <c r="U2706" s="5"/>
      <c r="V2706" s="5" t="str">
        <f>IF(ActividadesCom[[#This Row],[NIVEL 3]]&lt;&gt;0,VLOOKUP(ActividadesCom[[#This Row],[NIVEL 3]],Catálogo!A:B,2,FALSE),"")</f>
        <v/>
      </c>
      <c r="W2706" s="5"/>
      <c r="X2706" s="6"/>
      <c r="Y2706" s="5"/>
      <c r="Z2706" s="5"/>
      <c r="AA2706" s="5" t="str">
        <f>IF(ActividadesCom[[#This Row],[NIVEL 4]]&lt;&gt;0,VLOOKUP(ActividadesCom[[#This Row],[NIVEL 4]],Catálogo!A:B,2,FALSE),"")</f>
        <v/>
      </c>
      <c r="AB2706" s="5"/>
      <c r="AC2706" s="6" t="s">
        <v>25</v>
      </c>
      <c r="AD2706" s="5">
        <v>20193</v>
      </c>
      <c r="AE2706" s="5" t="s">
        <v>4264</v>
      </c>
      <c r="AF2706" s="5">
        <f>IF(ActividadesCom[[#This Row],[NIVEL 5]]&lt;&gt;0,VLOOKUP(ActividadesCom[[#This Row],[NIVEL 5]],Catálogo!A:B,2,FALSE),"")</f>
        <v>3</v>
      </c>
      <c r="AG2706" s="5">
        <v>1</v>
      </c>
      <c r="AH2706" s="2"/>
      <c r="AI2706" s="2"/>
    </row>
    <row r="2707" spans="1:35" x14ac:dyDescent="0.2">
      <c r="A2707" s="5" t="s">
        <v>4771</v>
      </c>
      <c r="B2707" s="7">
        <v>19470204</v>
      </c>
      <c r="C2707" s="10" t="s">
        <v>4210</v>
      </c>
      <c r="D2707" s="7" t="s">
        <v>1245</v>
      </c>
      <c r="E2707" s="5">
        <f>SUM(ActividadesCom[[#This Row],[CRÉD. 1]],ActividadesCom[[#This Row],[CRÉD. 2]],ActividadesCom[[#This Row],[CRÉD. 3]],ActividadesCom[[#This Row],[CRÉD. 4]],ActividadesCom[[#This Row],[CRÉD. 5]])</f>
        <v>2</v>
      </c>
      <c r="F27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07" s="5" t="str">
        <f>IF(ActividadesCom[[#This Row],[PROMEDIO]]="","",IF(ActividadesCom[[#This Row],[PROMEDIO]]&gt;=4,"EXCELENTE",IF(ActividadesCom[[#This Row],[PROMEDIO]]&gt;=3,"NOTABLE",IF(ActividadesCom[[#This Row],[PROMEDIO]]&gt;=2,"BUENO",IF(ActividadesCom[[#This Row],[PROMEDIO]]=1,"SUFICIENTE","")))))</f>
        <v/>
      </c>
      <c r="H2707" s="5">
        <f>MAX(ActividadesCom[[#This Row],[PERÍODO 1]],ActividadesCom[[#This Row],[PERÍODO 2]],ActividadesCom[[#This Row],[PERÍODO 3]],ActividadesCom[[#This Row],[PERÍODO 4]],ActividadesCom[[#This Row],[PERÍODO 5]])</f>
        <v>20201</v>
      </c>
      <c r="I2707" s="6"/>
      <c r="J2707" s="5"/>
      <c r="K2707" s="5"/>
      <c r="L2707" s="5" t="str">
        <f>IF(ActividadesCom[[#This Row],[NIVEL 1]]&lt;&gt;0,VLOOKUP(ActividadesCom[[#This Row],[NIVEL 1]],Catálogo!A:B,2,FALSE),"")</f>
        <v/>
      </c>
      <c r="M2707" s="5"/>
      <c r="N2707" s="6"/>
      <c r="O2707" s="5"/>
      <c r="P2707" s="5"/>
      <c r="Q2707" s="5" t="str">
        <f>IF(ActividadesCom[[#This Row],[NIVEL 2]]&lt;&gt;0,VLOOKUP(ActividadesCom[[#This Row],[NIVEL 2]],Catálogo!A:B,2,FALSE),"")</f>
        <v/>
      </c>
      <c r="R2707" s="5"/>
      <c r="S2707" s="6"/>
      <c r="T2707" s="5"/>
      <c r="U2707" s="5"/>
      <c r="V2707" s="5" t="str">
        <f>IF(ActividadesCom[[#This Row],[NIVEL 3]]&lt;&gt;0,VLOOKUP(ActividadesCom[[#This Row],[NIVEL 3]],Catálogo!A:B,2,FALSE),"")</f>
        <v/>
      </c>
      <c r="W2707" s="5"/>
      <c r="X2707" s="6" t="s">
        <v>2976</v>
      </c>
      <c r="Y2707" s="5">
        <v>20201</v>
      </c>
      <c r="Z2707" s="5" t="s">
        <v>4265</v>
      </c>
      <c r="AA2707" s="5">
        <f>IF(ActividadesCom[[#This Row],[NIVEL 4]]&lt;&gt;0,VLOOKUP(ActividadesCom[[#This Row],[NIVEL 4]],Catálogo!A:B,2,FALSE),"")</f>
        <v>2</v>
      </c>
      <c r="AB2707" s="5">
        <v>1</v>
      </c>
      <c r="AC2707" s="6" t="s">
        <v>42</v>
      </c>
      <c r="AD2707" s="5">
        <v>20193</v>
      </c>
      <c r="AE2707" s="5" t="s">
        <v>4264</v>
      </c>
      <c r="AF2707" s="5">
        <f>IF(ActividadesCom[[#This Row],[NIVEL 5]]&lt;&gt;0,VLOOKUP(ActividadesCom[[#This Row],[NIVEL 5]],Catálogo!A:B,2,FALSE),"")</f>
        <v>3</v>
      </c>
      <c r="AG2707" s="5">
        <v>1</v>
      </c>
      <c r="AH2707" s="2"/>
      <c r="AI2707" s="2"/>
    </row>
    <row r="2708" spans="1:35" ht="52" x14ac:dyDescent="0.2">
      <c r="A2708" s="5" t="s">
        <v>4771</v>
      </c>
      <c r="B2708" s="7">
        <v>19470205</v>
      </c>
      <c r="C2708" s="10" t="s">
        <v>4173</v>
      </c>
      <c r="D2708" s="7" t="s">
        <v>1250</v>
      </c>
      <c r="E2708" s="5">
        <f>SUM(ActividadesCom[[#This Row],[CRÉD. 1]],ActividadesCom[[#This Row],[CRÉD. 2]],ActividadesCom[[#This Row],[CRÉD. 3]],ActividadesCom[[#This Row],[CRÉD. 4]],ActividadesCom[[#This Row],[CRÉD. 5]])</f>
        <v>3</v>
      </c>
      <c r="F27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08" s="5" t="str">
        <f>IF(ActividadesCom[[#This Row],[PROMEDIO]]="","",IF(ActividadesCom[[#This Row],[PROMEDIO]]&gt;=4,"EXCELENTE",IF(ActividadesCom[[#This Row],[PROMEDIO]]&gt;=3,"NOTABLE",IF(ActividadesCom[[#This Row],[PROMEDIO]]&gt;=2,"BUENO",IF(ActividadesCom[[#This Row],[PROMEDIO]]=1,"SUFICIENTE","")))))</f>
        <v/>
      </c>
      <c r="H2708" s="5">
        <f>MAX(ActividadesCom[[#This Row],[PERÍODO 1]],ActividadesCom[[#This Row],[PERÍODO 2]],ActividadesCom[[#This Row],[PERÍODO 3]],ActividadesCom[[#This Row],[PERÍODO 4]],ActividadesCom[[#This Row],[PERÍODO 5]])</f>
        <v>20201</v>
      </c>
      <c r="I2708" s="6" t="s">
        <v>1120</v>
      </c>
      <c r="J2708" s="5">
        <v>20193</v>
      </c>
      <c r="K2708" s="5" t="s">
        <v>4265</v>
      </c>
      <c r="L2708" s="5">
        <f>IF(ActividadesCom[[#This Row],[NIVEL 1]]&lt;&gt;0,VLOOKUP(ActividadesCom[[#This Row],[NIVEL 1]],Catálogo!A:B,2,FALSE),"")</f>
        <v>2</v>
      </c>
      <c r="M2708" s="5">
        <v>1</v>
      </c>
      <c r="N2708" s="6"/>
      <c r="O2708" s="5"/>
      <c r="P2708" s="5"/>
      <c r="Q2708" s="5" t="str">
        <f>IF(ActividadesCom[[#This Row],[NIVEL 2]]&lt;&gt;0,VLOOKUP(ActividadesCom[[#This Row],[NIVEL 2]],Catálogo!A:B,2,FALSE),"")</f>
        <v/>
      </c>
      <c r="R2708" s="5"/>
      <c r="S2708" s="6"/>
      <c r="T2708" s="5"/>
      <c r="U2708" s="5"/>
      <c r="V2708" s="5" t="str">
        <f>IF(ActividadesCom[[#This Row],[NIVEL 3]]&lt;&gt;0,VLOOKUP(ActividadesCom[[#This Row],[NIVEL 3]],Catálogo!A:B,2,FALSE),"")</f>
        <v/>
      </c>
      <c r="W2708" s="5"/>
      <c r="X2708" s="6" t="s">
        <v>2959</v>
      </c>
      <c r="Y2708" s="5">
        <v>20201</v>
      </c>
      <c r="Z2708" s="5" t="s">
        <v>4265</v>
      </c>
      <c r="AA2708" s="5">
        <f>IF(ActividadesCom[[#This Row],[NIVEL 4]]&lt;&gt;0,VLOOKUP(ActividadesCom[[#This Row],[NIVEL 4]],Catálogo!A:B,2,FALSE),"")</f>
        <v>2</v>
      </c>
      <c r="AB2708" s="5">
        <v>1</v>
      </c>
      <c r="AC2708" s="6" t="s">
        <v>406</v>
      </c>
      <c r="AD2708" s="5">
        <v>20193</v>
      </c>
      <c r="AE2708" s="5" t="s">
        <v>4263</v>
      </c>
      <c r="AF2708" s="5">
        <f>IF(ActividadesCom[[#This Row],[NIVEL 5]]&lt;&gt;0,VLOOKUP(ActividadesCom[[#This Row],[NIVEL 5]],Catálogo!A:B,2,FALSE),"")</f>
        <v>4</v>
      </c>
      <c r="AG2708" s="5">
        <v>1</v>
      </c>
      <c r="AH2708" s="2"/>
      <c r="AI2708" s="2"/>
    </row>
    <row r="2709" spans="1:35" x14ac:dyDescent="0.2">
      <c r="A2709" s="5" t="s">
        <v>4771</v>
      </c>
      <c r="B2709" s="7">
        <v>19470206</v>
      </c>
      <c r="C2709" s="10" t="s">
        <v>4164</v>
      </c>
      <c r="D2709" s="7" t="s">
        <v>1245</v>
      </c>
      <c r="E2709" s="5">
        <f>SUM(ActividadesCom[[#This Row],[CRÉD. 1]],ActividadesCom[[#This Row],[CRÉD. 2]],ActividadesCom[[#This Row],[CRÉD. 3]],ActividadesCom[[#This Row],[CRÉD. 4]],ActividadesCom[[#This Row],[CRÉD. 5]])</f>
        <v>2</v>
      </c>
      <c r="F27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09" s="5" t="str">
        <f>IF(ActividadesCom[[#This Row],[PROMEDIO]]="","",IF(ActividadesCom[[#This Row],[PROMEDIO]]&gt;=4,"EXCELENTE",IF(ActividadesCom[[#This Row],[PROMEDIO]]&gt;=3,"NOTABLE",IF(ActividadesCom[[#This Row],[PROMEDIO]]&gt;=2,"BUENO",IF(ActividadesCom[[#This Row],[PROMEDIO]]=1,"SUFICIENTE","")))))</f>
        <v/>
      </c>
      <c r="H2709" s="5">
        <f>MAX(ActividadesCom[[#This Row],[PERÍODO 1]],ActividadesCom[[#This Row],[PERÍODO 2]],ActividadesCom[[#This Row],[PERÍODO 3]],ActividadesCom[[#This Row],[PERÍODO 4]],ActividadesCom[[#This Row],[PERÍODO 5]])</f>
        <v>20201</v>
      </c>
      <c r="I2709" s="6"/>
      <c r="J2709" s="5"/>
      <c r="K2709" s="5"/>
      <c r="L2709" s="5" t="str">
        <f>IF(ActividadesCom[[#This Row],[NIVEL 1]]&lt;&gt;0,VLOOKUP(ActividadesCom[[#This Row],[NIVEL 1]],Catálogo!A:B,2,FALSE),"")</f>
        <v/>
      </c>
      <c r="M2709" s="5"/>
      <c r="N2709" s="6"/>
      <c r="O2709" s="5"/>
      <c r="P2709" s="5"/>
      <c r="Q2709" s="5" t="str">
        <f>IF(ActividadesCom[[#This Row],[NIVEL 2]]&lt;&gt;0,VLOOKUP(ActividadesCom[[#This Row],[NIVEL 2]],Catálogo!A:B,2,FALSE),"")</f>
        <v/>
      </c>
      <c r="R2709" s="5"/>
      <c r="S2709" s="6"/>
      <c r="T2709" s="5"/>
      <c r="U2709" s="5"/>
      <c r="V2709" s="5" t="str">
        <f>IF(ActividadesCom[[#This Row],[NIVEL 3]]&lt;&gt;0,VLOOKUP(ActividadesCom[[#This Row],[NIVEL 3]],Catálogo!A:B,2,FALSE),"")</f>
        <v/>
      </c>
      <c r="W2709" s="5"/>
      <c r="X2709" s="6" t="s">
        <v>3107</v>
      </c>
      <c r="Y2709" s="5">
        <v>20201</v>
      </c>
      <c r="Z2709" s="5" t="s">
        <v>4265</v>
      </c>
      <c r="AA2709" s="5">
        <f>IF(ActividadesCom[[#This Row],[NIVEL 4]]&lt;&gt;0,VLOOKUP(ActividadesCom[[#This Row],[NIVEL 4]],Catálogo!A:B,2,FALSE),"")</f>
        <v>2</v>
      </c>
      <c r="AB2709" s="5">
        <v>1</v>
      </c>
      <c r="AC2709" s="9" t="s">
        <v>829</v>
      </c>
      <c r="AD2709" s="8">
        <v>20193</v>
      </c>
      <c r="AE2709" s="8" t="s">
        <v>4263</v>
      </c>
      <c r="AF2709" s="8">
        <f>IF(ActividadesCom[[#This Row],[NIVEL 5]]&lt;&gt;0,VLOOKUP(ActividadesCom[[#This Row],[NIVEL 5]],Catálogo!A:B,2,FALSE),"")</f>
        <v>4</v>
      </c>
      <c r="AG2709" s="8">
        <v>1</v>
      </c>
      <c r="AH2709" s="2"/>
      <c r="AI2709" s="2"/>
    </row>
    <row r="2710" spans="1:35" x14ac:dyDescent="0.2">
      <c r="A2710" s="5" t="s">
        <v>4771</v>
      </c>
      <c r="B2710" s="7">
        <v>19470207</v>
      </c>
      <c r="C2710" s="10" t="s">
        <v>4216</v>
      </c>
      <c r="D2710" s="7" t="s">
        <v>1245</v>
      </c>
      <c r="E2710" s="5">
        <f>SUM(ActividadesCom[[#This Row],[CRÉD. 1]],ActividadesCom[[#This Row],[CRÉD. 2]],ActividadesCom[[#This Row],[CRÉD. 3]],ActividadesCom[[#This Row],[CRÉD. 4]],ActividadesCom[[#This Row],[CRÉD. 5]])</f>
        <v>0</v>
      </c>
      <c r="F27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10" s="5" t="str">
        <f>IF(ActividadesCom[[#This Row],[PROMEDIO]]="","",IF(ActividadesCom[[#This Row],[PROMEDIO]]&gt;=4,"EXCELENTE",IF(ActividadesCom[[#This Row],[PROMEDIO]]&gt;=3,"NOTABLE",IF(ActividadesCom[[#This Row],[PROMEDIO]]&gt;=2,"BUENO",IF(ActividadesCom[[#This Row],[PROMEDIO]]=1,"SUFICIENTE","")))))</f>
        <v/>
      </c>
      <c r="H2710" s="5">
        <f>MAX(ActividadesCom[[#This Row],[PERÍODO 1]],ActividadesCom[[#This Row],[PERÍODO 2]],ActividadesCom[[#This Row],[PERÍODO 3]],ActividadesCom[[#This Row],[PERÍODO 4]],ActividadesCom[[#This Row],[PERÍODO 5]])</f>
        <v>0</v>
      </c>
      <c r="I2710" s="6"/>
      <c r="J2710" s="5"/>
      <c r="K2710" s="5"/>
      <c r="L2710" s="5" t="str">
        <f>IF(ActividadesCom[[#This Row],[NIVEL 1]]&lt;&gt;0,VLOOKUP(ActividadesCom[[#This Row],[NIVEL 1]],Catálogo!A:B,2,FALSE),"")</f>
        <v/>
      </c>
      <c r="M2710" s="5"/>
      <c r="N2710" s="6"/>
      <c r="O2710" s="5"/>
      <c r="P2710" s="5"/>
      <c r="Q2710" s="5" t="str">
        <f>IF(ActividadesCom[[#This Row],[NIVEL 2]]&lt;&gt;0,VLOOKUP(ActividadesCom[[#This Row],[NIVEL 2]],Catálogo!A:B,2,FALSE),"")</f>
        <v/>
      </c>
      <c r="R2710" s="5"/>
      <c r="S2710" s="6"/>
      <c r="T2710" s="5"/>
      <c r="U2710" s="5"/>
      <c r="V2710" s="5" t="str">
        <f>IF(ActividadesCom[[#This Row],[NIVEL 3]]&lt;&gt;0,VLOOKUP(ActividadesCom[[#This Row],[NIVEL 3]],Catálogo!A:B,2,FALSE),"")</f>
        <v/>
      </c>
      <c r="W2710" s="5"/>
      <c r="X2710" s="6"/>
      <c r="Y2710" s="5"/>
      <c r="Z2710" s="5"/>
      <c r="AA2710" s="5" t="str">
        <f>IF(ActividadesCom[[#This Row],[NIVEL 4]]&lt;&gt;0,VLOOKUP(ActividadesCom[[#This Row],[NIVEL 4]],Catálogo!A:B,2,FALSE),"")</f>
        <v/>
      </c>
      <c r="AB2710" s="5"/>
      <c r="AC2710" s="6"/>
      <c r="AD2710" s="5"/>
      <c r="AE2710" s="5"/>
      <c r="AF2710" s="5" t="str">
        <f>IF(ActividadesCom[[#This Row],[NIVEL 5]]&lt;&gt;0,VLOOKUP(ActividadesCom[[#This Row],[NIVEL 5]],Catálogo!A:B,2,FALSE),"")</f>
        <v/>
      </c>
      <c r="AG2710" s="5"/>
      <c r="AH2710" s="2"/>
      <c r="AI2710" s="2"/>
    </row>
    <row r="2711" spans="1:35" ht="26" x14ac:dyDescent="0.2">
      <c r="A2711" s="5" t="s">
        <v>4771</v>
      </c>
      <c r="B2711" s="7">
        <v>19470208</v>
      </c>
      <c r="C2711" s="10" t="s">
        <v>4220</v>
      </c>
      <c r="D2711" s="7" t="s">
        <v>1245</v>
      </c>
      <c r="E2711" s="5">
        <f>SUM(ActividadesCom[[#This Row],[CRÉD. 1]],ActividadesCom[[#This Row],[CRÉD. 2]],ActividadesCom[[#This Row],[CRÉD. 3]],ActividadesCom[[#This Row],[CRÉD. 4]],ActividadesCom[[#This Row],[CRÉD. 5]])</f>
        <v>2</v>
      </c>
      <c r="F27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11" s="5" t="str">
        <f>IF(ActividadesCom[[#This Row],[PROMEDIO]]="","",IF(ActividadesCom[[#This Row],[PROMEDIO]]&gt;=4,"EXCELENTE",IF(ActividadesCom[[#This Row],[PROMEDIO]]&gt;=3,"NOTABLE",IF(ActividadesCom[[#This Row],[PROMEDIO]]&gt;=2,"BUENO",IF(ActividadesCom[[#This Row],[PROMEDIO]]=1,"SUFICIENTE","")))))</f>
        <v/>
      </c>
      <c r="H2711" s="5">
        <f>MAX(ActividadesCom[[#This Row],[PERÍODO 1]],ActividadesCom[[#This Row],[PERÍODO 2]],ActividadesCom[[#This Row],[PERÍODO 3]],ActividadesCom[[#This Row],[PERÍODO 4]],ActividadesCom[[#This Row],[PERÍODO 5]])</f>
        <v>20201</v>
      </c>
      <c r="I2711" s="6"/>
      <c r="J2711" s="5"/>
      <c r="K2711" s="5"/>
      <c r="L2711" s="5" t="str">
        <f>IF(ActividadesCom[[#This Row],[NIVEL 1]]&lt;&gt;0,VLOOKUP(ActividadesCom[[#This Row],[NIVEL 1]],Catálogo!A:B,2,FALSE),"")</f>
        <v/>
      </c>
      <c r="M2711" s="5"/>
      <c r="N2711" s="6"/>
      <c r="O2711" s="5"/>
      <c r="P2711" s="5"/>
      <c r="Q2711" s="5" t="str">
        <f>IF(ActividadesCom[[#This Row],[NIVEL 2]]&lt;&gt;0,VLOOKUP(ActividadesCom[[#This Row],[NIVEL 2]],Catálogo!A:B,2,FALSE),"")</f>
        <v/>
      </c>
      <c r="R2711" s="5"/>
      <c r="S2711" s="6"/>
      <c r="T2711" s="5"/>
      <c r="U2711" s="5"/>
      <c r="V2711" s="5" t="str">
        <f>IF(ActividadesCom[[#This Row],[NIVEL 3]]&lt;&gt;0,VLOOKUP(ActividadesCom[[#This Row],[NIVEL 3]],Catálogo!A:B,2,FALSE),"")</f>
        <v/>
      </c>
      <c r="W2711" s="5"/>
      <c r="X2711" s="6" t="s">
        <v>3107</v>
      </c>
      <c r="Y2711" s="5">
        <v>20201</v>
      </c>
      <c r="Z2711" s="5" t="s">
        <v>4265</v>
      </c>
      <c r="AA2711" s="5">
        <f>IF(ActividadesCom[[#This Row],[NIVEL 4]]&lt;&gt;0,VLOOKUP(ActividadesCom[[#This Row],[NIVEL 4]],Catálogo!A:B,2,FALSE),"")</f>
        <v>2</v>
      </c>
      <c r="AB2711" s="5">
        <v>1</v>
      </c>
      <c r="AC2711" s="6" t="s">
        <v>406</v>
      </c>
      <c r="AD2711" s="5">
        <v>20193</v>
      </c>
      <c r="AE2711" s="5" t="s">
        <v>4263</v>
      </c>
      <c r="AF2711" s="5">
        <f>IF(ActividadesCom[[#This Row],[NIVEL 5]]&lt;&gt;0,VLOOKUP(ActividadesCom[[#This Row],[NIVEL 5]],Catálogo!A:B,2,FALSE),"")</f>
        <v>4</v>
      </c>
      <c r="AG2711" s="5">
        <v>1</v>
      </c>
      <c r="AH2711" s="2"/>
      <c r="AI2711" s="2"/>
    </row>
    <row r="2712" spans="1:35" ht="26" x14ac:dyDescent="0.2">
      <c r="A2712" s="5" t="s">
        <v>4771</v>
      </c>
      <c r="B2712" s="7">
        <v>19470209</v>
      </c>
      <c r="C2712" s="10" t="s">
        <v>4209</v>
      </c>
      <c r="D2712" s="7" t="s">
        <v>1250</v>
      </c>
      <c r="E2712" s="5">
        <f>SUM(ActividadesCom[[#This Row],[CRÉD. 1]],ActividadesCom[[#This Row],[CRÉD. 2]],ActividadesCom[[#This Row],[CRÉD. 3]],ActividadesCom[[#This Row],[CRÉD. 4]],ActividadesCom[[#This Row],[CRÉD. 5]])</f>
        <v>2</v>
      </c>
      <c r="F27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12" s="5" t="str">
        <f>IF(ActividadesCom[[#This Row],[PROMEDIO]]="","",IF(ActividadesCom[[#This Row],[PROMEDIO]]&gt;=4,"EXCELENTE",IF(ActividadesCom[[#This Row],[PROMEDIO]]&gt;=3,"NOTABLE",IF(ActividadesCom[[#This Row],[PROMEDIO]]&gt;=2,"BUENO",IF(ActividadesCom[[#This Row],[PROMEDIO]]=1,"SUFICIENTE","")))))</f>
        <v/>
      </c>
      <c r="H2712" s="5">
        <f>MAX(ActividadesCom[[#This Row],[PERÍODO 1]],ActividadesCom[[#This Row],[PERÍODO 2]],ActividadesCom[[#This Row],[PERÍODO 3]],ActividadesCom[[#This Row],[PERÍODO 4]],ActividadesCom[[#This Row],[PERÍODO 5]])</f>
        <v>20201</v>
      </c>
      <c r="I2712" s="6"/>
      <c r="J2712" s="5"/>
      <c r="K2712" s="5"/>
      <c r="L2712" s="5" t="str">
        <f>IF(ActividadesCom[[#This Row],[NIVEL 1]]&lt;&gt;0,VLOOKUP(ActividadesCom[[#This Row],[NIVEL 1]],Catálogo!A:B,2,FALSE),"")</f>
        <v/>
      </c>
      <c r="M2712" s="5"/>
      <c r="N2712" s="6"/>
      <c r="O2712" s="5"/>
      <c r="P2712" s="5"/>
      <c r="Q2712" s="5" t="str">
        <f>IF(ActividadesCom[[#This Row],[NIVEL 2]]&lt;&gt;0,VLOOKUP(ActividadesCom[[#This Row],[NIVEL 2]],Catálogo!A:B,2,FALSE),"")</f>
        <v/>
      </c>
      <c r="R2712" s="5"/>
      <c r="S2712" s="6"/>
      <c r="T2712" s="5"/>
      <c r="U2712" s="5"/>
      <c r="V2712" s="5" t="str">
        <f>IF(ActividadesCom[[#This Row],[NIVEL 3]]&lt;&gt;0,VLOOKUP(ActividadesCom[[#This Row],[NIVEL 3]],Catálogo!A:B,2,FALSE),"")</f>
        <v/>
      </c>
      <c r="W2712" s="5"/>
      <c r="X2712" s="9" t="s">
        <v>3107</v>
      </c>
      <c r="Y2712" s="8">
        <v>20201</v>
      </c>
      <c r="Z2712" s="5" t="s">
        <v>4265</v>
      </c>
      <c r="AA2712" s="5">
        <f>IF(ActividadesCom[[#This Row],[NIVEL 4]]&lt;&gt;0,VLOOKUP(ActividadesCom[[#This Row],[NIVEL 4]],Catálogo!A:B,2,FALSE),"")</f>
        <v>2</v>
      </c>
      <c r="AB2712" s="8">
        <v>1</v>
      </c>
      <c r="AC2712" s="6" t="s">
        <v>406</v>
      </c>
      <c r="AD2712" s="5">
        <v>20193</v>
      </c>
      <c r="AE2712" s="5" t="s">
        <v>4263</v>
      </c>
      <c r="AF2712" s="5">
        <f>IF(ActividadesCom[[#This Row],[NIVEL 5]]&lt;&gt;0,VLOOKUP(ActividadesCom[[#This Row],[NIVEL 5]],Catálogo!A:B,2,FALSE),"")</f>
        <v>4</v>
      </c>
      <c r="AG2712" s="5">
        <v>1</v>
      </c>
      <c r="AH2712" s="2"/>
      <c r="AI2712" s="2"/>
    </row>
    <row r="2713" spans="1:35" ht="26" x14ac:dyDescent="0.2">
      <c r="A2713" s="5" t="s">
        <v>4771</v>
      </c>
      <c r="B2713" s="7">
        <v>19470210</v>
      </c>
      <c r="C2713" s="10" t="s">
        <v>4055</v>
      </c>
      <c r="D2713" s="7" t="s">
        <v>1245</v>
      </c>
      <c r="E2713" s="5">
        <f>SUM(ActividadesCom[[#This Row],[CRÉD. 1]],ActividadesCom[[#This Row],[CRÉD. 2]],ActividadesCom[[#This Row],[CRÉD. 3]],ActividadesCom[[#This Row],[CRÉD. 4]],ActividadesCom[[#This Row],[CRÉD. 5]])</f>
        <v>1</v>
      </c>
      <c r="F27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13" s="5" t="str">
        <f>IF(ActividadesCom[[#This Row],[PROMEDIO]]="","",IF(ActividadesCom[[#This Row],[PROMEDIO]]&gt;=4,"EXCELENTE",IF(ActividadesCom[[#This Row],[PROMEDIO]]&gt;=3,"NOTABLE",IF(ActividadesCom[[#This Row],[PROMEDIO]]&gt;=2,"BUENO",IF(ActividadesCom[[#This Row],[PROMEDIO]]=1,"SUFICIENTE","")))))</f>
        <v/>
      </c>
      <c r="H2713" s="5">
        <f>MAX(ActividadesCom[[#This Row],[PERÍODO 1]],ActividadesCom[[#This Row],[PERÍODO 2]],ActividadesCom[[#This Row],[PERÍODO 3]],ActividadesCom[[#This Row],[PERÍODO 4]],ActividadesCom[[#This Row],[PERÍODO 5]])</f>
        <v>20193</v>
      </c>
      <c r="I2713" s="6"/>
      <c r="J2713" s="5"/>
      <c r="K2713" s="5"/>
      <c r="L2713" s="5" t="str">
        <f>IF(ActividadesCom[[#This Row],[NIVEL 1]]&lt;&gt;0,VLOOKUP(ActividadesCom[[#This Row],[NIVEL 1]],Catálogo!A:B,2,FALSE),"")</f>
        <v/>
      </c>
      <c r="M2713" s="5"/>
      <c r="N2713" s="6"/>
      <c r="O2713" s="5"/>
      <c r="P2713" s="5"/>
      <c r="Q2713" s="5" t="str">
        <f>IF(ActividadesCom[[#This Row],[NIVEL 2]]&lt;&gt;0,VLOOKUP(ActividadesCom[[#This Row],[NIVEL 2]],Catálogo!A:B,2,FALSE),"")</f>
        <v/>
      </c>
      <c r="R2713" s="5"/>
      <c r="S2713" s="6"/>
      <c r="T2713" s="5"/>
      <c r="U2713" s="5"/>
      <c r="V2713" s="5" t="str">
        <f>IF(ActividadesCom[[#This Row],[NIVEL 3]]&lt;&gt;0,VLOOKUP(ActividadesCom[[#This Row],[NIVEL 3]],Catálogo!A:B,2,FALSE),"")</f>
        <v/>
      </c>
      <c r="W2713" s="5"/>
      <c r="X2713" s="6"/>
      <c r="Y2713" s="5"/>
      <c r="Z2713" s="5"/>
      <c r="AA2713" s="5" t="str">
        <f>IF(ActividadesCom[[#This Row],[NIVEL 4]]&lt;&gt;0,VLOOKUP(ActividadesCom[[#This Row],[NIVEL 4]],Catálogo!A:B,2,FALSE),"")</f>
        <v/>
      </c>
      <c r="AB2713" s="5"/>
      <c r="AC2713" s="6" t="s">
        <v>11</v>
      </c>
      <c r="AD2713" s="5">
        <v>20193</v>
      </c>
      <c r="AE2713" s="5" t="s">
        <v>4266</v>
      </c>
      <c r="AF2713" s="5">
        <f>IF(ActividadesCom[[#This Row],[NIVEL 5]]&lt;&gt;0,VLOOKUP(ActividadesCom[[#This Row],[NIVEL 5]],Catálogo!A:B,2,FALSE),"")</f>
        <v>1</v>
      </c>
      <c r="AG2713" s="5">
        <v>1</v>
      </c>
      <c r="AH2713" s="2"/>
      <c r="AI2713" s="2"/>
    </row>
    <row r="2714" spans="1:35" x14ac:dyDescent="0.2">
      <c r="A2714" s="5" t="s">
        <v>4771</v>
      </c>
      <c r="B2714" s="7">
        <v>19470211</v>
      </c>
      <c r="C2714" s="10" t="s">
        <v>3971</v>
      </c>
      <c r="D2714" s="7" t="s">
        <v>1250</v>
      </c>
      <c r="E2714" s="5">
        <f>SUM(ActividadesCom[[#This Row],[CRÉD. 1]],ActividadesCom[[#This Row],[CRÉD. 2]],ActividadesCom[[#This Row],[CRÉD. 3]],ActividadesCom[[#This Row],[CRÉD. 4]],ActividadesCom[[#This Row],[CRÉD. 5]])</f>
        <v>0</v>
      </c>
      <c r="F27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14" s="5" t="str">
        <f>IF(ActividadesCom[[#This Row],[PROMEDIO]]="","",IF(ActividadesCom[[#This Row],[PROMEDIO]]&gt;=4,"EXCELENTE",IF(ActividadesCom[[#This Row],[PROMEDIO]]&gt;=3,"NOTABLE",IF(ActividadesCom[[#This Row],[PROMEDIO]]&gt;=2,"BUENO",IF(ActividadesCom[[#This Row],[PROMEDIO]]=1,"SUFICIENTE","")))))</f>
        <v/>
      </c>
      <c r="H2714" s="5">
        <f>MAX(ActividadesCom[[#This Row],[PERÍODO 1]],ActividadesCom[[#This Row],[PERÍODO 2]],ActividadesCom[[#This Row],[PERÍODO 3]],ActividadesCom[[#This Row],[PERÍODO 4]],ActividadesCom[[#This Row],[PERÍODO 5]])</f>
        <v>0</v>
      </c>
      <c r="I2714" s="6"/>
      <c r="J2714" s="5"/>
      <c r="K2714" s="5"/>
      <c r="L2714" s="5" t="str">
        <f>IF(ActividadesCom[[#This Row],[NIVEL 1]]&lt;&gt;0,VLOOKUP(ActividadesCom[[#This Row],[NIVEL 1]],Catálogo!A:B,2,FALSE),"")</f>
        <v/>
      </c>
      <c r="M2714" s="5"/>
      <c r="N2714" s="6"/>
      <c r="O2714" s="5"/>
      <c r="P2714" s="5"/>
      <c r="Q2714" s="5" t="str">
        <f>IF(ActividadesCom[[#This Row],[NIVEL 2]]&lt;&gt;0,VLOOKUP(ActividadesCom[[#This Row],[NIVEL 2]],Catálogo!A:B,2,FALSE),"")</f>
        <v/>
      </c>
      <c r="R2714" s="5"/>
      <c r="S2714" s="6"/>
      <c r="T2714" s="5"/>
      <c r="U2714" s="5"/>
      <c r="V2714" s="5" t="str">
        <f>IF(ActividadesCom[[#This Row],[NIVEL 3]]&lt;&gt;0,VLOOKUP(ActividadesCom[[#This Row],[NIVEL 3]],Catálogo!A:B,2,FALSE),"")</f>
        <v/>
      </c>
      <c r="W2714" s="5"/>
      <c r="X2714" s="6"/>
      <c r="Y2714" s="5"/>
      <c r="Z2714" s="5"/>
      <c r="AA2714" s="5" t="str">
        <f>IF(ActividadesCom[[#This Row],[NIVEL 4]]&lt;&gt;0,VLOOKUP(ActividadesCom[[#This Row],[NIVEL 4]],Catálogo!A:B,2,FALSE),"")</f>
        <v/>
      </c>
      <c r="AB2714" s="5"/>
      <c r="AC2714" s="6"/>
      <c r="AD2714" s="5"/>
      <c r="AE2714" s="5"/>
      <c r="AF2714" s="5" t="str">
        <f>IF(ActividadesCom[[#This Row],[NIVEL 5]]&lt;&gt;0,VLOOKUP(ActividadesCom[[#This Row],[NIVEL 5]],Catálogo!A:B,2,FALSE),"")</f>
        <v/>
      </c>
      <c r="AG2714" s="5"/>
      <c r="AH2714" s="2"/>
      <c r="AI2714" s="2"/>
    </row>
    <row r="2715" spans="1:35" ht="52" x14ac:dyDescent="0.2">
      <c r="A2715" s="5" t="s">
        <v>4771</v>
      </c>
      <c r="B2715" s="7">
        <v>19470212</v>
      </c>
      <c r="C2715" s="10" t="s">
        <v>4206</v>
      </c>
      <c r="D2715" s="7" t="s">
        <v>1245</v>
      </c>
      <c r="E2715" s="5">
        <f>SUM(ActividadesCom[[#This Row],[CRÉD. 1]],ActividadesCom[[#This Row],[CRÉD. 2]],ActividadesCom[[#This Row],[CRÉD. 3]],ActividadesCom[[#This Row],[CRÉD. 4]],ActividadesCom[[#This Row],[CRÉD. 5]])</f>
        <v>3</v>
      </c>
      <c r="F27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15" s="5" t="str">
        <f>IF(ActividadesCom[[#This Row],[PROMEDIO]]="","",IF(ActividadesCom[[#This Row],[PROMEDIO]]&gt;=4,"EXCELENTE",IF(ActividadesCom[[#This Row],[PROMEDIO]]&gt;=3,"NOTABLE",IF(ActividadesCom[[#This Row],[PROMEDIO]]&gt;=2,"BUENO",IF(ActividadesCom[[#This Row],[PROMEDIO]]=1,"SUFICIENTE","")))))</f>
        <v/>
      </c>
      <c r="H2715" s="5">
        <f>MAX(ActividadesCom[[#This Row],[PERÍODO 1]],ActividadesCom[[#This Row],[PERÍODO 2]],ActividadesCom[[#This Row],[PERÍODO 3]],ActividadesCom[[#This Row],[PERÍODO 4]],ActividadesCom[[#This Row],[PERÍODO 5]])</f>
        <v>20201</v>
      </c>
      <c r="I2715" s="6" t="s">
        <v>1046</v>
      </c>
      <c r="J2715" s="5">
        <v>20193</v>
      </c>
      <c r="K2715" s="5" t="s">
        <v>4265</v>
      </c>
      <c r="L2715" s="5">
        <f>IF(ActividadesCom[[#This Row],[NIVEL 1]]&lt;&gt;0,VLOOKUP(ActividadesCom[[#This Row],[NIVEL 1]],Catálogo!A:B,2,FALSE),"")</f>
        <v>2</v>
      </c>
      <c r="M2715" s="5">
        <v>1</v>
      </c>
      <c r="N2715" s="6"/>
      <c r="O2715" s="5"/>
      <c r="P2715" s="5"/>
      <c r="Q2715" s="5" t="str">
        <f>IF(ActividadesCom[[#This Row],[NIVEL 2]]&lt;&gt;0,VLOOKUP(ActividadesCom[[#This Row],[NIVEL 2]],Catálogo!A:B,2,FALSE),"")</f>
        <v/>
      </c>
      <c r="R2715" s="5"/>
      <c r="S2715" s="6"/>
      <c r="T2715" s="5"/>
      <c r="U2715" s="5"/>
      <c r="V2715" s="5" t="str">
        <f>IF(ActividadesCom[[#This Row],[NIVEL 3]]&lt;&gt;0,VLOOKUP(ActividadesCom[[#This Row],[NIVEL 3]],Catálogo!A:B,2,FALSE),"")</f>
        <v/>
      </c>
      <c r="W2715" s="5"/>
      <c r="X2715" s="6" t="s">
        <v>3107</v>
      </c>
      <c r="Y2715" s="5">
        <v>20201</v>
      </c>
      <c r="Z2715" s="5" t="s">
        <v>4265</v>
      </c>
      <c r="AA2715" s="5">
        <f>IF(ActividadesCom[[#This Row],[NIVEL 4]]&lt;&gt;0,VLOOKUP(ActividadesCom[[#This Row],[NIVEL 4]],Catálogo!A:B,2,FALSE),"")</f>
        <v>2</v>
      </c>
      <c r="AB2715" s="5">
        <v>1</v>
      </c>
      <c r="AC2715" s="6" t="s">
        <v>5</v>
      </c>
      <c r="AD2715" s="5">
        <v>20193</v>
      </c>
      <c r="AE2715" s="5" t="s">
        <v>4263</v>
      </c>
      <c r="AF2715" s="5">
        <f>IF(ActividadesCom[[#This Row],[NIVEL 5]]&lt;&gt;0,VLOOKUP(ActividadesCom[[#This Row],[NIVEL 5]],Catálogo!A:B,2,FALSE),"")</f>
        <v>4</v>
      </c>
      <c r="AG2715" s="5">
        <v>1</v>
      </c>
      <c r="AH2715" s="2"/>
      <c r="AI2715" s="2"/>
    </row>
    <row r="2716" spans="1:35" x14ac:dyDescent="0.2">
      <c r="A2716" s="5" t="s">
        <v>4771</v>
      </c>
      <c r="B2716" s="7">
        <v>19470213</v>
      </c>
      <c r="C2716" s="10" t="s">
        <v>4145</v>
      </c>
      <c r="D2716" s="7" t="s">
        <v>1245</v>
      </c>
      <c r="E2716" s="5">
        <f>SUM(ActividadesCom[[#This Row],[CRÉD. 1]],ActividadesCom[[#This Row],[CRÉD. 2]],ActividadesCom[[#This Row],[CRÉD. 3]],ActividadesCom[[#This Row],[CRÉD. 4]],ActividadesCom[[#This Row],[CRÉD. 5]])</f>
        <v>1</v>
      </c>
      <c r="F27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16" s="5" t="str">
        <f>IF(ActividadesCom[[#This Row],[PROMEDIO]]="","",IF(ActividadesCom[[#This Row],[PROMEDIO]]&gt;=4,"EXCELENTE",IF(ActividadesCom[[#This Row],[PROMEDIO]]&gt;=3,"NOTABLE",IF(ActividadesCom[[#This Row],[PROMEDIO]]&gt;=2,"BUENO",IF(ActividadesCom[[#This Row],[PROMEDIO]]=1,"SUFICIENTE","")))))</f>
        <v/>
      </c>
      <c r="H2716" s="5">
        <f>MAX(ActividadesCom[[#This Row],[PERÍODO 1]],ActividadesCom[[#This Row],[PERÍODO 2]],ActividadesCom[[#This Row],[PERÍODO 3]],ActividadesCom[[#This Row],[PERÍODO 4]],ActividadesCom[[#This Row],[PERÍODO 5]])</f>
        <v>20201</v>
      </c>
      <c r="I2716" s="6"/>
      <c r="J2716" s="5"/>
      <c r="K2716" s="5"/>
      <c r="L2716" s="5" t="str">
        <f>IF(ActividadesCom[[#This Row],[NIVEL 1]]&lt;&gt;0,VLOOKUP(ActividadesCom[[#This Row],[NIVEL 1]],Catálogo!A:B,2,FALSE),"")</f>
        <v/>
      </c>
      <c r="M2716" s="5"/>
      <c r="N2716" s="6"/>
      <c r="O2716" s="5"/>
      <c r="P2716" s="5"/>
      <c r="Q2716" s="5" t="str">
        <f>IF(ActividadesCom[[#This Row],[NIVEL 2]]&lt;&gt;0,VLOOKUP(ActividadesCom[[#This Row],[NIVEL 2]],Catálogo!A:B,2,FALSE),"")</f>
        <v/>
      </c>
      <c r="R2716" s="5"/>
      <c r="S2716" s="6"/>
      <c r="T2716" s="5"/>
      <c r="U2716" s="5"/>
      <c r="V2716" s="5" t="str">
        <f>IF(ActividadesCom[[#This Row],[NIVEL 3]]&lt;&gt;0,VLOOKUP(ActividadesCom[[#This Row],[NIVEL 3]],Catálogo!A:B,2,FALSE),"")</f>
        <v/>
      </c>
      <c r="W2716" s="5"/>
      <c r="X2716" s="6" t="s">
        <v>2959</v>
      </c>
      <c r="Y2716" s="5">
        <v>20201</v>
      </c>
      <c r="Z2716" s="5" t="s">
        <v>4265</v>
      </c>
      <c r="AA2716" s="5">
        <f>IF(ActividadesCom[[#This Row],[NIVEL 4]]&lt;&gt;0,VLOOKUP(ActividadesCom[[#This Row],[NIVEL 4]],Catálogo!A:B,2,FALSE),"")</f>
        <v>2</v>
      </c>
      <c r="AB2716" s="5">
        <v>1</v>
      </c>
      <c r="AC2716" s="6"/>
      <c r="AD2716" s="5"/>
      <c r="AE2716" s="5"/>
      <c r="AF2716" s="5" t="str">
        <f>IF(ActividadesCom[[#This Row],[NIVEL 5]]&lt;&gt;0,VLOOKUP(ActividadesCom[[#This Row],[NIVEL 5]],Catálogo!A:B,2,FALSE),"")</f>
        <v/>
      </c>
      <c r="AG2716" s="5"/>
      <c r="AH2716" s="2"/>
      <c r="AI2716" s="2"/>
    </row>
    <row r="2717" spans="1:35" x14ac:dyDescent="0.2">
      <c r="A2717" s="5" t="s">
        <v>4771</v>
      </c>
      <c r="B2717" s="7">
        <v>19470214</v>
      </c>
      <c r="C2717" s="10" t="s">
        <v>4198</v>
      </c>
      <c r="D2717" s="7" t="s">
        <v>1245</v>
      </c>
      <c r="E2717" s="5">
        <f>SUM(ActividadesCom[[#This Row],[CRÉD. 1]],ActividadesCom[[#This Row],[CRÉD. 2]],ActividadesCom[[#This Row],[CRÉD. 3]],ActividadesCom[[#This Row],[CRÉD. 4]],ActividadesCom[[#This Row],[CRÉD. 5]])</f>
        <v>2</v>
      </c>
      <c r="F27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17" s="5" t="str">
        <f>IF(ActividadesCom[[#This Row],[PROMEDIO]]="","",IF(ActividadesCom[[#This Row],[PROMEDIO]]&gt;=4,"EXCELENTE",IF(ActividadesCom[[#This Row],[PROMEDIO]]&gt;=3,"NOTABLE",IF(ActividadesCom[[#This Row],[PROMEDIO]]&gt;=2,"BUENO",IF(ActividadesCom[[#This Row],[PROMEDIO]]=1,"SUFICIENTE","")))))</f>
        <v/>
      </c>
      <c r="H2717" s="5">
        <f>MAX(ActividadesCom[[#This Row],[PERÍODO 1]],ActividadesCom[[#This Row],[PERÍODO 2]],ActividadesCom[[#This Row],[PERÍODO 3]],ActividadesCom[[#This Row],[PERÍODO 4]],ActividadesCom[[#This Row],[PERÍODO 5]])</f>
        <v>20201</v>
      </c>
      <c r="I2717" s="6"/>
      <c r="J2717" s="5"/>
      <c r="K2717" s="5"/>
      <c r="L2717" s="5" t="str">
        <f>IF(ActividadesCom[[#This Row],[NIVEL 1]]&lt;&gt;0,VLOOKUP(ActividadesCom[[#This Row],[NIVEL 1]],Catálogo!A:B,2,FALSE),"")</f>
        <v/>
      </c>
      <c r="M2717" s="5"/>
      <c r="N2717" s="6"/>
      <c r="O2717" s="5"/>
      <c r="P2717" s="5"/>
      <c r="Q2717" s="5" t="str">
        <f>IF(ActividadesCom[[#This Row],[NIVEL 2]]&lt;&gt;0,VLOOKUP(ActividadesCom[[#This Row],[NIVEL 2]],Catálogo!A:B,2,FALSE),"")</f>
        <v/>
      </c>
      <c r="R2717" s="5"/>
      <c r="S2717" s="6"/>
      <c r="T2717" s="5"/>
      <c r="U2717" s="5"/>
      <c r="V2717" s="5" t="str">
        <f>IF(ActividadesCom[[#This Row],[NIVEL 3]]&lt;&gt;0,VLOOKUP(ActividadesCom[[#This Row],[NIVEL 3]],Catálogo!A:B,2,FALSE),"")</f>
        <v/>
      </c>
      <c r="W2717" s="5"/>
      <c r="X2717" s="6" t="s">
        <v>3160</v>
      </c>
      <c r="Y2717" s="5">
        <v>20201</v>
      </c>
      <c r="Z2717" s="5" t="s">
        <v>4266</v>
      </c>
      <c r="AA2717" s="5">
        <f>IF(ActividadesCom[[#This Row],[NIVEL 4]]&lt;&gt;0,VLOOKUP(ActividadesCom[[#This Row],[NIVEL 4]],Catálogo!A:B,2,FALSE),"")</f>
        <v>1</v>
      </c>
      <c r="AB2717" s="5">
        <v>1</v>
      </c>
      <c r="AC2717" s="6" t="s">
        <v>5</v>
      </c>
      <c r="AD2717" s="5">
        <v>20193</v>
      </c>
      <c r="AE2717" s="5" t="s">
        <v>4264</v>
      </c>
      <c r="AF2717" s="5">
        <f>IF(ActividadesCom[[#This Row],[NIVEL 5]]&lt;&gt;0,VLOOKUP(ActividadesCom[[#This Row],[NIVEL 5]],Catálogo!A:B,2,FALSE),"")</f>
        <v>3</v>
      </c>
      <c r="AG2717" s="5">
        <v>1</v>
      </c>
      <c r="AH2717" s="2"/>
      <c r="AI2717" s="2"/>
    </row>
    <row r="2718" spans="1:35" x14ac:dyDescent="0.2">
      <c r="A2718" s="5" t="s">
        <v>4771</v>
      </c>
      <c r="B2718" s="7">
        <v>19470215</v>
      </c>
      <c r="C2718" s="10" t="s">
        <v>3970</v>
      </c>
      <c r="D2718" s="7" t="s">
        <v>1250</v>
      </c>
      <c r="E2718" s="5">
        <f>SUM(ActividadesCom[[#This Row],[CRÉD. 1]],ActividadesCom[[#This Row],[CRÉD. 2]],ActividadesCom[[#This Row],[CRÉD. 3]],ActividadesCom[[#This Row],[CRÉD. 4]],ActividadesCom[[#This Row],[CRÉD. 5]])</f>
        <v>0</v>
      </c>
      <c r="F27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18" s="5" t="str">
        <f>IF(ActividadesCom[[#This Row],[PROMEDIO]]="","",IF(ActividadesCom[[#This Row],[PROMEDIO]]&gt;=4,"EXCELENTE",IF(ActividadesCom[[#This Row],[PROMEDIO]]&gt;=3,"NOTABLE",IF(ActividadesCom[[#This Row],[PROMEDIO]]&gt;=2,"BUENO",IF(ActividadesCom[[#This Row],[PROMEDIO]]=1,"SUFICIENTE","")))))</f>
        <v/>
      </c>
      <c r="H2718" s="5">
        <f>MAX(ActividadesCom[[#This Row],[PERÍODO 1]],ActividadesCom[[#This Row],[PERÍODO 2]],ActividadesCom[[#This Row],[PERÍODO 3]],ActividadesCom[[#This Row],[PERÍODO 4]],ActividadesCom[[#This Row],[PERÍODO 5]])</f>
        <v>0</v>
      </c>
      <c r="I2718" s="6"/>
      <c r="J2718" s="5"/>
      <c r="K2718" s="5"/>
      <c r="L2718" s="5" t="str">
        <f>IF(ActividadesCom[[#This Row],[NIVEL 1]]&lt;&gt;0,VLOOKUP(ActividadesCom[[#This Row],[NIVEL 1]],Catálogo!A:B,2,FALSE),"")</f>
        <v/>
      </c>
      <c r="M2718" s="5"/>
      <c r="N2718" s="6"/>
      <c r="O2718" s="5"/>
      <c r="P2718" s="5"/>
      <c r="Q2718" s="5" t="str">
        <f>IF(ActividadesCom[[#This Row],[NIVEL 2]]&lt;&gt;0,VLOOKUP(ActividadesCom[[#This Row],[NIVEL 2]],Catálogo!A:B,2,FALSE),"")</f>
        <v/>
      </c>
      <c r="R2718" s="5"/>
      <c r="S2718" s="6"/>
      <c r="T2718" s="5"/>
      <c r="U2718" s="5"/>
      <c r="V2718" s="5" t="str">
        <f>IF(ActividadesCom[[#This Row],[NIVEL 3]]&lt;&gt;0,VLOOKUP(ActividadesCom[[#This Row],[NIVEL 3]],Catálogo!A:B,2,FALSE),"")</f>
        <v/>
      </c>
      <c r="W2718" s="5"/>
      <c r="X2718" s="9"/>
      <c r="Y2718" s="8"/>
      <c r="Z2718" s="8"/>
      <c r="AA2718" s="5" t="str">
        <f>IF(ActividadesCom[[#This Row],[NIVEL 4]]&lt;&gt;0,VLOOKUP(ActividadesCom[[#This Row],[NIVEL 4]],Catálogo!A:B,2,FALSE),"")</f>
        <v/>
      </c>
      <c r="AB2718" s="8"/>
      <c r="AC2718" s="6"/>
      <c r="AD2718" s="5"/>
      <c r="AE2718" s="5"/>
      <c r="AF2718" s="5" t="str">
        <f>IF(ActividadesCom[[#This Row],[NIVEL 5]]&lt;&gt;0,VLOOKUP(ActividadesCom[[#This Row],[NIVEL 5]],Catálogo!A:B,2,FALSE),"")</f>
        <v/>
      </c>
      <c r="AG2718" s="5"/>
      <c r="AH2718" s="2"/>
      <c r="AI2718" s="2"/>
    </row>
    <row r="2719" spans="1:35" x14ac:dyDescent="0.2">
      <c r="A2719" s="5" t="s">
        <v>4771</v>
      </c>
      <c r="B2719" s="7">
        <v>19470216</v>
      </c>
      <c r="C2719" s="10" t="s">
        <v>4208</v>
      </c>
      <c r="D2719" s="7" t="s">
        <v>1250</v>
      </c>
      <c r="E2719" s="5">
        <f>SUM(ActividadesCom[[#This Row],[CRÉD. 1]],ActividadesCom[[#This Row],[CRÉD. 2]],ActividadesCom[[#This Row],[CRÉD. 3]],ActividadesCom[[#This Row],[CRÉD. 4]],ActividadesCom[[#This Row],[CRÉD. 5]])</f>
        <v>1</v>
      </c>
      <c r="F27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19" s="5" t="str">
        <f>IF(ActividadesCom[[#This Row],[PROMEDIO]]="","",IF(ActividadesCom[[#This Row],[PROMEDIO]]&gt;=4,"EXCELENTE",IF(ActividadesCom[[#This Row],[PROMEDIO]]&gt;=3,"NOTABLE",IF(ActividadesCom[[#This Row],[PROMEDIO]]&gt;=2,"BUENO",IF(ActividadesCom[[#This Row],[PROMEDIO]]=1,"SUFICIENTE","")))))</f>
        <v/>
      </c>
      <c r="H2719" s="5">
        <f>MAX(ActividadesCom[[#This Row],[PERÍODO 1]],ActividadesCom[[#This Row],[PERÍODO 2]],ActividadesCom[[#This Row],[PERÍODO 3]],ActividadesCom[[#This Row],[PERÍODO 4]],ActividadesCom[[#This Row],[PERÍODO 5]])</f>
        <v>20201</v>
      </c>
      <c r="I2719" s="6"/>
      <c r="J2719" s="5"/>
      <c r="K2719" s="5"/>
      <c r="L2719" s="5" t="str">
        <f>IF(ActividadesCom[[#This Row],[NIVEL 1]]&lt;&gt;0,VLOOKUP(ActividadesCom[[#This Row],[NIVEL 1]],Catálogo!A:B,2,FALSE),"")</f>
        <v/>
      </c>
      <c r="M2719" s="5"/>
      <c r="N2719" s="6"/>
      <c r="O2719" s="5"/>
      <c r="P2719" s="5"/>
      <c r="Q2719" s="5" t="str">
        <f>IF(ActividadesCom[[#This Row],[NIVEL 2]]&lt;&gt;0,VLOOKUP(ActividadesCom[[#This Row],[NIVEL 2]],Catálogo!A:B,2,FALSE),"")</f>
        <v/>
      </c>
      <c r="R2719" s="5"/>
      <c r="S2719" s="6"/>
      <c r="T2719" s="5"/>
      <c r="U2719" s="5"/>
      <c r="V2719" s="5" t="str">
        <f>IF(ActividadesCom[[#This Row],[NIVEL 3]]&lt;&gt;0,VLOOKUP(ActividadesCom[[#This Row],[NIVEL 3]],Catálogo!A:B,2,FALSE),"")</f>
        <v/>
      </c>
      <c r="W2719" s="5"/>
      <c r="X2719" s="9" t="s">
        <v>3107</v>
      </c>
      <c r="Y2719" s="8">
        <v>20201</v>
      </c>
      <c r="Z2719" s="5" t="s">
        <v>4265</v>
      </c>
      <c r="AA2719" s="5">
        <f>IF(ActividadesCom[[#This Row],[NIVEL 4]]&lt;&gt;0,VLOOKUP(ActividadesCom[[#This Row],[NIVEL 4]],Catálogo!A:B,2,FALSE),"")</f>
        <v>2</v>
      </c>
      <c r="AB2719" s="8">
        <v>1</v>
      </c>
      <c r="AC2719" s="6"/>
      <c r="AD2719" s="5"/>
      <c r="AE2719" s="5"/>
      <c r="AF2719" s="5" t="str">
        <f>IF(ActividadesCom[[#This Row],[NIVEL 5]]&lt;&gt;0,VLOOKUP(ActividadesCom[[#This Row],[NIVEL 5]],Catálogo!A:B,2,FALSE),"")</f>
        <v/>
      </c>
      <c r="AG2719" s="5"/>
      <c r="AH2719" s="2"/>
      <c r="AI2719" s="2"/>
    </row>
    <row r="2720" spans="1:35" x14ac:dyDescent="0.2">
      <c r="A2720" s="5" t="s">
        <v>4771</v>
      </c>
      <c r="B2720" s="7">
        <v>19470217</v>
      </c>
      <c r="C2720" s="10" t="s">
        <v>4188</v>
      </c>
      <c r="D2720" s="7" t="s">
        <v>1250</v>
      </c>
      <c r="E2720" s="5">
        <f>SUM(ActividadesCom[[#This Row],[CRÉD. 1]],ActividadesCom[[#This Row],[CRÉD. 2]],ActividadesCom[[#This Row],[CRÉD. 3]],ActividadesCom[[#This Row],[CRÉD. 4]],ActividadesCom[[#This Row],[CRÉD. 5]])</f>
        <v>1</v>
      </c>
      <c r="F27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20" s="5" t="str">
        <f>IF(ActividadesCom[[#This Row],[PROMEDIO]]="","",IF(ActividadesCom[[#This Row],[PROMEDIO]]&gt;=4,"EXCELENTE",IF(ActividadesCom[[#This Row],[PROMEDIO]]&gt;=3,"NOTABLE",IF(ActividadesCom[[#This Row],[PROMEDIO]]&gt;=2,"BUENO",IF(ActividadesCom[[#This Row],[PROMEDIO]]=1,"SUFICIENTE","")))))</f>
        <v/>
      </c>
      <c r="H2720" s="5">
        <f>MAX(ActividadesCom[[#This Row],[PERÍODO 1]],ActividadesCom[[#This Row],[PERÍODO 2]],ActividadesCom[[#This Row],[PERÍODO 3]],ActividadesCom[[#This Row],[PERÍODO 4]],ActividadesCom[[#This Row],[PERÍODO 5]])</f>
        <v>20193</v>
      </c>
      <c r="I2720" s="6"/>
      <c r="J2720" s="5"/>
      <c r="K2720" s="5"/>
      <c r="L2720" s="5" t="str">
        <f>IF(ActividadesCom[[#This Row],[NIVEL 1]]&lt;&gt;0,VLOOKUP(ActividadesCom[[#This Row],[NIVEL 1]],Catálogo!A:B,2,FALSE),"")</f>
        <v/>
      </c>
      <c r="M2720" s="5"/>
      <c r="N2720" s="6"/>
      <c r="O2720" s="5"/>
      <c r="P2720" s="5"/>
      <c r="Q2720" s="5" t="str">
        <f>IF(ActividadesCom[[#This Row],[NIVEL 2]]&lt;&gt;0,VLOOKUP(ActividadesCom[[#This Row],[NIVEL 2]],Catálogo!A:B,2,FALSE),"")</f>
        <v/>
      </c>
      <c r="R2720" s="5"/>
      <c r="S2720" s="6"/>
      <c r="T2720" s="5"/>
      <c r="U2720" s="5"/>
      <c r="V2720" s="5" t="str">
        <f>IF(ActividadesCom[[#This Row],[NIVEL 3]]&lt;&gt;0,VLOOKUP(ActividadesCom[[#This Row],[NIVEL 3]],Catálogo!A:B,2,FALSE),"")</f>
        <v/>
      </c>
      <c r="W2720" s="5"/>
      <c r="X2720" s="6"/>
      <c r="Y2720" s="5"/>
      <c r="Z2720" s="5"/>
      <c r="AA2720" s="5" t="str">
        <f>IF(ActividadesCom[[#This Row],[NIVEL 4]]&lt;&gt;0,VLOOKUP(ActividadesCom[[#This Row],[NIVEL 4]],Catálogo!A:B,2,FALSE),"")</f>
        <v/>
      </c>
      <c r="AB2720" s="5"/>
      <c r="AC2720" s="6" t="s">
        <v>829</v>
      </c>
      <c r="AD2720" s="5">
        <v>20193</v>
      </c>
      <c r="AE2720" s="5" t="s">
        <v>4263</v>
      </c>
      <c r="AF2720" s="5">
        <f>IF(ActividadesCom[[#This Row],[NIVEL 5]]&lt;&gt;0,VLOOKUP(ActividadesCom[[#This Row],[NIVEL 5]],Catálogo!A:B,2,FALSE),"")</f>
        <v>4</v>
      </c>
      <c r="AG2720" s="5">
        <v>1</v>
      </c>
      <c r="AH2720" s="2"/>
      <c r="AI2720" s="2"/>
    </row>
    <row r="2721" spans="1:35" x14ac:dyDescent="0.2">
      <c r="A2721" s="5" t="s">
        <v>4771</v>
      </c>
      <c r="B2721" s="7">
        <v>19470218</v>
      </c>
      <c r="C2721" s="10" t="s">
        <v>4185</v>
      </c>
      <c r="D2721" s="7" t="s">
        <v>1245</v>
      </c>
      <c r="E2721" s="5">
        <f>SUM(ActividadesCom[[#This Row],[CRÉD. 1]],ActividadesCom[[#This Row],[CRÉD. 2]],ActividadesCom[[#This Row],[CRÉD. 3]],ActividadesCom[[#This Row],[CRÉD. 4]],ActividadesCom[[#This Row],[CRÉD. 5]])</f>
        <v>2</v>
      </c>
      <c r="F27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21" s="5" t="str">
        <f>IF(ActividadesCom[[#This Row],[PROMEDIO]]="","",IF(ActividadesCom[[#This Row],[PROMEDIO]]&gt;=4,"EXCELENTE",IF(ActividadesCom[[#This Row],[PROMEDIO]]&gt;=3,"NOTABLE",IF(ActividadesCom[[#This Row],[PROMEDIO]]&gt;=2,"BUENO",IF(ActividadesCom[[#This Row],[PROMEDIO]]=1,"SUFICIENTE","")))))</f>
        <v/>
      </c>
      <c r="H2721" s="5">
        <f>MAX(ActividadesCom[[#This Row],[PERÍODO 1]],ActividadesCom[[#This Row],[PERÍODO 2]],ActividadesCom[[#This Row],[PERÍODO 3]],ActividadesCom[[#This Row],[PERÍODO 4]],ActividadesCom[[#This Row],[PERÍODO 5]])</f>
        <v>20201</v>
      </c>
      <c r="I2721" s="6"/>
      <c r="J2721" s="5"/>
      <c r="K2721" s="5"/>
      <c r="L2721" s="5" t="str">
        <f>IF(ActividadesCom[[#This Row],[NIVEL 1]]&lt;&gt;0,VLOOKUP(ActividadesCom[[#This Row],[NIVEL 1]],Catálogo!A:B,2,FALSE),"")</f>
        <v/>
      </c>
      <c r="M2721" s="5"/>
      <c r="N2721" s="6"/>
      <c r="O2721" s="5"/>
      <c r="P2721" s="5"/>
      <c r="Q2721" s="5" t="str">
        <f>IF(ActividadesCom[[#This Row],[NIVEL 2]]&lt;&gt;0,VLOOKUP(ActividadesCom[[#This Row],[NIVEL 2]],Catálogo!A:B,2,FALSE),"")</f>
        <v/>
      </c>
      <c r="R2721" s="5"/>
      <c r="S2721" s="6"/>
      <c r="T2721" s="5"/>
      <c r="U2721" s="5"/>
      <c r="V2721" s="5" t="str">
        <f>IF(ActividadesCom[[#This Row],[NIVEL 3]]&lt;&gt;0,VLOOKUP(ActividadesCom[[#This Row],[NIVEL 3]],Catálogo!A:B,2,FALSE),"")</f>
        <v/>
      </c>
      <c r="W2721" s="5"/>
      <c r="X2721" s="6" t="s">
        <v>3107</v>
      </c>
      <c r="Y2721" s="5">
        <v>20201</v>
      </c>
      <c r="Z2721" s="5" t="s">
        <v>4265</v>
      </c>
      <c r="AA2721" s="5">
        <f>IF(ActividadesCom[[#This Row],[NIVEL 4]]&lt;&gt;0,VLOOKUP(ActividadesCom[[#This Row],[NIVEL 4]],Catálogo!A:B,2,FALSE),"")</f>
        <v>2</v>
      </c>
      <c r="AB2721" s="5">
        <v>1</v>
      </c>
      <c r="AC2721" s="6" t="s">
        <v>829</v>
      </c>
      <c r="AD2721" s="5">
        <v>20193</v>
      </c>
      <c r="AE2721" s="5" t="s">
        <v>4263</v>
      </c>
      <c r="AF2721" s="5">
        <f>IF(ActividadesCom[[#This Row],[NIVEL 5]]&lt;&gt;0,VLOOKUP(ActividadesCom[[#This Row],[NIVEL 5]],Catálogo!A:B,2,FALSE),"")</f>
        <v>4</v>
      </c>
      <c r="AG2721" s="5">
        <v>1</v>
      </c>
      <c r="AH2721" s="2"/>
      <c r="AI2721" s="2"/>
    </row>
    <row r="2722" spans="1:35" ht="52" x14ac:dyDescent="0.2">
      <c r="A2722" s="5" t="s">
        <v>4771</v>
      </c>
      <c r="B2722" s="7">
        <v>19470219</v>
      </c>
      <c r="C2722" s="10" t="s">
        <v>4180</v>
      </c>
      <c r="D2722" s="7" t="s">
        <v>1245</v>
      </c>
      <c r="E2722" s="5">
        <f>SUM(ActividadesCom[[#This Row],[CRÉD. 1]],ActividadesCom[[#This Row],[CRÉD. 2]],ActividadesCom[[#This Row],[CRÉD. 3]],ActividadesCom[[#This Row],[CRÉD. 4]],ActividadesCom[[#This Row],[CRÉD. 5]])</f>
        <v>3</v>
      </c>
      <c r="F27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22" s="5" t="str">
        <f>IF(ActividadesCom[[#This Row],[PROMEDIO]]="","",IF(ActividadesCom[[#This Row],[PROMEDIO]]&gt;=4,"EXCELENTE",IF(ActividadesCom[[#This Row],[PROMEDIO]]&gt;=3,"NOTABLE",IF(ActividadesCom[[#This Row],[PROMEDIO]]&gt;=2,"BUENO",IF(ActividadesCom[[#This Row],[PROMEDIO]]=1,"SUFICIENTE","")))))</f>
        <v/>
      </c>
      <c r="H2722" s="5">
        <f>MAX(ActividadesCom[[#This Row],[PERÍODO 1]],ActividadesCom[[#This Row],[PERÍODO 2]],ActividadesCom[[#This Row],[PERÍODO 3]],ActividadesCom[[#This Row],[PERÍODO 4]],ActividadesCom[[#This Row],[PERÍODO 5]])</f>
        <v>20201</v>
      </c>
      <c r="I2722" s="6" t="s">
        <v>1120</v>
      </c>
      <c r="J2722" s="5">
        <v>20193</v>
      </c>
      <c r="K2722" s="5" t="s">
        <v>4265</v>
      </c>
      <c r="L2722" s="5">
        <f>IF(ActividadesCom[[#This Row],[NIVEL 1]]&lt;&gt;0,VLOOKUP(ActividadesCom[[#This Row],[NIVEL 1]],Catálogo!A:B,2,FALSE),"")</f>
        <v>2</v>
      </c>
      <c r="M2722" s="5">
        <v>1</v>
      </c>
      <c r="N2722" s="6"/>
      <c r="O2722" s="5"/>
      <c r="P2722" s="5"/>
      <c r="Q2722" s="5" t="str">
        <f>IF(ActividadesCom[[#This Row],[NIVEL 2]]&lt;&gt;0,VLOOKUP(ActividadesCom[[#This Row],[NIVEL 2]],Catálogo!A:B,2,FALSE),"")</f>
        <v/>
      </c>
      <c r="R2722" s="5"/>
      <c r="S2722" s="6"/>
      <c r="T2722" s="5"/>
      <c r="U2722" s="5"/>
      <c r="V2722" s="5" t="str">
        <f>IF(ActividadesCom[[#This Row],[NIVEL 3]]&lt;&gt;0,VLOOKUP(ActividadesCom[[#This Row],[NIVEL 3]],Catálogo!A:B,2,FALSE),"")</f>
        <v/>
      </c>
      <c r="W2722" s="5"/>
      <c r="X2722" s="6" t="s">
        <v>3107</v>
      </c>
      <c r="Y2722" s="5">
        <v>20201</v>
      </c>
      <c r="Z2722" s="5" t="s">
        <v>4265</v>
      </c>
      <c r="AA2722" s="5">
        <f>IF(ActividadesCom[[#This Row],[NIVEL 4]]&lt;&gt;0,VLOOKUP(ActividadesCom[[#This Row],[NIVEL 4]],Catálogo!A:B,2,FALSE),"")</f>
        <v>2</v>
      </c>
      <c r="AB2722" s="5">
        <v>1</v>
      </c>
      <c r="AC2722" s="6" t="s">
        <v>829</v>
      </c>
      <c r="AD2722" s="5">
        <v>20193</v>
      </c>
      <c r="AE2722" s="5" t="s">
        <v>4263</v>
      </c>
      <c r="AF2722" s="5">
        <f>IF(ActividadesCom[[#This Row],[NIVEL 5]]&lt;&gt;0,VLOOKUP(ActividadesCom[[#This Row],[NIVEL 5]],Catálogo!A:B,2,FALSE),"")</f>
        <v>4</v>
      </c>
      <c r="AG2722" s="5">
        <v>1</v>
      </c>
      <c r="AH2722" s="2"/>
      <c r="AI2722" s="2"/>
    </row>
    <row r="2723" spans="1:35" x14ac:dyDescent="0.2">
      <c r="A2723" s="5" t="s">
        <v>4771</v>
      </c>
      <c r="B2723" s="7">
        <v>19470220</v>
      </c>
      <c r="C2723" s="10" t="s">
        <v>4143</v>
      </c>
      <c r="D2723" s="7" t="s">
        <v>1245</v>
      </c>
      <c r="E2723" s="5">
        <f>SUM(ActividadesCom[[#This Row],[CRÉD. 1]],ActividadesCom[[#This Row],[CRÉD. 2]],ActividadesCom[[#This Row],[CRÉD. 3]],ActividadesCom[[#This Row],[CRÉD. 4]],ActividadesCom[[#This Row],[CRÉD. 5]])</f>
        <v>1</v>
      </c>
      <c r="F27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23" s="5" t="str">
        <f>IF(ActividadesCom[[#This Row],[PROMEDIO]]="","",IF(ActividadesCom[[#This Row],[PROMEDIO]]&gt;=4,"EXCELENTE",IF(ActividadesCom[[#This Row],[PROMEDIO]]&gt;=3,"NOTABLE",IF(ActividadesCom[[#This Row],[PROMEDIO]]&gt;=2,"BUENO",IF(ActividadesCom[[#This Row],[PROMEDIO]]=1,"SUFICIENTE","")))))</f>
        <v/>
      </c>
      <c r="H2723" s="5">
        <f>MAX(ActividadesCom[[#This Row],[PERÍODO 1]],ActividadesCom[[#This Row],[PERÍODO 2]],ActividadesCom[[#This Row],[PERÍODO 3]],ActividadesCom[[#This Row],[PERÍODO 4]],ActividadesCom[[#This Row],[PERÍODO 5]])</f>
        <v>20193</v>
      </c>
      <c r="I2723" s="6"/>
      <c r="J2723" s="5"/>
      <c r="K2723" s="5"/>
      <c r="L2723" s="5" t="str">
        <f>IF(ActividadesCom[[#This Row],[NIVEL 1]]&lt;&gt;0,VLOOKUP(ActividadesCom[[#This Row],[NIVEL 1]],Catálogo!A:B,2,FALSE),"")</f>
        <v/>
      </c>
      <c r="M2723" s="5"/>
      <c r="N2723" s="6"/>
      <c r="O2723" s="5"/>
      <c r="P2723" s="5"/>
      <c r="Q2723" s="5" t="str">
        <f>IF(ActividadesCom[[#This Row],[NIVEL 2]]&lt;&gt;0,VLOOKUP(ActividadesCom[[#This Row],[NIVEL 2]],Catálogo!A:B,2,FALSE),"")</f>
        <v/>
      </c>
      <c r="R2723" s="5"/>
      <c r="S2723" s="6"/>
      <c r="T2723" s="5"/>
      <c r="U2723" s="5"/>
      <c r="V2723" s="5" t="str">
        <f>IF(ActividadesCom[[#This Row],[NIVEL 3]]&lt;&gt;0,VLOOKUP(ActividadesCom[[#This Row],[NIVEL 3]],Catálogo!A:B,2,FALSE),"")</f>
        <v/>
      </c>
      <c r="W2723" s="5"/>
      <c r="X2723" s="6"/>
      <c r="Y2723" s="5"/>
      <c r="Z2723" s="5"/>
      <c r="AA2723" s="5" t="str">
        <f>IF(ActividadesCom[[#This Row],[NIVEL 4]]&lt;&gt;0,VLOOKUP(ActividadesCom[[#This Row],[NIVEL 4]],Catálogo!A:B,2,FALSE),"")</f>
        <v/>
      </c>
      <c r="AB2723" s="5"/>
      <c r="AC2723" s="6" t="s">
        <v>133</v>
      </c>
      <c r="AD2723" s="5">
        <v>20193</v>
      </c>
      <c r="AE2723" s="5" t="s">
        <v>4263</v>
      </c>
      <c r="AF2723" s="5">
        <f>IF(ActividadesCom[[#This Row],[NIVEL 5]]&lt;&gt;0,VLOOKUP(ActividadesCom[[#This Row],[NIVEL 5]],Catálogo!A:B,2,FALSE),"")</f>
        <v>4</v>
      </c>
      <c r="AG2723" s="5">
        <v>1</v>
      </c>
      <c r="AH2723" s="2"/>
      <c r="AI2723" s="2"/>
    </row>
    <row r="2724" spans="1:35" x14ac:dyDescent="0.2">
      <c r="A2724" s="5" t="s">
        <v>4771</v>
      </c>
      <c r="B2724" s="7">
        <v>19470221</v>
      </c>
      <c r="C2724" s="10" t="s">
        <v>4187</v>
      </c>
      <c r="D2724" s="7" t="s">
        <v>1245</v>
      </c>
      <c r="E2724" s="5">
        <f>SUM(ActividadesCom[[#This Row],[CRÉD. 1]],ActividadesCom[[#This Row],[CRÉD. 2]],ActividadesCom[[#This Row],[CRÉD. 3]],ActividadesCom[[#This Row],[CRÉD. 4]],ActividadesCom[[#This Row],[CRÉD. 5]])</f>
        <v>2</v>
      </c>
      <c r="F27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24" s="5" t="str">
        <f>IF(ActividadesCom[[#This Row],[PROMEDIO]]="","",IF(ActividadesCom[[#This Row],[PROMEDIO]]&gt;=4,"EXCELENTE",IF(ActividadesCom[[#This Row],[PROMEDIO]]&gt;=3,"NOTABLE",IF(ActividadesCom[[#This Row],[PROMEDIO]]&gt;=2,"BUENO",IF(ActividadesCom[[#This Row],[PROMEDIO]]=1,"SUFICIENTE","")))))</f>
        <v/>
      </c>
      <c r="H2724" s="5">
        <f>MAX(ActividadesCom[[#This Row],[PERÍODO 1]],ActividadesCom[[#This Row],[PERÍODO 2]],ActividadesCom[[#This Row],[PERÍODO 3]],ActividadesCom[[#This Row],[PERÍODO 4]],ActividadesCom[[#This Row],[PERÍODO 5]])</f>
        <v>20201</v>
      </c>
      <c r="I2724" s="6"/>
      <c r="J2724" s="5"/>
      <c r="K2724" s="5"/>
      <c r="L2724" s="5" t="str">
        <f>IF(ActividadesCom[[#This Row],[NIVEL 1]]&lt;&gt;0,VLOOKUP(ActividadesCom[[#This Row],[NIVEL 1]],Catálogo!A:B,2,FALSE),"")</f>
        <v/>
      </c>
      <c r="M2724" s="5"/>
      <c r="N2724" s="6"/>
      <c r="O2724" s="5"/>
      <c r="P2724" s="5"/>
      <c r="Q2724" s="5" t="str">
        <f>IF(ActividadesCom[[#This Row],[NIVEL 2]]&lt;&gt;0,VLOOKUP(ActividadesCom[[#This Row],[NIVEL 2]],Catálogo!A:B,2,FALSE),"")</f>
        <v/>
      </c>
      <c r="R2724" s="5"/>
      <c r="S2724" s="6"/>
      <c r="T2724" s="5"/>
      <c r="U2724" s="5"/>
      <c r="V2724" s="5" t="str">
        <f>IF(ActividadesCom[[#This Row],[NIVEL 3]]&lt;&gt;0,VLOOKUP(ActividadesCom[[#This Row],[NIVEL 3]],Catálogo!A:B,2,FALSE),"")</f>
        <v/>
      </c>
      <c r="W2724" s="5"/>
      <c r="X2724" s="6" t="s">
        <v>3107</v>
      </c>
      <c r="Y2724" s="5">
        <v>20201</v>
      </c>
      <c r="Z2724" s="5" t="s">
        <v>4265</v>
      </c>
      <c r="AA2724" s="5">
        <f>IF(ActividadesCom[[#This Row],[NIVEL 4]]&lt;&gt;0,VLOOKUP(ActividadesCom[[#This Row],[NIVEL 4]],Catálogo!A:B,2,FALSE),"")</f>
        <v>2</v>
      </c>
      <c r="AB2724" s="5">
        <v>1</v>
      </c>
      <c r="AC2724" s="6" t="s">
        <v>5</v>
      </c>
      <c r="AD2724" s="5">
        <v>20193</v>
      </c>
      <c r="AE2724" s="5" t="s">
        <v>4264</v>
      </c>
      <c r="AF2724" s="5">
        <f>IF(ActividadesCom[[#This Row],[NIVEL 5]]&lt;&gt;0,VLOOKUP(ActividadesCom[[#This Row],[NIVEL 5]],Catálogo!A:B,2,FALSE),"")</f>
        <v>3</v>
      </c>
      <c r="AG2724" s="5">
        <v>1</v>
      </c>
      <c r="AH2724" s="2"/>
      <c r="AI2724" s="2"/>
    </row>
    <row r="2725" spans="1:35" x14ac:dyDescent="0.2">
      <c r="A2725" s="5" t="s">
        <v>4771</v>
      </c>
      <c r="B2725" s="7">
        <v>19470222</v>
      </c>
      <c r="C2725" s="10" t="s">
        <v>3956</v>
      </c>
      <c r="D2725" s="7" t="s">
        <v>1245</v>
      </c>
      <c r="E2725" s="5">
        <f>SUM(ActividadesCom[[#This Row],[CRÉD. 1]],ActividadesCom[[#This Row],[CRÉD. 2]],ActividadesCom[[#This Row],[CRÉD. 3]],ActividadesCom[[#This Row],[CRÉD. 4]],ActividadesCom[[#This Row],[CRÉD. 5]])</f>
        <v>1</v>
      </c>
      <c r="F27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25" s="5" t="str">
        <f>IF(ActividadesCom[[#This Row],[PROMEDIO]]="","",IF(ActividadesCom[[#This Row],[PROMEDIO]]&gt;=4,"EXCELENTE",IF(ActividadesCom[[#This Row],[PROMEDIO]]&gt;=3,"NOTABLE",IF(ActividadesCom[[#This Row],[PROMEDIO]]&gt;=2,"BUENO",IF(ActividadesCom[[#This Row],[PROMEDIO]]=1,"SUFICIENTE","")))))</f>
        <v/>
      </c>
      <c r="H2725" s="5">
        <f>MAX(ActividadesCom[[#This Row],[PERÍODO 1]],ActividadesCom[[#This Row],[PERÍODO 2]],ActividadesCom[[#This Row],[PERÍODO 3]],ActividadesCom[[#This Row],[PERÍODO 4]],ActividadesCom[[#This Row],[PERÍODO 5]])</f>
        <v>20201</v>
      </c>
      <c r="I2725" s="6"/>
      <c r="J2725" s="5"/>
      <c r="K2725" s="5"/>
      <c r="L2725" s="5" t="str">
        <f>IF(ActividadesCom[[#This Row],[NIVEL 1]]&lt;&gt;0,VLOOKUP(ActividadesCom[[#This Row],[NIVEL 1]],Catálogo!A:B,2,FALSE),"")</f>
        <v/>
      </c>
      <c r="M2725" s="5"/>
      <c r="N2725" s="6"/>
      <c r="O2725" s="5"/>
      <c r="P2725" s="5"/>
      <c r="Q2725" s="5" t="str">
        <f>IF(ActividadesCom[[#This Row],[NIVEL 2]]&lt;&gt;0,VLOOKUP(ActividadesCom[[#This Row],[NIVEL 2]],Catálogo!A:B,2,FALSE),"")</f>
        <v/>
      </c>
      <c r="R2725" s="5"/>
      <c r="S2725" s="6"/>
      <c r="T2725" s="5"/>
      <c r="U2725" s="5"/>
      <c r="V2725" s="5" t="str">
        <f>IF(ActividadesCom[[#This Row],[NIVEL 3]]&lt;&gt;0,VLOOKUP(ActividadesCom[[#This Row],[NIVEL 3]],Catálogo!A:B,2,FALSE),"")</f>
        <v/>
      </c>
      <c r="W2725" s="5"/>
      <c r="X2725" s="9"/>
      <c r="Y2725" s="8"/>
      <c r="Z2725" s="8"/>
      <c r="AA2725" s="5" t="str">
        <f>IF(ActividadesCom[[#This Row],[NIVEL 4]]&lt;&gt;0,VLOOKUP(ActividadesCom[[#This Row],[NIVEL 4]],Catálogo!A:B,2,FALSE),"")</f>
        <v/>
      </c>
      <c r="AB2725" s="8"/>
      <c r="AC2725" s="6" t="s">
        <v>2305</v>
      </c>
      <c r="AD2725" s="5">
        <v>20201</v>
      </c>
      <c r="AE2725" s="5" t="s">
        <v>4264</v>
      </c>
      <c r="AF2725" s="5">
        <f>IF(ActividadesCom[[#This Row],[NIVEL 5]]&lt;&gt;0,VLOOKUP(ActividadesCom[[#This Row],[NIVEL 5]],Catálogo!A:B,2,FALSE),"")</f>
        <v>3</v>
      </c>
      <c r="AG2725" s="5">
        <v>1</v>
      </c>
      <c r="AH2725" s="2"/>
      <c r="AI2725" s="2"/>
    </row>
    <row r="2726" spans="1:35" ht="52" x14ac:dyDescent="0.2">
      <c r="A2726" s="5" t="s">
        <v>4771</v>
      </c>
      <c r="B2726" s="7">
        <v>19470223</v>
      </c>
      <c r="C2726" s="10" t="s">
        <v>4181</v>
      </c>
      <c r="D2726" s="7" t="s">
        <v>1250</v>
      </c>
      <c r="E2726" s="5">
        <f>SUM(ActividadesCom[[#This Row],[CRÉD. 1]],ActividadesCom[[#This Row],[CRÉD. 2]],ActividadesCom[[#This Row],[CRÉD. 3]],ActividadesCom[[#This Row],[CRÉD. 4]],ActividadesCom[[#This Row],[CRÉD. 5]])</f>
        <v>3</v>
      </c>
      <c r="F27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26" s="5" t="str">
        <f>IF(ActividadesCom[[#This Row],[PROMEDIO]]="","",IF(ActividadesCom[[#This Row],[PROMEDIO]]&gt;=4,"EXCELENTE",IF(ActividadesCom[[#This Row],[PROMEDIO]]&gt;=3,"NOTABLE",IF(ActividadesCom[[#This Row],[PROMEDIO]]&gt;=2,"BUENO",IF(ActividadesCom[[#This Row],[PROMEDIO]]=1,"SUFICIENTE","")))))</f>
        <v/>
      </c>
      <c r="H2726" s="5">
        <f>MAX(ActividadesCom[[#This Row],[PERÍODO 1]],ActividadesCom[[#This Row],[PERÍODO 2]],ActividadesCom[[#This Row],[PERÍODO 3]],ActividadesCom[[#This Row],[PERÍODO 4]],ActividadesCom[[#This Row],[PERÍODO 5]])</f>
        <v>20201</v>
      </c>
      <c r="I2726" s="6" t="s">
        <v>1120</v>
      </c>
      <c r="J2726" s="5">
        <v>20193</v>
      </c>
      <c r="K2726" s="5" t="s">
        <v>4265</v>
      </c>
      <c r="L2726" s="5">
        <f>IF(ActividadesCom[[#This Row],[NIVEL 1]]&lt;&gt;0,VLOOKUP(ActividadesCom[[#This Row],[NIVEL 1]],Catálogo!A:B,2,FALSE),"")</f>
        <v>2</v>
      </c>
      <c r="M2726" s="5">
        <v>1</v>
      </c>
      <c r="N2726" s="6"/>
      <c r="O2726" s="5"/>
      <c r="P2726" s="5"/>
      <c r="Q2726" s="5" t="str">
        <f>IF(ActividadesCom[[#This Row],[NIVEL 2]]&lt;&gt;0,VLOOKUP(ActividadesCom[[#This Row],[NIVEL 2]],Catálogo!A:B,2,FALSE),"")</f>
        <v/>
      </c>
      <c r="R2726" s="5"/>
      <c r="S2726" s="6"/>
      <c r="T2726" s="5"/>
      <c r="U2726" s="5"/>
      <c r="V2726" s="5" t="str">
        <f>IF(ActividadesCom[[#This Row],[NIVEL 3]]&lt;&gt;0,VLOOKUP(ActividadesCom[[#This Row],[NIVEL 3]],Catálogo!A:B,2,FALSE),"")</f>
        <v/>
      </c>
      <c r="W2726" s="5"/>
      <c r="X2726" s="6" t="s">
        <v>3160</v>
      </c>
      <c r="Y2726" s="5">
        <v>20201</v>
      </c>
      <c r="Z2726" s="5" t="s">
        <v>4264</v>
      </c>
      <c r="AA2726" s="5">
        <f>IF(ActividadesCom[[#This Row],[NIVEL 4]]&lt;&gt;0,VLOOKUP(ActividadesCom[[#This Row],[NIVEL 4]],Catálogo!A:B,2,FALSE),"")</f>
        <v>3</v>
      </c>
      <c r="AB2726" s="5">
        <v>1</v>
      </c>
      <c r="AC2726" s="6" t="s">
        <v>42</v>
      </c>
      <c r="AD2726" s="5">
        <v>20193</v>
      </c>
      <c r="AE2726" s="5" t="s">
        <v>4264</v>
      </c>
      <c r="AF2726" s="5">
        <f>IF(ActividadesCom[[#This Row],[NIVEL 5]]&lt;&gt;0,VLOOKUP(ActividadesCom[[#This Row],[NIVEL 5]],Catálogo!A:B,2,FALSE),"")</f>
        <v>3</v>
      </c>
      <c r="AG2726" s="5">
        <v>1</v>
      </c>
      <c r="AH2726" s="2"/>
      <c r="AI2726" s="2"/>
    </row>
    <row r="2727" spans="1:35" x14ac:dyDescent="0.2">
      <c r="A2727" s="5" t="s">
        <v>4771</v>
      </c>
      <c r="B2727" s="7">
        <v>19470224</v>
      </c>
      <c r="C2727" s="10" t="s">
        <v>4196</v>
      </c>
      <c r="D2727" s="7" t="s">
        <v>1245</v>
      </c>
      <c r="E2727" s="5">
        <f>SUM(ActividadesCom[[#This Row],[CRÉD. 1]],ActividadesCom[[#This Row],[CRÉD. 2]],ActividadesCom[[#This Row],[CRÉD. 3]],ActividadesCom[[#This Row],[CRÉD. 4]],ActividadesCom[[#This Row],[CRÉD. 5]])</f>
        <v>1</v>
      </c>
      <c r="F27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27" s="5" t="str">
        <f>IF(ActividadesCom[[#This Row],[PROMEDIO]]="","",IF(ActividadesCom[[#This Row],[PROMEDIO]]&gt;=4,"EXCELENTE",IF(ActividadesCom[[#This Row],[PROMEDIO]]&gt;=3,"NOTABLE",IF(ActividadesCom[[#This Row],[PROMEDIO]]&gt;=2,"BUENO",IF(ActividadesCom[[#This Row],[PROMEDIO]]=1,"SUFICIENTE","")))))</f>
        <v/>
      </c>
      <c r="H2727" s="5">
        <f>MAX(ActividadesCom[[#This Row],[PERÍODO 1]],ActividadesCom[[#This Row],[PERÍODO 2]],ActividadesCom[[#This Row],[PERÍODO 3]],ActividadesCom[[#This Row],[PERÍODO 4]],ActividadesCom[[#This Row],[PERÍODO 5]])</f>
        <v>20193</v>
      </c>
      <c r="I2727" s="6"/>
      <c r="J2727" s="5"/>
      <c r="K2727" s="5"/>
      <c r="L2727" s="5" t="str">
        <f>IF(ActividadesCom[[#This Row],[NIVEL 1]]&lt;&gt;0,VLOOKUP(ActividadesCom[[#This Row],[NIVEL 1]],Catálogo!A:B,2,FALSE),"")</f>
        <v/>
      </c>
      <c r="M2727" s="5"/>
      <c r="N2727" s="6"/>
      <c r="O2727" s="5"/>
      <c r="P2727" s="5"/>
      <c r="Q2727" s="5" t="str">
        <f>IF(ActividadesCom[[#This Row],[NIVEL 2]]&lt;&gt;0,VLOOKUP(ActividadesCom[[#This Row],[NIVEL 2]],Catálogo!A:B,2,FALSE),"")</f>
        <v/>
      </c>
      <c r="R2727" s="5"/>
      <c r="S2727" s="6"/>
      <c r="T2727" s="5"/>
      <c r="U2727" s="5"/>
      <c r="V2727" s="5" t="str">
        <f>IF(ActividadesCom[[#This Row],[NIVEL 3]]&lt;&gt;0,VLOOKUP(ActividadesCom[[#This Row],[NIVEL 3]],Catálogo!A:B,2,FALSE),"")</f>
        <v/>
      </c>
      <c r="W2727" s="5"/>
      <c r="X2727" s="6"/>
      <c r="Y2727" s="5"/>
      <c r="Z2727" s="5"/>
      <c r="AA2727" s="5" t="str">
        <f>IF(ActividadesCom[[#This Row],[NIVEL 4]]&lt;&gt;0,VLOOKUP(ActividadesCom[[#This Row],[NIVEL 4]],Catálogo!A:B,2,FALSE),"")</f>
        <v/>
      </c>
      <c r="AB2727" s="5"/>
      <c r="AC2727" s="6" t="s">
        <v>829</v>
      </c>
      <c r="AD2727" s="5">
        <v>20193</v>
      </c>
      <c r="AE2727" s="5" t="s">
        <v>4263</v>
      </c>
      <c r="AF2727" s="5">
        <f>IF(ActividadesCom[[#This Row],[NIVEL 5]]&lt;&gt;0,VLOOKUP(ActividadesCom[[#This Row],[NIVEL 5]],Catálogo!A:B,2,FALSE),"")</f>
        <v>4</v>
      </c>
      <c r="AG2727" s="5">
        <v>1</v>
      </c>
      <c r="AH2727" s="2"/>
      <c r="AI2727" s="2"/>
    </row>
    <row r="2728" spans="1:35" x14ac:dyDescent="0.2">
      <c r="A2728" s="5" t="s">
        <v>4771</v>
      </c>
      <c r="B2728" s="7">
        <v>19470225</v>
      </c>
      <c r="C2728" s="10" t="s">
        <v>4191</v>
      </c>
      <c r="D2728" s="7" t="s">
        <v>1245</v>
      </c>
      <c r="E2728" s="5">
        <f>SUM(ActividadesCom[[#This Row],[CRÉD. 1]],ActividadesCom[[#This Row],[CRÉD. 2]],ActividadesCom[[#This Row],[CRÉD. 3]],ActividadesCom[[#This Row],[CRÉD. 4]],ActividadesCom[[#This Row],[CRÉD. 5]])</f>
        <v>1</v>
      </c>
      <c r="F27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28" s="5" t="str">
        <f>IF(ActividadesCom[[#This Row],[PROMEDIO]]="","",IF(ActividadesCom[[#This Row],[PROMEDIO]]&gt;=4,"EXCELENTE",IF(ActividadesCom[[#This Row],[PROMEDIO]]&gt;=3,"NOTABLE",IF(ActividadesCom[[#This Row],[PROMEDIO]]&gt;=2,"BUENO",IF(ActividadesCom[[#This Row],[PROMEDIO]]=1,"SUFICIENTE","")))))</f>
        <v/>
      </c>
      <c r="H2728" s="5">
        <f>MAX(ActividadesCom[[#This Row],[PERÍODO 1]],ActividadesCom[[#This Row],[PERÍODO 2]],ActividadesCom[[#This Row],[PERÍODO 3]],ActividadesCom[[#This Row],[PERÍODO 4]],ActividadesCom[[#This Row],[PERÍODO 5]])</f>
        <v>20193</v>
      </c>
      <c r="I2728" s="6"/>
      <c r="J2728" s="5"/>
      <c r="K2728" s="5"/>
      <c r="L2728" s="5" t="str">
        <f>IF(ActividadesCom[[#This Row],[NIVEL 1]]&lt;&gt;0,VLOOKUP(ActividadesCom[[#This Row],[NIVEL 1]],Catálogo!A:B,2,FALSE),"")</f>
        <v/>
      </c>
      <c r="M2728" s="5"/>
      <c r="N2728" s="6"/>
      <c r="O2728" s="5"/>
      <c r="P2728" s="5"/>
      <c r="Q2728" s="5" t="str">
        <f>IF(ActividadesCom[[#This Row],[NIVEL 2]]&lt;&gt;0,VLOOKUP(ActividadesCom[[#This Row],[NIVEL 2]],Catálogo!A:B,2,FALSE),"")</f>
        <v/>
      </c>
      <c r="R2728" s="5"/>
      <c r="S2728" s="6"/>
      <c r="T2728" s="5"/>
      <c r="U2728" s="5"/>
      <c r="V2728" s="5" t="str">
        <f>IF(ActividadesCom[[#This Row],[NIVEL 3]]&lt;&gt;0,VLOOKUP(ActividadesCom[[#This Row],[NIVEL 3]],Catálogo!A:B,2,FALSE),"")</f>
        <v/>
      </c>
      <c r="W2728" s="5"/>
      <c r="X2728" s="6"/>
      <c r="Y2728" s="5"/>
      <c r="Z2728" s="5"/>
      <c r="AA2728" s="5" t="str">
        <f>IF(ActividadesCom[[#This Row],[NIVEL 4]]&lt;&gt;0,VLOOKUP(ActividadesCom[[#This Row],[NIVEL 4]],Catálogo!A:B,2,FALSE),"")</f>
        <v/>
      </c>
      <c r="AB2728" s="5"/>
      <c r="AC2728" s="6" t="s">
        <v>829</v>
      </c>
      <c r="AD2728" s="5">
        <v>20193</v>
      </c>
      <c r="AE2728" s="5" t="s">
        <v>4263</v>
      </c>
      <c r="AF2728" s="5">
        <f>IF(ActividadesCom[[#This Row],[NIVEL 5]]&lt;&gt;0,VLOOKUP(ActividadesCom[[#This Row],[NIVEL 5]],Catálogo!A:B,2,FALSE),"")</f>
        <v>4</v>
      </c>
      <c r="AG2728" s="5">
        <v>1</v>
      </c>
      <c r="AH2728" s="2"/>
      <c r="AI2728" s="2"/>
    </row>
    <row r="2729" spans="1:35" ht="65" x14ac:dyDescent="0.2">
      <c r="A2729" s="5" t="s">
        <v>4771</v>
      </c>
      <c r="B2729" s="7">
        <v>19470226</v>
      </c>
      <c r="C2729" s="10" t="s">
        <v>4218</v>
      </c>
      <c r="D2729" s="7" t="s">
        <v>1245</v>
      </c>
      <c r="E2729" s="5">
        <f>SUM(ActividadesCom[[#This Row],[CRÉD. 1]],ActividadesCom[[#This Row],[CRÉD. 2]],ActividadesCom[[#This Row],[CRÉD. 3]],ActividadesCom[[#This Row],[CRÉD. 4]],ActividadesCom[[#This Row],[CRÉD. 5]])</f>
        <v>5</v>
      </c>
      <c r="F2729"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2729" s="5" t="str">
        <f>IF(ActividadesCom[[#This Row],[PROMEDIO]]="","",IF(ActividadesCom[[#This Row],[PROMEDIO]]&gt;=4,"EXCELENTE",IF(ActividadesCom[[#This Row],[PROMEDIO]]&gt;=3,"NOTABLE",IF(ActividadesCom[[#This Row],[PROMEDIO]]&gt;=2,"BUENO",IF(ActividadesCom[[#This Row],[PROMEDIO]]=1,"SUFICIENTE","")))))</f>
        <v>NOTABLE</v>
      </c>
      <c r="H2729" s="5">
        <f>MAX(ActividadesCom[[#This Row],[PERÍODO 1]],ActividadesCom[[#This Row],[PERÍODO 2]],ActividadesCom[[#This Row],[PERÍODO 3]],ActividadesCom[[#This Row],[PERÍODO 4]],ActividadesCom[[#This Row],[PERÍODO 5]])</f>
        <v>20201</v>
      </c>
      <c r="I2729" s="6" t="s">
        <v>1046</v>
      </c>
      <c r="J2729" s="5">
        <v>20193</v>
      </c>
      <c r="K2729" s="5" t="s">
        <v>4265</v>
      </c>
      <c r="L2729" s="5">
        <f>IF(ActividadesCom[[#This Row],[NIVEL 1]]&lt;&gt;0,VLOOKUP(ActividadesCom[[#This Row],[NIVEL 1]],Catálogo!A:B,2,FALSE),"")</f>
        <v>2</v>
      </c>
      <c r="M2729" s="5">
        <v>1</v>
      </c>
      <c r="N2729" s="6" t="s">
        <v>1199</v>
      </c>
      <c r="O2729" s="5">
        <v>20201</v>
      </c>
      <c r="P2729" s="5" t="s">
        <v>4265</v>
      </c>
      <c r="Q2729" s="5">
        <f>IF(ActividadesCom[[#This Row],[NIVEL 2]]&lt;&gt;0,VLOOKUP(ActividadesCom[[#This Row],[NIVEL 2]],Catálogo!A:B,2,FALSE),"")</f>
        <v>2</v>
      </c>
      <c r="R2729" s="5">
        <v>2</v>
      </c>
      <c r="S2729" s="6"/>
      <c r="T2729" s="5"/>
      <c r="U2729" s="5"/>
      <c r="V2729" s="5" t="str">
        <f>IF(ActividadesCom[[#This Row],[NIVEL 3]]&lt;&gt;0,VLOOKUP(ActividadesCom[[#This Row],[NIVEL 3]],Catálogo!A:B,2,FALSE),"")</f>
        <v/>
      </c>
      <c r="W2729" s="5"/>
      <c r="X2729" s="6" t="s">
        <v>3160</v>
      </c>
      <c r="Y2729" s="5">
        <v>20201</v>
      </c>
      <c r="Z2729" s="5" t="s">
        <v>4264</v>
      </c>
      <c r="AA2729" s="5">
        <f>IF(ActividadesCom[[#This Row],[NIVEL 4]]&lt;&gt;0,VLOOKUP(ActividadesCom[[#This Row],[NIVEL 4]],Catálogo!A:B,2,FALSE),"")</f>
        <v>3</v>
      </c>
      <c r="AB2729" s="5">
        <v>1</v>
      </c>
      <c r="AC2729" s="6" t="s">
        <v>42</v>
      </c>
      <c r="AD2729" s="5">
        <v>20193</v>
      </c>
      <c r="AE2729" s="5" t="s">
        <v>4264</v>
      </c>
      <c r="AF2729" s="5">
        <f>IF(ActividadesCom[[#This Row],[NIVEL 5]]&lt;&gt;0,VLOOKUP(ActividadesCom[[#This Row],[NIVEL 5]],Catálogo!A:B,2,FALSE),"")</f>
        <v>3</v>
      </c>
      <c r="AG2729" s="5">
        <v>1</v>
      </c>
      <c r="AH2729" s="2"/>
      <c r="AI2729" s="2"/>
    </row>
    <row r="2730" spans="1:35" ht="26" x14ac:dyDescent="0.2">
      <c r="A2730" s="5" t="s">
        <v>4771</v>
      </c>
      <c r="B2730" s="7">
        <v>19470227</v>
      </c>
      <c r="C2730" s="10" t="s">
        <v>4214</v>
      </c>
      <c r="D2730" s="7" t="s">
        <v>1245</v>
      </c>
      <c r="E2730" s="5">
        <f>SUM(ActividadesCom[[#This Row],[CRÉD. 1]],ActividadesCom[[#This Row],[CRÉD. 2]],ActividadesCom[[#This Row],[CRÉD. 3]],ActividadesCom[[#This Row],[CRÉD. 4]],ActividadesCom[[#This Row],[CRÉD. 5]])</f>
        <v>1</v>
      </c>
      <c r="F27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30" s="5" t="str">
        <f>IF(ActividadesCom[[#This Row],[PROMEDIO]]="","",IF(ActividadesCom[[#This Row],[PROMEDIO]]&gt;=4,"EXCELENTE",IF(ActividadesCom[[#This Row],[PROMEDIO]]&gt;=3,"NOTABLE",IF(ActividadesCom[[#This Row],[PROMEDIO]]&gt;=2,"BUENO",IF(ActividadesCom[[#This Row],[PROMEDIO]]=1,"SUFICIENTE","")))))</f>
        <v/>
      </c>
      <c r="H2730" s="5">
        <f>MAX(ActividadesCom[[#This Row],[PERÍODO 1]],ActividadesCom[[#This Row],[PERÍODO 2]],ActividadesCom[[#This Row],[PERÍODO 3]],ActividadesCom[[#This Row],[PERÍODO 4]],ActividadesCom[[#This Row],[PERÍODO 5]])</f>
        <v>20193</v>
      </c>
      <c r="I2730" s="6"/>
      <c r="J2730" s="5"/>
      <c r="K2730" s="5"/>
      <c r="L2730" s="5" t="str">
        <f>IF(ActividadesCom[[#This Row],[NIVEL 1]]&lt;&gt;0,VLOOKUP(ActividadesCom[[#This Row],[NIVEL 1]],Catálogo!A:B,2,FALSE),"")</f>
        <v/>
      </c>
      <c r="M2730" s="5"/>
      <c r="N2730" s="6"/>
      <c r="O2730" s="5"/>
      <c r="P2730" s="5"/>
      <c r="Q2730" s="5" t="str">
        <f>IF(ActividadesCom[[#This Row],[NIVEL 2]]&lt;&gt;0,VLOOKUP(ActividadesCom[[#This Row],[NIVEL 2]],Catálogo!A:B,2,FALSE),"")</f>
        <v/>
      </c>
      <c r="R2730" s="5"/>
      <c r="S2730" s="6"/>
      <c r="T2730" s="5"/>
      <c r="U2730" s="5"/>
      <c r="V2730" s="5" t="str">
        <f>IF(ActividadesCom[[#This Row],[NIVEL 3]]&lt;&gt;0,VLOOKUP(ActividadesCom[[#This Row],[NIVEL 3]],Catálogo!A:B,2,FALSE),"")</f>
        <v/>
      </c>
      <c r="W2730" s="5"/>
      <c r="X2730" s="6"/>
      <c r="Y2730" s="5"/>
      <c r="Z2730" s="5"/>
      <c r="AA2730" s="5" t="str">
        <f>IF(ActividadesCom[[#This Row],[NIVEL 4]]&lt;&gt;0,VLOOKUP(ActividadesCom[[#This Row],[NIVEL 4]],Catálogo!A:B,2,FALSE),"")</f>
        <v/>
      </c>
      <c r="AB2730" s="5"/>
      <c r="AC2730" s="6" t="s">
        <v>829</v>
      </c>
      <c r="AD2730" s="5">
        <v>20193</v>
      </c>
      <c r="AE2730" s="5" t="s">
        <v>4263</v>
      </c>
      <c r="AF2730" s="5">
        <f>IF(ActividadesCom[[#This Row],[NIVEL 5]]&lt;&gt;0,VLOOKUP(ActividadesCom[[#This Row],[NIVEL 5]],Catálogo!A:B,2,FALSE),"")</f>
        <v>4</v>
      </c>
      <c r="AG2730" s="5">
        <v>1</v>
      </c>
      <c r="AH2730" s="2"/>
      <c r="AI2730" s="2"/>
    </row>
    <row r="2731" spans="1:35" s="32" customFormat="1" x14ac:dyDescent="0.2">
      <c r="A2731" s="5" t="s">
        <v>4771</v>
      </c>
      <c r="B2731" s="7">
        <v>19470228</v>
      </c>
      <c r="C2731" s="10" t="s">
        <v>4199</v>
      </c>
      <c r="D2731" s="7" t="s">
        <v>1245</v>
      </c>
      <c r="E2731" s="5">
        <f>SUM(ActividadesCom[[#This Row],[CRÉD. 1]],ActividadesCom[[#This Row],[CRÉD. 2]],ActividadesCom[[#This Row],[CRÉD. 3]],ActividadesCom[[#This Row],[CRÉD. 4]],ActividadesCom[[#This Row],[CRÉD. 5]])</f>
        <v>2</v>
      </c>
      <c r="F27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31" s="5" t="str">
        <f>IF(ActividadesCom[[#This Row],[PROMEDIO]]="","",IF(ActividadesCom[[#This Row],[PROMEDIO]]&gt;=4,"EXCELENTE",IF(ActividadesCom[[#This Row],[PROMEDIO]]&gt;=3,"NOTABLE",IF(ActividadesCom[[#This Row],[PROMEDIO]]&gt;=2,"BUENO",IF(ActividadesCom[[#This Row],[PROMEDIO]]=1,"SUFICIENTE","")))))</f>
        <v/>
      </c>
      <c r="H2731" s="5">
        <f>MAX(ActividadesCom[[#This Row],[PERÍODO 1]],ActividadesCom[[#This Row],[PERÍODO 2]],ActividadesCom[[#This Row],[PERÍODO 3]],ActividadesCom[[#This Row],[PERÍODO 4]],ActividadesCom[[#This Row],[PERÍODO 5]])</f>
        <v>20201</v>
      </c>
      <c r="I2731" s="6"/>
      <c r="J2731" s="5"/>
      <c r="K2731" s="5"/>
      <c r="L2731" s="5" t="str">
        <f>IF(ActividadesCom[[#This Row],[NIVEL 1]]&lt;&gt;0,VLOOKUP(ActividadesCom[[#This Row],[NIVEL 1]],Catálogo!A:B,2,FALSE),"")</f>
        <v/>
      </c>
      <c r="M2731" s="5"/>
      <c r="N2731" s="6"/>
      <c r="O2731" s="5"/>
      <c r="P2731" s="5"/>
      <c r="Q2731" s="5" t="str">
        <f>IF(ActividadesCom[[#This Row],[NIVEL 2]]&lt;&gt;0,VLOOKUP(ActividadesCom[[#This Row],[NIVEL 2]],Catálogo!A:B,2,FALSE),"")</f>
        <v/>
      </c>
      <c r="R2731" s="5"/>
      <c r="S2731" s="6"/>
      <c r="T2731" s="5"/>
      <c r="U2731" s="5"/>
      <c r="V2731" s="5" t="str">
        <f>IF(ActividadesCom[[#This Row],[NIVEL 3]]&lt;&gt;0,VLOOKUP(ActividadesCom[[#This Row],[NIVEL 3]],Catálogo!A:B,2,FALSE),"")</f>
        <v/>
      </c>
      <c r="W2731" s="5"/>
      <c r="X2731" s="6" t="s">
        <v>3907</v>
      </c>
      <c r="Y2731" s="5">
        <v>20201</v>
      </c>
      <c r="Z2731" s="5" t="s">
        <v>4264</v>
      </c>
      <c r="AA2731" s="5">
        <f>IF(ActividadesCom[[#This Row],[NIVEL 4]]&lt;&gt;0,VLOOKUP(ActividadesCom[[#This Row],[NIVEL 4]],Catálogo!A:B,2,FALSE),"")</f>
        <v>3</v>
      </c>
      <c r="AB2731" s="5">
        <v>1</v>
      </c>
      <c r="AC2731" s="6" t="s">
        <v>5</v>
      </c>
      <c r="AD2731" s="5">
        <v>20193</v>
      </c>
      <c r="AE2731" s="5" t="s">
        <v>4263</v>
      </c>
      <c r="AF2731" s="5">
        <f>IF(ActividadesCom[[#This Row],[NIVEL 5]]&lt;&gt;0,VLOOKUP(ActividadesCom[[#This Row],[NIVEL 5]],Catálogo!A:B,2,FALSE),"")</f>
        <v>4</v>
      </c>
      <c r="AG2731" s="5">
        <v>1</v>
      </c>
    </row>
    <row r="2732" spans="1:35" x14ac:dyDescent="0.2">
      <c r="A2732" s="5" t="s">
        <v>4771</v>
      </c>
      <c r="B2732" s="7">
        <v>19470229</v>
      </c>
      <c r="C2732" s="10" t="s">
        <v>4167</v>
      </c>
      <c r="D2732" s="7" t="s">
        <v>1245</v>
      </c>
      <c r="E2732" s="5">
        <f>SUM(ActividadesCom[[#This Row],[CRÉD. 1]],ActividadesCom[[#This Row],[CRÉD. 2]],ActividadesCom[[#This Row],[CRÉD. 3]],ActividadesCom[[#This Row],[CRÉD. 4]],ActividadesCom[[#This Row],[CRÉD. 5]])</f>
        <v>0</v>
      </c>
      <c r="F27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32" s="5" t="str">
        <f>IF(ActividadesCom[[#This Row],[PROMEDIO]]="","",IF(ActividadesCom[[#This Row],[PROMEDIO]]&gt;=4,"EXCELENTE",IF(ActividadesCom[[#This Row],[PROMEDIO]]&gt;=3,"NOTABLE",IF(ActividadesCom[[#This Row],[PROMEDIO]]&gt;=2,"BUENO",IF(ActividadesCom[[#This Row],[PROMEDIO]]=1,"SUFICIENTE","")))))</f>
        <v/>
      </c>
      <c r="H2732" s="5">
        <f>MAX(ActividadesCom[[#This Row],[PERÍODO 1]],ActividadesCom[[#This Row],[PERÍODO 2]],ActividadesCom[[#This Row],[PERÍODO 3]],ActividadesCom[[#This Row],[PERÍODO 4]],ActividadesCom[[#This Row],[PERÍODO 5]])</f>
        <v>0</v>
      </c>
      <c r="I2732" s="6"/>
      <c r="J2732" s="5"/>
      <c r="K2732" s="5"/>
      <c r="L2732" s="5" t="str">
        <f>IF(ActividadesCom[[#This Row],[NIVEL 1]]&lt;&gt;0,VLOOKUP(ActividadesCom[[#This Row],[NIVEL 1]],Catálogo!A:B,2,FALSE),"")</f>
        <v/>
      </c>
      <c r="M2732" s="5"/>
      <c r="N2732" s="6"/>
      <c r="O2732" s="5"/>
      <c r="P2732" s="5"/>
      <c r="Q2732" s="5" t="str">
        <f>IF(ActividadesCom[[#This Row],[NIVEL 2]]&lt;&gt;0,VLOOKUP(ActividadesCom[[#This Row],[NIVEL 2]],Catálogo!A:B,2,FALSE),"")</f>
        <v/>
      </c>
      <c r="R2732" s="5"/>
      <c r="S2732" s="6"/>
      <c r="T2732" s="5"/>
      <c r="U2732" s="5"/>
      <c r="V2732" s="5" t="str">
        <f>IF(ActividadesCom[[#This Row],[NIVEL 3]]&lt;&gt;0,VLOOKUP(ActividadesCom[[#This Row],[NIVEL 3]],Catálogo!A:B,2,FALSE),"")</f>
        <v/>
      </c>
      <c r="W2732" s="5"/>
      <c r="X2732" s="6"/>
      <c r="Y2732" s="5"/>
      <c r="Z2732" s="5"/>
      <c r="AA2732" s="5" t="str">
        <f>IF(ActividadesCom[[#This Row],[NIVEL 4]]&lt;&gt;0,VLOOKUP(ActividadesCom[[#This Row],[NIVEL 4]],Catálogo!A:B,2,FALSE),"")</f>
        <v/>
      </c>
      <c r="AB2732" s="5"/>
      <c r="AC2732" s="6"/>
      <c r="AD2732" s="5"/>
      <c r="AE2732" s="5"/>
      <c r="AF2732" s="5" t="str">
        <f>IF(ActividadesCom[[#This Row],[NIVEL 5]]&lt;&gt;0,VLOOKUP(ActividadesCom[[#This Row],[NIVEL 5]],Catálogo!A:B,2,FALSE),"")</f>
        <v/>
      </c>
      <c r="AG2732" s="5"/>
      <c r="AH2732" s="2"/>
      <c r="AI2732" s="2"/>
    </row>
    <row r="2733" spans="1:35" x14ac:dyDescent="0.2">
      <c r="A2733" s="5" t="s">
        <v>4771</v>
      </c>
      <c r="B2733" s="7">
        <v>19470230</v>
      </c>
      <c r="C2733" s="10" t="s">
        <v>4197</v>
      </c>
      <c r="D2733" s="7" t="s">
        <v>1245</v>
      </c>
      <c r="E2733" s="5">
        <f>SUM(ActividadesCom[[#This Row],[CRÉD. 1]],ActividadesCom[[#This Row],[CRÉD. 2]],ActividadesCom[[#This Row],[CRÉD. 3]],ActividadesCom[[#This Row],[CRÉD. 4]],ActividadesCom[[#This Row],[CRÉD. 5]])</f>
        <v>1</v>
      </c>
      <c r="F27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33" s="5" t="str">
        <f>IF(ActividadesCom[[#This Row],[PROMEDIO]]="","",IF(ActividadesCom[[#This Row],[PROMEDIO]]&gt;=4,"EXCELENTE",IF(ActividadesCom[[#This Row],[PROMEDIO]]&gt;=3,"NOTABLE",IF(ActividadesCom[[#This Row],[PROMEDIO]]&gt;=2,"BUENO",IF(ActividadesCom[[#This Row],[PROMEDIO]]=1,"SUFICIENTE","")))))</f>
        <v/>
      </c>
      <c r="H2733" s="5">
        <f>MAX(ActividadesCom[[#This Row],[PERÍODO 1]],ActividadesCom[[#This Row],[PERÍODO 2]],ActividadesCom[[#This Row],[PERÍODO 3]],ActividadesCom[[#This Row],[PERÍODO 4]],ActividadesCom[[#This Row],[PERÍODO 5]])</f>
        <v>20193</v>
      </c>
      <c r="I2733" s="6"/>
      <c r="J2733" s="5"/>
      <c r="K2733" s="5"/>
      <c r="L2733" s="5" t="str">
        <f>IF(ActividadesCom[[#This Row],[NIVEL 1]]&lt;&gt;0,VLOOKUP(ActividadesCom[[#This Row],[NIVEL 1]],Catálogo!A:B,2,FALSE),"")</f>
        <v/>
      </c>
      <c r="M2733" s="5"/>
      <c r="N2733" s="6"/>
      <c r="O2733" s="5"/>
      <c r="P2733" s="5"/>
      <c r="Q2733" s="5" t="str">
        <f>IF(ActividadesCom[[#This Row],[NIVEL 2]]&lt;&gt;0,VLOOKUP(ActividadesCom[[#This Row],[NIVEL 2]],Catálogo!A:B,2,FALSE),"")</f>
        <v/>
      </c>
      <c r="R2733" s="5"/>
      <c r="S2733" s="6"/>
      <c r="T2733" s="5"/>
      <c r="U2733" s="5"/>
      <c r="V2733" s="5" t="str">
        <f>IF(ActividadesCom[[#This Row],[NIVEL 3]]&lt;&gt;0,VLOOKUP(ActividadesCom[[#This Row],[NIVEL 3]],Catálogo!A:B,2,FALSE),"")</f>
        <v/>
      </c>
      <c r="W2733" s="5"/>
      <c r="X2733" s="6"/>
      <c r="Y2733" s="5"/>
      <c r="Z2733" s="5"/>
      <c r="AA2733" s="5" t="str">
        <f>IF(ActividadesCom[[#This Row],[NIVEL 4]]&lt;&gt;0,VLOOKUP(ActividadesCom[[#This Row],[NIVEL 4]],Catálogo!A:B,2,FALSE),"")</f>
        <v/>
      </c>
      <c r="AB2733" s="5"/>
      <c r="AC2733" s="6" t="s">
        <v>27</v>
      </c>
      <c r="AD2733" s="5">
        <v>20193</v>
      </c>
      <c r="AE2733" s="5" t="s">
        <v>4264</v>
      </c>
      <c r="AF2733" s="5">
        <f>IF(ActividadesCom[[#This Row],[NIVEL 5]]&lt;&gt;0,VLOOKUP(ActividadesCom[[#This Row],[NIVEL 5]],Catálogo!A:B,2,FALSE),"")</f>
        <v>3</v>
      </c>
      <c r="AG2733" s="5">
        <v>1</v>
      </c>
      <c r="AH2733" s="2"/>
      <c r="AI2733" s="2"/>
    </row>
    <row r="2734" spans="1:35" ht="52" x14ac:dyDescent="0.2">
      <c r="A2734" s="5" t="s">
        <v>4771</v>
      </c>
      <c r="B2734" s="7">
        <v>19470231</v>
      </c>
      <c r="C2734" s="10" t="s">
        <v>4205</v>
      </c>
      <c r="D2734" s="7" t="s">
        <v>1245</v>
      </c>
      <c r="E2734" s="5">
        <f>SUM(ActividadesCom[[#This Row],[CRÉD. 1]],ActividadesCom[[#This Row],[CRÉD. 2]],ActividadesCom[[#This Row],[CRÉD. 3]],ActividadesCom[[#This Row],[CRÉD. 4]],ActividadesCom[[#This Row],[CRÉD. 5]])</f>
        <v>2</v>
      </c>
      <c r="F27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34" s="5" t="str">
        <f>IF(ActividadesCom[[#This Row],[PROMEDIO]]="","",IF(ActividadesCom[[#This Row],[PROMEDIO]]&gt;=4,"EXCELENTE",IF(ActividadesCom[[#This Row],[PROMEDIO]]&gt;=3,"NOTABLE",IF(ActividadesCom[[#This Row],[PROMEDIO]]&gt;=2,"BUENO",IF(ActividadesCom[[#This Row],[PROMEDIO]]=1,"SUFICIENTE","")))))</f>
        <v/>
      </c>
      <c r="H2734" s="5">
        <f>MAX(ActividadesCom[[#This Row],[PERÍODO 1]],ActividadesCom[[#This Row],[PERÍODO 2]],ActividadesCom[[#This Row],[PERÍODO 3]],ActividadesCom[[#This Row],[PERÍODO 4]],ActividadesCom[[#This Row],[PERÍODO 5]])</f>
        <v>20203</v>
      </c>
      <c r="I2734" s="6" t="s">
        <v>4478</v>
      </c>
      <c r="J2734" s="5">
        <v>20203</v>
      </c>
      <c r="K2734" s="5" t="s">
        <v>4263</v>
      </c>
      <c r="L2734" s="5">
        <f>IF(ActividadesCom[[#This Row],[NIVEL 1]]&lt;&gt;0,VLOOKUP(ActividadesCom[[#This Row],[NIVEL 1]],Catálogo!A:B,2,FALSE),"")</f>
        <v>4</v>
      </c>
      <c r="M2734" s="5">
        <v>2</v>
      </c>
      <c r="N2734" s="6"/>
      <c r="O2734" s="5"/>
      <c r="P2734" s="5"/>
      <c r="Q2734" s="5" t="str">
        <f>IF(ActividadesCom[[#This Row],[NIVEL 2]]&lt;&gt;0,VLOOKUP(ActividadesCom[[#This Row],[NIVEL 2]],Catálogo!A:B,2,FALSE),"")</f>
        <v/>
      </c>
      <c r="R2734" s="5"/>
      <c r="S2734" s="6"/>
      <c r="T2734" s="5"/>
      <c r="U2734" s="5"/>
      <c r="V2734" s="5" t="str">
        <f>IF(ActividadesCom[[#This Row],[NIVEL 3]]&lt;&gt;0,VLOOKUP(ActividadesCom[[#This Row],[NIVEL 3]],Catálogo!A:B,2,FALSE),"")</f>
        <v/>
      </c>
      <c r="W2734" s="5"/>
      <c r="X2734" s="6"/>
      <c r="Y2734" s="5"/>
      <c r="Z2734" s="5"/>
      <c r="AA2734" s="5" t="str">
        <f>IF(ActividadesCom[[#This Row],[NIVEL 4]]&lt;&gt;0,VLOOKUP(ActividadesCom[[#This Row],[NIVEL 4]],Catálogo!A:B,2,FALSE),"")</f>
        <v/>
      </c>
      <c r="AB2734" s="5"/>
      <c r="AC2734" s="6"/>
      <c r="AD2734" s="5"/>
      <c r="AE2734" s="5"/>
      <c r="AF2734" s="5" t="str">
        <f>IF(ActividadesCom[[#This Row],[NIVEL 5]]&lt;&gt;0,VLOOKUP(ActividadesCom[[#This Row],[NIVEL 5]],Catálogo!A:B,2,FALSE),"")</f>
        <v/>
      </c>
      <c r="AG2734" s="5"/>
      <c r="AH2734" s="2"/>
      <c r="AI2734" s="2"/>
    </row>
    <row r="2735" spans="1:35" x14ac:dyDescent="0.2">
      <c r="A2735" s="5" t="s">
        <v>4771</v>
      </c>
      <c r="B2735" s="7">
        <v>19470232</v>
      </c>
      <c r="C2735" s="10" t="s">
        <v>4189</v>
      </c>
      <c r="D2735" s="7" t="s">
        <v>1245</v>
      </c>
      <c r="E2735" s="5">
        <f>SUM(ActividadesCom[[#This Row],[CRÉD. 1]],ActividadesCom[[#This Row],[CRÉD. 2]],ActividadesCom[[#This Row],[CRÉD. 3]],ActividadesCom[[#This Row],[CRÉD. 4]],ActividadesCom[[#This Row],[CRÉD. 5]])</f>
        <v>1</v>
      </c>
      <c r="F27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35" s="5" t="str">
        <f>IF(ActividadesCom[[#This Row],[PROMEDIO]]="","",IF(ActividadesCom[[#This Row],[PROMEDIO]]&gt;=4,"EXCELENTE",IF(ActividadesCom[[#This Row],[PROMEDIO]]&gt;=3,"NOTABLE",IF(ActividadesCom[[#This Row],[PROMEDIO]]&gt;=2,"BUENO",IF(ActividadesCom[[#This Row],[PROMEDIO]]=1,"SUFICIENTE","")))))</f>
        <v/>
      </c>
      <c r="H2735" s="5">
        <f>MAX(ActividadesCom[[#This Row],[PERÍODO 1]],ActividadesCom[[#This Row],[PERÍODO 2]],ActividadesCom[[#This Row],[PERÍODO 3]],ActividadesCom[[#This Row],[PERÍODO 4]],ActividadesCom[[#This Row],[PERÍODO 5]])</f>
        <v>20201</v>
      </c>
      <c r="I2735" s="6"/>
      <c r="J2735" s="5"/>
      <c r="K2735" s="5"/>
      <c r="L2735" s="5" t="str">
        <f>IF(ActividadesCom[[#This Row],[NIVEL 1]]&lt;&gt;0,VLOOKUP(ActividadesCom[[#This Row],[NIVEL 1]],Catálogo!A:B,2,FALSE),"")</f>
        <v/>
      </c>
      <c r="M2735" s="5"/>
      <c r="N2735" s="6"/>
      <c r="O2735" s="5"/>
      <c r="P2735" s="5"/>
      <c r="Q2735" s="5" t="str">
        <f>IF(ActividadesCom[[#This Row],[NIVEL 2]]&lt;&gt;0,VLOOKUP(ActividadesCom[[#This Row],[NIVEL 2]],Catálogo!A:B,2,FALSE),"")</f>
        <v/>
      </c>
      <c r="R2735" s="5"/>
      <c r="S2735" s="6"/>
      <c r="T2735" s="5"/>
      <c r="U2735" s="5"/>
      <c r="V2735" s="5" t="str">
        <f>IF(ActividadesCom[[#This Row],[NIVEL 3]]&lt;&gt;0,VLOOKUP(ActividadesCom[[#This Row],[NIVEL 3]],Catálogo!A:B,2,FALSE),"")</f>
        <v/>
      </c>
      <c r="W2735" s="5"/>
      <c r="X2735" s="6" t="s">
        <v>3107</v>
      </c>
      <c r="Y2735" s="5">
        <v>20201</v>
      </c>
      <c r="Z2735" s="5" t="s">
        <v>4265</v>
      </c>
      <c r="AA2735" s="5">
        <f>IF(ActividadesCom[[#This Row],[NIVEL 4]]&lt;&gt;0,VLOOKUP(ActividadesCom[[#This Row],[NIVEL 4]],Catálogo!A:B,2,FALSE),"")</f>
        <v>2</v>
      </c>
      <c r="AB2735" s="5">
        <v>1</v>
      </c>
      <c r="AC2735" s="6"/>
      <c r="AD2735" s="5"/>
      <c r="AE2735" s="5"/>
      <c r="AF2735" s="5" t="str">
        <f>IF(ActividadesCom[[#This Row],[NIVEL 5]]&lt;&gt;0,VLOOKUP(ActividadesCom[[#This Row],[NIVEL 5]],Catálogo!A:B,2,FALSE),"")</f>
        <v/>
      </c>
      <c r="AG2735" s="5"/>
      <c r="AH2735" s="2"/>
      <c r="AI2735" s="2"/>
    </row>
    <row r="2736" spans="1:35" x14ac:dyDescent="0.2">
      <c r="A2736" s="5" t="s">
        <v>4771</v>
      </c>
      <c r="B2736" s="7">
        <v>19470233</v>
      </c>
      <c r="C2736" s="10" t="s">
        <v>4221</v>
      </c>
      <c r="D2736" s="7" t="s">
        <v>1245</v>
      </c>
      <c r="E2736" s="5">
        <f>SUM(ActividadesCom[[#This Row],[CRÉD. 1]],ActividadesCom[[#This Row],[CRÉD. 2]],ActividadesCom[[#This Row],[CRÉD. 3]],ActividadesCom[[#This Row],[CRÉD. 4]],ActividadesCom[[#This Row],[CRÉD. 5]])</f>
        <v>2</v>
      </c>
      <c r="F27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36" s="5" t="str">
        <f>IF(ActividadesCom[[#This Row],[PROMEDIO]]="","",IF(ActividadesCom[[#This Row],[PROMEDIO]]&gt;=4,"EXCELENTE",IF(ActividadesCom[[#This Row],[PROMEDIO]]&gt;=3,"NOTABLE",IF(ActividadesCom[[#This Row],[PROMEDIO]]&gt;=2,"BUENO",IF(ActividadesCom[[#This Row],[PROMEDIO]]=1,"SUFICIENTE","")))))</f>
        <v/>
      </c>
      <c r="H2736" s="5">
        <f>MAX(ActividadesCom[[#This Row],[PERÍODO 1]],ActividadesCom[[#This Row],[PERÍODO 2]],ActividadesCom[[#This Row],[PERÍODO 3]],ActividadesCom[[#This Row],[PERÍODO 4]],ActividadesCom[[#This Row],[PERÍODO 5]])</f>
        <v>20201</v>
      </c>
      <c r="I2736" s="6"/>
      <c r="J2736" s="5"/>
      <c r="K2736" s="5"/>
      <c r="L2736" s="5" t="str">
        <f>IF(ActividadesCom[[#This Row],[NIVEL 1]]&lt;&gt;0,VLOOKUP(ActividadesCom[[#This Row],[NIVEL 1]],Catálogo!A:B,2,FALSE),"")</f>
        <v/>
      </c>
      <c r="M2736" s="5"/>
      <c r="N2736" s="6"/>
      <c r="O2736" s="5"/>
      <c r="P2736" s="5"/>
      <c r="Q2736" s="5" t="str">
        <f>IF(ActividadesCom[[#This Row],[NIVEL 2]]&lt;&gt;0,VLOOKUP(ActividadesCom[[#This Row],[NIVEL 2]],Catálogo!A:B,2,FALSE),"")</f>
        <v/>
      </c>
      <c r="R2736" s="5"/>
      <c r="S2736" s="6"/>
      <c r="T2736" s="5"/>
      <c r="U2736" s="5"/>
      <c r="V2736" s="5" t="str">
        <f>IF(ActividadesCom[[#This Row],[NIVEL 3]]&lt;&gt;0,VLOOKUP(ActividadesCom[[#This Row],[NIVEL 3]],Catálogo!A:B,2,FALSE),"")</f>
        <v/>
      </c>
      <c r="W2736" s="5"/>
      <c r="X2736" s="6" t="s">
        <v>2976</v>
      </c>
      <c r="Y2736" s="5">
        <v>20201</v>
      </c>
      <c r="Z2736" s="5" t="s">
        <v>4265</v>
      </c>
      <c r="AA2736" s="5">
        <f>IF(ActividadesCom[[#This Row],[NIVEL 4]]&lt;&gt;0,VLOOKUP(ActividadesCom[[#This Row],[NIVEL 4]],Catálogo!A:B,2,FALSE),"")</f>
        <v>2</v>
      </c>
      <c r="AB2736" s="5">
        <v>1</v>
      </c>
      <c r="AC2736" s="6" t="s">
        <v>42</v>
      </c>
      <c r="AD2736" s="5">
        <v>20193</v>
      </c>
      <c r="AE2736" s="5" t="s">
        <v>4264</v>
      </c>
      <c r="AF2736" s="5">
        <f>IF(ActividadesCom[[#This Row],[NIVEL 5]]&lt;&gt;0,VLOOKUP(ActividadesCom[[#This Row],[NIVEL 5]],Catálogo!A:B,2,FALSE),"")</f>
        <v>3</v>
      </c>
      <c r="AG2736" s="5">
        <v>1</v>
      </c>
      <c r="AH2736" s="2"/>
      <c r="AI2736" s="2"/>
    </row>
    <row r="2737" spans="1:35" x14ac:dyDescent="0.2">
      <c r="A2737" s="5" t="s">
        <v>4771</v>
      </c>
      <c r="B2737" s="7">
        <v>19470234</v>
      </c>
      <c r="C2737" s="10" t="s">
        <v>4204</v>
      </c>
      <c r="D2737" s="7" t="s">
        <v>1245</v>
      </c>
      <c r="E2737" s="5">
        <f>SUM(ActividadesCom[[#This Row],[CRÉD. 1]],ActividadesCom[[#This Row],[CRÉD. 2]],ActividadesCom[[#This Row],[CRÉD. 3]],ActividadesCom[[#This Row],[CRÉD. 4]],ActividadesCom[[#This Row],[CRÉD. 5]])</f>
        <v>1</v>
      </c>
      <c r="F27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37" s="5" t="str">
        <f>IF(ActividadesCom[[#This Row],[PROMEDIO]]="","",IF(ActividadesCom[[#This Row],[PROMEDIO]]&gt;=4,"EXCELENTE",IF(ActividadesCom[[#This Row],[PROMEDIO]]&gt;=3,"NOTABLE",IF(ActividadesCom[[#This Row],[PROMEDIO]]&gt;=2,"BUENO",IF(ActividadesCom[[#This Row],[PROMEDIO]]=1,"SUFICIENTE","")))))</f>
        <v/>
      </c>
      <c r="H2737" s="5">
        <f>MAX(ActividadesCom[[#This Row],[PERÍODO 1]],ActividadesCom[[#This Row],[PERÍODO 2]],ActividadesCom[[#This Row],[PERÍODO 3]],ActividadesCom[[#This Row],[PERÍODO 4]],ActividadesCom[[#This Row],[PERÍODO 5]])</f>
        <v>20193</v>
      </c>
      <c r="I2737" s="6"/>
      <c r="J2737" s="5"/>
      <c r="K2737" s="5"/>
      <c r="L2737" s="5" t="str">
        <f>IF(ActividadesCom[[#This Row],[NIVEL 1]]&lt;&gt;0,VLOOKUP(ActividadesCom[[#This Row],[NIVEL 1]],Catálogo!A:B,2,FALSE),"")</f>
        <v/>
      </c>
      <c r="M2737" s="5"/>
      <c r="N2737" s="6"/>
      <c r="O2737" s="5"/>
      <c r="P2737" s="5"/>
      <c r="Q2737" s="5" t="str">
        <f>IF(ActividadesCom[[#This Row],[NIVEL 2]]&lt;&gt;0,VLOOKUP(ActividadesCom[[#This Row],[NIVEL 2]],Catálogo!A:B,2,FALSE),"")</f>
        <v/>
      </c>
      <c r="R2737" s="5"/>
      <c r="S2737" s="6"/>
      <c r="T2737" s="5"/>
      <c r="U2737" s="5"/>
      <c r="V2737" s="5" t="str">
        <f>IF(ActividadesCom[[#This Row],[NIVEL 3]]&lt;&gt;0,VLOOKUP(ActividadesCom[[#This Row],[NIVEL 3]],Catálogo!A:B,2,FALSE),"")</f>
        <v/>
      </c>
      <c r="W2737" s="5"/>
      <c r="X2737" s="6"/>
      <c r="Y2737" s="5"/>
      <c r="Z2737" s="5"/>
      <c r="AA2737" s="5" t="str">
        <f>IF(ActividadesCom[[#This Row],[NIVEL 4]]&lt;&gt;0,VLOOKUP(ActividadesCom[[#This Row],[NIVEL 4]],Catálogo!A:B,2,FALSE),"")</f>
        <v/>
      </c>
      <c r="AB2737" s="5"/>
      <c r="AC2737" s="6" t="s">
        <v>133</v>
      </c>
      <c r="AD2737" s="5">
        <v>20193</v>
      </c>
      <c r="AE2737" s="5" t="s">
        <v>4263</v>
      </c>
      <c r="AF2737" s="5">
        <f>IF(ActividadesCom[[#This Row],[NIVEL 5]]&lt;&gt;0,VLOOKUP(ActividadesCom[[#This Row],[NIVEL 5]],Catálogo!A:B,2,FALSE),"")</f>
        <v>4</v>
      </c>
      <c r="AG2737" s="5">
        <v>1</v>
      </c>
      <c r="AH2737" s="2"/>
      <c r="AI2737" s="2"/>
    </row>
    <row r="2738" spans="1:35" x14ac:dyDescent="0.2">
      <c r="A2738" s="5" t="s">
        <v>4771</v>
      </c>
      <c r="B2738" s="7">
        <v>19470235</v>
      </c>
      <c r="C2738" s="10" t="s">
        <v>4177</v>
      </c>
      <c r="D2738" s="7" t="s">
        <v>1245</v>
      </c>
      <c r="E2738" s="5">
        <f>SUM(ActividadesCom[[#This Row],[CRÉD. 1]],ActividadesCom[[#This Row],[CRÉD. 2]],ActividadesCom[[#This Row],[CRÉD. 3]],ActividadesCom[[#This Row],[CRÉD. 4]],ActividadesCom[[#This Row],[CRÉD. 5]])</f>
        <v>0</v>
      </c>
      <c r="F27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38" s="5" t="str">
        <f>IF(ActividadesCom[[#This Row],[PROMEDIO]]="","",IF(ActividadesCom[[#This Row],[PROMEDIO]]&gt;=4,"EXCELENTE",IF(ActividadesCom[[#This Row],[PROMEDIO]]&gt;=3,"NOTABLE",IF(ActividadesCom[[#This Row],[PROMEDIO]]&gt;=2,"BUENO",IF(ActividadesCom[[#This Row],[PROMEDIO]]=1,"SUFICIENTE","")))))</f>
        <v/>
      </c>
      <c r="H2738" s="5">
        <f>MAX(ActividadesCom[[#This Row],[PERÍODO 1]],ActividadesCom[[#This Row],[PERÍODO 2]],ActividadesCom[[#This Row],[PERÍODO 3]],ActividadesCom[[#This Row],[PERÍODO 4]],ActividadesCom[[#This Row],[PERÍODO 5]])</f>
        <v>0</v>
      </c>
      <c r="I2738" s="6"/>
      <c r="J2738" s="5"/>
      <c r="K2738" s="5"/>
      <c r="L2738" s="5" t="str">
        <f>IF(ActividadesCom[[#This Row],[NIVEL 1]]&lt;&gt;0,VLOOKUP(ActividadesCom[[#This Row],[NIVEL 1]],Catálogo!A:B,2,FALSE),"")</f>
        <v/>
      </c>
      <c r="M2738" s="5"/>
      <c r="N2738" s="6"/>
      <c r="O2738" s="5"/>
      <c r="P2738" s="5"/>
      <c r="Q2738" s="5" t="str">
        <f>IF(ActividadesCom[[#This Row],[NIVEL 2]]&lt;&gt;0,VLOOKUP(ActividadesCom[[#This Row],[NIVEL 2]],Catálogo!A:B,2,FALSE),"")</f>
        <v/>
      </c>
      <c r="R2738" s="5"/>
      <c r="S2738" s="6"/>
      <c r="T2738" s="5"/>
      <c r="U2738" s="5"/>
      <c r="V2738" s="5" t="str">
        <f>IF(ActividadesCom[[#This Row],[NIVEL 3]]&lt;&gt;0,VLOOKUP(ActividadesCom[[#This Row],[NIVEL 3]],Catálogo!A:B,2,FALSE),"")</f>
        <v/>
      </c>
      <c r="W2738" s="5"/>
      <c r="X2738" s="6"/>
      <c r="Y2738" s="5"/>
      <c r="Z2738" s="5"/>
      <c r="AA2738" s="5" t="str">
        <f>IF(ActividadesCom[[#This Row],[NIVEL 4]]&lt;&gt;0,VLOOKUP(ActividadesCom[[#This Row],[NIVEL 4]],Catálogo!A:B,2,FALSE),"")</f>
        <v/>
      </c>
      <c r="AB2738" s="5"/>
      <c r="AC2738" s="6"/>
      <c r="AD2738" s="5"/>
      <c r="AE2738" s="5"/>
      <c r="AF2738" s="5" t="str">
        <f>IF(ActividadesCom[[#This Row],[NIVEL 5]]&lt;&gt;0,VLOOKUP(ActividadesCom[[#This Row],[NIVEL 5]],Catálogo!A:B,2,FALSE),"")</f>
        <v/>
      </c>
      <c r="AG2738" s="5"/>
      <c r="AH2738" s="2"/>
      <c r="AI2738" s="2"/>
    </row>
    <row r="2739" spans="1:35" x14ac:dyDescent="0.2">
      <c r="A2739" s="5" t="s">
        <v>4771</v>
      </c>
      <c r="B2739" s="7">
        <v>19470236</v>
      </c>
      <c r="C2739" s="10" t="s">
        <v>4213</v>
      </c>
      <c r="D2739" s="7" t="s">
        <v>1245</v>
      </c>
      <c r="E2739" s="5">
        <f>SUM(ActividadesCom[[#This Row],[CRÉD. 1]],ActividadesCom[[#This Row],[CRÉD. 2]],ActividadesCom[[#This Row],[CRÉD. 3]],ActividadesCom[[#This Row],[CRÉD. 4]],ActividadesCom[[#This Row],[CRÉD. 5]])</f>
        <v>0</v>
      </c>
      <c r="F27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39" s="5" t="str">
        <f>IF(ActividadesCom[[#This Row],[PROMEDIO]]="","",IF(ActividadesCom[[#This Row],[PROMEDIO]]&gt;=4,"EXCELENTE",IF(ActividadesCom[[#This Row],[PROMEDIO]]&gt;=3,"NOTABLE",IF(ActividadesCom[[#This Row],[PROMEDIO]]&gt;=2,"BUENO",IF(ActividadesCom[[#This Row],[PROMEDIO]]=1,"SUFICIENTE","")))))</f>
        <v/>
      </c>
      <c r="H2739" s="5">
        <f>MAX(ActividadesCom[[#This Row],[PERÍODO 1]],ActividadesCom[[#This Row],[PERÍODO 2]],ActividadesCom[[#This Row],[PERÍODO 3]],ActividadesCom[[#This Row],[PERÍODO 4]],ActividadesCom[[#This Row],[PERÍODO 5]])</f>
        <v>0</v>
      </c>
      <c r="I2739" s="6"/>
      <c r="J2739" s="5"/>
      <c r="K2739" s="5"/>
      <c r="L2739" s="5" t="str">
        <f>IF(ActividadesCom[[#This Row],[NIVEL 1]]&lt;&gt;0,VLOOKUP(ActividadesCom[[#This Row],[NIVEL 1]],Catálogo!A:B,2,FALSE),"")</f>
        <v/>
      </c>
      <c r="M2739" s="5"/>
      <c r="N2739" s="6"/>
      <c r="O2739" s="5"/>
      <c r="P2739" s="5"/>
      <c r="Q2739" s="5" t="str">
        <f>IF(ActividadesCom[[#This Row],[NIVEL 2]]&lt;&gt;0,VLOOKUP(ActividadesCom[[#This Row],[NIVEL 2]],Catálogo!A:B,2,FALSE),"")</f>
        <v/>
      </c>
      <c r="R2739" s="5"/>
      <c r="S2739" s="6"/>
      <c r="T2739" s="5"/>
      <c r="U2739" s="5"/>
      <c r="V2739" s="5" t="str">
        <f>IF(ActividadesCom[[#This Row],[NIVEL 3]]&lt;&gt;0,VLOOKUP(ActividadesCom[[#This Row],[NIVEL 3]],Catálogo!A:B,2,FALSE),"")</f>
        <v/>
      </c>
      <c r="W2739" s="5"/>
      <c r="X2739" s="6"/>
      <c r="Y2739" s="5"/>
      <c r="Z2739" s="5"/>
      <c r="AA2739" s="5" t="str">
        <f>IF(ActividadesCom[[#This Row],[NIVEL 4]]&lt;&gt;0,VLOOKUP(ActividadesCom[[#This Row],[NIVEL 4]],Catálogo!A:B,2,FALSE),"")</f>
        <v/>
      </c>
      <c r="AB2739" s="5"/>
      <c r="AC2739" s="6"/>
      <c r="AD2739" s="5"/>
      <c r="AE2739" s="5"/>
      <c r="AF2739" s="5" t="str">
        <f>IF(ActividadesCom[[#This Row],[NIVEL 5]]&lt;&gt;0,VLOOKUP(ActividadesCom[[#This Row],[NIVEL 5]],Catálogo!A:B,2,FALSE),"")</f>
        <v/>
      </c>
      <c r="AG2739" s="5"/>
      <c r="AH2739" s="2"/>
      <c r="AI2739" s="2"/>
    </row>
    <row r="2740" spans="1:35" ht="26" x14ac:dyDescent="0.2">
      <c r="A2740" s="5" t="s">
        <v>4771</v>
      </c>
      <c r="B2740" s="7">
        <v>19470237</v>
      </c>
      <c r="C2740" s="10" t="s">
        <v>4168</v>
      </c>
      <c r="D2740" s="7" t="s">
        <v>1245</v>
      </c>
      <c r="E2740" s="5">
        <f>SUM(ActividadesCom[[#This Row],[CRÉD. 1]],ActividadesCom[[#This Row],[CRÉD. 2]],ActividadesCom[[#This Row],[CRÉD. 3]],ActividadesCom[[#This Row],[CRÉD. 4]],ActividadesCom[[#This Row],[CRÉD. 5]])</f>
        <v>0</v>
      </c>
      <c r="F27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40" s="5" t="str">
        <f>IF(ActividadesCom[[#This Row],[PROMEDIO]]="","",IF(ActividadesCom[[#This Row],[PROMEDIO]]&gt;=4,"EXCELENTE",IF(ActividadesCom[[#This Row],[PROMEDIO]]&gt;=3,"NOTABLE",IF(ActividadesCom[[#This Row],[PROMEDIO]]&gt;=2,"BUENO",IF(ActividadesCom[[#This Row],[PROMEDIO]]=1,"SUFICIENTE","")))))</f>
        <v/>
      </c>
      <c r="H2740" s="5">
        <f>MAX(ActividadesCom[[#This Row],[PERÍODO 1]],ActividadesCom[[#This Row],[PERÍODO 2]],ActividadesCom[[#This Row],[PERÍODO 3]],ActividadesCom[[#This Row],[PERÍODO 4]],ActividadesCom[[#This Row],[PERÍODO 5]])</f>
        <v>0</v>
      </c>
      <c r="I2740" s="6"/>
      <c r="J2740" s="5"/>
      <c r="K2740" s="5"/>
      <c r="L2740" s="5" t="str">
        <f>IF(ActividadesCom[[#This Row],[NIVEL 1]]&lt;&gt;0,VLOOKUP(ActividadesCom[[#This Row],[NIVEL 1]],Catálogo!A:B,2,FALSE),"")</f>
        <v/>
      </c>
      <c r="M2740" s="5"/>
      <c r="N2740" s="6"/>
      <c r="O2740" s="5"/>
      <c r="P2740" s="5"/>
      <c r="Q2740" s="5" t="str">
        <f>IF(ActividadesCom[[#This Row],[NIVEL 2]]&lt;&gt;0,VLOOKUP(ActividadesCom[[#This Row],[NIVEL 2]],Catálogo!A:B,2,FALSE),"")</f>
        <v/>
      </c>
      <c r="R2740" s="5"/>
      <c r="S2740" s="6"/>
      <c r="T2740" s="5"/>
      <c r="U2740" s="5"/>
      <c r="V2740" s="5" t="str">
        <f>IF(ActividadesCom[[#This Row],[NIVEL 3]]&lt;&gt;0,VLOOKUP(ActividadesCom[[#This Row],[NIVEL 3]],Catálogo!A:B,2,FALSE),"")</f>
        <v/>
      </c>
      <c r="W2740" s="5"/>
      <c r="X2740" s="6"/>
      <c r="Y2740" s="5"/>
      <c r="Z2740" s="5"/>
      <c r="AA2740" s="5" t="str">
        <f>IF(ActividadesCom[[#This Row],[NIVEL 4]]&lt;&gt;0,VLOOKUP(ActividadesCom[[#This Row],[NIVEL 4]],Catálogo!A:B,2,FALSE),"")</f>
        <v/>
      </c>
      <c r="AB2740" s="5"/>
      <c r="AC2740" s="6"/>
      <c r="AD2740" s="5"/>
      <c r="AE2740" s="5"/>
      <c r="AF2740" s="5" t="str">
        <f>IF(ActividadesCom[[#This Row],[NIVEL 5]]&lt;&gt;0,VLOOKUP(ActividadesCom[[#This Row],[NIVEL 5]],Catálogo!A:B,2,FALSE),"")</f>
        <v/>
      </c>
      <c r="AG2740" s="5"/>
      <c r="AH2740" s="2"/>
      <c r="AI2740" s="2"/>
    </row>
    <row r="2741" spans="1:35" x14ac:dyDescent="0.2">
      <c r="A2741" s="5" t="s">
        <v>4771</v>
      </c>
      <c r="B2741" s="7">
        <v>19470238</v>
      </c>
      <c r="C2741" s="10" t="s">
        <v>4171</v>
      </c>
      <c r="D2741" s="7" t="s">
        <v>1245</v>
      </c>
      <c r="E2741" s="5">
        <f>SUM(ActividadesCom[[#This Row],[CRÉD. 1]],ActividadesCom[[#This Row],[CRÉD. 2]],ActividadesCom[[#This Row],[CRÉD. 3]],ActividadesCom[[#This Row],[CRÉD. 4]],ActividadesCom[[#This Row],[CRÉD. 5]])</f>
        <v>0</v>
      </c>
      <c r="F27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41" s="5" t="str">
        <f>IF(ActividadesCom[[#This Row],[PROMEDIO]]="","",IF(ActividadesCom[[#This Row],[PROMEDIO]]&gt;=4,"EXCELENTE",IF(ActividadesCom[[#This Row],[PROMEDIO]]&gt;=3,"NOTABLE",IF(ActividadesCom[[#This Row],[PROMEDIO]]&gt;=2,"BUENO",IF(ActividadesCom[[#This Row],[PROMEDIO]]=1,"SUFICIENTE","")))))</f>
        <v/>
      </c>
      <c r="H2741" s="5">
        <f>MAX(ActividadesCom[[#This Row],[PERÍODO 1]],ActividadesCom[[#This Row],[PERÍODO 2]],ActividadesCom[[#This Row],[PERÍODO 3]],ActividadesCom[[#This Row],[PERÍODO 4]],ActividadesCom[[#This Row],[PERÍODO 5]])</f>
        <v>0</v>
      </c>
      <c r="I2741" s="6"/>
      <c r="J2741" s="5"/>
      <c r="K2741" s="5"/>
      <c r="L2741" s="5" t="str">
        <f>IF(ActividadesCom[[#This Row],[NIVEL 1]]&lt;&gt;0,VLOOKUP(ActividadesCom[[#This Row],[NIVEL 1]],Catálogo!A:B,2,FALSE),"")</f>
        <v/>
      </c>
      <c r="M2741" s="5"/>
      <c r="N2741" s="6"/>
      <c r="O2741" s="5"/>
      <c r="P2741" s="5"/>
      <c r="Q2741" s="5" t="str">
        <f>IF(ActividadesCom[[#This Row],[NIVEL 2]]&lt;&gt;0,VLOOKUP(ActividadesCom[[#This Row],[NIVEL 2]],Catálogo!A:B,2,FALSE),"")</f>
        <v/>
      </c>
      <c r="R2741" s="5"/>
      <c r="S2741" s="6"/>
      <c r="T2741" s="5"/>
      <c r="U2741" s="5"/>
      <c r="V2741" s="5" t="str">
        <f>IF(ActividadesCom[[#This Row],[NIVEL 3]]&lt;&gt;0,VLOOKUP(ActividadesCom[[#This Row],[NIVEL 3]],Catálogo!A:B,2,FALSE),"")</f>
        <v/>
      </c>
      <c r="W2741" s="5"/>
      <c r="X2741" s="9"/>
      <c r="Y2741" s="8"/>
      <c r="Z2741" s="8"/>
      <c r="AA2741" s="5" t="str">
        <f>IF(ActividadesCom[[#This Row],[NIVEL 4]]&lt;&gt;0,VLOOKUP(ActividadesCom[[#This Row],[NIVEL 4]],Catálogo!A:B,2,FALSE),"")</f>
        <v/>
      </c>
      <c r="AB2741" s="8"/>
      <c r="AC2741" s="6"/>
      <c r="AD2741" s="5"/>
      <c r="AE2741" s="5"/>
      <c r="AF2741" s="5" t="str">
        <f>IF(ActividadesCom[[#This Row],[NIVEL 5]]&lt;&gt;0,VLOOKUP(ActividadesCom[[#This Row],[NIVEL 5]],Catálogo!A:B,2,FALSE),"")</f>
        <v/>
      </c>
      <c r="AG2741" s="5"/>
      <c r="AH2741" s="2"/>
      <c r="AI2741" s="2"/>
    </row>
    <row r="2742" spans="1:35" ht="26" x14ac:dyDescent="0.2">
      <c r="A2742" s="5" t="s">
        <v>4771</v>
      </c>
      <c r="B2742" s="7">
        <v>19470239</v>
      </c>
      <c r="C2742" s="10" t="s">
        <v>3975</v>
      </c>
      <c r="D2742" s="7" t="s">
        <v>1250</v>
      </c>
      <c r="E2742" s="5">
        <f>SUM(ActividadesCom[[#This Row],[CRÉD. 1]],ActividadesCom[[#This Row],[CRÉD. 2]],ActividadesCom[[#This Row],[CRÉD. 3]],ActividadesCom[[#This Row],[CRÉD. 4]],ActividadesCom[[#This Row],[CRÉD. 5]])</f>
        <v>1</v>
      </c>
      <c r="F27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42" s="5" t="str">
        <f>IF(ActividadesCom[[#This Row],[PROMEDIO]]="","",IF(ActividadesCom[[#This Row],[PROMEDIO]]&gt;=4,"EXCELENTE",IF(ActividadesCom[[#This Row],[PROMEDIO]]&gt;=3,"NOTABLE",IF(ActividadesCom[[#This Row],[PROMEDIO]]&gt;=2,"BUENO",IF(ActividadesCom[[#This Row],[PROMEDIO]]=1,"SUFICIENTE","")))))</f>
        <v/>
      </c>
      <c r="H2742" s="5">
        <f>MAX(ActividadesCom[[#This Row],[PERÍODO 1]],ActividadesCom[[#This Row],[PERÍODO 2]],ActividadesCom[[#This Row],[PERÍODO 3]],ActividadesCom[[#This Row],[PERÍODO 4]],ActividadesCom[[#This Row],[PERÍODO 5]])</f>
        <v>20201</v>
      </c>
      <c r="I2742" s="6"/>
      <c r="J2742" s="5"/>
      <c r="K2742" s="5"/>
      <c r="L2742" s="5" t="str">
        <f>IF(ActividadesCom[[#This Row],[NIVEL 1]]&lt;&gt;0,VLOOKUP(ActividadesCom[[#This Row],[NIVEL 1]],Catálogo!A:B,2,FALSE),"")</f>
        <v/>
      </c>
      <c r="M2742" s="5"/>
      <c r="N2742" s="6"/>
      <c r="O2742" s="5"/>
      <c r="P2742" s="5"/>
      <c r="Q2742" s="5" t="str">
        <f>IF(ActividadesCom[[#This Row],[NIVEL 2]]&lt;&gt;0,VLOOKUP(ActividadesCom[[#This Row],[NIVEL 2]],Catálogo!A:B,2,FALSE),"")</f>
        <v/>
      </c>
      <c r="R2742" s="5"/>
      <c r="S2742" s="6"/>
      <c r="T2742" s="5"/>
      <c r="U2742" s="5"/>
      <c r="V2742" s="5" t="str">
        <f>IF(ActividadesCom[[#This Row],[NIVEL 3]]&lt;&gt;0,VLOOKUP(ActividadesCom[[#This Row],[NIVEL 3]],Catálogo!A:B,2,FALSE),"")</f>
        <v/>
      </c>
      <c r="W2742" s="5"/>
      <c r="X2742" s="6" t="s">
        <v>3107</v>
      </c>
      <c r="Y2742" s="5">
        <v>20201</v>
      </c>
      <c r="Z2742" s="5" t="s">
        <v>4265</v>
      </c>
      <c r="AA2742" s="5">
        <f>IF(ActividadesCom[[#This Row],[NIVEL 4]]&lt;&gt;0,VLOOKUP(ActividadesCom[[#This Row],[NIVEL 4]],Catálogo!A:B,2,FALSE),"")</f>
        <v>2</v>
      </c>
      <c r="AB2742" s="5">
        <v>1</v>
      </c>
      <c r="AC2742" s="6"/>
      <c r="AD2742" s="5"/>
      <c r="AE2742" s="5"/>
      <c r="AF2742" s="5" t="str">
        <f>IF(ActividadesCom[[#This Row],[NIVEL 5]]&lt;&gt;0,VLOOKUP(ActividadesCom[[#This Row],[NIVEL 5]],Catálogo!A:B,2,FALSE),"")</f>
        <v/>
      </c>
      <c r="AG2742" s="5"/>
      <c r="AH2742" s="2"/>
      <c r="AI2742" s="2"/>
    </row>
    <row r="2743" spans="1:35" ht="78" x14ac:dyDescent="0.2">
      <c r="A2743" s="5" t="s">
        <v>4771</v>
      </c>
      <c r="B2743" s="7">
        <v>19470240</v>
      </c>
      <c r="C2743" s="10" t="s">
        <v>3777</v>
      </c>
      <c r="D2743" s="7" t="s">
        <v>1250</v>
      </c>
      <c r="E2743" s="5">
        <f>SUM(ActividadesCom[[#This Row],[CRÉD. 1]],ActividadesCom[[#This Row],[CRÉD. 2]],ActividadesCom[[#This Row],[CRÉD. 3]],ActividadesCom[[#This Row],[CRÉD. 4]],ActividadesCom[[#This Row],[CRÉD. 5]])</f>
        <v>3</v>
      </c>
      <c r="F27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43" s="5" t="str">
        <f>IF(ActividadesCom[[#This Row],[PROMEDIO]]="","",IF(ActividadesCom[[#This Row],[PROMEDIO]]&gt;=4,"EXCELENTE",IF(ActividadesCom[[#This Row],[PROMEDIO]]&gt;=3,"NOTABLE",IF(ActividadesCom[[#This Row],[PROMEDIO]]&gt;=2,"BUENO",IF(ActividadesCom[[#This Row],[PROMEDIO]]=1,"SUFICIENTE","")))))</f>
        <v/>
      </c>
      <c r="H2743" s="5">
        <f>MAX(ActividadesCom[[#This Row],[PERÍODO 1]],ActividadesCom[[#This Row],[PERÍODO 2]],ActividadesCom[[#This Row],[PERÍODO 3]],ActividadesCom[[#This Row],[PERÍODO 4]],ActividadesCom[[#This Row],[PERÍODO 5]])</f>
        <v>20201</v>
      </c>
      <c r="I2743" s="6" t="s">
        <v>1097</v>
      </c>
      <c r="J2743" s="5">
        <v>20201</v>
      </c>
      <c r="K2743" s="5" t="s">
        <v>4265</v>
      </c>
      <c r="L2743" s="5">
        <f>IF(ActividadesCom[[#This Row],[NIVEL 1]]&lt;&gt;0,VLOOKUP(ActividadesCom[[#This Row],[NIVEL 1]],Catálogo!A:B,2,FALSE),"")</f>
        <v>2</v>
      </c>
      <c r="M2743" s="5">
        <v>1</v>
      </c>
      <c r="N2743" s="6"/>
      <c r="O2743" s="5"/>
      <c r="P2743" s="5"/>
      <c r="Q2743" s="5" t="str">
        <f>IF(ActividadesCom[[#This Row],[NIVEL 2]]&lt;&gt;0,VLOOKUP(ActividadesCom[[#This Row],[NIVEL 2]],Catálogo!A:B,2,FALSE),"")</f>
        <v/>
      </c>
      <c r="R2743" s="5"/>
      <c r="S2743" s="6"/>
      <c r="T2743" s="5"/>
      <c r="U2743" s="5"/>
      <c r="V2743" s="5" t="str">
        <f>IF(ActividadesCom[[#This Row],[NIVEL 3]]&lt;&gt;0,VLOOKUP(ActividadesCom[[#This Row],[NIVEL 3]],Catálogo!A:B,2,FALSE),"")</f>
        <v/>
      </c>
      <c r="W2743" s="5"/>
      <c r="X2743" s="6" t="s">
        <v>3160</v>
      </c>
      <c r="Y2743" s="5">
        <v>20201</v>
      </c>
      <c r="Z2743" s="5" t="s">
        <v>4266</v>
      </c>
      <c r="AA2743" s="5">
        <f>IF(ActividadesCom[[#This Row],[NIVEL 4]]&lt;&gt;0,VLOOKUP(ActividadesCom[[#This Row],[NIVEL 4]],Catálogo!A:B,2,FALSE),"")</f>
        <v>1</v>
      </c>
      <c r="AB2743" s="5">
        <v>1</v>
      </c>
      <c r="AC2743" s="6" t="s">
        <v>34</v>
      </c>
      <c r="AD2743" s="5">
        <v>20193</v>
      </c>
      <c r="AE2743" s="5" t="s">
        <v>4263</v>
      </c>
      <c r="AF2743" s="5">
        <f>IF(ActividadesCom[[#This Row],[NIVEL 5]]&lt;&gt;0,VLOOKUP(ActividadesCom[[#This Row],[NIVEL 5]],Catálogo!A:B,2,FALSE),"")</f>
        <v>4</v>
      </c>
      <c r="AG2743" s="5">
        <v>1</v>
      </c>
      <c r="AH2743" s="2"/>
      <c r="AI2743" s="2"/>
    </row>
    <row r="2744" spans="1:35" x14ac:dyDescent="0.2">
      <c r="A2744" s="5" t="s">
        <v>4771</v>
      </c>
      <c r="B2744" s="7">
        <v>19470241</v>
      </c>
      <c r="C2744" s="10" t="s">
        <v>3814</v>
      </c>
      <c r="D2744" s="7" t="s">
        <v>1245</v>
      </c>
      <c r="E2744" s="5">
        <f>SUM(ActividadesCom[[#This Row],[CRÉD. 1]],ActividadesCom[[#This Row],[CRÉD. 2]],ActividadesCom[[#This Row],[CRÉD. 3]],ActividadesCom[[#This Row],[CRÉD. 4]],ActividadesCom[[#This Row],[CRÉD. 5]])</f>
        <v>0</v>
      </c>
      <c r="F27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44" s="5" t="str">
        <f>IF(ActividadesCom[[#This Row],[PROMEDIO]]="","",IF(ActividadesCom[[#This Row],[PROMEDIO]]&gt;=4,"EXCELENTE",IF(ActividadesCom[[#This Row],[PROMEDIO]]&gt;=3,"NOTABLE",IF(ActividadesCom[[#This Row],[PROMEDIO]]&gt;=2,"BUENO",IF(ActividadesCom[[#This Row],[PROMEDIO]]=1,"SUFICIENTE","")))))</f>
        <v/>
      </c>
      <c r="H2744" s="5">
        <f>MAX(ActividadesCom[[#This Row],[PERÍODO 1]],ActividadesCom[[#This Row],[PERÍODO 2]],ActividadesCom[[#This Row],[PERÍODO 3]],ActividadesCom[[#This Row],[PERÍODO 4]],ActividadesCom[[#This Row],[PERÍODO 5]])</f>
        <v>0</v>
      </c>
      <c r="I2744" s="6"/>
      <c r="J2744" s="5"/>
      <c r="K2744" s="5"/>
      <c r="L2744" s="5" t="str">
        <f>IF(ActividadesCom[[#This Row],[NIVEL 1]]&lt;&gt;0,VLOOKUP(ActividadesCom[[#This Row],[NIVEL 1]],Catálogo!A:B,2,FALSE),"")</f>
        <v/>
      </c>
      <c r="M2744" s="5"/>
      <c r="N2744" s="6"/>
      <c r="O2744" s="5"/>
      <c r="P2744" s="5"/>
      <c r="Q2744" s="5" t="str">
        <f>IF(ActividadesCom[[#This Row],[NIVEL 2]]&lt;&gt;0,VLOOKUP(ActividadesCom[[#This Row],[NIVEL 2]],Catálogo!A:B,2,FALSE),"")</f>
        <v/>
      </c>
      <c r="R2744" s="5"/>
      <c r="S2744" s="6"/>
      <c r="T2744" s="5"/>
      <c r="U2744" s="5"/>
      <c r="V2744" s="5" t="str">
        <f>IF(ActividadesCom[[#This Row],[NIVEL 3]]&lt;&gt;0,VLOOKUP(ActividadesCom[[#This Row],[NIVEL 3]],Catálogo!A:B,2,FALSE),"")</f>
        <v/>
      </c>
      <c r="W2744" s="5"/>
      <c r="X2744" s="6"/>
      <c r="Y2744" s="5"/>
      <c r="Z2744" s="5"/>
      <c r="AA2744" s="5" t="str">
        <f>IF(ActividadesCom[[#This Row],[NIVEL 4]]&lt;&gt;0,VLOOKUP(ActividadesCom[[#This Row],[NIVEL 4]],Catálogo!A:B,2,FALSE),"")</f>
        <v/>
      </c>
      <c r="AB2744" s="5"/>
      <c r="AC2744" s="6"/>
      <c r="AD2744" s="5"/>
      <c r="AE2744" s="5"/>
      <c r="AF2744" s="5" t="str">
        <f>IF(ActividadesCom[[#This Row],[NIVEL 5]]&lt;&gt;0,VLOOKUP(ActividadesCom[[#This Row],[NIVEL 5]],Catálogo!A:B,2,FALSE),"")</f>
        <v/>
      </c>
      <c r="AG2744" s="5"/>
      <c r="AH2744" s="2"/>
      <c r="AI2744" s="2"/>
    </row>
    <row r="2745" spans="1:35" x14ac:dyDescent="0.2">
      <c r="A2745" s="5" t="s">
        <v>4771</v>
      </c>
      <c r="B2745" s="7">
        <v>19470242</v>
      </c>
      <c r="C2745" s="10" t="s">
        <v>4165</v>
      </c>
      <c r="D2745" s="7" t="s">
        <v>1245</v>
      </c>
      <c r="E2745" s="5">
        <f>SUM(ActividadesCom[[#This Row],[CRÉD. 1]],ActividadesCom[[#This Row],[CRÉD. 2]],ActividadesCom[[#This Row],[CRÉD. 3]],ActividadesCom[[#This Row],[CRÉD. 4]],ActividadesCom[[#This Row],[CRÉD. 5]])</f>
        <v>1</v>
      </c>
      <c r="F27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45" s="5" t="str">
        <f>IF(ActividadesCom[[#This Row],[PROMEDIO]]="","",IF(ActividadesCom[[#This Row],[PROMEDIO]]&gt;=4,"EXCELENTE",IF(ActividadesCom[[#This Row],[PROMEDIO]]&gt;=3,"NOTABLE",IF(ActividadesCom[[#This Row],[PROMEDIO]]&gt;=2,"BUENO",IF(ActividadesCom[[#This Row],[PROMEDIO]]=1,"SUFICIENTE","")))))</f>
        <v/>
      </c>
      <c r="H2745" s="5">
        <f>MAX(ActividadesCom[[#This Row],[PERÍODO 1]],ActividadesCom[[#This Row],[PERÍODO 2]],ActividadesCom[[#This Row],[PERÍODO 3]],ActividadesCom[[#This Row],[PERÍODO 4]],ActividadesCom[[#This Row],[PERÍODO 5]])</f>
        <v>20193</v>
      </c>
      <c r="I2745" s="6"/>
      <c r="J2745" s="5"/>
      <c r="K2745" s="5"/>
      <c r="L2745" s="5" t="str">
        <f>IF(ActividadesCom[[#This Row],[NIVEL 1]]&lt;&gt;0,VLOOKUP(ActividadesCom[[#This Row],[NIVEL 1]],Catálogo!A:B,2,FALSE),"")</f>
        <v/>
      </c>
      <c r="M2745" s="5"/>
      <c r="N2745" s="6"/>
      <c r="O2745" s="5"/>
      <c r="P2745" s="5"/>
      <c r="Q2745" s="5" t="str">
        <f>IF(ActividadesCom[[#This Row],[NIVEL 2]]&lt;&gt;0,VLOOKUP(ActividadesCom[[#This Row],[NIVEL 2]],Catálogo!A:B,2,FALSE),"")</f>
        <v/>
      </c>
      <c r="R2745" s="5"/>
      <c r="S2745" s="6"/>
      <c r="T2745" s="5"/>
      <c r="U2745" s="5"/>
      <c r="V2745" s="5" t="str">
        <f>IF(ActividadesCom[[#This Row],[NIVEL 3]]&lt;&gt;0,VLOOKUP(ActividadesCom[[#This Row],[NIVEL 3]],Catálogo!A:B,2,FALSE),"")</f>
        <v/>
      </c>
      <c r="W2745" s="5"/>
      <c r="X2745" s="6"/>
      <c r="Y2745" s="5"/>
      <c r="Z2745" s="5"/>
      <c r="AA2745" s="5" t="str">
        <f>IF(ActividadesCom[[#This Row],[NIVEL 4]]&lt;&gt;0,VLOOKUP(ActividadesCom[[#This Row],[NIVEL 4]],Catálogo!A:B,2,FALSE),"")</f>
        <v/>
      </c>
      <c r="AB2745" s="5"/>
      <c r="AC2745" s="6" t="s">
        <v>31</v>
      </c>
      <c r="AD2745" s="5">
        <v>20193</v>
      </c>
      <c r="AE2745" s="5" t="s">
        <v>4265</v>
      </c>
      <c r="AF2745" s="5">
        <f>IF(ActividadesCom[[#This Row],[NIVEL 5]]&lt;&gt;0,VLOOKUP(ActividadesCom[[#This Row],[NIVEL 5]],Catálogo!A:B,2,FALSE),"")</f>
        <v>2</v>
      </c>
      <c r="AG2745" s="5">
        <v>1</v>
      </c>
      <c r="AH2745" s="2"/>
      <c r="AI2745" s="2"/>
    </row>
    <row r="2746" spans="1:35" ht="26" x14ac:dyDescent="0.2">
      <c r="A2746" s="5" t="s">
        <v>4771</v>
      </c>
      <c r="B2746" s="7">
        <v>19470243</v>
      </c>
      <c r="C2746" s="10" t="s">
        <v>4200</v>
      </c>
      <c r="D2746" s="7" t="s">
        <v>1250</v>
      </c>
      <c r="E2746" s="5">
        <f>SUM(ActividadesCom[[#This Row],[CRÉD. 1]],ActividadesCom[[#This Row],[CRÉD. 2]],ActividadesCom[[#This Row],[CRÉD. 3]],ActividadesCom[[#This Row],[CRÉD. 4]],ActividadesCom[[#This Row],[CRÉD. 5]])</f>
        <v>0</v>
      </c>
      <c r="F27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46" s="5" t="str">
        <f>IF(ActividadesCom[[#This Row],[PROMEDIO]]="","",IF(ActividadesCom[[#This Row],[PROMEDIO]]&gt;=4,"EXCELENTE",IF(ActividadesCom[[#This Row],[PROMEDIO]]&gt;=3,"NOTABLE",IF(ActividadesCom[[#This Row],[PROMEDIO]]&gt;=2,"BUENO",IF(ActividadesCom[[#This Row],[PROMEDIO]]=1,"SUFICIENTE","")))))</f>
        <v/>
      </c>
      <c r="H2746" s="5">
        <f>MAX(ActividadesCom[[#This Row],[PERÍODO 1]],ActividadesCom[[#This Row],[PERÍODO 2]],ActividadesCom[[#This Row],[PERÍODO 3]],ActividadesCom[[#This Row],[PERÍODO 4]],ActividadesCom[[#This Row],[PERÍODO 5]])</f>
        <v>0</v>
      </c>
      <c r="I2746" s="6"/>
      <c r="J2746" s="5"/>
      <c r="K2746" s="5"/>
      <c r="L2746" s="5" t="str">
        <f>IF(ActividadesCom[[#This Row],[NIVEL 1]]&lt;&gt;0,VLOOKUP(ActividadesCom[[#This Row],[NIVEL 1]],Catálogo!A:B,2,FALSE),"")</f>
        <v/>
      </c>
      <c r="M2746" s="5"/>
      <c r="N2746" s="6"/>
      <c r="O2746" s="5"/>
      <c r="P2746" s="5"/>
      <c r="Q2746" s="5" t="str">
        <f>IF(ActividadesCom[[#This Row],[NIVEL 2]]&lt;&gt;0,VLOOKUP(ActividadesCom[[#This Row],[NIVEL 2]],Catálogo!A:B,2,FALSE),"")</f>
        <v/>
      </c>
      <c r="R2746" s="5"/>
      <c r="S2746" s="6"/>
      <c r="T2746" s="5"/>
      <c r="U2746" s="5"/>
      <c r="V2746" s="5" t="str">
        <f>IF(ActividadesCom[[#This Row],[NIVEL 3]]&lt;&gt;0,VLOOKUP(ActividadesCom[[#This Row],[NIVEL 3]],Catálogo!A:B,2,FALSE),"")</f>
        <v/>
      </c>
      <c r="W2746" s="5"/>
      <c r="X2746" s="6"/>
      <c r="Y2746" s="5"/>
      <c r="Z2746" s="5"/>
      <c r="AA2746" s="5" t="str">
        <f>IF(ActividadesCom[[#This Row],[NIVEL 4]]&lt;&gt;0,VLOOKUP(ActividadesCom[[#This Row],[NIVEL 4]],Catálogo!A:B,2,FALSE),"")</f>
        <v/>
      </c>
      <c r="AB2746" s="5"/>
      <c r="AC2746" s="6"/>
      <c r="AD2746" s="5"/>
      <c r="AE2746" s="5"/>
      <c r="AF2746" s="5" t="str">
        <f>IF(ActividadesCom[[#This Row],[NIVEL 5]]&lt;&gt;0,VLOOKUP(ActividadesCom[[#This Row],[NIVEL 5]],Catálogo!A:B,2,FALSE),"")</f>
        <v/>
      </c>
      <c r="AG2746" s="5"/>
      <c r="AH2746" s="2"/>
      <c r="AI2746" s="2"/>
    </row>
    <row r="2747" spans="1:35" x14ac:dyDescent="0.2">
      <c r="A2747" s="5" t="s">
        <v>4771</v>
      </c>
      <c r="B2747" s="7">
        <v>19470244</v>
      </c>
      <c r="C2747" s="10" t="s">
        <v>3962</v>
      </c>
      <c r="D2747" s="7" t="s">
        <v>1250</v>
      </c>
      <c r="E2747" s="5">
        <f>SUM(ActividadesCom[[#This Row],[CRÉD. 1]],ActividadesCom[[#This Row],[CRÉD. 2]],ActividadesCom[[#This Row],[CRÉD. 3]],ActividadesCom[[#This Row],[CRÉD. 4]],ActividadesCom[[#This Row],[CRÉD. 5]])</f>
        <v>1</v>
      </c>
      <c r="F27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47" s="5" t="str">
        <f>IF(ActividadesCom[[#This Row],[PROMEDIO]]="","",IF(ActividadesCom[[#This Row],[PROMEDIO]]&gt;=4,"EXCELENTE",IF(ActividadesCom[[#This Row],[PROMEDIO]]&gt;=3,"NOTABLE",IF(ActividadesCom[[#This Row],[PROMEDIO]]&gt;=2,"BUENO",IF(ActividadesCom[[#This Row],[PROMEDIO]]=1,"SUFICIENTE","")))))</f>
        <v/>
      </c>
      <c r="H2747" s="5">
        <f>MAX(ActividadesCom[[#This Row],[PERÍODO 1]],ActividadesCom[[#This Row],[PERÍODO 2]],ActividadesCom[[#This Row],[PERÍODO 3]],ActividadesCom[[#This Row],[PERÍODO 4]],ActividadesCom[[#This Row],[PERÍODO 5]])</f>
        <v>20193</v>
      </c>
      <c r="I2747" s="6"/>
      <c r="J2747" s="5"/>
      <c r="K2747" s="5"/>
      <c r="L2747" s="5" t="str">
        <f>IF(ActividadesCom[[#This Row],[NIVEL 1]]&lt;&gt;0,VLOOKUP(ActividadesCom[[#This Row],[NIVEL 1]],Catálogo!A:B,2,FALSE),"")</f>
        <v/>
      </c>
      <c r="M2747" s="5"/>
      <c r="N2747" s="6"/>
      <c r="O2747" s="5"/>
      <c r="P2747" s="5"/>
      <c r="Q2747" s="5" t="str">
        <f>IF(ActividadesCom[[#This Row],[NIVEL 2]]&lt;&gt;0,VLOOKUP(ActividadesCom[[#This Row],[NIVEL 2]],Catálogo!A:B,2,FALSE),"")</f>
        <v/>
      </c>
      <c r="R2747" s="5"/>
      <c r="S2747" s="6"/>
      <c r="T2747" s="5"/>
      <c r="U2747" s="5"/>
      <c r="V2747" s="5" t="str">
        <f>IF(ActividadesCom[[#This Row],[NIVEL 3]]&lt;&gt;0,VLOOKUP(ActividadesCom[[#This Row],[NIVEL 3]],Catálogo!A:B,2,FALSE),"")</f>
        <v/>
      </c>
      <c r="W2747" s="5"/>
      <c r="X2747" s="6"/>
      <c r="Y2747" s="5"/>
      <c r="Z2747" s="5"/>
      <c r="AA2747" s="5" t="str">
        <f>IF(ActividadesCom[[#This Row],[NIVEL 4]]&lt;&gt;0,VLOOKUP(ActividadesCom[[#This Row],[NIVEL 4]],Catálogo!A:B,2,FALSE),"")</f>
        <v/>
      </c>
      <c r="AB2747" s="5"/>
      <c r="AC2747" s="9" t="s">
        <v>992</v>
      </c>
      <c r="AD2747" s="8">
        <v>20193</v>
      </c>
      <c r="AE2747" s="8" t="s">
        <v>4263</v>
      </c>
      <c r="AF2747" s="8">
        <f>IF(ActividadesCom[[#This Row],[NIVEL 5]]&lt;&gt;0,VLOOKUP(ActividadesCom[[#This Row],[NIVEL 5]],Catálogo!A:B,2,FALSE),"")</f>
        <v>4</v>
      </c>
      <c r="AG2747" s="8">
        <v>1</v>
      </c>
      <c r="AH2747" s="2"/>
      <c r="AI2747" s="2"/>
    </row>
    <row r="2748" spans="1:35" x14ac:dyDescent="0.2">
      <c r="A2748" s="5" t="s">
        <v>4771</v>
      </c>
      <c r="B2748" s="7">
        <v>19470245</v>
      </c>
      <c r="C2748" s="10" t="s">
        <v>3887</v>
      </c>
      <c r="D2748" s="7" t="s">
        <v>1250</v>
      </c>
      <c r="E2748" s="5">
        <f>SUM(ActividadesCom[[#This Row],[CRÉD. 1]],ActividadesCom[[#This Row],[CRÉD. 2]],ActividadesCom[[#This Row],[CRÉD. 3]],ActividadesCom[[#This Row],[CRÉD. 4]],ActividadesCom[[#This Row],[CRÉD. 5]])</f>
        <v>3</v>
      </c>
      <c r="F27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48" s="5" t="str">
        <f>IF(ActividadesCom[[#This Row],[PROMEDIO]]="","",IF(ActividadesCom[[#This Row],[PROMEDIO]]&gt;=4,"EXCELENTE",IF(ActividadesCom[[#This Row],[PROMEDIO]]&gt;=3,"NOTABLE",IF(ActividadesCom[[#This Row],[PROMEDIO]]&gt;=2,"BUENO",IF(ActividadesCom[[#This Row],[PROMEDIO]]=1,"SUFICIENTE","")))))</f>
        <v/>
      </c>
      <c r="H2748" s="5">
        <f>MAX(ActividadesCom[[#This Row],[PERÍODO 1]],ActividadesCom[[#This Row],[PERÍODO 2]],ActividadesCom[[#This Row],[PERÍODO 3]],ActividadesCom[[#This Row],[PERÍODO 4]],ActividadesCom[[#This Row],[PERÍODO 5]])</f>
        <v>20203</v>
      </c>
      <c r="I2748" s="6"/>
      <c r="J2748" s="5"/>
      <c r="K2748" s="5"/>
      <c r="L2748" s="5" t="str">
        <f>IF(ActividadesCom[[#This Row],[NIVEL 1]]&lt;&gt;0,VLOOKUP(ActividadesCom[[#This Row],[NIVEL 1]],Catálogo!A:B,2,FALSE),"")</f>
        <v/>
      </c>
      <c r="M2748" s="5"/>
      <c r="N2748" s="6"/>
      <c r="O2748" s="5"/>
      <c r="P2748" s="5"/>
      <c r="Q2748" s="5" t="str">
        <f>IF(ActividadesCom[[#This Row],[NIVEL 2]]&lt;&gt;0,VLOOKUP(ActividadesCom[[#This Row],[NIVEL 2]],Catálogo!A:B,2,FALSE),"")</f>
        <v/>
      </c>
      <c r="R2748" s="5"/>
      <c r="S2748" s="6" t="s">
        <v>34</v>
      </c>
      <c r="T2748" s="5">
        <v>20203</v>
      </c>
      <c r="U2748" s="5" t="s">
        <v>4263</v>
      </c>
      <c r="V2748" s="5">
        <f>IF(ActividadesCom[[#This Row],[NIVEL 3]]&lt;&gt;0,VLOOKUP(ActividadesCom[[#This Row],[NIVEL 3]],Catálogo!A:B,2,FALSE),"")</f>
        <v>4</v>
      </c>
      <c r="W2748" s="5">
        <v>1</v>
      </c>
      <c r="X2748" s="6" t="s">
        <v>3482</v>
      </c>
      <c r="Y2748" s="5">
        <v>20201</v>
      </c>
      <c r="Z2748" s="5" t="s">
        <v>4264</v>
      </c>
      <c r="AA2748" s="5">
        <f>IF(ActividadesCom[[#This Row],[NIVEL 4]]&lt;&gt;0,VLOOKUP(ActividadesCom[[#This Row],[NIVEL 4]],Catálogo!A:B,2,FALSE),"")</f>
        <v>3</v>
      </c>
      <c r="AB2748" s="5">
        <v>1</v>
      </c>
      <c r="AC2748" s="6" t="s">
        <v>37</v>
      </c>
      <c r="AD2748" s="5">
        <v>20193</v>
      </c>
      <c r="AE2748" s="5" t="s">
        <v>4263</v>
      </c>
      <c r="AF2748" s="5">
        <f>IF(ActividadesCom[[#This Row],[NIVEL 5]]&lt;&gt;0,VLOOKUP(ActividadesCom[[#This Row],[NIVEL 5]],Catálogo!A:B,2,FALSE),"")</f>
        <v>4</v>
      </c>
      <c r="AG2748" s="5">
        <v>1</v>
      </c>
      <c r="AH2748" s="2"/>
      <c r="AI2748" s="2"/>
    </row>
    <row r="2749" spans="1:35" x14ac:dyDescent="0.2">
      <c r="A2749" s="5" t="s">
        <v>4771</v>
      </c>
      <c r="B2749" s="7">
        <v>19470246</v>
      </c>
      <c r="C2749" s="10" t="s">
        <v>3924</v>
      </c>
      <c r="D2749" s="7" t="s">
        <v>1250</v>
      </c>
      <c r="E2749" s="5">
        <f>SUM(ActividadesCom[[#This Row],[CRÉD. 1]],ActividadesCom[[#This Row],[CRÉD. 2]],ActividadesCom[[#This Row],[CRÉD. 3]],ActividadesCom[[#This Row],[CRÉD. 4]],ActividadesCom[[#This Row],[CRÉD. 5]])</f>
        <v>3</v>
      </c>
      <c r="F27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49" s="5" t="str">
        <f>IF(ActividadesCom[[#This Row],[PROMEDIO]]="","",IF(ActividadesCom[[#This Row],[PROMEDIO]]&gt;=4,"EXCELENTE",IF(ActividadesCom[[#This Row],[PROMEDIO]]&gt;=3,"NOTABLE",IF(ActividadesCom[[#This Row],[PROMEDIO]]&gt;=2,"BUENO",IF(ActividadesCom[[#This Row],[PROMEDIO]]=1,"SUFICIENTE","")))))</f>
        <v/>
      </c>
      <c r="H2749" s="5">
        <f>MAX(ActividadesCom[[#This Row],[PERÍODO 1]],ActividadesCom[[#This Row],[PERÍODO 2]],ActividadesCom[[#This Row],[PERÍODO 3]],ActividadesCom[[#This Row],[PERÍODO 4]],ActividadesCom[[#This Row],[PERÍODO 5]])</f>
        <v>20203</v>
      </c>
      <c r="I2749" s="6"/>
      <c r="J2749" s="5"/>
      <c r="K2749" s="5"/>
      <c r="L2749" s="5" t="str">
        <f>IF(ActividadesCom[[#This Row],[NIVEL 1]]&lt;&gt;0,VLOOKUP(ActividadesCom[[#This Row],[NIVEL 1]],Catálogo!A:B,2,FALSE),"")</f>
        <v/>
      </c>
      <c r="M2749" s="5"/>
      <c r="N2749" s="6"/>
      <c r="O2749" s="5"/>
      <c r="P2749" s="5"/>
      <c r="Q2749" s="5" t="str">
        <f>IF(ActividadesCom[[#This Row],[NIVEL 2]]&lt;&gt;0,VLOOKUP(ActividadesCom[[#This Row],[NIVEL 2]],Catálogo!A:B,2,FALSE),"")</f>
        <v/>
      </c>
      <c r="R2749" s="5"/>
      <c r="S2749" s="6" t="s">
        <v>34</v>
      </c>
      <c r="T2749" s="5">
        <v>20203</v>
      </c>
      <c r="U2749" s="5" t="s">
        <v>4263</v>
      </c>
      <c r="V2749" s="5">
        <f>IF(ActividadesCom[[#This Row],[NIVEL 3]]&lt;&gt;0,VLOOKUP(ActividadesCom[[#This Row],[NIVEL 3]],Catálogo!A:B,2,FALSE),"")</f>
        <v>4</v>
      </c>
      <c r="W2749" s="5">
        <v>1</v>
      </c>
      <c r="X2749" s="6" t="s">
        <v>3482</v>
      </c>
      <c r="Y2749" s="5">
        <v>20201</v>
      </c>
      <c r="Z2749" s="5" t="s">
        <v>4264</v>
      </c>
      <c r="AA2749" s="5">
        <f>IF(ActividadesCom[[#This Row],[NIVEL 4]]&lt;&gt;0,VLOOKUP(ActividadesCom[[#This Row],[NIVEL 4]],Catálogo!A:B,2,FALSE),"")</f>
        <v>3</v>
      </c>
      <c r="AB2749" s="5">
        <v>1</v>
      </c>
      <c r="AC2749" s="6" t="s">
        <v>37</v>
      </c>
      <c r="AD2749" s="5">
        <v>20193</v>
      </c>
      <c r="AE2749" s="5" t="s">
        <v>4263</v>
      </c>
      <c r="AF2749" s="5">
        <f>IF(ActividadesCom[[#This Row],[NIVEL 5]]&lt;&gt;0,VLOOKUP(ActividadesCom[[#This Row],[NIVEL 5]],Catálogo!A:B,2,FALSE),"")</f>
        <v>4</v>
      </c>
      <c r="AG2749" s="5">
        <v>1</v>
      </c>
      <c r="AH2749" s="2"/>
      <c r="AI2749" s="2"/>
    </row>
    <row r="2750" spans="1:35" x14ac:dyDescent="0.2">
      <c r="A2750" s="5" t="s">
        <v>4771</v>
      </c>
      <c r="B2750" s="7">
        <v>19470247</v>
      </c>
      <c r="C2750" s="10" t="s">
        <v>4077</v>
      </c>
      <c r="D2750" s="7" t="s">
        <v>1250</v>
      </c>
      <c r="E2750" s="5">
        <f>SUM(ActividadesCom[[#This Row],[CRÉD. 1]],ActividadesCom[[#This Row],[CRÉD. 2]],ActividadesCom[[#This Row],[CRÉD. 3]],ActividadesCom[[#This Row],[CRÉD. 4]],ActividadesCom[[#This Row],[CRÉD. 5]])</f>
        <v>2</v>
      </c>
      <c r="F27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50" s="5" t="str">
        <f>IF(ActividadesCom[[#This Row],[PROMEDIO]]="","",IF(ActividadesCom[[#This Row],[PROMEDIO]]&gt;=4,"EXCELENTE",IF(ActividadesCom[[#This Row],[PROMEDIO]]&gt;=3,"NOTABLE",IF(ActividadesCom[[#This Row],[PROMEDIO]]&gt;=2,"BUENO",IF(ActividadesCom[[#This Row],[PROMEDIO]]=1,"SUFICIENTE","")))))</f>
        <v/>
      </c>
      <c r="H2750" s="5">
        <f>MAX(ActividadesCom[[#This Row],[PERÍODO 1]],ActividadesCom[[#This Row],[PERÍODO 2]],ActividadesCom[[#This Row],[PERÍODO 3]],ActividadesCom[[#This Row],[PERÍODO 4]],ActividadesCom[[#This Row],[PERÍODO 5]])</f>
        <v>20201</v>
      </c>
      <c r="I2750" s="6"/>
      <c r="J2750" s="5"/>
      <c r="K2750" s="5"/>
      <c r="L2750" s="5" t="str">
        <f>IF(ActividadesCom[[#This Row],[NIVEL 1]]&lt;&gt;0,VLOOKUP(ActividadesCom[[#This Row],[NIVEL 1]],Catálogo!A:B,2,FALSE),"")</f>
        <v/>
      </c>
      <c r="M2750" s="5"/>
      <c r="N2750" s="6"/>
      <c r="O2750" s="5"/>
      <c r="P2750" s="5"/>
      <c r="Q2750" s="5" t="str">
        <f>IF(ActividadesCom[[#This Row],[NIVEL 2]]&lt;&gt;0,VLOOKUP(ActividadesCom[[#This Row],[NIVEL 2]],Catálogo!A:B,2,FALSE),"")</f>
        <v/>
      </c>
      <c r="R2750" s="5"/>
      <c r="S2750" s="6"/>
      <c r="T2750" s="5"/>
      <c r="U2750" s="5"/>
      <c r="V2750" s="5" t="str">
        <f>IF(ActividadesCom[[#This Row],[NIVEL 3]]&lt;&gt;0,VLOOKUP(ActividadesCom[[#This Row],[NIVEL 3]],Catálogo!A:B,2,FALSE),"")</f>
        <v/>
      </c>
      <c r="W2750" s="5"/>
      <c r="X2750" s="6" t="s">
        <v>1925</v>
      </c>
      <c r="Y2750" s="5">
        <v>20201</v>
      </c>
      <c r="Z2750" s="5" t="s">
        <v>4264</v>
      </c>
      <c r="AA2750" s="5">
        <f>IF(ActividadesCom[[#This Row],[NIVEL 4]]&lt;&gt;0,VLOOKUP(ActividadesCom[[#This Row],[NIVEL 4]],Catálogo!A:B,2,FALSE),"")</f>
        <v>3</v>
      </c>
      <c r="AB2750" s="5">
        <v>1</v>
      </c>
      <c r="AC2750" s="6" t="s">
        <v>992</v>
      </c>
      <c r="AD2750" s="5">
        <v>20193</v>
      </c>
      <c r="AE2750" s="5" t="s">
        <v>4263</v>
      </c>
      <c r="AF2750" s="5">
        <f>IF(ActividadesCom[[#This Row],[NIVEL 5]]&lt;&gt;0,VLOOKUP(ActividadesCom[[#This Row],[NIVEL 5]],Catálogo!A:B,2,FALSE),"")</f>
        <v>4</v>
      </c>
      <c r="AG2750" s="5">
        <v>1</v>
      </c>
      <c r="AH2750" s="2"/>
      <c r="AI2750" s="2"/>
    </row>
    <row r="2751" spans="1:35" ht="39" x14ac:dyDescent="0.2">
      <c r="A2751" s="5" t="s">
        <v>4771</v>
      </c>
      <c r="B2751" s="7">
        <v>19470248</v>
      </c>
      <c r="C2751" s="10" t="s">
        <v>3940</v>
      </c>
      <c r="D2751" s="7" t="s">
        <v>1245</v>
      </c>
      <c r="E2751" s="5">
        <f>SUM(ActividadesCom[[#This Row],[CRÉD. 1]],ActividadesCom[[#This Row],[CRÉD. 2]],ActividadesCom[[#This Row],[CRÉD. 3]],ActividadesCom[[#This Row],[CRÉD. 4]],ActividadesCom[[#This Row],[CRÉD. 5]])</f>
        <v>3</v>
      </c>
      <c r="F27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51" s="5" t="str">
        <f>IF(ActividadesCom[[#This Row],[PROMEDIO]]="","",IF(ActividadesCom[[#This Row],[PROMEDIO]]&gt;=4,"EXCELENTE",IF(ActividadesCom[[#This Row],[PROMEDIO]]&gt;=3,"NOTABLE",IF(ActividadesCom[[#This Row],[PROMEDIO]]&gt;=2,"BUENO",IF(ActividadesCom[[#This Row],[PROMEDIO]]=1,"SUFICIENTE","")))))</f>
        <v/>
      </c>
      <c r="H2751" s="5">
        <f>MAX(ActividadesCom[[#This Row],[PERÍODO 1]],ActividadesCom[[#This Row],[PERÍODO 2]],ActividadesCom[[#This Row],[PERÍODO 3]],ActividadesCom[[#This Row],[PERÍODO 4]],ActividadesCom[[#This Row],[PERÍODO 5]])</f>
        <v>20203</v>
      </c>
      <c r="I2751" s="6" t="s">
        <v>4402</v>
      </c>
      <c r="J2751" s="5">
        <v>20203</v>
      </c>
      <c r="K2751" s="5" t="s">
        <v>4265</v>
      </c>
      <c r="L2751" s="5">
        <f>IF(ActividadesCom[[#This Row],[NIVEL 1]]&lt;&gt;0,VLOOKUP(ActividadesCom[[#This Row],[NIVEL 1]],Catálogo!A:B,2,FALSE),"")</f>
        <v>2</v>
      </c>
      <c r="M2751" s="5">
        <v>1</v>
      </c>
      <c r="N2751" s="6"/>
      <c r="O2751" s="5"/>
      <c r="P2751" s="5"/>
      <c r="Q2751" s="5" t="str">
        <f>IF(ActividadesCom[[#This Row],[NIVEL 2]]&lt;&gt;0,VLOOKUP(ActividadesCom[[#This Row],[NIVEL 2]],Catálogo!A:B,2,FALSE),"")</f>
        <v/>
      </c>
      <c r="R2751" s="5"/>
      <c r="S2751" s="6"/>
      <c r="T2751" s="5"/>
      <c r="U2751" s="5"/>
      <c r="V2751" s="5" t="str">
        <f>IF(ActividadesCom[[#This Row],[NIVEL 3]]&lt;&gt;0,VLOOKUP(ActividadesCom[[#This Row],[NIVEL 3]],Catálogo!A:B,2,FALSE),"")</f>
        <v/>
      </c>
      <c r="W2751" s="5"/>
      <c r="X2751" s="6" t="s">
        <v>3250</v>
      </c>
      <c r="Y2751" s="5">
        <v>20201</v>
      </c>
      <c r="Z2751" s="5" t="s">
        <v>4264</v>
      </c>
      <c r="AA2751" s="5">
        <f>IF(ActividadesCom[[#This Row],[NIVEL 4]]&lt;&gt;0,VLOOKUP(ActividadesCom[[#This Row],[NIVEL 4]],Catálogo!A:B,2,FALSE),"")</f>
        <v>3</v>
      </c>
      <c r="AB2751" s="5">
        <v>1</v>
      </c>
      <c r="AC2751" s="6" t="s">
        <v>31</v>
      </c>
      <c r="AD2751" s="5">
        <v>20193</v>
      </c>
      <c r="AE2751" s="5" t="s">
        <v>4264</v>
      </c>
      <c r="AF2751" s="5">
        <f>IF(ActividadesCom[[#This Row],[NIVEL 5]]&lt;&gt;0,VLOOKUP(ActividadesCom[[#This Row],[NIVEL 5]],Catálogo!A:B,2,FALSE),"")</f>
        <v>3</v>
      </c>
      <c r="AG2751" s="5">
        <v>1</v>
      </c>
      <c r="AH2751" s="2"/>
      <c r="AI2751" s="2"/>
    </row>
    <row r="2752" spans="1:35" ht="117" x14ac:dyDescent="0.2">
      <c r="A2752" s="5" t="s">
        <v>4771</v>
      </c>
      <c r="B2752" s="7">
        <v>19470249</v>
      </c>
      <c r="C2752" s="10" t="s">
        <v>3958</v>
      </c>
      <c r="D2752" s="7" t="s">
        <v>1250</v>
      </c>
      <c r="E2752" s="5">
        <f>SUM(ActividadesCom[[#This Row],[CRÉD. 1]],ActividadesCom[[#This Row],[CRÉD. 2]],ActividadesCom[[#This Row],[CRÉD. 3]],ActividadesCom[[#This Row],[CRÉD. 4]],ActividadesCom[[#This Row],[CRÉD. 5]])</f>
        <v>5</v>
      </c>
      <c r="F2752" s="5">
        <f>IF(ActividadesCom[[#This Row],[NIVEL 1]]&lt;&gt;0,IF(ActividadesCom[[#This Row],[CRÉD. TOTALES]]&gt;=5,ROUND(AVERAGE(ActividadesCom[[#This Row],[VALOR NIVEL 5]],ActividadesCom[[#This Row],[VALOR NIVEL 4]],ActividadesCom[[#This Row],[VALOR NIVEL 3]],ActividadesCom[[#This Row],[VALOR NIVEL 2]],ActividadesCom[[#This Row],[VALOR NIVEL 1]]),0),""),"")</f>
        <v>4</v>
      </c>
      <c r="G2752" s="5" t="str">
        <f>IF(ActividadesCom[[#This Row],[PROMEDIO]]="","",IF(ActividadesCom[[#This Row],[PROMEDIO]]&gt;=4,"EXCELENTE",IF(ActividadesCom[[#This Row],[PROMEDIO]]&gt;=3,"NOTABLE",IF(ActividadesCom[[#This Row],[PROMEDIO]]&gt;=2,"BUENO",IF(ActividadesCom[[#This Row],[PROMEDIO]]=1,"SUFICIENTE","")))))</f>
        <v>EXCELENTE</v>
      </c>
      <c r="H2752" s="5">
        <f>MAX(ActividadesCom[[#This Row],[PERÍODO 1]],ActividadesCom[[#This Row],[PERÍODO 2]],ActividadesCom[[#This Row],[PERÍODO 3]],ActividadesCom[[#This Row],[PERÍODO 4]],ActividadesCom[[#This Row],[PERÍODO 5]])</f>
        <v>20211</v>
      </c>
      <c r="I2752" s="6" t="s">
        <v>4407</v>
      </c>
      <c r="J2752" s="5">
        <v>20203</v>
      </c>
      <c r="K2752" s="5" t="s">
        <v>4263</v>
      </c>
      <c r="L2752" s="5">
        <f>IF(ActividadesCom[[#This Row],[NIVEL 1]]&lt;&gt;0,VLOOKUP(ActividadesCom[[#This Row],[NIVEL 1]],Catálogo!A:B,2,FALSE),"")</f>
        <v>4</v>
      </c>
      <c r="M2752" s="5">
        <v>1</v>
      </c>
      <c r="N2752" s="6" t="s">
        <v>4735</v>
      </c>
      <c r="O2752" s="5">
        <v>20211</v>
      </c>
      <c r="P2752" s="5" t="s">
        <v>4263</v>
      </c>
      <c r="Q2752" s="5">
        <f>IF(ActividadesCom[[#This Row],[NIVEL 2]]&lt;&gt;0,VLOOKUP(ActividadesCom[[#This Row],[NIVEL 2]],Catálogo!A:B,2,FALSE),"")</f>
        <v>4</v>
      </c>
      <c r="R2752" s="5">
        <v>1</v>
      </c>
      <c r="S2752" s="6" t="s">
        <v>4749</v>
      </c>
      <c r="T2752" s="5">
        <v>20193</v>
      </c>
      <c r="U2752" s="5" t="s">
        <v>4263</v>
      </c>
      <c r="V2752" s="5">
        <f>IF(ActividadesCom[[#This Row],[NIVEL 3]]&lt;&gt;0,VLOOKUP(ActividadesCom[[#This Row],[NIVEL 3]],Catálogo!A:B,2,FALSE),"")</f>
        <v>4</v>
      </c>
      <c r="W2752" s="5">
        <v>1</v>
      </c>
      <c r="X2752" s="6" t="s">
        <v>3482</v>
      </c>
      <c r="Y2752" s="5">
        <v>20201</v>
      </c>
      <c r="Z2752" s="5" t="s">
        <v>4264</v>
      </c>
      <c r="AA2752" s="5">
        <f>IF(ActividadesCom[[#This Row],[NIVEL 4]]&lt;&gt;0,VLOOKUP(ActividadesCom[[#This Row],[NIVEL 4]],Catálogo!A:B,2,FALSE),"")</f>
        <v>3</v>
      </c>
      <c r="AB2752" s="5">
        <v>1</v>
      </c>
      <c r="AC2752" s="6" t="s">
        <v>37</v>
      </c>
      <c r="AD2752" s="5">
        <v>20193</v>
      </c>
      <c r="AE2752" s="5" t="s">
        <v>4263</v>
      </c>
      <c r="AF2752" s="5">
        <f>IF(ActividadesCom[[#This Row],[NIVEL 5]]&lt;&gt;0,VLOOKUP(ActividadesCom[[#This Row],[NIVEL 5]],Catálogo!A:B,2,FALSE),"")</f>
        <v>4</v>
      </c>
      <c r="AG2752" s="5">
        <v>1</v>
      </c>
      <c r="AH2752" s="2"/>
      <c r="AI2752" s="2"/>
    </row>
    <row r="2753" spans="1:35" ht="26" x14ac:dyDescent="0.2">
      <c r="A2753" s="5" t="s">
        <v>4771</v>
      </c>
      <c r="B2753" s="7">
        <v>19470250</v>
      </c>
      <c r="C2753" s="10" t="s">
        <v>3925</v>
      </c>
      <c r="D2753" s="7" t="s">
        <v>1245</v>
      </c>
      <c r="E2753" s="5">
        <f>SUM(ActividadesCom[[#This Row],[CRÉD. 1]],ActividadesCom[[#This Row],[CRÉD. 2]],ActividadesCom[[#This Row],[CRÉD. 3]],ActividadesCom[[#This Row],[CRÉD. 4]],ActividadesCom[[#This Row],[CRÉD. 5]])</f>
        <v>1</v>
      </c>
      <c r="F27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53" s="5" t="str">
        <f>IF(ActividadesCom[[#This Row],[PROMEDIO]]="","",IF(ActividadesCom[[#This Row],[PROMEDIO]]&gt;=4,"EXCELENTE",IF(ActividadesCom[[#This Row],[PROMEDIO]]&gt;=3,"NOTABLE",IF(ActividadesCom[[#This Row],[PROMEDIO]]&gt;=2,"BUENO",IF(ActividadesCom[[#This Row],[PROMEDIO]]=1,"SUFICIENTE","")))))</f>
        <v/>
      </c>
      <c r="H2753" s="5">
        <f>MAX(ActividadesCom[[#This Row],[PERÍODO 1]],ActividadesCom[[#This Row],[PERÍODO 2]],ActividadesCom[[#This Row],[PERÍODO 3]],ActividadesCom[[#This Row],[PERÍODO 4]],ActividadesCom[[#This Row],[PERÍODO 5]])</f>
        <v>20193</v>
      </c>
      <c r="I2753" s="6"/>
      <c r="J2753" s="5"/>
      <c r="K2753" s="5"/>
      <c r="L2753" s="5" t="str">
        <f>IF(ActividadesCom[[#This Row],[NIVEL 1]]&lt;&gt;0,VLOOKUP(ActividadesCom[[#This Row],[NIVEL 1]],Catálogo!A:B,2,FALSE),"")</f>
        <v/>
      </c>
      <c r="M2753" s="5"/>
      <c r="N2753" s="6"/>
      <c r="O2753" s="5"/>
      <c r="P2753" s="5"/>
      <c r="Q2753" s="5" t="str">
        <f>IF(ActividadesCom[[#This Row],[NIVEL 2]]&lt;&gt;0,VLOOKUP(ActividadesCom[[#This Row],[NIVEL 2]],Catálogo!A:B,2,FALSE),"")</f>
        <v/>
      </c>
      <c r="R2753" s="5"/>
      <c r="S2753" s="6"/>
      <c r="T2753" s="5"/>
      <c r="U2753" s="5"/>
      <c r="V2753" s="5" t="str">
        <f>IF(ActividadesCom[[#This Row],[NIVEL 3]]&lt;&gt;0,VLOOKUP(ActividadesCom[[#This Row],[NIVEL 3]],Catálogo!A:B,2,FALSE),"")</f>
        <v/>
      </c>
      <c r="W2753" s="5"/>
      <c r="X2753" s="6"/>
      <c r="Y2753" s="5"/>
      <c r="Z2753" s="5"/>
      <c r="AA2753" s="5" t="str">
        <f>IF(ActividadesCom[[#This Row],[NIVEL 4]]&lt;&gt;0,VLOOKUP(ActividadesCom[[#This Row],[NIVEL 4]],Catálogo!A:B,2,FALSE),"")</f>
        <v/>
      </c>
      <c r="AB2753" s="5"/>
      <c r="AC2753" s="9" t="s">
        <v>47</v>
      </c>
      <c r="AD2753" s="8">
        <v>20193</v>
      </c>
      <c r="AE2753" s="8" t="s">
        <v>4264</v>
      </c>
      <c r="AF2753" s="8">
        <f>IF(ActividadesCom[[#This Row],[NIVEL 5]]&lt;&gt;0,VLOOKUP(ActividadesCom[[#This Row],[NIVEL 5]],Catálogo!A:B,2,FALSE),"")</f>
        <v>3</v>
      </c>
      <c r="AG2753" s="8">
        <v>1</v>
      </c>
      <c r="AH2753" s="2"/>
      <c r="AI2753" s="2"/>
    </row>
    <row r="2754" spans="1:35" s="34" customFormat="1" x14ac:dyDescent="0.2">
      <c r="A2754" s="5" t="s">
        <v>4771</v>
      </c>
      <c r="B2754" s="7">
        <v>19470251</v>
      </c>
      <c r="C2754" s="10" t="s">
        <v>3768</v>
      </c>
      <c r="D2754" s="7"/>
      <c r="E2754" s="5">
        <f>SUM(ActividadesCom[[#This Row],[CRÉD. 1]],ActividadesCom[[#This Row],[CRÉD. 2]],ActividadesCom[[#This Row],[CRÉD. 3]],ActividadesCom[[#This Row],[CRÉD. 4]],ActividadesCom[[#This Row],[CRÉD. 5]])</f>
        <v>1</v>
      </c>
      <c r="F27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54" s="5" t="str">
        <f>IF(ActividadesCom[[#This Row],[PROMEDIO]]="","",IF(ActividadesCom[[#This Row],[PROMEDIO]]&gt;=4,"EXCELENTE",IF(ActividadesCom[[#This Row],[PROMEDIO]]&gt;=3,"NOTABLE",IF(ActividadesCom[[#This Row],[PROMEDIO]]&gt;=2,"BUENO",IF(ActividadesCom[[#This Row],[PROMEDIO]]=1,"SUFICIENTE","")))))</f>
        <v/>
      </c>
      <c r="H2754" s="5">
        <f>MAX(ActividadesCom[[#This Row],[PERÍODO 1]],ActividadesCom[[#This Row],[PERÍODO 2]],ActividadesCom[[#This Row],[PERÍODO 3]],ActividadesCom[[#This Row],[PERÍODO 4]],ActividadesCom[[#This Row],[PERÍODO 5]])</f>
        <v>20193</v>
      </c>
      <c r="I2754" s="6"/>
      <c r="J2754" s="5"/>
      <c r="K2754" s="5"/>
      <c r="L2754" s="5" t="str">
        <f>IF(ActividadesCom[[#This Row],[NIVEL 1]]&lt;&gt;0,VLOOKUP(ActividadesCom[[#This Row],[NIVEL 1]],Catálogo!A:B,2,FALSE),"")</f>
        <v/>
      </c>
      <c r="M2754" s="5"/>
      <c r="N2754" s="6"/>
      <c r="O2754" s="5"/>
      <c r="P2754" s="5"/>
      <c r="Q2754" s="5" t="str">
        <f>IF(ActividadesCom[[#This Row],[NIVEL 2]]&lt;&gt;0,VLOOKUP(ActividadesCom[[#This Row],[NIVEL 2]],Catálogo!A:B,2,FALSE),"")</f>
        <v/>
      </c>
      <c r="R2754" s="5"/>
      <c r="S2754" s="6"/>
      <c r="T2754" s="5"/>
      <c r="U2754" s="5"/>
      <c r="V2754" s="5" t="str">
        <f>IF(ActividadesCom[[#This Row],[NIVEL 3]]&lt;&gt;0,VLOOKUP(ActividadesCom[[#This Row],[NIVEL 3]],Catálogo!A:B,2,FALSE),"")</f>
        <v/>
      </c>
      <c r="W2754" s="5"/>
      <c r="X2754" s="6"/>
      <c r="Y2754" s="5"/>
      <c r="Z2754" s="5"/>
      <c r="AA2754" s="5" t="str">
        <f>IF(ActividadesCom[[#This Row],[NIVEL 4]]&lt;&gt;0,VLOOKUP(ActividadesCom[[#This Row],[NIVEL 4]],Catálogo!A:B,2,FALSE),"")</f>
        <v/>
      </c>
      <c r="AB2754" s="5"/>
      <c r="AC2754" s="6" t="s">
        <v>133</v>
      </c>
      <c r="AD2754" s="5">
        <v>20193</v>
      </c>
      <c r="AE2754" s="5" t="s">
        <v>4263</v>
      </c>
      <c r="AF2754" s="5">
        <f>IF(ActividadesCom[[#This Row],[NIVEL 5]]&lt;&gt;0,VLOOKUP(ActividadesCom[[#This Row],[NIVEL 5]],Catálogo!A:B,2,FALSE),"")</f>
        <v>4</v>
      </c>
      <c r="AG2754" s="5">
        <v>1</v>
      </c>
    </row>
    <row r="2755" spans="1:35" ht="26" x14ac:dyDescent="0.2">
      <c r="A2755" s="5" t="s">
        <v>4771</v>
      </c>
      <c r="B2755" s="7">
        <v>19470252</v>
      </c>
      <c r="C2755" s="10" t="s">
        <v>3832</v>
      </c>
      <c r="D2755" s="7"/>
      <c r="E2755" s="5">
        <f>SUM(ActividadesCom[[#This Row],[CRÉD. 1]],ActividadesCom[[#This Row],[CRÉD. 2]],ActividadesCom[[#This Row],[CRÉD. 3]],ActividadesCom[[#This Row],[CRÉD. 4]],ActividadesCom[[#This Row],[CRÉD. 5]])</f>
        <v>2</v>
      </c>
      <c r="F27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55" s="5" t="str">
        <f>IF(ActividadesCom[[#This Row],[PROMEDIO]]="","",IF(ActividadesCom[[#This Row],[PROMEDIO]]&gt;=4,"EXCELENTE",IF(ActividadesCom[[#This Row],[PROMEDIO]]&gt;=3,"NOTABLE",IF(ActividadesCom[[#This Row],[PROMEDIO]]&gt;=2,"BUENO",IF(ActividadesCom[[#This Row],[PROMEDIO]]=1,"SUFICIENTE","")))))</f>
        <v/>
      </c>
      <c r="H2755" s="5">
        <f>MAX(ActividadesCom[[#This Row],[PERÍODO 1]],ActividadesCom[[#This Row],[PERÍODO 2]],ActividadesCom[[#This Row],[PERÍODO 3]],ActividadesCom[[#This Row],[PERÍODO 4]],ActividadesCom[[#This Row],[PERÍODO 5]])</f>
        <v>20201</v>
      </c>
      <c r="I2755" s="6"/>
      <c r="J2755" s="5"/>
      <c r="K2755" s="5"/>
      <c r="L2755" s="5" t="str">
        <f>IF(ActividadesCom[[#This Row],[NIVEL 1]]&lt;&gt;0,VLOOKUP(ActividadesCom[[#This Row],[NIVEL 1]],Catálogo!A:B,2,FALSE),"")</f>
        <v/>
      </c>
      <c r="M2755" s="5"/>
      <c r="N2755" s="6"/>
      <c r="O2755" s="5"/>
      <c r="P2755" s="5"/>
      <c r="Q2755" s="5" t="str">
        <f>IF(ActividadesCom[[#This Row],[NIVEL 2]]&lt;&gt;0,VLOOKUP(ActividadesCom[[#This Row],[NIVEL 2]],Catálogo!A:B,2,FALSE),"")</f>
        <v/>
      </c>
      <c r="R2755" s="5"/>
      <c r="S2755" s="6"/>
      <c r="T2755" s="5"/>
      <c r="U2755" s="5"/>
      <c r="V2755" s="5" t="str">
        <f>IF(ActividadesCom[[#This Row],[NIVEL 3]]&lt;&gt;0,VLOOKUP(ActividadesCom[[#This Row],[NIVEL 3]],Catálogo!A:B,2,FALSE),"")</f>
        <v/>
      </c>
      <c r="W2755" s="5"/>
      <c r="X2755" s="6" t="s">
        <v>3336</v>
      </c>
      <c r="Y2755" s="5">
        <v>20201</v>
      </c>
      <c r="Z2755" s="5" t="s">
        <v>4265</v>
      </c>
      <c r="AA2755" s="5">
        <f>IF(ActividadesCom[[#This Row],[NIVEL 4]]&lt;&gt;0,VLOOKUP(ActividadesCom[[#This Row],[NIVEL 4]],Catálogo!A:B,2,FALSE),"")</f>
        <v>2</v>
      </c>
      <c r="AB2755" s="5">
        <v>1</v>
      </c>
      <c r="AC2755" s="6" t="s">
        <v>829</v>
      </c>
      <c r="AD2755" s="5">
        <v>20193</v>
      </c>
      <c r="AE2755" s="5" t="s">
        <v>4263</v>
      </c>
      <c r="AF2755" s="5">
        <f>IF(ActividadesCom[[#This Row],[NIVEL 5]]&lt;&gt;0,VLOOKUP(ActividadesCom[[#This Row],[NIVEL 5]],Catálogo!A:B,2,FALSE),"")</f>
        <v>4</v>
      </c>
      <c r="AG2755" s="5">
        <v>1</v>
      </c>
      <c r="AH2755" s="2"/>
      <c r="AI2755" s="2"/>
    </row>
    <row r="2756" spans="1:35" ht="78" x14ac:dyDescent="0.2">
      <c r="A2756" s="5" t="s">
        <v>4771</v>
      </c>
      <c r="B2756" s="7">
        <v>19470253</v>
      </c>
      <c r="C2756" s="10" t="s">
        <v>3841</v>
      </c>
      <c r="D2756" s="7" t="s">
        <v>1250</v>
      </c>
      <c r="E2756" s="5">
        <f>SUM(ActividadesCom[[#This Row],[CRÉD. 1]],ActividadesCom[[#This Row],[CRÉD. 2]],ActividadesCom[[#This Row],[CRÉD. 3]],ActividadesCom[[#This Row],[CRÉD. 4]],ActividadesCom[[#This Row],[CRÉD. 5]])</f>
        <v>2</v>
      </c>
      <c r="F27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56" s="5" t="str">
        <f>IF(ActividadesCom[[#This Row],[PROMEDIO]]="","",IF(ActividadesCom[[#This Row],[PROMEDIO]]&gt;=4,"EXCELENTE",IF(ActividadesCom[[#This Row],[PROMEDIO]]&gt;=3,"NOTABLE",IF(ActividadesCom[[#This Row],[PROMEDIO]]&gt;=2,"BUENO",IF(ActividadesCom[[#This Row],[PROMEDIO]]=1,"SUFICIENTE","")))))</f>
        <v/>
      </c>
      <c r="H2756" s="5">
        <f>MAX(ActividadesCom[[#This Row],[PERÍODO 1]],ActividadesCom[[#This Row],[PERÍODO 2]],ActividadesCom[[#This Row],[PERÍODO 3]],ActividadesCom[[#This Row],[PERÍODO 4]],ActividadesCom[[#This Row],[PERÍODO 5]])</f>
        <v>20201</v>
      </c>
      <c r="I2756" s="6" t="s">
        <v>1098</v>
      </c>
      <c r="J2756" s="5">
        <v>20201</v>
      </c>
      <c r="K2756" s="5" t="s">
        <v>4265</v>
      </c>
      <c r="L2756" s="5">
        <f>IF(ActividadesCom[[#This Row],[NIVEL 1]]&lt;&gt;0,VLOOKUP(ActividadesCom[[#This Row],[NIVEL 1]],Catálogo!A:B,2,FALSE),"")</f>
        <v>2</v>
      </c>
      <c r="M2756" s="5">
        <v>1</v>
      </c>
      <c r="N2756" s="6"/>
      <c r="O2756" s="5"/>
      <c r="P2756" s="5"/>
      <c r="Q2756" s="5" t="str">
        <f>IF(ActividadesCom[[#This Row],[NIVEL 2]]&lt;&gt;0,VLOOKUP(ActividadesCom[[#This Row],[NIVEL 2]],Catálogo!A:B,2,FALSE),"")</f>
        <v/>
      </c>
      <c r="R2756" s="5"/>
      <c r="S2756" s="6"/>
      <c r="T2756" s="5"/>
      <c r="U2756" s="5"/>
      <c r="V2756" s="5" t="str">
        <f>IF(ActividadesCom[[#This Row],[NIVEL 3]]&lt;&gt;0,VLOOKUP(ActividadesCom[[#This Row],[NIVEL 3]],Catálogo!A:B,2,FALSE),"")</f>
        <v/>
      </c>
      <c r="W2756" s="5"/>
      <c r="X2756" s="6"/>
      <c r="Y2756" s="5"/>
      <c r="Z2756" s="5"/>
      <c r="AA2756" s="5" t="str">
        <f>IF(ActividadesCom[[#This Row],[NIVEL 4]]&lt;&gt;0,VLOOKUP(ActividadesCom[[#This Row],[NIVEL 4]],Catálogo!A:B,2,FALSE),"")</f>
        <v/>
      </c>
      <c r="AB2756" s="5"/>
      <c r="AC2756" s="6" t="s">
        <v>34</v>
      </c>
      <c r="AD2756" s="5">
        <v>20193</v>
      </c>
      <c r="AE2756" s="5" t="s">
        <v>4263</v>
      </c>
      <c r="AF2756" s="5">
        <f>IF(ActividadesCom[[#This Row],[NIVEL 5]]&lt;&gt;0,VLOOKUP(ActividadesCom[[#This Row],[NIVEL 5]],Catálogo!A:B,2,FALSE),"")</f>
        <v>4</v>
      </c>
      <c r="AG2756" s="5">
        <v>1</v>
      </c>
      <c r="AH2756" s="2"/>
      <c r="AI2756" s="2"/>
    </row>
    <row r="2757" spans="1:35" x14ac:dyDescent="0.2">
      <c r="A2757" s="5" t="s">
        <v>4771</v>
      </c>
      <c r="B2757" s="7">
        <v>19470254</v>
      </c>
      <c r="C2757" s="10" t="s">
        <v>3972</v>
      </c>
      <c r="D2757" s="7" t="s">
        <v>1245</v>
      </c>
      <c r="E2757" s="5">
        <f>SUM(ActividadesCom[[#This Row],[CRÉD. 1]],ActividadesCom[[#This Row],[CRÉD. 2]],ActividadesCom[[#This Row],[CRÉD. 3]],ActividadesCom[[#This Row],[CRÉD. 4]],ActividadesCom[[#This Row],[CRÉD. 5]])</f>
        <v>1</v>
      </c>
      <c r="F27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57" s="5" t="str">
        <f>IF(ActividadesCom[[#This Row],[PROMEDIO]]="","",IF(ActividadesCom[[#This Row],[PROMEDIO]]&gt;=4,"EXCELENTE",IF(ActividadesCom[[#This Row],[PROMEDIO]]&gt;=3,"NOTABLE",IF(ActividadesCom[[#This Row],[PROMEDIO]]&gt;=2,"BUENO",IF(ActividadesCom[[#This Row],[PROMEDIO]]=1,"SUFICIENTE","")))))</f>
        <v/>
      </c>
      <c r="H2757" s="5">
        <f>MAX(ActividadesCom[[#This Row],[PERÍODO 1]],ActividadesCom[[#This Row],[PERÍODO 2]],ActividadesCom[[#This Row],[PERÍODO 3]],ActividadesCom[[#This Row],[PERÍODO 4]],ActividadesCom[[#This Row],[PERÍODO 5]])</f>
        <v>20193</v>
      </c>
      <c r="I2757" s="6"/>
      <c r="J2757" s="5"/>
      <c r="K2757" s="5"/>
      <c r="L2757" s="5" t="str">
        <f>IF(ActividadesCom[[#This Row],[NIVEL 1]]&lt;&gt;0,VLOOKUP(ActividadesCom[[#This Row],[NIVEL 1]],Catálogo!A:B,2,FALSE),"")</f>
        <v/>
      </c>
      <c r="M2757" s="5"/>
      <c r="N2757" s="6"/>
      <c r="O2757" s="5"/>
      <c r="P2757" s="5"/>
      <c r="Q2757" s="5" t="str">
        <f>IF(ActividadesCom[[#This Row],[NIVEL 2]]&lt;&gt;0,VLOOKUP(ActividadesCom[[#This Row],[NIVEL 2]],Catálogo!A:B,2,FALSE),"")</f>
        <v/>
      </c>
      <c r="R2757" s="5"/>
      <c r="S2757" s="6"/>
      <c r="T2757" s="5"/>
      <c r="U2757" s="5"/>
      <c r="V2757" s="5" t="str">
        <f>IF(ActividadesCom[[#This Row],[NIVEL 3]]&lt;&gt;0,VLOOKUP(ActividadesCom[[#This Row],[NIVEL 3]],Catálogo!A:B,2,FALSE),"")</f>
        <v/>
      </c>
      <c r="W2757" s="5"/>
      <c r="X2757" s="6"/>
      <c r="Y2757" s="5"/>
      <c r="Z2757" s="5"/>
      <c r="AA2757" s="5" t="str">
        <f>IF(ActividadesCom[[#This Row],[NIVEL 4]]&lt;&gt;0,VLOOKUP(ActividadesCom[[#This Row],[NIVEL 4]],Catálogo!A:B,2,FALSE),"")</f>
        <v/>
      </c>
      <c r="AB2757" s="5"/>
      <c r="AC2757" s="6" t="s">
        <v>27</v>
      </c>
      <c r="AD2757" s="5">
        <v>20193</v>
      </c>
      <c r="AE2757" s="5" t="s">
        <v>4263</v>
      </c>
      <c r="AF2757" s="5">
        <f>IF(ActividadesCom[[#This Row],[NIVEL 5]]&lt;&gt;0,VLOOKUP(ActividadesCom[[#This Row],[NIVEL 5]],Catálogo!A:B,2,FALSE),"")</f>
        <v>4</v>
      </c>
      <c r="AG2757" s="5">
        <v>1</v>
      </c>
      <c r="AH2757" s="2"/>
      <c r="AI2757" s="2"/>
    </row>
    <row r="2758" spans="1:35" x14ac:dyDescent="0.2">
      <c r="A2758" s="5" t="s">
        <v>4771</v>
      </c>
      <c r="B2758" s="7">
        <v>19470255</v>
      </c>
      <c r="C2758" s="10" t="s">
        <v>3846</v>
      </c>
      <c r="D2758" s="7"/>
      <c r="E2758" s="5">
        <f>SUM(ActividadesCom[[#This Row],[CRÉD. 1]],ActividadesCom[[#This Row],[CRÉD. 2]],ActividadesCom[[#This Row],[CRÉD. 3]],ActividadesCom[[#This Row],[CRÉD. 4]],ActividadesCom[[#This Row],[CRÉD. 5]])</f>
        <v>0</v>
      </c>
      <c r="F27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58" s="5" t="str">
        <f>IF(ActividadesCom[[#This Row],[PROMEDIO]]="","",IF(ActividadesCom[[#This Row],[PROMEDIO]]&gt;=4,"EXCELENTE",IF(ActividadesCom[[#This Row],[PROMEDIO]]&gt;=3,"NOTABLE",IF(ActividadesCom[[#This Row],[PROMEDIO]]&gt;=2,"BUENO",IF(ActividadesCom[[#This Row],[PROMEDIO]]=1,"SUFICIENTE","")))))</f>
        <v/>
      </c>
      <c r="H2758" s="5">
        <f>MAX(ActividadesCom[[#This Row],[PERÍODO 1]],ActividadesCom[[#This Row],[PERÍODO 2]],ActividadesCom[[#This Row],[PERÍODO 3]],ActividadesCom[[#This Row],[PERÍODO 4]],ActividadesCom[[#This Row],[PERÍODO 5]])</f>
        <v>0</v>
      </c>
      <c r="I2758" s="6"/>
      <c r="J2758" s="5"/>
      <c r="K2758" s="5"/>
      <c r="L2758" s="5" t="str">
        <f>IF(ActividadesCom[[#This Row],[NIVEL 1]]&lt;&gt;0,VLOOKUP(ActividadesCom[[#This Row],[NIVEL 1]],Catálogo!A:B,2,FALSE),"")</f>
        <v/>
      </c>
      <c r="M2758" s="5"/>
      <c r="N2758" s="6"/>
      <c r="O2758" s="5"/>
      <c r="P2758" s="5"/>
      <c r="Q2758" s="5" t="str">
        <f>IF(ActividadesCom[[#This Row],[NIVEL 2]]&lt;&gt;0,VLOOKUP(ActividadesCom[[#This Row],[NIVEL 2]],Catálogo!A:B,2,FALSE),"")</f>
        <v/>
      </c>
      <c r="R2758" s="5"/>
      <c r="S2758" s="6"/>
      <c r="T2758" s="5"/>
      <c r="U2758" s="5"/>
      <c r="V2758" s="5" t="str">
        <f>IF(ActividadesCom[[#This Row],[NIVEL 3]]&lt;&gt;0,VLOOKUP(ActividadesCom[[#This Row],[NIVEL 3]],Catálogo!A:B,2,FALSE),"")</f>
        <v/>
      </c>
      <c r="W2758" s="5"/>
      <c r="X2758" s="6"/>
      <c r="Y2758" s="5"/>
      <c r="Z2758" s="5"/>
      <c r="AA2758" s="5" t="str">
        <f>IF(ActividadesCom[[#This Row],[NIVEL 4]]&lt;&gt;0,VLOOKUP(ActividadesCom[[#This Row],[NIVEL 4]],Catálogo!A:B,2,FALSE),"")</f>
        <v/>
      </c>
      <c r="AB2758" s="5"/>
      <c r="AC2758" s="6"/>
      <c r="AD2758" s="5"/>
      <c r="AE2758" s="5"/>
      <c r="AF2758" s="5" t="str">
        <f>IF(ActividadesCom[[#This Row],[NIVEL 5]]&lt;&gt;0,VLOOKUP(ActividadesCom[[#This Row],[NIVEL 5]],Catálogo!A:B,2,FALSE),"")</f>
        <v/>
      </c>
      <c r="AG2758" s="5"/>
      <c r="AH2758" s="2"/>
      <c r="AI2758" s="2"/>
    </row>
    <row r="2759" spans="1:35" ht="78" x14ac:dyDescent="0.2">
      <c r="A2759" s="5" t="s">
        <v>4771</v>
      </c>
      <c r="B2759" s="7">
        <v>19470256</v>
      </c>
      <c r="C2759" s="10" t="s">
        <v>3829</v>
      </c>
      <c r="D2759" s="7" t="s">
        <v>1245</v>
      </c>
      <c r="E2759" s="5">
        <f>SUM(ActividadesCom[[#This Row],[CRÉD. 1]],ActividadesCom[[#This Row],[CRÉD. 2]],ActividadesCom[[#This Row],[CRÉD. 3]],ActividadesCom[[#This Row],[CRÉD. 4]],ActividadesCom[[#This Row],[CRÉD. 5]])</f>
        <v>1</v>
      </c>
      <c r="F27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59" s="5" t="str">
        <f>IF(ActividadesCom[[#This Row],[PROMEDIO]]="","",IF(ActividadesCom[[#This Row],[PROMEDIO]]&gt;=4,"EXCELENTE",IF(ActividadesCom[[#This Row],[PROMEDIO]]&gt;=3,"NOTABLE",IF(ActividadesCom[[#This Row],[PROMEDIO]]&gt;=2,"BUENO",IF(ActividadesCom[[#This Row],[PROMEDIO]]=1,"SUFICIENTE","")))))</f>
        <v/>
      </c>
      <c r="H2759" s="5">
        <f>MAX(ActividadesCom[[#This Row],[PERÍODO 1]],ActividadesCom[[#This Row],[PERÍODO 2]],ActividadesCom[[#This Row],[PERÍODO 3]],ActividadesCom[[#This Row],[PERÍODO 4]],ActividadesCom[[#This Row],[PERÍODO 5]])</f>
        <v>20193</v>
      </c>
      <c r="I2759" s="6" t="s">
        <v>4356</v>
      </c>
      <c r="J2759" s="5">
        <v>20193</v>
      </c>
      <c r="K2759" s="5" t="s">
        <v>4265</v>
      </c>
      <c r="L2759" s="5">
        <f>IF(ActividadesCom[[#This Row],[NIVEL 1]]&lt;&gt;0,VLOOKUP(ActividadesCom[[#This Row],[NIVEL 1]],Catálogo!A:B,2,FALSE),"")</f>
        <v>2</v>
      </c>
      <c r="M2759" s="5">
        <v>1</v>
      </c>
      <c r="N2759" s="6"/>
      <c r="O2759" s="5"/>
      <c r="P2759" s="5"/>
      <c r="Q2759" s="5" t="str">
        <f>IF(ActividadesCom[[#This Row],[NIVEL 2]]&lt;&gt;0,VLOOKUP(ActividadesCom[[#This Row],[NIVEL 2]],Catálogo!A:B,2,FALSE),"")</f>
        <v/>
      </c>
      <c r="R2759" s="5"/>
      <c r="S2759" s="6"/>
      <c r="T2759" s="5"/>
      <c r="U2759" s="5"/>
      <c r="V2759" s="5" t="str">
        <f>IF(ActividadesCom[[#This Row],[NIVEL 3]]&lt;&gt;0,VLOOKUP(ActividadesCom[[#This Row],[NIVEL 3]],Catálogo!A:B,2,FALSE),"")</f>
        <v/>
      </c>
      <c r="W2759" s="5"/>
      <c r="X2759" s="6"/>
      <c r="Y2759" s="5"/>
      <c r="Z2759" s="5"/>
      <c r="AA2759" s="5" t="str">
        <f>IF(ActividadesCom[[#This Row],[NIVEL 4]]&lt;&gt;0,VLOOKUP(ActividadesCom[[#This Row],[NIVEL 4]],Catálogo!A:B,2,FALSE),"")</f>
        <v/>
      </c>
      <c r="AB2759" s="5"/>
      <c r="AC2759" s="6"/>
      <c r="AD2759" s="5"/>
      <c r="AE2759" s="5"/>
      <c r="AF2759" s="5" t="str">
        <f>IF(ActividadesCom[[#This Row],[NIVEL 5]]&lt;&gt;0,VLOOKUP(ActividadesCom[[#This Row],[NIVEL 5]],Catálogo!A:B,2,FALSE),"")</f>
        <v/>
      </c>
      <c r="AG2759" s="5"/>
      <c r="AH2759" s="2"/>
      <c r="AI2759" s="2"/>
    </row>
    <row r="2760" spans="1:35" ht="26" x14ac:dyDescent="0.2">
      <c r="A2760" s="5" t="s">
        <v>4771</v>
      </c>
      <c r="B2760" s="7">
        <v>19470257</v>
      </c>
      <c r="C2760" s="10" t="s">
        <v>3968</v>
      </c>
      <c r="D2760" s="7" t="s">
        <v>1250</v>
      </c>
      <c r="E2760" s="5">
        <f>SUM(ActividadesCom[[#This Row],[CRÉD. 1]],ActividadesCom[[#This Row],[CRÉD. 2]],ActividadesCom[[#This Row],[CRÉD. 3]],ActividadesCom[[#This Row],[CRÉD. 4]],ActividadesCom[[#This Row],[CRÉD. 5]])</f>
        <v>1</v>
      </c>
      <c r="F27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60" s="5" t="str">
        <f>IF(ActividadesCom[[#This Row],[PROMEDIO]]="","",IF(ActividadesCom[[#This Row],[PROMEDIO]]&gt;=4,"EXCELENTE",IF(ActividadesCom[[#This Row],[PROMEDIO]]&gt;=3,"NOTABLE",IF(ActividadesCom[[#This Row],[PROMEDIO]]&gt;=2,"BUENO",IF(ActividadesCom[[#This Row],[PROMEDIO]]=1,"SUFICIENTE","")))))</f>
        <v/>
      </c>
      <c r="H2760" s="5">
        <f>MAX(ActividadesCom[[#This Row],[PERÍODO 1]],ActividadesCom[[#This Row],[PERÍODO 2]],ActividadesCom[[#This Row],[PERÍODO 3]],ActividadesCom[[#This Row],[PERÍODO 4]],ActividadesCom[[#This Row],[PERÍODO 5]])</f>
        <v>20203</v>
      </c>
      <c r="I2760" s="6"/>
      <c r="J2760" s="5"/>
      <c r="K2760" s="5"/>
      <c r="L2760" s="5" t="str">
        <f>IF(ActividadesCom[[#This Row],[NIVEL 1]]&lt;&gt;0,VLOOKUP(ActividadesCom[[#This Row],[NIVEL 1]],Catálogo!A:B,2,FALSE),"")</f>
        <v/>
      </c>
      <c r="M2760" s="5"/>
      <c r="N2760" s="6"/>
      <c r="O2760" s="5"/>
      <c r="P2760" s="5"/>
      <c r="Q2760" s="5" t="str">
        <f>IF(ActividadesCom[[#This Row],[NIVEL 2]]&lt;&gt;0,VLOOKUP(ActividadesCom[[#This Row],[NIVEL 2]],Catálogo!A:B,2,FALSE),"")</f>
        <v/>
      </c>
      <c r="R2760" s="5"/>
      <c r="S2760" s="6"/>
      <c r="T2760" s="5"/>
      <c r="U2760" s="5"/>
      <c r="V2760" s="5" t="str">
        <f>IF(ActividadesCom[[#This Row],[NIVEL 3]]&lt;&gt;0,VLOOKUP(ActividadesCom[[#This Row],[NIVEL 3]],Catálogo!A:B,2,FALSE),"")</f>
        <v/>
      </c>
      <c r="W2760" s="5"/>
      <c r="X2760" s="6"/>
      <c r="Y2760" s="5"/>
      <c r="Z2760" s="5"/>
      <c r="AA2760" s="5" t="str">
        <f>IF(ActividadesCom[[#This Row],[NIVEL 4]]&lt;&gt;0,VLOOKUP(ActividadesCom[[#This Row],[NIVEL 4]],Catálogo!A:B,2,FALSE),"")</f>
        <v/>
      </c>
      <c r="AB2760" s="5"/>
      <c r="AC2760" s="6" t="s">
        <v>42</v>
      </c>
      <c r="AD2760" s="5">
        <v>20203</v>
      </c>
      <c r="AE2760" s="5" t="s">
        <v>4266</v>
      </c>
      <c r="AF2760" s="5">
        <f>IF(ActividadesCom[[#This Row],[NIVEL 5]]&lt;&gt;0,VLOOKUP(ActividadesCom[[#This Row],[NIVEL 5]],Catálogo!A:B,2,FALSE),"")</f>
        <v>1</v>
      </c>
      <c r="AG2760" s="5">
        <v>1</v>
      </c>
      <c r="AH2760" s="2"/>
      <c r="AI2760" s="2"/>
    </row>
    <row r="2761" spans="1:35" x14ac:dyDescent="0.2">
      <c r="A2761" s="5" t="s">
        <v>4771</v>
      </c>
      <c r="B2761" s="7">
        <v>19470258</v>
      </c>
      <c r="C2761" s="10" t="s">
        <v>4080</v>
      </c>
      <c r="D2761" s="7" t="s">
        <v>1250</v>
      </c>
      <c r="E2761" s="5">
        <f>SUM(ActividadesCom[[#This Row],[CRÉD. 1]],ActividadesCom[[#This Row],[CRÉD. 2]],ActividadesCom[[#This Row],[CRÉD. 3]],ActividadesCom[[#This Row],[CRÉD. 4]],ActividadesCom[[#This Row],[CRÉD. 5]])</f>
        <v>2</v>
      </c>
      <c r="F27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61" s="5" t="str">
        <f>IF(ActividadesCom[[#This Row],[PROMEDIO]]="","",IF(ActividadesCom[[#This Row],[PROMEDIO]]&gt;=4,"EXCELENTE",IF(ActividadesCom[[#This Row],[PROMEDIO]]&gt;=3,"NOTABLE",IF(ActividadesCom[[#This Row],[PROMEDIO]]&gt;=2,"BUENO",IF(ActividadesCom[[#This Row],[PROMEDIO]]=1,"SUFICIENTE","")))))</f>
        <v/>
      </c>
      <c r="H2761" s="5">
        <f>MAX(ActividadesCom[[#This Row],[PERÍODO 1]],ActividadesCom[[#This Row],[PERÍODO 2]],ActividadesCom[[#This Row],[PERÍODO 3]],ActividadesCom[[#This Row],[PERÍODO 4]],ActividadesCom[[#This Row],[PERÍODO 5]])</f>
        <v>20201</v>
      </c>
      <c r="I2761" s="6"/>
      <c r="J2761" s="5"/>
      <c r="K2761" s="5"/>
      <c r="L2761" s="5" t="str">
        <f>IF(ActividadesCom[[#This Row],[NIVEL 1]]&lt;&gt;0,VLOOKUP(ActividadesCom[[#This Row],[NIVEL 1]],Catálogo!A:B,2,FALSE),"")</f>
        <v/>
      </c>
      <c r="M2761" s="5"/>
      <c r="N2761" s="6"/>
      <c r="O2761" s="5"/>
      <c r="P2761" s="5"/>
      <c r="Q2761" s="5" t="str">
        <f>IF(ActividadesCom[[#This Row],[NIVEL 2]]&lt;&gt;0,VLOOKUP(ActividadesCom[[#This Row],[NIVEL 2]],Catálogo!A:B,2,FALSE),"")</f>
        <v/>
      </c>
      <c r="R2761" s="5"/>
      <c r="S2761" s="6"/>
      <c r="T2761" s="5"/>
      <c r="U2761" s="5"/>
      <c r="V2761" s="5" t="str">
        <f>IF(ActividadesCom[[#This Row],[NIVEL 3]]&lt;&gt;0,VLOOKUP(ActividadesCom[[#This Row],[NIVEL 3]],Catálogo!A:B,2,FALSE),"")</f>
        <v/>
      </c>
      <c r="W2761" s="5"/>
      <c r="X2761" s="6" t="s">
        <v>3160</v>
      </c>
      <c r="Y2761" s="5">
        <v>20201</v>
      </c>
      <c r="Z2761" s="5" t="s">
        <v>4266</v>
      </c>
      <c r="AA2761" s="5">
        <f>IF(ActividadesCom[[#This Row],[NIVEL 4]]&lt;&gt;0,VLOOKUP(ActividadesCom[[#This Row],[NIVEL 4]],Catálogo!A:B,2,FALSE),"")</f>
        <v>1</v>
      </c>
      <c r="AB2761" s="5">
        <v>1</v>
      </c>
      <c r="AC2761" s="6" t="s">
        <v>992</v>
      </c>
      <c r="AD2761" s="5">
        <v>20193</v>
      </c>
      <c r="AE2761" s="5" t="s">
        <v>4263</v>
      </c>
      <c r="AF2761" s="5">
        <f>IF(ActividadesCom[[#This Row],[NIVEL 5]]&lt;&gt;0,VLOOKUP(ActividadesCom[[#This Row],[NIVEL 5]],Catálogo!A:B,2,FALSE),"")</f>
        <v>4</v>
      </c>
      <c r="AG2761" s="5">
        <v>1</v>
      </c>
      <c r="AH2761" s="2"/>
      <c r="AI2761" s="2"/>
    </row>
    <row r="2762" spans="1:35" x14ac:dyDescent="0.2">
      <c r="A2762" s="5" t="s">
        <v>4771</v>
      </c>
      <c r="B2762" s="7">
        <v>19470259</v>
      </c>
      <c r="C2762" s="10" t="s">
        <v>3921</v>
      </c>
      <c r="D2762" s="7" t="s">
        <v>1250</v>
      </c>
      <c r="E2762" s="5">
        <f>SUM(ActividadesCom[[#This Row],[CRÉD. 1]],ActividadesCom[[#This Row],[CRÉD. 2]],ActividadesCom[[#This Row],[CRÉD. 3]],ActividadesCom[[#This Row],[CRÉD. 4]],ActividadesCom[[#This Row],[CRÉD. 5]])</f>
        <v>2</v>
      </c>
      <c r="F27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62" s="5" t="str">
        <f>IF(ActividadesCom[[#This Row],[PROMEDIO]]="","",IF(ActividadesCom[[#This Row],[PROMEDIO]]&gt;=4,"EXCELENTE",IF(ActividadesCom[[#This Row],[PROMEDIO]]&gt;=3,"NOTABLE",IF(ActividadesCom[[#This Row],[PROMEDIO]]&gt;=2,"BUENO",IF(ActividadesCom[[#This Row],[PROMEDIO]]=1,"SUFICIENTE","")))))</f>
        <v/>
      </c>
      <c r="H2762" s="5">
        <f>MAX(ActividadesCom[[#This Row],[PERÍODO 1]],ActividadesCom[[#This Row],[PERÍODO 2]],ActividadesCom[[#This Row],[PERÍODO 3]],ActividadesCom[[#This Row],[PERÍODO 4]],ActividadesCom[[#This Row],[PERÍODO 5]])</f>
        <v>20201</v>
      </c>
      <c r="I2762" s="6"/>
      <c r="J2762" s="5"/>
      <c r="K2762" s="5"/>
      <c r="L2762" s="5" t="str">
        <f>IF(ActividadesCom[[#This Row],[NIVEL 1]]&lt;&gt;0,VLOOKUP(ActividadesCom[[#This Row],[NIVEL 1]],Catálogo!A:B,2,FALSE),"")</f>
        <v/>
      </c>
      <c r="M2762" s="5"/>
      <c r="N2762" s="6"/>
      <c r="O2762" s="5"/>
      <c r="P2762" s="5"/>
      <c r="Q2762" s="5" t="str">
        <f>IF(ActividadesCom[[#This Row],[NIVEL 2]]&lt;&gt;0,VLOOKUP(ActividadesCom[[#This Row],[NIVEL 2]],Catálogo!A:B,2,FALSE),"")</f>
        <v/>
      </c>
      <c r="R2762" s="5"/>
      <c r="S2762" s="6"/>
      <c r="T2762" s="5"/>
      <c r="U2762" s="5"/>
      <c r="V2762" s="5" t="str">
        <f>IF(ActividadesCom[[#This Row],[NIVEL 3]]&lt;&gt;0,VLOOKUP(ActividadesCom[[#This Row],[NIVEL 3]],Catálogo!A:B,2,FALSE),"")</f>
        <v/>
      </c>
      <c r="W2762" s="5"/>
      <c r="X2762" s="6" t="s">
        <v>2706</v>
      </c>
      <c r="Y2762" s="5">
        <v>20201</v>
      </c>
      <c r="Z2762" s="5" t="s">
        <v>4265</v>
      </c>
      <c r="AA2762" s="5">
        <f>IF(ActividadesCom[[#This Row],[NIVEL 4]]&lt;&gt;0,VLOOKUP(ActividadesCom[[#This Row],[NIVEL 4]],Catálogo!A:B,2,FALSE),"")</f>
        <v>2</v>
      </c>
      <c r="AB2762" s="5">
        <v>1</v>
      </c>
      <c r="AC2762" s="6" t="s">
        <v>992</v>
      </c>
      <c r="AD2762" s="5">
        <v>20193</v>
      </c>
      <c r="AE2762" s="5" t="s">
        <v>4263</v>
      </c>
      <c r="AF2762" s="5">
        <f>IF(ActividadesCom[[#This Row],[NIVEL 5]]&lt;&gt;0,VLOOKUP(ActividadesCom[[#This Row],[NIVEL 5]],Catálogo!A:B,2,FALSE),"")</f>
        <v>4</v>
      </c>
      <c r="AG2762" s="5">
        <v>1</v>
      </c>
      <c r="AH2762" s="2"/>
      <c r="AI2762" s="2"/>
    </row>
    <row r="2763" spans="1:35" x14ac:dyDescent="0.2">
      <c r="A2763" s="5" t="s">
        <v>4771</v>
      </c>
      <c r="B2763" s="7">
        <v>19470260</v>
      </c>
      <c r="C2763" s="10" t="s">
        <v>3941</v>
      </c>
      <c r="D2763" s="7" t="s">
        <v>1245</v>
      </c>
      <c r="E2763" s="5">
        <f>SUM(ActividadesCom[[#This Row],[CRÉD. 1]],ActividadesCom[[#This Row],[CRÉD. 2]],ActividadesCom[[#This Row],[CRÉD. 3]],ActividadesCom[[#This Row],[CRÉD. 4]],ActividadesCom[[#This Row],[CRÉD. 5]])</f>
        <v>2</v>
      </c>
      <c r="F27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63" s="5" t="str">
        <f>IF(ActividadesCom[[#This Row],[PROMEDIO]]="","",IF(ActividadesCom[[#This Row],[PROMEDIO]]&gt;=4,"EXCELENTE",IF(ActividadesCom[[#This Row],[PROMEDIO]]&gt;=3,"NOTABLE",IF(ActividadesCom[[#This Row],[PROMEDIO]]&gt;=2,"BUENO",IF(ActividadesCom[[#This Row],[PROMEDIO]]=1,"SUFICIENTE","")))))</f>
        <v/>
      </c>
      <c r="H2763" s="5">
        <f>MAX(ActividadesCom[[#This Row],[PERÍODO 1]],ActividadesCom[[#This Row],[PERÍODO 2]],ActividadesCom[[#This Row],[PERÍODO 3]],ActividadesCom[[#This Row],[PERÍODO 4]],ActividadesCom[[#This Row],[PERÍODO 5]])</f>
        <v>20201</v>
      </c>
      <c r="I2763" s="6"/>
      <c r="J2763" s="5"/>
      <c r="K2763" s="5"/>
      <c r="L2763" s="5" t="str">
        <f>IF(ActividadesCom[[#This Row],[NIVEL 1]]&lt;&gt;0,VLOOKUP(ActividadesCom[[#This Row],[NIVEL 1]],Catálogo!A:B,2,FALSE),"")</f>
        <v/>
      </c>
      <c r="M2763" s="5"/>
      <c r="N2763" s="6"/>
      <c r="O2763" s="5"/>
      <c r="P2763" s="5"/>
      <c r="Q2763" s="5" t="str">
        <f>IF(ActividadesCom[[#This Row],[NIVEL 2]]&lt;&gt;0,VLOOKUP(ActividadesCom[[#This Row],[NIVEL 2]],Catálogo!A:B,2,FALSE),"")</f>
        <v/>
      </c>
      <c r="R2763" s="5"/>
      <c r="S2763" s="6"/>
      <c r="T2763" s="5"/>
      <c r="U2763" s="5"/>
      <c r="V2763" s="5" t="str">
        <f>IF(ActividadesCom[[#This Row],[NIVEL 3]]&lt;&gt;0,VLOOKUP(ActividadesCom[[#This Row],[NIVEL 3]],Catálogo!A:B,2,FALSE),"")</f>
        <v/>
      </c>
      <c r="W2763" s="5"/>
      <c r="X2763" s="6" t="s">
        <v>2706</v>
      </c>
      <c r="Y2763" s="5">
        <v>20201</v>
      </c>
      <c r="Z2763" s="5" t="s">
        <v>4265</v>
      </c>
      <c r="AA2763" s="5">
        <f>IF(ActividadesCom[[#This Row],[NIVEL 4]]&lt;&gt;0,VLOOKUP(ActividadesCom[[#This Row],[NIVEL 4]],Catálogo!A:B,2,FALSE),"")</f>
        <v>2</v>
      </c>
      <c r="AB2763" s="5">
        <v>1</v>
      </c>
      <c r="AC2763" s="6" t="s">
        <v>992</v>
      </c>
      <c r="AD2763" s="5">
        <v>20193</v>
      </c>
      <c r="AE2763" s="5" t="s">
        <v>4263</v>
      </c>
      <c r="AF2763" s="5">
        <f>IF(ActividadesCom[[#This Row],[NIVEL 5]]&lt;&gt;0,VLOOKUP(ActividadesCom[[#This Row],[NIVEL 5]],Catálogo!A:B,2,FALSE),"")</f>
        <v>4</v>
      </c>
      <c r="AG2763" s="5">
        <v>1</v>
      </c>
      <c r="AH2763" s="2"/>
      <c r="AI2763" s="2"/>
    </row>
    <row r="2764" spans="1:35" ht="52" x14ac:dyDescent="0.2">
      <c r="A2764" s="5" t="s">
        <v>4771</v>
      </c>
      <c r="B2764" s="7">
        <v>19470261</v>
      </c>
      <c r="C2764" s="10" t="s">
        <v>3981</v>
      </c>
      <c r="D2764" s="7" t="s">
        <v>1245</v>
      </c>
      <c r="E2764" s="5">
        <f>SUM(ActividadesCom[[#This Row],[CRÉD. 1]],ActividadesCom[[#This Row],[CRÉD. 2]],ActividadesCom[[#This Row],[CRÉD. 3]],ActividadesCom[[#This Row],[CRÉD. 4]],ActividadesCom[[#This Row],[CRÉD. 5]])</f>
        <v>3</v>
      </c>
      <c r="F27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64" s="5" t="str">
        <f>IF(ActividadesCom[[#This Row],[PROMEDIO]]="","",IF(ActividadesCom[[#This Row],[PROMEDIO]]&gt;=4,"EXCELENTE",IF(ActividadesCom[[#This Row],[PROMEDIO]]&gt;=3,"NOTABLE",IF(ActividadesCom[[#This Row],[PROMEDIO]]&gt;=2,"BUENO",IF(ActividadesCom[[#This Row],[PROMEDIO]]=1,"SUFICIENTE","")))))</f>
        <v/>
      </c>
      <c r="H2764" s="5">
        <f>MAX(ActividadesCom[[#This Row],[PERÍODO 1]],ActividadesCom[[#This Row],[PERÍODO 2]],ActividadesCom[[#This Row],[PERÍODO 3]],ActividadesCom[[#This Row],[PERÍODO 4]],ActividadesCom[[#This Row],[PERÍODO 5]])</f>
        <v>20193</v>
      </c>
      <c r="I2764" s="6" t="s">
        <v>1086</v>
      </c>
      <c r="J2764" s="5">
        <v>20193</v>
      </c>
      <c r="K2764" s="5" t="s">
        <v>4265</v>
      </c>
      <c r="L2764" s="5">
        <f>IF(ActividadesCom[[#This Row],[NIVEL 1]]&lt;&gt;0,VLOOKUP(ActividadesCom[[#This Row],[NIVEL 1]],Catálogo!A:B,2,FALSE),"")</f>
        <v>2</v>
      </c>
      <c r="M2764" s="5">
        <v>2</v>
      </c>
      <c r="N2764" s="6"/>
      <c r="O2764" s="5"/>
      <c r="P2764" s="5"/>
      <c r="Q2764" s="5" t="str">
        <f>IF(ActividadesCom[[#This Row],[NIVEL 2]]&lt;&gt;0,VLOOKUP(ActividadesCom[[#This Row],[NIVEL 2]],Catálogo!A:B,2,FALSE),"")</f>
        <v/>
      </c>
      <c r="R2764" s="5"/>
      <c r="S2764" s="6"/>
      <c r="T2764" s="5"/>
      <c r="U2764" s="5"/>
      <c r="V2764" s="5" t="str">
        <f>IF(ActividadesCom[[#This Row],[NIVEL 3]]&lt;&gt;0,VLOOKUP(ActividadesCom[[#This Row],[NIVEL 3]],Catálogo!A:B,2,FALSE),"")</f>
        <v/>
      </c>
      <c r="W2764" s="5"/>
      <c r="X2764" s="6"/>
      <c r="Y2764" s="5"/>
      <c r="Z2764" s="5"/>
      <c r="AA2764" s="5" t="str">
        <f>IF(ActividadesCom[[#This Row],[NIVEL 4]]&lt;&gt;0,VLOOKUP(ActividadesCom[[#This Row],[NIVEL 4]],Catálogo!A:B,2,FALSE),"")</f>
        <v/>
      </c>
      <c r="AB2764" s="5"/>
      <c r="AC2764" s="6" t="s">
        <v>31</v>
      </c>
      <c r="AD2764" s="5">
        <v>20193</v>
      </c>
      <c r="AE2764" s="5" t="s">
        <v>4265</v>
      </c>
      <c r="AF2764" s="5">
        <f>IF(ActividadesCom[[#This Row],[NIVEL 5]]&lt;&gt;0,VLOOKUP(ActividadesCom[[#This Row],[NIVEL 5]],Catálogo!A:B,2,FALSE),"")</f>
        <v>2</v>
      </c>
      <c r="AG2764" s="5">
        <v>1</v>
      </c>
      <c r="AH2764" s="2"/>
      <c r="AI2764" s="2"/>
    </row>
    <row r="2765" spans="1:35" x14ac:dyDescent="0.2">
      <c r="A2765" s="5" t="s">
        <v>4771</v>
      </c>
      <c r="B2765" s="7">
        <v>19470262</v>
      </c>
      <c r="C2765" s="10" t="s">
        <v>3776</v>
      </c>
      <c r="D2765" s="7"/>
      <c r="E2765" s="5">
        <f>SUM(ActividadesCom[[#This Row],[CRÉD. 1]],ActividadesCom[[#This Row],[CRÉD. 2]],ActividadesCom[[#This Row],[CRÉD. 3]],ActividadesCom[[#This Row],[CRÉD. 4]],ActividadesCom[[#This Row],[CRÉD. 5]])</f>
        <v>1</v>
      </c>
      <c r="F27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65" s="5" t="str">
        <f>IF(ActividadesCom[[#This Row],[PROMEDIO]]="","",IF(ActividadesCom[[#This Row],[PROMEDIO]]&gt;=4,"EXCELENTE",IF(ActividadesCom[[#This Row],[PROMEDIO]]&gt;=3,"NOTABLE",IF(ActividadesCom[[#This Row],[PROMEDIO]]&gt;=2,"BUENO",IF(ActividadesCom[[#This Row],[PROMEDIO]]=1,"SUFICIENTE","")))))</f>
        <v/>
      </c>
      <c r="H2765" s="5">
        <f>MAX(ActividadesCom[[#This Row],[PERÍODO 1]],ActividadesCom[[#This Row],[PERÍODO 2]],ActividadesCom[[#This Row],[PERÍODO 3]],ActividadesCom[[#This Row],[PERÍODO 4]],ActividadesCom[[#This Row],[PERÍODO 5]])</f>
        <v>20201</v>
      </c>
      <c r="I2765" s="6"/>
      <c r="J2765" s="5"/>
      <c r="K2765" s="5"/>
      <c r="L2765" s="5" t="str">
        <f>IF(ActividadesCom[[#This Row],[NIVEL 1]]&lt;&gt;0,VLOOKUP(ActividadesCom[[#This Row],[NIVEL 1]],Catálogo!A:B,2,FALSE),"")</f>
        <v/>
      </c>
      <c r="M2765" s="5"/>
      <c r="N2765" s="6"/>
      <c r="O2765" s="5"/>
      <c r="P2765" s="5"/>
      <c r="Q2765" s="5" t="str">
        <f>IF(ActividadesCom[[#This Row],[NIVEL 2]]&lt;&gt;0,VLOOKUP(ActividadesCom[[#This Row],[NIVEL 2]],Catálogo!A:B,2,FALSE),"")</f>
        <v/>
      </c>
      <c r="R2765" s="5"/>
      <c r="S2765" s="6"/>
      <c r="T2765" s="5"/>
      <c r="U2765" s="5"/>
      <c r="V2765" s="5" t="str">
        <f>IF(ActividadesCom[[#This Row],[NIVEL 3]]&lt;&gt;0,VLOOKUP(ActividadesCom[[#This Row],[NIVEL 3]],Catálogo!A:B,2,FALSE),"")</f>
        <v/>
      </c>
      <c r="W2765" s="5"/>
      <c r="X2765" s="6"/>
      <c r="Y2765" s="5"/>
      <c r="Z2765" s="5"/>
      <c r="AA2765" s="5" t="str">
        <f>IF(ActividadesCom[[#This Row],[NIVEL 4]]&lt;&gt;0,VLOOKUP(ActividadesCom[[#This Row],[NIVEL 4]],Catálogo!A:B,2,FALSE),"")</f>
        <v/>
      </c>
      <c r="AB2765" s="5"/>
      <c r="AC2765" s="6" t="s">
        <v>2305</v>
      </c>
      <c r="AD2765" s="5">
        <v>20201</v>
      </c>
      <c r="AE2765" s="5" t="s">
        <v>4264</v>
      </c>
      <c r="AF2765" s="5">
        <f>IF(ActividadesCom[[#This Row],[NIVEL 5]]&lt;&gt;0,VLOOKUP(ActividadesCom[[#This Row],[NIVEL 5]],Catálogo!A:B,2,FALSE),"")</f>
        <v>3</v>
      </c>
      <c r="AG2765" s="5">
        <v>1</v>
      </c>
      <c r="AH2765" s="2"/>
      <c r="AI2765" s="2"/>
    </row>
    <row r="2766" spans="1:35" x14ac:dyDescent="0.2">
      <c r="A2766" s="5" t="s">
        <v>4771</v>
      </c>
      <c r="B2766" s="7">
        <v>19470263</v>
      </c>
      <c r="C2766" s="10" t="s">
        <v>3951</v>
      </c>
      <c r="D2766" s="7" t="s">
        <v>1250</v>
      </c>
      <c r="E2766" s="5">
        <f>SUM(ActividadesCom[[#This Row],[CRÉD. 1]],ActividadesCom[[#This Row],[CRÉD. 2]],ActividadesCom[[#This Row],[CRÉD. 3]],ActividadesCom[[#This Row],[CRÉD. 4]],ActividadesCom[[#This Row],[CRÉD. 5]])</f>
        <v>2</v>
      </c>
      <c r="F27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66" s="5" t="str">
        <f>IF(ActividadesCom[[#This Row],[PROMEDIO]]="","",IF(ActividadesCom[[#This Row],[PROMEDIO]]&gt;=4,"EXCELENTE",IF(ActividadesCom[[#This Row],[PROMEDIO]]&gt;=3,"NOTABLE",IF(ActividadesCom[[#This Row],[PROMEDIO]]&gt;=2,"BUENO",IF(ActividadesCom[[#This Row],[PROMEDIO]]=1,"SUFICIENTE","")))))</f>
        <v/>
      </c>
      <c r="H2766" s="5">
        <f>MAX(ActividadesCom[[#This Row],[PERÍODO 1]],ActividadesCom[[#This Row],[PERÍODO 2]],ActividadesCom[[#This Row],[PERÍODO 3]],ActividadesCom[[#This Row],[PERÍODO 4]],ActividadesCom[[#This Row],[PERÍODO 5]])</f>
        <v>20201</v>
      </c>
      <c r="I2766" s="6"/>
      <c r="J2766" s="5"/>
      <c r="K2766" s="5"/>
      <c r="L2766" s="5" t="str">
        <f>IF(ActividadesCom[[#This Row],[NIVEL 1]]&lt;&gt;0,VLOOKUP(ActividadesCom[[#This Row],[NIVEL 1]],Catálogo!A:B,2,FALSE),"")</f>
        <v/>
      </c>
      <c r="M2766" s="5"/>
      <c r="N2766" s="6"/>
      <c r="O2766" s="5"/>
      <c r="P2766" s="5"/>
      <c r="Q2766" s="5" t="str">
        <f>IF(ActividadesCom[[#This Row],[NIVEL 2]]&lt;&gt;0,VLOOKUP(ActividadesCom[[#This Row],[NIVEL 2]],Catálogo!A:B,2,FALSE),"")</f>
        <v/>
      </c>
      <c r="R2766" s="5"/>
      <c r="S2766" s="6"/>
      <c r="T2766" s="5"/>
      <c r="U2766" s="5"/>
      <c r="V2766" s="5" t="str">
        <f>IF(ActividadesCom[[#This Row],[NIVEL 3]]&lt;&gt;0,VLOOKUP(ActividadesCom[[#This Row],[NIVEL 3]],Catálogo!A:B,2,FALSE),"")</f>
        <v/>
      </c>
      <c r="W2766" s="5"/>
      <c r="X2766" s="6"/>
      <c r="Y2766" s="5">
        <v>20201</v>
      </c>
      <c r="Z2766" s="5" t="s">
        <v>4264</v>
      </c>
      <c r="AA2766" s="5">
        <f>IF(ActividadesCom[[#This Row],[NIVEL 4]]&lt;&gt;0,VLOOKUP(ActividadesCom[[#This Row],[NIVEL 4]],Catálogo!A:B,2,FALSE),"")</f>
        <v>3</v>
      </c>
      <c r="AB2766" s="5">
        <v>1</v>
      </c>
      <c r="AC2766" s="6" t="s">
        <v>42</v>
      </c>
      <c r="AD2766" s="5">
        <v>20193</v>
      </c>
      <c r="AE2766" s="5" t="s">
        <v>4264</v>
      </c>
      <c r="AF2766" s="5">
        <f>IF(ActividadesCom[[#This Row],[NIVEL 5]]&lt;&gt;0,VLOOKUP(ActividadesCom[[#This Row],[NIVEL 5]],Catálogo!A:B,2,FALSE),"")</f>
        <v>3</v>
      </c>
      <c r="AG2766" s="5">
        <v>1</v>
      </c>
      <c r="AH2766" s="2"/>
      <c r="AI2766" s="2"/>
    </row>
    <row r="2767" spans="1:35" ht="26" x14ac:dyDescent="0.2">
      <c r="A2767" s="5" t="s">
        <v>4771</v>
      </c>
      <c r="B2767" s="7">
        <v>19470264</v>
      </c>
      <c r="C2767" s="10" t="s">
        <v>3799</v>
      </c>
      <c r="D2767" s="7" t="s">
        <v>1245</v>
      </c>
      <c r="E2767" s="5">
        <f>SUM(ActividadesCom[[#This Row],[CRÉD. 1]],ActividadesCom[[#This Row],[CRÉD. 2]],ActividadesCom[[#This Row],[CRÉD. 3]],ActividadesCom[[#This Row],[CRÉD. 4]],ActividadesCom[[#This Row],[CRÉD. 5]])</f>
        <v>3</v>
      </c>
      <c r="F27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67" s="5" t="str">
        <f>IF(ActividadesCom[[#This Row],[PROMEDIO]]="","",IF(ActividadesCom[[#This Row],[PROMEDIO]]&gt;=4,"EXCELENTE",IF(ActividadesCom[[#This Row],[PROMEDIO]]&gt;=3,"NOTABLE",IF(ActividadesCom[[#This Row],[PROMEDIO]]&gt;=2,"BUENO",IF(ActividadesCom[[#This Row],[PROMEDIO]]=1,"SUFICIENTE","")))))</f>
        <v/>
      </c>
      <c r="H2767" s="5">
        <f>MAX(ActividadesCom[[#This Row],[PERÍODO 1]],ActividadesCom[[#This Row],[PERÍODO 2]],ActividadesCom[[#This Row],[PERÍODO 3]],ActividadesCom[[#This Row],[PERÍODO 4]],ActividadesCom[[#This Row],[PERÍODO 5]])</f>
        <v>20211</v>
      </c>
      <c r="I2767" s="6"/>
      <c r="J2767" s="5"/>
      <c r="K2767" s="5"/>
      <c r="L2767" s="5" t="str">
        <f>IF(ActividadesCom[[#This Row],[NIVEL 1]]&lt;&gt;0,VLOOKUP(ActividadesCom[[#This Row],[NIVEL 1]],Catálogo!A:B,2,FALSE),"")</f>
        <v/>
      </c>
      <c r="M2767" s="5"/>
      <c r="N2767" s="6"/>
      <c r="O2767" s="5"/>
      <c r="P2767" s="5"/>
      <c r="Q2767" s="5" t="str">
        <f>IF(ActividadesCom[[#This Row],[NIVEL 2]]&lt;&gt;0,VLOOKUP(ActividadesCom[[#This Row],[NIVEL 2]],Catálogo!A:B,2,FALSE),"")</f>
        <v/>
      </c>
      <c r="R2767" s="5"/>
      <c r="S2767" s="6" t="s">
        <v>23</v>
      </c>
      <c r="T2767" s="5">
        <v>20211</v>
      </c>
      <c r="U2767" s="5" t="s">
        <v>4263</v>
      </c>
      <c r="V2767" s="5">
        <f>IF(ActividadesCom[[#This Row],[NIVEL 3]]&lt;&gt;0,VLOOKUP(ActividadesCom[[#This Row],[NIVEL 3]],Catálogo!A:B,2,FALSE),"")</f>
        <v>4</v>
      </c>
      <c r="W2767" s="5">
        <v>1</v>
      </c>
      <c r="X2767" s="6" t="s">
        <v>23</v>
      </c>
      <c r="Y2767" s="5">
        <v>20203</v>
      </c>
      <c r="Z2767" s="5" t="s">
        <v>4264</v>
      </c>
      <c r="AA2767" s="5">
        <f>IF(ActividadesCom[[#This Row],[NIVEL 4]]&lt;&gt;0,VLOOKUP(ActividadesCom[[#This Row],[NIVEL 4]],Catálogo!A:B,2,FALSE),"")</f>
        <v>3</v>
      </c>
      <c r="AB2767" s="5">
        <v>1</v>
      </c>
      <c r="AC2767" s="6" t="s">
        <v>25</v>
      </c>
      <c r="AD2767" s="5">
        <v>20193</v>
      </c>
      <c r="AE2767" s="5" t="s">
        <v>4264</v>
      </c>
      <c r="AF2767" s="5">
        <f>IF(ActividadesCom[[#This Row],[NIVEL 5]]&lt;&gt;0,VLOOKUP(ActividadesCom[[#This Row],[NIVEL 5]],Catálogo!A:B,2,FALSE),"")</f>
        <v>3</v>
      </c>
      <c r="AG2767" s="5">
        <v>1</v>
      </c>
      <c r="AH2767" s="2"/>
      <c r="AI2767" s="2"/>
    </row>
    <row r="2768" spans="1:35" x14ac:dyDescent="0.2">
      <c r="A2768" s="5" t="s">
        <v>4771</v>
      </c>
      <c r="B2768" s="7">
        <v>19470265</v>
      </c>
      <c r="C2768" s="10" t="s">
        <v>3856</v>
      </c>
      <c r="D2768" s="7"/>
      <c r="E2768" s="5">
        <f>SUM(ActividadesCom[[#This Row],[CRÉD. 1]],ActividadesCom[[#This Row],[CRÉD. 2]],ActividadesCom[[#This Row],[CRÉD. 3]],ActividadesCom[[#This Row],[CRÉD. 4]],ActividadesCom[[#This Row],[CRÉD. 5]])</f>
        <v>1</v>
      </c>
      <c r="F27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68" s="5" t="str">
        <f>IF(ActividadesCom[[#This Row],[PROMEDIO]]="","",IF(ActividadesCom[[#This Row],[PROMEDIO]]&gt;=4,"EXCELENTE",IF(ActividadesCom[[#This Row],[PROMEDIO]]&gt;=3,"NOTABLE",IF(ActividadesCom[[#This Row],[PROMEDIO]]&gt;=2,"BUENO",IF(ActividadesCom[[#This Row],[PROMEDIO]]=1,"SUFICIENTE","")))))</f>
        <v/>
      </c>
      <c r="H2768" s="5">
        <f>MAX(ActividadesCom[[#This Row],[PERÍODO 1]],ActividadesCom[[#This Row],[PERÍODO 2]],ActividadesCom[[#This Row],[PERÍODO 3]],ActividadesCom[[#This Row],[PERÍODO 4]],ActividadesCom[[#This Row],[PERÍODO 5]])</f>
        <v>20201</v>
      </c>
      <c r="I2768" s="6"/>
      <c r="J2768" s="5"/>
      <c r="K2768" s="5"/>
      <c r="L2768" s="5" t="str">
        <f>IF(ActividadesCom[[#This Row],[NIVEL 1]]&lt;&gt;0,VLOOKUP(ActividadesCom[[#This Row],[NIVEL 1]],Catálogo!A:B,2,FALSE),"")</f>
        <v/>
      </c>
      <c r="M2768" s="5"/>
      <c r="N2768" s="6"/>
      <c r="O2768" s="5"/>
      <c r="P2768" s="5"/>
      <c r="Q2768" s="5" t="str">
        <f>IF(ActividadesCom[[#This Row],[NIVEL 2]]&lt;&gt;0,VLOOKUP(ActividadesCom[[#This Row],[NIVEL 2]],Catálogo!A:B,2,FALSE),"")</f>
        <v/>
      </c>
      <c r="R2768" s="5"/>
      <c r="S2768" s="6"/>
      <c r="T2768" s="5"/>
      <c r="U2768" s="5"/>
      <c r="V2768" s="5" t="str">
        <f>IF(ActividadesCom[[#This Row],[NIVEL 3]]&lt;&gt;0,VLOOKUP(ActividadesCom[[#This Row],[NIVEL 3]],Catálogo!A:B,2,FALSE),"")</f>
        <v/>
      </c>
      <c r="W2768" s="5"/>
      <c r="X2768" s="6" t="s">
        <v>3250</v>
      </c>
      <c r="Y2768" s="5">
        <v>20201</v>
      </c>
      <c r="Z2768" s="5" t="s">
        <v>4265</v>
      </c>
      <c r="AA2768" s="5">
        <f>IF(ActividadesCom[[#This Row],[NIVEL 4]]&lt;&gt;0,VLOOKUP(ActividadesCom[[#This Row],[NIVEL 4]],Catálogo!A:B,2,FALSE),"")</f>
        <v>2</v>
      </c>
      <c r="AB2768" s="5">
        <v>1</v>
      </c>
      <c r="AC2768" s="6"/>
      <c r="AD2768" s="5"/>
      <c r="AE2768" s="5"/>
      <c r="AF2768" s="5" t="str">
        <f>IF(ActividadesCom[[#This Row],[NIVEL 5]]&lt;&gt;0,VLOOKUP(ActividadesCom[[#This Row],[NIVEL 5]],Catálogo!A:B,2,FALSE),"")</f>
        <v/>
      </c>
      <c r="AG2768" s="5"/>
      <c r="AH2768" s="2"/>
      <c r="AI2768" s="2"/>
    </row>
    <row r="2769" spans="1:35" x14ac:dyDescent="0.2">
      <c r="A2769" s="5" t="s">
        <v>4771</v>
      </c>
      <c r="B2769" s="7">
        <v>19470266</v>
      </c>
      <c r="C2769" s="10" t="s">
        <v>3835</v>
      </c>
      <c r="D2769" s="7"/>
      <c r="E2769" s="5">
        <f>SUM(ActividadesCom[[#This Row],[CRÉD. 1]],ActividadesCom[[#This Row],[CRÉD. 2]],ActividadesCom[[#This Row],[CRÉD. 3]],ActividadesCom[[#This Row],[CRÉD. 4]],ActividadesCom[[#This Row],[CRÉD. 5]])</f>
        <v>1</v>
      </c>
      <c r="F27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69" s="5" t="str">
        <f>IF(ActividadesCom[[#This Row],[PROMEDIO]]="","",IF(ActividadesCom[[#This Row],[PROMEDIO]]&gt;=4,"EXCELENTE",IF(ActividadesCom[[#This Row],[PROMEDIO]]&gt;=3,"NOTABLE",IF(ActividadesCom[[#This Row],[PROMEDIO]]&gt;=2,"BUENO",IF(ActividadesCom[[#This Row],[PROMEDIO]]=1,"SUFICIENTE","")))))</f>
        <v/>
      </c>
      <c r="H2769" s="5">
        <f>MAX(ActividadesCom[[#This Row],[PERÍODO 1]],ActividadesCom[[#This Row],[PERÍODO 2]],ActividadesCom[[#This Row],[PERÍODO 3]],ActividadesCom[[#This Row],[PERÍODO 4]],ActividadesCom[[#This Row],[PERÍODO 5]])</f>
        <v>20193</v>
      </c>
      <c r="I2769" s="6"/>
      <c r="J2769" s="5"/>
      <c r="K2769" s="5"/>
      <c r="L2769" s="5" t="str">
        <f>IF(ActividadesCom[[#This Row],[NIVEL 1]]&lt;&gt;0,VLOOKUP(ActividadesCom[[#This Row],[NIVEL 1]],Catálogo!A:B,2,FALSE),"")</f>
        <v/>
      </c>
      <c r="M2769" s="5"/>
      <c r="N2769" s="6"/>
      <c r="O2769" s="5"/>
      <c r="P2769" s="5"/>
      <c r="Q2769" s="5" t="str">
        <f>IF(ActividadesCom[[#This Row],[NIVEL 2]]&lt;&gt;0,VLOOKUP(ActividadesCom[[#This Row],[NIVEL 2]],Catálogo!A:B,2,FALSE),"")</f>
        <v/>
      </c>
      <c r="R2769" s="5"/>
      <c r="S2769" s="6"/>
      <c r="T2769" s="5"/>
      <c r="U2769" s="5"/>
      <c r="V2769" s="5" t="str">
        <f>IF(ActividadesCom[[#This Row],[NIVEL 3]]&lt;&gt;0,VLOOKUP(ActividadesCom[[#This Row],[NIVEL 3]],Catálogo!A:B,2,FALSE),"")</f>
        <v/>
      </c>
      <c r="W2769" s="5"/>
      <c r="X2769" s="6"/>
      <c r="Y2769" s="5"/>
      <c r="Z2769" s="5"/>
      <c r="AA2769" s="5" t="str">
        <f>IF(ActividadesCom[[#This Row],[NIVEL 4]]&lt;&gt;0,VLOOKUP(ActividadesCom[[#This Row],[NIVEL 4]],Catálogo!A:B,2,FALSE),"")</f>
        <v/>
      </c>
      <c r="AB2769" s="5"/>
      <c r="AC2769" s="6" t="s">
        <v>133</v>
      </c>
      <c r="AD2769" s="5">
        <v>20193</v>
      </c>
      <c r="AE2769" s="5" t="s">
        <v>4266</v>
      </c>
      <c r="AF2769" s="5">
        <f>IF(ActividadesCom[[#This Row],[NIVEL 5]]&lt;&gt;0,VLOOKUP(ActividadesCom[[#This Row],[NIVEL 5]],Catálogo!A:B,2,FALSE),"")</f>
        <v>1</v>
      </c>
      <c r="AG2769" s="5">
        <v>1</v>
      </c>
      <c r="AH2769" s="2"/>
      <c r="AI2769" s="2"/>
    </row>
    <row r="2770" spans="1:35" x14ac:dyDescent="0.2">
      <c r="A2770" s="5" t="s">
        <v>4771</v>
      </c>
      <c r="B2770" s="7">
        <v>19470267</v>
      </c>
      <c r="C2770" s="10" t="s">
        <v>3957</v>
      </c>
      <c r="D2770" s="7" t="s">
        <v>1245</v>
      </c>
      <c r="E2770" s="5">
        <f>SUM(ActividadesCom[[#This Row],[CRÉD. 1]],ActividadesCom[[#This Row],[CRÉD. 2]],ActividadesCom[[#This Row],[CRÉD. 3]],ActividadesCom[[#This Row],[CRÉD. 4]],ActividadesCom[[#This Row],[CRÉD. 5]])</f>
        <v>1</v>
      </c>
      <c r="F27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70" s="5" t="str">
        <f>IF(ActividadesCom[[#This Row],[PROMEDIO]]="","",IF(ActividadesCom[[#This Row],[PROMEDIO]]&gt;=4,"EXCELENTE",IF(ActividadesCom[[#This Row],[PROMEDIO]]&gt;=3,"NOTABLE",IF(ActividadesCom[[#This Row],[PROMEDIO]]&gt;=2,"BUENO",IF(ActividadesCom[[#This Row],[PROMEDIO]]=1,"SUFICIENTE","")))))</f>
        <v/>
      </c>
      <c r="H2770" s="5">
        <f>MAX(ActividadesCom[[#This Row],[PERÍODO 1]],ActividadesCom[[#This Row],[PERÍODO 2]],ActividadesCom[[#This Row],[PERÍODO 3]],ActividadesCom[[#This Row],[PERÍODO 4]],ActividadesCom[[#This Row],[PERÍODO 5]])</f>
        <v>20193</v>
      </c>
      <c r="I2770" s="6"/>
      <c r="J2770" s="5"/>
      <c r="K2770" s="5"/>
      <c r="L2770" s="5" t="str">
        <f>IF(ActividadesCom[[#This Row],[NIVEL 1]]&lt;&gt;0,VLOOKUP(ActividadesCom[[#This Row],[NIVEL 1]],Catálogo!A:B,2,FALSE),"")</f>
        <v/>
      </c>
      <c r="M2770" s="5"/>
      <c r="N2770" s="6"/>
      <c r="O2770" s="5"/>
      <c r="P2770" s="5"/>
      <c r="Q2770" s="5" t="str">
        <f>IF(ActividadesCom[[#This Row],[NIVEL 2]]&lt;&gt;0,VLOOKUP(ActividadesCom[[#This Row],[NIVEL 2]],Catálogo!A:B,2,FALSE),"")</f>
        <v/>
      </c>
      <c r="R2770" s="5"/>
      <c r="S2770" s="6"/>
      <c r="T2770" s="5"/>
      <c r="U2770" s="5"/>
      <c r="V2770" s="5" t="str">
        <f>IF(ActividadesCom[[#This Row],[NIVEL 3]]&lt;&gt;0,VLOOKUP(ActividadesCom[[#This Row],[NIVEL 3]],Catálogo!A:B,2,FALSE),"")</f>
        <v/>
      </c>
      <c r="W2770" s="5"/>
      <c r="X2770" s="6"/>
      <c r="Y2770" s="5"/>
      <c r="Z2770" s="5"/>
      <c r="AA2770" s="5" t="str">
        <f>IF(ActividadesCom[[#This Row],[NIVEL 4]]&lt;&gt;0,VLOOKUP(ActividadesCom[[#This Row],[NIVEL 4]],Catálogo!A:B,2,FALSE),"")</f>
        <v/>
      </c>
      <c r="AB2770" s="5"/>
      <c r="AC2770" s="6" t="s">
        <v>15</v>
      </c>
      <c r="AD2770" s="5">
        <v>20193</v>
      </c>
      <c r="AE2770" s="5" t="s">
        <v>4263</v>
      </c>
      <c r="AF2770" s="5">
        <f>IF(ActividadesCom[[#This Row],[NIVEL 5]]&lt;&gt;0,VLOOKUP(ActividadesCom[[#This Row],[NIVEL 5]],Catálogo!A:B,2,FALSE),"")</f>
        <v>4</v>
      </c>
      <c r="AG2770" s="5">
        <v>1</v>
      </c>
      <c r="AH2770" s="2"/>
      <c r="AI2770" s="2"/>
    </row>
    <row r="2771" spans="1:35" ht="91" x14ac:dyDescent="0.2">
      <c r="A2771" s="5" t="s">
        <v>4771</v>
      </c>
      <c r="B2771" s="7">
        <v>19470268</v>
      </c>
      <c r="C2771" s="10" t="s">
        <v>3946</v>
      </c>
      <c r="D2771" s="7" t="s">
        <v>1245</v>
      </c>
      <c r="E2771" s="5">
        <f>SUM(ActividadesCom[[#This Row],[CRÉD. 1]],ActividadesCom[[#This Row],[CRÉD. 2]],ActividadesCom[[#This Row],[CRÉD. 3]],ActividadesCom[[#This Row],[CRÉD. 4]],ActividadesCom[[#This Row],[CRÉD. 5]])</f>
        <v>4</v>
      </c>
      <c r="F27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71" s="5" t="str">
        <f>IF(ActividadesCom[[#This Row],[PROMEDIO]]="","",IF(ActividadesCom[[#This Row],[PROMEDIO]]&gt;=4,"EXCELENTE",IF(ActividadesCom[[#This Row],[PROMEDIO]]&gt;=3,"NOTABLE",IF(ActividadesCom[[#This Row],[PROMEDIO]]&gt;=2,"BUENO",IF(ActividadesCom[[#This Row],[PROMEDIO]]=1,"SUFICIENTE","")))))</f>
        <v/>
      </c>
      <c r="H2771" s="5">
        <f>MAX(ActividadesCom[[#This Row],[PERÍODO 1]],ActividadesCom[[#This Row],[PERÍODO 2]],ActividadesCom[[#This Row],[PERÍODO 3]],ActividadesCom[[#This Row],[PERÍODO 4]],ActividadesCom[[#This Row],[PERÍODO 5]])</f>
        <v>20201</v>
      </c>
      <c r="I2771" s="6" t="s">
        <v>1119</v>
      </c>
      <c r="J2771" s="5">
        <v>20193</v>
      </c>
      <c r="K2771" s="5" t="s">
        <v>4265</v>
      </c>
      <c r="L2771" s="5">
        <f>IF(ActividadesCom[[#This Row],[NIVEL 1]]&lt;&gt;0,VLOOKUP(ActividadesCom[[#This Row],[NIVEL 1]],Catálogo!A:B,2,FALSE),"")</f>
        <v>2</v>
      </c>
      <c r="M2771" s="5">
        <v>2</v>
      </c>
      <c r="N2771" s="6"/>
      <c r="O2771" s="5"/>
      <c r="P2771" s="5"/>
      <c r="Q2771" s="5" t="str">
        <f>IF(ActividadesCom[[#This Row],[NIVEL 2]]&lt;&gt;0,VLOOKUP(ActividadesCom[[#This Row],[NIVEL 2]],Catálogo!A:B,2,FALSE),"")</f>
        <v/>
      </c>
      <c r="R2771" s="5"/>
      <c r="S2771" s="6"/>
      <c r="T2771" s="5"/>
      <c r="U2771" s="5"/>
      <c r="V2771" s="5" t="str">
        <f>IF(ActividadesCom[[#This Row],[NIVEL 3]]&lt;&gt;0,VLOOKUP(ActividadesCom[[#This Row],[NIVEL 3]],Catálogo!A:B,2,FALSE),"")</f>
        <v/>
      </c>
      <c r="W2771" s="5"/>
      <c r="X2771" s="6" t="s">
        <v>3907</v>
      </c>
      <c r="Y2771" s="5">
        <v>20201</v>
      </c>
      <c r="Z2771" s="5" t="s">
        <v>4264</v>
      </c>
      <c r="AA2771" s="5">
        <f>IF(ActividadesCom[[#This Row],[NIVEL 4]]&lt;&gt;0,VLOOKUP(ActividadesCom[[#This Row],[NIVEL 4]],Catálogo!A:B,2,FALSE),"")</f>
        <v>3</v>
      </c>
      <c r="AB2771" s="5">
        <v>1</v>
      </c>
      <c r="AC2771" s="6" t="s">
        <v>34</v>
      </c>
      <c r="AD2771" s="5">
        <v>20193</v>
      </c>
      <c r="AE2771" s="5" t="s">
        <v>4263</v>
      </c>
      <c r="AF2771" s="5">
        <f>IF(ActividadesCom[[#This Row],[NIVEL 5]]&lt;&gt;0,VLOOKUP(ActividadesCom[[#This Row],[NIVEL 5]],Catálogo!A:B,2,FALSE),"")</f>
        <v>4</v>
      </c>
      <c r="AG2771" s="5">
        <v>1</v>
      </c>
      <c r="AH2771" s="2"/>
      <c r="AI2771" s="2"/>
    </row>
    <row r="2772" spans="1:35" x14ac:dyDescent="0.2">
      <c r="A2772" s="5" t="s">
        <v>4771</v>
      </c>
      <c r="B2772" s="7">
        <v>19470269</v>
      </c>
      <c r="C2772" s="10" t="s">
        <v>3811</v>
      </c>
      <c r="D2772" s="7" t="s">
        <v>1250</v>
      </c>
      <c r="E2772" s="5">
        <f>SUM(ActividadesCom[[#This Row],[CRÉD. 1]],ActividadesCom[[#This Row],[CRÉD. 2]],ActividadesCom[[#This Row],[CRÉD. 3]],ActividadesCom[[#This Row],[CRÉD. 4]],ActividadesCom[[#This Row],[CRÉD. 5]])</f>
        <v>0</v>
      </c>
      <c r="F27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72" s="5" t="str">
        <f>IF(ActividadesCom[[#This Row],[PROMEDIO]]="","",IF(ActividadesCom[[#This Row],[PROMEDIO]]&gt;=4,"EXCELENTE",IF(ActividadesCom[[#This Row],[PROMEDIO]]&gt;=3,"NOTABLE",IF(ActividadesCom[[#This Row],[PROMEDIO]]&gt;=2,"BUENO",IF(ActividadesCom[[#This Row],[PROMEDIO]]=1,"SUFICIENTE","")))))</f>
        <v/>
      </c>
      <c r="H2772" s="5">
        <f>MAX(ActividadesCom[[#This Row],[PERÍODO 1]],ActividadesCom[[#This Row],[PERÍODO 2]],ActividadesCom[[#This Row],[PERÍODO 3]],ActividadesCom[[#This Row],[PERÍODO 4]],ActividadesCom[[#This Row],[PERÍODO 5]])</f>
        <v>0</v>
      </c>
      <c r="I2772" s="6"/>
      <c r="J2772" s="5"/>
      <c r="K2772" s="5"/>
      <c r="L2772" s="5" t="str">
        <f>IF(ActividadesCom[[#This Row],[NIVEL 1]]&lt;&gt;0,VLOOKUP(ActividadesCom[[#This Row],[NIVEL 1]],Catálogo!A:B,2,FALSE),"")</f>
        <v/>
      </c>
      <c r="M2772" s="5"/>
      <c r="N2772" s="6"/>
      <c r="O2772" s="5"/>
      <c r="P2772" s="5"/>
      <c r="Q2772" s="5" t="str">
        <f>IF(ActividadesCom[[#This Row],[NIVEL 2]]&lt;&gt;0,VLOOKUP(ActividadesCom[[#This Row],[NIVEL 2]],Catálogo!A:B,2,FALSE),"")</f>
        <v/>
      </c>
      <c r="R2772" s="5"/>
      <c r="S2772" s="6"/>
      <c r="T2772" s="5"/>
      <c r="U2772" s="5"/>
      <c r="V2772" s="5" t="str">
        <f>IF(ActividadesCom[[#This Row],[NIVEL 3]]&lt;&gt;0,VLOOKUP(ActividadesCom[[#This Row],[NIVEL 3]],Catálogo!A:B,2,FALSE),"")</f>
        <v/>
      </c>
      <c r="W2772" s="5"/>
      <c r="X2772" s="6"/>
      <c r="Y2772" s="5"/>
      <c r="Z2772" s="5"/>
      <c r="AA2772" s="5" t="str">
        <f>IF(ActividadesCom[[#This Row],[NIVEL 4]]&lt;&gt;0,VLOOKUP(ActividadesCom[[#This Row],[NIVEL 4]],Catálogo!A:B,2,FALSE),"")</f>
        <v/>
      </c>
      <c r="AB2772" s="5"/>
      <c r="AC2772" s="6"/>
      <c r="AD2772" s="5"/>
      <c r="AE2772" s="5"/>
      <c r="AF2772" s="5" t="str">
        <f>IF(ActividadesCom[[#This Row],[NIVEL 5]]&lt;&gt;0,VLOOKUP(ActividadesCom[[#This Row],[NIVEL 5]],Catálogo!A:B,2,FALSE),"")</f>
        <v/>
      </c>
      <c r="AG2772" s="5"/>
      <c r="AH2772" s="2"/>
      <c r="AI2772" s="2"/>
    </row>
    <row r="2773" spans="1:35" x14ac:dyDescent="0.2">
      <c r="A2773" s="5" t="s">
        <v>4771</v>
      </c>
      <c r="B2773" s="7">
        <v>19470270</v>
      </c>
      <c r="C2773" s="10" t="s">
        <v>3816</v>
      </c>
      <c r="D2773" s="7" t="s">
        <v>1250</v>
      </c>
      <c r="E2773" s="5">
        <f>SUM(ActividadesCom[[#This Row],[CRÉD. 1]],ActividadesCom[[#This Row],[CRÉD. 2]],ActividadesCom[[#This Row],[CRÉD. 3]],ActividadesCom[[#This Row],[CRÉD. 4]],ActividadesCom[[#This Row],[CRÉD. 5]])</f>
        <v>2</v>
      </c>
      <c r="F27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73" s="5" t="str">
        <f>IF(ActividadesCom[[#This Row],[PROMEDIO]]="","",IF(ActividadesCom[[#This Row],[PROMEDIO]]&gt;=4,"EXCELENTE",IF(ActividadesCom[[#This Row],[PROMEDIO]]&gt;=3,"NOTABLE",IF(ActividadesCom[[#This Row],[PROMEDIO]]&gt;=2,"BUENO",IF(ActividadesCom[[#This Row],[PROMEDIO]]=1,"SUFICIENTE","")))))</f>
        <v/>
      </c>
      <c r="H2773" s="5">
        <f>MAX(ActividadesCom[[#This Row],[PERÍODO 1]],ActividadesCom[[#This Row],[PERÍODO 2]],ActividadesCom[[#This Row],[PERÍODO 3]],ActividadesCom[[#This Row],[PERÍODO 4]],ActividadesCom[[#This Row],[PERÍODO 5]])</f>
        <v>20201</v>
      </c>
      <c r="I2773" s="6"/>
      <c r="J2773" s="5"/>
      <c r="K2773" s="5"/>
      <c r="L2773" s="5" t="str">
        <f>IF(ActividadesCom[[#This Row],[NIVEL 1]]&lt;&gt;0,VLOOKUP(ActividadesCom[[#This Row],[NIVEL 1]],Catálogo!A:B,2,FALSE),"")</f>
        <v/>
      </c>
      <c r="M2773" s="5"/>
      <c r="N2773" s="6"/>
      <c r="O2773" s="5"/>
      <c r="P2773" s="5"/>
      <c r="Q2773" s="5" t="str">
        <f>IF(ActividadesCom[[#This Row],[NIVEL 2]]&lt;&gt;0,VLOOKUP(ActividadesCom[[#This Row],[NIVEL 2]],Catálogo!A:B,2,FALSE),"")</f>
        <v/>
      </c>
      <c r="R2773" s="5"/>
      <c r="S2773" s="6"/>
      <c r="T2773" s="5"/>
      <c r="U2773" s="5"/>
      <c r="V2773" s="5" t="str">
        <f>IF(ActividadesCom[[#This Row],[NIVEL 3]]&lt;&gt;0,VLOOKUP(ActividadesCom[[#This Row],[NIVEL 3]],Catálogo!A:B,2,FALSE),"")</f>
        <v/>
      </c>
      <c r="W2773" s="5"/>
      <c r="X2773" s="6" t="s">
        <v>2706</v>
      </c>
      <c r="Y2773" s="5">
        <v>20201</v>
      </c>
      <c r="Z2773" s="5" t="s">
        <v>4265</v>
      </c>
      <c r="AA2773" s="5">
        <f>IF(ActividadesCom[[#This Row],[NIVEL 4]]&lt;&gt;0,VLOOKUP(ActividadesCom[[#This Row],[NIVEL 4]],Catálogo!A:B,2,FALSE),"")</f>
        <v>2</v>
      </c>
      <c r="AB2773" s="5">
        <v>1</v>
      </c>
      <c r="AC2773" s="6" t="s">
        <v>133</v>
      </c>
      <c r="AD2773" s="5">
        <v>20193</v>
      </c>
      <c r="AE2773" s="5" t="s">
        <v>4265</v>
      </c>
      <c r="AF2773" s="5">
        <f>IF(ActividadesCom[[#This Row],[NIVEL 5]]&lt;&gt;0,VLOOKUP(ActividadesCom[[#This Row],[NIVEL 5]],Catálogo!A:B,2,FALSE),"")</f>
        <v>2</v>
      </c>
      <c r="AG2773" s="5">
        <v>1</v>
      </c>
      <c r="AH2773" s="2"/>
      <c r="AI2773" s="2"/>
    </row>
    <row r="2774" spans="1:35" x14ac:dyDescent="0.2">
      <c r="A2774" s="5" t="s">
        <v>4771</v>
      </c>
      <c r="B2774" s="7">
        <v>19470271</v>
      </c>
      <c r="C2774" s="10" t="s">
        <v>3914</v>
      </c>
      <c r="D2774" s="7" t="s">
        <v>1245</v>
      </c>
      <c r="E2774" s="5">
        <f>SUM(ActividadesCom[[#This Row],[CRÉD. 1]],ActividadesCom[[#This Row],[CRÉD. 2]],ActividadesCom[[#This Row],[CRÉD. 3]],ActividadesCom[[#This Row],[CRÉD. 4]],ActividadesCom[[#This Row],[CRÉD. 5]])</f>
        <v>2</v>
      </c>
      <c r="F27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74" s="5" t="str">
        <f>IF(ActividadesCom[[#This Row],[PROMEDIO]]="","",IF(ActividadesCom[[#This Row],[PROMEDIO]]&gt;=4,"EXCELENTE",IF(ActividadesCom[[#This Row],[PROMEDIO]]&gt;=3,"NOTABLE",IF(ActividadesCom[[#This Row],[PROMEDIO]]&gt;=2,"BUENO",IF(ActividadesCom[[#This Row],[PROMEDIO]]=1,"SUFICIENTE","")))))</f>
        <v/>
      </c>
      <c r="H2774" s="5">
        <f>MAX(ActividadesCom[[#This Row],[PERÍODO 1]],ActividadesCom[[#This Row],[PERÍODO 2]],ActividadesCom[[#This Row],[PERÍODO 3]],ActividadesCom[[#This Row],[PERÍODO 4]],ActividadesCom[[#This Row],[PERÍODO 5]])</f>
        <v>20201</v>
      </c>
      <c r="I2774" s="6"/>
      <c r="J2774" s="5"/>
      <c r="K2774" s="5"/>
      <c r="L2774" s="5" t="str">
        <f>IF(ActividadesCom[[#This Row],[NIVEL 1]]&lt;&gt;0,VLOOKUP(ActividadesCom[[#This Row],[NIVEL 1]],Catálogo!A:B,2,FALSE),"")</f>
        <v/>
      </c>
      <c r="M2774" s="5"/>
      <c r="N2774" s="6"/>
      <c r="O2774" s="5"/>
      <c r="P2774" s="5"/>
      <c r="Q2774" s="5" t="str">
        <f>IF(ActividadesCom[[#This Row],[NIVEL 2]]&lt;&gt;0,VLOOKUP(ActividadesCom[[#This Row],[NIVEL 2]],Catálogo!A:B,2,FALSE),"")</f>
        <v/>
      </c>
      <c r="R2774" s="5"/>
      <c r="S2774" s="6"/>
      <c r="T2774" s="5"/>
      <c r="U2774" s="5"/>
      <c r="V2774" s="5" t="str">
        <f>IF(ActividadesCom[[#This Row],[NIVEL 3]]&lt;&gt;0,VLOOKUP(ActividadesCom[[#This Row],[NIVEL 3]],Catálogo!A:B,2,FALSE),"")</f>
        <v/>
      </c>
      <c r="W2774" s="5"/>
      <c r="X2774" s="6" t="s">
        <v>2706</v>
      </c>
      <c r="Y2774" s="5">
        <v>20201</v>
      </c>
      <c r="Z2774" s="5" t="s">
        <v>4265</v>
      </c>
      <c r="AA2774" s="5">
        <f>IF(ActividadesCom[[#This Row],[NIVEL 4]]&lt;&gt;0,VLOOKUP(ActividadesCom[[#This Row],[NIVEL 4]],Catálogo!A:B,2,FALSE),"")</f>
        <v>2</v>
      </c>
      <c r="AB2774" s="5">
        <v>1</v>
      </c>
      <c r="AC2774" s="6" t="s">
        <v>133</v>
      </c>
      <c r="AD2774" s="5">
        <v>20193</v>
      </c>
      <c r="AE2774" s="5" t="s">
        <v>4263</v>
      </c>
      <c r="AF2774" s="5">
        <f>IF(ActividadesCom[[#This Row],[NIVEL 5]]&lt;&gt;0,VLOOKUP(ActividadesCom[[#This Row],[NIVEL 5]],Catálogo!A:B,2,FALSE),"")</f>
        <v>4</v>
      </c>
      <c r="AG2774" s="5">
        <v>1</v>
      </c>
      <c r="AH2774" s="2"/>
      <c r="AI2774" s="2"/>
    </row>
    <row r="2775" spans="1:35" x14ac:dyDescent="0.2">
      <c r="A2775" s="5" t="s">
        <v>4771</v>
      </c>
      <c r="B2775" s="7">
        <v>19470272</v>
      </c>
      <c r="C2775" s="10" t="s">
        <v>3878</v>
      </c>
      <c r="D2775" s="7" t="s">
        <v>1245</v>
      </c>
      <c r="E2775" s="5">
        <f>SUM(ActividadesCom[[#This Row],[CRÉD. 1]],ActividadesCom[[#This Row],[CRÉD. 2]],ActividadesCom[[#This Row],[CRÉD. 3]],ActividadesCom[[#This Row],[CRÉD. 4]],ActividadesCom[[#This Row],[CRÉD. 5]])</f>
        <v>2</v>
      </c>
      <c r="F27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75" s="5" t="str">
        <f>IF(ActividadesCom[[#This Row],[PROMEDIO]]="","",IF(ActividadesCom[[#This Row],[PROMEDIO]]&gt;=4,"EXCELENTE",IF(ActividadesCom[[#This Row],[PROMEDIO]]&gt;=3,"NOTABLE",IF(ActividadesCom[[#This Row],[PROMEDIO]]&gt;=2,"BUENO",IF(ActividadesCom[[#This Row],[PROMEDIO]]=1,"SUFICIENTE","")))))</f>
        <v/>
      </c>
      <c r="H2775" s="5">
        <f>MAX(ActividadesCom[[#This Row],[PERÍODO 1]],ActividadesCom[[#This Row],[PERÍODO 2]],ActividadesCom[[#This Row],[PERÍODO 3]],ActividadesCom[[#This Row],[PERÍODO 4]],ActividadesCom[[#This Row],[PERÍODO 5]])</f>
        <v>20201</v>
      </c>
      <c r="I2775" s="6"/>
      <c r="J2775" s="5"/>
      <c r="K2775" s="5"/>
      <c r="L2775" s="5" t="str">
        <f>IF(ActividadesCom[[#This Row],[NIVEL 1]]&lt;&gt;0,VLOOKUP(ActividadesCom[[#This Row],[NIVEL 1]],Catálogo!A:B,2,FALSE),"")</f>
        <v/>
      </c>
      <c r="M2775" s="5"/>
      <c r="N2775" s="6"/>
      <c r="O2775" s="5"/>
      <c r="P2775" s="5"/>
      <c r="Q2775" s="5" t="str">
        <f>IF(ActividadesCom[[#This Row],[NIVEL 2]]&lt;&gt;0,VLOOKUP(ActividadesCom[[#This Row],[NIVEL 2]],Catálogo!A:B,2,FALSE),"")</f>
        <v/>
      </c>
      <c r="R2775" s="5"/>
      <c r="S2775" s="6"/>
      <c r="T2775" s="5"/>
      <c r="U2775" s="5"/>
      <c r="V2775" s="5" t="str">
        <f>IF(ActividadesCom[[#This Row],[NIVEL 3]]&lt;&gt;0,VLOOKUP(ActividadesCom[[#This Row],[NIVEL 3]],Catálogo!A:B,2,FALSE),"")</f>
        <v/>
      </c>
      <c r="W2775" s="5"/>
      <c r="X2775" s="6" t="s">
        <v>2706</v>
      </c>
      <c r="Y2775" s="5">
        <v>20201</v>
      </c>
      <c r="Z2775" s="5" t="s">
        <v>4265</v>
      </c>
      <c r="AA2775" s="5">
        <f>IF(ActividadesCom[[#This Row],[NIVEL 4]]&lt;&gt;0,VLOOKUP(ActividadesCom[[#This Row],[NIVEL 4]],Catálogo!A:B,2,FALSE),"")</f>
        <v>2</v>
      </c>
      <c r="AB2775" s="5">
        <v>1</v>
      </c>
      <c r="AC2775" s="6" t="s">
        <v>34</v>
      </c>
      <c r="AD2775" s="5">
        <v>20193</v>
      </c>
      <c r="AE2775" s="5" t="s">
        <v>4263</v>
      </c>
      <c r="AF2775" s="5">
        <f>IF(ActividadesCom[[#This Row],[NIVEL 5]]&lt;&gt;0,VLOOKUP(ActividadesCom[[#This Row],[NIVEL 5]],Catálogo!A:B,2,FALSE),"")</f>
        <v>4</v>
      </c>
      <c r="AG2775" s="5">
        <v>1</v>
      </c>
      <c r="AH2775" s="2"/>
      <c r="AI2775" s="2"/>
    </row>
    <row r="2776" spans="1:35" x14ac:dyDescent="0.2">
      <c r="A2776" s="5" t="s">
        <v>4771</v>
      </c>
      <c r="B2776" s="7">
        <v>19470273</v>
      </c>
      <c r="C2776" s="10" t="s">
        <v>3805</v>
      </c>
      <c r="D2776" s="7"/>
      <c r="E2776" s="5">
        <f>SUM(ActividadesCom[[#This Row],[CRÉD. 1]],ActividadesCom[[#This Row],[CRÉD. 2]],ActividadesCom[[#This Row],[CRÉD. 3]],ActividadesCom[[#This Row],[CRÉD. 4]],ActividadesCom[[#This Row],[CRÉD. 5]])</f>
        <v>1</v>
      </c>
      <c r="F27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76" s="5" t="str">
        <f>IF(ActividadesCom[[#This Row],[PROMEDIO]]="","",IF(ActividadesCom[[#This Row],[PROMEDIO]]&gt;=4,"EXCELENTE",IF(ActividadesCom[[#This Row],[PROMEDIO]]&gt;=3,"NOTABLE",IF(ActividadesCom[[#This Row],[PROMEDIO]]&gt;=2,"BUENO",IF(ActividadesCom[[#This Row],[PROMEDIO]]=1,"SUFICIENTE","")))))</f>
        <v/>
      </c>
      <c r="H2776" s="5">
        <f>MAX(ActividadesCom[[#This Row],[PERÍODO 1]],ActividadesCom[[#This Row],[PERÍODO 2]],ActividadesCom[[#This Row],[PERÍODO 3]],ActividadesCom[[#This Row],[PERÍODO 4]],ActividadesCom[[#This Row],[PERÍODO 5]])</f>
        <v>20193</v>
      </c>
      <c r="I2776" s="6"/>
      <c r="J2776" s="5"/>
      <c r="K2776" s="5"/>
      <c r="L2776" s="5" t="str">
        <f>IF(ActividadesCom[[#This Row],[NIVEL 1]]&lt;&gt;0,VLOOKUP(ActividadesCom[[#This Row],[NIVEL 1]],Catálogo!A:B,2,FALSE),"")</f>
        <v/>
      </c>
      <c r="M2776" s="5"/>
      <c r="N2776" s="6"/>
      <c r="O2776" s="5"/>
      <c r="P2776" s="5"/>
      <c r="Q2776" s="5" t="str">
        <f>IF(ActividadesCom[[#This Row],[NIVEL 2]]&lt;&gt;0,VLOOKUP(ActividadesCom[[#This Row],[NIVEL 2]],Catálogo!A:B,2,FALSE),"")</f>
        <v/>
      </c>
      <c r="R2776" s="5"/>
      <c r="S2776" s="6"/>
      <c r="T2776" s="5"/>
      <c r="U2776" s="5"/>
      <c r="V2776" s="5" t="str">
        <f>IF(ActividadesCom[[#This Row],[NIVEL 3]]&lt;&gt;0,VLOOKUP(ActividadesCom[[#This Row],[NIVEL 3]],Catálogo!A:B,2,FALSE),"")</f>
        <v/>
      </c>
      <c r="W2776" s="5"/>
      <c r="X2776" s="6"/>
      <c r="Y2776" s="5"/>
      <c r="Z2776" s="5"/>
      <c r="AA2776" s="5" t="str">
        <f>IF(ActividadesCom[[#This Row],[NIVEL 4]]&lt;&gt;0,VLOOKUP(ActividadesCom[[#This Row],[NIVEL 4]],Catálogo!A:B,2,FALSE),"")</f>
        <v/>
      </c>
      <c r="AB2776" s="5"/>
      <c r="AC2776" s="6" t="s">
        <v>673</v>
      </c>
      <c r="AD2776" s="5">
        <v>20193</v>
      </c>
      <c r="AE2776" s="5" t="s">
        <v>4264</v>
      </c>
      <c r="AF2776" s="5">
        <f>IF(ActividadesCom[[#This Row],[NIVEL 5]]&lt;&gt;0,VLOOKUP(ActividadesCom[[#This Row],[NIVEL 5]],Catálogo!A:B,2,FALSE),"")</f>
        <v>3</v>
      </c>
      <c r="AG2776" s="5">
        <v>1</v>
      </c>
      <c r="AH2776" s="2"/>
      <c r="AI2776" s="2"/>
    </row>
    <row r="2777" spans="1:35" ht="26" x14ac:dyDescent="0.2">
      <c r="A2777" s="5" t="s">
        <v>4771</v>
      </c>
      <c r="B2777" s="7">
        <v>19470274</v>
      </c>
      <c r="C2777" s="10" t="s">
        <v>3845</v>
      </c>
      <c r="D2777" s="7" t="s">
        <v>1250</v>
      </c>
      <c r="E2777" s="5">
        <f>SUM(ActividadesCom[[#This Row],[CRÉD. 1]],ActividadesCom[[#This Row],[CRÉD. 2]],ActividadesCom[[#This Row],[CRÉD. 3]],ActividadesCom[[#This Row],[CRÉD. 4]],ActividadesCom[[#This Row],[CRÉD. 5]])</f>
        <v>2</v>
      </c>
      <c r="F27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77" s="5" t="str">
        <f>IF(ActividadesCom[[#This Row],[PROMEDIO]]="","",IF(ActividadesCom[[#This Row],[PROMEDIO]]&gt;=4,"EXCELENTE",IF(ActividadesCom[[#This Row],[PROMEDIO]]&gt;=3,"NOTABLE",IF(ActividadesCom[[#This Row],[PROMEDIO]]&gt;=2,"BUENO",IF(ActividadesCom[[#This Row],[PROMEDIO]]=1,"SUFICIENTE","")))))</f>
        <v/>
      </c>
      <c r="H2777" s="5">
        <f>MAX(ActividadesCom[[#This Row],[PERÍODO 1]],ActividadesCom[[#This Row],[PERÍODO 2]],ActividadesCom[[#This Row],[PERÍODO 3]],ActividadesCom[[#This Row],[PERÍODO 4]],ActividadesCom[[#This Row],[PERÍODO 5]])</f>
        <v>20201</v>
      </c>
      <c r="I2777" s="6"/>
      <c r="J2777" s="5"/>
      <c r="K2777" s="5"/>
      <c r="L2777" s="5" t="str">
        <f>IF(ActividadesCom[[#This Row],[NIVEL 1]]&lt;&gt;0,VLOOKUP(ActividadesCom[[#This Row],[NIVEL 1]],Catálogo!A:B,2,FALSE),"")</f>
        <v/>
      </c>
      <c r="M2777" s="5"/>
      <c r="N2777" s="6"/>
      <c r="O2777" s="5"/>
      <c r="P2777" s="5"/>
      <c r="Q2777" s="5" t="str">
        <f>IF(ActividadesCom[[#This Row],[NIVEL 2]]&lt;&gt;0,VLOOKUP(ActividadesCom[[#This Row],[NIVEL 2]],Catálogo!A:B,2,FALSE),"")</f>
        <v/>
      </c>
      <c r="R2777" s="5"/>
      <c r="S2777" s="6"/>
      <c r="T2777" s="5"/>
      <c r="U2777" s="5"/>
      <c r="V2777" s="5" t="str">
        <f>IF(ActividadesCom[[#This Row],[NIVEL 3]]&lt;&gt;0,VLOOKUP(ActividadesCom[[#This Row],[NIVEL 3]],Catálogo!A:B,2,FALSE),"")</f>
        <v/>
      </c>
      <c r="W2777" s="5"/>
      <c r="X2777" s="6" t="s">
        <v>23</v>
      </c>
      <c r="Y2777" s="5">
        <v>20201</v>
      </c>
      <c r="Z2777" s="5" t="s">
        <v>4264</v>
      </c>
      <c r="AA2777" s="5">
        <f>IF(ActividadesCom[[#This Row],[NIVEL 4]]&lt;&gt;0,VLOOKUP(ActividadesCom[[#This Row],[NIVEL 4]],Catálogo!A:B,2,FALSE),"")</f>
        <v>3</v>
      </c>
      <c r="AB2777" s="5">
        <v>1</v>
      </c>
      <c r="AC2777" s="6" t="s">
        <v>23</v>
      </c>
      <c r="AD2777" s="5">
        <v>20193</v>
      </c>
      <c r="AE2777" s="5" t="s">
        <v>4264</v>
      </c>
      <c r="AF2777" s="5">
        <f>IF(ActividadesCom[[#This Row],[NIVEL 5]]&lt;&gt;0,VLOOKUP(ActividadesCom[[#This Row],[NIVEL 5]],Catálogo!A:B,2,FALSE),"")</f>
        <v>3</v>
      </c>
      <c r="AG2777" s="5">
        <v>1</v>
      </c>
      <c r="AH2777" s="2"/>
      <c r="AI2777" s="2"/>
    </row>
    <row r="2778" spans="1:35" x14ac:dyDescent="0.2">
      <c r="A2778" s="5" t="s">
        <v>4771</v>
      </c>
      <c r="B2778" s="7">
        <v>19470275</v>
      </c>
      <c r="C2778" s="10" t="s">
        <v>3831</v>
      </c>
      <c r="D2778" s="7"/>
      <c r="E2778" s="5">
        <f>SUM(ActividadesCom[[#This Row],[CRÉD. 1]],ActividadesCom[[#This Row],[CRÉD. 2]],ActividadesCom[[#This Row],[CRÉD. 3]],ActividadesCom[[#This Row],[CRÉD. 4]],ActividadesCom[[#This Row],[CRÉD. 5]])</f>
        <v>0</v>
      </c>
      <c r="F27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78" s="5" t="str">
        <f>IF(ActividadesCom[[#This Row],[PROMEDIO]]="","",IF(ActividadesCom[[#This Row],[PROMEDIO]]&gt;=4,"EXCELENTE",IF(ActividadesCom[[#This Row],[PROMEDIO]]&gt;=3,"NOTABLE",IF(ActividadesCom[[#This Row],[PROMEDIO]]&gt;=2,"BUENO",IF(ActividadesCom[[#This Row],[PROMEDIO]]=1,"SUFICIENTE","")))))</f>
        <v/>
      </c>
      <c r="H2778" s="5">
        <f>MAX(ActividadesCom[[#This Row],[PERÍODO 1]],ActividadesCom[[#This Row],[PERÍODO 2]],ActividadesCom[[#This Row],[PERÍODO 3]],ActividadesCom[[#This Row],[PERÍODO 4]],ActividadesCom[[#This Row],[PERÍODO 5]])</f>
        <v>0</v>
      </c>
      <c r="I2778" s="6"/>
      <c r="J2778" s="5"/>
      <c r="K2778" s="5"/>
      <c r="L2778" s="5" t="str">
        <f>IF(ActividadesCom[[#This Row],[NIVEL 1]]&lt;&gt;0,VLOOKUP(ActividadesCom[[#This Row],[NIVEL 1]],Catálogo!A:B,2,FALSE),"")</f>
        <v/>
      </c>
      <c r="M2778" s="5"/>
      <c r="N2778" s="6"/>
      <c r="O2778" s="5"/>
      <c r="P2778" s="5"/>
      <c r="Q2778" s="5" t="str">
        <f>IF(ActividadesCom[[#This Row],[NIVEL 2]]&lt;&gt;0,VLOOKUP(ActividadesCom[[#This Row],[NIVEL 2]],Catálogo!A:B,2,FALSE),"")</f>
        <v/>
      </c>
      <c r="R2778" s="5"/>
      <c r="S2778" s="6"/>
      <c r="T2778" s="5"/>
      <c r="U2778" s="5"/>
      <c r="V2778" s="5" t="str">
        <f>IF(ActividadesCom[[#This Row],[NIVEL 3]]&lt;&gt;0,VLOOKUP(ActividadesCom[[#This Row],[NIVEL 3]],Catálogo!A:B,2,FALSE),"")</f>
        <v/>
      </c>
      <c r="W2778" s="5"/>
      <c r="X2778" s="6"/>
      <c r="Y2778" s="5"/>
      <c r="Z2778" s="5"/>
      <c r="AA2778" s="5" t="str">
        <f>IF(ActividadesCom[[#This Row],[NIVEL 4]]&lt;&gt;0,VLOOKUP(ActividadesCom[[#This Row],[NIVEL 4]],Catálogo!A:B,2,FALSE),"")</f>
        <v/>
      </c>
      <c r="AB2778" s="5"/>
      <c r="AC2778" s="6"/>
      <c r="AD2778" s="5"/>
      <c r="AE2778" s="5"/>
      <c r="AF2778" s="5" t="str">
        <f>IF(ActividadesCom[[#This Row],[NIVEL 5]]&lt;&gt;0,VLOOKUP(ActividadesCom[[#This Row],[NIVEL 5]],Catálogo!A:B,2,FALSE),"")</f>
        <v/>
      </c>
      <c r="AG2778" s="5"/>
      <c r="AH2778" s="2"/>
      <c r="AI2778" s="2"/>
    </row>
    <row r="2779" spans="1:35" x14ac:dyDescent="0.2">
      <c r="A2779" s="5" t="s">
        <v>4771</v>
      </c>
      <c r="B2779" s="7">
        <v>19470276</v>
      </c>
      <c r="C2779" s="10" t="s">
        <v>3784</v>
      </c>
      <c r="D2779" s="7"/>
      <c r="E2779" s="5">
        <f>SUM(ActividadesCom[[#This Row],[CRÉD. 1]],ActividadesCom[[#This Row],[CRÉD. 2]],ActividadesCom[[#This Row],[CRÉD. 3]],ActividadesCom[[#This Row],[CRÉD. 4]],ActividadesCom[[#This Row],[CRÉD. 5]])</f>
        <v>0</v>
      </c>
      <c r="F27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79" s="5" t="str">
        <f>IF(ActividadesCom[[#This Row],[PROMEDIO]]="","",IF(ActividadesCom[[#This Row],[PROMEDIO]]&gt;=4,"EXCELENTE",IF(ActividadesCom[[#This Row],[PROMEDIO]]&gt;=3,"NOTABLE",IF(ActividadesCom[[#This Row],[PROMEDIO]]&gt;=2,"BUENO",IF(ActividadesCom[[#This Row],[PROMEDIO]]=1,"SUFICIENTE","")))))</f>
        <v/>
      </c>
      <c r="H2779" s="5">
        <f>MAX(ActividadesCom[[#This Row],[PERÍODO 1]],ActividadesCom[[#This Row],[PERÍODO 2]],ActividadesCom[[#This Row],[PERÍODO 3]],ActividadesCom[[#This Row],[PERÍODO 4]],ActividadesCom[[#This Row],[PERÍODO 5]])</f>
        <v>0</v>
      </c>
      <c r="I2779" s="6"/>
      <c r="J2779" s="5"/>
      <c r="K2779" s="5"/>
      <c r="L2779" s="5" t="str">
        <f>IF(ActividadesCom[[#This Row],[NIVEL 1]]&lt;&gt;0,VLOOKUP(ActividadesCom[[#This Row],[NIVEL 1]],Catálogo!A:B,2,FALSE),"")</f>
        <v/>
      </c>
      <c r="M2779" s="5"/>
      <c r="N2779" s="6"/>
      <c r="O2779" s="5"/>
      <c r="P2779" s="5"/>
      <c r="Q2779" s="5" t="str">
        <f>IF(ActividadesCom[[#This Row],[NIVEL 2]]&lt;&gt;0,VLOOKUP(ActividadesCom[[#This Row],[NIVEL 2]],Catálogo!A:B,2,FALSE),"")</f>
        <v/>
      </c>
      <c r="R2779" s="5"/>
      <c r="S2779" s="6"/>
      <c r="T2779" s="5"/>
      <c r="U2779" s="5"/>
      <c r="V2779" s="5" t="str">
        <f>IF(ActividadesCom[[#This Row],[NIVEL 3]]&lt;&gt;0,VLOOKUP(ActividadesCom[[#This Row],[NIVEL 3]],Catálogo!A:B,2,FALSE),"")</f>
        <v/>
      </c>
      <c r="W2779" s="5"/>
      <c r="X2779" s="6"/>
      <c r="Y2779" s="5"/>
      <c r="Z2779" s="5"/>
      <c r="AA2779" s="5" t="str">
        <f>IF(ActividadesCom[[#This Row],[NIVEL 4]]&lt;&gt;0,VLOOKUP(ActividadesCom[[#This Row],[NIVEL 4]],Catálogo!A:B,2,FALSE),"")</f>
        <v/>
      </c>
      <c r="AB2779" s="5"/>
      <c r="AC2779" s="6"/>
      <c r="AD2779" s="5"/>
      <c r="AE2779" s="5"/>
      <c r="AF2779" s="5" t="str">
        <f>IF(ActividadesCom[[#This Row],[NIVEL 5]]&lt;&gt;0,VLOOKUP(ActividadesCom[[#This Row],[NIVEL 5]],Catálogo!A:B,2,FALSE),"")</f>
        <v/>
      </c>
      <c r="AG2779" s="5"/>
      <c r="AH2779" s="2"/>
      <c r="AI2779" s="2"/>
    </row>
    <row r="2780" spans="1:35" x14ac:dyDescent="0.2">
      <c r="A2780" s="5" t="s">
        <v>4771</v>
      </c>
      <c r="B2780" s="7">
        <v>19470277</v>
      </c>
      <c r="C2780" s="10" t="s">
        <v>3955</v>
      </c>
      <c r="D2780" s="7" t="s">
        <v>1250</v>
      </c>
      <c r="E2780" s="5">
        <f>SUM(ActividadesCom[[#This Row],[CRÉD. 1]],ActividadesCom[[#This Row],[CRÉD. 2]],ActividadesCom[[#This Row],[CRÉD. 3]],ActividadesCom[[#This Row],[CRÉD. 4]],ActividadesCom[[#This Row],[CRÉD. 5]])</f>
        <v>2</v>
      </c>
      <c r="F27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80" s="5" t="str">
        <f>IF(ActividadesCom[[#This Row],[PROMEDIO]]="","",IF(ActividadesCom[[#This Row],[PROMEDIO]]&gt;=4,"EXCELENTE",IF(ActividadesCom[[#This Row],[PROMEDIO]]&gt;=3,"NOTABLE",IF(ActividadesCom[[#This Row],[PROMEDIO]]&gt;=2,"BUENO",IF(ActividadesCom[[#This Row],[PROMEDIO]]=1,"SUFICIENTE","")))))</f>
        <v/>
      </c>
      <c r="H2780" s="5">
        <f>MAX(ActividadesCom[[#This Row],[PERÍODO 1]],ActividadesCom[[#This Row],[PERÍODO 2]],ActividadesCom[[#This Row],[PERÍODO 3]],ActividadesCom[[#This Row],[PERÍODO 4]],ActividadesCom[[#This Row],[PERÍODO 5]])</f>
        <v>20201</v>
      </c>
      <c r="I2780" s="6"/>
      <c r="J2780" s="5"/>
      <c r="K2780" s="5"/>
      <c r="L2780" s="5" t="str">
        <f>IF(ActividadesCom[[#This Row],[NIVEL 1]]&lt;&gt;0,VLOOKUP(ActividadesCom[[#This Row],[NIVEL 1]],Catálogo!A:B,2,FALSE),"")</f>
        <v/>
      </c>
      <c r="M2780" s="5"/>
      <c r="N2780" s="6"/>
      <c r="O2780" s="5"/>
      <c r="P2780" s="5"/>
      <c r="Q2780" s="5" t="str">
        <f>IF(ActividadesCom[[#This Row],[NIVEL 2]]&lt;&gt;0,VLOOKUP(ActividadesCom[[#This Row],[NIVEL 2]],Catálogo!A:B,2,FALSE),"")</f>
        <v/>
      </c>
      <c r="R2780" s="5"/>
      <c r="S2780" s="6"/>
      <c r="T2780" s="5"/>
      <c r="U2780" s="5"/>
      <c r="V2780" s="5" t="str">
        <f>IF(ActividadesCom[[#This Row],[NIVEL 3]]&lt;&gt;0,VLOOKUP(ActividadesCom[[#This Row],[NIVEL 3]],Catálogo!A:B,2,FALSE),"")</f>
        <v/>
      </c>
      <c r="W2780" s="5"/>
      <c r="X2780" s="6" t="s">
        <v>2706</v>
      </c>
      <c r="Y2780" s="5">
        <v>20201</v>
      </c>
      <c r="Z2780" s="5" t="s">
        <v>4265</v>
      </c>
      <c r="AA2780" s="5">
        <f>IF(ActividadesCom[[#This Row],[NIVEL 4]]&lt;&gt;0,VLOOKUP(ActividadesCom[[#This Row],[NIVEL 4]],Catálogo!A:B,2,FALSE),"")</f>
        <v>2</v>
      </c>
      <c r="AB2780" s="5">
        <v>1</v>
      </c>
      <c r="AC2780" s="6" t="s">
        <v>34</v>
      </c>
      <c r="AD2780" s="5">
        <v>20193</v>
      </c>
      <c r="AE2780" s="5" t="s">
        <v>4263</v>
      </c>
      <c r="AF2780" s="5">
        <f>IF(ActividadesCom[[#This Row],[NIVEL 5]]&lt;&gt;0,VLOOKUP(ActividadesCom[[#This Row],[NIVEL 5]],Catálogo!A:B,2,FALSE),"")</f>
        <v>4</v>
      </c>
      <c r="AG2780" s="5">
        <v>1</v>
      </c>
      <c r="AH2780" s="2"/>
      <c r="AI2780" s="2"/>
    </row>
    <row r="2781" spans="1:35" x14ac:dyDescent="0.2">
      <c r="A2781" s="5" t="s">
        <v>4771</v>
      </c>
      <c r="B2781" s="7">
        <v>19470278</v>
      </c>
      <c r="C2781" s="10" t="s">
        <v>3866</v>
      </c>
      <c r="D2781" s="7" t="s">
        <v>1245</v>
      </c>
      <c r="E2781" s="5">
        <f>SUM(ActividadesCom[[#This Row],[CRÉD. 1]],ActividadesCom[[#This Row],[CRÉD. 2]],ActividadesCom[[#This Row],[CRÉD. 3]],ActividadesCom[[#This Row],[CRÉD. 4]],ActividadesCom[[#This Row],[CRÉD. 5]])</f>
        <v>2</v>
      </c>
      <c r="F27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81" s="5" t="str">
        <f>IF(ActividadesCom[[#This Row],[PROMEDIO]]="","",IF(ActividadesCom[[#This Row],[PROMEDIO]]&gt;=4,"EXCELENTE",IF(ActividadesCom[[#This Row],[PROMEDIO]]&gt;=3,"NOTABLE",IF(ActividadesCom[[#This Row],[PROMEDIO]]&gt;=2,"BUENO",IF(ActividadesCom[[#This Row],[PROMEDIO]]=1,"SUFICIENTE","")))))</f>
        <v/>
      </c>
      <c r="H2781" s="5">
        <f>MAX(ActividadesCom[[#This Row],[PERÍODO 1]],ActividadesCom[[#This Row],[PERÍODO 2]],ActividadesCom[[#This Row],[PERÍODO 3]],ActividadesCom[[#This Row],[PERÍODO 4]],ActividadesCom[[#This Row],[PERÍODO 5]])</f>
        <v>20201</v>
      </c>
      <c r="I2781" s="6"/>
      <c r="J2781" s="5"/>
      <c r="K2781" s="5"/>
      <c r="L2781" s="5" t="str">
        <f>IF(ActividadesCom[[#This Row],[NIVEL 1]]&lt;&gt;0,VLOOKUP(ActividadesCom[[#This Row],[NIVEL 1]],Catálogo!A:B,2,FALSE),"")</f>
        <v/>
      </c>
      <c r="M2781" s="5"/>
      <c r="N2781" s="6"/>
      <c r="O2781" s="5"/>
      <c r="P2781" s="5"/>
      <c r="Q2781" s="5" t="str">
        <f>IF(ActividadesCom[[#This Row],[NIVEL 2]]&lt;&gt;0,VLOOKUP(ActividadesCom[[#This Row],[NIVEL 2]],Catálogo!A:B,2,FALSE),"")</f>
        <v/>
      </c>
      <c r="R2781" s="5"/>
      <c r="S2781" s="6"/>
      <c r="T2781" s="5"/>
      <c r="U2781" s="5"/>
      <c r="V2781" s="5" t="str">
        <f>IF(ActividadesCom[[#This Row],[NIVEL 3]]&lt;&gt;0,VLOOKUP(ActividadesCom[[#This Row],[NIVEL 3]],Catálogo!A:B,2,FALSE),"")</f>
        <v/>
      </c>
      <c r="W2781" s="5"/>
      <c r="X2781" s="6" t="s">
        <v>2706</v>
      </c>
      <c r="Y2781" s="5">
        <v>20201</v>
      </c>
      <c r="Z2781" s="5" t="s">
        <v>4265</v>
      </c>
      <c r="AA2781" s="5">
        <f>IF(ActividadesCom[[#This Row],[NIVEL 4]]&lt;&gt;0,VLOOKUP(ActividadesCom[[#This Row],[NIVEL 4]],Catálogo!A:B,2,FALSE),"")</f>
        <v>2</v>
      </c>
      <c r="AB2781" s="5">
        <v>1</v>
      </c>
      <c r="AC2781" s="6" t="s">
        <v>34</v>
      </c>
      <c r="AD2781" s="5">
        <v>20193</v>
      </c>
      <c r="AE2781" s="5" t="s">
        <v>4263</v>
      </c>
      <c r="AF2781" s="5">
        <f>IF(ActividadesCom[[#This Row],[NIVEL 5]]&lt;&gt;0,VLOOKUP(ActividadesCom[[#This Row],[NIVEL 5]],Catálogo!A:B,2,FALSE),"")</f>
        <v>4</v>
      </c>
      <c r="AG2781" s="5">
        <v>1</v>
      </c>
      <c r="AH2781" s="2"/>
      <c r="AI2781" s="2"/>
    </row>
    <row r="2782" spans="1:35" ht="39" x14ac:dyDescent="0.2">
      <c r="A2782" s="5" t="s">
        <v>4771</v>
      </c>
      <c r="B2782" s="7">
        <v>19470279</v>
      </c>
      <c r="C2782" s="10" t="s">
        <v>3891</v>
      </c>
      <c r="D2782" s="7" t="s">
        <v>1250</v>
      </c>
      <c r="E2782" s="5">
        <f>SUM(ActividadesCom[[#This Row],[CRÉD. 1]],ActividadesCom[[#This Row],[CRÉD. 2]],ActividadesCom[[#This Row],[CRÉD. 3]],ActividadesCom[[#This Row],[CRÉD. 4]],ActividadesCom[[#This Row],[CRÉD. 5]])</f>
        <v>3</v>
      </c>
      <c r="F27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82" s="5" t="str">
        <f>IF(ActividadesCom[[#This Row],[PROMEDIO]]="","",IF(ActividadesCom[[#This Row],[PROMEDIO]]&gt;=4,"EXCELENTE",IF(ActividadesCom[[#This Row],[PROMEDIO]]&gt;=3,"NOTABLE",IF(ActividadesCom[[#This Row],[PROMEDIO]]&gt;=2,"BUENO",IF(ActividadesCom[[#This Row],[PROMEDIO]]=1,"SUFICIENTE","")))))</f>
        <v/>
      </c>
      <c r="H2782" s="5">
        <f>MAX(ActividadesCom[[#This Row],[PERÍODO 1]],ActividadesCom[[#This Row],[PERÍODO 2]],ActividadesCom[[#This Row],[PERÍODO 3]],ActividadesCom[[#This Row],[PERÍODO 4]],ActividadesCom[[#This Row],[PERÍODO 5]])</f>
        <v>20203</v>
      </c>
      <c r="I2782" s="6" t="s">
        <v>4400</v>
      </c>
      <c r="J2782" s="5">
        <v>20203</v>
      </c>
      <c r="K2782" s="5" t="s">
        <v>4265</v>
      </c>
      <c r="L2782" s="5">
        <f>IF(ActividadesCom[[#This Row],[NIVEL 1]]&lt;&gt;0,VLOOKUP(ActividadesCom[[#This Row],[NIVEL 1]],Catálogo!A:B,2,FALSE),"")</f>
        <v>2</v>
      </c>
      <c r="M2782" s="5">
        <v>1</v>
      </c>
      <c r="N2782" s="6"/>
      <c r="O2782" s="5"/>
      <c r="P2782" s="5"/>
      <c r="Q2782" s="5" t="str">
        <f>IF(ActividadesCom[[#This Row],[NIVEL 2]]&lt;&gt;0,VLOOKUP(ActividadesCom[[#This Row],[NIVEL 2]],Catálogo!A:B,2,FALSE),"")</f>
        <v/>
      </c>
      <c r="R2782" s="5"/>
      <c r="S2782" s="6"/>
      <c r="T2782" s="5"/>
      <c r="U2782" s="5"/>
      <c r="V2782" s="5" t="str">
        <f>IF(ActividadesCom[[#This Row],[NIVEL 3]]&lt;&gt;0,VLOOKUP(ActividadesCom[[#This Row],[NIVEL 3]],Catálogo!A:B,2,FALSE),"")</f>
        <v/>
      </c>
      <c r="W2782" s="5"/>
      <c r="X2782" s="6" t="s">
        <v>3160</v>
      </c>
      <c r="Y2782" s="5">
        <v>20201</v>
      </c>
      <c r="Z2782" s="5" t="s">
        <v>4266</v>
      </c>
      <c r="AA2782" s="5">
        <f>IF(ActividadesCom[[#This Row],[NIVEL 4]]&lt;&gt;0,VLOOKUP(ActividadesCom[[#This Row],[NIVEL 4]],Catálogo!A:B,2,FALSE),"")</f>
        <v>1</v>
      </c>
      <c r="AB2782" s="5">
        <v>1</v>
      </c>
      <c r="AC2782" s="6" t="s">
        <v>42</v>
      </c>
      <c r="AD2782" s="5">
        <v>20203</v>
      </c>
      <c r="AE2782" s="5" t="s">
        <v>4264</v>
      </c>
      <c r="AF2782" s="5">
        <f>IF(ActividadesCom[[#This Row],[NIVEL 5]]&lt;&gt;0,VLOOKUP(ActividadesCom[[#This Row],[NIVEL 5]],Catálogo!A:B,2,FALSE),"")</f>
        <v>3</v>
      </c>
      <c r="AG2782" s="5">
        <v>1</v>
      </c>
      <c r="AH2782" s="2"/>
      <c r="AI2782" s="2"/>
    </row>
    <row r="2783" spans="1:35" x14ac:dyDescent="0.2">
      <c r="A2783" s="5" t="s">
        <v>4771</v>
      </c>
      <c r="B2783" s="7">
        <v>19470280</v>
      </c>
      <c r="C2783" s="10" t="s">
        <v>4043</v>
      </c>
      <c r="D2783" s="7" t="s">
        <v>1245</v>
      </c>
      <c r="E2783" s="5">
        <f>SUM(ActividadesCom[[#This Row],[CRÉD. 1]],ActividadesCom[[#This Row],[CRÉD. 2]],ActividadesCom[[#This Row],[CRÉD. 3]],ActividadesCom[[#This Row],[CRÉD. 4]],ActividadesCom[[#This Row],[CRÉD. 5]])</f>
        <v>2</v>
      </c>
      <c r="F27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83" s="5" t="str">
        <f>IF(ActividadesCom[[#This Row],[PROMEDIO]]="","",IF(ActividadesCom[[#This Row],[PROMEDIO]]&gt;=4,"EXCELENTE",IF(ActividadesCom[[#This Row],[PROMEDIO]]&gt;=3,"NOTABLE",IF(ActividadesCom[[#This Row],[PROMEDIO]]&gt;=2,"BUENO",IF(ActividadesCom[[#This Row],[PROMEDIO]]=1,"SUFICIENTE","")))))</f>
        <v/>
      </c>
      <c r="H2783" s="5">
        <f>MAX(ActividadesCom[[#This Row],[PERÍODO 1]],ActividadesCom[[#This Row],[PERÍODO 2]],ActividadesCom[[#This Row],[PERÍODO 3]],ActividadesCom[[#This Row],[PERÍODO 4]],ActividadesCom[[#This Row],[PERÍODO 5]])</f>
        <v>20201</v>
      </c>
      <c r="I2783" s="6"/>
      <c r="J2783" s="5"/>
      <c r="K2783" s="5"/>
      <c r="L2783" s="5" t="str">
        <f>IF(ActividadesCom[[#This Row],[NIVEL 1]]&lt;&gt;0,VLOOKUP(ActividadesCom[[#This Row],[NIVEL 1]],Catálogo!A:B,2,FALSE),"")</f>
        <v/>
      </c>
      <c r="M2783" s="5"/>
      <c r="N2783" s="6"/>
      <c r="O2783" s="5"/>
      <c r="P2783" s="5"/>
      <c r="Q2783" s="5" t="str">
        <f>IF(ActividadesCom[[#This Row],[NIVEL 2]]&lt;&gt;0,VLOOKUP(ActividadesCom[[#This Row],[NIVEL 2]],Catálogo!A:B,2,FALSE),"")</f>
        <v/>
      </c>
      <c r="R2783" s="5"/>
      <c r="S2783" s="6"/>
      <c r="T2783" s="5"/>
      <c r="U2783" s="5"/>
      <c r="V2783" s="5" t="str">
        <f>IF(ActividadesCom[[#This Row],[NIVEL 3]]&lt;&gt;0,VLOOKUP(ActividadesCom[[#This Row],[NIVEL 3]],Catálogo!A:B,2,FALSE),"")</f>
        <v/>
      </c>
      <c r="W2783" s="5"/>
      <c r="X2783" s="6" t="s">
        <v>3160</v>
      </c>
      <c r="Y2783" s="5">
        <v>20201</v>
      </c>
      <c r="Z2783" s="5" t="s">
        <v>4264</v>
      </c>
      <c r="AA2783" s="5">
        <f>IF(ActividadesCom[[#This Row],[NIVEL 4]]&lt;&gt;0,VLOOKUP(ActividadesCom[[#This Row],[NIVEL 4]],Catálogo!A:B,2,FALSE),"")</f>
        <v>3</v>
      </c>
      <c r="AB2783" s="5">
        <v>1</v>
      </c>
      <c r="AC2783" s="6" t="s">
        <v>31</v>
      </c>
      <c r="AD2783" s="5">
        <v>20193</v>
      </c>
      <c r="AE2783" s="5" t="s">
        <v>4264</v>
      </c>
      <c r="AF2783" s="5">
        <f>IF(ActividadesCom[[#This Row],[NIVEL 5]]&lt;&gt;0,VLOOKUP(ActividadesCom[[#This Row],[NIVEL 5]],Catálogo!A:B,2,FALSE),"")</f>
        <v>3</v>
      </c>
      <c r="AG2783" s="5">
        <v>1</v>
      </c>
      <c r="AH2783" s="2"/>
      <c r="AI2783" s="2"/>
    </row>
    <row r="2784" spans="1:35" x14ac:dyDescent="0.2">
      <c r="A2784" s="5" t="s">
        <v>4771</v>
      </c>
      <c r="B2784" s="7">
        <v>19470281</v>
      </c>
      <c r="C2784" s="10" t="s">
        <v>3913</v>
      </c>
      <c r="D2784" s="7" t="s">
        <v>1245</v>
      </c>
      <c r="E2784" s="5">
        <f>SUM(ActividadesCom[[#This Row],[CRÉD. 1]],ActividadesCom[[#This Row],[CRÉD. 2]],ActividadesCom[[#This Row],[CRÉD. 3]],ActividadesCom[[#This Row],[CRÉD. 4]],ActividadesCom[[#This Row],[CRÉD. 5]])</f>
        <v>2</v>
      </c>
      <c r="F27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84" s="5" t="str">
        <f>IF(ActividadesCom[[#This Row],[PROMEDIO]]="","",IF(ActividadesCom[[#This Row],[PROMEDIO]]&gt;=4,"EXCELENTE",IF(ActividadesCom[[#This Row],[PROMEDIO]]&gt;=3,"NOTABLE",IF(ActividadesCom[[#This Row],[PROMEDIO]]&gt;=2,"BUENO",IF(ActividadesCom[[#This Row],[PROMEDIO]]=1,"SUFICIENTE","")))))</f>
        <v/>
      </c>
      <c r="H2784" s="5">
        <f>MAX(ActividadesCom[[#This Row],[PERÍODO 1]],ActividadesCom[[#This Row],[PERÍODO 2]],ActividadesCom[[#This Row],[PERÍODO 3]],ActividadesCom[[#This Row],[PERÍODO 4]],ActividadesCom[[#This Row],[PERÍODO 5]])</f>
        <v>20201</v>
      </c>
      <c r="I2784" s="6"/>
      <c r="J2784" s="5"/>
      <c r="K2784" s="5"/>
      <c r="L2784" s="5" t="str">
        <f>IF(ActividadesCom[[#This Row],[NIVEL 1]]&lt;&gt;0,VLOOKUP(ActividadesCom[[#This Row],[NIVEL 1]],Catálogo!A:B,2,FALSE),"")</f>
        <v/>
      </c>
      <c r="M2784" s="5"/>
      <c r="N2784" s="6"/>
      <c r="O2784" s="5"/>
      <c r="P2784" s="5"/>
      <c r="Q2784" s="5" t="str">
        <f>IF(ActividadesCom[[#This Row],[NIVEL 2]]&lt;&gt;0,VLOOKUP(ActividadesCom[[#This Row],[NIVEL 2]],Catálogo!A:B,2,FALSE),"")</f>
        <v/>
      </c>
      <c r="R2784" s="5"/>
      <c r="S2784" s="6"/>
      <c r="T2784" s="5"/>
      <c r="U2784" s="5"/>
      <c r="V2784" s="5" t="str">
        <f>IF(ActividadesCom[[#This Row],[NIVEL 3]]&lt;&gt;0,VLOOKUP(ActividadesCom[[#This Row],[NIVEL 3]],Catálogo!A:B,2,FALSE),"")</f>
        <v/>
      </c>
      <c r="W2784" s="5"/>
      <c r="X2784" s="6" t="s">
        <v>2706</v>
      </c>
      <c r="Y2784" s="5">
        <v>20201</v>
      </c>
      <c r="Z2784" s="5" t="s">
        <v>4265</v>
      </c>
      <c r="AA2784" s="5">
        <f>IF(ActividadesCom[[#This Row],[NIVEL 4]]&lt;&gt;0,VLOOKUP(ActividadesCom[[#This Row],[NIVEL 4]],Catálogo!A:B,2,FALSE),"")</f>
        <v>2</v>
      </c>
      <c r="AB2784" s="5">
        <v>1</v>
      </c>
      <c r="AC2784" s="6" t="s">
        <v>1135</v>
      </c>
      <c r="AD2784" s="5">
        <v>20193</v>
      </c>
      <c r="AE2784" s="5" t="s">
        <v>4264</v>
      </c>
      <c r="AF2784" s="5">
        <f>IF(ActividadesCom[[#This Row],[NIVEL 5]]&lt;&gt;0,VLOOKUP(ActividadesCom[[#This Row],[NIVEL 5]],Catálogo!A:B,2,FALSE),"")</f>
        <v>3</v>
      </c>
      <c r="AG2784" s="5">
        <v>1</v>
      </c>
      <c r="AH2784" s="2"/>
      <c r="AI2784" s="2"/>
    </row>
    <row r="2785" spans="1:35" ht="78" x14ac:dyDescent="0.2">
      <c r="A2785" s="5" t="s">
        <v>4771</v>
      </c>
      <c r="B2785" s="7">
        <v>19470282</v>
      </c>
      <c r="C2785" s="10" t="s">
        <v>3818</v>
      </c>
      <c r="D2785" s="7" t="s">
        <v>1245</v>
      </c>
      <c r="E2785" s="5">
        <f>SUM(ActividadesCom[[#This Row],[CRÉD. 1]],ActividadesCom[[#This Row],[CRÉD. 2]],ActividadesCom[[#This Row],[CRÉD. 3]],ActividadesCom[[#This Row],[CRÉD. 4]],ActividadesCom[[#This Row],[CRÉD. 5]])</f>
        <v>3</v>
      </c>
      <c r="F27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85" s="5" t="str">
        <f>IF(ActividadesCom[[#This Row],[PROMEDIO]]="","",IF(ActividadesCom[[#This Row],[PROMEDIO]]&gt;=4,"EXCELENTE",IF(ActividadesCom[[#This Row],[PROMEDIO]]&gt;=3,"NOTABLE",IF(ActividadesCom[[#This Row],[PROMEDIO]]&gt;=2,"BUENO",IF(ActividadesCom[[#This Row],[PROMEDIO]]=1,"SUFICIENTE","")))))</f>
        <v/>
      </c>
      <c r="H2785" s="5">
        <f>MAX(ActividadesCom[[#This Row],[PERÍODO 1]],ActividadesCom[[#This Row],[PERÍODO 2]],ActividadesCom[[#This Row],[PERÍODO 3]],ActividadesCom[[#This Row],[PERÍODO 4]],ActividadesCom[[#This Row],[PERÍODO 5]])</f>
        <v>20201</v>
      </c>
      <c r="I2785" s="6" t="s">
        <v>1097</v>
      </c>
      <c r="J2785" s="5">
        <v>20201</v>
      </c>
      <c r="K2785" s="5" t="s">
        <v>4265</v>
      </c>
      <c r="L2785" s="5">
        <f>IF(ActividadesCom[[#This Row],[NIVEL 1]]&lt;&gt;0,VLOOKUP(ActividadesCom[[#This Row],[NIVEL 1]],Catálogo!A:B,2,FALSE),"")</f>
        <v>2</v>
      </c>
      <c r="M2785" s="5">
        <v>1</v>
      </c>
      <c r="N2785" s="6"/>
      <c r="O2785" s="5"/>
      <c r="P2785" s="5"/>
      <c r="Q2785" s="5" t="str">
        <f>IF(ActividadesCom[[#This Row],[NIVEL 2]]&lt;&gt;0,VLOOKUP(ActividadesCom[[#This Row],[NIVEL 2]],Catálogo!A:B,2,FALSE),"")</f>
        <v/>
      </c>
      <c r="R2785" s="5"/>
      <c r="S2785" s="6"/>
      <c r="T2785" s="5"/>
      <c r="U2785" s="5"/>
      <c r="V2785" s="5" t="str">
        <f>IF(ActividadesCom[[#This Row],[NIVEL 3]]&lt;&gt;0,VLOOKUP(ActividadesCom[[#This Row],[NIVEL 3]],Catálogo!A:B,2,FALSE),"")</f>
        <v/>
      </c>
      <c r="W2785" s="5"/>
      <c r="X2785" s="6" t="s">
        <v>3214</v>
      </c>
      <c r="Y2785" s="5">
        <v>20201</v>
      </c>
      <c r="Z2785" s="5" t="s">
        <v>4265</v>
      </c>
      <c r="AA2785" s="5">
        <f>IF(ActividadesCom[[#This Row],[NIVEL 4]]&lt;&gt;0,VLOOKUP(ActividadesCom[[#This Row],[NIVEL 4]],Catálogo!A:B,2,FALSE),"")</f>
        <v>2</v>
      </c>
      <c r="AB2785" s="5">
        <v>1</v>
      </c>
      <c r="AC2785" s="6" t="s">
        <v>34</v>
      </c>
      <c r="AD2785" s="5">
        <v>20193</v>
      </c>
      <c r="AE2785" s="5" t="s">
        <v>4263</v>
      </c>
      <c r="AF2785" s="5">
        <f>IF(ActividadesCom[[#This Row],[NIVEL 5]]&lt;&gt;0,VLOOKUP(ActividadesCom[[#This Row],[NIVEL 5]],Catálogo!A:B,2,FALSE),"")</f>
        <v>4</v>
      </c>
      <c r="AG2785" s="5">
        <v>1</v>
      </c>
      <c r="AH2785" s="2"/>
      <c r="AI2785" s="2"/>
    </row>
    <row r="2786" spans="1:35" x14ac:dyDescent="0.2">
      <c r="A2786" s="5" t="s">
        <v>4771</v>
      </c>
      <c r="B2786" s="7">
        <v>19470283</v>
      </c>
      <c r="C2786" s="10" t="s">
        <v>3896</v>
      </c>
      <c r="D2786" s="7" t="s">
        <v>1250</v>
      </c>
      <c r="E2786" s="5">
        <f>SUM(ActividadesCom[[#This Row],[CRÉD. 1]],ActividadesCom[[#This Row],[CRÉD. 2]],ActividadesCom[[#This Row],[CRÉD. 3]],ActividadesCom[[#This Row],[CRÉD. 4]],ActividadesCom[[#This Row],[CRÉD. 5]])</f>
        <v>2</v>
      </c>
      <c r="F27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86" s="5" t="str">
        <f>IF(ActividadesCom[[#This Row],[PROMEDIO]]="","",IF(ActividadesCom[[#This Row],[PROMEDIO]]&gt;=4,"EXCELENTE",IF(ActividadesCom[[#This Row],[PROMEDIO]]&gt;=3,"NOTABLE",IF(ActividadesCom[[#This Row],[PROMEDIO]]&gt;=2,"BUENO",IF(ActividadesCom[[#This Row],[PROMEDIO]]=1,"SUFICIENTE","")))))</f>
        <v/>
      </c>
      <c r="H2786" s="5">
        <f>MAX(ActividadesCom[[#This Row],[PERÍODO 1]],ActividadesCom[[#This Row],[PERÍODO 2]],ActividadesCom[[#This Row],[PERÍODO 3]],ActividadesCom[[#This Row],[PERÍODO 4]],ActividadesCom[[#This Row],[PERÍODO 5]])</f>
        <v>20201</v>
      </c>
      <c r="I2786" s="6"/>
      <c r="J2786" s="5"/>
      <c r="K2786" s="5"/>
      <c r="L2786" s="5" t="str">
        <f>IF(ActividadesCom[[#This Row],[NIVEL 1]]&lt;&gt;0,VLOOKUP(ActividadesCom[[#This Row],[NIVEL 1]],Catálogo!A:B,2,FALSE),"")</f>
        <v/>
      </c>
      <c r="M2786" s="5"/>
      <c r="N2786" s="6"/>
      <c r="O2786" s="5"/>
      <c r="P2786" s="5"/>
      <c r="Q2786" s="5" t="str">
        <f>IF(ActividadesCom[[#This Row],[NIVEL 2]]&lt;&gt;0,VLOOKUP(ActividadesCom[[#This Row],[NIVEL 2]],Catálogo!A:B,2,FALSE),"")</f>
        <v/>
      </c>
      <c r="R2786" s="5"/>
      <c r="S2786" s="6"/>
      <c r="T2786" s="5"/>
      <c r="U2786" s="5"/>
      <c r="V2786" s="5" t="str">
        <f>IF(ActividadesCom[[#This Row],[NIVEL 3]]&lt;&gt;0,VLOOKUP(ActividadesCom[[#This Row],[NIVEL 3]],Catálogo!A:B,2,FALSE),"")</f>
        <v/>
      </c>
      <c r="W2786" s="5"/>
      <c r="X2786" s="6" t="s">
        <v>2706</v>
      </c>
      <c r="Y2786" s="5">
        <v>20201</v>
      </c>
      <c r="Z2786" s="5" t="s">
        <v>4265</v>
      </c>
      <c r="AA2786" s="5">
        <f>IF(ActividadesCom[[#This Row],[NIVEL 4]]&lt;&gt;0,VLOOKUP(ActividadesCom[[#This Row],[NIVEL 4]],Catálogo!A:B,2,FALSE),"")</f>
        <v>2</v>
      </c>
      <c r="AB2786" s="5">
        <v>1</v>
      </c>
      <c r="AC2786" s="6" t="s">
        <v>34</v>
      </c>
      <c r="AD2786" s="5">
        <v>20193</v>
      </c>
      <c r="AE2786" s="5" t="s">
        <v>4263</v>
      </c>
      <c r="AF2786" s="5">
        <f>IF(ActividadesCom[[#This Row],[NIVEL 5]]&lt;&gt;0,VLOOKUP(ActividadesCom[[#This Row],[NIVEL 5]],Catálogo!A:B,2,FALSE),"")</f>
        <v>4</v>
      </c>
      <c r="AG2786" s="5">
        <v>1</v>
      </c>
      <c r="AH2786" s="2"/>
      <c r="AI2786" s="2"/>
    </row>
    <row r="2787" spans="1:35" x14ac:dyDescent="0.2">
      <c r="A2787" s="5" t="s">
        <v>4771</v>
      </c>
      <c r="B2787" s="7">
        <v>19470284</v>
      </c>
      <c r="C2787" s="10" t="s">
        <v>4059</v>
      </c>
      <c r="D2787" s="7" t="s">
        <v>1245</v>
      </c>
      <c r="E2787" s="5">
        <f>SUM(ActividadesCom[[#This Row],[CRÉD. 1]],ActividadesCom[[#This Row],[CRÉD. 2]],ActividadesCom[[#This Row],[CRÉD. 3]],ActividadesCom[[#This Row],[CRÉD. 4]],ActividadesCom[[#This Row],[CRÉD. 5]])</f>
        <v>2</v>
      </c>
      <c r="F27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87" s="5" t="str">
        <f>IF(ActividadesCom[[#This Row],[PROMEDIO]]="","",IF(ActividadesCom[[#This Row],[PROMEDIO]]&gt;=4,"EXCELENTE",IF(ActividadesCom[[#This Row],[PROMEDIO]]&gt;=3,"NOTABLE",IF(ActividadesCom[[#This Row],[PROMEDIO]]&gt;=2,"BUENO",IF(ActividadesCom[[#This Row],[PROMEDIO]]=1,"SUFICIENTE","")))))</f>
        <v/>
      </c>
      <c r="H2787" s="5">
        <f>MAX(ActividadesCom[[#This Row],[PERÍODO 1]],ActividadesCom[[#This Row],[PERÍODO 2]],ActividadesCom[[#This Row],[PERÍODO 3]],ActividadesCom[[#This Row],[PERÍODO 4]],ActividadesCom[[#This Row],[PERÍODO 5]])</f>
        <v>20201</v>
      </c>
      <c r="I2787" s="6"/>
      <c r="J2787" s="5"/>
      <c r="K2787" s="5"/>
      <c r="L2787" s="5" t="str">
        <f>IF(ActividadesCom[[#This Row],[NIVEL 1]]&lt;&gt;0,VLOOKUP(ActividadesCom[[#This Row],[NIVEL 1]],Catálogo!A:B,2,FALSE),"")</f>
        <v/>
      </c>
      <c r="M2787" s="5"/>
      <c r="N2787" s="6"/>
      <c r="O2787" s="5"/>
      <c r="P2787" s="5"/>
      <c r="Q2787" s="5" t="str">
        <f>IF(ActividadesCom[[#This Row],[NIVEL 2]]&lt;&gt;0,VLOOKUP(ActividadesCom[[#This Row],[NIVEL 2]],Catálogo!A:B,2,FALSE),"")</f>
        <v/>
      </c>
      <c r="R2787" s="5"/>
      <c r="S2787" s="6"/>
      <c r="T2787" s="5"/>
      <c r="U2787" s="5"/>
      <c r="V2787" s="5" t="str">
        <f>IF(ActividadesCom[[#This Row],[NIVEL 3]]&lt;&gt;0,VLOOKUP(ActividadesCom[[#This Row],[NIVEL 3]],Catálogo!A:B,2,FALSE),"")</f>
        <v/>
      </c>
      <c r="W2787" s="5"/>
      <c r="X2787" s="5" t="s">
        <v>5</v>
      </c>
      <c r="Y2787" s="5">
        <v>20201</v>
      </c>
      <c r="Z2787" s="5" t="s">
        <v>4264</v>
      </c>
      <c r="AA2787" s="5">
        <f>IF(ActividadesCom[[#This Row],[NIVEL 4]]&lt;&gt;0,VLOOKUP(ActividadesCom[[#This Row],[NIVEL 4]],Catálogo!A:B,2,FALSE),"")</f>
        <v>3</v>
      </c>
      <c r="AB2787" s="5">
        <v>1</v>
      </c>
      <c r="AC2787" s="6" t="s">
        <v>5</v>
      </c>
      <c r="AD2787" s="5">
        <v>20193</v>
      </c>
      <c r="AE2787" s="5" t="s">
        <v>4264</v>
      </c>
      <c r="AF2787" s="5">
        <f>IF(ActividadesCom[[#This Row],[NIVEL 5]]&lt;&gt;0,VLOOKUP(ActividadesCom[[#This Row],[NIVEL 5]],Catálogo!A:B,2,FALSE),"")</f>
        <v>3</v>
      </c>
      <c r="AG2787" s="5">
        <v>1</v>
      </c>
      <c r="AH2787" s="2"/>
      <c r="AI2787" s="2"/>
    </row>
    <row r="2788" spans="1:35" ht="26" x14ac:dyDescent="0.2">
      <c r="A2788" s="5" t="s">
        <v>4771</v>
      </c>
      <c r="B2788" s="7">
        <v>19470285</v>
      </c>
      <c r="C2788" s="10" t="s">
        <v>3859</v>
      </c>
      <c r="D2788" s="7"/>
      <c r="E2788" s="5">
        <f>SUM(ActividadesCom[[#This Row],[CRÉD. 1]],ActividadesCom[[#This Row],[CRÉD. 2]],ActividadesCom[[#This Row],[CRÉD. 3]],ActividadesCom[[#This Row],[CRÉD. 4]],ActividadesCom[[#This Row],[CRÉD. 5]])</f>
        <v>2</v>
      </c>
      <c r="F27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88" s="5" t="str">
        <f>IF(ActividadesCom[[#This Row],[PROMEDIO]]="","",IF(ActividadesCom[[#This Row],[PROMEDIO]]&gt;=4,"EXCELENTE",IF(ActividadesCom[[#This Row],[PROMEDIO]]&gt;=3,"NOTABLE",IF(ActividadesCom[[#This Row],[PROMEDIO]]&gt;=2,"BUENO",IF(ActividadesCom[[#This Row],[PROMEDIO]]=1,"SUFICIENTE","")))))</f>
        <v/>
      </c>
      <c r="H2788" s="5">
        <f>MAX(ActividadesCom[[#This Row],[PERÍODO 1]],ActividadesCom[[#This Row],[PERÍODO 2]],ActividadesCom[[#This Row],[PERÍODO 3]],ActividadesCom[[#This Row],[PERÍODO 4]],ActividadesCom[[#This Row],[PERÍODO 5]])</f>
        <v>20201</v>
      </c>
      <c r="I2788" s="6"/>
      <c r="J2788" s="5"/>
      <c r="K2788" s="5"/>
      <c r="L2788" s="5" t="str">
        <f>IF(ActividadesCom[[#This Row],[NIVEL 1]]&lt;&gt;0,VLOOKUP(ActividadesCom[[#This Row],[NIVEL 1]],Catálogo!A:B,2,FALSE),"")</f>
        <v/>
      </c>
      <c r="M2788" s="5"/>
      <c r="N2788" s="6"/>
      <c r="O2788" s="5"/>
      <c r="P2788" s="5"/>
      <c r="Q2788" s="5" t="str">
        <f>IF(ActividadesCom[[#This Row],[NIVEL 2]]&lt;&gt;0,VLOOKUP(ActividadesCom[[#This Row],[NIVEL 2]],Catálogo!A:B,2,FALSE),"")</f>
        <v/>
      </c>
      <c r="R2788" s="5"/>
      <c r="S2788" s="6"/>
      <c r="T2788" s="5"/>
      <c r="U2788" s="5"/>
      <c r="V2788" s="5" t="str">
        <f>IF(ActividadesCom[[#This Row],[NIVEL 3]]&lt;&gt;0,VLOOKUP(ActividadesCom[[#This Row],[NIVEL 3]],Catálogo!A:B,2,FALSE),"")</f>
        <v/>
      </c>
      <c r="W2788" s="5"/>
      <c r="X2788" s="6" t="s">
        <v>2706</v>
      </c>
      <c r="Y2788" s="5">
        <v>20201</v>
      </c>
      <c r="Z2788" s="5" t="s">
        <v>4265</v>
      </c>
      <c r="AA2788" s="5">
        <f>IF(ActividadesCom[[#This Row],[NIVEL 4]]&lt;&gt;0,VLOOKUP(ActividadesCom[[#This Row],[NIVEL 4]],Catálogo!A:B,2,FALSE),"")</f>
        <v>2</v>
      </c>
      <c r="AB2788" s="5">
        <v>1</v>
      </c>
      <c r="AC2788" s="6" t="s">
        <v>133</v>
      </c>
      <c r="AD2788" s="5">
        <v>20193</v>
      </c>
      <c r="AE2788" s="5" t="s">
        <v>4264</v>
      </c>
      <c r="AF2788" s="5">
        <f>IF(ActividadesCom[[#This Row],[NIVEL 5]]&lt;&gt;0,VLOOKUP(ActividadesCom[[#This Row],[NIVEL 5]],Catálogo!A:B,2,FALSE),"")</f>
        <v>3</v>
      </c>
      <c r="AG2788" s="5">
        <v>1</v>
      </c>
      <c r="AH2788" s="2"/>
      <c r="AI2788" s="2"/>
    </row>
    <row r="2789" spans="1:35" x14ac:dyDescent="0.2">
      <c r="A2789" s="5" t="s">
        <v>4771</v>
      </c>
      <c r="B2789" s="7">
        <v>19470286</v>
      </c>
      <c r="C2789" s="10" t="s">
        <v>3976</v>
      </c>
      <c r="D2789" s="7" t="s">
        <v>1245</v>
      </c>
      <c r="E2789" s="5">
        <f>SUM(ActividadesCom[[#This Row],[CRÉD. 1]],ActividadesCom[[#This Row],[CRÉD. 2]],ActividadesCom[[#This Row],[CRÉD. 3]],ActividadesCom[[#This Row],[CRÉD. 4]],ActividadesCom[[#This Row],[CRÉD. 5]])</f>
        <v>1</v>
      </c>
      <c r="F27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89" s="5" t="str">
        <f>IF(ActividadesCom[[#This Row],[PROMEDIO]]="","",IF(ActividadesCom[[#This Row],[PROMEDIO]]&gt;=4,"EXCELENTE",IF(ActividadesCom[[#This Row],[PROMEDIO]]&gt;=3,"NOTABLE",IF(ActividadesCom[[#This Row],[PROMEDIO]]&gt;=2,"BUENO",IF(ActividadesCom[[#This Row],[PROMEDIO]]=1,"SUFICIENTE","")))))</f>
        <v/>
      </c>
      <c r="H2789" s="5">
        <f>MAX(ActividadesCom[[#This Row],[PERÍODO 1]],ActividadesCom[[#This Row],[PERÍODO 2]],ActividadesCom[[#This Row],[PERÍODO 3]],ActividadesCom[[#This Row],[PERÍODO 4]],ActividadesCom[[#This Row],[PERÍODO 5]])</f>
        <v>20193</v>
      </c>
      <c r="I2789" s="6"/>
      <c r="J2789" s="5"/>
      <c r="K2789" s="5"/>
      <c r="L2789" s="5" t="str">
        <f>IF(ActividadesCom[[#This Row],[NIVEL 1]]&lt;&gt;0,VLOOKUP(ActividadesCom[[#This Row],[NIVEL 1]],Catálogo!A:B,2,FALSE),"")</f>
        <v/>
      </c>
      <c r="M2789" s="5"/>
      <c r="N2789" s="6"/>
      <c r="O2789" s="5"/>
      <c r="P2789" s="5"/>
      <c r="Q2789" s="5" t="str">
        <f>IF(ActividadesCom[[#This Row],[NIVEL 2]]&lt;&gt;0,VLOOKUP(ActividadesCom[[#This Row],[NIVEL 2]],Catálogo!A:B,2,FALSE),"")</f>
        <v/>
      </c>
      <c r="R2789" s="5"/>
      <c r="S2789" s="6"/>
      <c r="T2789" s="5"/>
      <c r="U2789" s="5"/>
      <c r="V2789" s="5" t="str">
        <f>IF(ActividadesCom[[#This Row],[NIVEL 3]]&lt;&gt;0,VLOOKUP(ActividadesCom[[#This Row],[NIVEL 3]],Catálogo!A:B,2,FALSE),"")</f>
        <v/>
      </c>
      <c r="W2789" s="5"/>
      <c r="X2789" s="6"/>
      <c r="Y2789" s="5"/>
      <c r="Z2789" s="5"/>
      <c r="AA2789" s="5" t="str">
        <f>IF(ActividadesCom[[#This Row],[NIVEL 4]]&lt;&gt;0,VLOOKUP(ActividadesCom[[#This Row],[NIVEL 4]],Catálogo!A:B,2,FALSE),"")</f>
        <v/>
      </c>
      <c r="AB2789" s="5"/>
      <c r="AC2789" s="6" t="s">
        <v>37</v>
      </c>
      <c r="AD2789" s="5">
        <v>20193</v>
      </c>
      <c r="AE2789" s="5" t="s">
        <v>4263</v>
      </c>
      <c r="AF2789" s="5">
        <f>IF(ActividadesCom[[#This Row],[NIVEL 5]]&lt;&gt;0,VLOOKUP(ActividadesCom[[#This Row],[NIVEL 5]],Catálogo!A:B,2,FALSE),"")</f>
        <v>4</v>
      </c>
      <c r="AG2789" s="5">
        <v>1</v>
      </c>
      <c r="AH2789" s="2"/>
      <c r="AI2789" s="2"/>
    </row>
    <row r="2790" spans="1:35" x14ac:dyDescent="0.2">
      <c r="A2790" s="5" t="s">
        <v>4771</v>
      </c>
      <c r="B2790" s="7">
        <v>19470287</v>
      </c>
      <c r="C2790" s="10" t="s">
        <v>3986</v>
      </c>
      <c r="D2790" s="7" t="s">
        <v>1245</v>
      </c>
      <c r="E2790" s="5">
        <f>SUM(ActividadesCom[[#This Row],[CRÉD. 1]],ActividadesCom[[#This Row],[CRÉD. 2]],ActividadesCom[[#This Row],[CRÉD. 3]],ActividadesCom[[#This Row],[CRÉD. 4]],ActividadesCom[[#This Row],[CRÉD. 5]])</f>
        <v>1</v>
      </c>
      <c r="F27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90" s="5" t="str">
        <f>IF(ActividadesCom[[#This Row],[PROMEDIO]]="","",IF(ActividadesCom[[#This Row],[PROMEDIO]]&gt;=4,"EXCELENTE",IF(ActividadesCom[[#This Row],[PROMEDIO]]&gt;=3,"NOTABLE",IF(ActividadesCom[[#This Row],[PROMEDIO]]&gt;=2,"BUENO",IF(ActividadesCom[[#This Row],[PROMEDIO]]=1,"SUFICIENTE","")))))</f>
        <v/>
      </c>
      <c r="H2790" s="5">
        <f>MAX(ActividadesCom[[#This Row],[PERÍODO 1]],ActividadesCom[[#This Row],[PERÍODO 2]],ActividadesCom[[#This Row],[PERÍODO 3]],ActividadesCom[[#This Row],[PERÍODO 4]],ActividadesCom[[#This Row],[PERÍODO 5]])</f>
        <v>20193</v>
      </c>
      <c r="I2790" s="6"/>
      <c r="J2790" s="5"/>
      <c r="K2790" s="5"/>
      <c r="L2790" s="5" t="str">
        <f>IF(ActividadesCom[[#This Row],[NIVEL 1]]&lt;&gt;0,VLOOKUP(ActividadesCom[[#This Row],[NIVEL 1]],Catálogo!A:B,2,FALSE),"")</f>
        <v/>
      </c>
      <c r="M2790" s="5"/>
      <c r="N2790" s="6"/>
      <c r="O2790" s="5"/>
      <c r="P2790" s="5"/>
      <c r="Q2790" s="5" t="str">
        <f>IF(ActividadesCom[[#This Row],[NIVEL 2]]&lt;&gt;0,VLOOKUP(ActividadesCom[[#This Row],[NIVEL 2]],Catálogo!A:B,2,FALSE),"")</f>
        <v/>
      </c>
      <c r="R2790" s="5"/>
      <c r="S2790" s="6"/>
      <c r="T2790" s="5"/>
      <c r="U2790" s="5"/>
      <c r="V2790" s="5" t="str">
        <f>IF(ActividadesCom[[#This Row],[NIVEL 3]]&lt;&gt;0,VLOOKUP(ActividadesCom[[#This Row],[NIVEL 3]],Catálogo!A:B,2,FALSE),"")</f>
        <v/>
      </c>
      <c r="W2790" s="5"/>
      <c r="X2790" s="6"/>
      <c r="Y2790" s="5"/>
      <c r="Z2790" s="5"/>
      <c r="AA2790" s="5" t="str">
        <f>IF(ActividadesCom[[#This Row],[NIVEL 4]]&lt;&gt;0,VLOOKUP(ActividadesCom[[#This Row],[NIVEL 4]],Catálogo!A:B,2,FALSE),"")</f>
        <v/>
      </c>
      <c r="AB2790" s="5"/>
      <c r="AC2790" s="6" t="s">
        <v>27</v>
      </c>
      <c r="AD2790" s="5">
        <v>20193</v>
      </c>
      <c r="AE2790" s="5" t="s">
        <v>4263</v>
      </c>
      <c r="AF2790" s="5">
        <f>IF(ActividadesCom[[#This Row],[NIVEL 5]]&lt;&gt;0,VLOOKUP(ActividadesCom[[#This Row],[NIVEL 5]],Catálogo!A:B,2,FALSE),"")</f>
        <v>4</v>
      </c>
      <c r="AG2790" s="5">
        <v>1</v>
      </c>
      <c r="AH2790" s="2"/>
      <c r="AI2790" s="2"/>
    </row>
    <row r="2791" spans="1:35" x14ac:dyDescent="0.2">
      <c r="A2791" s="5" t="s">
        <v>4771</v>
      </c>
      <c r="B2791" s="7">
        <v>19470288</v>
      </c>
      <c r="C2791" s="10" t="s">
        <v>4224</v>
      </c>
      <c r="D2791" s="7" t="s">
        <v>1245</v>
      </c>
      <c r="E2791" s="5">
        <f>SUM(ActividadesCom[[#This Row],[CRÉD. 1]],ActividadesCom[[#This Row],[CRÉD. 2]],ActividadesCom[[#This Row],[CRÉD. 3]],ActividadesCom[[#This Row],[CRÉD. 4]],ActividadesCom[[#This Row],[CRÉD. 5]])</f>
        <v>0</v>
      </c>
      <c r="F27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91" s="5" t="str">
        <f>IF(ActividadesCom[[#This Row],[PROMEDIO]]="","",IF(ActividadesCom[[#This Row],[PROMEDIO]]&gt;=4,"EXCELENTE",IF(ActividadesCom[[#This Row],[PROMEDIO]]&gt;=3,"NOTABLE",IF(ActividadesCom[[#This Row],[PROMEDIO]]&gt;=2,"BUENO",IF(ActividadesCom[[#This Row],[PROMEDIO]]=1,"SUFICIENTE","")))))</f>
        <v/>
      </c>
      <c r="H2791" s="5">
        <f>MAX(ActividadesCom[[#This Row],[PERÍODO 1]],ActividadesCom[[#This Row],[PERÍODO 2]],ActividadesCom[[#This Row],[PERÍODO 3]],ActividadesCom[[#This Row],[PERÍODO 4]],ActividadesCom[[#This Row],[PERÍODO 5]])</f>
        <v>0</v>
      </c>
      <c r="I2791" s="6"/>
      <c r="J2791" s="5"/>
      <c r="K2791" s="5"/>
      <c r="L2791" s="5" t="str">
        <f>IF(ActividadesCom[[#This Row],[NIVEL 1]]&lt;&gt;0,VLOOKUP(ActividadesCom[[#This Row],[NIVEL 1]],Catálogo!A:B,2,FALSE),"")</f>
        <v/>
      </c>
      <c r="M2791" s="5"/>
      <c r="N2791" s="6"/>
      <c r="O2791" s="5"/>
      <c r="P2791" s="5"/>
      <c r="Q2791" s="5" t="str">
        <f>IF(ActividadesCom[[#This Row],[NIVEL 2]]&lt;&gt;0,VLOOKUP(ActividadesCom[[#This Row],[NIVEL 2]],Catálogo!A:B,2,FALSE),"")</f>
        <v/>
      </c>
      <c r="R2791" s="5"/>
      <c r="S2791" s="6"/>
      <c r="T2791" s="5"/>
      <c r="U2791" s="5"/>
      <c r="V2791" s="5" t="str">
        <f>IF(ActividadesCom[[#This Row],[NIVEL 3]]&lt;&gt;0,VLOOKUP(ActividadesCom[[#This Row],[NIVEL 3]],Catálogo!A:B,2,FALSE),"")</f>
        <v/>
      </c>
      <c r="W2791" s="5"/>
      <c r="X2791" s="6"/>
      <c r="Y2791" s="5"/>
      <c r="Z2791" s="5"/>
      <c r="AA2791" s="5" t="str">
        <f>IF(ActividadesCom[[#This Row],[NIVEL 4]]&lt;&gt;0,VLOOKUP(ActividadesCom[[#This Row],[NIVEL 4]],Catálogo!A:B,2,FALSE),"")</f>
        <v/>
      </c>
      <c r="AB2791" s="5"/>
      <c r="AC2791" s="6"/>
      <c r="AD2791" s="5"/>
      <c r="AE2791" s="5"/>
      <c r="AF2791" s="5" t="str">
        <f>IF(ActividadesCom[[#This Row],[NIVEL 5]]&lt;&gt;0,VLOOKUP(ActividadesCom[[#This Row],[NIVEL 5]],Catálogo!A:B,2,FALSE),"")</f>
        <v/>
      </c>
      <c r="AG2791" s="5"/>
      <c r="AH2791" s="2"/>
      <c r="AI2791" s="2"/>
    </row>
    <row r="2792" spans="1:35" x14ac:dyDescent="0.2">
      <c r="A2792" s="5" t="s">
        <v>4771</v>
      </c>
      <c r="B2792" s="7">
        <v>19470289</v>
      </c>
      <c r="C2792" s="10" t="s">
        <v>4027</v>
      </c>
      <c r="D2792" s="7" t="s">
        <v>1245</v>
      </c>
      <c r="E2792" s="5">
        <f>SUM(ActividadesCom[[#This Row],[CRÉD. 1]],ActividadesCom[[#This Row],[CRÉD. 2]],ActividadesCom[[#This Row],[CRÉD. 3]],ActividadesCom[[#This Row],[CRÉD. 4]],ActividadesCom[[#This Row],[CRÉD. 5]])</f>
        <v>2</v>
      </c>
      <c r="F27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92" s="5" t="str">
        <f>IF(ActividadesCom[[#This Row],[PROMEDIO]]="","",IF(ActividadesCom[[#This Row],[PROMEDIO]]&gt;=4,"EXCELENTE",IF(ActividadesCom[[#This Row],[PROMEDIO]]&gt;=3,"NOTABLE",IF(ActividadesCom[[#This Row],[PROMEDIO]]&gt;=2,"BUENO",IF(ActividadesCom[[#This Row],[PROMEDIO]]=1,"SUFICIENTE","")))))</f>
        <v/>
      </c>
      <c r="H2792" s="5">
        <f>MAX(ActividadesCom[[#This Row],[PERÍODO 1]],ActividadesCom[[#This Row],[PERÍODO 2]],ActividadesCom[[#This Row],[PERÍODO 3]],ActividadesCom[[#This Row],[PERÍODO 4]],ActividadesCom[[#This Row],[PERÍODO 5]])</f>
        <v>20211</v>
      </c>
      <c r="I2792" s="6"/>
      <c r="J2792" s="5"/>
      <c r="K2792" s="5"/>
      <c r="L2792" s="5" t="str">
        <f>IF(ActividadesCom[[#This Row],[NIVEL 1]]&lt;&gt;0,VLOOKUP(ActividadesCom[[#This Row],[NIVEL 1]],Catálogo!A:B,2,FALSE),"")</f>
        <v/>
      </c>
      <c r="M2792" s="5"/>
      <c r="N2792" s="6"/>
      <c r="O2792" s="5"/>
      <c r="P2792" s="5"/>
      <c r="Q2792" s="5" t="str">
        <f>IF(ActividadesCom[[#This Row],[NIVEL 2]]&lt;&gt;0,VLOOKUP(ActividadesCom[[#This Row],[NIVEL 2]],Catálogo!A:B,2,FALSE),"")</f>
        <v/>
      </c>
      <c r="R2792" s="5"/>
      <c r="S2792" s="6"/>
      <c r="T2792" s="5"/>
      <c r="U2792" s="5"/>
      <c r="V2792" s="5" t="str">
        <f>IF(ActividadesCom[[#This Row],[NIVEL 3]]&lt;&gt;0,VLOOKUP(ActividadesCom[[#This Row],[NIVEL 3]],Catálogo!A:B,2,FALSE),"")</f>
        <v/>
      </c>
      <c r="W2792" s="5"/>
      <c r="X2792" s="6" t="s">
        <v>4804</v>
      </c>
      <c r="Y2792" s="5">
        <v>20211</v>
      </c>
      <c r="Z2792" s="5" t="s">
        <v>4265</v>
      </c>
      <c r="AA2792" s="5">
        <f>IF(ActividadesCom[[#This Row],[NIVEL 4]]&lt;&gt;0,VLOOKUP(ActividadesCom[[#This Row],[NIVEL 4]],Catálogo!A:B,2,FALSE),"")</f>
        <v>2</v>
      </c>
      <c r="AB2792" s="5">
        <v>1</v>
      </c>
      <c r="AC2792" s="6" t="s">
        <v>42</v>
      </c>
      <c r="AD2792" s="5">
        <v>20193</v>
      </c>
      <c r="AE2792" s="5" t="s">
        <v>4265</v>
      </c>
      <c r="AF2792" s="5">
        <f>IF(ActividadesCom[[#This Row],[NIVEL 5]]&lt;&gt;0,VLOOKUP(ActividadesCom[[#This Row],[NIVEL 5]],Catálogo!A:B,2,FALSE),"")</f>
        <v>2</v>
      </c>
      <c r="AG2792" s="5">
        <v>1</v>
      </c>
      <c r="AH2792" s="2"/>
      <c r="AI2792" s="2"/>
    </row>
    <row r="2793" spans="1:35" x14ac:dyDescent="0.2">
      <c r="A2793" s="5" t="s">
        <v>4771</v>
      </c>
      <c r="B2793" s="7">
        <v>19470290</v>
      </c>
      <c r="C2793" s="10" t="s">
        <v>3920</v>
      </c>
      <c r="D2793" s="7" t="s">
        <v>1245</v>
      </c>
      <c r="E2793" s="5">
        <f>SUM(ActividadesCom[[#This Row],[CRÉD. 1]],ActividadesCom[[#This Row],[CRÉD. 2]],ActividadesCom[[#This Row],[CRÉD. 3]],ActividadesCom[[#This Row],[CRÉD. 4]],ActividadesCom[[#This Row],[CRÉD. 5]])</f>
        <v>1</v>
      </c>
      <c r="F27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93" s="5" t="str">
        <f>IF(ActividadesCom[[#This Row],[PROMEDIO]]="","",IF(ActividadesCom[[#This Row],[PROMEDIO]]&gt;=4,"EXCELENTE",IF(ActividadesCom[[#This Row],[PROMEDIO]]&gt;=3,"NOTABLE",IF(ActividadesCom[[#This Row],[PROMEDIO]]&gt;=2,"BUENO",IF(ActividadesCom[[#This Row],[PROMEDIO]]=1,"SUFICIENTE","")))))</f>
        <v/>
      </c>
      <c r="H2793" s="5">
        <f>MAX(ActividadesCom[[#This Row],[PERÍODO 1]],ActividadesCom[[#This Row],[PERÍODO 2]],ActividadesCom[[#This Row],[PERÍODO 3]],ActividadesCom[[#This Row],[PERÍODO 4]],ActividadesCom[[#This Row],[PERÍODO 5]])</f>
        <v>20201</v>
      </c>
      <c r="I2793" s="6"/>
      <c r="J2793" s="5"/>
      <c r="K2793" s="5"/>
      <c r="L2793" s="5" t="str">
        <f>IF(ActividadesCom[[#This Row],[NIVEL 1]]&lt;&gt;0,VLOOKUP(ActividadesCom[[#This Row],[NIVEL 1]],Catálogo!A:B,2,FALSE),"")</f>
        <v/>
      </c>
      <c r="M2793" s="5"/>
      <c r="N2793" s="6"/>
      <c r="O2793" s="5"/>
      <c r="P2793" s="5"/>
      <c r="Q2793" s="5" t="str">
        <f>IF(ActividadesCom[[#This Row],[NIVEL 2]]&lt;&gt;0,VLOOKUP(ActividadesCom[[#This Row],[NIVEL 2]],Catálogo!A:B,2,FALSE),"")</f>
        <v/>
      </c>
      <c r="R2793" s="5"/>
      <c r="S2793" s="6"/>
      <c r="T2793" s="5"/>
      <c r="U2793" s="5"/>
      <c r="V2793" s="5" t="str">
        <f>IF(ActividadesCom[[#This Row],[NIVEL 3]]&lt;&gt;0,VLOOKUP(ActividadesCom[[#This Row],[NIVEL 3]],Catálogo!A:B,2,FALSE),"")</f>
        <v/>
      </c>
      <c r="W2793" s="5"/>
      <c r="X2793" s="6"/>
      <c r="Y2793" s="5"/>
      <c r="Z2793" s="5"/>
      <c r="AA2793" s="5" t="str">
        <f>IF(ActividadesCom[[#This Row],[NIVEL 4]]&lt;&gt;0,VLOOKUP(ActividadesCom[[#This Row],[NIVEL 4]],Catálogo!A:B,2,FALSE),"")</f>
        <v/>
      </c>
      <c r="AB2793" s="5"/>
      <c r="AC2793" s="6" t="s">
        <v>2706</v>
      </c>
      <c r="AD2793" s="5">
        <v>20201</v>
      </c>
      <c r="AE2793" s="5" t="s">
        <v>4265</v>
      </c>
      <c r="AF2793" s="5">
        <f>IF(ActividadesCom[[#This Row],[NIVEL 5]]&lt;&gt;0,VLOOKUP(ActividadesCom[[#This Row],[NIVEL 5]],Catálogo!A:B,2,FALSE),"")</f>
        <v>2</v>
      </c>
      <c r="AG2793" s="5">
        <v>1</v>
      </c>
      <c r="AH2793" s="2"/>
      <c r="AI2793" s="2"/>
    </row>
    <row r="2794" spans="1:35" x14ac:dyDescent="0.2">
      <c r="A2794" s="5" t="s">
        <v>4771</v>
      </c>
      <c r="B2794" s="7">
        <v>19470291</v>
      </c>
      <c r="C2794" s="10" t="s">
        <v>3885</v>
      </c>
      <c r="D2794" s="7" t="s">
        <v>1250</v>
      </c>
      <c r="E2794" s="5">
        <f>SUM(ActividadesCom[[#This Row],[CRÉD. 1]],ActividadesCom[[#This Row],[CRÉD. 2]],ActividadesCom[[#This Row],[CRÉD. 3]],ActividadesCom[[#This Row],[CRÉD. 4]],ActividadesCom[[#This Row],[CRÉD. 5]])</f>
        <v>2</v>
      </c>
      <c r="F27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94" s="5" t="str">
        <f>IF(ActividadesCom[[#This Row],[PROMEDIO]]="","",IF(ActividadesCom[[#This Row],[PROMEDIO]]&gt;=4,"EXCELENTE",IF(ActividadesCom[[#This Row],[PROMEDIO]]&gt;=3,"NOTABLE",IF(ActividadesCom[[#This Row],[PROMEDIO]]&gt;=2,"BUENO",IF(ActividadesCom[[#This Row],[PROMEDIO]]=1,"SUFICIENTE","")))))</f>
        <v/>
      </c>
      <c r="H2794" s="5">
        <f>MAX(ActividadesCom[[#This Row],[PERÍODO 1]],ActividadesCom[[#This Row],[PERÍODO 2]],ActividadesCom[[#This Row],[PERÍODO 3]],ActividadesCom[[#This Row],[PERÍODO 4]],ActividadesCom[[#This Row],[PERÍODO 5]])</f>
        <v>20201</v>
      </c>
      <c r="I2794" s="6"/>
      <c r="J2794" s="5"/>
      <c r="K2794" s="5"/>
      <c r="L2794" s="5" t="str">
        <f>IF(ActividadesCom[[#This Row],[NIVEL 1]]&lt;&gt;0,VLOOKUP(ActividadesCom[[#This Row],[NIVEL 1]],Catálogo!A:B,2,FALSE),"")</f>
        <v/>
      </c>
      <c r="M2794" s="5"/>
      <c r="N2794" s="6"/>
      <c r="O2794" s="5"/>
      <c r="P2794" s="5"/>
      <c r="Q2794" s="5" t="str">
        <f>IF(ActividadesCom[[#This Row],[NIVEL 2]]&lt;&gt;0,VLOOKUP(ActividadesCom[[#This Row],[NIVEL 2]],Catálogo!A:B,2,FALSE),"")</f>
        <v/>
      </c>
      <c r="R2794" s="5"/>
      <c r="S2794" s="6"/>
      <c r="T2794" s="5"/>
      <c r="U2794" s="5"/>
      <c r="V2794" s="5" t="str">
        <f>IF(ActividadesCom[[#This Row],[NIVEL 3]]&lt;&gt;0,VLOOKUP(ActividadesCom[[#This Row],[NIVEL 3]],Catálogo!A:B,2,FALSE),"")</f>
        <v/>
      </c>
      <c r="W2794" s="5"/>
      <c r="X2794" s="6" t="s">
        <v>2706</v>
      </c>
      <c r="Y2794" s="5">
        <v>20201</v>
      </c>
      <c r="Z2794" s="5" t="s">
        <v>4265</v>
      </c>
      <c r="AA2794" s="5">
        <f>IF(ActividadesCom[[#This Row],[NIVEL 4]]&lt;&gt;0,VLOOKUP(ActividadesCom[[#This Row],[NIVEL 4]],Catálogo!A:B,2,FALSE),"")</f>
        <v>2</v>
      </c>
      <c r="AB2794" s="5">
        <v>1</v>
      </c>
      <c r="AC2794" s="6" t="s">
        <v>37</v>
      </c>
      <c r="AD2794" s="5">
        <v>20193</v>
      </c>
      <c r="AE2794" s="5" t="s">
        <v>4263</v>
      </c>
      <c r="AF2794" s="5">
        <f>IF(ActividadesCom[[#This Row],[NIVEL 5]]&lt;&gt;0,VLOOKUP(ActividadesCom[[#This Row],[NIVEL 5]],Catálogo!A:B,2,FALSE),"")</f>
        <v>4</v>
      </c>
      <c r="AG2794" s="5">
        <v>1</v>
      </c>
      <c r="AH2794" s="2"/>
      <c r="AI2794" s="2"/>
    </row>
    <row r="2795" spans="1:35" ht="26" x14ac:dyDescent="0.2">
      <c r="A2795" s="5" t="s">
        <v>4771</v>
      </c>
      <c r="B2795" s="7">
        <v>19470292</v>
      </c>
      <c r="C2795" s="10" t="s">
        <v>3899</v>
      </c>
      <c r="D2795" s="7" t="s">
        <v>1245</v>
      </c>
      <c r="E2795" s="5">
        <f>SUM(ActividadesCom[[#This Row],[CRÉD. 1]],ActividadesCom[[#This Row],[CRÉD. 2]],ActividadesCom[[#This Row],[CRÉD. 3]],ActividadesCom[[#This Row],[CRÉD. 4]],ActividadesCom[[#This Row],[CRÉD. 5]])</f>
        <v>2</v>
      </c>
      <c r="F27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95" s="5" t="str">
        <f>IF(ActividadesCom[[#This Row],[PROMEDIO]]="","",IF(ActividadesCom[[#This Row],[PROMEDIO]]&gt;=4,"EXCELENTE",IF(ActividadesCom[[#This Row],[PROMEDIO]]&gt;=3,"NOTABLE",IF(ActividadesCom[[#This Row],[PROMEDIO]]&gt;=2,"BUENO",IF(ActividadesCom[[#This Row],[PROMEDIO]]=1,"SUFICIENTE","")))))</f>
        <v/>
      </c>
      <c r="H2795" s="5">
        <f>MAX(ActividadesCom[[#This Row],[PERÍODO 1]],ActividadesCom[[#This Row],[PERÍODO 2]],ActividadesCom[[#This Row],[PERÍODO 3]],ActividadesCom[[#This Row],[PERÍODO 4]],ActividadesCom[[#This Row],[PERÍODO 5]])</f>
        <v>20201</v>
      </c>
      <c r="I2795" s="6"/>
      <c r="J2795" s="5"/>
      <c r="K2795" s="5"/>
      <c r="L2795" s="5" t="str">
        <f>IF(ActividadesCom[[#This Row],[NIVEL 1]]&lt;&gt;0,VLOOKUP(ActividadesCom[[#This Row],[NIVEL 1]],Catálogo!A:B,2,FALSE),"")</f>
        <v/>
      </c>
      <c r="M2795" s="5"/>
      <c r="N2795" s="6"/>
      <c r="O2795" s="5"/>
      <c r="P2795" s="5"/>
      <c r="Q2795" s="5" t="str">
        <f>IF(ActividadesCom[[#This Row],[NIVEL 2]]&lt;&gt;0,VLOOKUP(ActividadesCom[[#This Row],[NIVEL 2]],Catálogo!A:B,2,FALSE),"")</f>
        <v/>
      </c>
      <c r="R2795" s="5"/>
      <c r="S2795" s="6"/>
      <c r="T2795" s="5"/>
      <c r="U2795" s="5"/>
      <c r="V2795" s="5" t="str">
        <f>IF(ActividadesCom[[#This Row],[NIVEL 3]]&lt;&gt;0,VLOOKUP(ActividadesCom[[#This Row],[NIVEL 3]],Catálogo!A:B,2,FALSE),"")</f>
        <v/>
      </c>
      <c r="W2795" s="5"/>
      <c r="X2795" s="6" t="s">
        <v>2976</v>
      </c>
      <c r="Y2795" s="5">
        <v>20201</v>
      </c>
      <c r="Z2795" s="5" t="s">
        <v>4264</v>
      </c>
      <c r="AA2795" s="5">
        <f>IF(ActividadesCom[[#This Row],[NIVEL 4]]&lt;&gt;0,VLOOKUP(ActividadesCom[[#This Row],[NIVEL 4]],Catálogo!A:B,2,FALSE),"")</f>
        <v>3</v>
      </c>
      <c r="AB2795" s="5">
        <v>1</v>
      </c>
      <c r="AC2795" s="6" t="s">
        <v>47</v>
      </c>
      <c r="AD2795" s="5">
        <v>20193</v>
      </c>
      <c r="AE2795" s="5" t="s">
        <v>4264</v>
      </c>
      <c r="AF2795" s="5">
        <f>IF(ActividadesCom[[#This Row],[NIVEL 5]]&lt;&gt;0,VLOOKUP(ActividadesCom[[#This Row],[NIVEL 5]],Catálogo!A:B,2,FALSE),"")</f>
        <v>3</v>
      </c>
      <c r="AG2795" s="5">
        <v>1</v>
      </c>
      <c r="AH2795" s="2"/>
      <c r="AI2795" s="2"/>
    </row>
    <row r="2796" spans="1:35" ht="26" x14ac:dyDescent="0.2">
      <c r="A2796" s="5" t="s">
        <v>4771</v>
      </c>
      <c r="B2796" s="7">
        <v>19470293</v>
      </c>
      <c r="C2796" s="10" t="s">
        <v>3881</v>
      </c>
      <c r="D2796" s="7" t="s">
        <v>1245</v>
      </c>
      <c r="E2796" s="5">
        <f>SUM(ActividadesCom[[#This Row],[CRÉD. 1]],ActividadesCom[[#This Row],[CRÉD. 2]],ActividadesCom[[#This Row],[CRÉD. 3]],ActividadesCom[[#This Row],[CRÉD. 4]],ActividadesCom[[#This Row],[CRÉD. 5]])</f>
        <v>2</v>
      </c>
      <c r="F27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96" s="5" t="str">
        <f>IF(ActividadesCom[[#This Row],[PROMEDIO]]="","",IF(ActividadesCom[[#This Row],[PROMEDIO]]&gt;=4,"EXCELENTE",IF(ActividadesCom[[#This Row],[PROMEDIO]]&gt;=3,"NOTABLE",IF(ActividadesCom[[#This Row],[PROMEDIO]]&gt;=2,"BUENO",IF(ActividadesCom[[#This Row],[PROMEDIO]]=1,"SUFICIENTE","")))))</f>
        <v/>
      </c>
      <c r="H2796" s="5">
        <f>MAX(ActividadesCom[[#This Row],[PERÍODO 1]],ActividadesCom[[#This Row],[PERÍODO 2]],ActividadesCom[[#This Row],[PERÍODO 3]],ActividadesCom[[#This Row],[PERÍODO 4]],ActividadesCom[[#This Row],[PERÍODO 5]])</f>
        <v>20201</v>
      </c>
      <c r="I2796" s="6"/>
      <c r="J2796" s="5"/>
      <c r="K2796" s="5"/>
      <c r="L2796" s="5" t="str">
        <f>IF(ActividadesCom[[#This Row],[NIVEL 1]]&lt;&gt;0,VLOOKUP(ActividadesCom[[#This Row],[NIVEL 1]],Catálogo!A:B,2,FALSE),"")</f>
        <v/>
      </c>
      <c r="M2796" s="5"/>
      <c r="N2796" s="6"/>
      <c r="O2796" s="5"/>
      <c r="P2796" s="5"/>
      <c r="Q2796" s="5" t="str">
        <f>IF(ActividadesCom[[#This Row],[NIVEL 2]]&lt;&gt;0,VLOOKUP(ActividadesCom[[#This Row],[NIVEL 2]],Catálogo!A:B,2,FALSE),"")</f>
        <v/>
      </c>
      <c r="R2796" s="5"/>
      <c r="S2796" s="6"/>
      <c r="T2796" s="5"/>
      <c r="U2796" s="5"/>
      <c r="V2796" s="5" t="str">
        <f>IF(ActividadesCom[[#This Row],[NIVEL 3]]&lt;&gt;0,VLOOKUP(ActividadesCom[[#This Row],[NIVEL 3]],Catálogo!A:B,2,FALSE),"")</f>
        <v/>
      </c>
      <c r="W2796" s="5"/>
      <c r="X2796" s="6" t="s">
        <v>2976</v>
      </c>
      <c r="Y2796" s="5">
        <v>20201</v>
      </c>
      <c r="Z2796" s="5" t="s">
        <v>4265</v>
      </c>
      <c r="AA2796" s="5">
        <f>IF(ActividadesCom[[#This Row],[NIVEL 4]]&lt;&gt;0,VLOOKUP(ActividadesCom[[#This Row],[NIVEL 4]],Catálogo!A:B,2,FALSE),"")</f>
        <v>2</v>
      </c>
      <c r="AB2796" s="5">
        <v>1</v>
      </c>
      <c r="AC2796" s="6" t="s">
        <v>47</v>
      </c>
      <c r="AD2796" s="5">
        <v>20193</v>
      </c>
      <c r="AE2796" s="5" t="s">
        <v>4264</v>
      </c>
      <c r="AF2796" s="5">
        <f>IF(ActividadesCom[[#This Row],[NIVEL 5]]&lt;&gt;0,VLOOKUP(ActividadesCom[[#This Row],[NIVEL 5]],Catálogo!A:B,2,FALSE),"")</f>
        <v>3</v>
      </c>
      <c r="AG2796" s="5">
        <v>1</v>
      </c>
      <c r="AH2796" s="2"/>
      <c r="AI2796" s="2"/>
    </row>
    <row r="2797" spans="1:35" x14ac:dyDescent="0.2">
      <c r="A2797" s="5" t="s">
        <v>4771</v>
      </c>
      <c r="B2797" s="7">
        <v>19470294</v>
      </c>
      <c r="C2797" s="10" t="s">
        <v>3988</v>
      </c>
      <c r="D2797" s="7" t="s">
        <v>1250</v>
      </c>
      <c r="E2797" s="5">
        <f>SUM(ActividadesCom[[#This Row],[CRÉD. 1]],ActividadesCom[[#This Row],[CRÉD. 2]],ActividadesCom[[#This Row],[CRÉD. 3]],ActividadesCom[[#This Row],[CRÉD. 4]],ActividadesCom[[#This Row],[CRÉD. 5]])</f>
        <v>1</v>
      </c>
      <c r="F27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97" s="5" t="str">
        <f>IF(ActividadesCom[[#This Row],[PROMEDIO]]="","",IF(ActividadesCom[[#This Row],[PROMEDIO]]&gt;=4,"EXCELENTE",IF(ActividadesCom[[#This Row],[PROMEDIO]]&gt;=3,"NOTABLE",IF(ActividadesCom[[#This Row],[PROMEDIO]]&gt;=2,"BUENO",IF(ActividadesCom[[#This Row],[PROMEDIO]]=1,"SUFICIENTE","")))))</f>
        <v/>
      </c>
      <c r="H2797" s="5">
        <f>MAX(ActividadesCom[[#This Row],[PERÍODO 1]],ActividadesCom[[#This Row],[PERÍODO 2]],ActividadesCom[[#This Row],[PERÍODO 3]],ActividadesCom[[#This Row],[PERÍODO 4]],ActividadesCom[[#This Row],[PERÍODO 5]])</f>
        <v>20193</v>
      </c>
      <c r="I2797" s="6"/>
      <c r="J2797" s="5"/>
      <c r="K2797" s="5"/>
      <c r="L2797" s="5" t="str">
        <f>IF(ActividadesCom[[#This Row],[NIVEL 1]]&lt;&gt;0,VLOOKUP(ActividadesCom[[#This Row],[NIVEL 1]],Catálogo!A:B,2,FALSE),"")</f>
        <v/>
      </c>
      <c r="M2797" s="5"/>
      <c r="N2797" s="6"/>
      <c r="O2797" s="5"/>
      <c r="P2797" s="5"/>
      <c r="Q2797" s="5" t="str">
        <f>IF(ActividadesCom[[#This Row],[NIVEL 2]]&lt;&gt;0,VLOOKUP(ActividadesCom[[#This Row],[NIVEL 2]],Catálogo!A:B,2,FALSE),"")</f>
        <v/>
      </c>
      <c r="R2797" s="5"/>
      <c r="S2797" s="6"/>
      <c r="T2797" s="5"/>
      <c r="U2797" s="5"/>
      <c r="V2797" s="5" t="str">
        <f>IF(ActividadesCom[[#This Row],[NIVEL 3]]&lt;&gt;0,VLOOKUP(ActividadesCom[[#This Row],[NIVEL 3]],Catálogo!A:B,2,FALSE),"")</f>
        <v/>
      </c>
      <c r="W2797" s="5"/>
      <c r="X2797" s="6"/>
      <c r="Y2797" s="5"/>
      <c r="Z2797" s="5"/>
      <c r="AA2797" s="5" t="str">
        <f>IF(ActividadesCom[[#This Row],[NIVEL 4]]&lt;&gt;0,VLOOKUP(ActividadesCom[[#This Row],[NIVEL 4]],Catálogo!A:B,2,FALSE),"")</f>
        <v/>
      </c>
      <c r="AB2797" s="5"/>
      <c r="AC2797" s="6" t="s">
        <v>42</v>
      </c>
      <c r="AD2797" s="5">
        <v>20193</v>
      </c>
      <c r="AE2797" s="5" t="s">
        <v>4264</v>
      </c>
      <c r="AF2797" s="5">
        <f>IF(ActividadesCom[[#This Row],[NIVEL 5]]&lt;&gt;0,VLOOKUP(ActividadesCom[[#This Row],[NIVEL 5]],Catálogo!A:B,2,FALSE),"")</f>
        <v>3</v>
      </c>
      <c r="AG2797" s="5">
        <v>1</v>
      </c>
      <c r="AH2797" s="2"/>
      <c r="AI2797" s="2"/>
    </row>
    <row r="2798" spans="1:35" x14ac:dyDescent="0.2">
      <c r="A2798" s="5" t="s">
        <v>4771</v>
      </c>
      <c r="B2798" s="7">
        <v>19470295</v>
      </c>
      <c r="C2798" s="10" t="s">
        <v>3847</v>
      </c>
      <c r="D2798" s="7"/>
      <c r="E2798" s="5">
        <f>SUM(ActividadesCom[[#This Row],[CRÉD. 1]],ActividadesCom[[#This Row],[CRÉD. 2]],ActividadesCom[[#This Row],[CRÉD. 3]],ActividadesCom[[#This Row],[CRÉD. 4]],ActividadesCom[[#This Row],[CRÉD. 5]])</f>
        <v>1</v>
      </c>
      <c r="F27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98" s="5" t="str">
        <f>IF(ActividadesCom[[#This Row],[PROMEDIO]]="","",IF(ActividadesCom[[#This Row],[PROMEDIO]]&gt;=4,"EXCELENTE",IF(ActividadesCom[[#This Row],[PROMEDIO]]&gt;=3,"NOTABLE",IF(ActividadesCom[[#This Row],[PROMEDIO]]&gt;=2,"BUENO",IF(ActividadesCom[[#This Row],[PROMEDIO]]=1,"SUFICIENTE","")))))</f>
        <v/>
      </c>
      <c r="H2798" s="5">
        <f>MAX(ActividadesCom[[#This Row],[PERÍODO 1]],ActividadesCom[[#This Row],[PERÍODO 2]],ActividadesCom[[#This Row],[PERÍODO 3]],ActividadesCom[[#This Row],[PERÍODO 4]],ActividadesCom[[#This Row],[PERÍODO 5]])</f>
        <v>20193</v>
      </c>
      <c r="I2798" s="6"/>
      <c r="J2798" s="5"/>
      <c r="K2798" s="5"/>
      <c r="L2798" s="5" t="str">
        <f>IF(ActividadesCom[[#This Row],[NIVEL 1]]&lt;&gt;0,VLOOKUP(ActividadesCom[[#This Row],[NIVEL 1]],Catálogo!A:B,2,FALSE),"")</f>
        <v/>
      </c>
      <c r="M2798" s="5"/>
      <c r="N2798" s="6"/>
      <c r="O2798" s="5"/>
      <c r="P2798" s="5"/>
      <c r="Q2798" s="5" t="str">
        <f>IF(ActividadesCom[[#This Row],[NIVEL 2]]&lt;&gt;0,VLOOKUP(ActividadesCom[[#This Row],[NIVEL 2]],Catálogo!A:B,2,FALSE),"")</f>
        <v/>
      </c>
      <c r="R2798" s="5"/>
      <c r="S2798" s="6"/>
      <c r="T2798" s="5"/>
      <c r="U2798" s="5"/>
      <c r="V2798" s="5" t="str">
        <f>IF(ActividadesCom[[#This Row],[NIVEL 3]]&lt;&gt;0,VLOOKUP(ActividadesCom[[#This Row],[NIVEL 3]],Catálogo!A:B,2,FALSE),"")</f>
        <v/>
      </c>
      <c r="W2798" s="5"/>
      <c r="X2798" s="6"/>
      <c r="Y2798" s="5"/>
      <c r="Z2798" s="5"/>
      <c r="AA2798" s="5" t="str">
        <f>IF(ActividadesCom[[#This Row],[NIVEL 4]]&lt;&gt;0,VLOOKUP(ActividadesCom[[#This Row],[NIVEL 4]],Catálogo!A:B,2,FALSE),"")</f>
        <v/>
      </c>
      <c r="AB2798" s="5"/>
      <c r="AC2798" s="6" t="s">
        <v>133</v>
      </c>
      <c r="AD2798" s="5">
        <v>20193</v>
      </c>
      <c r="AE2798" s="5" t="s">
        <v>4264</v>
      </c>
      <c r="AF2798" s="5">
        <f>IF(ActividadesCom[[#This Row],[NIVEL 5]]&lt;&gt;0,VLOOKUP(ActividadesCom[[#This Row],[NIVEL 5]],Catálogo!A:B,2,FALSE),"")</f>
        <v>3</v>
      </c>
      <c r="AG2798" s="5">
        <v>1</v>
      </c>
      <c r="AH2798" s="2"/>
      <c r="AI2798" s="2"/>
    </row>
    <row r="2799" spans="1:35" x14ac:dyDescent="0.2">
      <c r="A2799" s="5" t="s">
        <v>4771</v>
      </c>
      <c r="B2799" s="7">
        <v>19470296</v>
      </c>
      <c r="C2799" s="10" t="s">
        <v>4231</v>
      </c>
      <c r="D2799" s="7" t="s">
        <v>1245</v>
      </c>
      <c r="E2799" s="5">
        <f>SUM(ActividadesCom[[#This Row],[CRÉD. 1]],ActividadesCom[[#This Row],[CRÉD. 2]],ActividadesCom[[#This Row],[CRÉD. 3]],ActividadesCom[[#This Row],[CRÉD. 4]],ActividadesCom[[#This Row],[CRÉD. 5]])</f>
        <v>1</v>
      </c>
      <c r="F27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799" s="5" t="str">
        <f>IF(ActividadesCom[[#This Row],[PROMEDIO]]="","",IF(ActividadesCom[[#This Row],[PROMEDIO]]&gt;=4,"EXCELENTE",IF(ActividadesCom[[#This Row],[PROMEDIO]]&gt;=3,"NOTABLE",IF(ActividadesCom[[#This Row],[PROMEDIO]]&gt;=2,"BUENO",IF(ActividadesCom[[#This Row],[PROMEDIO]]=1,"SUFICIENTE","")))))</f>
        <v/>
      </c>
      <c r="H2799" s="5">
        <f>MAX(ActividadesCom[[#This Row],[PERÍODO 1]],ActividadesCom[[#This Row],[PERÍODO 2]],ActividadesCom[[#This Row],[PERÍODO 3]],ActividadesCom[[#This Row],[PERÍODO 4]],ActividadesCom[[#This Row],[PERÍODO 5]])</f>
        <v>20193</v>
      </c>
      <c r="I2799" s="6"/>
      <c r="J2799" s="5"/>
      <c r="K2799" s="5"/>
      <c r="L2799" s="5" t="str">
        <f>IF(ActividadesCom[[#This Row],[NIVEL 1]]&lt;&gt;0,VLOOKUP(ActividadesCom[[#This Row],[NIVEL 1]],Catálogo!A:B,2,FALSE),"")</f>
        <v/>
      </c>
      <c r="M2799" s="5"/>
      <c r="N2799" s="6"/>
      <c r="O2799" s="5"/>
      <c r="P2799" s="5"/>
      <c r="Q2799" s="5" t="str">
        <f>IF(ActividadesCom[[#This Row],[NIVEL 2]]&lt;&gt;0,VLOOKUP(ActividadesCom[[#This Row],[NIVEL 2]],Catálogo!A:B,2,FALSE),"")</f>
        <v/>
      </c>
      <c r="R2799" s="5"/>
      <c r="S2799" s="6"/>
      <c r="T2799" s="5"/>
      <c r="U2799" s="5"/>
      <c r="V2799" s="5" t="str">
        <f>IF(ActividadesCom[[#This Row],[NIVEL 3]]&lt;&gt;0,VLOOKUP(ActividadesCom[[#This Row],[NIVEL 3]],Catálogo!A:B,2,FALSE),"")</f>
        <v/>
      </c>
      <c r="W2799" s="5"/>
      <c r="X2799" s="9"/>
      <c r="Y2799" s="8"/>
      <c r="Z2799" s="8"/>
      <c r="AA2799" s="5" t="str">
        <f>IF(ActividadesCom[[#This Row],[NIVEL 4]]&lt;&gt;0,VLOOKUP(ActividadesCom[[#This Row],[NIVEL 4]],Catálogo!A:B,2,FALSE),"")</f>
        <v/>
      </c>
      <c r="AB2799" s="8"/>
      <c r="AC2799" s="6" t="s">
        <v>133</v>
      </c>
      <c r="AD2799" s="5">
        <v>20193</v>
      </c>
      <c r="AE2799" s="5" t="s">
        <v>4265</v>
      </c>
      <c r="AF2799" s="5">
        <f>IF(ActividadesCom[[#This Row],[NIVEL 5]]&lt;&gt;0,VLOOKUP(ActividadesCom[[#This Row],[NIVEL 5]],Catálogo!A:B,2,FALSE),"")</f>
        <v>2</v>
      </c>
      <c r="AG2799" s="5">
        <v>1</v>
      </c>
      <c r="AH2799" s="2"/>
      <c r="AI2799" s="2"/>
    </row>
    <row r="2800" spans="1:35" x14ac:dyDescent="0.2">
      <c r="A2800" s="5" t="s">
        <v>4771</v>
      </c>
      <c r="B2800" s="7">
        <v>19470297</v>
      </c>
      <c r="C2800" s="10" t="s">
        <v>4003</v>
      </c>
      <c r="D2800" s="7" t="s">
        <v>1245</v>
      </c>
      <c r="E2800" s="5">
        <f>SUM(ActividadesCom[[#This Row],[CRÉD. 1]],ActividadesCom[[#This Row],[CRÉD. 2]],ActividadesCom[[#This Row],[CRÉD. 3]],ActividadesCom[[#This Row],[CRÉD. 4]],ActividadesCom[[#This Row],[CRÉD. 5]])</f>
        <v>1</v>
      </c>
      <c r="F28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00" s="5" t="str">
        <f>IF(ActividadesCom[[#This Row],[PROMEDIO]]="","",IF(ActividadesCom[[#This Row],[PROMEDIO]]&gt;=4,"EXCELENTE",IF(ActividadesCom[[#This Row],[PROMEDIO]]&gt;=3,"NOTABLE",IF(ActividadesCom[[#This Row],[PROMEDIO]]&gt;=2,"BUENO",IF(ActividadesCom[[#This Row],[PROMEDIO]]=1,"SUFICIENTE","")))))</f>
        <v/>
      </c>
      <c r="H2800" s="5">
        <f>MAX(ActividadesCom[[#This Row],[PERÍODO 1]],ActividadesCom[[#This Row],[PERÍODO 2]],ActividadesCom[[#This Row],[PERÍODO 3]],ActividadesCom[[#This Row],[PERÍODO 4]],ActividadesCom[[#This Row],[PERÍODO 5]])</f>
        <v>20193</v>
      </c>
      <c r="I2800" s="6"/>
      <c r="J2800" s="5"/>
      <c r="K2800" s="5"/>
      <c r="L2800" s="5" t="str">
        <f>IF(ActividadesCom[[#This Row],[NIVEL 1]]&lt;&gt;0,VLOOKUP(ActividadesCom[[#This Row],[NIVEL 1]],Catálogo!A:B,2,FALSE),"")</f>
        <v/>
      </c>
      <c r="M2800" s="5"/>
      <c r="N2800" s="6"/>
      <c r="O2800" s="5"/>
      <c r="P2800" s="5"/>
      <c r="Q2800" s="5" t="str">
        <f>IF(ActividadesCom[[#This Row],[NIVEL 2]]&lt;&gt;0,VLOOKUP(ActividadesCom[[#This Row],[NIVEL 2]],Catálogo!A:B,2,FALSE),"")</f>
        <v/>
      </c>
      <c r="R2800" s="5"/>
      <c r="S2800" s="6"/>
      <c r="T2800" s="5"/>
      <c r="U2800" s="5"/>
      <c r="V2800" s="5" t="str">
        <f>IF(ActividadesCom[[#This Row],[NIVEL 3]]&lt;&gt;0,VLOOKUP(ActividadesCom[[#This Row],[NIVEL 3]],Catálogo!A:B,2,FALSE),"")</f>
        <v/>
      </c>
      <c r="W2800" s="5"/>
      <c r="X2800" s="9"/>
      <c r="Y2800" s="8"/>
      <c r="Z2800" s="8"/>
      <c r="AA2800" s="5" t="str">
        <f>IF(ActividadesCom[[#This Row],[NIVEL 4]]&lt;&gt;0,VLOOKUP(ActividadesCom[[#This Row],[NIVEL 4]],Catálogo!A:B,2,FALSE),"")</f>
        <v/>
      </c>
      <c r="AB2800" s="8"/>
      <c r="AC2800" s="6" t="s">
        <v>31</v>
      </c>
      <c r="AD2800" s="5">
        <v>20193</v>
      </c>
      <c r="AE2800" s="5" t="s">
        <v>4264</v>
      </c>
      <c r="AF2800" s="5">
        <f>IF(ActividadesCom[[#This Row],[NIVEL 5]]&lt;&gt;0,VLOOKUP(ActividadesCom[[#This Row],[NIVEL 5]],Catálogo!A:B,2,FALSE),"")</f>
        <v>3</v>
      </c>
      <c r="AG2800" s="5">
        <v>1</v>
      </c>
      <c r="AH2800" s="2"/>
      <c r="AI2800" s="2"/>
    </row>
    <row r="2801" spans="1:35" ht="26" x14ac:dyDescent="0.2">
      <c r="A2801" s="5" t="s">
        <v>4771</v>
      </c>
      <c r="B2801" s="7">
        <v>19470298</v>
      </c>
      <c r="C2801" s="10" t="s">
        <v>3876</v>
      </c>
      <c r="D2801" s="7" t="s">
        <v>1250</v>
      </c>
      <c r="E2801" s="5">
        <f>SUM(ActividadesCom[[#This Row],[CRÉD. 1]],ActividadesCom[[#This Row],[CRÉD. 2]],ActividadesCom[[#This Row],[CRÉD. 3]],ActividadesCom[[#This Row],[CRÉD. 4]],ActividadesCom[[#This Row],[CRÉD. 5]])</f>
        <v>0</v>
      </c>
      <c r="F28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01" s="5" t="str">
        <f>IF(ActividadesCom[[#This Row],[PROMEDIO]]="","",IF(ActividadesCom[[#This Row],[PROMEDIO]]&gt;=4,"EXCELENTE",IF(ActividadesCom[[#This Row],[PROMEDIO]]&gt;=3,"NOTABLE",IF(ActividadesCom[[#This Row],[PROMEDIO]]&gt;=2,"BUENO",IF(ActividadesCom[[#This Row],[PROMEDIO]]=1,"SUFICIENTE","")))))</f>
        <v/>
      </c>
      <c r="H2801" s="5">
        <f>MAX(ActividadesCom[[#This Row],[PERÍODO 1]],ActividadesCom[[#This Row],[PERÍODO 2]],ActividadesCom[[#This Row],[PERÍODO 3]],ActividadesCom[[#This Row],[PERÍODO 4]],ActividadesCom[[#This Row],[PERÍODO 5]])</f>
        <v>0</v>
      </c>
      <c r="I2801" s="6"/>
      <c r="J2801" s="5"/>
      <c r="K2801" s="5"/>
      <c r="L2801" s="5" t="str">
        <f>IF(ActividadesCom[[#This Row],[NIVEL 1]]&lt;&gt;0,VLOOKUP(ActividadesCom[[#This Row],[NIVEL 1]],Catálogo!A:B,2,FALSE),"")</f>
        <v/>
      </c>
      <c r="M2801" s="5"/>
      <c r="N2801" s="6"/>
      <c r="O2801" s="5"/>
      <c r="P2801" s="5"/>
      <c r="Q2801" s="5" t="str">
        <f>IF(ActividadesCom[[#This Row],[NIVEL 2]]&lt;&gt;0,VLOOKUP(ActividadesCom[[#This Row],[NIVEL 2]],Catálogo!A:B,2,FALSE),"")</f>
        <v/>
      </c>
      <c r="R2801" s="5"/>
      <c r="S2801" s="6"/>
      <c r="T2801" s="5"/>
      <c r="U2801" s="5"/>
      <c r="V2801" s="5" t="str">
        <f>IF(ActividadesCom[[#This Row],[NIVEL 3]]&lt;&gt;0,VLOOKUP(ActividadesCom[[#This Row],[NIVEL 3]],Catálogo!A:B,2,FALSE),"")</f>
        <v/>
      </c>
      <c r="W2801" s="5"/>
      <c r="X2801" s="6"/>
      <c r="Y2801" s="5"/>
      <c r="Z2801" s="5"/>
      <c r="AA2801" s="5" t="str">
        <f>IF(ActividadesCom[[#This Row],[NIVEL 4]]&lt;&gt;0,VLOOKUP(ActividadesCom[[#This Row],[NIVEL 4]],Catálogo!A:B,2,FALSE),"")</f>
        <v/>
      </c>
      <c r="AB2801" s="5"/>
      <c r="AC2801" s="6"/>
      <c r="AD2801" s="5"/>
      <c r="AE2801" s="5"/>
      <c r="AF2801" s="5" t="str">
        <f>IF(ActividadesCom[[#This Row],[NIVEL 5]]&lt;&gt;0,VLOOKUP(ActividadesCom[[#This Row],[NIVEL 5]],Catálogo!A:B,2,FALSE),"")</f>
        <v/>
      </c>
      <c r="AG2801" s="5"/>
      <c r="AH2801" s="2"/>
      <c r="AI2801" s="2"/>
    </row>
    <row r="2802" spans="1:35" ht="65" x14ac:dyDescent="0.2">
      <c r="A2802" s="5" t="s">
        <v>4771</v>
      </c>
      <c r="B2802" s="7">
        <v>19470299</v>
      </c>
      <c r="C2802" s="10" t="s">
        <v>3929</v>
      </c>
      <c r="D2802" s="7" t="s">
        <v>1250</v>
      </c>
      <c r="E2802" s="5">
        <f>SUM(ActividadesCom[[#This Row],[CRÉD. 1]],ActividadesCom[[#This Row],[CRÉD. 2]],ActividadesCom[[#This Row],[CRÉD. 3]],ActividadesCom[[#This Row],[CRÉD. 4]],ActividadesCom[[#This Row],[CRÉD. 5]])</f>
        <v>3</v>
      </c>
      <c r="F28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02" s="5" t="str">
        <f>IF(ActividadesCom[[#This Row],[PROMEDIO]]="","",IF(ActividadesCom[[#This Row],[PROMEDIO]]&gt;=4,"EXCELENTE",IF(ActividadesCom[[#This Row],[PROMEDIO]]&gt;=3,"NOTABLE",IF(ActividadesCom[[#This Row],[PROMEDIO]]&gt;=2,"BUENO",IF(ActividadesCom[[#This Row],[PROMEDIO]]=1,"SUFICIENTE","")))))</f>
        <v/>
      </c>
      <c r="H2802" s="5">
        <f>MAX(ActividadesCom[[#This Row],[PERÍODO 1]],ActividadesCom[[#This Row],[PERÍODO 2]],ActividadesCom[[#This Row],[PERÍODO 3]],ActividadesCom[[#This Row],[PERÍODO 4]],ActividadesCom[[#This Row],[PERÍODO 5]])</f>
        <v>20203</v>
      </c>
      <c r="I2802" s="6" t="s">
        <v>4394</v>
      </c>
      <c r="J2802" s="5">
        <v>20203</v>
      </c>
      <c r="K2802" s="5" t="s">
        <v>4265</v>
      </c>
      <c r="L2802" s="5">
        <f>IF(ActividadesCom[[#This Row],[NIVEL 1]]&lt;&gt;0,VLOOKUP(ActividadesCom[[#This Row],[NIVEL 1]],Catálogo!A:B,2,FALSE),"")</f>
        <v>2</v>
      </c>
      <c r="M2802" s="5">
        <v>1</v>
      </c>
      <c r="N2802" s="6"/>
      <c r="O2802" s="5"/>
      <c r="P2802" s="5"/>
      <c r="Q2802" s="5" t="str">
        <f>IF(ActividadesCom[[#This Row],[NIVEL 2]]&lt;&gt;0,VLOOKUP(ActividadesCom[[#This Row],[NIVEL 2]],Catálogo!A:B,2,FALSE),"")</f>
        <v/>
      </c>
      <c r="R2802" s="5"/>
      <c r="S2802" s="6"/>
      <c r="T2802" s="5"/>
      <c r="U2802" s="5"/>
      <c r="V2802" s="5" t="str">
        <f>IF(ActividadesCom[[#This Row],[NIVEL 3]]&lt;&gt;0,VLOOKUP(ActividadesCom[[#This Row],[NIVEL 3]],Catálogo!A:B,2,FALSE),"")</f>
        <v/>
      </c>
      <c r="W2802" s="5"/>
      <c r="X2802" s="6" t="s">
        <v>3336</v>
      </c>
      <c r="Y2802" s="5">
        <v>20201</v>
      </c>
      <c r="Z2802" s="5" t="s">
        <v>4265</v>
      </c>
      <c r="AA2802" s="5">
        <f>IF(ActividadesCom[[#This Row],[NIVEL 4]]&lt;&gt;0,VLOOKUP(ActividadesCom[[#This Row],[NIVEL 4]],Catálogo!A:B,2,FALSE),"")</f>
        <v>2</v>
      </c>
      <c r="AB2802" s="5">
        <v>1</v>
      </c>
      <c r="AC2802" s="6" t="s">
        <v>992</v>
      </c>
      <c r="AD2802" s="5">
        <v>20193</v>
      </c>
      <c r="AE2802" s="5" t="s">
        <v>4263</v>
      </c>
      <c r="AF2802" s="5">
        <f>IF(ActividadesCom[[#This Row],[NIVEL 5]]&lt;&gt;0,VLOOKUP(ActividadesCom[[#This Row],[NIVEL 5]],Catálogo!A:B,2,FALSE),"")</f>
        <v>4</v>
      </c>
      <c r="AG2802" s="5">
        <v>1</v>
      </c>
      <c r="AH2802" s="2"/>
      <c r="AI2802" s="2"/>
    </row>
    <row r="2803" spans="1:35" x14ac:dyDescent="0.2">
      <c r="A2803" s="5" t="s">
        <v>4771</v>
      </c>
      <c r="B2803" s="7">
        <v>19470300</v>
      </c>
      <c r="C2803" s="10" t="s">
        <v>3886</v>
      </c>
      <c r="D2803" s="7" t="s">
        <v>1250</v>
      </c>
      <c r="E2803" s="5">
        <f>SUM(ActividadesCom[[#This Row],[CRÉD. 1]],ActividadesCom[[#This Row],[CRÉD. 2]],ActividadesCom[[#This Row],[CRÉD. 3]],ActividadesCom[[#This Row],[CRÉD. 4]],ActividadesCom[[#This Row],[CRÉD. 5]])</f>
        <v>0</v>
      </c>
      <c r="F28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03" s="5" t="str">
        <f>IF(ActividadesCom[[#This Row],[PROMEDIO]]="","",IF(ActividadesCom[[#This Row],[PROMEDIO]]&gt;=4,"EXCELENTE",IF(ActividadesCom[[#This Row],[PROMEDIO]]&gt;=3,"NOTABLE",IF(ActividadesCom[[#This Row],[PROMEDIO]]&gt;=2,"BUENO",IF(ActividadesCom[[#This Row],[PROMEDIO]]=1,"SUFICIENTE","")))))</f>
        <v/>
      </c>
      <c r="H2803" s="5">
        <f>MAX(ActividadesCom[[#This Row],[PERÍODO 1]],ActividadesCom[[#This Row],[PERÍODO 2]],ActividadesCom[[#This Row],[PERÍODO 3]],ActividadesCom[[#This Row],[PERÍODO 4]],ActividadesCom[[#This Row],[PERÍODO 5]])</f>
        <v>0</v>
      </c>
      <c r="I2803" s="6"/>
      <c r="J2803" s="5"/>
      <c r="K2803" s="5"/>
      <c r="L2803" s="5" t="str">
        <f>IF(ActividadesCom[[#This Row],[NIVEL 1]]&lt;&gt;0,VLOOKUP(ActividadesCom[[#This Row],[NIVEL 1]],Catálogo!A:B,2,FALSE),"")</f>
        <v/>
      </c>
      <c r="M2803" s="5"/>
      <c r="N2803" s="6"/>
      <c r="O2803" s="5"/>
      <c r="P2803" s="5"/>
      <c r="Q2803" s="5" t="str">
        <f>IF(ActividadesCom[[#This Row],[NIVEL 2]]&lt;&gt;0,VLOOKUP(ActividadesCom[[#This Row],[NIVEL 2]],Catálogo!A:B,2,FALSE),"")</f>
        <v/>
      </c>
      <c r="R2803" s="5"/>
      <c r="S2803" s="6"/>
      <c r="T2803" s="5"/>
      <c r="U2803" s="5"/>
      <c r="V2803" s="5" t="str">
        <f>IF(ActividadesCom[[#This Row],[NIVEL 3]]&lt;&gt;0,VLOOKUP(ActividadesCom[[#This Row],[NIVEL 3]],Catálogo!A:B,2,FALSE),"")</f>
        <v/>
      </c>
      <c r="W2803" s="5"/>
      <c r="X2803" s="6"/>
      <c r="Y2803" s="5"/>
      <c r="Z2803" s="5"/>
      <c r="AA2803" s="5" t="str">
        <f>IF(ActividadesCom[[#This Row],[NIVEL 4]]&lt;&gt;0,VLOOKUP(ActividadesCom[[#This Row],[NIVEL 4]],Catálogo!A:B,2,FALSE),"")</f>
        <v/>
      </c>
      <c r="AB2803" s="5"/>
      <c r="AC2803" s="6"/>
      <c r="AD2803" s="5"/>
      <c r="AE2803" s="5"/>
      <c r="AF2803" s="5" t="str">
        <f>IF(ActividadesCom[[#This Row],[NIVEL 5]]&lt;&gt;0,VLOOKUP(ActividadesCom[[#This Row],[NIVEL 5]],Catálogo!A:B,2,FALSE),"")</f>
        <v/>
      </c>
      <c r="AG2803" s="5"/>
      <c r="AH2803" s="2"/>
      <c r="AI2803" s="2"/>
    </row>
    <row r="2804" spans="1:35" x14ac:dyDescent="0.2">
      <c r="A2804" s="5" t="s">
        <v>4771</v>
      </c>
      <c r="B2804" s="7">
        <v>19470301</v>
      </c>
      <c r="C2804" s="10" t="s">
        <v>4001</v>
      </c>
      <c r="D2804" s="7" t="s">
        <v>1245</v>
      </c>
      <c r="E2804" s="5">
        <f>SUM(ActividadesCom[[#This Row],[CRÉD. 1]],ActividadesCom[[#This Row],[CRÉD. 2]],ActividadesCom[[#This Row],[CRÉD. 3]],ActividadesCom[[#This Row],[CRÉD. 4]],ActividadesCom[[#This Row],[CRÉD. 5]])</f>
        <v>1</v>
      </c>
      <c r="F28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04" s="5" t="str">
        <f>IF(ActividadesCom[[#This Row],[PROMEDIO]]="","",IF(ActividadesCom[[#This Row],[PROMEDIO]]&gt;=4,"EXCELENTE",IF(ActividadesCom[[#This Row],[PROMEDIO]]&gt;=3,"NOTABLE",IF(ActividadesCom[[#This Row],[PROMEDIO]]&gt;=2,"BUENO",IF(ActividadesCom[[#This Row],[PROMEDIO]]=1,"SUFICIENTE","")))))</f>
        <v/>
      </c>
      <c r="H2804" s="5">
        <f>MAX(ActividadesCom[[#This Row],[PERÍODO 1]],ActividadesCom[[#This Row],[PERÍODO 2]],ActividadesCom[[#This Row],[PERÍODO 3]],ActividadesCom[[#This Row],[PERÍODO 4]],ActividadesCom[[#This Row],[PERÍODO 5]])</f>
        <v>20193</v>
      </c>
      <c r="I2804" s="6"/>
      <c r="J2804" s="5"/>
      <c r="K2804" s="5"/>
      <c r="L2804" s="5" t="str">
        <f>IF(ActividadesCom[[#This Row],[NIVEL 1]]&lt;&gt;0,VLOOKUP(ActividadesCom[[#This Row],[NIVEL 1]],Catálogo!A:B,2,FALSE),"")</f>
        <v/>
      </c>
      <c r="M2804" s="5"/>
      <c r="N2804" s="6"/>
      <c r="O2804" s="5"/>
      <c r="P2804" s="5"/>
      <c r="Q2804" s="5" t="str">
        <f>IF(ActividadesCom[[#This Row],[NIVEL 2]]&lt;&gt;0,VLOOKUP(ActividadesCom[[#This Row],[NIVEL 2]],Catálogo!A:B,2,FALSE),"")</f>
        <v/>
      </c>
      <c r="R2804" s="5"/>
      <c r="S2804" s="6"/>
      <c r="T2804" s="5"/>
      <c r="U2804" s="5"/>
      <c r="V2804" s="5" t="str">
        <f>IF(ActividadesCom[[#This Row],[NIVEL 3]]&lt;&gt;0,VLOOKUP(ActividadesCom[[#This Row],[NIVEL 3]],Catálogo!A:B,2,FALSE),"")</f>
        <v/>
      </c>
      <c r="W2804" s="5"/>
      <c r="X2804" s="6"/>
      <c r="Y2804" s="5"/>
      <c r="Z2804" s="5"/>
      <c r="AA2804" s="5" t="str">
        <f>IF(ActividadesCom[[#This Row],[NIVEL 4]]&lt;&gt;0,VLOOKUP(ActividadesCom[[#This Row],[NIVEL 4]],Catálogo!A:B,2,FALSE),"")</f>
        <v/>
      </c>
      <c r="AB2804" s="5"/>
      <c r="AC2804" s="6" t="s">
        <v>31</v>
      </c>
      <c r="AD2804" s="5">
        <v>20193</v>
      </c>
      <c r="AE2804" s="5" t="s">
        <v>4265</v>
      </c>
      <c r="AF2804" s="5">
        <f>IF(ActividadesCom[[#This Row],[NIVEL 5]]&lt;&gt;0,VLOOKUP(ActividadesCom[[#This Row],[NIVEL 5]],Catálogo!A:B,2,FALSE),"")</f>
        <v>2</v>
      </c>
      <c r="AG2804" s="5">
        <v>1</v>
      </c>
      <c r="AH2804" s="2"/>
      <c r="AI2804" s="2"/>
    </row>
    <row r="2805" spans="1:35" x14ac:dyDescent="0.2">
      <c r="A2805" s="5" t="s">
        <v>4771</v>
      </c>
      <c r="B2805" s="7">
        <v>19470302</v>
      </c>
      <c r="C2805" s="10" t="s">
        <v>4124</v>
      </c>
      <c r="D2805" s="7" t="s">
        <v>1245</v>
      </c>
      <c r="E2805" s="5">
        <f>SUM(ActividadesCom[[#This Row],[CRÉD. 1]],ActividadesCom[[#This Row],[CRÉD. 2]],ActividadesCom[[#This Row],[CRÉD. 3]],ActividadesCom[[#This Row],[CRÉD. 4]],ActividadesCom[[#This Row],[CRÉD. 5]])</f>
        <v>1</v>
      </c>
      <c r="F28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05" s="5" t="str">
        <f>IF(ActividadesCom[[#This Row],[PROMEDIO]]="","",IF(ActividadesCom[[#This Row],[PROMEDIO]]&gt;=4,"EXCELENTE",IF(ActividadesCom[[#This Row],[PROMEDIO]]&gt;=3,"NOTABLE",IF(ActividadesCom[[#This Row],[PROMEDIO]]&gt;=2,"BUENO",IF(ActividadesCom[[#This Row],[PROMEDIO]]=1,"SUFICIENTE","")))))</f>
        <v/>
      </c>
      <c r="H2805" s="5">
        <f>MAX(ActividadesCom[[#This Row],[PERÍODO 1]],ActividadesCom[[#This Row],[PERÍODO 2]],ActividadesCom[[#This Row],[PERÍODO 3]],ActividadesCom[[#This Row],[PERÍODO 4]],ActividadesCom[[#This Row],[PERÍODO 5]])</f>
        <v>20193</v>
      </c>
      <c r="I2805" s="6"/>
      <c r="J2805" s="5"/>
      <c r="K2805" s="5"/>
      <c r="L2805" s="5" t="str">
        <f>IF(ActividadesCom[[#This Row],[NIVEL 1]]&lt;&gt;0,VLOOKUP(ActividadesCom[[#This Row],[NIVEL 1]],Catálogo!A:B,2,FALSE),"")</f>
        <v/>
      </c>
      <c r="M2805" s="5"/>
      <c r="N2805" s="6"/>
      <c r="O2805" s="5"/>
      <c r="P2805" s="5"/>
      <c r="Q2805" s="5" t="str">
        <f>IF(ActividadesCom[[#This Row],[NIVEL 2]]&lt;&gt;0,VLOOKUP(ActividadesCom[[#This Row],[NIVEL 2]],Catálogo!A:B,2,FALSE),"")</f>
        <v/>
      </c>
      <c r="R2805" s="5"/>
      <c r="S2805" s="6"/>
      <c r="T2805" s="5"/>
      <c r="U2805" s="5"/>
      <c r="V2805" s="5" t="str">
        <f>IF(ActividadesCom[[#This Row],[NIVEL 3]]&lt;&gt;0,VLOOKUP(ActividadesCom[[#This Row],[NIVEL 3]],Catálogo!A:B,2,FALSE),"")</f>
        <v/>
      </c>
      <c r="W2805" s="5"/>
      <c r="X2805" s="9"/>
      <c r="Y2805" s="8"/>
      <c r="Z2805" s="8"/>
      <c r="AA2805" s="5" t="str">
        <f>IF(ActividadesCom[[#This Row],[NIVEL 4]]&lt;&gt;0,VLOOKUP(ActividadesCom[[#This Row],[NIVEL 4]],Catálogo!A:B,2,FALSE),"")</f>
        <v/>
      </c>
      <c r="AB2805" s="8"/>
      <c r="AC2805" s="6" t="s">
        <v>133</v>
      </c>
      <c r="AD2805" s="5">
        <v>20193</v>
      </c>
      <c r="AE2805" s="5" t="s">
        <v>4263</v>
      </c>
      <c r="AF2805" s="5">
        <f>IF(ActividadesCom[[#This Row],[NIVEL 5]]&lt;&gt;0,VLOOKUP(ActividadesCom[[#This Row],[NIVEL 5]],Catálogo!A:B,2,FALSE),"")</f>
        <v>4</v>
      </c>
      <c r="AG2805" s="5">
        <v>1</v>
      </c>
      <c r="AH2805" s="2"/>
      <c r="AI2805" s="2"/>
    </row>
    <row r="2806" spans="1:35" ht="26" x14ac:dyDescent="0.2">
      <c r="A2806" s="5" t="s">
        <v>4771</v>
      </c>
      <c r="B2806" s="7">
        <v>19470303</v>
      </c>
      <c r="C2806" s="10" t="s">
        <v>4136</v>
      </c>
      <c r="D2806" s="7" t="s">
        <v>1245</v>
      </c>
      <c r="E2806" s="5">
        <f>SUM(ActividadesCom[[#This Row],[CRÉD. 1]],ActividadesCom[[#This Row],[CRÉD. 2]],ActividadesCom[[#This Row],[CRÉD. 3]],ActividadesCom[[#This Row],[CRÉD. 4]],ActividadesCom[[#This Row],[CRÉD. 5]])</f>
        <v>0</v>
      </c>
      <c r="F28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06" s="5" t="str">
        <f>IF(ActividadesCom[[#This Row],[PROMEDIO]]="","",IF(ActividadesCom[[#This Row],[PROMEDIO]]&gt;=4,"EXCELENTE",IF(ActividadesCom[[#This Row],[PROMEDIO]]&gt;=3,"NOTABLE",IF(ActividadesCom[[#This Row],[PROMEDIO]]&gt;=2,"BUENO",IF(ActividadesCom[[#This Row],[PROMEDIO]]=1,"SUFICIENTE","")))))</f>
        <v/>
      </c>
      <c r="H2806" s="5">
        <f>MAX(ActividadesCom[[#This Row],[PERÍODO 1]],ActividadesCom[[#This Row],[PERÍODO 2]],ActividadesCom[[#This Row],[PERÍODO 3]],ActividadesCom[[#This Row],[PERÍODO 4]],ActividadesCom[[#This Row],[PERÍODO 5]])</f>
        <v>0</v>
      </c>
      <c r="I2806" s="6"/>
      <c r="J2806" s="5"/>
      <c r="K2806" s="5"/>
      <c r="L2806" s="5" t="str">
        <f>IF(ActividadesCom[[#This Row],[NIVEL 1]]&lt;&gt;0,VLOOKUP(ActividadesCom[[#This Row],[NIVEL 1]],Catálogo!A:B,2,FALSE),"")</f>
        <v/>
      </c>
      <c r="M2806" s="5"/>
      <c r="N2806" s="6"/>
      <c r="O2806" s="5"/>
      <c r="P2806" s="5"/>
      <c r="Q2806" s="5" t="str">
        <f>IF(ActividadesCom[[#This Row],[NIVEL 2]]&lt;&gt;0,VLOOKUP(ActividadesCom[[#This Row],[NIVEL 2]],Catálogo!A:B,2,FALSE),"")</f>
        <v/>
      </c>
      <c r="R2806" s="5"/>
      <c r="S2806" s="6"/>
      <c r="T2806" s="5"/>
      <c r="U2806" s="5"/>
      <c r="V2806" s="5" t="str">
        <f>IF(ActividadesCom[[#This Row],[NIVEL 3]]&lt;&gt;0,VLOOKUP(ActividadesCom[[#This Row],[NIVEL 3]],Catálogo!A:B,2,FALSE),"")</f>
        <v/>
      </c>
      <c r="W2806" s="5"/>
      <c r="X2806" s="9"/>
      <c r="Y2806" s="8"/>
      <c r="Z2806" s="8"/>
      <c r="AA2806" s="5" t="str">
        <f>IF(ActividadesCom[[#This Row],[NIVEL 4]]&lt;&gt;0,VLOOKUP(ActividadesCom[[#This Row],[NIVEL 4]],Catálogo!A:B,2,FALSE),"")</f>
        <v/>
      </c>
      <c r="AB2806" s="8"/>
      <c r="AC2806" s="6"/>
      <c r="AD2806" s="5"/>
      <c r="AE2806" s="5"/>
      <c r="AF2806" s="5" t="str">
        <f>IF(ActividadesCom[[#This Row],[NIVEL 5]]&lt;&gt;0,VLOOKUP(ActividadesCom[[#This Row],[NIVEL 5]],Catálogo!A:B,2,FALSE),"")</f>
        <v/>
      </c>
      <c r="AG2806" s="5"/>
      <c r="AH2806" s="2"/>
      <c r="AI2806" s="2"/>
    </row>
    <row r="2807" spans="1:35" x14ac:dyDescent="0.2">
      <c r="A2807" s="5" t="s">
        <v>4771</v>
      </c>
      <c r="B2807" s="7">
        <v>19470304</v>
      </c>
      <c r="C2807" s="10" t="s">
        <v>4227</v>
      </c>
      <c r="D2807" s="7" t="s">
        <v>1250</v>
      </c>
      <c r="E2807" s="5">
        <f>SUM(ActividadesCom[[#This Row],[CRÉD. 1]],ActividadesCom[[#This Row],[CRÉD. 2]],ActividadesCom[[#This Row],[CRÉD. 3]],ActividadesCom[[#This Row],[CRÉD. 4]],ActividadesCom[[#This Row],[CRÉD. 5]])</f>
        <v>1</v>
      </c>
      <c r="F28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07" s="5" t="str">
        <f>IF(ActividadesCom[[#This Row],[PROMEDIO]]="","",IF(ActividadesCom[[#This Row],[PROMEDIO]]&gt;=4,"EXCELENTE",IF(ActividadesCom[[#This Row],[PROMEDIO]]&gt;=3,"NOTABLE",IF(ActividadesCom[[#This Row],[PROMEDIO]]&gt;=2,"BUENO",IF(ActividadesCom[[#This Row],[PROMEDIO]]=1,"SUFICIENTE","")))))</f>
        <v/>
      </c>
      <c r="H2807" s="5">
        <f>MAX(ActividadesCom[[#This Row],[PERÍODO 1]],ActividadesCom[[#This Row],[PERÍODO 2]],ActividadesCom[[#This Row],[PERÍODO 3]],ActividadesCom[[#This Row],[PERÍODO 4]],ActividadesCom[[#This Row],[PERÍODO 5]])</f>
        <v>20201</v>
      </c>
      <c r="I2807" s="6"/>
      <c r="J2807" s="5"/>
      <c r="K2807" s="5"/>
      <c r="L2807" s="5" t="str">
        <f>IF(ActividadesCom[[#This Row],[NIVEL 1]]&lt;&gt;0,VLOOKUP(ActividadesCom[[#This Row],[NIVEL 1]],Catálogo!A:B,2,FALSE),"")</f>
        <v/>
      </c>
      <c r="M2807" s="5"/>
      <c r="N2807" s="6"/>
      <c r="O2807" s="5"/>
      <c r="P2807" s="5"/>
      <c r="Q2807" s="5" t="str">
        <f>IF(ActividadesCom[[#This Row],[NIVEL 2]]&lt;&gt;0,VLOOKUP(ActividadesCom[[#This Row],[NIVEL 2]],Catálogo!A:B,2,FALSE),"")</f>
        <v/>
      </c>
      <c r="R2807" s="5"/>
      <c r="S2807" s="6"/>
      <c r="T2807" s="5"/>
      <c r="U2807" s="5"/>
      <c r="V2807" s="5" t="str">
        <f>IF(ActividadesCom[[#This Row],[NIVEL 3]]&lt;&gt;0,VLOOKUP(ActividadesCom[[#This Row],[NIVEL 3]],Catálogo!A:B,2,FALSE),"")</f>
        <v/>
      </c>
      <c r="W2807" s="5"/>
      <c r="X2807" s="6"/>
      <c r="Y2807" s="5"/>
      <c r="Z2807" s="5"/>
      <c r="AA2807" s="5" t="str">
        <f>IF(ActividadesCom[[#This Row],[NIVEL 4]]&lt;&gt;0,VLOOKUP(ActividadesCom[[#This Row],[NIVEL 4]],Catálogo!A:B,2,FALSE),"")</f>
        <v/>
      </c>
      <c r="AB2807" s="5"/>
      <c r="AC2807" s="9" t="s">
        <v>3336</v>
      </c>
      <c r="AD2807" s="8">
        <v>20201</v>
      </c>
      <c r="AE2807" s="5" t="s">
        <v>4265</v>
      </c>
      <c r="AF2807" s="8">
        <f>IF(ActividadesCom[[#This Row],[NIVEL 5]]&lt;&gt;0,VLOOKUP(ActividadesCom[[#This Row],[NIVEL 5]],Catálogo!A:B,2,FALSE),"")</f>
        <v>2</v>
      </c>
      <c r="AG2807" s="8">
        <v>1</v>
      </c>
      <c r="AH2807" s="2"/>
      <c r="AI2807" s="2"/>
    </row>
    <row r="2808" spans="1:35" ht="26" x14ac:dyDescent="0.2">
      <c r="A2808" s="5" t="s">
        <v>4771</v>
      </c>
      <c r="B2808" s="7">
        <v>19470305</v>
      </c>
      <c r="C2808" s="10" t="s">
        <v>3875</v>
      </c>
      <c r="D2808" s="7" t="s">
        <v>1245</v>
      </c>
      <c r="E2808" s="5">
        <f>SUM(ActividadesCom[[#This Row],[CRÉD. 1]],ActividadesCom[[#This Row],[CRÉD. 2]],ActividadesCom[[#This Row],[CRÉD. 3]],ActividadesCom[[#This Row],[CRÉD. 4]],ActividadesCom[[#This Row],[CRÉD. 5]])</f>
        <v>2</v>
      </c>
      <c r="F28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08" s="5" t="str">
        <f>IF(ActividadesCom[[#This Row],[PROMEDIO]]="","",IF(ActividadesCom[[#This Row],[PROMEDIO]]&gt;=4,"EXCELENTE",IF(ActividadesCom[[#This Row],[PROMEDIO]]&gt;=3,"NOTABLE",IF(ActividadesCom[[#This Row],[PROMEDIO]]&gt;=2,"BUENO",IF(ActividadesCom[[#This Row],[PROMEDIO]]=1,"SUFICIENTE","")))))</f>
        <v/>
      </c>
      <c r="H2808" s="5">
        <f>MAX(ActividadesCom[[#This Row],[PERÍODO 1]],ActividadesCom[[#This Row],[PERÍODO 2]],ActividadesCom[[#This Row],[PERÍODO 3]],ActividadesCom[[#This Row],[PERÍODO 4]],ActividadesCom[[#This Row],[PERÍODO 5]])</f>
        <v>20201</v>
      </c>
      <c r="I2808" s="6"/>
      <c r="J2808" s="5"/>
      <c r="K2808" s="5"/>
      <c r="L2808" s="5" t="str">
        <f>IF(ActividadesCom[[#This Row],[NIVEL 1]]&lt;&gt;0,VLOOKUP(ActividadesCom[[#This Row],[NIVEL 1]],Catálogo!A:B,2,FALSE),"")</f>
        <v/>
      </c>
      <c r="M2808" s="5"/>
      <c r="N2808" s="6"/>
      <c r="O2808" s="5"/>
      <c r="P2808" s="5"/>
      <c r="Q2808" s="5" t="str">
        <f>IF(ActividadesCom[[#This Row],[NIVEL 2]]&lt;&gt;0,VLOOKUP(ActividadesCom[[#This Row],[NIVEL 2]],Catálogo!A:B,2,FALSE),"")</f>
        <v/>
      </c>
      <c r="R2808" s="5"/>
      <c r="S2808" s="6"/>
      <c r="T2808" s="5"/>
      <c r="U2808" s="5"/>
      <c r="V2808" s="5" t="str">
        <f>IF(ActividadesCom[[#This Row],[NIVEL 3]]&lt;&gt;0,VLOOKUP(ActividadesCom[[#This Row],[NIVEL 3]],Catálogo!A:B,2,FALSE),"")</f>
        <v/>
      </c>
      <c r="W2808" s="5"/>
      <c r="X2808" s="6" t="s">
        <v>2706</v>
      </c>
      <c r="Y2808" s="5">
        <v>20201</v>
      </c>
      <c r="Z2808" s="5" t="s">
        <v>4265</v>
      </c>
      <c r="AA2808" s="5">
        <f>IF(ActividadesCom[[#This Row],[NIVEL 4]]&lt;&gt;0,VLOOKUP(ActividadesCom[[#This Row],[NIVEL 4]],Catálogo!A:B,2,FALSE),"")</f>
        <v>2</v>
      </c>
      <c r="AB2808" s="5">
        <v>1</v>
      </c>
      <c r="AC2808" s="6" t="s">
        <v>133</v>
      </c>
      <c r="AD2808" s="5">
        <v>20193</v>
      </c>
      <c r="AE2808" s="5" t="s">
        <v>4263</v>
      </c>
      <c r="AF2808" s="5">
        <f>IF(ActividadesCom[[#This Row],[NIVEL 5]]&lt;&gt;0,VLOOKUP(ActividadesCom[[#This Row],[NIVEL 5]],Catálogo!A:B,2,FALSE),"")</f>
        <v>4</v>
      </c>
      <c r="AG2808" s="5">
        <v>1</v>
      </c>
      <c r="AH2808" s="2"/>
      <c r="AI2808" s="2"/>
    </row>
    <row r="2809" spans="1:35" x14ac:dyDescent="0.2">
      <c r="A2809" s="5" t="s">
        <v>4771</v>
      </c>
      <c r="B2809" s="7">
        <v>19470306</v>
      </c>
      <c r="C2809" s="10" t="s">
        <v>4000</v>
      </c>
      <c r="D2809" s="7" t="s">
        <v>1245</v>
      </c>
      <c r="E2809" s="5">
        <f>SUM(ActividadesCom[[#This Row],[CRÉD. 1]],ActividadesCom[[#This Row],[CRÉD. 2]],ActividadesCom[[#This Row],[CRÉD. 3]],ActividadesCom[[#This Row],[CRÉD. 4]],ActividadesCom[[#This Row],[CRÉD. 5]])</f>
        <v>1</v>
      </c>
      <c r="F28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09" s="5" t="str">
        <f>IF(ActividadesCom[[#This Row],[PROMEDIO]]="","",IF(ActividadesCom[[#This Row],[PROMEDIO]]&gt;=4,"EXCELENTE",IF(ActividadesCom[[#This Row],[PROMEDIO]]&gt;=3,"NOTABLE",IF(ActividadesCom[[#This Row],[PROMEDIO]]&gt;=2,"BUENO",IF(ActividadesCom[[#This Row],[PROMEDIO]]=1,"SUFICIENTE","")))))</f>
        <v/>
      </c>
      <c r="H2809" s="5">
        <f>MAX(ActividadesCom[[#This Row],[PERÍODO 1]],ActividadesCom[[#This Row],[PERÍODO 2]],ActividadesCom[[#This Row],[PERÍODO 3]],ActividadesCom[[#This Row],[PERÍODO 4]],ActividadesCom[[#This Row],[PERÍODO 5]])</f>
        <v>20193</v>
      </c>
      <c r="I2809" s="6"/>
      <c r="J2809" s="5"/>
      <c r="K2809" s="5"/>
      <c r="L2809" s="5" t="str">
        <f>IF(ActividadesCom[[#This Row],[NIVEL 1]]&lt;&gt;0,VLOOKUP(ActividadesCom[[#This Row],[NIVEL 1]],Catálogo!A:B,2,FALSE),"")</f>
        <v/>
      </c>
      <c r="M2809" s="5"/>
      <c r="N2809" s="6"/>
      <c r="O2809" s="5"/>
      <c r="P2809" s="5"/>
      <c r="Q2809" s="5" t="str">
        <f>IF(ActividadesCom[[#This Row],[NIVEL 2]]&lt;&gt;0,VLOOKUP(ActividadesCom[[#This Row],[NIVEL 2]],Catálogo!A:B,2,FALSE),"")</f>
        <v/>
      </c>
      <c r="R2809" s="5"/>
      <c r="S2809" s="6"/>
      <c r="T2809" s="5"/>
      <c r="U2809" s="5"/>
      <c r="V2809" s="5" t="str">
        <f>IF(ActividadesCom[[#This Row],[NIVEL 3]]&lt;&gt;0,VLOOKUP(ActividadesCom[[#This Row],[NIVEL 3]],Catálogo!A:B,2,FALSE),"")</f>
        <v/>
      </c>
      <c r="W2809" s="5"/>
      <c r="X2809" s="6"/>
      <c r="Y2809" s="5"/>
      <c r="Z2809" s="5"/>
      <c r="AA2809" s="5" t="str">
        <f>IF(ActividadesCom[[#This Row],[NIVEL 4]]&lt;&gt;0,VLOOKUP(ActividadesCom[[#This Row],[NIVEL 4]],Catálogo!A:B,2,FALSE),"")</f>
        <v/>
      </c>
      <c r="AB2809" s="5"/>
      <c r="AC2809" s="6" t="s">
        <v>11</v>
      </c>
      <c r="AD2809" s="5">
        <v>20193</v>
      </c>
      <c r="AE2809" s="5" t="s">
        <v>4264</v>
      </c>
      <c r="AF2809" s="5">
        <f>IF(ActividadesCom[[#This Row],[NIVEL 5]]&lt;&gt;0,VLOOKUP(ActividadesCom[[#This Row],[NIVEL 5]],Catálogo!A:B,2,FALSE),"")</f>
        <v>3</v>
      </c>
      <c r="AG2809" s="5">
        <v>1</v>
      </c>
      <c r="AH2809" s="2"/>
      <c r="AI2809" s="2"/>
    </row>
    <row r="2810" spans="1:35" x14ac:dyDescent="0.2">
      <c r="A2810" s="5" t="s">
        <v>4771</v>
      </c>
      <c r="B2810" s="7">
        <v>19470307</v>
      </c>
      <c r="C2810" s="10" t="s">
        <v>4074</v>
      </c>
      <c r="D2810" s="7" t="s">
        <v>1245</v>
      </c>
      <c r="E2810" s="5">
        <f>SUM(ActividadesCom[[#This Row],[CRÉD. 1]],ActividadesCom[[#This Row],[CRÉD. 2]],ActividadesCom[[#This Row],[CRÉD. 3]],ActividadesCom[[#This Row],[CRÉD. 4]],ActividadesCom[[#This Row],[CRÉD. 5]])</f>
        <v>2</v>
      </c>
      <c r="F28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10" s="5" t="str">
        <f>IF(ActividadesCom[[#This Row],[PROMEDIO]]="","",IF(ActividadesCom[[#This Row],[PROMEDIO]]&gt;=4,"EXCELENTE",IF(ActividadesCom[[#This Row],[PROMEDIO]]&gt;=3,"NOTABLE",IF(ActividadesCom[[#This Row],[PROMEDIO]]&gt;=2,"BUENO",IF(ActividadesCom[[#This Row],[PROMEDIO]]=1,"SUFICIENTE","")))))</f>
        <v/>
      </c>
      <c r="H2810" s="5">
        <f>MAX(ActividadesCom[[#This Row],[PERÍODO 1]],ActividadesCom[[#This Row],[PERÍODO 2]],ActividadesCom[[#This Row],[PERÍODO 3]],ActividadesCom[[#This Row],[PERÍODO 4]],ActividadesCom[[#This Row],[PERÍODO 5]])</f>
        <v>20201</v>
      </c>
      <c r="I2810" s="6"/>
      <c r="J2810" s="5"/>
      <c r="K2810" s="5"/>
      <c r="L2810" s="5" t="str">
        <f>IF(ActividadesCom[[#This Row],[NIVEL 1]]&lt;&gt;0,VLOOKUP(ActividadesCom[[#This Row],[NIVEL 1]],Catálogo!A:B,2,FALSE),"")</f>
        <v/>
      </c>
      <c r="M2810" s="5"/>
      <c r="N2810" s="6"/>
      <c r="O2810" s="5"/>
      <c r="P2810" s="5"/>
      <c r="Q2810" s="5" t="str">
        <f>IF(ActividadesCom[[#This Row],[NIVEL 2]]&lt;&gt;0,VLOOKUP(ActividadesCom[[#This Row],[NIVEL 2]],Catálogo!A:B,2,FALSE),"")</f>
        <v/>
      </c>
      <c r="R2810" s="5"/>
      <c r="S2810" s="6"/>
      <c r="T2810" s="5"/>
      <c r="U2810" s="5"/>
      <c r="V2810" s="5" t="str">
        <f>IF(ActividadesCom[[#This Row],[NIVEL 3]]&lt;&gt;0,VLOOKUP(ActividadesCom[[#This Row],[NIVEL 3]],Catálogo!A:B,2,FALSE),"")</f>
        <v/>
      </c>
      <c r="W2810" s="5"/>
      <c r="X2810" s="6" t="s">
        <v>2976</v>
      </c>
      <c r="Y2810" s="5">
        <v>20201</v>
      </c>
      <c r="Z2810" s="5" t="s">
        <v>4265</v>
      </c>
      <c r="AA2810" s="5">
        <f>IF(ActividadesCom[[#This Row],[NIVEL 4]]&lt;&gt;0,VLOOKUP(ActividadesCom[[#This Row],[NIVEL 4]],Catálogo!A:B,2,FALSE),"")</f>
        <v>2</v>
      </c>
      <c r="AB2810" s="5">
        <v>1</v>
      </c>
      <c r="AC2810" s="6" t="s">
        <v>42</v>
      </c>
      <c r="AD2810" s="5">
        <v>20193</v>
      </c>
      <c r="AE2810" s="5" t="s">
        <v>4264</v>
      </c>
      <c r="AF2810" s="5">
        <f>IF(ActividadesCom[[#This Row],[NIVEL 5]]&lt;&gt;0,VLOOKUP(ActividadesCom[[#This Row],[NIVEL 5]],Catálogo!A:B,2,FALSE),"")</f>
        <v>3</v>
      </c>
      <c r="AG2810" s="5">
        <v>1</v>
      </c>
      <c r="AH2810" s="2"/>
      <c r="AI2810" s="2"/>
    </row>
    <row r="2811" spans="1:35" x14ac:dyDescent="0.2">
      <c r="A2811" s="5" t="s">
        <v>4771</v>
      </c>
      <c r="B2811" s="7">
        <v>19470308</v>
      </c>
      <c r="C2811" s="10" t="s">
        <v>3806</v>
      </c>
      <c r="D2811" s="7"/>
      <c r="E2811" s="5">
        <f>SUM(ActividadesCom[[#This Row],[CRÉD. 1]],ActividadesCom[[#This Row],[CRÉD. 2]],ActividadesCom[[#This Row],[CRÉD. 3]],ActividadesCom[[#This Row],[CRÉD. 4]],ActividadesCom[[#This Row],[CRÉD. 5]])</f>
        <v>2</v>
      </c>
      <c r="F28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11" s="5" t="str">
        <f>IF(ActividadesCom[[#This Row],[PROMEDIO]]="","",IF(ActividadesCom[[#This Row],[PROMEDIO]]&gt;=4,"EXCELENTE",IF(ActividadesCom[[#This Row],[PROMEDIO]]&gt;=3,"NOTABLE",IF(ActividadesCom[[#This Row],[PROMEDIO]]&gt;=2,"BUENO",IF(ActividadesCom[[#This Row],[PROMEDIO]]=1,"SUFICIENTE","")))))</f>
        <v/>
      </c>
      <c r="H2811" s="5">
        <f>MAX(ActividadesCom[[#This Row],[PERÍODO 1]],ActividadesCom[[#This Row],[PERÍODO 2]],ActividadesCom[[#This Row],[PERÍODO 3]],ActividadesCom[[#This Row],[PERÍODO 4]],ActividadesCom[[#This Row],[PERÍODO 5]])</f>
        <v>20201</v>
      </c>
      <c r="I2811" s="6"/>
      <c r="J2811" s="5"/>
      <c r="K2811" s="5"/>
      <c r="L2811" s="5" t="str">
        <f>IF(ActividadesCom[[#This Row],[NIVEL 1]]&lt;&gt;0,VLOOKUP(ActividadesCom[[#This Row],[NIVEL 1]],Catálogo!A:B,2,FALSE),"")</f>
        <v/>
      </c>
      <c r="M2811" s="5"/>
      <c r="N2811" s="6"/>
      <c r="O2811" s="5"/>
      <c r="P2811" s="5"/>
      <c r="Q2811" s="5" t="str">
        <f>IF(ActividadesCom[[#This Row],[NIVEL 2]]&lt;&gt;0,VLOOKUP(ActividadesCom[[#This Row],[NIVEL 2]],Catálogo!A:B,2,FALSE),"")</f>
        <v/>
      </c>
      <c r="R2811" s="5"/>
      <c r="S2811" s="6"/>
      <c r="T2811" s="5"/>
      <c r="U2811" s="5"/>
      <c r="V2811" s="5" t="str">
        <f>IF(ActividadesCom[[#This Row],[NIVEL 3]]&lt;&gt;0,VLOOKUP(ActividadesCom[[#This Row],[NIVEL 3]],Catálogo!A:B,2,FALSE),"")</f>
        <v/>
      </c>
      <c r="W2811" s="5"/>
      <c r="X2811" s="6" t="s">
        <v>3250</v>
      </c>
      <c r="Y2811" s="5">
        <v>20201</v>
      </c>
      <c r="Z2811" s="5" t="s">
        <v>4264</v>
      </c>
      <c r="AA2811" s="5">
        <f>IF(ActividadesCom[[#This Row],[NIVEL 4]]&lt;&gt;0,VLOOKUP(ActividadesCom[[#This Row],[NIVEL 4]],Catálogo!A:B,2,FALSE),"")</f>
        <v>3</v>
      </c>
      <c r="AB2811" s="5">
        <v>1</v>
      </c>
      <c r="AC2811" s="6" t="s">
        <v>830</v>
      </c>
      <c r="AD2811" s="5">
        <v>20193</v>
      </c>
      <c r="AE2811" s="5" t="s">
        <v>4263</v>
      </c>
      <c r="AF2811" s="5">
        <f>IF(ActividadesCom[[#This Row],[NIVEL 5]]&lt;&gt;0,VLOOKUP(ActividadesCom[[#This Row],[NIVEL 5]],Catálogo!A:B,2,FALSE),"")</f>
        <v>4</v>
      </c>
      <c r="AG2811" s="5">
        <v>1</v>
      </c>
      <c r="AH2811" s="2"/>
      <c r="AI2811" s="2"/>
    </row>
    <row r="2812" spans="1:35" x14ac:dyDescent="0.2">
      <c r="A2812" s="5" t="s">
        <v>4771</v>
      </c>
      <c r="B2812" s="7">
        <v>19470309</v>
      </c>
      <c r="C2812" s="10" t="s">
        <v>3974</v>
      </c>
      <c r="D2812" s="7" t="s">
        <v>1250</v>
      </c>
      <c r="E2812" s="5">
        <f>SUM(ActividadesCom[[#This Row],[CRÉD. 1]],ActividadesCom[[#This Row],[CRÉD. 2]],ActividadesCom[[#This Row],[CRÉD. 3]],ActividadesCom[[#This Row],[CRÉD. 4]],ActividadesCom[[#This Row],[CRÉD. 5]])</f>
        <v>2</v>
      </c>
      <c r="F28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12" s="5" t="str">
        <f>IF(ActividadesCom[[#This Row],[PROMEDIO]]="","",IF(ActividadesCom[[#This Row],[PROMEDIO]]&gt;=4,"EXCELENTE",IF(ActividadesCom[[#This Row],[PROMEDIO]]&gt;=3,"NOTABLE",IF(ActividadesCom[[#This Row],[PROMEDIO]]&gt;=2,"BUENO",IF(ActividadesCom[[#This Row],[PROMEDIO]]=1,"SUFICIENTE","")))))</f>
        <v/>
      </c>
      <c r="H2812" s="5">
        <f>MAX(ActividadesCom[[#This Row],[PERÍODO 1]],ActividadesCom[[#This Row],[PERÍODO 2]],ActividadesCom[[#This Row],[PERÍODO 3]],ActividadesCom[[#This Row],[PERÍODO 4]],ActividadesCom[[#This Row],[PERÍODO 5]])</f>
        <v>20201</v>
      </c>
      <c r="I2812" s="6"/>
      <c r="J2812" s="5"/>
      <c r="K2812" s="5"/>
      <c r="L2812" s="5" t="str">
        <f>IF(ActividadesCom[[#This Row],[NIVEL 1]]&lt;&gt;0,VLOOKUP(ActividadesCom[[#This Row],[NIVEL 1]],Catálogo!A:B,2,FALSE),"")</f>
        <v/>
      </c>
      <c r="M2812" s="5"/>
      <c r="N2812" s="6"/>
      <c r="O2812" s="5"/>
      <c r="P2812" s="5"/>
      <c r="Q2812" s="5" t="str">
        <f>IF(ActividadesCom[[#This Row],[NIVEL 2]]&lt;&gt;0,VLOOKUP(ActividadesCom[[#This Row],[NIVEL 2]],Catálogo!A:B,2,FALSE),"")</f>
        <v/>
      </c>
      <c r="R2812" s="5"/>
      <c r="S2812" s="6"/>
      <c r="T2812" s="5"/>
      <c r="U2812" s="5"/>
      <c r="V2812" s="5" t="str">
        <f>IF(ActividadesCom[[#This Row],[NIVEL 3]]&lt;&gt;0,VLOOKUP(ActividadesCom[[#This Row],[NIVEL 3]],Catálogo!A:B,2,FALSE),"")</f>
        <v/>
      </c>
      <c r="W2812" s="5"/>
      <c r="X2812" s="9" t="s">
        <v>3107</v>
      </c>
      <c r="Y2812" s="8">
        <v>20201</v>
      </c>
      <c r="Z2812" s="5" t="s">
        <v>4265</v>
      </c>
      <c r="AA2812" s="5">
        <f>IF(ActividadesCom[[#This Row],[NIVEL 4]]&lt;&gt;0,VLOOKUP(ActividadesCom[[#This Row],[NIVEL 4]],Catálogo!A:B,2,FALSE),"")</f>
        <v>2</v>
      </c>
      <c r="AB2812" s="8">
        <v>1</v>
      </c>
      <c r="AC2812" s="6" t="s">
        <v>27</v>
      </c>
      <c r="AD2812" s="5">
        <v>20193</v>
      </c>
      <c r="AE2812" s="5" t="s">
        <v>4263</v>
      </c>
      <c r="AF2812" s="5">
        <f>IF(ActividadesCom[[#This Row],[NIVEL 5]]&lt;&gt;0,VLOOKUP(ActividadesCom[[#This Row],[NIVEL 5]],Catálogo!A:B,2,FALSE),"")</f>
        <v>4</v>
      </c>
      <c r="AG2812" s="5">
        <v>1</v>
      </c>
      <c r="AH2812" s="2"/>
      <c r="AI2812" s="2"/>
    </row>
    <row r="2813" spans="1:35" ht="26" x14ac:dyDescent="0.2">
      <c r="A2813" s="5" t="s">
        <v>4771</v>
      </c>
      <c r="B2813" s="7">
        <v>19470310</v>
      </c>
      <c r="C2813" s="10" t="s">
        <v>3889</v>
      </c>
      <c r="D2813" s="7" t="s">
        <v>1250</v>
      </c>
      <c r="E2813" s="5">
        <f>SUM(ActividadesCom[[#This Row],[CRÉD. 1]],ActividadesCom[[#This Row],[CRÉD. 2]],ActividadesCom[[#This Row],[CRÉD. 3]],ActividadesCom[[#This Row],[CRÉD. 4]],ActividadesCom[[#This Row],[CRÉD. 5]])</f>
        <v>2</v>
      </c>
      <c r="F28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13" s="5" t="str">
        <f>IF(ActividadesCom[[#This Row],[PROMEDIO]]="","",IF(ActividadesCom[[#This Row],[PROMEDIO]]&gt;=4,"EXCELENTE",IF(ActividadesCom[[#This Row],[PROMEDIO]]&gt;=3,"NOTABLE",IF(ActividadesCom[[#This Row],[PROMEDIO]]&gt;=2,"BUENO",IF(ActividadesCom[[#This Row],[PROMEDIO]]=1,"SUFICIENTE","")))))</f>
        <v/>
      </c>
      <c r="H2813" s="5">
        <f>MAX(ActividadesCom[[#This Row],[PERÍODO 1]],ActividadesCom[[#This Row],[PERÍODO 2]],ActividadesCom[[#This Row],[PERÍODO 3]],ActividadesCom[[#This Row],[PERÍODO 4]],ActividadesCom[[#This Row],[PERÍODO 5]])</f>
        <v>20201</v>
      </c>
      <c r="I2813" s="6"/>
      <c r="J2813" s="5"/>
      <c r="K2813" s="5"/>
      <c r="L2813" s="5" t="str">
        <f>IF(ActividadesCom[[#This Row],[NIVEL 1]]&lt;&gt;0,VLOOKUP(ActividadesCom[[#This Row],[NIVEL 1]],Catálogo!A:B,2,FALSE),"")</f>
        <v/>
      </c>
      <c r="M2813" s="5"/>
      <c r="N2813" s="6"/>
      <c r="O2813" s="5"/>
      <c r="P2813" s="5"/>
      <c r="Q2813" s="5" t="str">
        <f>IF(ActividadesCom[[#This Row],[NIVEL 2]]&lt;&gt;0,VLOOKUP(ActividadesCom[[#This Row],[NIVEL 2]],Catálogo!A:B,2,FALSE),"")</f>
        <v/>
      </c>
      <c r="R2813" s="5"/>
      <c r="S2813" s="6"/>
      <c r="T2813" s="5"/>
      <c r="U2813" s="5"/>
      <c r="V2813" s="5" t="str">
        <f>IF(ActividadesCom[[#This Row],[NIVEL 3]]&lt;&gt;0,VLOOKUP(ActividadesCom[[#This Row],[NIVEL 3]],Catálogo!A:B,2,FALSE),"")</f>
        <v/>
      </c>
      <c r="W2813" s="5"/>
      <c r="X2813" s="6" t="s">
        <v>3160</v>
      </c>
      <c r="Y2813" s="5">
        <v>20201</v>
      </c>
      <c r="Z2813" s="5" t="s">
        <v>4264</v>
      </c>
      <c r="AA2813" s="5">
        <f>IF(ActividadesCom[[#This Row],[NIVEL 4]]&lt;&gt;0,VLOOKUP(ActividadesCom[[#This Row],[NIVEL 4]],Catálogo!A:B,2,FALSE),"")</f>
        <v>3</v>
      </c>
      <c r="AB2813" s="5">
        <v>1</v>
      </c>
      <c r="AC2813" s="6" t="s">
        <v>42</v>
      </c>
      <c r="AD2813" s="5">
        <v>20193</v>
      </c>
      <c r="AE2813" s="5" t="s">
        <v>4264</v>
      </c>
      <c r="AF2813" s="5">
        <f>IF(ActividadesCom[[#This Row],[NIVEL 5]]&lt;&gt;0,VLOOKUP(ActividadesCom[[#This Row],[NIVEL 5]],Catálogo!A:B,2,FALSE),"")</f>
        <v>3</v>
      </c>
      <c r="AG2813" s="5">
        <v>1</v>
      </c>
      <c r="AH2813" s="2"/>
      <c r="AI2813" s="2"/>
    </row>
    <row r="2814" spans="1:35" ht="39" x14ac:dyDescent="0.2">
      <c r="A2814" s="5" t="s">
        <v>4771</v>
      </c>
      <c r="B2814" s="7">
        <v>19470311</v>
      </c>
      <c r="C2814" s="10" t="s">
        <v>3870</v>
      </c>
      <c r="D2814" s="7" t="s">
        <v>1245</v>
      </c>
      <c r="E2814" s="5">
        <f>SUM(ActividadesCom[[#This Row],[CRÉD. 1]],ActividadesCom[[#This Row],[CRÉD. 2]],ActividadesCom[[#This Row],[CRÉD. 3]],ActividadesCom[[#This Row],[CRÉD. 4]],ActividadesCom[[#This Row],[CRÉD. 5]])</f>
        <v>2</v>
      </c>
      <c r="F28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14" s="5" t="str">
        <f>IF(ActividadesCom[[#This Row],[PROMEDIO]]="","",IF(ActividadesCom[[#This Row],[PROMEDIO]]&gt;=4,"EXCELENTE",IF(ActividadesCom[[#This Row],[PROMEDIO]]&gt;=3,"NOTABLE",IF(ActividadesCom[[#This Row],[PROMEDIO]]&gt;=2,"BUENO",IF(ActividadesCom[[#This Row],[PROMEDIO]]=1,"SUFICIENTE","")))))</f>
        <v/>
      </c>
      <c r="H2814" s="5">
        <f>MAX(ActividadesCom[[#This Row],[PERÍODO 1]],ActividadesCom[[#This Row],[PERÍODO 2]],ActividadesCom[[#This Row],[PERÍODO 3]],ActividadesCom[[#This Row],[PERÍODO 4]],ActividadesCom[[#This Row],[PERÍODO 5]])</f>
        <v>20203</v>
      </c>
      <c r="I2814" s="6" t="s">
        <v>4432</v>
      </c>
      <c r="J2814" s="5">
        <v>20203</v>
      </c>
      <c r="K2814" s="5" t="s">
        <v>4265</v>
      </c>
      <c r="L2814" s="5">
        <f>IF(ActividadesCom[[#This Row],[NIVEL 1]]&lt;&gt;0,VLOOKUP(ActividadesCom[[#This Row],[NIVEL 1]],Catálogo!A:B,2,FALSE),"")</f>
        <v>2</v>
      </c>
      <c r="M2814" s="5">
        <v>1</v>
      </c>
      <c r="N2814" s="6"/>
      <c r="O2814" s="5"/>
      <c r="P2814" s="5"/>
      <c r="Q2814" s="5" t="str">
        <f>IF(ActividadesCom[[#This Row],[NIVEL 2]]&lt;&gt;0,VLOOKUP(ActividadesCom[[#This Row],[NIVEL 2]],Catálogo!A:B,2,FALSE),"")</f>
        <v/>
      </c>
      <c r="R2814" s="5"/>
      <c r="S2814" s="6"/>
      <c r="T2814" s="5"/>
      <c r="U2814" s="5"/>
      <c r="V2814" s="5" t="str">
        <f>IF(ActividadesCom[[#This Row],[NIVEL 3]]&lt;&gt;0,VLOOKUP(ActividadesCom[[#This Row],[NIVEL 3]],Catálogo!A:B,2,FALSE),"")</f>
        <v/>
      </c>
      <c r="W2814" s="5"/>
      <c r="X2814" s="6"/>
      <c r="Y2814" s="5"/>
      <c r="Z2814" s="5"/>
      <c r="AA2814" s="5" t="str">
        <f>IF(ActividadesCom[[#This Row],[NIVEL 4]]&lt;&gt;0,VLOOKUP(ActividadesCom[[#This Row],[NIVEL 4]],Catálogo!A:B,2,FALSE),"")</f>
        <v/>
      </c>
      <c r="AB2814" s="5"/>
      <c r="AC2814" s="6" t="s">
        <v>34</v>
      </c>
      <c r="AD2814" s="5">
        <v>20193</v>
      </c>
      <c r="AE2814" s="5" t="s">
        <v>4263</v>
      </c>
      <c r="AF2814" s="5">
        <f>IF(ActividadesCom[[#This Row],[NIVEL 5]]&lt;&gt;0,VLOOKUP(ActividadesCom[[#This Row],[NIVEL 5]],Catálogo!A:B,2,FALSE),"")</f>
        <v>4</v>
      </c>
      <c r="AG2814" s="5">
        <v>1</v>
      </c>
      <c r="AH2814" s="2"/>
      <c r="AI2814" s="2"/>
    </row>
    <row r="2815" spans="1:35" ht="26" x14ac:dyDescent="0.2">
      <c r="A2815" s="5" t="s">
        <v>4771</v>
      </c>
      <c r="B2815" s="7">
        <v>19470312</v>
      </c>
      <c r="C2815" s="10" t="s">
        <v>3867</v>
      </c>
      <c r="D2815" s="7" t="s">
        <v>1245</v>
      </c>
      <c r="E2815" s="5">
        <f>SUM(ActividadesCom[[#This Row],[CRÉD. 1]],ActividadesCom[[#This Row],[CRÉD. 2]],ActividadesCom[[#This Row],[CRÉD. 3]],ActividadesCom[[#This Row],[CRÉD. 4]],ActividadesCom[[#This Row],[CRÉD. 5]])</f>
        <v>2</v>
      </c>
      <c r="F28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15" s="5" t="str">
        <f>IF(ActividadesCom[[#This Row],[PROMEDIO]]="","",IF(ActividadesCom[[#This Row],[PROMEDIO]]&gt;=4,"EXCELENTE",IF(ActividadesCom[[#This Row],[PROMEDIO]]&gt;=3,"NOTABLE",IF(ActividadesCom[[#This Row],[PROMEDIO]]&gt;=2,"BUENO",IF(ActividadesCom[[#This Row],[PROMEDIO]]=1,"SUFICIENTE","")))))</f>
        <v/>
      </c>
      <c r="H2815" s="5">
        <f>MAX(ActividadesCom[[#This Row],[PERÍODO 1]],ActividadesCom[[#This Row],[PERÍODO 2]],ActividadesCom[[#This Row],[PERÍODO 3]],ActividadesCom[[#This Row],[PERÍODO 4]],ActividadesCom[[#This Row],[PERÍODO 5]])</f>
        <v>20201</v>
      </c>
      <c r="I2815" s="6"/>
      <c r="J2815" s="5"/>
      <c r="K2815" s="5"/>
      <c r="L2815" s="5" t="str">
        <f>IF(ActividadesCom[[#This Row],[NIVEL 1]]&lt;&gt;0,VLOOKUP(ActividadesCom[[#This Row],[NIVEL 1]],Catálogo!A:B,2,FALSE),"")</f>
        <v/>
      </c>
      <c r="M2815" s="5"/>
      <c r="N2815" s="6"/>
      <c r="O2815" s="5"/>
      <c r="P2815" s="5"/>
      <c r="Q2815" s="5" t="str">
        <f>IF(ActividadesCom[[#This Row],[NIVEL 2]]&lt;&gt;0,VLOOKUP(ActividadesCom[[#This Row],[NIVEL 2]],Catálogo!A:B,2,FALSE),"")</f>
        <v/>
      </c>
      <c r="R2815" s="5"/>
      <c r="S2815" s="6"/>
      <c r="T2815" s="5"/>
      <c r="U2815" s="5"/>
      <c r="V2815" s="5" t="str">
        <f>IF(ActividadesCom[[#This Row],[NIVEL 3]]&lt;&gt;0,VLOOKUP(ActividadesCom[[#This Row],[NIVEL 3]],Catálogo!A:B,2,FALSE),"")</f>
        <v/>
      </c>
      <c r="W2815" s="5"/>
      <c r="X2815" s="6" t="s">
        <v>2706</v>
      </c>
      <c r="Y2815" s="5">
        <v>20201</v>
      </c>
      <c r="Z2815" s="5" t="s">
        <v>4265</v>
      </c>
      <c r="AA2815" s="5">
        <f>IF(ActividadesCom[[#This Row],[NIVEL 4]]&lt;&gt;0,VLOOKUP(ActividadesCom[[#This Row],[NIVEL 4]],Catálogo!A:B,2,FALSE),"")</f>
        <v>2</v>
      </c>
      <c r="AB2815" s="5">
        <v>1</v>
      </c>
      <c r="AC2815" s="9" t="s">
        <v>47</v>
      </c>
      <c r="AD2815" s="8">
        <v>20193</v>
      </c>
      <c r="AE2815" s="8" t="s">
        <v>4264</v>
      </c>
      <c r="AF2815" s="8">
        <f>IF(ActividadesCom[[#This Row],[NIVEL 5]]&lt;&gt;0,VLOOKUP(ActividadesCom[[#This Row],[NIVEL 5]],Catálogo!A:B,2,FALSE),"")</f>
        <v>3</v>
      </c>
      <c r="AG2815" s="8">
        <v>1</v>
      </c>
      <c r="AH2815" s="2"/>
      <c r="AI2815" s="2"/>
    </row>
    <row r="2816" spans="1:35" x14ac:dyDescent="0.2">
      <c r="A2816" s="5" t="s">
        <v>4771</v>
      </c>
      <c r="B2816" s="7">
        <v>19470313</v>
      </c>
      <c r="C2816" s="10" t="s">
        <v>3938</v>
      </c>
      <c r="D2816" s="7" t="s">
        <v>1250</v>
      </c>
      <c r="E2816" s="5">
        <f>SUM(ActividadesCom[[#This Row],[CRÉD. 1]],ActividadesCom[[#This Row],[CRÉD. 2]],ActividadesCom[[#This Row],[CRÉD. 3]],ActividadesCom[[#This Row],[CRÉD. 4]],ActividadesCom[[#This Row],[CRÉD. 5]])</f>
        <v>1</v>
      </c>
      <c r="F28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16" s="5" t="str">
        <f>IF(ActividadesCom[[#This Row],[PROMEDIO]]="","",IF(ActividadesCom[[#This Row],[PROMEDIO]]&gt;=4,"EXCELENTE",IF(ActividadesCom[[#This Row],[PROMEDIO]]&gt;=3,"NOTABLE",IF(ActividadesCom[[#This Row],[PROMEDIO]]&gt;=2,"BUENO",IF(ActividadesCom[[#This Row],[PROMEDIO]]=1,"SUFICIENTE","")))))</f>
        <v/>
      </c>
      <c r="H2816" s="5">
        <f>MAX(ActividadesCom[[#This Row],[PERÍODO 1]],ActividadesCom[[#This Row],[PERÍODO 2]],ActividadesCom[[#This Row],[PERÍODO 3]],ActividadesCom[[#This Row],[PERÍODO 4]],ActividadesCom[[#This Row],[PERÍODO 5]])</f>
        <v>20193</v>
      </c>
      <c r="I2816" s="6"/>
      <c r="J2816" s="5"/>
      <c r="K2816" s="5"/>
      <c r="L2816" s="5" t="str">
        <f>IF(ActividadesCom[[#This Row],[NIVEL 1]]&lt;&gt;0,VLOOKUP(ActividadesCom[[#This Row],[NIVEL 1]],Catálogo!A:B,2,FALSE),"")</f>
        <v/>
      </c>
      <c r="M2816" s="5"/>
      <c r="N2816" s="6"/>
      <c r="O2816" s="5"/>
      <c r="P2816" s="5"/>
      <c r="Q2816" s="5" t="str">
        <f>IF(ActividadesCom[[#This Row],[NIVEL 2]]&lt;&gt;0,VLOOKUP(ActividadesCom[[#This Row],[NIVEL 2]],Catálogo!A:B,2,FALSE),"")</f>
        <v/>
      </c>
      <c r="R2816" s="5"/>
      <c r="S2816" s="6"/>
      <c r="T2816" s="5"/>
      <c r="U2816" s="5"/>
      <c r="V2816" s="5" t="str">
        <f>IF(ActividadesCom[[#This Row],[NIVEL 3]]&lt;&gt;0,VLOOKUP(ActividadesCom[[#This Row],[NIVEL 3]],Catálogo!A:B,2,FALSE),"")</f>
        <v/>
      </c>
      <c r="W2816" s="5"/>
      <c r="X2816" s="6"/>
      <c r="Y2816" s="5"/>
      <c r="Z2816" s="5"/>
      <c r="AA2816" s="5" t="str">
        <f>IF(ActividadesCom[[#This Row],[NIVEL 4]]&lt;&gt;0,VLOOKUP(ActividadesCom[[#This Row],[NIVEL 4]],Catálogo!A:B,2,FALSE),"")</f>
        <v/>
      </c>
      <c r="AB2816" s="5"/>
      <c r="AC2816" s="6" t="s">
        <v>42</v>
      </c>
      <c r="AD2816" s="5">
        <v>20193</v>
      </c>
      <c r="AE2816" s="5" t="s">
        <v>4266</v>
      </c>
      <c r="AF2816" s="5">
        <f>IF(ActividadesCom[[#This Row],[NIVEL 5]]&lt;&gt;0,VLOOKUP(ActividadesCom[[#This Row],[NIVEL 5]],Catálogo!A:B,2,FALSE),"")</f>
        <v>1</v>
      </c>
      <c r="AG2816" s="5">
        <v>1</v>
      </c>
      <c r="AH2816" s="2"/>
      <c r="AI2816" s="2"/>
    </row>
    <row r="2817" spans="1:35" x14ac:dyDescent="0.2">
      <c r="A2817" s="5" t="s">
        <v>4771</v>
      </c>
      <c r="B2817" s="7">
        <v>19470314</v>
      </c>
      <c r="C2817" s="10" t="s">
        <v>4061</v>
      </c>
      <c r="D2817" s="7" t="s">
        <v>1245</v>
      </c>
      <c r="E2817" s="5">
        <f>SUM(ActividadesCom[[#This Row],[CRÉD. 1]],ActividadesCom[[#This Row],[CRÉD. 2]],ActividadesCom[[#This Row],[CRÉD. 3]],ActividadesCom[[#This Row],[CRÉD. 4]],ActividadesCom[[#This Row],[CRÉD. 5]])</f>
        <v>2</v>
      </c>
      <c r="F28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17" s="5" t="str">
        <f>IF(ActividadesCom[[#This Row],[PROMEDIO]]="","",IF(ActividadesCom[[#This Row],[PROMEDIO]]&gt;=4,"EXCELENTE",IF(ActividadesCom[[#This Row],[PROMEDIO]]&gt;=3,"NOTABLE",IF(ActividadesCom[[#This Row],[PROMEDIO]]&gt;=2,"BUENO",IF(ActividadesCom[[#This Row],[PROMEDIO]]=1,"SUFICIENTE","")))))</f>
        <v/>
      </c>
      <c r="H2817" s="5">
        <f>MAX(ActividadesCom[[#This Row],[PERÍODO 1]],ActividadesCom[[#This Row],[PERÍODO 2]],ActividadesCom[[#This Row],[PERÍODO 3]],ActividadesCom[[#This Row],[PERÍODO 4]],ActividadesCom[[#This Row],[PERÍODO 5]])</f>
        <v>20201</v>
      </c>
      <c r="I2817" s="6"/>
      <c r="J2817" s="5"/>
      <c r="K2817" s="5"/>
      <c r="L2817" s="5" t="str">
        <f>IF(ActividadesCom[[#This Row],[NIVEL 1]]&lt;&gt;0,VLOOKUP(ActividadesCom[[#This Row],[NIVEL 1]],Catálogo!A:B,2,FALSE),"")</f>
        <v/>
      </c>
      <c r="M2817" s="5"/>
      <c r="N2817" s="6"/>
      <c r="O2817" s="5"/>
      <c r="P2817" s="5"/>
      <c r="Q2817" s="5" t="str">
        <f>IF(ActividadesCom[[#This Row],[NIVEL 2]]&lt;&gt;0,VLOOKUP(ActividadesCom[[#This Row],[NIVEL 2]],Catálogo!A:B,2,FALSE),"")</f>
        <v/>
      </c>
      <c r="R2817" s="5"/>
      <c r="S2817" s="6"/>
      <c r="T2817" s="5"/>
      <c r="U2817" s="5"/>
      <c r="V2817" s="5" t="str">
        <f>IF(ActividadesCom[[#This Row],[NIVEL 3]]&lt;&gt;0,VLOOKUP(ActividadesCom[[#This Row],[NIVEL 3]],Catálogo!A:B,2,FALSE),"")</f>
        <v/>
      </c>
      <c r="W2817" s="5"/>
      <c r="X2817" s="6" t="s">
        <v>3160</v>
      </c>
      <c r="Y2817" s="5">
        <v>20201</v>
      </c>
      <c r="Z2817" s="5" t="s">
        <v>4265</v>
      </c>
      <c r="AA2817" s="5">
        <f>IF(ActividadesCom[[#This Row],[NIVEL 4]]&lt;&gt;0,VLOOKUP(ActividadesCom[[#This Row],[NIVEL 4]],Catálogo!A:B,2,FALSE),"")</f>
        <v>2</v>
      </c>
      <c r="AB2817" s="5">
        <v>1</v>
      </c>
      <c r="AC2817" s="6" t="s">
        <v>42</v>
      </c>
      <c r="AD2817" s="5">
        <v>20193</v>
      </c>
      <c r="AE2817" s="5" t="s">
        <v>4265</v>
      </c>
      <c r="AF2817" s="5">
        <f>IF(ActividadesCom[[#This Row],[NIVEL 5]]&lt;&gt;0,VLOOKUP(ActividadesCom[[#This Row],[NIVEL 5]],Catálogo!A:B,2,FALSE),"")</f>
        <v>2</v>
      </c>
      <c r="AG2817" s="5">
        <v>1</v>
      </c>
      <c r="AH2817" s="2"/>
      <c r="AI2817" s="2"/>
    </row>
    <row r="2818" spans="1:35" ht="26" x14ac:dyDescent="0.2">
      <c r="A2818" s="5" t="s">
        <v>4771</v>
      </c>
      <c r="B2818" s="7">
        <v>19470315</v>
      </c>
      <c r="C2818" s="10" t="s">
        <v>4020</v>
      </c>
      <c r="D2818" s="7" t="s">
        <v>1245</v>
      </c>
      <c r="E2818" s="5">
        <f>SUM(ActividadesCom[[#This Row],[CRÉD. 1]],ActividadesCom[[#This Row],[CRÉD. 2]],ActividadesCom[[#This Row],[CRÉD. 3]],ActividadesCom[[#This Row],[CRÉD. 4]],ActividadesCom[[#This Row],[CRÉD. 5]])</f>
        <v>2</v>
      </c>
      <c r="F28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18" s="5" t="str">
        <f>IF(ActividadesCom[[#This Row],[PROMEDIO]]="","",IF(ActividadesCom[[#This Row],[PROMEDIO]]&gt;=4,"EXCELENTE",IF(ActividadesCom[[#This Row],[PROMEDIO]]&gt;=3,"NOTABLE",IF(ActividadesCom[[#This Row],[PROMEDIO]]&gt;=2,"BUENO",IF(ActividadesCom[[#This Row],[PROMEDIO]]=1,"SUFICIENTE","")))))</f>
        <v/>
      </c>
      <c r="H2818" s="5">
        <f>MAX(ActividadesCom[[#This Row],[PERÍODO 1]],ActividadesCom[[#This Row],[PERÍODO 2]],ActividadesCom[[#This Row],[PERÍODO 3]],ActividadesCom[[#This Row],[PERÍODO 4]],ActividadesCom[[#This Row],[PERÍODO 5]])</f>
        <v>20211</v>
      </c>
      <c r="I2818" s="6"/>
      <c r="J2818" s="5"/>
      <c r="K2818" s="5"/>
      <c r="L2818" s="5" t="str">
        <f>IF(ActividadesCom[[#This Row],[NIVEL 1]]&lt;&gt;0,VLOOKUP(ActividadesCom[[#This Row],[NIVEL 1]],Catálogo!A:B,2,FALSE),"")</f>
        <v/>
      </c>
      <c r="M2818" s="5"/>
      <c r="N2818" s="6"/>
      <c r="O2818" s="5"/>
      <c r="P2818" s="5"/>
      <c r="Q2818" s="5" t="str">
        <f>IF(ActividadesCom[[#This Row],[NIVEL 2]]&lt;&gt;0,VLOOKUP(ActividadesCom[[#This Row],[NIVEL 2]],Catálogo!A:B,2,FALSE),"")</f>
        <v/>
      </c>
      <c r="R2818" s="5"/>
      <c r="S2818" s="6"/>
      <c r="T2818" s="5"/>
      <c r="U2818" s="5"/>
      <c r="V2818" s="5" t="str">
        <f>IF(ActividadesCom[[#This Row],[NIVEL 3]]&lt;&gt;0,VLOOKUP(ActividadesCom[[#This Row],[NIVEL 3]],Catálogo!A:B,2,FALSE),"")</f>
        <v/>
      </c>
      <c r="W2818" s="5"/>
      <c r="X2818" s="6" t="s">
        <v>4818</v>
      </c>
      <c r="Y2818" s="5">
        <v>20211</v>
      </c>
      <c r="Z2818" s="5" t="s">
        <v>4265</v>
      </c>
      <c r="AA2818" s="5">
        <f>IF(ActividadesCom[[#This Row],[NIVEL 4]]&lt;&gt;0,VLOOKUP(ActividadesCom[[#This Row],[NIVEL 4]],Catálogo!A:B,2,FALSE),"")</f>
        <v>2</v>
      </c>
      <c r="AB2818" s="5">
        <v>1</v>
      </c>
      <c r="AC2818" s="6" t="s">
        <v>3256</v>
      </c>
      <c r="AD2818" s="5">
        <v>20201</v>
      </c>
      <c r="AE2818" s="5" t="s">
        <v>4264</v>
      </c>
      <c r="AF2818" s="5">
        <f>IF(ActividadesCom[[#This Row],[NIVEL 5]]&lt;&gt;0,VLOOKUP(ActividadesCom[[#This Row],[NIVEL 5]],Catálogo!A:B,2,FALSE),"")</f>
        <v>3</v>
      </c>
      <c r="AG2818" s="5">
        <v>1</v>
      </c>
      <c r="AH2818" s="2"/>
      <c r="AI2818" s="2"/>
    </row>
    <row r="2819" spans="1:35" x14ac:dyDescent="0.2">
      <c r="A2819" s="5" t="s">
        <v>4771</v>
      </c>
      <c r="B2819" s="7">
        <v>19470316</v>
      </c>
      <c r="C2819" s="10" t="s">
        <v>3792</v>
      </c>
      <c r="D2819" s="7"/>
      <c r="E2819" s="5">
        <f>SUM(ActividadesCom[[#This Row],[CRÉD. 1]],ActividadesCom[[#This Row],[CRÉD. 2]],ActividadesCom[[#This Row],[CRÉD. 3]],ActividadesCom[[#This Row],[CRÉD. 4]],ActividadesCom[[#This Row],[CRÉD. 5]])</f>
        <v>0</v>
      </c>
      <c r="F28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19" s="5" t="str">
        <f>IF(ActividadesCom[[#This Row],[PROMEDIO]]="","",IF(ActividadesCom[[#This Row],[PROMEDIO]]&gt;=4,"EXCELENTE",IF(ActividadesCom[[#This Row],[PROMEDIO]]&gt;=3,"NOTABLE",IF(ActividadesCom[[#This Row],[PROMEDIO]]&gt;=2,"BUENO",IF(ActividadesCom[[#This Row],[PROMEDIO]]=1,"SUFICIENTE","")))))</f>
        <v/>
      </c>
      <c r="H2819" s="5">
        <f>MAX(ActividadesCom[[#This Row],[PERÍODO 1]],ActividadesCom[[#This Row],[PERÍODO 2]],ActividadesCom[[#This Row],[PERÍODO 3]],ActividadesCom[[#This Row],[PERÍODO 4]],ActividadesCom[[#This Row],[PERÍODO 5]])</f>
        <v>0</v>
      </c>
      <c r="I2819" s="6"/>
      <c r="J2819" s="5"/>
      <c r="K2819" s="5"/>
      <c r="L2819" s="5" t="str">
        <f>IF(ActividadesCom[[#This Row],[NIVEL 1]]&lt;&gt;0,VLOOKUP(ActividadesCom[[#This Row],[NIVEL 1]],Catálogo!A:B,2,FALSE),"")</f>
        <v/>
      </c>
      <c r="M2819" s="5"/>
      <c r="N2819" s="6"/>
      <c r="O2819" s="5"/>
      <c r="P2819" s="5"/>
      <c r="Q2819" s="5" t="str">
        <f>IF(ActividadesCom[[#This Row],[NIVEL 2]]&lt;&gt;0,VLOOKUP(ActividadesCom[[#This Row],[NIVEL 2]],Catálogo!A:B,2,FALSE),"")</f>
        <v/>
      </c>
      <c r="R2819" s="5"/>
      <c r="S2819" s="6"/>
      <c r="T2819" s="5"/>
      <c r="U2819" s="5"/>
      <c r="V2819" s="5" t="str">
        <f>IF(ActividadesCom[[#This Row],[NIVEL 3]]&lt;&gt;0,VLOOKUP(ActividadesCom[[#This Row],[NIVEL 3]],Catálogo!A:B,2,FALSE),"")</f>
        <v/>
      </c>
      <c r="W2819" s="5"/>
      <c r="X2819" s="6"/>
      <c r="Y2819" s="5"/>
      <c r="Z2819" s="5"/>
      <c r="AA2819" s="5" t="str">
        <f>IF(ActividadesCom[[#This Row],[NIVEL 4]]&lt;&gt;0,VLOOKUP(ActividadesCom[[#This Row],[NIVEL 4]],Catálogo!A:B,2,FALSE),"")</f>
        <v/>
      </c>
      <c r="AB2819" s="5"/>
      <c r="AC2819" s="6"/>
      <c r="AD2819" s="5"/>
      <c r="AE2819" s="5"/>
      <c r="AF2819" s="5" t="str">
        <f>IF(ActividadesCom[[#This Row],[NIVEL 5]]&lt;&gt;0,VLOOKUP(ActividadesCom[[#This Row],[NIVEL 5]],Catálogo!A:B,2,FALSE),"")</f>
        <v/>
      </c>
      <c r="AG2819" s="5"/>
      <c r="AH2819" s="2"/>
      <c r="AI2819" s="2"/>
    </row>
    <row r="2820" spans="1:35" x14ac:dyDescent="0.2">
      <c r="A2820" s="5" t="s">
        <v>4771</v>
      </c>
      <c r="B2820" s="7">
        <v>19470317</v>
      </c>
      <c r="C2820" s="10" t="s">
        <v>3893</v>
      </c>
      <c r="D2820" s="7" t="s">
        <v>1250</v>
      </c>
      <c r="E2820" s="5">
        <f>SUM(ActividadesCom[[#This Row],[CRÉD. 1]],ActividadesCom[[#This Row],[CRÉD. 2]],ActividadesCom[[#This Row],[CRÉD. 3]],ActividadesCom[[#This Row],[CRÉD. 4]],ActividadesCom[[#This Row],[CRÉD. 5]])</f>
        <v>2</v>
      </c>
      <c r="F28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20" s="5" t="str">
        <f>IF(ActividadesCom[[#This Row],[PROMEDIO]]="","",IF(ActividadesCom[[#This Row],[PROMEDIO]]&gt;=4,"EXCELENTE",IF(ActividadesCom[[#This Row],[PROMEDIO]]&gt;=3,"NOTABLE",IF(ActividadesCom[[#This Row],[PROMEDIO]]&gt;=2,"BUENO",IF(ActividadesCom[[#This Row],[PROMEDIO]]=1,"SUFICIENTE","")))))</f>
        <v/>
      </c>
      <c r="H2820" s="5">
        <f>MAX(ActividadesCom[[#This Row],[PERÍODO 1]],ActividadesCom[[#This Row],[PERÍODO 2]],ActividadesCom[[#This Row],[PERÍODO 3]],ActividadesCom[[#This Row],[PERÍODO 4]],ActividadesCom[[#This Row],[PERÍODO 5]])</f>
        <v>20201</v>
      </c>
      <c r="I2820" s="6"/>
      <c r="J2820" s="5"/>
      <c r="K2820" s="5"/>
      <c r="L2820" s="5" t="str">
        <f>IF(ActividadesCom[[#This Row],[NIVEL 1]]&lt;&gt;0,VLOOKUP(ActividadesCom[[#This Row],[NIVEL 1]],Catálogo!A:B,2,FALSE),"")</f>
        <v/>
      </c>
      <c r="M2820" s="5"/>
      <c r="N2820" s="6"/>
      <c r="O2820" s="5"/>
      <c r="P2820" s="5"/>
      <c r="Q2820" s="5" t="str">
        <f>IF(ActividadesCom[[#This Row],[NIVEL 2]]&lt;&gt;0,VLOOKUP(ActividadesCom[[#This Row],[NIVEL 2]],Catálogo!A:B,2,FALSE),"")</f>
        <v/>
      </c>
      <c r="R2820" s="5"/>
      <c r="S2820" s="6"/>
      <c r="T2820" s="5"/>
      <c r="U2820" s="5"/>
      <c r="V2820" s="5" t="str">
        <f>IF(ActividadesCom[[#This Row],[NIVEL 3]]&lt;&gt;0,VLOOKUP(ActividadesCom[[#This Row],[NIVEL 3]],Catálogo!A:B,2,FALSE),"")</f>
        <v/>
      </c>
      <c r="W2820" s="5"/>
      <c r="X2820" s="6" t="s">
        <v>2706</v>
      </c>
      <c r="Y2820" s="5">
        <v>20201</v>
      </c>
      <c r="Z2820" s="5" t="s">
        <v>4265</v>
      </c>
      <c r="AA2820" s="5">
        <f>IF(ActividadesCom[[#This Row],[NIVEL 4]]&lt;&gt;0,VLOOKUP(ActividadesCom[[#This Row],[NIVEL 4]],Catálogo!A:B,2,FALSE),"")</f>
        <v>2</v>
      </c>
      <c r="AB2820" s="5">
        <v>1</v>
      </c>
      <c r="AC2820" s="6" t="s">
        <v>34</v>
      </c>
      <c r="AD2820" s="5">
        <v>20193</v>
      </c>
      <c r="AE2820" s="5" t="s">
        <v>4263</v>
      </c>
      <c r="AF2820" s="5">
        <f>IF(ActividadesCom[[#This Row],[NIVEL 5]]&lt;&gt;0,VLOOKUP(ActividadesCom[[#This Row],[NIVEL 5]],Catálogo!A:B,2,FALSE),"")</f>
        <v>4</v>
      </c>
      <c r="AG2820" s="5">
        <v>1</v>
      </c>
      <c r="AH2820" s="2"/>
      <c r="AI2820" s="2"/>
    </row>
    <row r="2821" spans="1:35" x14ac:dyDescent="0.2">
      <c r="A2821" s="5" t="s">
        <v>4771</v>
      </c>
      <c r="B2821" s="7">
        <v>19470318</v>
      </c>
      <c r="C2821" s="10" t="s">
        <v>3865</v>
      </c>
      <c r="D2821" s="7" t="s">
        <v>1250</v>
      </c>
      <c r="E2821" s="5">
        <f>SUM(ActividadesCom[[#This Row],[CRÉD. 1]],ActividadesCom[[#This Row],[CRÉD. 2]],ActividadesCom[[#This Row],[CRÉD. 3]],ActividadesCom[[#This Row],[CRÉD. 4]],ActividadesCom[[#This Row],[CRÉD. 5]])</f>
        <v>2</v>
      </c>
      <c r="F28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21" s="5" t="str">
        <f>IF(ActividadesCom[[#This Row],[PROMEDIO]]="","",IF(ActividadesCom[[#This Row],[PROMEDIO]]&gt;=4,"EXCELENTE",IF(ActividadesCom[[#This Row],[PROMEDIO]]&gt;=3,"NOTABLE",IF(ActividadesCom[[#This Row],[PROMEDIO]]&gt;=2,"BUENO",IF(ActividadesCom[[#This Row],[PROMEDIO]]=1,"SUFICIENTE","")))))</f>
        <v/>
      </c>
      <c r="H2821" s="5">
        <f>MAX(ActividadesCom[[#This Row],[PERÍODO 1]],ActividadesCom[[#This Row],[PERÍODO 2]],ActividadesCom[[#This Row],[PERÍODO 3]],ActividadesCom[[#This Row],[PERÍODO 4]],ActividadesCom[[#This Row],[PERÍODO 5]])</f>
        <v>20201</v>
      </c>
      <c r="I2821" s="6"/>
      <c r="J2821" s="5"/>
      <c r="K2821" s="5"/>
      <c r="L2821" s="5" t="str">
        <f>IF(ActividadesCom[[#This Row],[NIVEL 1]]&lt;&gt;0,VLOOKUP(ActividadesCom[[#This Row],[NIVEL 1]],Catálogo!A:B,2,FALSE),"")</f>
        <v/>
      </c>
      <c r="M2821" s="5"/>
      <c r="N2821" s="6"/>
      <c r="O2821" s="5"/>
      <c r="P2821" s="5"/>
      <c r="Q2821" s="5" t="str">
        <f>IF(ActividadesCom[[#This Row],[NIVEL 2]]&lt;&gt;0,VLOOKUP(ActividadesCom[[#This Row],[NIVEL 2]],Catálogo!A:B,2,FALSE),"")</f>
        <v/>
      </c>
      <c r="R2821" s="5"/>
      <c r="S2821" s="6"/>
      <c r="T2821" s="5"/>
      <c r="U2821" s="5"/>
      <c r="V2821" s="5" t="str">
        <f>IF(ActividadesCom[[#This Row],[NIVEL 3]]&lt;&gt;0,VLOOKUP(ActividadesCom[[#This Row],[NIVEL 3]],Catálogo!A:B,2,FALSE),"")</f>
        <v/>
      </c>
      <c r="W2821" s="5"/>
      <c r="X2821" s="6" t="s">
        <v>2706</v>
      </c>
      <c r="Y2821" s="5">
        <v>20201</v>
      </c>
      <c r="Z2821" s="5" t="s">
        <v>4265</v>
      </c>
      <c r="AA2821" s="5">
        <f>IF(ActividadesCom[[#This Row],[NIVEL 4]]&lt;&gt;0,VLOOKUP(ActividadesCom[[#This Row],[NIVEL 4]],Catálogo!A:B,2,FALSE),"")</f>
        <v>2</v>
      </c>
      <c r="AB2821" s="5">
        <v>1</v>
      </c>
      <c r="AC2821" s="6" t="s">
        <v>34</v>
      </c>
      <c r="AD2821" s="5">
        <v>20193</v>
      </c>
      <c r="AE2821" s="5" t="s">
        <v>4263</v>
      </c>
      <c r="AF2821" s="5">
        <f>IF(ActividadesCom[[#This Row],[NIVEL 5]]&lt;&gt;0,VLOOKUP(ActividadesCom[[#This Row],[NIVEL 5]],Catálogo!A:B,2,FALSE),"")</f>
        <v>4</v>
      </c>
      <c r="AG2821" s="5">
        <v>1</v>
      </c>
      <c r="AH2821" s="2"/>
      <c r="AI2821" s="2"/>
    </row>
    <row r="2822" spans="1:35" x14ac:dyDescent="0.2">
      <c r="A2822" s="5" t="s">
        <v>4771</v>
      </c>
      <c r="B2822" s="7">
        <v>19470319</v>
      </c>
      <c r="C2822" s="10" t="s">
        <v>3944</v>
      </c>
      <c r="D2822" s="7" t="s">
        <v>1245</v>
      </c>
      <c r="E2822" s="5">
        <f>SUM(ActividadesCom[[#This Row],[CRÉD. 1]],ActividadesCom[[#This Row],[CRÉD. 2]],ActividadesCom[[#This Row],[CRÉD. 3]],ActividadesCom[[#This Row],[CRÉD. 4]],ActividadesCom[[#This Row],[CRÉD. 5]])</f>
        <v>1</v>
      </c>
      <c r="F28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22" s="5" t="str">
        <f>IF(ActividadesCom[[#This Row],[PROMEDIO]]="","",IF(ActividadesCom[[#This Row],[PROMEDIO]]&gt;=4,"EXCELENTE",IF(ActividadesCom[[#This Row],[PROMEDIO]]&gt;=3,"NOTABLE",IF(ActividadesCom[[#This Row],[PROMEDIO]]&gt;=2,"BUENO",IF(ActividadesCom[[#This Row],[PROMEDIO]]=1,"SUFICIENTE","")))))</f>
        <v/>
      </c>
      <c r="H2822" s="5">
        <f>MAX(ActividadesCom[[#This Row],[PERÍODO 1]],ActividadesCom[[#This Row],[PERÍODO 2]],ActividadesCom[[#This Row],[PERÍODO 3]],ActividadesCom[[#This Row],[PERÍODO 4]],ActividadesCom[[#This Row],[PERÍODO 5]])</f>
        <v>20193</v>
      </c>
      <c r="I2822" s="6"/>
      <c r="J2822" s="5"/>
      <c r="K2822" s="5"/>
      <c r="L2822" s="5" t="str">
        <f>IF(ActividadesCom[[#This Row],[NIVEL 1]]&lt;&gt;0,VLOOKUP(ActividadesCom[[#This Row],[NIVEL 1]],Catálogo!A:B,2,FALSE),"")</f>
        <v/>
      </c>
      <c r="M2822" s="5"/>
      <c r="N2822" s="6"/>
      <c r="O2822" s="5"/>
      <c r="P2822" s="5"/>
      <c r="Q2822" s="5" t="str">
        <f>IF(ActividadesCom[[#This Row],[NIVEL 2]]&lt;&gt;0,VLOOKUP(ActividadesCom[[#This Row],[NIVEL 2]],Catálogo!A:B,2,FALSE),"")</f>
        <v/>
      </c>
      <c r="R2822" s="5"/>
      <c r="S2822" s="6"/>
      <c r="T2822" s="5"/>
      <c r="U2822" s="5"/>
      <c r="V2822" s="5" t="str">
        <f>IF(ActividadesCom[[#This Row],[NIVEL 3]]&lt;&gt;0,VLOOKUP(ActividadesCom[[#This Row],[NIVEL 3]],Catálogo!A:B,2,FALSE),"")</f>
        <v/>
      </c>
      <c r="W2822" s="5"/>
      <c r="X2822" s="6"/>
      <c r="Y2822" s="5"/>
      <c r="Z2822" s="5"/>
      <c r="AA2822" s="5" t="str">
        <f>IF(ActividadesCom[[#This Row],[NIVEL 4]]&lt;&gt;0,VLOOKUP(ActividadesCom[[#This Row],[NIVEL 4]],Catálogo!A:B,2,FALSE),"")</f>
        <v/>
      </c>
      <c r="AB2822" s="5"/>
      <c r="AC2822" s="6" t="s">
        <v>34</v>
      </c>
      <c r="AD2822" s="5">
        <v>20193</v>
      </c>
      <c r="AE2822" s="5" t="s">
        <v>4263</v>
      </c>
      <c r="AF2822" s="5">
        <f>IF(ActividadesCom[[#This Row],[NIVEL 5]]&lt;&gt;0,VLOOKUP(ActividadesCom[[#This Row],[NIVEL 5]],Catálogo!A:B,2,FALSE),"")</f>
        <v>4</v>
      </c>
      <c r="AG2822" s="5">
        <v>1</v>
      </c>
      <c r="AH2822" s="2"/>
      <c r="AI2822" s="2"/>
    </row>
    <row r="2823" spans="1:35" x14ac:dyDescent="0.2">
      <c r="A2823" s="5" t="s">
        <v>4771</v>
      </c>
      <c r="B2823" s="7">
        <v>19470320</v>
      </c>
      <c r="C2823" s="10" t="s">
        <v>3953</v>
      </c>
      <c r="D2823" s="7" t="s">
        <v>1250</v>
      </c>
      <c r="E2823" s="5">
        <f>SUM(ActividadesCom[[#This Row],[CRÉD. 1]],ActividadesCom[[#This Row],[CRÉD. 2]],ActividadesCom[[#This Row],[CRÉD. 3]],ActividadesCom[[#This Row],[CRÉD. 4]],ActividadesCom[[#This Row],[CRÉD. 5]])</f>
        <v>0</v>
      </c>
      <c r="F28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23" s="5" t="str">
        <f>IF(ActividadesCom[[#This Row],[PROMEDIO]]="","",IF(ActividadesCom[[#This Row],[PROMEDIO]]&gt;=4,"EXCELENTE",IF(ActividadesCom[[#This Row],[PROMEDIO]]&gt;=3,"NOTABLE",IF(ActividadesCom[[#This Row],[PROMEDIO]]&gt;=2,"BUENO",IF(ActividadesCom[[#This Row],[PROMEDIO]]=1,"SUFICIENTE","")))))</f>
        <v/>
      </c>
      <c r="H2823" s="5">
        <f>MAX(ActividadesCom[[#This Row],[PERÍODO 1]],ActividadesCom[[#This Row],[PERÍODO 2]],ActividadesCom[[#This Row],[PERÍODO 3]],ActividadesCom[[#This Row],[PERÍODO 4]],ActividadesCom[[#This Row],[PERÍODO 5]])</f>
        <v>0</v>
      </c>
      <c r="I2823" s="6"/>
      <c r="J2823" s="5"/>
      <c r="K2823" s="5"/>
      <c r="L2823" s="5" t="str">
        <f>IF(ActividadesCom[[#This Row],[NIVEL 1]]&lt;&gt;0,VLOOKUP(ActividadesCom[[#This Row],[NIVEL 1]],Catálogo!A:B,2,FALSE),"")</f>
        <v/>
      </c>
      <c r="M2823" s="5"/>
      <c r="N2823" s="6"/>
      <c r="O2823" s="5"/>
      <c r="P2823" s="5"/>
      <c r="Q2823" s="5" t="str">
        <f>IF(ActividadesCom[[#This Row],[NIVEL 2]]&lt;&gt;0,VLOOKUP(ActividadesCom[[#This Row],[NIVEL 2]],Catálogo!A:B,2,FALSE),"")</f>
        <v/>
      </c>
      <c r="R2823" s="5"/>
      <c r="S2823" s="6"/>
      <c r="T2823" s="5"/>
      <c r="U2823" s="5"/>
      <c r="V2823" s="5" t="str">
        <f>IF(ActividadesCom[[#This Row],[NIVEL 3]]&lt;&gt;0,VLOOKUP(ActividadesCom[[#This Row],[NIVEL 3]],Catálogo!A:B,2,FALSE),"")</f>
        <v/>
      </c>
      <c r="W2823" s="5"/>
      <c r="X2823" s="6"/>
      <c r="Y2823" s="5"/>
      <c r="Z2823" s="5"/>
      <c r="AA2823" s="5" t="str">
        <f>IF(ActividadesCom[[#This Row],[NIVEL 4]]&lt;&gt;0,VLOOKUP(ActividadesCom[[#This Row],[NIVEL 4]],Catálogo!A:B,2,FALSE),"")</f>
        <v/>
      </c>
      <c r="AB2823" s="5"/>
      <c r="AC2823" s="6"/>
      <c r="AD2823" s="5"/>
      <c r="AE2823" s="5"/>
      <c r="AF2823" s="5" t="str">
        <f>IF(ActividadesCom[[#This Row],[NIVEL 5]]&lt;&gt;0,VLOOKUP(ActividadesCom[[#This Row],[NIVEL 5]],Catálogo!A:B,2,FALSE),"")</f>
        <v/>
      </c>
      <c r="AG2823" s="5"/>
      <c r="AH2823" s="2"/>
      <c r="AI2823" s="2"/>
    </row>
    <row r="2824" spans="1:35" ht="26" x14ac:dyDescent="0.2">
      <c r="A2824" s="5" t="s">
        <v>4771</v>
      </c>
      <c r="B2824" s="7">
        <v>19470321</v>
      </c>
      <c r="C2824" s="10" t="s">
        <v>3933</v>
      </c>
      <c r="D2824" s="7" t="s">
        <v>1250</v>
      </c>
      <c r="E2824" s="5">
        <f>SUM(ActividadesCom[[#This Row],[CRÉD. 1]],ActividadesCom[[#This Row],[CRÉD. 2]],ActividadesCom[[#This Row],[CRÉD. 3]],ActividadesCom[[#This Row],[CRÉD. 4]],ActividadesCom[[#This Row],[CRÉD. 5]])</f>
        <v>2</v>
      </c>
      <c r="F28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24" s="5" t="str">
        <f>IF(ActividadesCom[[#This Row],[PROMEDIO]]="","",IF(ActividadesCom[[#This Row],[PROMEDIO]]&gt;=4,"EXCELENTE",IF(ActividadesCom[[#This Row],[PROMEDIO]]&gt;=3,"NOTABLE",IF(ActividadesCom[[#This Row],[PROMEDIO]]&gt;=2,"BUENO",IF(ActividadesCom[[#This Row],[PROMEDIO]]=1,"SUFICIENTE","")))))</f>
        <v/>
      </c>
      <c r="H2824" s="5">
        <f>MAX(ActividadesCom[[#This Row],[PERÍODO 1]],ActividadesCom[[#This Row],[PERÍODO 2]],ActividadesCom[[#This Row],[PERÍODO 3]],ActividadesCom[[#This Row],[PERÍODO 4]],ActividadesCom[[#This Row],[PERÍODO 5]])</f>
        <v>20201</v>
      </c>
      <c r="I2824" s="6"/>
      <c r="J2824" s="5"/>
      <c r="K2824" s="5"/>
      <c r="L2824" s="5" t="str">
        <f>IF(ActividadesCom[[#This Row],[NIVEL 1]]&lt;&gt;0,VLOOKUP(ActividadesCom[[#This Row],[NIVEL 1]],Catálogo!A:B,2,FALSE),"")</f>
        <v/>
      </c>
      <c r="M2824" s="5"/>
      <c r="N2824" s="6"/>
      <c r="O2824" s="5"/>
      <c r="P2824" s="5"/>
      <c r="Q2824" s="5" t="str">
        <f>IF(ActividadesCom[[#This Row],[NIVEL 2]]&lt;&gt;0,VLOOKUP(ActividadesCom[[#This Row],[NIVEL 2]],Catálogo!A:B,2,FALSE),"")</f>
        <v/>
      </c>
      <c r="R2824" s="5"/>
      <c r="S2824" s="6"/>
      <c r="T2824" s="5"/>
      <c r="U2824" s="5"/>
      <c r="V2824" s="5" t="str">
        <f>IF(ActividadesCom[[#This Row],[NIVEL 3]]&lt;&gt;0,VLOOKUP(ActividadesCom[[#This Row],[NIVEL 3]],Catálogo!A:B,2,FALSE),"")</f>
        <v/>
      </c>
      <c r="W2824" s="5"/>
      <c r="X2824" s="6" t="s">
        <v>2976</v>
      </c>
      <c r="Y2824" s="5">
        <v>20201</v>
      </c>
      <c r="Z2824" s="5" t="s">
        <v>4266</v>
      </c>
      <c r="AA2824" s="5">
        <f>IF(ActividadesCom[[#This Row],[NIVEL 4]]&lt;&gt;0,VLOOKUP(ActividadesCom[[#This Row],[NIVEL 4]],Catálogo!A:B,2,FALSE),"")</f>
        <v>1</v>
      </c>
      <c r="AB2824" s="5">
        <v>1</v>
      </c>
      <c r="AC2824" s="6" t="s">
        <v>11</v>
      </c>
      <c r="AD2824" s="5">
        <v>20193</v>
      </c>
      <c r="AE2824" s="5" t="s">
        <v>4266</v>
      </c>
      <c r="AF2824" s="5">
        <f>IF(ActividadesCom[[#This Row],[NIVEL 5]]&lt;&gt;0,VLOOKUP(ActividadesCom[[#This Row],[NIVEL 5]],Catálogo!A:B,2,FALSE),"")</f>
        <v>1</v>
      </c>
      <c r="AG2824" s="5">
        <v>1</v>
      </c>
      <c r="AH2824" s="2"/>
      <c r="AI2824" s="2"/>
    </row>
    <row r="2825" spans="1:35" x14ac:dyDescent="0.2">
      <c r="A2825" s="5" t="s">
        <v>4771</v>
      </c>
      <c r="B2825" s="7">
        <v>19470322</v>
      </c>
      <c r="C2825" s="10" t="s">
        <v>3908</v>
      </c>
      <c r="D2825" s="7" t="s">
        <v>1250</v>
      </c>
      <c r="E2825" s="5">
        <f>SUM(ActividadesCom[[#This Row],[CRÉD. 1]],ActividadesCom[[#This Row],[CRÉD. 2]],ActividadesCom[[#This Row],[CRÉD. 3]],ActividadesCom[[#This Row],[CRÉD. 4]],ActividadesCom[[#This Row],[CRÉD. 5]])</f>
        <v>2</v>
      </c>
      <c r="F28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25" s="5" t="str">
        <f>IF(ActividadesCom[[#This Row],[PROMEDIO]]="","",IF(ActividadesCom[[#This Row],[PROMEDIO]]&gt;=4,"EXCELENTE",IF(ActividadesCom[[#This Row],[PROMEDIO]]&gt;=3,"NOTABLE",IF(ActividadesCom[[#This Row],[PROMEDIO]]&gt;=2,"BUENO",IF(ActividadesCom[[#This Row],[PROMEDIO]]=1,"SUFICIENTE","")))))</f>
        <v/>
      </c>
      <c r="H2825" s="5">
        <f>MAX(ActividadesCom[[#This Row],[PERÍODO 1]],ActividadesCom[[#This Row],[PERÍODO 2]],ActividadesCom[[#This Row],[PERÍODO 3]],ActividadesCom[[#This Row],[PERÍODO 4]],ActividadesCom[[#This Row],[PERÍODO 5]])</f>
        <v>20201</v>
      </c>
      <c r="I2825" s="6"/>
      <c r="J2825" s="5"/>
      <c r="K2825" s="5"/>
      <c r="L2825" s="5" t="str">
        <f>IF(ActividadesCom[[#This Row],[NIVEL 1]]&lt;&gt;0,VLOOKUP(ActividadesCom[[#This Row],[NIVEL 1]],Catálogo!A:B,2,FALSE),"")</f>
        <v/>
      </c>
      <c r="M2825" s="5"/>
      <c r="N2825" s="6"/>
      <c r="O2825" s="5"/>
      <c r="P2825" s="5"/>
      <c r="Q2825" s="5" t="str">
        <f>IF(ActividadesCom[[#This Row],[NIVEL 2]]&lt;&gt;0,VLOOKUP(ActividadesCom[[#This Row],[NIVEL 2]],Catálogo!A:B,2,FALSE),"")</f>
        <v/>
      </c>
      <c r="R2825" s="5"/>
      <c r="S2825" s="6"/>
      <c r="T2825" s="5"/>
      <c r="U2825" s="5"/>
      <c r="V2825" s="5" t="str">
        <f>IF(ActividadesCom[[#This Row],[NIVEL 3]]&lt;&gt;0,VLOOKUP(ActividadesCom[[#This Row],[NIVEL 3]],Catálogo!A:B,2,FALSE),"")</f>
        <v/>
      </c>
      <c r="W2825" s="5"/>
      <c r="X2825" s="6" t="s">
        <v>2976</v>
      </c>
      <c r="Y2825" s="5">
        <v>20201</v>
      </c>
      <c r="Z2825" s="5" t="s">
        <v>4265</v>
      </c>
      <c r="AA2825" s="5">
        <f>IF(ActividadesCom[[#This Row],[NIVEL 4]]&lt;&gt;0,VLOOKUP(ActividadesCom[[#This Row],[NIVEL 4]],Catálogo!A:B,2,FALSE),"")</f>
        <v>2</v>
      </c>
      <c r="AB2825" s="5">
        <v>1</v>
      </c>
      <c r="AC2825" s="6" t="s">
        <v>11</v>
      </c>
      <c r="AD2825" s="5">
        <v>20193</v>
      </c>
      <c r="AE2825" s="5" t="s">
        <v>4265</v>
      </c>
      <c r="AF2825" s="5">
        <f>IF(ActividadesCom[[#This Row],[NIVEL 5]]&lt;&gt;0,VLOOKUP(ActividadesCom[[#This Row],[NIVEL 5]],Catálogo!A:B,2,FALSE),"")</f>
        <v>2</v>
      </c>
      <c r="AG2825" s="5">
        <v>1</v>
      </c>
      <c r="AH2825" s="2"/>
      <c r="AI2825" s="2"/>
    </row>
    <row r="2826" spans="1:35" ht="26" x14ac:dyDescent="0.2">
      <c r="A2826" s="5" t="s">
        <v>4771</v>
      </c>
      <c r="B2826" s="7">
        <v>19470323</v>
      </c>
      <c r="C2826" s="10" t="s">
        <v>3935</v>
      </c>
      <c r="D2826" s="7" t="s">
        <v>1250</v>
      </c>
      <c r="E2826" s="5">
        <f>SUM(ActividadesCom[[#This Row],[CRÉD. 1]],ActividadesCom[[#This Row],[CRÉD. 2]],ActividadesCom[[#This Row],[CRÉD. 3]],ActividadesCom[[#This Row],[CRÉD. 4]],ActividadesCom[[#This Row],[CRÉD. 5]])</f>
        <v>0</v>
      </c>
      <c r="F28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26" s="5" t="str">
        <f>IF(ActividadesCom[[#This Row],[PROMEDIO]]="","",IF(ActividadesCom[[#This Row],[PROMEDIO]]&gt;=4,"EXCELENTE",IF(ActividadesCom[[#This Row],[PROMEDIO]]&gt;=3,"NOTABLE",IF(ActividadesCom[[#This Row],[PROMEDIO]]&gt;=2,"BUENO",IF(ActividadesCom[[#This Row],[PROMEDIO]]=1,"SUFICIENTE","")))))</f>
        <v/>
      </c>
      <c r="H2826" s="5">
        <f>MAX(ActividadesCom[[#This Row],[PERÍODO 1]],ActividadesCom[[#This Row],[PERÍODO 2]],ActividadesCom[[#This Row],[PERÍODO 3]],ActividadesCom[[#This Row],[PERÍODO 4]],ActividadesCom[[#This Row],[PERÍODO 5]])</f>
        <v>0</v>
      </c>
      <c r="I2826" s="6"/>
      <c r="J2826" s="5"/>
      <c r="K2826" s="5"/>
      <c r="L2826" s="5" t="str">
        <f>IF(ActividadesCom[[#This Row],[NIVEL 1]]&lt;&gt;0,VLOOKUP(ActividadesCom[[#This Row],[NIVEL 1]],Catálogo!A:B,2,FALSE),"")</f>
        <v/>
      </c>
      <c r="M2826" s="5"/>
      <c r="N2826" s="6"/>
      <c r="O2826" s="5"/>
      <c r="P2826" s="5"/>
      <c r="Q2826" s="5" t="str">
        <f>IF(ActividadesCom[[#This Row],[NIVEL 2]]&lt;&gt;0,VLOOKUP(ActividadesCom[[#This Row],[NIVEL 2]],Catálogo!A:B,2,FALSE),"")</f>
        <v/>
      </c>
      <c r="R2826" s="5"/>
      <c r="S2826" s="6"/>
      <c r="T2826" s="5"/>
      <c r="U2826" s="5"/>
      <c r="V2826" s="5" t="str">
        <f>IF(ActividadesCom[[#This Row],[NIVEL 3]]&lt;&gt;0,VLOOKUP(ActividadesCom[[#This Row],[NIVEL 3]],Catálogo!A:B,2,FALSE),"")</f>
        <v/>
      </c>
      <c r="W2826" s="5"/>
      <c r="X2826" s="6"/>
      <c r="Y2826" s="5"/>
      <c r="Z2826" s="5"/>
      <c r="AA2826" s="5" t="str">
        <f>IF(ActividadesCom[[#This Row],[NIVEL 4]]&lt;&gt;0,VLOOKUP(ActividadesCom[[#This Row],[NIVEL 4]],Catálogo!A:B,2,FALSE),"")</f>
        <v/>
      </c>
      <c r="AB2826" s="5"/>
      <c r="AC2826" s="6"/>
      <c r="AD2826" s="5"/>
      <c r="AE2826" s="5"/>
      <c r="AF2826" s="5" t="str">
        <f>IF(ActividadesCom[[#This Row],[NIVEL 5]]&lt;&gt;0,VLOOKUP(ActividadesCom[[#This Row],[NIVEL 5]],Catálogo!A:B,2,FALSE),"")</f>
        <v/>
      </c>
      <c r="AG2826" s="5"/>
      <c r="AH2826" s="2"/>
      <c r="AI2826" s="2"/>
    </row>
    <row r="2827" spans="1:35" x14ac:dyDescent="0.2">
      <c r="A2827" s="5" t="s">
        <v>4771</v>
      </c>
      <c r="B2827" s="7">
        <v>19470324</v>
      </c>
      <c r="C2827" s="10" t="s">
        <v>4052</v>
      </c>
      <c r="D2827" s="7" t="s">
        <v>1245</v>
      </c>
      <c r="E2827" s="5">
        <f>SUM(ActividadesCom[[#This Row],[CRÉD. 1]],ActividadesCom[[#This Row],[CRÉD. 2]],ActividadesCom[[#This Row],[CRÉD. 3]],ActividadesCom[[#This Row],[CRÉD. 4]],ActividadesCom[[#This Row],[CRÉD. 5]])</f>
        <v>2</v>
      </c>
      <c r="F28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27" s="5" t="str">
        <f>IF(ActividadesCom[[#This Row],[PROMEDIO]]="","",IF(ActividadesCom[[#This Row],[PROMEDIO]]&gt;=4,"EXCELENTE",IF(ActividadesCom[[#This Row],[PROMEDIO]]&gt;=3,"NOTABLE",IF(ActividadesCom[[#This Row],[PROMEDIO]]&gt;=2,"BUENO",IF(ActividadesCom[[#This Row],[PROMEDIO]]=1,"SUFICIENTE","")))))</f>
        <v/>
      </c>
      <c r="H2827" s="5">
        <f>MAX(ActividadesCom[[#This Row],[PERÍODO 1]],ActividadesCom[[#This Row],[PERÍODO 2]],ActividadesCom[[#This Row],[PERÍODO 3]],ActividadesCom[[#This Row],[PERÍODO 4]],ActividadesCom[[#This Row],[PERÍODO 5]])</f>
        <v>20201</v>
      </c>
      <c r="I2827" s="6"/>
      <c r="J2827" s="5"/>
      <c r="K2827" s="5"/>
      <c r="L2827" s="5" t="str">
        <f>IF(ActividadesCom[[#This Row],[NIVEL 1]]&lt;&gt;0,VLOOKUP(ActividadesCom[[#This Row],[NIVEL 1]],Catálogo!A:B,2,FALSE),"")</f>
        <v/>
      </c>
      <c r="M2827" s="5"/>
      <c r="N2827" s="6"/>
      <c r="O2827" s="5"/>
      <c r="P2827" s="5"/>
      <c r="Q2827" s="5" t="str">
        <f>IF(ActividadesCom[[#This Row],[NIVEL 2]]&lt;&gt;0,VLOOKUP(ActividadesCom[[#This Row],[NIVEL 2]],Catálogo!A:B,2,FALSE),"")</f>
        <v/>
      </c>
      <c r="R2827" s="5"/>
      <c r="S2827" s="6"/>
      <c r="T2827" s="5"/>
      <c r="U2827" s="5"/>
      <c r="V2827" s="5" t="str">
        <f>IF(ActividadesCom[[#This Row],[NIVEL 3]]&lt;&gt;0,VLOOKUP(ActividadesCom[[#This Row],[NIVEL 3]],Catálogo!A:B,2,FALSE),"")</f>
        <v/>
      </c>
      <c r="W2827" s="5"/>
      <c r="X2827" s="6" t="s">
        <v>2428</v>
      </c>
      <c r="Y2827" s="5">
        <v>20201</v>
      </c>
      <c r="Z2827" s="5" t="s">
        <v>4264</v>
      </c>
      <c r="AA2827" s="5">
        <f>IF(ActividadesCom[[#This Row],[NIVEL 4]]&lt;&gt;0,VLOOKUP(ActividadesCom[[#This Row],[NIVEL 4]],Catálogo!A:B,2,FALSE),"")</f>
        <v>3</v>
      </c>
      <c r="AB2827" s="5">
        <v>1</v>
      </c>
      <c r="AC2827" s="6" t="s">
        <v>27</v>
      </c>
      <c r="AD2827" s="5">
        <v>20193</v>
      </c>
      <c r="AE2827" s="5" t="s">
        <v>4264</v>
      </c>
      <c r="AF2827" s="5">
        <f>IF(ActividadesCom[[#This Row],[NIVEL 5]]&lt;&gt;0,VLOOKUP(ActividadesCom[[#This Row],[NIVEL 5]],Catálogo!A:B,2,FALSE),"")</f>
        <v>3</v>
      </c>
      <c r="AG2827" s="5">
        <v>1</v>
      </c>
      <c r="AH2827" s="2"/>
      <c r="AI2827" s="2"/>
    </row>
    <row r="2828" spans="1:35" x14ac:dyDescent="0.2">
      <c r="A2828" s="5" t="s">
        <v>4771</v>
      </c>
      <c r="B2828" s="7">
        <v>19470325</v>
      </c>
      <c r="C2828" s="10" t="s">
        <v>3904</v>
      </c>
      <c r="D2828" s="7" t="s">
        <v>1245</v>
      </c>
      <c r="E2828" s="5">
        <f>SUM(ActividadesCom[[#This Row],[CRÉD. 1]],ActividadesCom[[#This Row],[CRÉD. 2]],ActividadesCom[[#This Row],[CRÉD. 3]],ActividadesCom[[#This Row],[CRÉD. 4]],ActividadesCom[[#This Row],[CRÉD. 5]])</f>
        <v>0</v>
      </c>
      <c r="F28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28" s="5" t="str">
        <f>IF(ActividadesCom[[#This Row],[PROMEDIO]]="","",IF(ActividadesCom[[#This Row],[PROMEDIO]]&gt;=4,"EXCELENTE",IF(ActividadesCom[[#This Row],[PROMEDIO]]&gt;=3,"NOTABLE",IF(ActividadesCom[[#This Row],[PROMEDIO]]&gt;=2,"BUENO",IF(ActividadesCom[[#This Row],[PROMEDIO]]=1,"SUFICIENTE","")))))</f>
        <v/>
      </c>
      <c r="H2828" s="5">
        <f>MAX(ActividadesCom[[#This Row],[PERÍODO 1]],ActividadesCom[[#This Row],[PERÍODO 2]],ActividadesCom[[#This Row],[PERÍODO 3]],ActividadesCom[[#This Row],[PERÍODO 4]],ActividadesCom[[#This Row],[PERÍODO 5]])</f>
        <v>0</v>
      </c>
      <c r="I2828" s="6"/>
      <c r="J2828" s="5"/>
      <c r="K2828" s="5"/>
      <c r="L2828" s="5" t="str">
        <f>IF(ActividadesCom[[#This Row],[NIVEL 1]]&lt;&gt;0,VLOOKUP(ActividadesCom[[#This Row],[NIVEL 1]],Catálogo!A:B,2,FALSE),"")</f>
        <v/>
      </c>
      <c r="M2828" s="5"/>
      <c r="N2828" s="6"/>
      <c r="O2828" s="5"/>
      <c r="P2828" s="5"/>
      <c r="Q2828" s="5" t="str">
        <f>IF(ActividadesCom[[#This Row],[NIVEL 2]]&lt;&gt;0,VLOOKUP(ActividadesCom[[#This Row],[NIVEL 2]],Catálogo!A:B,2,FALSE),"")</f>
        <v/>
      </c>
      <c r="R2828" s="5"/>
      <c r="S2828" s="6"/>
      <c r="T2828" s="5"/>
      <c r="U2828" s="5"/>
      <c r="V2828" s="5" t="str">
        <f>IF(ActividadesCom[[#This Row],[NIVEL 3]]&lt;&gt;0,VLOOKUP(ActividadesCom[[#This Row],[NIVEL 3]],Catálogo!A:B,2,FALSE),"")</f>
        <v/>
      </c>
      <c r="W2828" s="5"/>
      <c r="X2828" s="6"/>
      <c r="Y2828" s="5"/>
      <c r="Z2828" s="5"/>
      <c r="AA2828" s="5" t="str">
        <f>IF(ActividadesCom[[#This Row],[NIVEL 4]]&lt;&gt;0,VLOOKUP(ActividadesCom[[#This Row],[NIVEL 4]],Catálogo!A:B,2,FALSE),"")</f>
        <v/>
      </c>
      <c r="AB2828" s="5"/>
      <c r="AC2828" s="6"/>
      <c r="AD2828" s="5"/>
      <c r="AE2828" s="5"/>
      <c r="AF2828" s="5" t="str">
        <f>IF(ActividadesCom[[#This Row],[NIVEL 5]]&lt;&gt;0,VLOOKUP(ActividadesCom[[#This Row],[NIVEL 5]],Catálogo!A:B,2,FALSE),"")</f>
        <v/>
      </c>
      <c r="AG2828" s="5"/>
      <c r="AH2828" s="2"/>
      <c r="AI2828" s="2"/>
    </row>
    <row r="2829" spans="1:35" ht="78" x14ac:dyDescent="0.2">
      <c r="A2829" s="5" t="s">
        <v>4771</v>
      </c>
      <c r="B2829" s="7">
        <v>19470326</v>
      </c>
      <c r="C2829" s="10" t="s">
        <v>3945</v>
      </c>
      <c r="D2829" s="7" t="s">
        <v>1250</v>
      </c>
      <c r="E2829" s="5">
        <f>SUM(ActividadesCom[[#This Row],[CRÉD. 1]],ActividadesCom[[#This Row],[CRÉD. 2]],ActividadesCom[[#This Row],[CRÉD. 3]],ActividadesCom[[#This Row],[CRÉD. 4]],ActividadesCom[[#This Row],[CRÉD. 5]])</f>
        <v>3</v>
      </c>
      <c r="F28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29" s="5" t="str">
        <f>IF(ActividadesCom[[#This Row],[PROMEDIO]]="","",IF(ActividadesCom[[#This Row],[PROMEDIO]]&gt;=4,"EXCELENTE",IF(ActividadesCom[[#This Row],[PROMEDIO]]&gt;=3,"NOTABLE",IF(ActividadesCom[[#This Row],[PROMEDIO]]&gt;=2,"BUENO",IF(ActividadesCom[[#This Row],[PROMEDIO]]=1,"SUFICIENTE","")))))</f>
        <v/>
      </c>
      <c r="H2829" s="5">
        <f>MAX(ActividadesCom[[#This Row],[PERÍODO 1]],ActividadesCom[[#This Row],[PERÍODO 2]],ActividadesCom[[#This Row],[PERÍODO 3]],ActividadesCom[[#This Row],[PERÍODO 4]],ActividadesCom[[#This Row],[PERÍODO 5]])</f>
        <v>20201</v>
      </c>
      <c r="I2829" s="6" t="s">
        <v>1199</v>
      </c>
      <c r="J2829" s="5">
        <v>20201</v>
      </c>
      <c r="K2829" s="5" t="s">
        <v>4265</v>
      </c>
      <c r="L2829" s="5">
        <f>IF(ActividadesCom[[#This Row],[NIVEL 1]]&lt;&gt;0,VLOOKUP(ActividadesCom[[#This Row],[NIVEL 1]],Catálogo!A:B,2,FALSE),"")</f>
        <v>2</v>
      </c>
      <c r="M2829" s="5">
        <v>2</v>
      </c>
      <c r="N2829" s="6"/>
      <c r="O2829" s="5"/>
      <c r="P2829" s="5"/>
      <c r="Q2829" s="5" t="str">
        <f>IF(ActividadesCom[[#This Row],[NIVEL 2]]&lt;&gt;0,VLOOKUP(ActividadesCom[[#This Row],[NIVEL 2]],Catálogo!A:B,2,FALSE),"")</f>
        <v/>
      </c>
      <c r="R2829" s="5"/>
      <c r="S2829" s="6"/>
      <c r="T2829" s="5"/>
      <c r="U2829" s="5"/>
      <c r="V2829" s="5" t="str">
        <f>IF(ActividadesCom[[#This Row],[NIVEL 3]]&lt;&gt;0,VLOOKUP(ActividadesCom[[#This Row],[NIVEL 3]],Catálogo!A:B,2,FALSE),"")</f>
        <v/>
      </c>
      <c r="W2829" s="5"/>
      <c r="X2829" s="6"/>
      <c r="Y2829" s="5"/>
      <c r="Z2829" s="5"/>
      <c r="AA2829" s="5" t="str">
        <f>IF(ActividadesCom[[#This Row],[NIVEL 4]]&lt;&gt;0,VLOOKUP(ActividadesCom[[#This Row],[NIVEL 4]],Catálogo!A:B,2,FALSE),"")</f>
        <v/>
      </c>
      <c r="AB2829" s="5"/>
      <c r="AC2829" s="9" t="s">
        <v>1925</v>
      </c>
      <c r="AD2829" s="8">
        <v>20201</v>
      </c>
      <c r="AE2829" s="5" t="s">
        <v>4264</v>
      </c>
      <c r="AF2829" s="8">
        <f>IF(ActividadesCom[[#This Row],[NIVEL 5]]&lt;&gt;0,VLOOKUP(ActividadesCom[[#This Row],[NIVEL 5]],Catálogo!A:B,2,FALSE),"")</f>
        <v>3</v>
      </c>
      <c r="AG2829" s="8">
        <v>1</v>
      </c>
      <c r="AH2829" s="2"/>
      <c r="AI2829" s="2"/>
    </row>
    <row r="2830" spans="1:35" ht="52" x14ac:dyDescent="0.2">
      <c r="A2830" s="5" t="s">
        <v>4771</v>
      </c>
      <c r="B2830" s="7">
        <v>19470327</v>
      </c>
      <c r="C2830" s="10" t="s">
        <v>3912</v>
      </c>
      <c r="D2830" s="7" t="s">
        <v>1250</v>
      </c>
      <c r="E2830" s="5">
        <f>SUM(ActividadesCom[[#This Row],[CRÉD. 1]],ActividadesCom[[#This Row],[CRÉD. 2]],ActividadesCom[[#This Row],[CRÉD. 3]],ActividadesCom[[#This Row],[CRÉD. 4]],ActividadesCom[[#This Row],[CRÉD. 5]])</f>
        <v>5</v>
      </c>
      <c r="F2830"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30" s="5" t="str">
        <f>IF(ActividadesCom[[#This Row],[PROMEDIO]]="","",IF(ActividadesCom[[#This Row],[PROMEDIO]]&gt;=4,"EXCELENTE",IF(ActividadesCom[[#This Row],[PROMEDIO]]&gt;=3,"NOTABLE",IF(ActividadesCom[[#This Row],[PROMEDIO]]&gt;=2,"BUENO",IF(ActividadesCom[[#This Row],[PROMEDIO]]=1,"SUFICIENTE","")))))</f>
        <v>BUENO</v>
      </c>
      <c r="H2830" s="5">
        <f>MAX(ActividadesCom[[#This Row],[PERÍODO 1]],ActividadesCom[[#This Row],[PERÍODO 2]],ActividadesCom[[#This Row],[PERÍODO 3]],ActividadesCom[[#This Row],[PERÍODO 4]],ActividadesCom[[#This Row],[PERÍODO 5]])</f>
        <v>20203</v>
      </c>
      <c r="I2830" s="6" t="s">
        <v>4417</v>
      </c>
      <c r="J2830" s="5">
        <v>20203</v>
      </c>
      <c r="K2830" s="5" t="s">
        <v>4265</v>
      </c>
      <c r="L2830" s="5">
        <f>IF(ActividadesCom[[#This Row],[NIVEL 1]]&lt;&gt;0,VLOOKUP(ActividadesCom[[#This Row],[NIVEL 1]],Catálogo!A:B,2,FALSE),"")</f>
        <v>2</v>
      </c>
      <c r="M2830" s="5">
        <v>2</v>
      </c>
      <c r="N2830" s="6"/>
      <c r="O2830" s="5"/>
      <c r="P2830" s="5"/>
      <c r="Q2830" s="5" t="str">
        <f>IF(ActividadesCom[[#This Row],[NIVEL 2]]&lt;&gt;0,VLOOKUP(ActividadesCom[[#This Row],[NIVEL 2]],Catálogo!A:B,2,FALSE),"")</f>
        <v/>
      </c>
      <c r="R2830" s="5"/>
      <c r="S2830" s="6" t="s">
        <v>42</v>
      </c>
      <c r="T2830" s="5">
        <v>20203</v>
      </c>
      <c r="U2830" s="5" t="s">
        <v>4266</v>
      </c>
      <c r="V2830" s="5">
        <f>IF(ActividadesCom[[#This Row],[NIVEL 3]]&lt;&gt;0,VLOOKUP(ActividadesCom[[#This Row],[NIVEL 3]],Catálogo!A:B,2,FALSE),"")</f>
        <v>1</v>
      </c>
      <c r="W2830" s="5">
        <v>1</v>
      </c>
      <c r="X2830" s="6" t="s">
        <v>3160</v>
      </c>
      <c r="Y2830" s="5">
        <v>20201</v>
      </c>
      <c r="Z2830" s="5" t="s">
        <v>4264</v>
      </c>
      <c r="AA2830" s="5">
        <f>IF(ActividadesCom[[#This Row],[NIVEL 4]]&lt;&gt;0,VLOOKUP(ActividadesCom[[#This Row],[NIVEL 4]],Catálogo!A:B,2,FALSE),"")</f>
        <v>3</v>
      </c>
      <c r="AB2830" s="5">
        <v>1</v>
      </c>
      <c r="AC2830" s="5" t="s">
        <v>42</v>
      </c>
      <c r="AD2830" s="5">
        <v>20193</v>
      </c>
      <c r="AE2830" s="5" t="s">
        <v>4264</v>
      </c>
      <c r="AF2830" s="5">
        <f>IF(ActividadesCom[[#This Row],[NIVEL 5]]&lt;&gt;0,VLOOKUP(ActividadesCom[[#This Row],[NIVEL 5]],Catálogo!A:B,2,FALSE),"")</f>
        <v>3</v>
      </c>
      <c r="AG2830" s="5">
        <v>1</v>
      </c>
      <c r="AH2830" s="2"/>
      <c r="AI2830" s="2"/>
    </row>
    <row r="2831" spans="1:35" x14ac:dyDescent="0.2">
      <c r="A2831" s="5" t="s">
        <v>4771</v>
      </c>
      <c r="B2831" s="7">
        <v>19470328</v>
      </c>
      <c r="C2831" s="10" t="s">
        <v>3995</v>
      </c>
      <c r="D2831" s="7" t="s">
        <v>1245</v>
      </c>
      <c r="E2831" s="5">
        <f>SUM(ActividadesCom[[#This Row],[CRÉD. 1]],ActividadesCom[[#This Row],[CRÉD. 2]],ActividadesCom[[#This Row],[CRÉD. 3]],ActividadesCom[[#This Row],[CRÉD. 4]],ActividadesCom[[#This Row],[CRÉD. 5]])</f>
        <v>0</v>
      </c>
      <c r="F28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31" s="5" t="str">
        <f>IF(ActividadesCom[[#This Row],[PROMEDIO]]="","",IF(ActividadesCom[[#This Row],[PROMEDIO]]&gt;=4,"EXCELENTE",IF(ActividadesCom[[#This Row],[PROMEDIO]]&gt;=3,"NOTABLE",IF(ActividadesCom[[#This Row],[PROMEDIO]]&gt;=2,"BUENO",IF(ActividadesCom[[#This Row],[PROMEDIO]]=1,"SUFICIENTE","")))))</f>
        <v/>
      </c>
      <c r="H2831" s="5">
        <f>MAX(ActividadesCom[[#This Row],[PERÍODO 1]],ActividadesCom[[#This Row],[PERÍODO 2]],ActividadesCom[[#This Row],[PERÍODO 3]],ActividadesCom[[#This Row],[PERÍODO 4]],ActividadesCom[[#This Row],[PERÍODO 5]])</f>
        <v>0</v>
      </c>
      <c r="I2831" s="6"/>
      <c r="J2831" s="5"/>
      <c r="K2831" s="5"/>
      <c r="L2831" s="5" t="str">
        <f>IF(ActividadesCom[[#This Row],[NIVEL 1]]&lt;&gt;0,VLOOKUP(ActividadesCom[[#This Row],[NIVEL 1]],Catálogo!A:B,2,FALSE),"")</f>
        <v/>
      </c>
      <c r="M2831" s="5"/>
      <c r="N2831" s="6"/>
      <c r="O2831" s="5"/>
      <c r="P2831" s="5"/>
      <c r="Q2831" s="5" t="str">
        <f>IF(ActividadesCom[[#This Row],[NIVEL 2]]&lt;&gt;0,VLOOKUP(ActividadesCom[[#This Row],[NIVEL 2]],Catálogo!A:B,2,FALSE),"")</f>
        <v/>
      </c>
      <c r="R2831" s="5"/>
      <c r="S2831" s="6"/>
      <c r="T2831" s="5"/>
      <c r="U2831" s="5"/>
      <c r="V2831" s="5" t="str">
        <f>IF(ActividadesCom[[#This Row],[NIVEL 3]]&lt;&gt;0,VLOOKUP(ActividadesCom[[#This Row],[NIVEL 3]],Catálogo!A:B,2,FALSE),"")</f>
        <v/>
      </c>
      <c r="W2831" s="5"/>
      <c r="X2831" s="6"/>
      <c r="Y2831" s="5"/>
      <c r="Z2831" s="5"/>
      <c r="AA2831" s="5" t="str">
        <f>IF(ActividadesCom[[#This Row],[NIVEL 4]]&lt;&gt;0,VLOOKUP(ActividadesCom[[#This Row],[NIVEL 4]],Catálogo!A:B,2,FALSE),"")</f>
        <v/>
      </c>
      <c r="AB2831" s="5"/>
      <c r="AC2831" s="6"/>
      <c r="AD2831" s="5"/>
      <c r="AE2831" s="5"/>
      <c r="AF2831" s="5" t="str">
        <f>IF(ActividadesCom[[#This Row],[NIVEL 5]]&lt;&gt;0,VLOOKUP(ActividadesCom[[#This Row],[NIVEL 5]],Catálogo!A:B,2,FALSE),"")</f>
        <v/>
      </c>
      <c r="AG2831" s="5"/>
      <c r="AH2831" s="2"/>
      <c r="AI2831" s="2"/>
    </row>
    <row r="2832" spans="1:35" x14ac:dyDescent="0.2">
      <c r="A2832" s="5" t="s">
        <v>4771</v>
      </c>
      <c r="B2832" s="7">
        <v>19470329</v>
      </c>
      <c r="C2832" s="10" t="s">
        <v>3911</v>
      </c>
      <c r="D2832" s="7" t="s">
        <v>1245</v>
      </c>
      <c r="E2832" s="5">
        <f>SUM(ActividadesCom[[#This Row],[CRÉD. 1]],ActividadesCom[[#This Row],[CRÉD. 2]],ActividadesCom[[#This Row],[CRÉD. 3]],ActividadesCom[[#This Row],[CRÉD. 4]],ActividadesCom[[#This Row],[CRÉD. 5]])</f>
        <v>3</v>
      </c>
      <c r="F28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32" s="5" t="str">
        <f>IF(ActividadesCom[[#This Row],[PROMEDIO]]="","",IF(ActividadesCom[[#This Row],[PROMEDIO]]&gt;=4,"EXCELENTE",IF(ActividadesCom[[#This Row],[PROMEDIO]]&gt;=3,"NOTABLE",IF(ActividadesCom[[#This Row],[PROMEDIO]]&gt;=2,"BUENO",IF(ActividadesCom[[#This Row],[PROMEDIO]]=1,"SUFICIENTE","")))))</f>
        <v/>
      </c>
      <c r="H2832" s="5">
        <f>MAX(ActividadesCom[[#This Row],[PERÍODO 1]],ActividadesCom[[#This Row],[PERÍODO 2]],ActividadesCom[[#This Row],[PERÍODO 3]],ActividadesCom[[#This Row],[PERÍODO 4]],ActividadesCom[[#This Row],[PERÍODO 5]])</f>
        <v>20203</v>
      </c>
      <c r="I2832" s="6"/>
      <c r="J2832" s="5"/>
      <c r="K2832" s="5"/>
      <c r="L2832" s="5" t="str">
        <f>IF(ActividadesCom[[#This Row],[NIVEL 1]]&lt;&gt;0,VLOOKUP(ActividadesCom[[#This Row],[NIVEL 1]],Catálogo!A:B,2,FALSE),"")</f>
        <v/>
      </c>
      <c r="M2832" s="5"/>
      <c r="N2832" s="6"/>
      <c r="O2832" s="5"/>
      <c r="P2832" s="5"/>
      <c r="Q2832" s="5" t="str">
        <f>IF(ActividadesCom[[#This Row],[NIVEL 2]]&lt;&gt;0,VLOOKUP(ActividadesCom[[#This Row],[NIVEL 2]],Catálogo!A:B,2,FALSE),"")</f>
        <v/>
      </c>
      <c r="R2832" s="5"/>
      <c r="S2832" s="6" t="s">
        <v>42</v>
      </c>
      <c r="T2832" s="5">
        <v>20203</v>
      </c>
      <c r="U2832" s="5" t="s">
        <v>4266</v>
      </c>
      <c r="V2832" s="5">
        <f>IF(ActividadesCom[[#This Row],[NIVEL 3]]&lt;&gt;0,VLOOKUP(ActividadesCom[[#This Row],[NIVEL 3]],Catálogo!A:B,2,FALSE),"")</f>
        <v>1</v>
      </c>
      <c r="W2832" s="5">
        <v>1</v>
      </c>
      <c r="X2832" s="6" t="s">
        <v>3160</v>
      </c>
      <c r="Y2832" s="5">
        <v>20201</v>
      </c>
      <c r="Z2832" s="5" t="s">
        <v>4264</v>
      </c>
      <c r="AA2832" s="5">
        <f>IF(ActividadesCom[[#This Row],[NIVEL 4]]&lt;&gt;0,VLOOKUP(ActividadesCom[[#This Row],[NIVEL 4]],Catálogo!A:B,2,FALSE),"")</f>
        <v>3</v>
      </c>
      <c r="AB2832" s="5">
        <v>1</v>
      </c>
      <c r="AC2832" s="6" t="s">
        <v>42</v>
      </c>
      <c r="AD2832" s="5">
        <v>20193</v>
      </c>
      <c r="AE2832" s="5" t="s">
        <v>4264</v>
      </c>
      <c r="AF2832" s="5">
        <f>IF(ActividadesCom[[#This Row],[NIVEL 5]]&lt;&gt;0,VLOOKUP(ActividadesCom[[#This Row],[NIVEL 5]],Catálogo!A:B,2,FALSE),"")</f>
        <v>3</v>
      </c>
      <c r="AG2832" s="5">
        <v>1</v>
      </c>
      <c r="AH2832" s="2"/>
      <c r="AI2832" s="2"/>
    </row>
    <row r="2833" spans="1:35" x14ac:dyDescent="0.2">
      <c r="A2833" s="5" t="s">
        <v>4771</v>
      </c>
      <c r="B2833" s="7">
        <v>19470330</v>
      </c>
      <c r="C2833" s="10" t="s">
        <v>3884</v>
      </c>
      <c r="D2833" s="7" t="s">
        <v>1245</v>
      </c>
      <c r="E2833" s="5">
        <f>SUM(ActividadesCom[[#This Row],[CRÉD. 1]],ActividadesCom[[#This Row],[CRÉD. 2]],ActividadesCom[[#This Row],[CRÉD. 3]],ActividadesCom[[#This Row],[CRÉD. 4]],ActividadesCom[[#This Row],[CRÉD. 5]])</f>
        <v>1</v>
      </c>
      <c r="F28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33" s="5" t="str">
        <f>IF(ActividadesCom[[#This Row],[PROMEDIO]]="","",IF(ActividadesCom[[#This Row],[PROMEDIO]]&gt;=4,"EXCELENTE",IF(ActividadesCom[[#This Row],[PROMEDIO]]&gt;=3,"NOTABLE",IF(ActividadesCom[[#This Row],[PROMEDIO]]&gt;=2,"BUENO",IF(ActividadesCom[[#This Row],[PROMEDIO]]=1,"SUFICIENTE","")))))</f>
        <v/>
      </c>
      <c r="H2833" s="5">
        <f>MAX(ActividadesCom[[#This Row],[PERÍODO 1]],ActividadesCom[[#This Row],[PERÍODO 2]],ActividadesCom[[#This Row],[PERÍODO 3]],ActividadesCom[[#This Row],[PERÍODO 4]],ActividadesCom[[#This Row],[PERÍODO 5]])</f>
        <v>20193</v>
      </c>
      <c r="I2833" s="6"/>
      <c r="J2833" s="5"/>
      <c r="K2833" s="5"/>
      <c r="L2833" s="5" t="str">
        <f>IF(ActividadesCom[[#This Row],[NIVEL 1]]&lt;&gt;0,VLOOKUP(ActividadesCom[[#This Row],[NIVEL 1]],Catálogo!A:B,2,FALSE),"")</f>
        <v/>
      </c>
      <c r="M2833" s="5"/>
      <c r="N2833" s="6"/>
      <c r="O2833" s="5"/>
      <c r="P2833" s="5"/>
      <c r="Q2833" s="5" t="str">
        <f>IF(ActividadesCom[[#This Row],[NIVEL 2]]&lt;&gt;0,VLOOKUP(ActividadesCom[[#This Row],[NIVEL 2]],Catálogo!A:B,2,FALSE),"")</f>
        <v/>
      </c>
      <c r="R2833" s="5"/>
      <c r="S2833" s="6"/>
      <c r="T2833" s="5"/>
      <c r="U2833" s="5"/>
      <c r="V2833" s="5" t="str">
        <f>IF(ActividadesCom[[#This Row],[NIVEL 3]]&lt;&gt;0,VLOOKUP(ActividadesCom[[#This Row],[NIVEL 3]],Catálogo!A:B,2,FALSE),"")</f>
        <v/>
      </c>
      <c r="W2833" s="5"/>
      <c r="X2833" s="6"/>
      <c r="Y2833" s="5"/>
      <c r="Z2833" s="5"/>
      <c r="AA2833" s="5" t="str">
        <f>IF(ActividadesCom[[#This Row],[NIVEL 4]]&lt;&gt;0,VLOOKUP(ActividadesCom[[#This Row],[NIVEL 4]],Catálogo!A:B,2,FALSE),"")</f>
        <v/>
      </c>
      <c r="AB2833" s="5"/>
      <c r="AC2833" s="6" t="s">
        <v>34</v>
      </c>
      <c r="AD2833" s="5">
        <v>20193</v>
      </c>
      <c r="AE2833" s="5" t="s">
        <v>4263</v>
      </c>
      <c r="AF2833" s="5">
        <f>IF(ActividadesCom[[#This Row],[NIVEL 5]]&lt;&gt;0,VLOOKUP(ActividadesCom[[#This Row],[NIVEL 5]],Catálogo!A:B,2,FALSE),"")</f>
        <v>4</v>
      </c>
      <c r="AG2833" s="5">
        <v>1</v>
      </c>
      <c r="AH2833" s="2"/>
      <c r="AI2833" s="2"/>
    </row>
    <row r="2834" spans="1:35" x14ac:dyDescent="0.2">
      <c r="A2834" s="5" t="s">
        <v>4771</v>
      </c>
      <c r="B2834" s="7">
        <v>19470331</v>
      </c>
      <c r="C2834" s="10" t="s">
        <v>4078</v>
      </c>
      <c r="D2834" s="7" t="s">
        <v>1250</v>
      </c>
      <c r="E2834" s="5">
        <f>SUM(ActividadesCom[[#This Row],[CRÉD. 1]],ActividadesCom[[#This Row],[CRÉD. 2]],ActividadesCom[[#This Row],[CRÉD. 3]],ActividadesCom[[#This Row],[CRÉD. 4]],ActividadesCom[[#This Row],[CRÉD. 5]])</f>
        <v>2</v>
      </c>
      <c r="F28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34" s="5" t="str">
        <f>IF(ActividadesCom[[#This Row],[PROMEDIO]]="","",IF(ActividadesCom[[#This Row],[PROMEDIO]]&gt;=4,"EXCELENTE",IF(ActividadesCom[[#This Row],[PROMEDIO]]&gt;=3,"NOTABLE",IF(ActividadesCom[[#This Row],[PROMEDIO]]&gt;=2,"BUENO",IF(ActividadesCom[[#This Row],[PROMEDIO]]=1,"SUFICIENTE","")))))</f>
        <v/>
      </c>
      <c r="H2834" s="5">
        <f>MAX(ActividadesCom[[#This Row],[PERÍODO 1]],ActividadesCom[[#This Row],[PERÍODO 2]],ActividadesCom[[#This Row],[PERÍODO 3]],ActividadesCom[[#This Row],[PERÍODO 4]],ActividadesCom[[#This Row],[PERÍODO 5]])</f>
        <v>20201</v>
      </c>
      <c r="I2834" s="6"/>
      <c r="J2834" s="5"/>
      <c r="K2834" s="5"/>
      <c r="L2834" s="5" t="str">
        <f>IF(ActividadesCom[[#This Row],[NIVEL 1]]&lt;&gt;0,VLOOKUP(ActividadesCom[[#This Row],[NIVEL 1]],Catálogo!A:B,2,FALSE),"")</f>
        <v/>
      </c>
      <c r="M2834" s="5"/>
      <c r="N2834" s="6"/>
      <c r="O2834" s="5"/>
      <c r="P2834" s="5"/>
      <c r="Q2834" s="5" t="str">
        <f>IF(ActividadesCom[[#This Row],[NIVEL 2]]&lt;&gt;0,VLOOKUP(ActividadesCom[[#This Row],[NIVEL 2]],Catálogo!A:B,2,FALSE),"")</f>
        <v/>
      </c>
      <c r="R2834" s="5"/>
      <c r="S2834" s="6"/>
      <c r="T2834" s="5"/>
      <c r="U2834" s="5"/>
      <c r="V2834" s="5" t="str">
        <f>IF(ActividadesCom[[#This Row],[NIVEL 3]]&lt;&gt;0,VLOOKUP(ActividadesCom[[#This Row],[NIVEL 3]],Catálogo!A:B,2,FALSE),"")</f>
        <v/>
      </c>
      <c r="W2834" s="5"/>
      <c r="X2834" s="6" t="s">
        <v>3160</v>
      </c>
      <c r="Y2834" s="5">
        <v>20201</v>
      </c>
      <c r="Z2834" s="5" t="s">
        <v>4266</v>
      </c>
      <c r="AA2834" s="5">
        <f>IF(ActividadesCom[[#This Row],[NIVEL 4]]&lt;&gt;0,VLOOKUP(ActividadesCom[[#This Row],[NIVEL 4]],Catálogo!A:B,2,FALSE),"")</f>
        <v>1</v>
      </c>
      <c r="AB2834" s="5">
        <v>1</v>
      </c>
      <c r="AC2834" s="6" t="s">
        <v>34</v>
      </c>
      <c r="AD2834" s="5">
        <v>20193</v>
      </c>
      <c r="AE2834" s="5" t="s">
        <v>4263</v>
      </c>
      <c r="AF2834" s="5">
        <f>IF(ActividadesCom[[#This Row],[NIVEL 5]]&lt;&gt;0,VLOOKUP(ActividadesCom[[#This Row],[NIVEL 5]],Catálogo!A:B,2,FALSE),"")</f>
        <v>4</v>
      </c>
      <c r="AG2834" s="5">
        <v>1</v>
      </c>
      <c r="AH2834" s="2"/>
      <c r="AI2834" s="2"/>
    </row>
    <row r="2835" spans="1:35" ht="65" x14ac:dyDescent="0.2">
      <c r="A2835" s="5" t="s">
        <v>4771</v>
      </c>
      <c r="B2835" s="7">
        <v>19470332</v>
      </c>
      <c r="C2835" s="10" t="s">
        <v>4062</v>
      </c>
      <c r="D2835" s="7" t="s">
        <v>1245</v>
      </c>
      <c r="E2835" s="5">
        <f>SUM(ActividadesCom[[#This Row],[CRÉD. 1]],ActividadesCom[[#This Row],[CRÉD. 2]],ActividadesCom[[#This Row],[CRÉD. 3]],ActividadesCom[[#This Row],[CRÉD. 4]],ActividadesCom[[#This Row],[CRÉD. 5]])</f>
        <v>3</v>
      </c>
      <c r="F28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35" s="5" t="str">
        <f>IF(ActividadesCom[[#This Row],[PROMEDIO]]="","",IF(ActividadesCom[[#This Row],[PROMEDIO]]&gt;=4,"EXCELENTE",IF(ActividadesCom[[#This Row],[PROMEDIO]]&gt;=3,"NOTABLE",IF(ActividadesCom[[#This Row],[PROMEDIO]]&gt;=2,"BUENO",IF(ActividadesCom[[#This Row],[PROMEDIO]]=1,"SUFICIENTE","")))))</f>
        <v/>
      </c>
      <c r="H2835" s="5">
        <f>MAX(ActividadesCom[[#This Row],[PERÍODO 1]],ActividadesCom[[#This Row],[PERÍODO 2]],ActividadesCom[[#This Row],[PERÍODO 3]],ActividadesCom[[#This Row],[PERÍODO 4]],ActividadesCom[[#This Row],[PERÍODO 5]])</f>
        <v>20201</v>
      </c>
      <c r="I2835" s="6" t="s">
        <v>4296</v>
      </c>
      <c r="J2835" s="5">
        <v>20201</v>
      </c>
      <c r="K2835" s="5" t="s">
        <v>4265</v>
      </c>
      <c r="L2835" s="5">
        <f>IF(ActividadesCom[[#This Row],[NIVEL 1]]&lt;&gt;0,VLOOKUP(ActividadesCom[[#This Row],[NIVEL 1]],Catálogo!A:B,2,FALSE),"")</f>
        <v>2</v>
      </c>
      <c r="M2835" s="5">
        <v>1</v>
      </c>
      <c r="N2835" s="6"/>
      <c r="O2835" s="5"/>
      <c r="P2835" s="5"/>
      <c r="Q2835" s="5" t="str">
        <f>IF(ActividadesCom[[#This Row],[NIVEL 2]]&lt;&gt;0,VLOOKUP(ActividadesCom[[#This Row],[NIVEL 2]],Catálogo!A:B,2,FALSE),"")</f>
        <v/>
      </c>
      <c r="R2835" s="5"/>
      <c r="S2835" s="6"/>
      <c r="T2835" s="5"/>
      <c r="U2835" s="5"/>
      <c r="V2835" s="5" t="str">
        <f>IF(ActividadesCom[[#This Row],[NIVEL 3]]&lt;&gt;0,VLOOKUP(ActividadesCom[[#This Row],[NIVEL 3]],Catálogo!A:B,2,FALSE),"")</f>
        <v/>
      </c>
      <c r="W2835" s="5"/>
      <c r="X2835" s="6" t="s">
        <v>2428</v>
      </c>
      <c r="Y2835" s="5">
        <v>20201</v>
      </c>
      <c r="Z2835" s="5" t="s">
        <v>4264</v>
      </c>
      <c r="AA2835" s="5">
        <f>IF(ActividadesCom[[#This Row],[NIVEL 4]]&lt;&gt;0,VLOOKUP(ActividadesCom[[#This Row],[NIVEL 4]],Catálogo!A:B,2,FALSE),"")</f>
        <v>3</v>
      </c>
      <c r="AB2835" s="5">
        <v>1</v>
      </c>
      <c r="AC2835" s="6" t="s">
        <v>133</v>
      </c>
      <c r="AD2835" s="5">
        <v>20193</v>
      </c>
      <c r="AE2835" s="5" t="s">
        <v>4263</v>
      </c>
      <c r="AF2835" s="5">
        <f>IF(ActividadesCom[[#This Row],[NIVEL 5]]&lt;&gt;0,VLOOKUP(ActividadesCom[[#This Row],[NIVEL 5]],Catálogo!A:B,2,FALSE),"")</f>
        <v>4</v>
      </c>
      <c r="AG2835" s="5">
        <v>1</v>
      </c>
      <c r="AH2835" s="2"/>
      <c r="AI2835" s="2"/>
    </row>
    <row r="2836" spans="1:35" x14ac:dyDescent="0.2">
      <c r="A2836" s="5" t="s">
        <v>4771</v>
      </c>
      <c r="B2836" s="7">
        <v>19470333</v>
      </c>
      <c r="C2836" s="10" t="s">
        <v>4029</v>
      </c>
      <c r="D2836" s="7" t="s">
        <v>1245</v>
      </c>
      <c r="E2836" s="5">
        <f>SUM(ActividadesCom[[#This Row],[CRÉD. 1]],ActividadesCom[[#This Row],[CRÉD. 2]],ActividadesCom[[#This Row],[CRÉD. 3]],ActividadesCom[[#This Row],[CRÉD. 4]],ActividadesCom[[#This Row],[CRÉD. 5]])</f>
        <v>1</v>
      </c>
      <c r="F28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36" s="5" t="str">
        <f>IF(ActividadesCom[[#This Row],[PROMEDIO]]="","",IF(ActividadesCom[[#This Row],[PROMEDIO]]&gt;=4,"EXCELENTE",IF(ActividadesCom[[#This Row],[PROMEDIO]]&gt;=3,"NOTABLE",IF(ActividadesCom[[#This Row],[PROMEDIO]]&gt;=2,"BUENO",IF(ActividadesCom[[#This Row],[PROMEDIO]]=1,"SUFICIENTE","")))))</f>
        <v/>
      </c>
      <c r="H2836" s="5">
        <f>MAX(ActividadesCom[[#This Row],[PERÍODO 1]],ActividadesCom[[#This Row],[PERÍODO 2]],ActividadesCom[[#This Row],[PERÍODO 3]],ActividadesCom[[#This Row],[PERÍODO 4]],ActividadesCom[[#This Row],[PERÍODO 5]])</f>
        <v>20193</v>
      </c>
      <c r="I2836" s="6"/>
      <c r="J2836" s="5"/>
      <c r="K2836" s="5"/>
      <c r="L2836" s="5" t="str">
        <f>IF(ActividadesCom[[#This Row],[NIVEL 1]]&lt;&gt;0,VLOOKUP(ActividadesCom[[#This Row],[NIVEL 1]],Catálogo!A:B,2,FALSE),"")</f>
        <v/>
      </c>
      <c r="M2836" s="5"/>
      <c r="N2836" s="6"/>
      <c r="O2836" s="5"/>
      <c r="P2836" s="5"/>
      <c r="Q2836" s="5" t="str">
        <f>IF(ActividadesCom[[#This Row],[NIVEL 2]]&lt;&gt;0,VLOOKUP(ActividadesCom[[#This Row],[NIVEL 2]],Catálogo!A:B,2,FALSE),"")</f>
        <v/>
      </c>
      <c r="R2836" s="5"/>
      <c r="S2836" s="6"/>
      <c r="T2836" s="5"/>
      <c r="U2836" s="5"/>
      <c r="V2836" s="5" t="str">
        <f>IF(ActividadesCom[[#This Row],[NIVEL 3]]&lt;&gt;0,VLOOKUP(ActividadesCom[[#This Row],[NIVEL 3]],Catálogo!A:B,2,FALSE),"")</f>
        <v/>
      </c>
      <c r="W2836" s="5"/>
      <c r="X2836" s="6"/>
      <c r="Y2836" s="5"/>
      <c r="Z2836" s="5"/>
      <c r="AA2836" s="5" t="str">
        <f>IF(ActividadesCom[[#This Row],[NIVEL 4]]&lt;&gt;0,VLOOKUP(ActividadesCom[[#This Row],[NIVEL 4]],Catálogo!A:B,2,FALSE),"")</f>
        <v/>
      </c>
      <c r="AB2836" s="5"/>
      <c r="AC2836" s="6" t="s">
        <v>42</v>
      </c>
      <c r="AD2836" s="5">
        <v>20193</v>
      </c>
      <c r="AE2836" s="5" t="s">
        <v>4264</v>
      </c>
      <c r="AF2836" s="5">
        <f>IF(ActividadesCom[[#This Row],[NIVEL 5]]&lt;&gt;0,VLOOKUP(ActividadesCom[[#This Row],[NIVEL 5]],Catálogo!A:B,2,FALSE),"")</f>
        <v>3</v>
      </c>
      <c r="AG2836" s="5">
        <v>1</v>
      </c>
      <c r="AH2836" s="2"/>
      <c r="AI2836" s="2"/>
    </row>
    <row r="2837" spans="1:35" x14ac:dyDescent="0.2">
      <c r="A2837" s="5" t="s">
        <v>4771</v>
      </c>
      <c r="B2837" s="7">
        <v>19470334</v>
      </c>
      <c r="C2837" s="10" t="s">
        <v>3949</v>
      </c>
      <c r="D2837" s="7" t="s">
        <v>1245</v>
      </c>
      <c r="E2837" s="5">
        <f>SUM(ActividadesCom[[#This Row],[CRÉD. 1]],ActividadesCom[[#This Row],[CRÉD. 2]],ActividadesCom[[#This Row],[CRÉD. 3]],ActividadesCom[[#This Row],[CRÉD. 4]],ActividadesCom[[#This Row],[CRÉD. 5]])</f>
        <v>1</v>
      </c>
      <c r="F28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37" s="5" t="str">
        <f>IF(ActividadesCom[[#This Row],[PROMEDIO]]="","",IF(ActividadesCom[[#This Row],[PROMEDIO]]&gt;=4,"EXCELENTE",IF(ActividadesCom[[#This Row],[PROMEDIO]]&gt;=3,"NOTABLE",IF(ActividadesCom[[#This Row],[PROMEDIO]]&gt;=2,"BUENO",IF(ActividadesCom[[#This Row],[PROMEDIO]]=1,"SUFICIENTE","")))))</f>
        <v/>
      </c>
      <c r="H2837" s="5">
        <f>MAX(ActividadesCom[[#This Row],[PERÍODO 1]],ActividadesCom[[#This Row],[PERÍODO 2]],ActividadesCom[[#This Row],[PERÍODO 3]],ActividadesCom[[#This Row],[PERÍODO 4]],ActividadesCom[[#This Row],[PERÍODO 5]])</f>
        <v>20201</v>
      </c>
      <c r="I2837" s="6"/>
      <c r="J2837" s="5"/>
      <c r="K2837" s="5"/>
      <c r="L2837" s="5" t="str">
        <f>IF(ActividadesCom[[#This Row],[NIVEL 1]]&lt;&gt;0,VLOOKUP(ActividadesCom[[#This Row],[NIVEL 1]],Catálogo!A:B,2,FALSE),"")</f>
        <v/>
      </c>
      <c r="M2837" s="5"/>
      <c r="N2837" s="6"/>
      <c r="O2837" s="5"/>
      <c r="P2837" s="5"/>
      <c r="Q2837" s="5" t="str">
        <f>IF(ActividadesCom[[#This Row],[NIVEL 2]]&lt;&gt;0,VLOOKUP(ActividadesCom[[#This Row],[NIVEL 2]],Catálogo!A:B,2,FALSE),"")</f>
        <v/>
      </c>
      <c r="R2837" s="5"/>
      <c r="S2837" s="6"/>
      <c r="T2837" s="5"/>
      <c r="U2837" s="5"/>
      <c r="V2837" s="5" t="str">
        <f>IF(ActividadesCom[[#This Row],[NIVEL 3]]&lt;&gt;0,VLOOKUP(ActividadesCom[[#This Row],[NIVEL 3]],Catálogo!A:B,2,FALSE),"")</f>
        <v/>
      </c>
      <c r="W2837" s="5"/>
      <c r="X2837" s="6"/>
      <c r="Y2837" s="5"/>
      <c r="Z2837" s="5"/>
      <c r="AA2837" s="5" t="str">
        <f>IF(ActividadesCom[[#This Row],[NIVEL 4]]&lt;&gt;0,VLOOKUP(ActividadesCom[[#This Row],[NIVEL 4]],Catálogo!A:B,2,FALSE),"")</f>
        <v/>
      </c>
      <c r="AB2837" s="5"/>
      <c r="AC2837" s="6" t="s">
        <v>2976</v>
      </c>
      <c r="AD2837" s="5">
        <v>20201</v>
      </c>
      <c r="AE2837" s="5" t="s">
        <v>4265</v>
      </c>
      <c r="AF2837" s="5">
        <f>IF(ActividadesCom[[#This Row],[NIVEL 5]]&lt;&gt;0,VLOOKUP(ActividadesCom[[#This Row],[NIVEL 5]],Catálogo!A:B,2,FALSE),"")</f>
        <v>2</v>
      </c>
      <c r="AG2837" s="5">
        <v>1</v>
      </c>
      <c r="AH2837" s="2"/>
      <c r="AI2837" s="2"/>
    </row>
    <row r="2838" spans="1:35" x14ac:dyDescent="0.2">
      <c r="A2838" s="5" t="s">
        <v>4771</v>
      </c>
      <c r="B2838" s="7">
        <v>19470335</v>
      </c>
      <c r="C2838" s="10" t="s">
        <v>2927</v>
      </c>
      <c r="D2838" s="7" t="s">
        <v>1245</v>
      </c>
      <c r="E2838" s="5">
        <f>SUM(ActividadesCom[[#This Row],[CRÉD. 1]],ActividadesCom[[#This Row],[CRÉD. 2]],ActividadesCom[[#This Row],[CRÉD. 3]],ActividadesCom[[#This Row],[CRÉD. 4]],ActividadesCom[[#This Row],[CRÉD. 5]])</f>
        <v>0</v>
      </c>
      <c r="F28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38" s="5" t="str">
        <f>IF(ActividadesCom[[#This Row],[PROMEDIO]]="","",IF(ActividadesCom[[#This Row],[PROMEDIO]]&gt;=4,"EXCELENTE",IF(ActividadesCom[[#This Row],[PROMEDIO]]&gt;=3,"NOTABLE",IF(ActividadesCom[[#This Row],[PROMEDIO]]&gt;=2,"BUENO",IF(ActividadesCom[[#This Row],[PROMEDIO]]=1,"SUFICIENTE","")))))</f>
        <v/>
      </c>
      <c r="H2838" s="5">
        <f>MAX(ActividadesCom[[#This Row],[PERÍODO 1]],ActividadesCom[[#This Row],[PERÍODO 2]],ActividadesCom[[#This Row],[PERÍODO 3]],ActividadesCom[[#This Row],[PERÍODO 4]],ActividadesCom[[#This Row],[PERÍODO 5]])</f>
        <v>0</v>
      </c>
      <c r="I2838" s="6"/>
      <c r="J2838" s="5"/>
      <c r="K2838" s="5"/>
      <c r="L2838" s="5" t="str">
        <f>IF(ActividadesCom[[#This Row],[NIVEL 1]]&lt;&gt;0,VLOOKUP(ActividadesCom[[#This Row],[NIVEL 1]],Catálogo!A:B,2,FALSE),"")</f>
        <v/>
      </c>
      <c r="M2838" s="5"/>
      <c r="N2838" s="6"/>
      <c r="O2838" s="5"/>
      <c r="P2838" s="5"/>
      <c r="Q2838" s="5" t="str">
        <f>IF(ActividadesCom[[#This Row],[NIVEL 2]]&lt;&gt;0,VLOOKUP(ActividadesCom[[#This Row],[NIVEL 2]],Catálogo!A:B,2,FALSE),"")</f>
        <v/>
      </c>
      <c r="R2838" s="5"/>
      <c r="S2838" s="6"/>
      <c r="T2838" s="5"/>
      <c r="U2838" s="5"/>
      <c r="V2838" s="5" t="str">
        <f>IF(ActividadesCom[[#This Row],[NIVEL 3]]&lt;&gt;0,VLOOKUP(ActividadesCom[[#This Row],[NIVEL 3]],Catálogo!A:B,2,FALSE),"")</f>
        <v/>
      </c>
      <c r="W2838" s="5"/>
      <c r="X2838" s="6"/>
      <c r="Y2838" s="5"/>
      <c r="Z2838" s="5"/>
      <c r="AA2838" s="5" t="str">
        <f>IF(ActividadesCom[[#This Row],[NIVEL 4]]&lt;&gt;0,VLOOKUP(ActividadesCom[[#This Row],[NIVEL 4]],Catálogo!A:B,2,FALSE),"")</f>
        <v/>
      </c>
      <c r="AB2838" s="5"/>
      <c r="AC2838" s="6"/>
      <c r="AD2838" s="5"/>
      <c r="AE2838" s="5"/>
      <c r="AF2838" s="5" t="str">
        <f>IF(ActividadesCom[[#This Row],[NIVEL 5]]&lt;&gt;0,VLOOKUP(ActividadesCom[[#This Row],[NIVEL 5]],Catálogo!A:B,2,FALSE),"")</f>
        <v/>
      </c>
      <c r="AG2838" s="5"/>
      <c r="AH2838" s="2"/>
      <c r="AI2838" s="2"/>
    </row>
    <row r="2839" spans="1:35" ht="26" x14ac:dyDescent="0.2">
      <c r="A2839" s="5" t="s">
        <v>4771</v>
      </c>
      <c r="B2839" s="7">
        <v>19470336</v>
      </c>
      <c r="C2839" s="10" t="s">
        <v>3863</v>
      </c>
      <c r="D2839" s="7" t="s">
        <v>1245</v>
      </c>
      <c r="E2839" s="5">
        <f>SUM(ActividadesCom[[#This Row],[CRÉD. 1]],ActividadesCom[[#This Row],[CRÉD. 2]],ActividadesCom[[#This Row],[CRÉD. 3]],ActividadesCom[[#This Row],[CRÉD. 4]],ActividadesCom[[#This Row],[CRÉD. 5]])</f>
        <v>2</v>
      </c>
      <c r="F28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39" s="5" t="str">
        <f>IF(ActividadesCom[[#This Row],[PROMEDIO]]="","",IF(ActividadesCom[[#This Row],[PROMEDIO]]&gt;=4,"EXCELENTE",IF(ActividadesCom[[#This Row],[PROMEDIO]]&gt;=3,"NOTABLE",IF(ActividadesCom[[#This Row],[PROMEDIO]]&gt;=2,"BUENO",IF(ActividadesCom[[#This Row],[PROMEDIO]]=1,"SUFICIENTE","")))))</f>
        <v/>
      </c>
      <c r="H2839" s="5">
        <f>MAX(ActividadesCom[[#This Row],[PERÍODO 1]],ActividadesCom[[#This Row],[PERÍODO 2]],ActividadesCom[[#This Row],[PERÍODO 3]],ActividadesCom[[#This Row],[PERÍODO 4]],ActividadesCom[[#This Row],[PERÍODO 5]])</f>
        <v>20201</v>
      </c>
      <c r="I2839" s="6"/>
      <c r="J2839" s="5"/>
      <c r="K2839" s="5"/>
      <c r="L2839" s="5" t="str">
        <f>IF(ActividadesCom[[#This Row],[NIVEL 1]]&lt;&gt;0,VLOOKUP(ActividadesCom[[#This Row],[NIVEL 1]],Catálogo!A:B,2,FALSE),"")</f>
        <v/>
      </c>
      <c r="M2839" s="5"/>
      <c r="N2839" s="6"/>
      <c r="O2839" s="5"/>
      <c r="P2839" s="5"/>
      <c r="Q2839" s="5" t="str">
        <f>IF(ActividadesCom[[#This Row],[NIVEL 2]]&lt;&gt;0,VLOOKUP(ActividadesCom[[#This Row],[NIVEL 2]],Catálogo!A:B,2,FALSE),"")</f>
        <v/>
      </c>
      <c r="R2839" s="5"/>
      <c r="S2839" s="6"/>
      <c r="T2839" s="5"/>
      <c r="U2839" s="5"/>
      <c r="V2839" s="5" t="str">
        <f>IF(ActividadesCom[[#This Row],[NIVEL 3]]&lt;&gt;0,VLOOKUP(ActividadesCom[[#This Row],[NIVEL 3]],Catálogo!A:B,2,FALSE),"")</f>
        <v/>
      </c>
      <c r="W2839" s="5"/>
      <c r="X2839" s="6" t="s">
        <v>2976</v>
      </c>
      <c r="Y2839" s="5">
        <v>20201</v>
      </c>
      <c r="Z2839" s="5" t="s">
        <v>4266</v>
      </c>
      <c r="AA2839" s="5">
        <f>IF(ActividadesCom[[#This Row],[NIVEL 4]]&lt;&gt;0,VLOOKUP(ActividadesCom[[#This Row],[NIVEL 4]],Catálogo!A:B,2,FALSE),"")</f>
        <v>1</v>
      </c>
      <c r="AB2839" s="5">
        <v>1</v>
      </c>
      <c r="AC2839" s="6" t="s">
        <v>47</v>
      </c>
      <c r="AD2839" s="5">
        <v>20193</v>
      </c>
      <c r="AE2839" s="5" t="s">
        <v>4264</v>
      </c>
      <c r="AF2839" s="5">
        <f>IF(ActividadesCom[[#This Row],[NIVEL 5]]&lt;&gt;0,VLOOKUP(ActividadesCom[[#This Row],[NIVEL 5]],Catálogo!A:B,2,FALSE),"")</f>
        <v>3</v>
      </c>
      <c r="AG2839" s="5">
        <v>1</v>
      </c>
      <c r="AH2839" s="2"/>
      <c r="AI2839" s="2"/>
    </row>
    <row r="2840" spans="1:35" x14ac:dyDescent="0.2">
      <c r="A2840" s="5" t="s">
        <v>4771</v>
      </c>
      <c r="B2840" s="7">
        <v>19470337</v>
      </c>
      <c r="C2840" s="10" t="s">
        <v>4038</v>
      </c>
      <c r="D2840" s="7" t="s">
        <v>1245</v>
      </c>
      <c r="E2840" s="5">
        <f>SUM(ActividadesCom[[#This Row],[CRÉD. 1]],ActividadesCom[[#This Row],[CRÉD. 2]],ActividadesCom[[#This Row],[CRÉD. 3]],ActividadesCom[[#This Row],[CRÉD. 4]],ActividadesCom[[#This Row],[CRÉD. 5]])</f>
        <v>1</v>
      </c>
      <c r="F28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40" s="5" t="str">
        <f>IF(ActividadesCom[[#This Row],[PROMEDIO]]="","",IF(ActividadesCom[[#This Row],[PROMEDIO]]&gt;=4,"EXCELENTE",IF(ActividadesCom[[#This Row],[PROMEDIO]]&gt;=3,"NOTABLE",IF(ActividadesCom[[#This Row],[PROMEDIO]]&gt;=2,"BUENO",IF(ActividadesCom[[#This Row],[PROMEDIO]]=1,"SUFICIENTE","")))))</f>
        <v/>
      </c>
      <c r="H2840" s="5">
        <f>MAX(ActividadesCom[[#This Row],[PERÍODO 1]],ActividadesCom[[#This Row],[PERÍODO 2]],ActividadesCom[[#This Row],[PERÍODO 3]],ActividadesCom[[#This Row],[PERÍODO 4]],ActividadesCom[[#This Row],[PERÍODO 5]])</f>
        <v>20193</v>
      </c>
      <c r="I2840" s="6"/>
      <c r="J2840" s="5"/>
      <c r="K2840" s="5"/>
      <c r="L2840" s="5" t="str">
        <f>IF(ActividadesCom[[#This Row],[NIVEL 1]]&lt;&gt;0,VLOOKUP(ActividadesCom[[#This Row],[NIVEL 1]],Catálogo!A:B,2,FALSE),"")</f>
        <v/>
      </c>
      <c r="M2840" s="5"/>
      <c r="N2840" s="6"/>
      <c r="O2840" s="5"/>
      <c r="P2840" s="5"/>
      <c r="Q2840" s="5" t="str">
        <f>IF(ActividadesCom[[#This Row],[NIVEL 2]]&lt;&gt;0,VLOOKUP(ActividadesCom[[#This Row],[NIVEL 2]],Catálogo!A:B,2,FALSE),"")</f>
        <v/>
      </c>
      <c r="R2840" s="5"/>
      <c r="S2840" s="6"/>
      <c r="T2840" s="5"/>
      <c r="U2840" s="5"/>
      <c r="V2840" s="5" t="str">
        <f>IF(ActividadesCom[[#This Row],[NIVEL 3]]&lt;&gt;0,VLOOKUP(ActividadesCom[[#This Row],[NIVEL 3]],Catálogo!A:B,2,FALSE),"")</f>
        <v/>
      </c>
      <c r="W2840" s="5"/>
      <c r="X2840" s="6"/>
      <c r="Y2840" s="5"/>
      <c r="Z2840" s="5"/>
      <c r="AA2840" s="5" t="str">
        <f>IF(ActividadesCom[[#This Row],[NIVEL 4]]&lt;&gt;0,VLOOKUP(ActividadesCom[[#This Row],[NIVEL 4]],Catálogo!A:B,2,FALSE),"")</f>
        <v/>
      </c>
      <c r="AB2840" s="5"/>
      <c r="AC2840" s="6" t="s">
        <v>673</v>
      </c>
      <c r="AD2840" s="5">
        <v>20193</v>
      </c>
      <c r="AE2840" s="5" t="s">
        <v>4264</v>
      </c>
      <c r="AF2840" s="5">
        <f>IF(ActividadesCom[[#This Row],[NIVEL 5]]&lt;&gt;0,VLOOKUP(ActividadesCom[[#This Row],[NIVEL 5]],Catálogo!A:B,2,FALSE),"")</f>
        <v>3</v>
      </c>
      <c r="AG2840" s="5">
        <v>1</v>
      </c>
      <c r="AH2840" s="2"/>
      <c r="AI2840" s="2"/>
    </row>
    <row r="2841" spans="1:35" x14ac:dyDescent="0.2">
      <c r="A2841" s="5" t="s">
        <v>4771</v>
      </c>
      <c r="B2841" s="7">
        <v>19470338</v>
      </c>
      <c r="C2841" s="10" t="s">
        <v>3952</v>
      </c>
      <c r="D2841" s="7" t="s">
        <v>1250</v>
      </c>
      <c r="E2841" s="5">
        <f>SUM(ActividadesCom[[#This Row],[CRÉD. 1]],ActividadesCom[[#This Row],[CRÉD. 2]],ActividadesCom[[#This Row],[CRÉD. 3]],ActividadesCom[[#This Row],[CRÉD. 4]],ActividadesCom[[#This Row],[CRÉD. 5]])</f>
        <v>2</v>
      </c>
      <c r="F28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41" s="5" t="str">
        <f>IF(ActividadesCom[[#This Row],[PROMEDIO]]="","",IF(ActividadesCom[[#This Row],[PROMEDIO]]&gt;=4,"EXCELENTE",IF(ActividadesCom[[#This Row],[PROMEDIO]]&gt;=3,"NOTABLE",IF(ActividadesCom[[#This Row],[PROMEDIO]]&gt;=2,"BUENO",IF(ActividadesCom[[#This Row],[PROMEDIO]]=1,"SUFICIENTE","")))))</f>
        <v/>
      </c>
      <c r="H2841" s="5">
        <f>MAX(ActividadesCom[[#This Row],[PERÍODO 1]],ActividadesCom[[#This Row],[PERÍODO 2]],ActividadesCom[[#This Row],[PERÍODO 3]],ActividadesCom[[#This Row],[PERÍODO 4]],ActividadesCom[[#This Row],[PERÍODO 5]])</f>
        <v>20203</v>
      </c>
      <c r="I2841" s="6"/>
      <c r="J2841" s="5"/>
      <c r="K2841" s="5"/>
      <c r="L2841" s="5" t="str">
        <f>IF(ActividadesCom[[#This Row],[NIVEL 1]]&lt;&gt;0,VLOOKUP(ActividadesCom[[#This Row],[NIVEL 1]],Catálogo!A:B,2,FALSE),"")</f>
        <v/>
      </c>
      <c r="M2841" s="5"/>
      <c r="N2841" s="6"/>
      <c r="O2841" s="5"/>
      <c r="P2841" s="5"/>
      <c r="Q2841" s="5" t="str">
        <f>IF(ActividadesCom[[#This Row],[NIVEL 2]]&lt;&gt;0,VLOOKUP(ActividadesCom[[#This Row],[NIVEL 2]],Catálogo!A:B,2,FALSE),"")</f>
        <v/>
      </c>
      <c r="R2841" s="5"/>
      <c r="S2841" s="6"/>
      <c r="T2841" s="5"/>
      <c r="U2841" s="5"/>
      <c r="V2841" s="5" t="str">
        <f>IF(ActividadesCom[[#This Row],[NIVEL 3]]&lt;&gt;0,VLOOKUP(ActividadesCom[[#This Row],[NIVEL 3]],Catálogo!A:B,2,FALSE),"")</f>
        <v/>
      </c>
      <c r="W2841" s="5"/>
      <c r="X2841" s="6" t="s">
        <v>3160</v>
      </c>
      <c r="Y2841" s="5">
        <v>20201</v>
      </c>
      <c r="Z2841" s="5" t="s">
        <v>4266</v>
      </c>
      <c r="AA2841" s="5">
        <f>IF(ActividadesCom[[#This Row],[NIVEL 4]]&lt;&gt;0,VLOOKUP(ActividadesCom[[#This Row],[NIVEL 4]],Catálogo!A:B,2,FALSE),"")</f>
        <v>1</v>
      </c>
      <c r="AB2841" s="5">
        <v>1</v>
      </c>
      <c r="AC2841" s="6" t="s">
        <v>42</v>
      </c>
      <c r="AD2841" s="5">
        <v>20203</v>
      </c>
      <c r="AE2841" s="5" t="s">
        <v>4264</v>
      </c>
      <c r="AF2841" s="5">
        <f>IF(ActividadesCom[[#This Row],[NIVEL 5]]&lt;&gt;0,VLOOKUP(ActividadesCom[[#This Row],[NIVEL 5]],Catálogo!A:B,2,FALSE),"")</f>
        <v>3</v>
      </c>
      <c r="AG2841" s="5">
        <v>1</v>
      </c>
      <c r="AH2841" s="2"/>
      <c r="AI2841" s="2"/>
    </row>
    <row r="2842" spans="1:35" ht="26" x14ac:dyDescent="0.2">
      <c r="A2842" s="5" t="s">
        <v>4771</v>
      </c>
      <c r="B2842" s="7">
        <v>19470339</v>
      </c>
      <c r="C2842" s="10" t="s">
        <v>4053</v>
      </c>
      <c r="D2842" s="7" t="s">
        <v>1250</v>
      </c>
      <c r="E2842" s="5">
        <f>SUM(ActividadesCom[[#This Row],[CRÉD. 1]],ActividadesCom[[#This Row],[CRÉD. 2]],ActividadesCom[[#This Row],[CRÉD. 3]],ActividadesCom[[#This Row],[CRÉD. 4]],ActividadesCom[[#This Row],[CRÉD. 5]])</f>
        <v>0</v>
      </c>
      <c r="F28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42" s="5" t="str">
        <f>IF(ActividadesCom[[#This Row],[PROMEDIO]]="","",IF(ActividadesCom[[#This Row],[PROMEDIO]]&gt;=4,"EXCELENTE",IF(ActividadesCom[[#This Row],[PROMEDIO]]&gt;=3,"NOTABLE",IF(ActividadesCom[[#This Row],[PROMEDIO]]&gt;=2,"BUENO",IF(ActividadesCom[[#This Row],[PROMEDIO]]=1,"SUFICIENTE","")))))</f>
        <v/>
      </c>
      <c r="H2842" s="5">
        <f>MAX(ActividadesCom[[#This Row],[PERÍODO 1]],ActividadesCom[[#This Row],[PERÍODO 2]],ActividadesCom[[#This Row],[PERÍODO 3]],ActividadesCom[[#This Row],[PERÍODO 4]],ActividadesCom[[#This Row],[PERÍODO 5]])</f>
        <v>0</v>
      </c>
      <c r="I2842" s="6"/>
      <c r="J2842" s="5"/>
      <c r="K2842" s="5"/>
      <c r="L2842" s="5" t="str">
        <f>IF(ActividadesCom[[#This Row],[NIVEL 1]]&lt;&gt;0,VLOOKUP(ActividadesCom[[#This Row],[NIVEL 1]],Catálogo!A:B,2,FALSE),"")</f>
        <v/>
      </c>
      <c r="M2842" s="5"/>
      <c r="N2842" s="6"/>
      <c r="O2842" s="5"/>
      <c r="P2842" s="5"/>
      <c r="Q2842" s="5" t="str">
        <f>IF(ActividadesCom[[#This Row],[NIVEL 2]]&lt;&gt;0,VLOOKUP(ActividadesCom[[#This Row],[NIVEL 2]],Catálogo!A:B,2,FALSE),"")</f>
        <v/>
      </c>
      <c r="R2842" s="5"/>
      <c r="S2842" s="6"/>
      <c r="T2842" s="5"/>
      <c r="U2842" s="5"/>
      <c r="V2842" s="5" t="str">
        <f>IF(ActividadesCom[[#This Row],[NIVEL 3]]&lt;&gt;0,VLOOKUP(ActividadesCom[[#This Row],[NIVEL 3]],Catálogo!A:B,2,FALSE),"")</f>
        <v/>
      </c>
      <c r="W2842" s="5"/>
      <c r="X2842" s="6"/>
      <c r="Y2842" s="5"/>
      <c r="Z2842" s="5"/>
      <c r="AA2842" s="5" t="str">
        <f>IF(ActividadesCom[[#This Row],[NIVEL 4]]&lt;&gt;0,VLOOKUP(ActividadesCom[[#This Row],[NIVEL 4]],Catálogo!A:B,2,FALSE),"")</f>
        <v/>
      </c>
      <c r="AB2842" s="5"/>
      <c r="AC2842" s="6"/>
      <c r="AD2842" s="5"/>
      <c r="AE2842" s="5"/>
      <c r="AF2842" s="5" t="str">
        <f>IF(ActividadesCom[[#This Row],[NIVEL 5]]&lt;&gt;0,VLOOKUP(ActividadesCom[[#This Row],[NIVEL 5]],Catálogo!A:B,2,FALSE),"")</f>
        <v/>
      </c>
      <c r="AG2842" s="5"/>
      <c r="AH2842" s="2"/>
      <c r="AI2842" s="2"/>
    </row>
    <row r="2843" spans="1:35" ht="39" x14ac:dyDescent="0.2">
      <c r="A2843" s="5" t="s">
        <v>4771</v>
      </c>
      <c r="B2843" s="7">
        <v>19470340</v>
      </c>
      <c r="C2843" s="10" t="s">
        <v>3900</v>
      </c>
      <c r="D2843" s="7" t="s">
        <v>1250</v>
      </c>
      <c r="E2843" s="5">
        <f>SUM(ActividadesCom[[#This Row],[CRÉD. 1]],ActividadesCom[[#This Row],[CRÉD. 2]],ActividadesCom[[#This Row],[CRÉD. 3]],ActividadesCom[[#This Row],[CRÉD. 4]],ActividadesCom[[#This Row],[CRÉD. 5]])</f>
        <v>5</v>
      </c>
      <c r="F284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843" s="5" t="str">
        <f>IF(ActividadesCom[[#This Row],[PROMEDIO]]="","",IF(ActividadesCom[[#This Row],[PROMEDIO]]&gt;=4,"EXCELENTE",IF(ActividadesCom[[#This Row],[PROMEDIO]]&gt;=3,"NOTABLE",IF(ActividadesCom[[#This Row],[PROMEDIO]]&gt;=2,"BUENO",IF(ActividadesCom[[#This Row],[PROMEDIO]]=1,"SUFICIENTE","")))))</f>
        <v>NOTABLE</v>
      </c>
      <c r="H2843" s="5">
        <f>MAX(ActividadesCom[[#This Row],[PERÍODO 1]],ActividadesCom[[#This Row],[PERÍODO 2]],ActividadesCom[[#This Row],[PERÍODO 3]],ActividadesCom[[#This Row],[PERÍODO 4]],ActividadesCom[[#This Row],[PERÍODO 5]])</f>
        <v>20203</v>
      </c>
      <c r="I2843" s="6" t="s">
        <v>4400</v>
      </c>
      <c r="J2843" s="5">
        <v>20203</v>
      </c>
      <c r="K2843" s="5" t="s">
        <v>4263</v>
      </c>
      <c r="L2843" s="5">
        <f>IF(ActividadesCom[[#This Row],[NIVEL 1]]&lt;&gt;0,VLOOKUP(ActividadesCom[[#This Row],[NIVEL 1]],Catálogo!A:B,2,FALSE),"")</f>
        <v>4</v>
      </c>
      <c r="M2843" s="5">
        <v>1</v>
      </c>
      <c r="N2843" s="6" t="s">
        <v>4419</v>
      </c>
      <c r="O2843" s="5">
        <v>20203</v>
      </c>
      <c r="P2843" s="5" t="s">
        <v>4265</v>
      </c>
      <c r="Q2843" s="5">
        <f>IF(ActividadesCom[[#This Row],[NIVEL 2]]&lt;&gt;0,VLOOKUP(ActividadesCom[[#This Row],[NIVEL 2]],Catálogo!A:B,2,FALSE),"")</f>
        <v>2</v>
      </c>
      <c r="R2843" s="5">
        <v>1</v>
      </c>
      <c r="S2843" s="6" t="s">
        <v>42</v>
      </c>
      <c r="T2843" s="5">
        <v>20203</v>
      </c>
      <c r="U2843" s="5" t="s">
        <v>4266</v>
      </c>
      <c r="V2843" s="5">
        <f>IF(ActividadesCom[[#This Row],[NIVEL 3]]&lt;&gt;0,VLOOKUP(ActividadesCom[[#This Row],[NIVEL 3]],Catálogo!A:B,2,FALSE),"")</f>
        <v>1</v>
      </c>
      <c r="W2843" s="5">
        <v>1</v>
      </c>
      <c r="X2843" s="6" t="s">
        <v>3160</v>
      </c>
      <c r="Y2843" s="5">
        <v>20201</v>
      </c>
      <c r="Z2843" s="5" t="s">
        <v>4264</v>
      </c>
      <c r="AA2843" s="5">
        <f>IF(ActividadesCom[[#This Row],[NIVEL 4]]&lt;&gt;0,VLOOKUP(ActividadesCom[[#This Row],[NIVEL 4]],Catálogo!A:B,2,FALSE),"")</f>
        <v>3</v>
      </c>
      <c r="AB2843" s="5">
        <v>1</v>
      </c>
      <c r="AC2843" s="6" t="s">
        <v>42</v>
      </c>
      <c r="AD2843" s="5">
        <v>20193</v>
      </c>
      <c r="AE2843" s="5" t="s">
        <v>4264</v>
      </c>
      <c r="AF2843" s="5">
        <f>IF(ActividadesCom[[#This Row],[NIVEL 5]]&lt;&gt;0,VLOOKUP(ActividadesCom[[#This Row],[NIVEL 5]],Catálogo!A:B,2,FALSE),"")</f>
        <v>3</v>
      </c>
      <c r="AG2843" s="5">
        <v>1</v>
      </c>
      <c r="AH2843" s="2"/>
      <c r="AI2843" s="2"/>
    </row>
    <row r="2844" spans="1:35" x14ac:dyDescent="0.2">
      <c r="A2844" s="5" t="s">
        <v>4771</v>
      </c>
      <c r="B2844" s="7">
        <v>19470341</v>
      </c>
      <c r="C2844" s="10" t="s">
        <v>4072</v>
      </c>
      <c r="D2844" s="7" t="s">
        <v>1250</v>
      </c>
      <c r="E2844" s="5">
        <f>SUM(ActividadesCom[[#This Row],[CRÉD. 1]],ActividadesCom[[#This Row],[CRÉD. 2]],ActividadesCom[[#This Row],[CRÉD. 3]],ActividadesCom[[#This Row],[CRÉD. 4]],ActividadesCom[[#This Row],[CRÉD. 5]])</f>
        <v>2</v>
      </c>
      <c r="F28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44" s="5" t="str">
        <f>IF(ActividadesCom[[#This Row],[PROMEDIO]]="","",IF(ActividadesCom[[#This Row],[PROMEDIO]]&gt;=4,"EXCELENTE",IF(ActividadesCom[[#This Row],[PROMEDIO]]&gt;=3,"NOTABLE",IF(ActividadesCom[[#This Row],[PROMEDIO]]&gt;=2,"BUENO",IF(ActividadesCom[[#This Row],[PROMEDIO]]=1,"SUFICIENTE","")))))</f>
        <v/>
      </c>
      <c r="H2844" s="5">
        <f>MAX(ActividadesCom[[#This Row],[PERÍODO 1]],ActividadesCom[[#This Row],[PERÍODO 2]],ActividadesCom[[#This Row],[PERÍODO 3]],ActividadesCom[[#This Row],[PERÍODO 4]],ActividadesCom[[#This Row],[PERÍODO 5]])</f>
        <v>20203</v>
      </c>
      <c r="I2844" s="6"/>
      <c r="J2844" s="5"/>
      <c r="K2844" s="5"/>
      <c r="L2844" s="5" t="str">
        <f>IF(ActividadesCom[[#This Row],[NIVEL 1]]&lt;&gt;0,VLOOKUP(ActividadesCom[[#This Row],[NIVEL 1]],Catálogo!A:B,2,FALSE),"")</f>
        <v/>
      </c>
      <c r="M2844" s="5"/>
      <c r="N2844" s="6"/>
      <c r="O2844" s="5"/>
      <c r="P2844" s="5"/>
      <c r="Q2844" s="5" t="str">
        <f>IF(ActividadesCom[[#This Row],[NIVEL 2]]&lt;&gt;0,VLOOKUP(ActividadesCom[[#This Row],[NIVEL 2]],Catálogo!A:B,2,FALSE),"")</f>
        <v/>
      </c>
      <c r="R2844" s="5"/>
      <c r="S2844" s="6"/>
      <c r="T2844" s="5"/>
      <c r="U2844" s="5"/>
      <c r="V2844" s="5" t="str">
        <f>IF(ActividadesCom[[#This Row],[NIVEL 3]]&lt;&gt;0,VLOOKUP(ActividadesCom[[#This Row],[NIVEL 3]],Catálogo!A:B,2,FALSE),"")</f>
        <v/>
      </c>
      <c r="W2844" s="5"/>
      <c r="X2844" s="6" t="s">
        <v>42</v>
      </c>
      <c r="Y2844" s="5">
        <v>20203</v>
      </c>
      <c r="Z2844" s="5" t="s">
        <v>4266</v>
      </c>
      <c r="AA2844" s="5">
        <f>IF(ActividadesCom[[#This Row],[NIVEL 4]]&lt;&gt;0,VLOOKUP(ActividadesCom[[#This Row],[NIVEL 4]],Catálogo!A:B,2,FALSE),"")</f>
        <v>1</v>
      </c>
      <c r="AB2844" s="5">
        <v>1</v>
      </c>
      <c r="AC2844" s="6" t="s">
        <v>11</v>
      </c>
      <c r="AD2844" s="5">
        <v>20193</v>
      </c>
      <c r="AE2844" s="5" t="s">
        <v>4266</v>
      </c>
      <c r="AF2844" s="5">
        <f>IF(ActividadesCom[[#This Row],[NIVEL 5]]&lt;&gt;0,VLOOKUP(ActividadesCom[[#This Row],[NIVEL 5]],Catálogo!A:B,2,FALSE),"")</f>
        <v>1</v>
      </c>
      <c r="AG2844" s="5">
        <v>1</v>
      </c>
      <c r="AH2844" s="2"/>
      <c r="AI2844" s="2"/>
    </row>
    <row r="2845" spans="1:35" x14ac:dyDescent="0.2">
      <c r="A2845" s="5" t="s">
        <v>4771</v>
      </c>
      <c r="B2845" s="7">
        <v>19470342</v>
      </c>
      <c r="C2845" s="10" t="s">
        <v>3917</v>
      </c>
      <c r="D2845" s="7" t="s">
        <v>1250</v>
      </c>
      <c r="E2845" s="5">
        <f>SUM(ActividadesCom[[#This Row],[CRÉD. 1]],ActividadesCom[[#This Row],[CRÉD. 2]],ActividadesCom[[#This Row],[CRÉD. 3]],ActividadesCom[[#This Row],[CRÉD. 4]],ActividadesCom[[#This Row],[CRÉD. 5]])</f>
        <v>2</v>
      </c>
      <c r="F28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45" s="5" t="str">
        <f>IF(ActividadesCom[[#This Row],[PROMEDIO]]="","",IF(ActividadesCom[[#This Row],[PROMEDIO]]&gt;=4,"EXCELENTE",IF(ActividadesCom[[#This Row],[PROMEDIO]]&gt;=3,"NOTABLE",IF(ActividadesCom[[#This Row],[PROMEDIO]]&gt;=2,"BUENO",IF(ActividadesCom[[#This Row],[PROMEDIO]]=1,"SUFICIENTE","")))))</f>
        <v/>
      </c>
      <c r="H2845" s="5">
        <f>MAX(ActividadesCom[[#This Row],[PERÍODO 1]],ActividadesCom[[#This Row],[PERÍODO 2]],ActividadesCom[[#This Row],[PERÍODO 3]],ActividadesCom[[#This Row],[PERÍODO 4]],ActividadesCom[[#This Row],[PERÍODO 5]])</f>
        <v>20201</v>
      </c>
      <c r="I2845" s="6"/>
      <c r="J2845" s="5"/>
      <c r="K2845" s="5"/>
      <c r="L2845" s="5" t="str">
        <f>IF(ActividadesCom[[#This Row],[NIVEL 1]]&lt;&gt;0,VLOOKUP(ActividadesCom[[#This Row],[NIVEL 1]],Catálogo!A:B,2,FALSE),"")</f>
        <v/>
      </c>
      <c r="M2845" s="5"/>
      <c r="N2845" s="6"/>
      <c r="O2845" s="5"/>
      <c r="P2845" s="5"/>
      <c r="Q2845" s="5" t="str">
        <f>IF(ActividadesCom[[#This Row],[NIVEL 2]]&lt;&gt;0,VLOOKUP(ActividadesCom[[#This Row],[NIVEL 2]],Catálogo!A:B,2,FALSE),"")</f>
        <v/>
      </c>
      <c r="R2845" s="5"/>
      <c r="S2845" s="6"/>
      <c r="T2845" s="5"/>
      <c r="U2845" s="5"/>
      <c r="V2845" s="5" t="str">
        <f>IF(ActividadesCom[[#This Row],[NIVEL 3]]&lt;&gt;0,VLOOKUP(ActividadesCom[[#This Row],[NIVEL 3]],Catálogo!A:B,2,FALSE),"")</f>
        <v/>
      </c>
      <c r="W2845" s="5"/>
      <c r="X2845" s="6" t="s">
        <v>2976</v>
      </c>
      <c r="Y2845" s="5">
        <v>20201</v>
      </c>
      <c r="Z2845" s="5" t="s">
        <v>4266</v>
      </c>
      <c r="AA2845" s="5">
        <f>IF(ActividadesCom[[#This Row],[NIVEL 4]]&lt;&gt;0,VLOOKUP(ActividadesCom[[#This Row],[NIVEL 4]],Catálogo!A:B,2,FALSE),"")</f>
        <v>1</v>
      </c>
      <c r="AB2845" s="5">
        <v>1</v>
      </c>
      <c r="AC2845" s="6" t="s">
        <v>11</v>
      </c>
      <c r="AD2845" s="5">
        <v>20193</v>
      </c>
      <c r="AE2845" s="5" t="s">
        <v>4266</v>
      </c>
      <c r="AF2845" s="5">
        <f>IF(ActividadesCom[[#This Row],[NIVEL 5]]&lt;&gt;0,VLOOKUP(ActividadesCom[[#This Row],[NIVEL 5]],Catálogo!A:B,2,FALSE),"")</f>
        <v>1</v>
      </c>
      <c r="AG2845" s="5">
        <v>1</v>
      </c>
      <c r="AH2845" s="2"/>
      <c r="AI2845" s="2"/>
    </row>
    <row r="2846" spans="1:35" x14ac:dyDescent="0.2">
      <c r="A2846" s="5" t="s">
        <v>4771</v>
      </c>
      <c r="B2846" s="7">
        <v>19470343</v>
      </c>
      <c r="C2846" s="10" t="s">
        <v>4071</v>
      </c>
      <c r="D2846" s="7" t="s">
        <v>1250</v>
      </c>
      <c r="E2846" s="5">
        <f>SUM(ActividadesCom[[#This Row],[CRÉD. 1]],ActividadesCom[[#This Row],[CRÉD. 2]],ActividadesCom[[#This Row],[CRÉD. 3]],ActividadesCom[[#This Row],[CRÉD. 4]],ActividadesCom[[#This Row],[CRÉD. 5]])</f>
        <v>1</v>
      </c>
      <c r="F28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46" s="5" t="str">
        <f>IF(ActividadesCom[[#This Row],[PROMEDIO]]="","",IF(ActividadesCom[[#This Row],[PROMEDIO]]&gt;=4,"EXCELENTE",IF(ActividadesCom[[#This Row],[PROMEDIO]]&gt;=3,"NOTABLE",IF(ActividadesCom[[#This Row],[PROMEDIO]]&gt;=2,"BUENO",IF(ActividadesCom[[#This Row],[PROMEDIO]]=1,"SUFICIENTE","")))))</f>
        <v/>
      </c>
      <c r="H2846" s="5">
        <f>MAX(ActividadesCom[[#This Row],[PERÍODO 1]],ActividadesCom[[#This Row],[PERÍODO 2]],ActividadesCom[[#This Row],[PERÍODO 3]],ActividadesCom[[#This Row],[PERÍODO 4]],ActividadesCom[[#This Row],[PERÍODO 5]])</f>
        <v>20193</v>
      </c>
      <c r="I2846" s="6"/>
      <c r="J2846" s="5"/>
      <c r="K2846" s="5"/>
      <c r="L2846" s="5" t="str">
        <f>IF(ActividadesCom[[#This Row],[NIVEL 1]]&lt;&gt;0,VLOOKUP(ActividadesCom[[#This Row],[NIVEL 1]],Catálogo!A:B,2,FALSE),"")</f>
        <v/>
      </c>
      <c r="M2846" s="5"/>
      <c r="N2846" s="6"/>
      <c r="O2846" s="5"/>
      <c r="P2846" s="5"/>
      <c r="Q2846" s="5" t="str">
        <f>IF(ActividadesCom[[#This Row],[NIVEL 2]]&lt;&gt;0,VLOOKUP(ActividadesCom[[#This Row],[NIVEL 2]],Catálogo!A:B,2,FALSE),"")</f>
        <v/>
      </c>
      <c r="R2846" s="5"/>
      <c r="S2846" s="6"/>
      <c r="T2846" s="5"/>
      <c r="U2846" s="5"/>
      <c r="V2846" s="5" t="str">
        <f>IF(ActividadesCom[[#This Row],[NIVEL 3]]&lt;&gt;0,VLOOKUP(ActividadesCom[[#This Row],[NIVEL 3]],Catálogo!A:B,2,FALSE),"")</f>
        <v/>
      </c>
      <c r="W2846" s="5"/>
      <c r="X2846" s="6"/>
      <c r="Y2846" s="5"/>
      <c r="Z2846" s="5"/>
      <c r="AA2846" s="5" t="str">
        <f>IF(ActividadesCom[[#This Row],[NIVEL 4]]&lt;&gt;0,VLOOKUP(ActividadesCom[[#This Row],[NIVEL 4]],Catálogo!A:B,2,FALSE),"")</f>
        <v/>
      </c>
      <c r="AB2846" s="5"/>
      <c r="AC2846" s="6" t="s">
        <v>42</v>
      </c>
      <c r="AD2846" s="5">
        <v>20193</v>
      </c>
      <c r="AE2846" s="5" t="s">
        <v>4266</v>
      </c>
      <c r="AF2846" s="5">
        <f>IF(ActividadesCom[[#This Row],[NIVEL 5]]&lt;&gt;0,VLOOKUP(ActividadesCom[[#This Row],[NIVEL 5]],Catálogo!A:B,2,FALSE),"")</f>
        <v>1</v>
      </c>
      <c r="AG2846" s="5">
        <v>1</v>
      </c>
      <c r="AH2846" s="2"/>
      <c r="AI2846" s="2"/>
    </row>
    <row r="2847" spans="1:35" x14ac:dyDescent="0.2">
      <c r="A2847" s="5" t="s">
        <v>4771</v>
      </c>
      <c r="B2847" s="7">
        <v>19470344</v>
      </c>
      <c r="C2847" s="10" t="s">
        <v>3862</v>
      </c>
      <c r="D2847" s="7"/>
      <c r="E2847" s="5">
        <f>SUM(ActividadesCom[[#This Row],[CRÉD. 1]],ActividadesCom[[#This Row],[CRÉD. 2]],ActividadesCom[[#This Row],[CRÉD. 3]],ActividadesCom[[#This Row],[CRÉD. 4]],ActividadesCom[[#This Row],[CRÉD. 5]])</f>
        <v>0</v>
      </c>
      <c r="F28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47" s="5" t="str">
        <f>IF(ActividadesCom[[#This Row],[PROMEDIO]]="","",IF(ActividadesCom[[#This Row],[PROMEDIO]]&gt;=4,"EXCELENTE",IF(ActividadesCom[[#This Row],[PROMEDIO]]&gt;=3,"NOTABLE",IF(ActividadesCom[[#This Row],[PROMEDIO]]&gt;=2,"BUENO",IF(ActividadesCom[[#This Row],[PROMEDIO]]=1,"SUFICIENTE","")))))</f>
        <v/>
      </c>
      <c r="H2847" s="5">
        <f>MAX(ActividadesCom[[#This Row],[PERÍODO 1]],ActividadesCom[[#This Row],[PERÍODO 2]],ActividadesCom[[#This Row],[PERÍODO 3]],ActividadesCom[[#This Row],[PERÍODO 4]],ActividadesCom[[#This Row],[PERÍODO 5]])</f>
        <v>0</v>
      </c>
      <c r="I2847" s="6"/>
      <c r="J2847" s="5"/>
      <c r="K2847" s="5"/>
      <c r="L2847" s="5" t="str">
        <f>IF(ActividadesCom[[#This Row],[NIVEL 1]]&lt;&gt;0,VLOOKUP(ActividadesCom[[#This Row],[NIVEL 1]],Catálogo!A:B,2,FALSE),"")</f>
        <v/>
      </c>
      <c r="M2847" s="5"/>
      <c r="N2847" s="6"/>
      <c r="O2847" s="5"/>
      <c r="P2847" s="5"/>
      <c r="Q2847" s="5" t="str">
        <f>IF(ActividadesCom[[#This Row],[NIVEL 2]]&lt;&gt;0,VLOOKUP(ActividadesCom[[#This Row],[NIVEL 2]],Catálogo!A:B,2,FALSE),"")</f>
        <v/>
      </c>
      <c r="R2847" s="5"/>
      <c r="S2847" s="6"/>
      <c r="T2847" s="5"/>
      <c r="U2847" s="5"/>
      <c r="V2847" s="5" t="str">
        <f>IF(ActividadesCom[[#This Row],[NIVEL 3]]&lt;&gt;0,VLOOKUP(ActividadesCom[[#This Row],[NIVEL 3]],Catálogo!A:B,2,FALSE),"")</f>
        <v/>
      </c>
      <c r="W2847" s="5"/>
      <c r="X2847" s="6"/>
      <c r="Y2847" s="5"/>
      <c r="Z2847" s="5"/>
      <c r="AA2847" s="5" t="str">
        <f>IF(ActividadesCom[[#This Row],[NIVEL 4]]&lt;&gt;0,VLOOKUP(ActividadesCom[[#This Row],[NIVEL 4]],Catálogo!A:B,2,FALSE),"")</f>
        <v/>
      </c>
      <c r="AB2847" s="5"/>
      <c r="AC2847" s="6"/>
      <c r="AD2847" s="5"/>
      <c r="AE2847" s="5"/>
      <c r="AF2847" s="5" t="str">
        <f>IF(ActividadesCom[[#This Row],[NIVEL 5]]&lt;&gt;0,VLOOKUP(ActividadesCom[[#This Row],[NIVEL 5]],Catálogo!A:B,2,FALSE),"")</f>
        <v/>
      </c>
      <c r="AG2847" s="5"/>
      <c r="AH2847" s="2"/>
      <c r="AI2847" s="2"/>
    </row>
    <row r="2848" spans="1:35" x14ac:dyDescent="0.2">
      <c r="A2848" s="5" t="s">
        <v>4771</v>
      </c>
      <c r="B2848" s="7">
        <v>19470345</v>
      </c>
      <c r="C2848" s="10" t="s">
        <v>3954</v>
      </c>
      <c r="D2848" s="7" t="s">
        <v>1245</v>
      </c>
      <c r="E2848" s="5">
        <f>SUM(ActividadesCom[[#This Row],[CRÉD. 1]],ActividadesCom[[#This Row],[CRÉD. 2]],ActividadesCom[[#This Row],[CRÉD. 3]],ActividadesCom[[#This Row],[CRÉD. 4]],ActividadesCom[[#This Row],[CRÉD. 5]])</f>
        <v>2</v>
      </c>
      <c r="F28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48" s="5" t="str">
        <f>IF(ActividadesCom[[#This Row],[PROMEDIO]]="","",IF(ActividadesCom[[#This Row],[PROMEDIO]]&gt;=4,"EXCELENTE",IF(ActividadesCom[[#This Row],[PROMEDIO]]&gt;=3,"NOTABLE",IF(ActividadesCom[[#This Row],[PROMEDIO]]&gt;=2,"BUENO",IF(ActividadesCom[[#This Row],[PROMEDIO]]=1,"SUFICIENTE","")))))</f>
        <v/>
      </c>
      <c r="H2848" s="5">
        <f>MAX(ActividadesCom[[#This Row],[PERÍODO 1]],ActividadesCom[[#This Row],[PERÍODO 2]],ActividadesCom[[#This Row],[PERÍODO 3]],ActividadesCom[[#This Row],[PERÍODO 4]],ActividadesCom[[#This Row],[PERÍODO 5]])</f>
        <v>20201</v>
      </c>
      <c r="I2848" s="6"/>
      <c r="J2848" s="5"/>
      <c r="K2848" s="5"/>
      <c r="L2848" s="5" t="str">
        <f>IF(ActividadesCom[[#This Row],[NIVEL 1]]&lt;&gt;0,VLOOKUP(ActividadesCom[[#This Row],[NIVEL 1]],Catálogo!A:B,2,FALSE),"")</f>
        <v/>
      </c>
      <c r="M2848" s="5"/>
      <c r="N2848" s="6"/>
      <c r="O2848" s="5"/>
      <c r="P2848" s="5"/>
      <c r="Q2848" s="5" t="str">
        <f>IF(ActividadesCom[[#This Row],[NIVEL 2]]&lt;&gt;0,VLOOKUP(ActividadesCom[[#This Row],[NIVEL 2]],Catálogo!A:B,2,FALSE),"")</f>
        <v/>
      </c>
      <c r="R2848" s="5"/>
      <c r="S2848" s="6"/>
      <c r="T2848" s="5"/>
      <c r="U2848" s="5"/>
      <c r="V2848" s="5" t="str">
        <f>IF(ActividadesCom[[#This Row],[NIVEL 3]]&lt;&gt;0,VLOOKUP(ActividadesCom[[#This Row],[NIVEL 3]],Catálogo!A:B,2,FALSE),"")</f>
        <v/>
      </c>
      <c r="W2848" s="5"/>
      <c r="X2848" s="6" t="s">
        <v>3336</v>
      </c>
      <c r="Y2848" s="5">
        <v>20201</v>
      </c>
      <c r="Z2848" s="5" t="s">
        <v>4265</v>
      </c>
      <c r="AA2848" s="5">
        <f>IF(ActividadesCom[[#This Row],[NIVEL 4]]&lt;&gt;0,VLOOKUP(ActividadesCom[[#This Row],[NIVEL 4]],Catálogo!A:B,2,FALSE),"")</f>
        <v>2</v>
      </c>
      <c r="AB2848" s="5">
        <v>1</v>
      </c>
      <c r="AC2848" s="6" t="s">
        <v>992</v>
      </c>
      <c r="AD2848" s="5">
        <v>20193</v>
      </c>
      <c r="AE2848" s="5" t="s">
        <v>4263</v>
      </c>
      <c r="AF2848" s="5">
        <f>IF(ActividadesCom[[#This Row],[NIVEL 5]]&lt;&gt;0,VLOOKUP(ActividadesCom[[#This Row],[NIVEL 5]],Catálogo!A:B,2,FALSE),"")</f>
        <v>4</v>
      </c>
      <c r="AG2848" s="5">
        <v>1</v>
      </c>
      <c r="AH2848" s="2"/>
      <c r="AI2848" s="2"/>
    </row>
    <row r="2849" spans="1:35" ht="91" x14ac:dyDescent="0.2">
      <c r="A2849" s="5" t="s">
        <v>4771</v>
      </c>
      <c r="B2849" s="7">
        <v>19470346</v>
      </c>
      <c r="C2849" s="10" t="s">
        <v>4058</v>
      </c>
      <c r="D2849" s="7" t="s">
        <v>1245</v>
      </c>
      <c r="E2849" s="5">
        <f>SUM(ActividadesCom[[#This Row],[CRÉD. 1]],ActividadesCom[[#This Row],[CRÉD. 2]],ActividadesCom[[#This Row],[CRÉD. 3]],ActividadesCom[[#This Row],[CRÉD. 4]],ActividadesCom[[#This Row],[CRÉD. 5]])</f>
        <v>4</v>
      </c>
      <c r="F28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49" s="5" t="str">
        <f>IF(ActividadesCom[[#This Row],[PROMEDIO]]="","",IF(ActividadesCom[[#This Row],[PROMEDIO]]&gt;=4,"EXCELENTE",IF(ActividadesCom[[#This Row],[PROMEDIO]]&gt;=3,"NOTABLE",IF(ActividadesCom[[#This Row],[PROMEDIO]]&gt;=2,"BUENO",IF(ActividadesCom[[#This Row],[PROMEDIO]]=1,"SUFICIENTE","")))))</f>
        <v/>
      </c>
      <c r="H2849" s="5">
        <f>MAX(ActividadesCom[[#This Row],[PERÍODO 1]],ActividadesCom[[#This Row],[PERÍODO 2]],ActividadesCom[[#This Row],[PERÍODO 3]],ActividadesCom[[#This Row],[PERÍODO 4]],ActividadesCom[[#This Row],[PERÍODO 5]])</f>
        <v>20201</v>
      </c>
      <c r="I2849" s="6" t="s">
        <v>1119</v>
      </c>
      <c r="J2849" s="5">
        <v>20193</v>
      </c>
      <c r="K2849" s="5" t="s">
        <v>4265</v>
      </c>
      <c r="L2849" s="5">
        <f>IF(ActividadesCom[[#This Row],[NIVEL 1]]&lt;&gt;0,VLOOKUP(ActividadesCom[[#This Row],[NIVEL 1]],Catálogo!A:B,2,FALSE),"")</f>
        <v>2</v>
      </c>
      <c r="M2849" s="5">
        <v>2</v>
      </c>
      <c r="N2849" s="6"/>
      <c r="O2849" s="5"/>
      <c r="P2849" s="5"/>
      <c r="Q2849" s="5" t="str">
        <f>IF(ActividadesCom[[#This Row],[NIVEL 2]]&lt;&gt;0,VLOOKUP(ActividadesCom[[#This Row],[NIVEL 2]],Catálogo!A:B,2,FALSE),"")</f>
        <v/>
      </c>
      <c r="R2849" s="5"/>
      <c r="S2849" s="6"/>
      <c r="T2849" s="5"/>
      <c r="U2849" s="5"/>
      <c r="V2849" s="5" t="str">
        <f>IF(ActividadesCom[[#This Row],[NIVEL 3]]&lt;&gt;0,VLOOKUP(ActividadesCom[[#This Row],[NIVEL 3]],Catálogo!A:B,2,FALSE),"")</f>
        <v/>
      </c>
      <c r="W2849" s="5"/>
      <c r="X2849" s="6" t="s">
        <v>5</v>
      </c>
      <c r="Y2849" s="5">
        <v>20201</v>
      </c>
      <c r="Z2849" s="5" t="s">
        <v>4264</v>
      </c>
      <c r="AA2849" s="5">
        <f>IF(ActividadesCom[[#This Row],[NIVEL 4]]&lt;&gt;0,VLOOKUP(ActividadesCom[[#This Row],[NIVEL 4]],Catálogo!A:B,2,FALSE),"")</f>
        <v>3</v>
      </c>
      <c r="AB2849" s="5">
        <v>1</v>
      </c>
      <c r="AC2849" s="6" t="s">
        <v>5</v>
      </c>
      <c r="AD2849" s="5">
        <v>20193</v>
      </c>
      <c r="AE2849" s="5" t="s">
        <v>4263</v>
      </c>
      <c r="AF2849" s="5">
        <f>IF(ActividadesCom[[#This Row],[NIVEL 5]]&lt;&gt;0,VLOOKUP(ActividadesCom[[#This Row],[NIVEL 5]],Catálogo!A:B,2,FALSE),"")</f>
        <v>4</v>
      </c>
      <c r="AG2849" s="5">
        <v>1</v>
      </c>
      <c r="AH2849" s="2"/>
      <c r="AI2849" s="2"/>
    </row>
    <row r="2850" spans="1:35" x14ac:dyDescent="0.2">
      <c r="A2850" s="5" t="s">
        <v>4771</v>
      </c>
      <c r="B2850" s="7">
        <v>19470347</v>
      </c>
      <c r="C2850" s="10" t="s">
        <v>4067</v>
      </c>
      <c r="D2850" s="7" t="s">
        <v>1250</v>
      </c>
      <c r="E2850" s="5">
        <f>SUM(ActividadesCom[[#This Row],[CRÉD. 1]],ActividadesCom[[#This Row],[CRÉD. 2]],ActividadesCom[[#This Row],[CRÉD. 3]],ActividadesCom[[#This Row],[CRÉD. 4]],ActividadesCom[[#This Row],[CRÉD. 5]])</f>
        <v>1</v>
      </c>
      <c r="F28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50" s="5" t="str">
        <f>IF(ActividadesCom[[#This Row],[PROMEDIO]]="","",IF(ActividadesCom[[#This Row],[PROMEDIO]]&gt;=4,"EXCELENTE",IF(ActividadesCom[[#This Row],[PROMEDIO]]&gt;=3,"NOTABLE",IF(ActividadesCom[[#This Row],[PROMEDIO]]&gt;=2,"BUENO",IF(ActividadesCom[[#This Row],[PROMEDIO]]=1,"SUFICIENTE","")))))</f>
        <v/>
      </c>
      <c r="H2850" s="5">
        <f>MAX(ActividadesCom[[#This Row],[PERÍODO 1]],ActividadesCom[[#This Row],[PERÍODO 2]],ActividadesCom[[#This Row],[PERÍODO 3]],ActividadesCom[[#This Row],[PERÍODO 4]],ActividadesCom[[#This Row],[PERÍODO 5]])</f>
        <v>20193</v>
      </c>
      <c r="I2850" s="6"/>
      <c r="J2850" s="5"/>
      <c r="K2850" s="5"/>
      <c r="L2850" s="5" t="str">
        <f>IF(ActividadesCom[[#This Row],[NIVEL 1]]&lt;&gt;0,VLOOKUP(ActividadesCom[[#This Row],[NIVEL 1]],Catálogo!A:B,2,FALSE),"")</f>
        <v/>
      </c>
      <c r="M2850" s="5"/>
      <c r="N2850" s="6"/>
      <c r="O2850" s="5"/>
      <c r="P2850" s="5"/>
      <c r="Q2850" s="5" t="str">
        <f>IF(ActividadesCom[[#This Row],[NIVEL 2]]&lt;&gt;0,VLOOKUP(ActividadesCom[[#This Row],[NIVEL 2]],Catálogo!A:B,2,FALSE),"")</f>
        <v/>
      </c>
      <c r="R2850" s="5"/>
      <c r="S2850" s="6"/>
      <c r="T2850" s="5"/>
      <c r="U2850" s="5"/>
      <c r="V2850" s="5" t="str">
        <f>IF(ActividadesCom[[#This Row],[NIVEL 3]]&lt;&gt;0,VLOOKUP(ActividadesCom[[#This Row],[NIVEL 3]],Catálogo!A:B,2,FALSE),"")</f>
        <v/>
      </c>
      <c r="W2850" s="5"/>
      <c r="X2850" s="6"/>
      <c r="Y2850" s="5"/>
      <c r="Z2850" s="5"/>
      <c r="AA2850" s="5" t="str">
        <f>IF(ActividadesCom[[#This Row],[NIVEL 4]]&lt;&gt;0,VLOOKUP(ActividadesCom[[#This Row],[NIVEL 4]],Catálogo!A:B,2,FALSE),"")</f>
        <v/>
      </c>
      <c r="AB2850" s="5"/>
      <c r="AC2850" s="6" t="s">
        <v>34</v>
      </c>
      <c r="AD2850" s="5">
        <v>20193</v>
      </c>
      <c r="AE2850" s="5" t="s">
        <v>4263</v>
      </c>
      <c r="AF2850" s="5">
        <f>IF(ActividadesCom[[#This Row],[NIVEL 5]]&lt;&gt;0,VLOOKUP(ActividadesCom[[#This Row],[NIVEL 5]],Catálogo!A:B,2,FALSE),"")</f>
        <v>4</v>
      </c>
      <c r="AG2850" s="5">
        <v>1</v>
      </c>
      <c r="AH2850" s="2"/>
      <c r="AI2850" s="2"/>
    </row>
    <row r="2851" spans="1:35" x14ac:dyDescent="0.2">
      <c r="A2851" s="5" t="s">
        <v>4771</v>
      </c>
      <c r="B2851" s="7">
        <v>19470348</v>
      </c>
      <c r="C2851" s="10" t="s">
        <v>3996</v>
      </c>
      <c r="D2851" s="7" t="s">
        <v>1245</v>
      </c>
      <c r="E2851" s="5">
        <f>SUM(ActividadesCom[[#This Row],[CRÉD. 1]],ActividadesCom[[#This Row],[CRÉD. 2]],ActividadesCom[[#This Row],[CRÉD. 3]],ActividadesCom[[#This Row],[CRÉD. 4]],ActividadesCom[[#This Row],[CRÉD. 5]])</f>
        <v>0</v>
      </c>
      <c r="F28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51" s="5" t="str">
        <f>IF(ActividadesCom[[#This Row],[PROMEDIO]]="","",IF(ActividadesCom[[#This Row],[PROMEDIO]]&gt;=4,"EXCELENTE",IF(ActividadesCom[[#This Row],[PROMEDIO]]&gt;=3,"NOTABLE",IF(ActividadesCom[[#This Row],[PROMEDIO]]&gt;=2,"BUENO",IF(ActividadesCom[[#This Row],[PROMEDIO]]=1,"SUFICIENTE","")))))</f>
        <v/>
      </c>
      <c r="H2851" s="5">
        <f>MAX(ActividadesCom[[#This Row],[PERÍODO 1]],ActividadesCom[[#This Row],[PERÍODO 2]],ActividadesCom[[#This Row],[PERÍODO 3]],ActividadesCom[[#This Row],[PERÍODO 4]],ActividadesCom[[#This Row],[PERÍODO 5]])</f>
        <v>0</v>
      </c>
      <c r="I2851" s="6"/>
      <c r="J2851" s="5"/>
      <c r="K2851" s="5"/>
      <c r="L2851" s="5" t="str">
        <f>IF(ActividadesCom[[#This Row],[NIVEL 1]]&lt;&gt;0,VLOOKUP(ActividadesCom[[#This Row],[NIVEL 1]],Catálogo!A:B,2,FALSE),"")</f>
        <v/>
      </c>
      <c r="M2851" s="5"/>
      <c r="N2851" s="6"/>
      <c r="O2851" s="5"/>
      <c r="P2851" s="5"/>
      <c r="Q2851" s="5" t="str">
        <f>IF(ActividadesCom[[#This Row],[NIVEL 2]]&lt;&gt;0,VLOOKUP(ActividadesCom[[#This Row],[NIVEL 2]],Catálogo!A:B,2,FALSE),"")</f>
        <v/>
      </c>
      <c r="R2851" s="5"/>
      <c r="S2851" s="6"/>
      <c r="T2851" s="5"/>
      <c r="U2851" s="5"/>
      <c r="V2851" s="5" t="str">
        <f>IF(ActividadesCom[[#This Row],[NIVEL 3]]&lt;&gt;0,VLOOKUP(ActividadesCom[[#This Row],[NIVEL 3]],Catálogo!A:B,2,FALSE),"")</f>
        <v/>
      </c>
      <c r="W2851" s="5"/>
      <c r="X2851" s="6"/>
      <c r="Y2851" s="5"/>
      <c r="Z2851" s="5"/>
      <c r="AA2851" s="5" t="str">
        <f>IF(ActividadesCom[[#This Row],[NIVEL 4]]&lt;&gt;0,VLOOKUP(ActividadesCom[[#This Row],[NIVEL 4]],Catálogo!A:B,2,FALSE),"")</f>
        <v/>
      </c>
      <c r="AB2851" s="5"/>
      <c r="AC2851" s="6"/>
      <c r="AD2851" s="5"/>
      <c r="AE2851" s="5"/>
      <c r="AF2851" s="5" t="str">
        <f>IF(ActividadesCom[[#This Row],[NIVEL 5]]&lt;&gt;0,VLOOKUP(ActividadesCom[[#This Row],[NIVEL 5]],Catálogo!A:B,2,FALSE),"")</f>
        <v/>
      </c>
      <c r="AG2851" s="5"/>
      <c r="AH2851" s="2"/>
      <c r="AI2851" s="2"/>
    </row>
    <row r="2852" spans="1:35" ht="26" x14ac:dyDescent="0.2">
      <c r="A2852" s="5" t="s">
        <v>4771</v>
      </c>
      <c r="B2852" s="7">
        <v>19470349</v>
      </c>
      <c r="C2852" s="10" t="s">
        <v>3864</v>
      </c>
      <c r="D2852" s="7" t="s">
        <v>1245</v>
      </c>
      <c r="E2852" s="5">
        <f>SUM(ActividadesCom[[#This Row],[CRÉD. 1]],ActividadesCom[[#This Row],[CRÉD. 2]],ActividadesCom[[#This Row],[CRÉD. 3]],ActividadesCom[[#This Row],[CRÉD. 4]],ActividadesCom[[#This Row],[CRÉD. 5]])</f>
        <v>3</v>
      </c>
      <c r="F28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52" s="5" t="str">
        <f>IF(ActividadesCom[[#This Row],[PROMEDIO]]="","",IF(ActividadesCom[[#This Row],[PROMEDIO]]&gt;=4,"EXCELENTE",IF(ActividadesCom[[#This Row],[PROMEDIO]]&gt;=3,"NOTABLE",IF(ActividadesCom[[#This Row],[PROMEDIO]]&gt;=2,"BUENO",IF(ActividadesCom[[#This Row],[PROMEDIO]]=1,"SUFICIENTE","")))))</f>
        <v/>
      </c>
      <c r="H2852" s="5">
        <f>MAX(ActividadesCom[[#This Row],[PERÍODO 1]],ActividadesCom[[#This Row],[PERÍODO 2]],ActividadesCom[[#This Row],[PERÍODO 3]],ActividadesCom[[#This Row],[PERÍODO 4]],ActividadesCom[[#This Row],[PERÍODO 5]])</f>
        <v>20211</v>
      </c>
      <c r="I2852" s="6"/>
      <c r="J2852" s="5"/>
      <c r="K2852" s="5"/>
      <c r="L2852" s="5" t="str">
        <f>IF(ActividadesCom[[#This Row],[NIVEL 1]]&lt;&gt;0,VLOOKUP(ActividadesCom[[#This Row],[NIVEL 1]],Catálogo!A:B,2,FALSE),"")</f>
        <v/>
      </c>
      <c r="M2852" s="5"/>
      <c r="N2852" s="6"/>
      <c r="O2852" s="5"/>
      <c r="P2852" s="5"/>
      <c r="Q2852" s="5" t="str">
        <f>IF(ActividadesCom[[#This Row],[NIVEL 2]]&lt;&gt;0,VLOOKUP(ActividadesCom[[#This Row],[NIVEL 2]],Catálogo!A:B,2,FALSE),"")</f>
        <v/>
      </c>
      <c r="R2852" s="5"/>
      <c r="S2852" s="6" t="s">
        <v>23</v>
      </c>
      <c r="T2852" s="5">
        <v>20211</v>
      </c>
      <c r="U2852" s="5" t="s">
        <v>4263</v>
      </c>
      <c r="V2852" s="5">
        <f>IF(ActividadesCom[[#This Row],[NIVEL 3]]&lt;&gt;0,VLOOKUP(ActividadesCom[[#This Row],[NIVEL 3]],Catálogo!A:B,2,FALSE),"")</f>
        <v>4</v>
      </c>
      <c r="W2852" s="5">
        <v>1</v>
      </c>
      <c r="X2852" s="6" t="s">
        <v>23</v>
      </c>
      <c r="Y2852" s="5">
        <v>20203</v>
      </c>
      <c r="Z2852" s="5" t="s">
        <v>4264</v>
      </c>
      <c r="AA2852" s="5">
        <f>IF(ActividadesCom[[#This Row],[NIVEL 4]]&lt;&gt;0,VLOOKUP(ActividadesCom[[#This Row],[NIVEL 4]],Catálogo!A:B,2,FALSE),"")</f>
        <v>3</v>
      </c>
      <c r="AB2852" s="5">
        <v>1</v>
      </c>
      <c r="AC2852" s="6" t="s">
        <v>23</v>
      </c>
      <c r="AD2852" s="5">
        <v>20193</v>
      </c>
      <c r="AE2852" s="5" t="s">
        <v>4264</v>
      </c>
      <c r="AF2852" s="5">
        <f>IF(ActividadesCom[[#This Row],[NIVEL 5]]&lt;&gt;0,VLOOKUP(ActividadesCom[[#This Row],[NIVEL 5]],Catálogo!A:B,2,FALSE),"")</f>
        <v>3</v>
      </c>
      <c r="AG2852" s="5">
        <v>1</v>
      </c>
      <c r="AH2852" s="2"/>
      <c r="AI2852" s="2"/>
    </row>
    <row r="2853" spans="1:35" ht="65" x14ac:dyDescent="0.2">
      <c r="A2853" s="5" t="s">
        <v>4771</v>
      </c>
      <c r="B2853" s="7">
        <v>19470350</v>
      </c>
      <c r="C2853" s="10" t="s">
        <v>4122</v>
      </c>
      <c r="D2853" s="7" t="s">
        <v>1245</v>
      </c>
      <c r="E2853" s="5">
        <f>SUM(ActividadesCom[[#This Row],[CRÉD. 1]],ActividadesCom[[#This Row],[CRÉD. 2]],ActividadesCom[[#This Row],[CRÉD. 3]],ActividadesCom[[#This Row],[CRÉD. 4]],ActividadesCom[[#This Row],[CRÉD. 5]])</f>
        <v>5</v>
      </c>
      <c r="F285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853" s="5" t="str">
        <f>IF(ActividadesCom[[#This Row],[PROMEDIO]]="","",IF(ActividadesCom[[#This Row],[PROMEDIO]]&gt;=4,"EXCELENTE",IF(ActividadesCom[[#This Row],[PROMEDIO]]&gt;=3,"NOTABLE",IF(ActividadesCom[[#This Row],[PROMEDIO]]&gt;=2,"BUENO",IF(ActividadesCom[[#This Row],[PROMEDIO]]=1,"SUFICIENTE","")))))</f>
        <v>NOTABLE</v>
      </c>
      <c r="H2853" s="5">
        <f>MAX(ActividadesCom[[#This Row],[PERÍODO 1]],ActividadesCom[[#This Row],[PERÍODO 2]],ActividadesCom[[#This Row],[PERÍODO 3]],ActividadesCom[[#This Row],[PERÍODO 4]],ActividadesCom[[#This Row],[PERÍODO 5]])</f>
        <v>20211</v>
      </c>
      <c r="I2853" s="6" t="s">
        <v>4299</v>
      </c>
      <c r="J2853" s="5">
        <v>20201</v>
      </c>
      <c r="K2853" s="5" t="s">
        <v>4265</v>
      </c>
      <c r="L2853" s="5">
        <f>IF(ActividadesCom[[#This Row],[NIVEL 1]]&lt;&gt;0,VLOOKUP(ActividadesCom[[#This Row],[NIVEL 1]],Catálogo!A:B,2,FALSE),"")</f>
        <v>2</v>
      </c>
      <c r="M2853" s="5">
        <v>1</v>
      </c>
      <c r="N2853" s="6" t="s">
        <v>4720</v>
      </c>
      <c r="O2853" s="20">
        <v>20211</v>
      </c>
      <c r="P2853" s="20" t="s">
        <v>4265</v>
      </c>
      <c r="Q2853" s="5">
        <f>IF(ActividadesCom[[#This Row],[NIVEL 2]]&lt;&gt;0,VLOOKUP(ActividadesCom[[#This Row],[NIVEL 2]],Catálogo!A:B,2,FALSE),"")</f>
        <v>2</v>
      </c>
      <c r="R2853" s="20">
        <v>1</v>
      </c>
      <c r="S2853" s="6" t="s">
        <v>4745</v>
      </c>
      <c r="T2853" s="5">
        <v>20211</v>
      </c>
      <c r="U2853" s="5" t="s">
        <v>4263</v>
      </c>
      <c r="V2853" s="5">
        <f>IF(ActividadesCom[[#This Row],[NIVEL 3]]&lt;&gt;0,VLOOKUP(ActividadesCom[[#This Row],[NIVEL 3]],Catálogo!A:B,2,FALSE),"")</f>
        <v>4</v>
      </c>
      <c r="W2853" s="5">
        <v>1</v>
      </c>
      <c r="X2853" s="6" t="s">
        <v>2428</v>
      </c>
      <c r="Y2853" s="5">
        <v>20201</v>
      </c>
      <c r="Z2853" s="5" t="s">
        <v>4264</v>
      </c>
      <c r="AA2853" s="5">
        <f>IF(ActividadesCom[[#This Row],[NIVEL 4]]&lt;&gt;0,VLOOKUP(ActividadesCom[[#This Row],[NIVEL 4]],Catálogo!A:B,2,FALSE),"")</f>
        <v>3</v>
      </c>
      <c r="AB2853" s="5">
        <v>1</v>
      </c>
      <c r="AC2853" s="6" t="s">
        <v>829</v>
      </c>
      <c r="AD2853" s="5">
        <v>20193</v>
      </c>
      <c r="AE2853" s="5" t="s">
        <v>4263</v>
      </c>
      <c r="AF2853" s="5">
        <f>IF(ActividadesCom[[#This Row],[NIVEL 5]]&lt;&gt;0,VLOOKUP(ActividadesCom[[#This Row],[NIVEL 5]],Catálogo!A:B,2,FALSE),"")</f>
        <v>4</v>
      </c>
      <c r="AG2853" s="5">
        <v>1</v>
      </c>
      <c r="AH2853" s="2"/>
      <c r="AI2853" s="2"/>
    </row>
    <row r="2854" spans="1:35" x14ac:dyDescent="0.2">
      <c r="A2854" s="5" t="s">
        <v>4771</v>
      </c>
      <c r="B2854" s="7">
        <v>19470351</v>
      </c>
      <c r="C2854" s="10" t="s">
        <v>4041</v>
      </c>
      <c r="D2854" s="7" t="s">
        <v>1245</v>
      </c>
      <c r="E2854" s="5">
        <f>SUM(ActividadesCom[[#This Row],[CRÉD. 1]],ActividadesCom[[#This Row],[CRÉD. 2]],ActividadesCom[[#This Row],[CRÉD. 3]],ActividadesCom[[#This Row],[CRÉD. 4]],ActividadesCom[[#This Row],[CRÉD. 5]])</f>
        <v>1</v>
      </c>
      <c r="F28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54" s="5" t="str">
        <f>IF(ActividadesCom[[#This Row],[PROMEDIO]]="","",IF(ActividadesCom[[#This Row],[PROMEDIO]]&gt;=4,"EXCELENTE",IF(ActividadesCom[[#This Row],[PROMEDIO]]&gt;=3,"NOTABLE",IF(ActividadesCom[[#This Row],[PROMEDIO]]&gt;=2,"BUENO",IF(ActividadesCom[[#This Row],[PROMEDIO]]=1,"SUFICIENTE","")))))</f>
        <v/>
      </c>
      <c r="H2854" s="5">
        <f>MAX(ActividadesCom[[#This Row],[PERÍODO 1]],ActividadesCom[[#This Row],[PERÍODO 2]],ActividadesCom[[#This Row],[PERÍODO 3]],ActividadesCom[[#This Row],[PERÍODO 4]],ActividadesCom[[#This Row],[PERÍODO 5]])</f>
        <v>20193</v>
      </c>
      <c r="I2854" s="6"/>
      <c r="J2854" s="5"/>
      <c r="K2854" s="5"/>
      <c r="L2854" s="5" t="str">
        <f>IF(ActividadesCom[[#This Row],[NIVEL 1]]&lt;&gt;0,VLOOKUP(ActividadesCom[[#This Row],[NIVEL 1]],Catálogo!A:B,2,FALSE),"")</f>
        <v/>
      </c>
      <c r="M2854" s="5"/>
      <c r="N2854" s="6"/>
      <c r="O2854" s="5"/>
      <c r="P2854" s="5"/>
      <c r="Q2854" s="5" t="str">
        <f>IF(ActividadesCom[[#This Row],[NIVEL 2]]&lt;&gt;0,VLOOKUP(ActividadesCom[[#This Row],[NIVEL 2]],Catálogo!A:B,2,FALSE),"")</f>
        <v/>
      </c>
      <c r="R2854" s="5"/>
      <c r="S2854" s="6"/>
      <c r="T2854" s="5"/>
      <c r="U2854" s="5"/>
      <c r="V2854" s="5" t="str">
        <f>IF(ActividadesCom[[#This Row],[NIVEL 3]]&lt;&gt;0,VLOOKUP(ActividadesCom[[#This Row],[NIVEL 3]],Catálogo!A:B,2,FALSE),"")</f>
        <v/>
      </c>
      <c r="W2854" s="5"/>
      <c r="X2854" s="9"/>
      <c r="Y2854" s="8"/>
      <c r="Z2854" s="8"/>
      <c r="AA2854" s="5" t="str">
        <f>IF(ActividadesCom[[#This Row],[NIVEL 4]]&lt;&gt;0,VLOOKUP(ActividadesCom[[#This Row],[NIVEL 4]],Catálogo!A:B,2,FALSE),"")</f>
        <v/>
      </c>
      <c r="AB2854" s="8"/>
      <c r="AC2854" s="6" t="s">
        <v>31</v>
      </c>
      <c r="AD2854" s="5">
        <v>20193</v>
      </c>
      <c r="AE2854" s="5" t="s">
        <v>4264</v>
      </c>
      <c r="AF2854" s="5">
        <f>IF(ActividadesCom[[#This Row],[NIVEL 5]]&lt;&gt;0,VLOOKUP(ActividadesCom[[#This Row],[NIVEL 5]],Catálogo!A:B,2,FALSE),"")</f>
        <v>3</v>
      </c>
      <c r="AG2854" s="5">
        <v>1</v>
      </c>
      <c r="AH2854" s="2"/>
      <c r="AI2854" s="2"/>
    </row>
    <row r="2855" spans="1:35" x14ac:dyDescent="0.2">
      <c r="A2855" s="5" t="s">
        <v>4771</v>
      </c>
      <c r="B2855" s="7">
        <v>19470352</v>
      </c>
      <c r="C2855" s="10" t="s">
        <v>4106</v>
      </c>
      <c r="D2855" s="7" t="s">
        <v>1245</v>
      </c>
      <c r="E2855" s="5">
        <f>SUM(ActividadesCom[[#This Row],[CRÉD. 1]],ActividadesCom[[#This Row],[CRÉD. 2]],ActividadesCom[[#This Row],[CRÉD. 3]],ActividadesCom[[#This Row],[CRÉD. 4]],ActividadesCom[[#This Row],[CRÉD. 5]])</f>
        <v>2</v>
      </c>
      <c r="F28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55" s="5" t="str">
        <f>IF(ActividadesCom[[#This Row],[PROMEDIO]]="","",IF(ActividadesCom[[#This Row],[PROMEDIO]]&gt;=4,"EXCELENTE",IF(ActividadesCom[[#This Row],[PROMEDIO]]&gt;=3,"NOTABLE",IF(ActividadesCom[[#This Row],[PROMEDIO]]&gt;=2,"BUENO",IF(ActividadesCom[[#This Row],[PROMEDIO]]=1,"SUFICIENTE","")))))</f>
        <v/>
      </c>
      <c r="H2855" s="5">
        <f>MAX(ActividadesCom[[#This Row],[PERÍODO 1]],ActividadesCom[[#This Row],[PERÍODO 2]],ActividadesCom[[#This Row],[PERÍODO 3]],ActividadesCom[[#This Row],[PERÍODO 4]],ActividadesCom[[#This Row],[PERÍODO 5]])</f>
        <v>20193</v>
      </c>
      <c r="I2855" s="6" t="s">
        <v>1056</v>
      </c>
      <c r="J2855" s="5">
        <v>20193</v>
      </c>
      <c r="K2855" s="5" t="s">
        <v>4265</v>
      </c>
      <c r="L2855" s="5">
        <f>IF(ActividadesCom[[#This Row],[NIVEL 1]]&lt;&gt;0,VLOOKUP(ActividadesCom[[#This Row],[NIVEL 1]],Catálogo!A:B,2,FALSE),"")</f>
        <v>2</v>
      </c>
      <c r="M2855" s="5">
        <v>1</v>
      </c>
      <c r="N2855" s="6"/>
      <c r="O2855" s="5"/>
      <c r="P2855" s="5"/>
      <c r="Q2855" s="5" t="str">
        <f>IF(ActividadesCom[[#This Row],[NIVEL 2]]&lt;&gt;0,VLOOKUP(ActividadesCom[[#This Row],[NIVEL 2]],Catálogo!A:B,2,FALSE),"")</f>
        <v/>
      </c>
      <c r="R2855" s="5"/>
      <c r="S2855" s="6"/>
      <c r="T2855" s="5"/>
      <c r="U2855" s="5"/>
      <c r="V2855" s="5" t="str">
        <f>IF(ActividadesCom[[#This Row],[NIVEL 3]]&lt;&gt;0,VLOOKUP(ActividadesCom[[#This Row],[NIVEL 3]],Catálogo!A:B,2,FALSE),"")</f>
        <v/>
      </c>
      <c r="W2855" s="5"/>
      <c r="X2855" s="6"/>
      <c r="Y2855" s="5"/>
      <c r="Z2855" s="5"/>
      <c r="AA2855" s="5" t="str">
        <f>IF(ActividadesCom[[#This Row],[NIVEL 4]]&lt;&gt;0,VLOOKUP(ActividadesCom[[#This Row],[NIVEL 4]],Catálogo!A:B,2,FALSE),"")</f>
        <v/>
      </c>
      <c r="AB2855" s="5"/>
      <c r="AC2855" s="6" t="s">
        <v>31</v>
      </c>
      <c r="AD2855" s="5">
        <v>20193</v>
      </c>
      <c r="AE2855" s="5" t="s">
        <v>4264</v>
      </c>
      <c r="AF2855" s="5">
        <f>IF(ActividadesCom[[#This Row],[NIVEL 5]]&lt;&gt;0,VLOOKUP(ActividadesCom[[#This Row],[NIVEL 5]],Catálogo!A:B,2,FALSE),"")</f>
        <v>3</v>
      </c>
      <c r="AG2855" s="5">
        <v>1</v>
      </c>
      <c r="AH2855" s="2"/>
      <c r="AI2855" s="2"/>
    </row>
    <row r="2856" spans="1:35" x14ac:dyDescent="0.2">
      <c r="A2856" s="5" t="s">
        <v>4771</v>
      </c>
      <c r="B2856" s="7">
        <v>19470353</v>
      </c>
      <c r="C2856" s="10" t="s">
        <v>4069</v>
      </c>
      <c r="D2856" s="7" t="s">
        <v>1250</v>
      </c>
      <c r="E2856" s="5">
        <f>SUM(ActividadesCom[[#This Row],[CRÉD. 1]],ActividadesCom[[#This Row],[CRÉD. 2]],ActividadesCom[[#This Row],[CRÉD. 3]],ActividadesCom[[#This Row],[CRÉD. 4]],ActividadesCom[[#This Row],[CRÉD. 5]])</f>
        <v>3</v>
      </c>
      <c r="F28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56" s="5" t="str">
        <f>IF(ActividadesCom[[#This Row],[PROMEDIO]]="","",IF(ActividadesCom[[#This Row],[PROMEDIO]]&gt;=4,"EXCELENTE",IF(ActividadesCom[[#This Row],[PROMEDIO]]&gt;=3,"NOTABLE",IF(ActividadesCom[[#This Row],[PROMEDIO]]&gt;=2,"BUENO",IF(ActividadesCom[[#This Row],[PROMEDIO]]=1,"SUFICIENTE","")))))</f>
        <v/>
      </c>
      <c r="H2856" s="5">
        <f>MAX(ActividadesCom[[#This Row],[PERÍODO 1]],ActividadesCom[[#This Row],[PERÍODO 2]],ActividadesCom[[#This Row],[PERÍODO 3]],ActividadesCom[[#This Row],[PERÍODO 4]],ActividadesCom[[#This Row],[PERÍODO 5]])</f>
        <v>20203</v>
      </c>
      <c r="I2856" s="6"/>
      <c r="J2856" s="5"/>
      <c r="K2856" s="5"/>
      <c r="L2856" s="5" t="str">
        <f>IF(ActividadesCom[[#This Row],[NIVEL 1]]&lt;&gt;0,VLOOKUP(ActividadesCom[[#This Row],[NIVEL 1]],Catálogo!A:B,2,FALSE),"")</f>
        <v/>
      </c>
      <c r="M2856" s="5"/>
      <c r="N2856" s="6"/>
      <c r="O2856" s="5"/>
      <c r="P2856" s="5"/>
      <c r="Q2856" s="5" t="str">
        <f>IF(ActividadesCom[[#This Row],[NIVEL 2]]&lt;&gt;0,VLOOKUP(ActividadesCom[[#This Row],[NIVEL 2]],Catálogo!A:B,2,FALSE),"")</f>
        <v/>
      </c>
      <c r="R2856" s="5"/>
      <c r="S2856" s="6" t="s">
        <v>42</v>
      </c>
      <c r="T2856" s="5">
        <v>20203</v>
      </c>
      <c r="U2856" s="5" t="s">
        <v>4266</v>
      </c>
      <c r="V2856" s="5">
        <f>IF(ActividadesCom[[#This Row],[NIVEL 3]]&lt;&gt;0,VLOOKUP(ActividadesCom[[#This Row],[NIVEL 3]],Catálogo!A:B,2,FALSE),"")</f>
        <v>1</v>
      </c>
      <c r="W2856" s="5">
        <v>1</v>
      </c>
      <c r="X2856" s="6" t="s">
        <v>3160</v>
      </c>
      <c r="Y2856" s="5">
        <v>20201</v>
      </c>
      <c r="Z2856" s="5" t="s">
        <v>4264</v>
      </c>
      <c r="AA2856" s="5">
        <f>IF(ActividadesCom[[#This Row],[NIVEL 4]]&lt;&gt;0,VLOOKUP(ActividadesCom[[#This Row],[NIVEL 4]],Catálogo!A:B,2,FALSE),"")</f>
        <v>3</v>
      </c>
      <c r="AB2856" s="5">
        <v>1</v>
      </c>
      <c r="AC2856" s="6" t="s">
        <v>42</v>
      </c>
      <c r="AD2856" s="5">
        <v>20193</v>
      </c>
      <c r="AE2856" s="5" t="s">
        <v>4264</v>
      </c>
      <c r="AF2856" s="5">
        <f>IF(ActividadesCom[[#This Row],[NIVEL 5]]&lt;&gt;0,VLOOKUP(ActividadesCom[[#This Row],[NIVEL 5]],Catálogo!A:B,2,FALSE),"")</f>
        <v>3</v>
      </c>
      <c r="AG2856" s="5">
        <v>1</v>
      </c>
      <c r="AH2856" s="2"/>
      <c r="AI2856" s="2"/>
    </row>
    <row r="2857" spans="1:35" x14ac:dyDescent="0.2">
      <c r="A2857" s="5" t="s">
        <v>4771</v>
      </c>
      <c r="B2857" s="7">
        <v>19470354</v>
      </c>
      <c r="C2857" s="10" t="s">
        <v>4202</v>
      </c>
      <c r="D2857" s="7" t="s">
        <v>1250</v>
      </c>
      <c r="E2857" s="5">
        <f>SUM(ActividadesCom[[#This Row],[CRÉD. 1]],ActividadesCom[[#This Row],[CRÉD. 2]],ActividadesCom[[#This Row],[CRÉD. 3]],ActividadesCom[[#This Row],[CRÉD. 4]],ActividadesCom[[#This Row],[CRÉD. 5]])</f>
        <v>0</v>
      </c>
      <c r="F28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57" s="5" t="str">
        <f>IF(ActividadesCom[[#This Row],[PROMEDIO]]="","",IF(ActividadesCom[[#This Row],[PROMEDIO]]&gt;=4,"EXCELENTE",IF(ActividadesCom[[#This Row],[PROMEDIO]]&gt;=3,"NOTABLE",IF(ActividadesCom[[#This Row],[PROMEDIO]]&gt;=2,"BUENO",IF(ActividadesCom[[#This Row],[PROMEDIO]]=1,"SUFICIENTE","")))))</f>
        <v/>
      </c>
      <c r="H2857" s="5">
        <f>MAX(ActividadesCom[[#This Row],[PERÍODO 1]],ActividadesCom[[#This Row],[PERÍODO 2]],ActividadesCom[[#This Row],[PERÍODO 3]],ActividadesCom[[#This Row],[PERÍODO 4]],ActividadesCom[[#This Row],[PERÍODO 5]])</f>
        <v>0</v>
      </c>
      <c r="I2857" s="6"/>
      <c r="J2857" s="5"/>
      <c r="K2857" s="5"/>
      <c r="L2857" s="5" t="str">
        <f>IF(ActividadesCom[[#This Row],[NIVEL 1]]&lt;&gt;0,VLOOKUP(ActividadesCom[[#This Row],[NIVEL 1]],Catálogo!A:B,2,FALSE),"")</f>
        <v/>
      </c>
      <c r="M2857" s="5"/>
      <c r="N2857" s="6"/>
      <c r="O2857" s="5"/>
      <c r="P2857" s="5"/>
      <c r="Q2857" s="5" t="str">
        <f>IF(ActividadesCom[[#This Row],[NIVEL 2]]&lt;&gt;0,VLOOKUP(ActividadesCom[[#This Row],[NIVEL 2]],Catálogo!A:B,2,FALSE),"")</f>
        <v/>
      </c>
      <c r="R2857" s="5"/>
      <c r="S2857" s="6"/>
      <c r="T2857" s="5"/>
      <c r="U2857" s="5"/>
      <c r="V2857" s="5" t="str">
        <f>IF(ActividadesCom[[#This Row],[NIVEL 3]]&lt;&gt;0,VLOOKUP(ActividadesCom[[#This Row],[NIVEL 3]],Catálogo!A:B,2,FALSE),"")</f>
        <v/>
      </c>
      <c r="W2857" s="5"/>
      <c r="X2857" s="6"/>
      <c r="Y2857" s="5"/>
      <c r="Z2857" s="5"/>
      <c r="AA2857" s="5" t="str">
        <f>IF(ActividadesCom[[#This Row],[NIVEL 4]]&lt;&gt;0,VLOOKUP(ActividadesCom[[#This Row],[NIVEL 4]],Catálogo!A:B,2,FALSE),"")</f>
        <v/>
      </c>
      <c r="AB2857" s="5"/>
      <c r="AC2857" s="6"/>
      <c r="AD2857" s="5"/>
      <c r="AE2857" s="5"/>
      <c r="AF2857" s="5" t="str">
        <f>IF(ActividadesCom[[#This Row],[NIVEL 5]]&lt;&gt;0,VLOOKUP(ActividadesCom[[#This Row],[NIVEL 5]],Catálogo!A:B,2,FALSE),"")</f>
        <v/>
      </c>
      <c r="AG2857" s="5"/>
      <c r="AH2857" s="2"/>
      <c r="AI2857" s="2"/>
    </row>
    <row r="2858" spans="1:35" ht="26" x14ac:dyDescent="0.2">
      <c r="A2858" s="5" t="s">
        <v>4771</v>
      </c>
      <c r="B2858" s="7">
        <v>19470355</v>
      </c>
      <c r="C2858" s="10" t="s">
        <v>4207</v>
      </c>
      <c r="D2858" s="7" t="s">
        <v>1250</v>
      </c>
      <c r="E2858" s="5">
        <f>SUM(ActividadesCom[[#This Row],[CRÉD. 1]],ActividadesCom[[#This Row],[CRÉD. 2]],ActividadesCom[[#This Row],[CRÉD. 3]],ActividadesCom[[#This Row],[CRÉD. 4]],ActividadesCom[[#This Row],[CRÉD. 5]])</f>
        <v>2</v>
      </c>
      <c r="F28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58" s="5" t="str">
        <f>IF(ActividadesCom[[#This Row],[PROMEDIO]]="","",IF(ActividadesCom[[#This Row],[PROMEDIO]]&gt;=4,"EXCELENTE",IF(ActividadesCom[[#This Row],[PROMEDIO]]&gt;=3,"NOTABLE",IF(ActividadesCom[[#This Row],[PROMEDIO]]&gt;=2,"BUENO",IF(ActividadesCom[[#This Row],[PROMEDIO]]=1,"SUFICIENTE","")))))</f>
        <v/>
      </c>
      <c r="H2858" s="5">
        <f>MAX(ActividadesCom[[#This Row],[PERÍODO 1]],ActividadesCom[[#This Row],[PERÍODO 2]],ActividadesCom[[#This Row],[PERÍODO 3]],ActividadesCom[[#This Row],[PERÍODO 4]],ActividadesCom[[#This Row],[PERÍODO 5]])</f>
        <v>20201</v>
      </c>
      <c r="I2858" s="6"/>
      <c r="J2858" s="5"/>
      <c r="K2858" s="5"/>
      <c r="L2858" s="5" t="str">
        <f>IF(ActividadesCom[[#This Row],[NIVEL 1]]&lt;&gt;0,VLOOKUP(ActividadesCom[[#This Row],[NIVEL 1]],Catálogo!A:B,2,FALSE),"")</f>
        <v/>
      </c>
      <c r="M2858" s="5"/>
      <c r="N2858" s="6"/>
      <c r="O2858" s="5"/>
      <c r="P2858" s="5"/>
      <c r="Q2858" s="5" t="str">
        <f>IF(ActividadesCom[[#This Row],[NIVEL 2]]&lt;&gt;0,VLOOKUP(ActividadesCom[[#This Row],[NIVEL 2]],Catálogo!A:B,2,FALSE),"")</f>
        <v/>
      </c>
      <c r="R2858" s="5"/>
      <c r="S2858" s="6"/>
      <c r="T2858" s="5"/>
      <c r="U2858" s="5"/>
      <c r="V2858" s="5" t="str">
        <f>IF(ActividadesCom[[#This Row],[NIVEL 3]]&lt;&gt;0,VLOOKUP(ActividadesCom[[#This Row],[NIVEL 3]],Catálogo!A:B,2,FALSE),"")</f>
        <v/>
      </c>
      <c r="W2858" s="5"/>
      <c r="X2858" s="6" t="s">
        <v>3107</v>
      </c>
      <c r="Y2858" s="5">
        <v>20201</v>
      </c>
      <c r="Z2858" s="5" t="s">
        <v>4265</v>
      </c>
      <c r="AA2858" s="5">
        <f>IF(ActividadesCom[[#This Row],[NIVEL 4]]&lt;&gt;0,VLOOKUP(ActividadesCom[[#This Row],[NIVEL 4]],Catálogo!A:B,2,FALSE),"")</f>
        <v>2</v>
      </c>
      <c r="AB2858" s="5">
        <v>1</v>
      </c>
      <c r="AC2858" s="6" t="s">
        <v>406</v>
      </c>
      <c r="AD2858" s="5">
        <v>20193</v>
      </c>
      <c r="AE2858" s="5" t="s">
        <v>4263</v>
      </c>
      <c r="AF2858" s="5">
        <f>IF(ActividadesCom[[#This Row],[NIVEL 5]]&lt;&gt;0,VLOOKUP(ActividadesCom[[#This Row],[NIVEL 5]],Catálogo!A:B,2,FALSE),"")</f>
        <v>4</v>
      </c>
      <c r="AG2858" s="5">
        <v>1</v>
      </c>
      <c r="AH2858" s="2"/>
      <c r="AI2858" s="2"/>
    </row>
    <row r="2859" spans="1:35" x14ac:dyDescent="0.2">
      <c r="A2859" s="5" t="s">
        <v>4771</v>
      </c>
      <c r="B2859" s="7">
        <v>19470356</v>
      </c>
      <c r="C2859" s="10" t="s">
        <v>4211</v>
      </c>
      <c r="D2859" s="7" t="s">
        <v>1250</v>
      </c>
      <c r="E2859" s="5">
        <f>SUM(ActividadesCom[[#This Row],[CRÉD. 1]],ActividadesCom[[#This Row],[CRÉD. 2]],ActividadesCom[[#This Row],[CRÉD. 3]],ActividadesCom[[#This Row],[CRÉD. 4]],ActividadesCom[[#This Row],[CRÉD. 5]])</f>
        <v>3</v>
      </c>
      <c r="F28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59" s="5" t="str">
        <f>IF(ActividadesCom[[#This Row],[PROMEDIO]]="","",IF(ActividadesCom[[#This Row],[PROMEDIO]]&gt;=4,"EXCELENTE",IF(ActividadesCom[[#This Row],[PROMEDIO]]&gt;=3,"NOTABLE",IF(ActividadesCom[[#This Row],[PROMEDIO]]&gt;=2,"BUENO",IF(ActividadesCom[[#This Row],[PROMEDIO]]=1,"SUFICIENTE","")))))</f>
        <v/>
      </c>
      <c r="H2859" s="5">
        <f>MAX(ActividadesCom[[#This Row],[PERÍODO 1]],ActividadesCom[[#This Row],[PERÍODO 2]],ActividadesCom[[#This Row],[PERÍODO 3]],ActividadesCom[[#This Row],[PERÍODO 4]],ActividadesCom[[#This Row],[PERÍODO 5]])</f>
        <v>20203</v>
      </c>
      <c r="I2859" s="6"/>
      <c r="J2859" s="5"/>
      <c r="K2859" s="5"/>
      <c r="L2859" s="5" t="str">
        <f>IF(ActividadesCom[[#This Row],[NIVEL 1]]&lt;&gt;0,VLOOKUP(ActividadesCom[[#This Row],[NIVEL 1]],Catálogo!A:B,2,FALSE),"")</f>
        <v/>
      </c>
      <c r="M2859" s="5"/>
      <c r="N2859" s="6"/>
      <c r="O2859" s="5"/>
      <c r="P2859" s="5"/>
      <c r="Q2859" s="5" t="str">
        <f>IF(ActividadesCom[[#This Row],[NIVEL 2]]&lt;&gt;0,VLOOKUP(ActividadesCom[[#This Row],[NIVEL 2]],Catálogo!A:B,2,FALSE),"")</f>
        <v/>
      </c>
      <c r="R2859" s="5"/>
      <c r="S2859" s="6" t="s">
        <v>4645</v>
      </c>
      <c r="T2859" s="5">
        <v>20203</v>
      </c>
      <c r="U2859" s="5" t="s">
        <v>4264</v>
      </c>
      <c r="V2859" s="5">
        <f>IF(ActividadesCom[[#This Row],[NIVEL 3]]&lt;&gt;0,VLOOKUP(ActividadesCom[[#This Row],[NIVEL 3]],Catálogo!A:B,2,FALSE),"")</f>
        <v>3</v>
      </c>
      <c r="W2859" s="5">
        <v>1</v>
      </c>
      <c r="X2859" s="6" t="s">
        <v>3107</v>
      </c>
      <c r="Y2859" s="5">
        <v>20201</v>
      </c>
      <c r="Z2859" s="5" t="s">
        <v>4265</v>
      </c>
      <c r="AA2859" s="5">
        <f>IF(ActividadesCom[[#This Row],[NIVEL 4]]&lt;&gt;0,VLOOKUP(ActividadesCom[[#This Row],[NIVEL 4]],Catálogo!A:B,2,FALSE),"")</f>
        <v>2</v>
      </c>
      <c r="AB2859" s="5">
        <v>1</v>
      </c>
      <c r="AC2859" s="6" t="s">
        <v>830</v>
      </c>
      <c r="AD2859" s="5">
        <v>20193</v>
      </c>
      <c r="AE2859" s="5" t="s">
        <v>4263</v>
      </c>
      <c r="AF2859" s="5">
        <f>IF(ActividadesCom[[#This Row],[NIVEL 5]]&lt;&gt;0,VLOOKUP(ActividadesCom[[#This Row],[NIVEL 5]],Catálogo!A:B,2,FALSE),"")</f>
        <v>4</v>
      </c>
      <c r="AG2859" s="5">
        <v>1</v>
      </c>
      <c r="AH2859" s="2"/>
      <c r="AI2859" s="2"/>
    </row>
    <row r="2860" spans="1:35" ht="52" x14ac:dyDescent="0.2">
      <c r="A2860" s="5" t="s">
        <v>4771</v>
      </c>
      <c r="B2860" s="7">
        <v>19470357</v>
      </c>
      <c r="C2860" s="10" t="s">
        <v>3880</v>
      </c>
      <c r="D2860" s="7" t="s">
        <v>1245</v>
      </c>
      <c r="E2860" s="5">
        <f>SUM(ActividadesCom[[#This Row],[CRÉD. 1]],ActividadesCom[[#This Row],[CRÉD. 2]],ActividadesCom[[#This Row],[CRÉD. 3]],ActividadesCom[[#This Row],[CRÉD. 4]],ActividadesCom[[#This Row],[CRÉD. 5]])</f>
        <v>4</v>
      </c>
      <c r="F28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60" s="5" t="str">
        <f>IF(ActividadesCom[[#This Row],[PROMEDIO]]="","",IF(ActividadesCom[[#This Row],[PROMEDIO]]&gt;=4,"EXCELENTE",IF(ActividadesCom[[#This Row],[PROMEDIO]]&gt;=3,"NOTABLE",IF(ActividadesCom[[#This Row],[PROMEDIO]]&gt;=2,"BUENO",IF(ActividadesCom[[#This Row],[PROMEDIO]]=1,"SUFICIENTE","")))))</f>
        <v/>
      </c>
      <c r="H2860" s="5">
        <f>MAX(ActividadesCom[[#This Row],[PERÍODO 1]],ActividadesCom[[#This Row],[PERÍODO 2]],ActividadesCom[[#This Row],[PERÍODO 3]],ActividadesCom[[#This Row],[PERÍODO 4]],ActividadesCom[[#This Row],[PERÍODO 5]])</f>
        <v>20203</v>
      </c>
      <c r="I2860" s="6" t="s">
        <v>4417</v>
      </c>
      <c r="J2860" s="5">
        <v>20203</v>
      </c>
      <c r="K2860" s="5" t="s">
        <v>4265</v>
      </c>
      <c r="L2860" s="5">
        <f>IF(ActividadesCom[[#This Row],[NIVEL 1]]&lt;&gt;0,VLOOKUP(ActividadesCom[[#This Row],[NIVEL 1]],Catálogo!A:B,2,FALSE),"")</f>
        <v>2</v>
      </c>
      <c r="M2860" s="5">
        <v>1</v>
      </c>
      <c r="N2860" s="6"/>
      <c r="O2860" s="5"/>
      <c r="P2860" s="5"/>
      <c r="Q2860" s="5" t="str">
        <f>IF(ActividadesCom[[#This Row],[NIVEL 2]]&lt;&gt;0,VLOOKUP(ActividadesCom[[#This Row],[NIVEL 2]],Catálogo!A:B,2,FALSE),"")</f>
        <v/>
      </c>
      <c r="R2860" s="5"/>
      <c r="S2860" s="6" t="s">
        <v>42</v>
      </c>
      <c r="T2860" s="5">
        <v>20203</v>
      </c>
      <c r="U2860" s="5" t="s">
        <v>4265</v>
      </c>
      <c r="V2860" s="5">
        <f>IF(ActividadesCom[[#This Row],[NIVEL 3]]&lt;&gt;0,VLOOKUP(ActividadesCom[[#This Row],[NIVEL 3]],Catálogo!A:B,2,FALSE),"")</f>
        <v>2</v>
      </c>
      <c r="W2860" s="5">
        <v>1</v>
      </c>
      <c r="X2860" s="6" t="s">
        <v>3160</v>
      </c>
      <c r="Y2860" s="5">
        <v>20201</v>
      </c>
      <c r="Z2860" s="5" t="s">
        <v>4266</v>
      </c>
      <c r="AA2860" s="5">
        <f>IF(ActividadesCom[[#This Row],[NIVEL 4]]&lt;&gt;0,VLOOKUP(ActividadesCom[[#This Row],[NIVEL 4]],Catálogo!A:B,2,FALSE),"")</f>
        <v>1</v>
      </c>
      <c r="AB2860" s="5">
        <v>1</v>
      </c>
      <c r="AC2860" s="6" t="s">
        <v>47</v>
      </c>
      <c r="AD2860" s="5">
        <v>20193</v>
      </c>
      <c r="AE2860" s="5" t="s">
        <v>4264</v>
      </c>
      <c r="AF2860" s="5">
        <f>IF(ActividadesCom[[#This Row],[NIVEL 5]]&lt;&gt;0,VLOOKUP(ActividadesCom[[#This Row],[NIVEL 5]],Catálogo!A:B,2,FALSE),"")</f>
        <v>3</v>
      </c>
      <c r="AG2860" s="5">
        <v>1</v>
      </c>
      <c r="AH2860" s="2"/>
      <c r="AI2860" s="2"/>
    </row>
    <row r="2861" spans="1:35" x14ac:dyDescent="0.2">
      <c r="A2861" s="5" t="s">
        <v>4771</v>
      </c>
      <c r="B2861" s="7">
        <v>19470358</v>
      </c>
      <c r="C2861" s="10" t="s">
        <v>4031</v>
      </c>
      <c r="D2861" s="7" t="s">
        <v>1245</v>
      </c>
      <c r="E2861" s="5">
        <f>SUM(ActividadesCom[[#This Row],[CRÉD. 1]],ActividadesCom[[#This Row],[CRÉD. 2]],ActividadesCom[[#This Row],[CRÉD. 3]],ActividadesCom[[#This Row],[CRÉD. 4]],ActividadesCom[[#This Row],[CRÉD. 5]])</f>
        <v>2</v>
      </c>
      <c r="F28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61" s="5" t="str">
        <f>IF(ActividadesCom[[#This Row],[PROMEDIO]]="","",IF(ActividadesCom[[#This Row],[PROMEDIO]]&gt;=4,"EXCELENTE",IF(ActividadesCom[[#This Row],[PROMEDIO]]&gt;=3,"NOTABLE",IF(ActividadesCom[[#This Row],[PROMEDIO]]&gt;=2,"BUENO",IF(ActividadesCom[[#This Row],[PROMEDIO]]=1,"SUFICIENTE","")))))</f>
        <v/>
      </c>
      <c r="H2861" s="5">
        <f>MAX(ActividadesCom[[#This Row],[PERÍODO 1]],ActividadesCom[[#This Row],[PERÍODO 2]],ActividadesCom[[#This Row],[PERÍODO 3]],ActividadesCom[[#This Row],[PERÍODO 4]],ActividadesCom[[#This Row],[PERÍODO 5]])</f>
        <v>20201</v>
      </c>
      <c r="I2861" s="6"/>
      <c r="J2861" s="5"/>
      <c r="K2861" s="5"/>
      <c r="L2861" s="5" t="str">
        <f>IF(ActividadesCom[[#This Row],[NIVEL 1]]&lt;&gt;0,VLOOKUP(ActividadesCom[[#This Row],[NIVEL 1]],Catálogo!A:B,2,FALSE),"")</f>
        <v/>
      </c>
      <c r="M2861" s="5"/>
      <c r="N2861" s="6"/>
      <c r="O2861" s="5"/>
      <c r="P2861" s="5"/>
      <c r="Q2861" s="5" t="str">
        <f>IF(ActividadesCom[[#This Row],[NIVEL 2]]&lt;&gt;0,VLOOKUP(ActividadesCom[[#This Row],[NIVEL 2]],Catálogo!A:B,2,FALSE),"")</f>
        <v/>
      </c>
      <c r="R2861" s="5"/>
      <c r="S2861" s="6"/>
      <c r="T2861" s="5"/>
      <c r="U2861" s="5"/>
      <c r="V2861" s="5" t="str">
        <f>IF(ActividadesCom[[#This Row],[NIVEL 3]]&lt;&gt;0,VLOOKUP(ActividadesCom[[#This Row],[NIVEL 3]],Catálogo!A:B,2,FALSE),"")</f>
        <v/>
      </c>
      <c r="W2861" s="5"/>
      <c r="X2861" s="6" t="s">
        <v>3336</v>
      </c>
      <c r="Y2861" s="5">
        <v>20201</v>
      </c>
      <c r="Z2861" s="5" t="s">
        <v>4265</v>
      </c>
      <c r="AA2861" s="5">
        <f>IF(ActividadesCom[[#This Row],[NIVEL 4]]&lt;&gt;0,VLOOKUP(ActividadesCom[[#This Row],[NIVEL 4]],Catálogo!A:B,2,FALSE),"")</f>
        <v>2</v>
      </c>
      <c r="AB2861" s="5">
        <v>1</v>
      </c>
      <c r="AC2861" s="6" t="s">
        <v>829</v>
      </c>
      <c r="AD2861" s="5">
        <v>20193</v>
      </c>
      <c r="AE2861" s="5" t="s">
        <v>4263</v>
      </c>
      <c r="AF2861" s="5">
        <f>IF(ActividadesCom[[#This Row],[NIVEL 5]]&lt;&gt;0,VLOOKUP(ActividadesCom[[#This Row],[NIVEL 5]],Catálogo!A:B,2,FALSE),"")</f>
        <v>4</v>
      </c>
      <c r="AG2861" s="5">
        <v>1</v>
      </c>
      <c r="AH2861" s="2"/>
      <c r="AI2861" s="2"/>
    </row>
    <row r="2862" spans="1:35" x14ac:dyDescent="0.2">
      <c r="A2862" s="5" t="s">
        <v>4771</v>
      </c>
      <c r="B2862" s="7">
        <v>19470359</v>
      </c>
      <c r="C2862" s="10" t="s">
        <v>4215</v>
      </c>
      <c r="D2862" s="7" t="s">
        <v>1245</v>
      </c>
      <c r="E2862" s="5">
        <f>SUM(ActividadesCom[[#This Row],[CRÉD. 1]],ActividadesCom[[#This Row],[CRÉD. 2]],ActividadesCom[[#This Row],[CRÉD. 3]],ActividadesCom[[#This Row],[CRÉD. 4]],ActividadesCom[[#This Row],[CRÉD. 5]])</f>
        <v>1</v>
      </c>
      <c r="F28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62" s="5" t="str">
        <f>IF(ActividadesCom[[#This Row],[PROMEDIO]]="","",IF(ActividadesCom[[#This Row],[PROMEDIO]]&gt;=4,"EXCELENTE",IF(ActividadesCom[[#This Row],[PROMEDIO]]&gt;=3,"NOTABLE",IF(ActividadesCom[[#This Row],[PROMEDIO]]&gt;=2,"BUENO",IF(ActividadesCom[[#This Row],[PROMEDIO]]=1,"SUFICIENTE","")))))</f>
        <v/>
      </c>
      <c r="H2862" s="5">
        <f>MAX(ActividadesCom[[#This Row],[PERÍODO 1]],ActividadesCom[[#This Row],[PERÍODO 2]],ActividadesCom[[#This Row],[PERÍODO 3]],ActividadesCom[[#This Row],[PERÍODO 4]],ActividadesCom[[#This Row],[PERÍODO 5]])</f>
        <v>20201</v>
      </c>
      <c r="I2862" s="6"/>
      <c r="J2862" s="5"/>
      <c r="K2862" s="5"/>
      <c r="L2862" s="5" t="str">
        <f>IF(ActividadesCom[[#This Row],[NIVEL 1]]&lt;&gt;0,VLOOKUP(ActividadesCom[[#This Row],[NIVEL 1]],Catálogo!A:B,2,FALSE),"")</f>
        <v/>
      </c>
      <c r="M2862" s="5"/>
      <c r="N2862" s="6"/>
      <c r="O2862" s="5"/>
      <c r="P2862" s="5"/>
      <c r="Q2862" s="5" t="str">
        <f>IF(ActividadesCom[[#This Row],[NIVEL 2]]&lt;&gt;0,VLOOKUP(ActividadesCom[[#This Row],[NIVEL 2]],Catálogo!A:B,2,FALSE),"")</f>
        <v/>
      </c>
      <c r="R2862" s="5"/>
      <c r="S2862" s="6"/>
      <c r="T2862" s="5"/>
      <c r="U2862" s="5"/>
      <c r="V2862" s="5" t="str">
        <f>IF(ActividadesCom[[#This Row],[NIVEL 3]]&lt;&gt;0,VLOOKUP(ActividadesCom[[#This Row],[NIVEL 3]],Catálogo!A:B,2,FALSE),"")</f>
        <v/>
      </c>
      <c r="W2862" s="5"/>
      <c r="X2862" s="6"/>
      <c r="Y2862" s="5"/>
      <c r="Z2862" s="5"/>
      <c r="AA2862" s="5" t="str">
        <f>IF(ActividadesCom[[#This Row],[NIVEL 4]]&lt;&gt;0,VLOOKUP(ActividadesCom[[#This Row],[NIVEL 4]],Catálogo!A:B,2,FALSE),"")</f>
        <v/>
      </c>
      <c r="AB2862" s="5"/>
      <c r="AC2862" s="6" t="s">
        <v>3160</v>
      </c>
      <c r="AD2862" s="5">
        <v>20201</v>
      </c>
      <c r="AE2862" s="5" t="s">
        <v>4266</v>
      </c>
      <c r="AF2862" s="5">
        <f>IF(ActividadesCom[[#This Row],[NIVEL 5]]&lt;&gt;0,VLOOKUP(ActividadesCom[[#This Row],[NIVEL 5]],Catálogo!A:B,2,FALSE),"")</f>
        <v>1</v>
      </c>
      <c r="AG2862" s="5">
        <v>1</v>
      </c>
      <c r="AH2862" s="2"/>
      <c r="AI2862" s="2"/>
    </row>
    <row r="2863" spans="1:35" x14ac:dyDescent="0.2">
      <c r="A2863" s="5" t="s">
        <v>4771</v>
      </c>
      <c r="B2863" s="7">
        <v>19470360</v>
      </c>
      <c r="C2863" s="10" t="s">
        <v>4212</v>
      </c>
      <c r="D2863" s="7" t="s">
        <v>1245</v>
      </c>
      <c r="E2863" s="5">
        <f>SUM(ActividadesCom[[#This Row],[CRÉD. 1]],ActividadesCom[[#This Row],[CRÉD. 2]],ActividadesCom[[#This Row],[CRÉD. 3]],ActividadesCom[[#This Row],[CRÉD. 4]],ActividadesCom[[#This Row],[CRÉD. 5]])</f>
        <v>3</v>
      </c>
      <c r="F28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63" s="5" t="str">
        <f>IF(ActividadesCom[[#This Row],[PROMEDIO]]="","",IF(ActividadesCom[[#This Row],[PROMEDIO]]&gt;=4,"EXCELENTE",IF(ActividadesCom[[#This Row],[PROMEDIO]]&gt;=3,"NOTABLE",IF(ActividadesCom[[#This Row],[PROMEDIO]]&gt;=2,"BUENO",IF(ActividadesCom[[#This Row],[PROMEDIO]]=1,"SUFICIENTE","")))))</f>
        <v/>
      </c>
      <c r="H2863" s="5">
        <f>MAX(ActividadesCom[[#This Row],[PERÍODO 1]],ActividadesCom[[#This Row],[PERÍODO 2]],ActividadesCom[[#This Row],[PERÍODO 3]],ActividadesCom[[#This Row],[PERÍODO 4]],ActividadesCom[[#This Row],[PERÍODO 5]])</f>
        <v>20203</v>
      </c>
      <c r="I2863" s="6"/>
      <c r="J2863" s="5"/>
      <c r="K2863" s="5"/>
      <c r="L2863" s="5" t="str">
        <f>IF(ActividadesCom[[#This Row],[NIVEL 1]]&lt;&gt;0,VLOOKUP(ActividadesCom[[#This Row],[NIVEL 1]],Catálogo!A:B,2,FALSE),"")</f>
        <v/>
      </c>
      <c r="M2863" s="5"/>
      <c r="N2863" s="6"/>
      <c r="O2863" s="5"/>
      <c r="P2863" s="5"/>
      <c r="Q2863" s="5" t="str">
        <f>IF(ActividadesCom[[#This Row],[NIVEL 2]]&lt;&gt;0,VLOOKUP(ActividadesCom[[#This Row],[NIVEL 2]],Catálogo!A:B,2,FALSE),"")</f>
        <v/>
      </c>
      <c r="R2863" s="5"/>
      <c r="S2863" s="6" t="s">
        <v>42</v>
      </c>
      <c r="T2863" s="5">
        <v>20203</v>
      </c>
      <c r="U2863" s="5" t="s">
        <v>4266</v>
      </c>
      <c r="V2863" s="5">
        <f>IF(ActividadesCom[[#This Row],[NIVEL 3]]&lt;&gt;0,VLOOKUP(ActividadesCom[[#This Row],[NIVEL 3]],Catálogo!A:B,2,FALSE),"")</f>
        <v>1</v>
      </c>
      <c r="W2863" s="5">
        <v>1</v>
      </c>
      <c r="X2863" s="6" t="s">
        <v>3107</v>
      </c>
      <c r="Y2863" s="5">
        <v>20201</v>
      </c>
      <c r="Z2863" s="5" t="s">
        <v>4265</v>
      </c>
      <c r="AA2863" s="5">
        <f>IF(ActividadesCom[[#This Row],[NIVEL 4]]&lt;&gt;0,VLOOKUP(ActividadesCom[[#This Row],[NIVEL 4]],Catálogo!A:B,2,FALSE),"")</f>
        <v>2</v>
      </c>
      <c r="AB2863" s="5">
        <v>1</v>
      </c>
      <c r="AC2863" s="6" t="s">
        <v>42</v>
      </c>
      <c r="AD2863" s="5">
        <v>20193</v>
      </c>
      <c r="AE2863" s="5" t="s">
        <v>4264</v>
      </c>
      <c r="AF2863" s="5">
        <f>IF(ActividadesCom[[#This Row],[NIVEL 5]]&lt;&gt;0,VLOOKUP(ActividadesCom[[#This Row],[NIVEL 5]],Catálogo!A:B,2,FALSE),"")</f>
        <v>3</v>
      </c>
      <c r="AG2863" s="5">
        <v>1</v>
      </c>
      <c r="AH2863" s="2"/>
      <c r="AI2863" s="2"/>
    </row>
    <row r="2864" spans="1:35" ht="91" x14ac:dyDescent="0.2">
      <c r="A2864" s="5" t="s">
        <v>4771</v>
      </c>
      <c r="B2864" s="7">
        <v>19470361</v>
      </c>
      <c r="C2864" s="10" t="s">
        <v>4179</v>
      </c>
      <c r="D2864" s="7" t="s">
        <v>1245</v>
      </c>
      <c r="E2864" s="5">
        <f>SUM(ActividadesCom[[#This Row],[CRÉD. 1]],ActividadesCom[[#This Row],[CRÉD. 2]],ActividadesCom[[#This Row],[CRÉD. 3]],ActividadesCom[[#This Row],[CRÉD. 4]],ActividadesCom[[#This Row],[CRÉD. 5]])</f>
        <v>4</v>
      </c>
      <c r="F28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64" s="5" t="str">
        <f>IF(ActividadesCom[[#This Row],[PROMEDIO]]="","",IF(ActividadesCom[[#This Row],[PROMEDIO]]&gt;=4,"EXCELENTE",IF(ActividadesCom[[#This Row],[PROMEDIO]]&gt;=3,"NOTABLE",IF(ActividadesCom[[#This Row],[PROMEDIO]]&gt;=2,"BUENO",IF(ActividadesCom[[#This Row],[PROMEDIO]]=1,"SUFICIENTE","")))))</f>
        <v/>
      </c>
      <c r="H2864" s="5">
        <f>MAX(ActividadesCom[[#This Row],[PERÍODO 1]],ActividadesCom[[#This Row],[PERÍODO 2]],ActividadesCom[[#This Row],[PERÍODO 3]],ActividadesCom[[#This Row],[PERÍODO 4]],ActividadesCom[[#This Row],[PERÍODO 5]])</f>
        <v>20193</v>
      </c>
      <c r="I2864" s="6" t="s">
        <v>1086</v>
      </c>
      <c r="J2864" s="5">
        <v>20193</v>
      </c>
      <c r="K2864" s="5" t="s">
        <v>4265</v>
      </c>
      <c r="L2864" s="5">
        <f>IF(ActividadesCom[[#This Row],[NIVEL 1]]&lt;&gt;0,VLOOKUP(ActividadesCom[[#This Row],[NIVEL 1]],Catálogo!A:B,2,FALSE),"")</f>
        <v>2</v>
      </c>
      <c r="M2864" s="5">
        <v>2</v>
      </c>
      <c r="N2864" s="6" t="s">
        <v>1119</v>
      </c>
      <c r="O2864" s="5">
        <v>20193</v>
      </c>
      <c r="P2864" s="5" t="s">
        <v>4265</v>
      </c>
      <c r="Q2864" s="5">
        <f>IF(ActividadesCom[[#This Row],[NIVEL 2]]&lt;&gt;0,VLOOKUP(ActividadesCom[[#This Row],[NIVEL 2]],Catálogo!A:B,2,FALSE),"")</f>
        <v>2</v>
      </c>
      <c r="R2864" s="5">
        <v>2</v>
      </c>
      <c r="S2864" s="6"/>
      <c r="T2864" s="5"/>
      <c r="U2864" s="5"/>
      <c r="V2864" s="5" t="str">
        <f>IF(ActividadesCom[[#This Row],[NIVEL 3]]&lt;&gt;0,VLOOKUP(ActividadesCom[[#This Row],[NIVEL 3]],Catálogo!A:B,2,FALSE),"")</f>
        <v/>
      </c>
      <c r="W2864" s="5"/>
      <c r="X2864" s="6"/>
      <c r="Y2864" s="5"/>
      <c r="Z2864" s="5"/>
      <c r="AA2864" s="5" t="str">
        <f>IF(ActividadesCom[[#This Row],[NIVEL 4]]&lt;&gt;0,VLOOKUP(ActividadesCom[[#This Row],[NIVEL 4]],Catálogo!A:B,2,FALSE),"")</f>
        <v/>
      </c>
      <c r="AB2864" s="5"/>
      <c r="AC2864" s="6"/>
      <c r="AD2864" s="5"/>
      <c r="AE2864" s="5"/>
      <c r="AF2864" s="5" t="str">
        <f>IF(ActividadesCom[[#This Row],[NIVEL 5]]&lt;&gt;0,VLOOKUP(ActividadesCom[[#This Row],[NIVEL 5]],Catálogo!A:B,2,FALSE),"")</f>
        <v/>
      </c>
      <c r="AG2864" s="5"/>
      <c r="AH2864" s="2"/>
      <c r="AI2864" s="2"/>
    </row>
    <row r="2865" spans="1:35" ht="78" x14ac:dyDescent="0.2">
      <c r="A2865" s="5" t="s">
        <v>4771</v>
      </c>
      <c r="B2865" s="7">
        <v>19470362</v>
      </c>
      <c r="C2865" s="10" t="s">
        <v>4120</v>
      </c>
      <c r="D2865" s="7" t="s">
        <v>1250</v>
      </c>
      <c r="E2865" s="5">
        <f>SUM(ActividadesCom[[#This Row],[CRÉD. 1]],ActividadesCom[[#This Row],[CRÉD. 2]],ActividadesCom[[#This Row],[CRÉD. 3]],ActividadesCom[[#This Row],[CRÉD. 4]],ActividadesCom[[#This Row],[CRÉD. 5]])</f>
        <v>5</v>
      </c>
      <c r="F286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65" s="5" t="str">
        <f>IF(ActividadesCom[[#This Row],[PROMEDIO]]="","",IF(ActividadesCom[[#This Row],[PROMEDIO]]&gt;=4,"EXCELENTE",IF(ActividadesCom[[#This Row],[PROMEDIO]]&gt;=3,"NOTABLE",IF(ActividadesCom[[#This Row],[PROMEDIO]]&gt;=2,"BUENO",IF(ActividadesCom[[#This Row],[PROMEDIO]]=1,"SUFICIENTE","")))))</f>
        <v>BUENO</v>
      </c>
      <c r="H2865" s="5">
        <f>MAX(ActividadesCom[[#This Row],[PERÍODO 1]],ActividadesCom[[#This Row],[PERÍODO 2]],ActividadesCom[[#This Row],[PERÍODO 3]],ActividadesCom[[#This Row],[PERÍODO 4]],ActividadesCom[[#This Row],[PERÍODO 5]])</f>
        <v>20211</v>
      </c>
      <c r="I2865" s="6" t="s">
        <v>1032</v>
      </c>
      <c r="J2865" s="5">
        <v>20193</v>
      </c>
      <c r="K2865" s="5" t="s">
        <v>4265</v>
      </c>
      <c r="L2865" s="5">
        <f>IF(ActividadesCom[[#This Row],[NIVEL 1]]&lt;&gt;0,VLOOKUP(ActividadesCom[[#This Row],[NIVEL 1]],Catálogo!A:B,2,FALSE),"")</f>
        <v>2</v>
      </c>
      <c r="M2865" s="5">
        <v>1</v>
      </c>
      <c r="N2865" s="6" t="s">
        <v>198</v>
      </c>
      <c r="O2865" s="5">
        <v>20211</v>
      </c>
      <c r="P2865" s="5" t="s">
        <v>4265</v>
      </c>
      <c r="Q2865" s="5">
        <f>IF(ActividadesCom[[#This Row],[NIVEL 2]]&lt;&gt;0,VLOOKUP(ActividadesCom[[#This Row],[NIVEL 2]],Catálogo!A:B,2,FALSE),"")</f>
        <v>2</v>
      </c>
      <c r="R2865" s="5">
        <v>1</v>
      </c>
      <c r="S2865" s="6" t="s">
        <v>3160</v>
      </c>
      <c r="T2865" s="5">
        <v>20201</v>
      </c>
      <c r="U2865" s="5" t="s">
        <v>4266</v>
      </c>
      <c r="V2865" s="5">
        <f>IF(ActividadesCom[[#This Row],[NIVEL 3]]&lt;&gt;0,VLOOKUP(ActividadesCom[[#This Row],[NIVEL 3]],Catálogo!A:B,2,FALSE),"")</f>
        <v>1</v>
      </c>
      <c r="W2865" s="5">
        <v>1</v>
      </c>
      <c r="X2865" s="6" t="s">
        <v>2305</v>
      </c>
      <c r="Y2865" s="5">
        <v>20201</v>
      </c>
      <c r="Z2865" s="5" t="s">
        <v>4265</v>
      </c>
      <c r="AA2865" s="5">
        <f>IF(ActividadesCom[[#This Row],[NIVEL 4]]&lt;&gt;0,VLOOKUP(ActividadesCom[[#This Row],[NIVEL 4]],Catálogo!A:B,2,FALSE),"")</f>
        <v>2</v>
      </c>
      <c r="AB2865" s="5">
        <v>1</v>
      </c>
      <c r="AC2865" s="6" t="s">
        <v>5</v>
      </c>
      <c r="AD2865" s="5">
        <v>20193</v>
      </c>
      <c r="AE2865" s="5" t="s">
        <v>4264</v>
      </c>
      <c r="AF2865" s="5">
        <f>IF(ActividadesCom[[#This Row],[NIVEL 5]]&lt;&gt;0,VLOOKUP(ActividadesCom[[#This Row],[NIVEL 5]],Catálogo!A:B,2,FALSE),"")</f>
        <v>3</v>
      </c>
      <c r="AG2865" s="5">
        <v>1</v>
      </c>
      <c r="AH2865" s="2"/>
      <c r="AI2865" s="2"/>
    </row>
    <row r="2866" spans="1:35" x14ac:dyDescent="0.2">
      <c r="A2866" s="5" t="s">
        <v>4771</v>
      </c>
      <c r="B2866" s="7">
        <v>19470363</v>
      </c>
      <c r="C2866" s="10" t="s">
        <v>4154</v>
      </c>
      <c r="D2866" s="7" t="s">
        <v>1245</v>
      </c>
      <c r="E2866" s="5">
        <f>SUM(ActividadesCom[[#This Row],[CRÉD. 1]],ActividadesCom[[#This Row],[CRÉD. 2]],ActividadesCom[[#This Row],[CRÉD. 3]],ActividadesCom[[#This Row],[CRÉD. 4]],ActividadesCom[[#This Row],[CRÉD. 5]])</f>
        <v>2</v>
      </c>
      <c r="F28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66" s="5" t="str">
        <f>IF(ActividadesCom[[#This Row],[PROMEDIO]]="","",IF(ActividadesCom[[#This Row],[PROMEDIO]]&gt;=4,"EXCELENTE",IF(ActividadesCom[[#This Row],[PROMEDIO]]&gt;=3,"NOTABLE",IF(ActividadesCom[[#This Row],[PROMEDIO]]&gt;=2,"BUENO",IF(ActividadesCom[[#This Row],[PROMEDIO]]=1,"SUFICIENTE","")))))</f>
        <v/>
      </c>
      <c r="H2866" s="5">
        <f>MAX(ActividadesCom[[#This Row],[PERÍODO 1]],ActividadesCom[[#This Row],[PERÍODO 2]],ActividadesCom[[#This Row],[PERÍODO 3]],ActividadesCom[[#This Row],[PERÍODO 4]],ActividadesCom[[#This Row],[PERÍODO 5]])</f>
        <v>20201</v>
      </c>
      <c r="I2866" s="6"/>
      <c r="J2866" s="5"/>
      <c r="K2866" s="5"/>
      <c r="L2866" s="5" t="str">
        <f>IF(ActividadesCom[[#This Row],[NIVEL 1]]&lt;&gt;0,VLOOKUP(ActividadesCom[[#This Row],[NIVEL 1]],Catálogo!A:B,2,FALSE),"")</f>
        <v/>
      </c>
      <c r="M2866" s="5"/>
      <c r="N2866" s="6"/>
      <c r="O2866" s="5"/>
      <c r="P2866" s="5"/>
      <c r="Q2866" s="5" t="str">
        <f>IF(ActividadesCom[[#This Row],[NIVEL 2]]&lt;&gt;0,VLOOKUP(ActividadesCom[[#This Row],[NIVEL 2]],Catálogo!A:B,2,FALSE),"")</f>
        <v/>
      </c>
      <c r="R2866" s="5"/>
      <c r="S2866" s="6"/>
      <c r="T2866" s="5"/>
      <c r="U2866" s="5"/>
      <c r="V2866" s="5" t="str">
        <f>IF(ActividadesCom[[#This Row],[NIVEL 3]]&lt;&gt;0,VLOOKUP(ActividadesCom[[#This Row],[NIVEL 3]],Catálogo!A:B,2,FALSE),"")</f>
        <v/>
      </c>
      <c r="W2866" s="5"/>
      <c r="X2866" s="6" t="s">
        <v>3160</v>
      </c>
      <c r="Y2866" s="5">
        <v>20201</v>
      </c>
      <c r="Z2866" s="5" t="s">
        <v>4266</v>
      </c>
      <c r="AA2866" s="5">
        <f>IF(ActividadesCom[[#This Row],[NIVEL 4]]&lt;&gt;0,VLOOKUP(ActividadesCom[[#This Row],[NIVEL 4]],Catálogo!A:B,2,FALSE),"")</f>
        <v>1</v>
      </c>
      <c r="AB2866" s="5">
        <v>1</v>
      </c>
      <c r="AC2866" s="6" t="s">
        <v>992</v>
      </c>
      <c r="AD2866" s="5">
        <v>20193</v>
      </c>
      <c r="AE2866" s="5" t="s">
        <v>4263</v>
      </c>
      <c r="AF2866" s="5">
        <f>IF(ActividadesCom[[#This Row],[NIVEL 5]]&lt;&gt;0,VLOOKUP(ActividadesCom[[#This Row],[NIVEL 5]],Catálogo!A:B,2,FALSE),"")</f>
        <v>4</v>
      </c>
      <c r="AG2866" s="5">
        <v>1</v>
      </c>
      <c r="AH2866" s="2"/>
      <c r="AI2866" s="2"/>
    </row>
    <row r="2867" spans="1:35" x14ac:dyDescent="0.2">
      <c r="A2867" s="5" t="s">
        <v>4771</v>
      </c>
      <c r="B2867" s="7">
        <v>19470364</v>
      </c>
      <c r="C2867" s="10" t="s">
        <v>3950</v>
      </c>
      <c r="D2867" s="7" t="s">
        <v>1250</v>
      </c>
      <c r="E2867" s="5">
        <f>SUM(ActividadesCom[[#This Row],[CRÉD. 1]],ActividadesCom[[#This Row],[CRÉD. 2]],ActividadesCom[[#This Row],[CRÉD. 3]],ActividadesCom[[#This Row],[CRÉD. 4]],ActividadesCom[[#This Row],[CRÉD. 5]])</f>
        <v>2</v>
      </c>
      <c r="F28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67" s="5" t="str">
        <f>IF(ActividadesCom[[#This Row],[PROMEDIO]]="","",IF(ActividadesCom[[#This Row],[PROMEDIO]]&gt;=4,"EXCELENTE",IF(ActividadesCom[[#This Row],[PROMEDIO]]&gt;=3,"NOTABLE",IF(ActividadesCom[[#This Row],[PROMEDIO]]&gt;=2,"BUENO",IF(ActividadesCom[[#This Row],[PROMEDIO]]=1,"SUFICIENTE","")))))</f>
        <v/>
      </c>
      <c r="H2867" s="5">
        <f>MAX(ActividadesCom[[#This Row],[PERÍODO 1]],ActividadesCom[[#This Row],[PERÍODO 2]],ActividadesCom[[#This Row],[PERÍODO 3]],ActividadesCom[[#This Row],[PERÍODO 4]],ActividadesCom[[#This Row],[PERÍODO 5]])</f>
        <v>20201</v>
      </c>
      <c r="I2867" s="6"/>
      <c r="J2867" s="5"/>
      <c r="K2867" s="5"/>
      <c r="L2867" s="5" t="str">
        <f>IF(ActividadesCom[[#This Row],[NIVEL 1]]&lt;&gt;0,VLOOKUP(ActividadesCom[[#This Row],[NIVEL 1]],Catálogo!A:B,2,FALSE),"")</f>
        <v/>
      </c>
      <c r="M2867" s="5"/>
      <c r="N2867" s="6"/>
      <c r="O2867" s="5"/>
      <c r="P2867" s="5"/>
      <c r="Q2867" s="5" t="str">
        <f>IF(ActividadesCom[[#This Row],[NIVEL 2]]&lt;&gt;0,VLOOKUP(ActividadesCom[[#This Row],[NIVEL 2]],Catálogo!A:B,2,FALSE),"")</f>
        <v/>
      </c>
      <c r="R2867" s="5"/>
      <c r="S2867" s="6"/>
      <c r="T2867" s="5"/>
      <c r="U2867" s="5"/>
      <c r="V2867" s="5" t="str">
        <f>IF(ActividadesCom[[#This Row],[NIVEL 3]]&lt;&gt;0,VLOOKUP(ActividadesCom[[#This Row],[NIVEL 3]],Catálogo!A:B,2,FALSE),"")</f>
        <v/>
      </c>
      <c r="W2867" s="5"/>
      <c r="X2867" s="6" t="s">
        <v>2976</v>
      </c>
      <c r="Y2867" s="5">
        <v>20201</v>
      </c>
      <c r="Z2867" s="5" t="s">
        <v>4264</v>
      </c>
      <c r="AA2867" s="5">
        <f>IF(ActividadesCom[[#This Row],[NIVEL 4]]&lt;&gt;0,VLOOKUP(ActividadesCom[[#This Row],[NIVEL 4]],Catálogo!A:B,2,FALSE),"")</f>
        <v>3</v>
      </c>
      <c r="AB2867" s="5">
        <v>1</v>
      </c>
      <c r="AC2867" s="6" t="s">
        <v>11</v>
      </c>
      <c r="AD2867" s="5">
        <v>20193</v>
      </c>
      <c r="AE2867" s="5" t="s">
        <v>4264</v>
      </c>
      <c r="AF2867" s="5">
        <f>IF(ActividadesCom[[#This Row],[NIVEL 5]]&lt;&gt;0,VLOOKUP(ActividadesCom[[#This Row],[NIVEL 5]],Catálogo!A:B,2,FALSE),"")</f>
        <v>3</v>
      </c>
      <c r="AG2867" s="5">
        <v>1</v>
      </c>
      <c r="AH2867" s="2"/>
      <c r="AI2867" s="2"/>
    </row>
    <row r="2868" spans="1:35" ht="78" x14ac:dyDescent="0.2">
      <c r="A2868" s="5" t="s">
        <v>4771</v>
      </c>
      <c r="B2868" s="7">
        <v>19470365</v>
      </c>
      <c r="C2868" s="10" t="s">
        <v>4083</v>
      </c>
      <c r="D2868" s="7" t="s">
        <v>1245</v>
      </c>
      <c r="E2868" s="5">
        <f>SUM(ActividadesCom[[#This Row],[CRÉD. 1]],ActividadesCom[[#This Row],[CRÉD. 2]],ActividadesCom[[#This Row],[CRÉD. 3]],ActividadesCom[[#This Row],[CRÉD. 4]],ActividadesCom[[#This Row],[CRÉD. 5]])</f>
        <v>3</v>
      </c>
      <c r="F28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68" s="5" t="str">
        <f>IF(ActividadesCom[[#This Row],[PROMEDIO]]="","",IF(ActividadesCom[[#This Row],[PROMEDIO]]&gt;=4,"EXCELENTE",IF(ActividadesCom[[#This Row],[PROMEDIO]]&gt;=3,"NOTABLE",IF(ActividadesCom[[#This Row],[PROMEDIO]]&gt;=2,"BUENO",IF(ActividadesCom[[#This Row],[PROMEDIO]]=1,"SUFICIENTE","")))))</f>
        <v/>
      </c>
      <c r="H2868" s="5">
        <f>MAX(ActividadesCom[[#This Row],[PERÍODO 1]],ActividadesCom[[#This Row],[PERÍODO 2]],ActividadesCom[[#This Row],[PERÍODO 3]],ActividadesCom[[#This Row],[PERÍODO 4]],ActividadesCom[[#This Row],[PERÍODO 5]])</f>
        <v>20201</v>
      </c>
      <c r="I2868" s="6" t="s">
        <v>1032</v>
      </c>
      <c r="J2868" s="5">
        <v>20193</v>
      </c>
      <c r="K2868" s="5" t="s">
        <v>4265</v>
      </c>
      <c r="L2868" s="5">
        <f>IF(ActividadesCom[[#This Row],[NIVEL 1]]&lt;&gt;0,VLOOKUP(ActividadesCom[[#This Row],[NIVEL 1]],Catálogo!A:B,2,FALSE),"")</f>
        <v>2</v>
      </c>
      <c r="M2868" s="5">
        <v>1</v>
      </c>
      <c r="N2868" s="6"/>
      <c r="O2868" s="5"/>
      <c r="P2868" s="5"/>
      <c r="Q2868" s="5" t="str">
        <f>IF(ActividadesCom[[#This Row],[NIVEL 2]]&lt;&gt;0,VLOOKUP(ActividadesCom[[#This Row],[NIVEL 2]],Catálogo!A:B,2,FALSE),"")</f>
        <v/>
      </c>
      <c r="R2868" s="5"/>
      <c r="S2868" s="6"/>
      <c r="T2868" s="5"/>
      <c r="U2868" s="5"/>
      <c r="V2868" s="5" t="str">
        <f>IF(ActividadesCom[[#This Row],[NIVEL 3]]&lt;&gt;0,VLOOKUP(ActividadesCom[[#This Row],[NIVEL 3]],Catálogo!A:B,2,FALSE),"")</f>
        <v/>
      </c>
      <c r="W2868" s="5"/>
      <c r="X2868" s="6" t="s">
        <v>2428</v>
      </c>
      <c r="Y2868" s="5">
        <v>20201</v>
      </c>
      <c r="Z2868" s="5" t="s">
        <v>4264</v>
      </c>
      <c r="AA2868" s="5">
        <f>IF(ActividadesCom[[#This Row],[NIVEL 4]]&lt;&gt;0,VLOOKUP(ActividadesCom[[#This Row],[NIVEL 4]],Catálogo!A:B,2,FALSE),"")</f>
        <v>3</v>
      </c>
      <c r="AB2868" s="5">
        <v>1</v>
      </c>
      <c r="AC2868" s="6" t="s">
        <v>5</v>
      </c>
      <c r="AD2868" s="5">
        <v>20193</v>
      </c>
      <c r="AE2868" s="5" t="s">
        <v>4264</v>
      </c>
      <c r="AF2868" s="5">
        <f>IF(ActividadesCom[[#This Row],[NIVEL 5]]&lt;&gt;0,VLOOKUP(ActividadesCom[[#This Row],[NIVEL 5]],Catálogo!A:B,2,FALSE),"")</f>
        <v>3</v>
      </c>
      <c r="AG2868" s="5">
        <v>1</v>
      </c>
      <c r="AH2868" s="2"/>
      <c r="AI2868" s="2"/>
    </row>
    <row r="2869" spans="1:35" ht="26" x14ac:dyDescent="0.2">
      <c r="A2869" s="5" t="s">
        <v>4771</v>
      </c>
      <c r="B2869" s="7">
        <v>19470366</v>
      </c>
      <c r="C2869" s="10" t="s">
        <v>4178</v>
      </c>
      <c r="D2869" s="7" t="s">
        <v>1245</v>
      </c>
      <c r="E2869" s="5">
        <f>SUM(ActividadesCom[[#This Row],[CRÉD. 1]],ActividadesCom[[#This Row],[CRÉD. 2]],ActividadesCom[[#This Row],[CRÉD. 3]],ActividadesCom[[#This Row],[CRÉD. 4]],ActividadesCom[[#This Row],[CRÉD. 5]])</f>
        <v>1</v>
      </c>
      <c r="F28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69" s="5" t="str">
        <f>IF(ActividadesCom[[#This Row],[PROMEDIO]]="","",IF(ActividadesCom[[#This Row],[PROMEDIO]]&gt;=4,"EXCELENTE",IF(ActividadesCom[[#This Row],[PROMEDIO]]&gt;=3,"NOTABLE",IF(ActividadesCom[[#This Row],[PROMEDIO]]&gt;=2,"BUENO",IF(ActividadesCom[[#This Row],[PROMEDIO]]=1,"SUFICIENTE","")))))</f>
        <v/>
      </c>
      <c r="H2869" s="5">
        <f>MAX(ActividadesCom[[#This Row],[PERÍODO 1]],ActividadesCom[[#This Row],[PERÍODO 2]],ActividadesCom[[#This Row],[PERÍODO 3]],ActividadesCom[[#This Row],[PERÍODO 4]],ActividadesCom[[#This Row],[PERÍODO 5]])</f>
        <v>20201</v>
      </c>
      <c r="I2869" s="6"/>
      <c r="J2869" s="5"/>
      <c r="K2869" s="5"/>
      <c r="L2869" s="5" t="str">
        <f>IF(ActividadesCom[[#This Row],[NIVEL 1]]&lt;&gt;0,VLOOKUP(ActividadesCom[[#This Row],[NIVEL 1]],Catálogo!A:B,2,FALSE),"")</f>
        <v/>
      </c>
      <c r="M2869" s="5"/>
      <c r="N2869" s="6"/>
      <c r="O2869" s="5"/>
      <c r="P2869" s="5"/>
      <c r="Q2869" s="5" t="str">
        <f>IF(ActividadesCom[[#This Row],[NIVEL 2]]&lt;&gt;0,VLOOKUP(ActividadesCom[[#This Row],[NIVEL 2]],Catálogo!A:B,2,FALSE),"")</f>
        <v/>
      </c>
      <c r="R2869" s="5"/>
      <c r="S2869" s="6"/>
      <c r="T2869" s="5"/>
      <c r="U2869" s="5"/>
      <c r="V2869" s="5" t="str">
        <f>IF(ActividadesCom[[#This Row],[NIVEL 3]]&lt;&gt;0,VLOOKUP(ActividadesCom[[#This Row],[NIVEL 3]],Catálogo!A:B,2,FALSE),"")</f>
        <v/>
      </c>
      <c r="W2869" s="5"/>
      <c r="X2869" s="6" t="s">
        <v>3160</v>
      </c>
      <c r="Y2869" s="5">
        <v>20201</v>
      </c>
      <c r="Z2869" s="5" t="s">
        <v>4266</v>
      </c>
      <c r="AA2869" s="5">
        <f>IF(ActividadesCom[[#This Row],[NIVEL 4]]&lt;&gt;0,VLOOKUP(ActividadesCom[[#This Row],[NIVEL 4]],Catálogo!A:B,2,FALSE),"")</f>
        <v>1</v>
      </c>
      <c r="AB2869" s="5">
        <v>1</v>
      </c>
      <c r="AC2869" s="6"/>
      <c r="AD2869" s="5"/>
      <c r="AE2869" s="5"/>
      <c r="AF2869" s="5" t="str">
        <f>IF(ActividadesCom[[#This Row],[NIVEL 5]]&lt;&gt;0,VLOOKUP(ActividadesCom[[#This Row],[NIVEL 5]],Catálogo!A:B,2,FALSE),"")</f>
        <v/>
      </c>
      <c r="AG2869" s="5"/>
      <c r="AH2869" s="2"/>
      <c r="AI2869" s="2"/>
    </row>
    <row r="2870" spans="1:35" ht="78" x14ac:dyDescent="0.2">
      <c r="A2870" s="5" t="s">
        <v>4771</v>
      </c>
      <c r="B2870" s="7">
        <v>19470367</v>
      </c>
      <c r="C2870" s="10" t="s">
        <v>4103</v>
      </c>
      <c r="D2870" s="7" t="s">
        <v>1245</v>
      </c>
      <c r="E2870" s="5">
        <f>SUM(ActividadesCom[[#This Row],[CRÉD. 1]],ActividadesCom[[#This Row],[CRÉD. 2]],ActividadesCom[[#This Row],[CRÉD. 3]],ActividadesCom[[#This Row],[CRÉD. 4]],ActividadesCom[[#This Row],[CRÉD. 5]])</f>
        <v>4</v>
      </c>
      <c r="F28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70" s="5" t="str">
        <f>IF(ActividadesCom[[#This Row],[PROMEDIO]]="","",IF(ActividadesCom[[#This Row],[PROMEDIO]]&gt;=4,"EXCELENTE",IF(ActividadesCom[[#This Row],[PROMEDIO]]&gt;=3,"NOTABLE",IF(ActividadesCom[[#This Row],[PROMEDIO]]&gt;=2,"BUENO",IF(ActividadesCom[[#This Row],[PROMEDIO]]=1,"SUFICIENTE","")))))</f>
        <v/>
      </c>
      <c r="H2870" s="5">
        <f>MAX(ActividadesCom[[#This Row],[PERÍODO 1]],ActividadesCom[[#This Row],[PERÍODO 2]],ActividadesCom[[#This Row],[PERÍODO 3]],ActividadesCom[[#This Row],[PERÍODO 4]],ActividadesCom[[#This Row],[PERÍODO 5]])</f>
        <v>20201</v>
      </c>
      <c r="I2870" s="6" t="s">
        <v>1032</v>
      </c>
      <c r="J2870" s="5">
        <v>20193</v>
      </c>
      <c r="K2870" s="5" t="s">
        <v>4265</v>
      </c>
      <c r="L2870" s="5">
        <f>IF(ActividadesCom[[#This Row],[NIVEL 1]]&lt;&gt;0,VLOOKUP(ActividadesCom[[#This Row],[NIVEL 1]],Catálogo!A:B,2,FALSE),"")</f>
        <v>2</v>
      </c>
      <c r="M2870" s="5">
        <v>1</v>
      </c>
      <c r="N2870" s="6" t="s">
        <v>1038</v>
      </c>
      <c r="O2870" s="5">
        <v>20193</v>
      </c>
      <c r="P2870" s="5" t="s">
        <v>4265</v>
      </c>
      <c r="Q2870" s="5">
        <f>IF(ActividadesCom[[#This Row],[NIVEL 2]]&lt;&gt;0,VLOOKUP(ActividadesCom[[#This Row],[NIVEL 2]],Catálogo!A:B,2,FALSE),"")</f>
        <v>2</v>
      </c>
      <c r="R2870" s="5">
        <v>1</v>
      </c>
      <c r="S2870" s="6" t="s">
        <v>4296</v>
      </c>
      <c r="T2870" s="5">
        <v>20201</v>
      </c>
      <c r="U2870" s="5" t="s">
        <v>4264</v>
      </c>
      <c r="V2870" s="5">
        <f>IF(ActividadesCom[[#This Row],[NIVEL 3]]&lt;&gt;0,VLOOKUP(ActividadesCom[[#This Row],[NIVEL 3]],Catálogo!A:B,2,FALSE),"")</f>
        <v>3</v>
      </c>
      <c r="W2870" s="5">
        <v>1</v>
      </c>
      <c r="X2870" s="6" t="s">
        <v>4299</v>
      </c>
      <c r="Y2870" s="5">
        <v>20201</v>
      </c>
      <c r="Z2870" s="5" t="s">
        <v>4264</v>
      </c>
      <c r="AA2870" s="5">
        <f>IF(ActividadesCom[[#This Row],[NIVEL 4]]&lt;&gt;0,VLOOKUP(ActividadesCom[[#This Row],[NIVEL 4]],Catálogo!A:B,2,FALSE),"")</f>
        <v>3</v>
      </c>
      <c r="AB2870" s="5">
        <v>1</v>
      </c>
      <c r="AC2870" s="6"/>
      <c r="AD2870" s="5"/>
      <c r="AE2870" s="5"/>
      <c r="AF2870" s="5" t="str">
        <f>IF(ActividadesCom[[#This Row],[NIVEL 5]]&lt;&gt;0,VLOOKUP(ActividadesCom[[#This Row],[NIVEL 5]],Catálogo!A:B,2,FALSE),"")</f>
        <v/>
      </c>
      <c r="AG2870" s="5"/>
      <c r="AH2870" s="2"/>
      <c r="AI2870" s="2"/>
    </row>
    <row r="2871" spans="1:35" x14ac:dyDescent="0.2">
      <c r="A2871" s="5" t="s">
        <v>4771</v>
      </c>
      <c r="B2871" s="7">
        <v>19470368</v>
      </c>
      <c r="C2871" s="10" t="s">
        <v>3653</v>
      </c>
      <c r="D2871" s="7" t="s">
        <v>1245</v>
      </c>
      <c r="E2871" s="5">
        <f>SUM(ActividadesCom[[#This Row],[CRÉD. 1]],ActividadesCom[[#This Row],[CRÉD. 2]],ActividadesCom[[#This Row],[CRÉD. 3]],ActividadesCom[[#This Row],[CRÉD. 4]],ActividadesCom[[#This Row],[CRÉD. 5]])</f>
        <v>0</v>
      </c>
      <c r="F28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71" s="5" t="str">
        <f>IF(ActividadesCom[[#This Row],[PROMEDIO]]="","",IF(ActividadesCom[[#This Row],[PROMEDIO]]&gt;=4,"EXCELENTE",IF(ActividadesCom[[#This Row],[PROMEDIO]]&gt;=3,"NOTABLE",IF(ActividadesCom[[#This Row],[PROMEDIO]]&gt;=2,"BUENO",IF(ActividadesCom[[#This Row],[PROMEDIO]]=1,"SUFICIENTE","")))))</f>
        <v/>
      </c>
      <c r="H2871" s="5">
        <f>MAX(ActividadesCom[[#This Row],[PERÍODO 1]],ActividadesCom[[#This Row],[PERÍODO 2]],ActividadesCom[[#This Row],[PERÍODO 3]],ActividadesCom[[#This Row],[PERÍODO 4]],ActividadesCom[[#This Row],[PERÍODO 5]])</f>
        <v>0</v>
      </c>
      <c r="I2871" s="6"/>
      <c r="J2871" s="5"/>
      <c r="K2871" s="5"/>
      <c r="L2871" s="5" t="str">
        <f>IF(ActividadesCom[[#This Row],[NIVEL 1]]&lt;&gt;0,VLOOKUP(ActividadesCom[[#This Row],[NIVEL 1]],Catálogo!A:B,2,FALSE),"")</f>
        <v/>
      </c>
      <c r="M2871" s="5"/>
      <c r="N2871" s="6"/>
      <c r="O2871" s="5"/>
      <c r="P2871" s="5"/>
      <c r="Q2871" s="5" t="str">
        <f>IF(ActividadesCom[[#This Row],[NIVEL 2]]&lt;&gt;0,VLOOKUP(ActividadesCom[[#This Row],[NIVEL 2]],Catálogo!A:B,2,FALSE),"")</f>
        <v/>
      </c>
      <c r="R2871" s="5"/>
      <c r="S2871" s="6"/>
      <c r="T2871" s="5"/>
      <c r="U2871" s="5"/>
      <c r="V2871" s="5" t="str">
        <f>IF(ActividadesCom[[#This Row],[NIVEL 3]]&lt;&gt;0,VLOOKUP(ActividadesCom[[#This Row],[NIVEL 3]],Catálogo!A:B,2,FALSE),"")</f>
        <v/>
      </c>
      <c r="W2871" s="5"/>
      <c r="X2871" s="6"/>
      <c r="Y2871" s="5"/>
      <c r="Z2871" s="5"/>
      <c r="AA2871" s="5" t="str">
        <f>IF(ActividadesCom[[#This Row],[NIVEL 4]]&lt;&gt;0,VLOOKUP(ActividadesCom[[#This Row],[NIVEL 4]],Catálogo!A:B,2,FALSE),"")</f>
        <v/>
      </c>
      <c r="AB2871" s="5"/>
      <c r="AC2871" s="6"/>
      <c r="AD2871" s="5"/>
      <c r="AE2871" s="5"/>
      <c r="AF2871" s="5" t="str">
        <f>IF(ActividadesCom[[#This Row],[NIVEL 5]]&lt;&gt;0,VLOOKUP(ActividadesCom[[#This Row],[NIVEL 5]],Catálogo!A:B,2,FALSE),"")</f>
        <v/>
      </c>
      <c r="AG2871" s="5"/>
      <c r="AH2871" s="2"/>
      <c r="AI2871" s="2"/>
    </row>
    <row r="2872" spans="1:35" x14ac:dyDescent="0.2">
      <c r="A2872" s="5" t="s">
        <v>4771</v>
      </c>
      <c r="B2872" s="7">
        <v>19470369</v>
      </c>
      <c r="C2872" s="10" t="s">
        <v>3892</v>
      </c>
      <c r="D2872" s="7" t="s">
        <v>1250</v>
      </c>
      <c r="E2872" s="5">
        <f>SUM(ActividadesCom[[#This Row],[CRÉD. 1]],ActividadesCom[[#This Row],[CRÉD. 2]],ActividadesCom[[#This Row],[CRÉD. 3]],ActividadesCom[[#This Row],[CRÉD. 4]],ActividadesCom[[#This Row],[CRÉD. 5]])</f>
        <v>1</v>
      </c>
      <c r="F28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72" s="5" t="str">
        <f>IF(ActividadesCom[[#This Row],[PROMEDIO]]="","",IF(ActividadesCom[[#This Row],[PROMEDIO]]&gt;=4,"EXCELENTE",IF(ActividadesCom[[#This Row],[PROMEDIO]]&gt;=3,"NOTABLE",IF(ActividadesCom[[#This Row],[PROMEDIO]]&gt;=2,"BUENO",IF(ActividadesCom[[#This Row],[PROMEDIO]]=1,"SUFICIENTE","")))))</f>
        <v/>
      </c>
      <c r="H2872" s="5">
        <f>MAX(ActividadesCom[[#This Row],[PERÍODO 1]],ActividadesCom[[#This Row],[PERÍODO 2]],ActividadesCom[[#This Row],[PERÍODO 3]],ActividadesCom[[#This Row],[PERÍODO 4]],ActividadesCom[[#This Row],[PERÍODO 5]])</f>
        <v>20193</v>
      </c>
      <c r="I2872" s="6"/>
      <c r="J2872" s="5"/>
      <c r="K2872" s="5"/>
      <c r="L2872" s="5" t="str">
        <f>IF(ActividadesCom[[#This Row],[NIVEL 1]]&lt;&gt;0,VLOOKUP(ActividadesCom[[#This Row],[NIVEL 1]],Catálogo!A:B,2,FALSE),"")</f>
        <v/>
      </c>
      <c r="M2872" s="5"/>
      <c r="N2872" s="6"/>
      <c r="O2872" s="5"/>
      <c r="P2872" s="5"/>
      <c r="Q2872" s="5" t="str">
        <f>IF(ActividadesCom[[#This Row],[NIVEL 2]]&lt;&gt;0,VLOOKUP(ActividadesCom[[#This Row],[NIVEL 2]],Catálogo!A:B,2,FALSE),"")</f>
        <v/>
      </c>
      <c r="R2872" s="5"/>
      <c r="S2872" s="6"/>
      <c r="T2872" s="5"/>
      <c r="U2872" s="5"/>
      <c r="V2872" s="5" t="str">
        <f>IF(ActividadesCom[[#This Row],[NIVEL 3]]&lt;&gt;0,VLOOKUP(ActividadesCom[[#This Row],[NIVEL 3]],Catálogo!A:B,2,FALSE),"")</f>
        <v/>
      </c>
      <c r="W2872" s="5"/>
      <c r="X2872" s="6"/>
      <c r="Y2872" s="5"/>
      <c r="Z2872" s="5"/>
      <c r="AA2872" s="5" t="str">
        <f>IF(ActividadesCom[[#This Row],[NIVEL 4]]&lt;&gt;0,VLOOKUP(ActividadesCom[[#This Row],[NIVEL 4]],Catálogo!A:B,2,FALSE),"")</f>
        <v/>
      </c>
      <c r="AB2872" s="5"/>
      <c r="AC2872" s="6" t="s">
        <v>830</v>
      </c>
      <c r="AD2872" s="5">
        <v>20193</v>
      </c>
      <c r="AE2872" s="5" t="s">
        <v>4263</v>
      </c>
      <c r="AF2872" s="5">
        <f>IF(ActividadesCom[[#This Row],[NIVEL 5]]&lt;&gt;0,VLOOKUP(ActividadesCom[[#This Row],[NIVEL 5]],Catálogo!A:B,2,FALSE),"")</f>
        <v>4</v>
      </c>
      <c r="AG2872" s="5">
        <v>1</v>
      </c>
      <c r="AH2872" s="2"/>
      <c r="AI2872" s="2"/>
    </row>
    <row r="2873" spans="1:35" ht="117" x14ac:dyDescent="0.2">
      <c r="A2873" s="5" t="s">
        <v>4771</v>
      </c>
      <c r="B2873" s="7">
        <v>19470370</v>
      </c>
      <c r="C2873" s="10" t="s">
        <v>4087</v>
      </c>
      <c r="D2873" s="7" t="s">
        <v>1250</v>
      </c>
      <c r="E2873" s="5">
        <f>SUM(ActividadesCom[[#This Row],[CRÉD. 1]],ActividadesCom[[#This Row],[CRÉD. 2]],ActividadesCom[[#This Row],[CRÉD. 3]],ActividadesCom[[#This Row],[CRÉD. 4]],ActividadesCom[[#This Row],[CRÉD. 5]])</f>
        <v>5</v>
      </c>
      <c r="F287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873" s="5" t="str">
        <f>IF(ActividadesCom[[#This Row],[PROMEDIO]]="","",IF(ActividadesCom[[#This Row],[PROMEDIO]]&gt;=4,"EXCELENTE",IF(ActividadesCom[[#This Row],[PROMEDIO]]&gt;=3,"NOTABLE",IF(ActividadesCom[[#This Row],[PROMEDIO]]&gt;=2,"BUENO",IF(ActividadesCom[[#This Row],[PROMEDIO]]=1,"SUFICIENTE","")))))</f>
        <v>NOTABLE</v>
      </c>
      <c r="H2873" s="5">
        <f>MAX(ActividadesCom[[#This Row],[PERÍODO 1]],ActividadesCom[[#This Row],[PERÍODO 2]],ActividadesCom[[#This Row],[PERÍODO 3]],ActividadesCom[[#This Row],[PERÍODO 4]],ActividadesCom[[#This Row],[PERÍODO 5]])</f>
        <v>20211</v>
      </c>
      <c r="I2873" s="6" t="s">
        <v>1037</v>
      </c>
      <c r="J2873" s="5">
        <v>20193</v>
      </c>
      <c r="K2873" s="5" t="s">
        <v>4265</v>
      </c>
      <c r="L2873" s="5">
        <f>IF(ActividadesCom[[#This Row],[NIVEL 1]]&lt;&gt;0,VLOOKUP(ActividadesCom[[#This Row],[NIVEL 1]],Catálogo!A:B,2,FALSE),"")</f>
        <v>2</v>
      </c>
      <c r="M2873" s="5">
        <v>1</v>
      </c>
      <c r="N2873" s="6" t="s">
        <v>4290</v>
      </c>
      <c r="O2873" s="5">
        <v>20203</v>
      </c>
      <c r="P2873" s="5" t="s">
        <v>4265</v>
      </c>
      <c r="Q2873" s="5">
        <f>IF(ActividadesCom[[#This Row],[NIVEL 2]]&lt;&gt;0,VLOOKUP(ActividadesCom[[#This Row],[NIVEL 2]],Catálogo!A:B,2,FALSE),"")</f>
        <v>2</v>
      </c>
      <c r="R2873" s="5">
        <v>1</v>
      </c>
      <c r="S2873" s="6" t="s">
        <v>4299</v>
      </c>
      <c r="T2873" s="5">
        <v>20201</v>
      </c>
      <c r="U2873" s="5" t="s">
        <v>4264</v>
      </c>
      <c r="V2873" s="5">
        <f>IF(ActividadesCom[[#This Row],[NIVEL 3]]&lt;&gt;0,VLOOKUP(ActividadesCom[[#This Row],[NIVEL 3]],Catálogo!A:B,2,FALSE),"")</f>
        <v>3</v>
      </c>
      <c r="W2873" s="5">
        <v>1</v>
      </c>
      <c r="X2873" s="9" t="s">
        <v>4745</v>
      </c>
      <c r="Y2873" s="8">
        <v>20211</v>
      </c>
      <c r="Z2873" s="8" t="s">
        <v>4263</v>
      </c>
      <c r="AA2873" s="5">
        <f>IF(ActividadesCom[[#This Row],[NIVEL 4]]&lt;&gt;0,VLOOKUP(ActividadesCom[[#This Row],[NIVEL 4]],Catálogo!A:B,2,FALSE),"")</f>
        <v>4</v>
      </c>
      <c r="AB2873" s="8">
        <v>1</v>
      </c>
      <c r="AC2873" s="6" t="s">
        <v>31</v>
      </c>
      <c r="AD2873" s="5">
        <v>20193</v>
      </c>
      <c r="AE2873" s="5" t="s">
        <v>4264</v>
      </c>
      <c r="AF2873" s="5">
        <f>IF(ActividadesCom[[#This Row],[NIVEL 5]]&lt;&gt;0,VLOOKUP(ActividadesCom[[#This Row],[NIVEL 5]],Catálogo!A:B,2,FALSE),"")</f>
        <v>3</v>
      </c>
      <c r="AG2873" s="5">
        <v>1</v>
      </c>
      <c r="AH2873" s="2"/>
      <c r="AI2873" s="2"/>
    </row>
    <row r="2874" spans="1:35" ht="26" x14ac:dyDescent="0.2">
      <c r="A2874" s="5" t="s">
        <v>4771</v>
      </c>
      <c r="B2874" s="7">
        <v>19470371</v>
      </c>
      <c r="C2874" s="10" t="s">
        <v>3803</v>
      </c>
      <c r="D2874" s="7"/>
      <c r="E2874" s="5">
        <f>SUM(ActividadesCom[[#This Row],[CRÉD. 1]],ActividadesCom[[#This Row],[CRÉD. 2]],ActividadesCom[[#This Row],[CRÉD. 3]],ActividadesCom[[#This Row],[CRÉD. 4]],ActividadesCom[[#This Row],[CRÉD. 5]])</f>
        <v>2</v>
      </c>
      <c r="F28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74" s="5" t="str">
        <f>IF(ActividadesCom[[#This Row],[PROMEDIO]]="","",IF(ActividadesCom[[#This Row],[PROMEDIO]]&gt;=4,"EXCELENTE",IF(ActividadesCom[[#This Row],[PROMEDIO]]&gt;=3,"NOTABLE",IF(ActividadesCom[[#This Row],[PROMEDIO]]&gt;=2,"BUENO",IF(ActividadesCom[[#This Row],[PROMEDIO]]=1,"SUFICIENTE","")))))</f>
        <v/>
      </c>
      <c r="H2874" s="5">
        <f>MAX(ActividadesCom[[#This Row],[PERÍODO 1]],ActividadesCom[[#This Row],[PERÍODO 2]],ActividadesCom[[#This Row],[PERÍODO 3]],ActividadesCom[[#This Row],[PERÍODO 4]],ActividadesCom[[#This Row],[PERÍODO 5]])</f>
        <v>20203</v>
      </c>
      <c r="I2874" s="6"/>
      <c r="J2874" s="5"/>
      <c r="K2874" s="5"/>
      <c r="L2874" s="5" t="str">
        <f>IF(ActividadesCom[[#This Row],[NIVEL 1]]&lt;&gt;0,VLOOKUP(ActividadesCom[[#This Row],[NIVEL 1]],Catálogo!A:B,2,FALSE),"")</f>
        <v/>
      </c>
      <c r="M2874" s="5"/>
      <c r="N2874" s="6"/>
      <c r="O2874" s="5"/>
      <c r="P2874" s="5"/>
      <c r="Q2874" s="5" t="str">
        <f>IF(ActividadesCom[[#This Row],[NIVEL 2]]&lt;&gt;0,VLOOKUP(ActividadesCom[[#This Row],[NIVEL 2]],Catálogo!A:B,2,FALSE),"")</f>
        <v/>
      </c>
      <c r="R2874" s="5"/>
      <c r="S2874" s="6" t="s">
        <v>4647</v>
      </c>
      <c r="T2874" s="5"/>
      <c r="U2874" s="5"/>
      <c r="V2874" s="5" t="str">
        <f>IF(ActividadesCom[[#This Row],[NIVEL 3]]&lt;&gt;0,VLOOKUP(ActividadesCom[[#This Row],[NIVEL 3]],Catálogo!A:B,2,FALSE),"")</f>
        <v/>
      </c>
      <c r="W2874" s="5"/>
      <c r="X2874" s="6" t="s">
        <v>4646</v>
      </c>
      <c r="Y2874" s="5">
        <v>20203</v>
      </c>
      <c r="Z2874" s="5" t="s">
        <v>4264</v>
      </c>
      <c r="AA2874" s="5">
        <f>IF(ActividadesCom[[#This Row],[NIVEL 4]]&lt;&gt;0,VLOOKUP(ActividadesCom[[#This Row],[NIVEL 4]],Catálogo!A:B,2,FALSE),"")</f>
        <v>3</v>
      </c>
      <c r="AB2874" s="5">
        <v>1</v>
      </c>
      <c r="AC2874" s="6" t="s">
        <v>47</v>
      </c>
      <c r="AD2874" s="5">
        <v>20193</v>
      </c>
      <c r="AE2874" s="5" t="s">
        <v>4264</v>
      </c>
      <c r="AF2874" s="5">
        <f>IF(ActividadesCom[[#This Row],[NIVEL 5]]&lt;&gt;0,VLOOKUP(ActividadesCom[[#This Row],[NIVEL 5]],Catálogo!A:B,2,FALSE),"")</f>
        <v>3</v>
      </c>
      <c r="AG2874" s="5">
        <v>1</v>
      </c>
      <c r="AH2874" s="2"/>
      <c r="AI2874" s="2"/>
    </row>
    <row r="2875" spans="1:35" x14ac:dyDescent="0.2">
      <c r="A2875" s="5" t="s">
        <v>4771</v>
      </c>
      <c r="B2875" s="7">
        <v>19470372</v>
      </c>
      <c r="C2875" s="10" t="s">
        <v>4194</v>
      </c>
      <c r="D2875" s="7" t="s">
        <v>1245</v>
      </c>
      <c r="E2875" s="5">
        <f>SUM(ActividadesCom[[#This Row],[CRÉD. 1]],ActividadesCom[[#This Row],[CRÉD. 2]],ActividadesCom[[#This Row],[CRÉD. 3]],ActividadesCom[[#This Row],[CRÉD. 4]],ActividadesCom[[#This Row],[CRÉD. 5]])</f>
        <v>2</v>
      </c>
      <c r="F28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75" s="5" t="str">
        <f>IF(ActividadesCom[[#This Row],[PROMEDIO]]="","",IF(ActividadesCom[[#This Row],[PROMEDIO]]&gt;=4,"EXCELENTE",IF(ActividadesCom[[#This Row],[PROMEDIO]]&gt;=3,"NOTABLE",IF(ActividadesCom[[#This Row],[PROMEDIO]]&gt;=2,"BUENO",IF(ActividadesCom[[#This Row],[PROMEDIO]]=1,"SUFICIENTE","")))))</f>
        <v/>
      </c>
      <c r="H2875" s="5">
        <f>MAX(ActividadesCom[[#This Row],[PERÍODO 1]],ActividadesCom[[#This Row],[PERÍODO 2]],ActividadesCom[[#This Row],[PERÍODO 3]],ActividadesCom[[#This Row],[PERÍODO 4]],ActividadesCom[[#This Row],[PERÍODO 5]])</f>
        <v>20201</v>
      </c>
      <c r="I2875" s="6"/>
      <c r="J2875" s="5"/>
      <c r="K2875" s="5"/>
      <c r="L2875" s="5" t="str">
        <f>IF(ActividadesCom[[#This Row],[NIVEL 1]]&lt;&gt;0,VLOOKUP(ActividadesCom[[#This Row],[NIVEL 1]],Catálogo!A:B,2,FALSE),"")</f>
        <v/>
      </c>
      <c r="M2875" s="5"/>
      <c r="N2875" s="6"/>
      <c r="O2875" s="5"/>
      <c r="P2875" s="5"/>
      <c r="Q2875" s="5" t="str">
        <f>IF(ActividadesCom[[#This Row],[NIVEL 2]]&lt;&gt;0,VLOOKUP(ActividadesCom[[#This Row],[NIVEL 2]],Catálogo!A:B,2,FALSE),"")</f>
        <v/>
      </c>
      <c r="R2875" s="5"/>
      <c r="S2875" s="6"/>
      <c r="T2875" s="5"/>
      <c r="U2875" s="5"/>
      <c r="V2875" s="5" t="str">
        <f>IF(ActividadesCom[[#This Row],[NIVEL 3]]&lt;&gt;0,VLOOKUP(ActividadesCom[[#This Row],[NIVEL 3]],Catálogo!A:B,2,FALSE),"")</f>
        <v/>
      </c>
      <c r="W2875" s="5"/>
      <c r="X2875" s="6" t="s">
        <v>3160</v>
      </c>
      <c r="Y2875" s="5">
        <v>20201</v>
      </c>
      <c r="Z2875" s="5" t="s">
        <v>4264</v>
      </c>
      <c r="AA2875" s="5">
        <f>IF(ActividadesCom[[#This Row],[NIVEL 4]]&lt;&gt;0,VLOOKUP(ActividadesCom[[#This Row],[NIVEL 4]],Catálogo!A:B,2,FALSE),"")</f>
        <v>3</v>
      </c>
      <c r="AB2875" s="5">
        <v>1</v>
      </c>
      <c r="AC2875" s="6" t="s">
        <v>42</v>
      </c>
      <c r="AD2875" s="5">
        <v>20193</v>
      </c>
      <c r="AE2875" s="5" t="s">
        <v>4264</v>
      </c>
      <c r="AF2875" s="5">
        <f>IF(ActividadesCom[[#This Row],[NIVEL 5]]&lt;&gt;0,VLOOKUP(ActividadesCom[[#This Row],[NIVEL 5]],Catálogo!A:B,2,FALSE),"")</f>
        <v>3</v>
      </c>
      <c r="AG2875" s="5">
        <v>1</v>
      </c>
      <c r="AH2875" s="2"/>
      <c r="AI2875" s="2"/>
    </row>
    <row r="2876" spans="1:35" x14ac:dyDescent="0.2">
      <c r="A2876" s="5" t="s">
        <v>4771</v>
      </c>
      <c r="B2876" s="7">
        <v>19470373</v>
      </c>
      <c r="C2876" s="10" t="s">
        <v>4037</v>
      </c>
      <c r="D2876" s="7" t="s">
        <v>1245</v>
      </c>
      <c r="E2876" s="5">
        <f>SUM(ActividadesCom[[#This Row],[CRÉD. 1]],ActividadesCom[[#This Row],[CRÉD. 2]],ActividadesCom[[#This Row],[CRÉD. 3]],ActividadesCom[[#This Row],[CRÉD. 4]],ActividadesCom[[#This Row],[CRÉD. 5]])</f>
        <v>2</v>
      </c>
      <c r="F28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76" s="5" t="str">
        <f>IF(ActividadesCom[[#This Row],[PROMEDIO]]="","",IF(ActividadesCom[[#This Row],[PROMEDIO]]&gt;=4,"EXCELENTE",IF(ActividadesCom[[#This Row],[PROMEDIO]]&gt;=3,"NOTABLE",IF(ActividadesCom[[#This Row],[PROMEDIO]]&gt;=2,"BUENO",IF(ActividadesCom[[#This Row],[PROMEDIO]]=1,"SUFICIENTE","")))))</f>
        <v/>
      </c>
      <c r="H2876" s="5">
        <f>MAX(ActividadesCom[[#This Row],[PERÍODO 1]],ActividadesCom[[#This Row],[PERÍODO 2]],ActividadesCom[[#This Row],[PERÍODO 3]],ActividadesCom[[#This Row],[PERÍODO 4]],ActividadesCom[[#This Row],[PERÍODO 5]])</f>
        <v>20211</v>
      </c>
      <c r="I2876" s="6"/>
      <c r="J2876" s="5"/>
      <c r="K2876" s="5"/>
      <c r="L2876" s="5" t="str">
        <f>IF(ActividadesCom[[#This Row],[NIVEL 1]]&lt;&gt;0,VLOOKUP(ActividadesCom[[#This Row],[NIVEL 1]],Catálogo!A:B,2,FALSE),"")</f>
        <v/>
      </c>
      <c r="M2876" s="5"/>
      <c r="N2876" s="6"/>
      <c r="O2876" s="5"/>
      <c r="P2876" s="5"/>
      <c r="Q2876" s="5" t="str">
        <f>IF(ActividadesCom[[#This Row],[NIVEL 2]]&lt;&gt;0,VLOOKUP(ActividadesCom[[#This Row],[NIVEL 2]],Catálogo!A:B,2,FALSE),"")</f>
        <v/>
      </c>
      <c r="R2876" s="5"/>
      <c r="S2876" s="9"/>
      <c r="T2876" s="8"/>
      <c r="U2876" s="8"/>
      <c r="V2876" s="8" t="str">
        <f>IF(ActividadesCom[[#This Row],[NIVEL 3]]&lt;&gt;0,VLOOKUP(ActividadesCom[[#This Row],[NIVEL 3]],Catálogo!A:B,2,FALSE),"")</f>
        <v/>
      </c>
      <c r="W2876" s="8"/>
      <c r="X2876" s="6" t="s">
        <v>11</v>
      </c>
      <c r="Y2876" s="5">
        <v>20211</v>
      </c>
      <c r="Z2876" s="5" t="s">
        <v>4266</v>
      </c>
      <c r="AA2876" s="5">
        <f>IF(ActividadesCom[[#This Row],[NIVEL 4]]&lt;&gt;0,VLOOKUP(ActividadesCom[[#This Row],[NIVEL 4]],Catálogo!A:B,2,FALSE),"")</f>
        <v>1</v>
      </c>
      <c r="AB2876" s="5">
        <v>1</v>
      </c>
      <c r="AC2876" s="6" t="s">
        <v>11</v>
      </c>
      <c r="AD2876" s="5">
        <v>20193</v>
      </c>
      <c r="AE2876" s="5" t="s">
        <v>4265</v>
      </c>
      <c r="AF2876" s="5">
        <f>IF(ActividadesCom[[#This Row],[NIVEL 5]]&lt;&gt;0,VLOOKUP(ActividadesCom[[#This Row],[NIVEL 5]],Catálogo!A:B,2,FALSE),"")</f>
        <v>2</v>
      </c>
      <c r="AG2876" s="5">
        <v>1</v>
      </c>
      <c r="AH2876" s="2"/>
      <c r="AI2876" s="2"/>
    </row>
    <row r="2877" spans="1:35" ht="65" x14ac:dyDescent="0.2">
      <c r="A2877" s="5" t="s">
        <v>4771</v>
      </c>
      <c r="B2877" s="7">
        <v>19470374</v>
      </c>
      <c r="C2877" s="10" t="s">
        <v>4094</v>
      </c>
      <c r="D2877" s="7" t="s">
        <v>1245</v>
      </c>
      <c r="E2877" s="5">
        <f>SUM(ActividadesCom[[#This Row],[CRÉD. 1]],ActividadesCom[[#This Row],[CRÉD. 2]],ActividadesCom[[#This Row],[CRÉD. 3]],ActividadesCom[[#This Row],[CRÉD. 4]],ActividadesCom[[#This Row],[CRÉD. 5]])</f>
        <v>4</v>
      </c>
      <c r="F28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77" s="5" t="str">
        <f>IF(ActividadesCom[[#This Row],[PROMEDIO]]="","",IF(ActividadesCom[[#This Row],[PROMEDIO]]&gt;=4,"EXCELENTE",IF(ActividadesCom[[#This Row],[PROMEDIO]]&gt;=3,"NOTABLE",IF(ActividadesCom[[#This Row],[PROMEDIO]]&gt;=2,"BUENO",IF(ActividadesCom[[#This Row],[PROMEDIO]]=1,"SUFICIENTE","")))))</f>
        <v/>
      </c>
      <c r="H2877" s="5">
        <f>MAX(ActividadesCom[[#This Row],[PERÍODO 1]],ActividadesCom[[#This Row],[PERÍODO 2]],ActividadesCom[[#This Row],[PERÍODO 3]],ActividadesCom[[#This Row],[PERÍODO 4]],ActividadesCom[[#This Row],[PERÍODO 5]])</f>
        <v>20201</v>
      </c>
      <c r="I2877" s="9" t="s">
        <v>1056</v>
      </c>
      <c r="J2877" s="8">
        <v>20193</v>
      </c>
      <c r="K2877" s="8" t="s">
        <v>4265</v>
      </c>
      <c r="L2877" s="5">
        <f>IF(ActividadesCom[[#This Row],[NIVEL 1]]&lt;&gt;0,VLOOKUP(ActividadesCom[[#This Row],[NIVEL 1]],Catálogo!A:B,2,FALSE),"")</f>
        <v>2</v>
      </c>
      <c r="M2877" s="8">
        <v>1</v>
      </c>
      <c r="N2877" s="6" t="s">
        <v>4296</v>
      </c>
      <c r="O2877" s="5">
        <v>20201</v>
      </c>
      <c r="P2877" s="5" t="s">
        <v>4265</v>
      </c>
      <c r="Q2877" s="5">
        <f>IF(ActividadesCom[[#This Row],[NIVEL 2]]&lt;&gt;0,VLOOKUP(ActividadesCom[[#This Row],[NIVEL 2]],Catálogo!A:B,2,FALSE),"")</f>
        <v>2</v>
      </c>
      <c r="R2877" s="5">
        <v>1</v>
      </c>
      <c r="S2877" s="6" t="s">
        <v>4299</v>
      </c>
      <c r="T2877" s="5">
        <v>20201</v>
      </c>
      <c r="U2877" s="5" t="s">
        <v>4264</v>
      </c>
      <c r="V2877" s="5">
        <f>IF(ActividadesCom[[#This Row],[NIVEL 3]]&lt;&gt;0,VLOOKUP(ActividadesCom[[#This Row],[NIVEL 3]],Catálogo!A:B,2,FALSE),"")</f>
        <v>3</v>
      </c>
      <c r="W2877" s="5">
        <v>1</v>
      </c>
      <c r="X2877" s="6"/>
      <c r="Y2877" s="5"/>
      <c r="Z2877" s="5"/>
      <c r="AA2877" s="5" t="str">
        <f>IF(ActividadesCom[[#This Row],[NIVEL 4]]&lt;&gt;0,VLOOKUP(ActividadesCom[[#This Row],[NIVEL 4]],Catálogo!A:B,2,FALSE),"")</f>
        <v/>
      </c>
      <c r="AB2877" s="5"/>
      <c r="AC2877" s="6" t="s">
        <v>31</v>
      </c>
      <c r="AD2877" s="5">
        <v>20193</v>
      </c>
      <c r="AE2877" s="5" t="s">
        <v>4264</v>
      </c>
      <c r="AF2877" s="5">
        <f>IF(ActividadesCom[[#This Row],[NIVEL 5]]&lt;&gt;0,VLOOKUP(ActividadesCom[[#This Row],[NIVEL 5]],Catálogo!A:B,2,FALSE),"")</f>
        <v>3</v>
      </c>
      <c r="AG2877" s="5">
        <v>1</v>
      </c>
      <c r="AH2877" s="2"/>
      <c r="AI2877" s="2"/>
    </row>
    <row r="2878" spans="1:35" x14ac:dyDescent="0.2">
      <c r="A2878" s="5" t="s">
        <v>4771</v>
      </c>
      <c r="B2878" s="7">
        <v>19470375</v>
      </c>
      <c r="C2878" s="10" t="s">
        <v>4141</v>
      </c>
      <c r="D2878" s="7" t="s">
        <v>1250</v>
      </c>
      <c r="E2878" s="5">
        <f>SUM(ActividadesCom[[#This Row],[CRÉD. 1]],ActividadesCom[[#This Row],[CRÉD. 2]],ActividadesCom[[#This Row],[CRÉD. 3]],ActividadesCom[[#This Row],[CRÉD. 4]],ActividadesCom[[#This Row],[CRÉD. 5]])</f>
        <v>0</v>
      </c>
      <c r="F28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78" s="5" t="str">
        <f>IF(ActividadesCom[[#This Row],[PROMEDIO]]="","",IF(ActividadesCom[[#This Row],[PROMEDIO]]&gt;=4,"EXCELENTE",IF(ActividadesCom[[#This Row],[PROMEDIO]]&gt;=3,"NOTABLE",IF(ActividadesCom[[#This Row],[PROMEDIO]]&gt;=2,"BUENO",IF(ActividadesCom[[#This Row],[PROMEDIO]]=1,"SUFICIENTE","")))))</f>
        <v/>
      </c>
      <c r="H2878" s="5">
        <f>MAX(ActividadesCom[[#This Row],[PERÍODO 1]],ActividadesCom[[#This Row],[PERÍODO 2]],ActividadesCom[[#This Row],[PERÍODO 3]],ActividadesCom[[#This Row],[PERÍODO 4]],ActividadesCom[[#This Row],[PERÍODO 5]])</f>
        <v>0</v>
      </c>
      <c r="I2878" s="6"/>
      <c r="J2878" s="5"/>
      <c r="K2878" s="5"/>
      <c r="L2878" s="5" t="str">
        <f>IF(ActividadesCom[[#This Row],[NIVEL 1]]&lt;&gt;0,VLOOKUP(ActividadesCom[[#This Row],[NIVEL 1]],Catálogo!A:B,2,FALSE),"")</f>
        <v/>
      </c>
      <c r="M2878" s="5"/>
      <c r="N2878" s="6"/>
      <c r="O2878" s="5"/>
      <c r="P2878" s="5"/>
      <c r="Q2878" s="5" t="str">
        <f>IF(ActividadesCom[[#This Row],[NIVEL 2]]&lt;&gt;0,VLOOKUP(ActividadesCom[[#This Row],[NIVEL 2]],Catálogo!A:B,2,FALSE),"")</f>
        <v/>
      </c>
      <c r="R2878" s="5"/>
      <c r="S2878" s="6"/>
      <c r="T2878" s="5"/>
      <c r="U2878" s="5"/>
      <c r="V2878" s="5" t="str">
        <f>IF(ActividadesCom[[#This Row],[NIVEL 3]]&lt;&gt;0,VLOOKUP(ActividadesCom[[#This Row],[NIVEL 3]],Catálogo!A:B,2,FALSE),"")</f>
        <v/>
      </c>
      <c r="W2878" s="5"/>
      <c r="X2878" s="6"/>
      <c r="Y2878" s="5"/>
      <c r="Z2878" s="5"/>
      <c r="AA2878" s="5" t="str">
        <f>IF(ActividadesCom[[#This Row],[NIVEL 4]]&lt;&gt;0,VLOOKUP(ActividadesCom[[#This Row],[NIVEL 4]],Catálogo!A:B,2,FALSE),"")</f>
        <v/>
      </c>
      <c r="AB2878" s="5"/>
      <c r="AC2878" s="6"/>
      <c r="AD2878" s="5"/>
      <c r="AE2878" s="5"/>
      <c r="AF2878" s="5" t="str">
        <f>IF(ActividadesCom[[#This Row],[NIVEL 5]]&lt;&gt;0,VLOOKUP(ActividadesCom[[#This Row],[NIVEL 5]],Catálogo!A:B,2,FALSE),"")</f>
        <v/>
      </c>
      <c r="AG2878" s="5"/>
      <c r="AH2878" s="2"/>
      <c r="AI2878" s="2"/>
    </row>
    <row r="2879" spans="1:35" x14ac:dyDescent="0.2">
      <c r="A2879" s="5" t="s">
        <v>4771</v>
      </c>
      <c r="B2879" s="7">
        <v>19470376</v>
      </c>
      <c r="C2879" s="10" t="s">
        <v>4092</v>
      </c>
      <c r="D2879" s="7" t="s">
        <v>1245</v>
      </c>
      <c r="E2879" s="5">
        <f>SUM(ActividadesCom[[#This Row],[CRÉD. 1]],ActividadesCom[[#This Row],[CRÉD. 2]],ActividadesCom[[#This Row],[CRÉD. 3]],ActividadesCom[[#This Row],[CRÉD. 4]],ActividadesCom[[#This Row],[CRÉD. 5]])</f>
        <v>0</v>
      </c>
      <c r="F28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79" s="5" t="str">
        <f>IF(ActividadesCom[[#This Row],[PROMEDIO]]="","",IF(ActividadesCom[[#This Row],[PROMEDIO]]&gt;=4,"EXCELENTE",IF(ActividadesCom[[#This Row],[PROMEDIO]]&gt;=3,"NOTABLE",IF(ActividadesCom[[#This Row],[PROMEDIO]]&gt;=2,"BUENO",IF(ActividadesCom[[#This Row],[PROMEDIO]]=1,"SUFICIENTE","")))))</f>
        <v/>
      </c>
      <c r="H2879" s="5">
        <f>MAX(ActividadesCom[[#This Row],[PERÍODO 1]],ActividadesCom[[#This Row],[PERÍODO 2]],ActividadesCom[[#This Row],[PERÍODO 3]],ActividadesCom[[#This Row],[PERÍODO 4]],ActividadesCom[[#This Row],[PERÍODO 5]])</f>
        <v>0</v>
      </c>
      <c r="I2879" s="6"/>
      <c r="J2879" s="5"/>
      <c r="K2879" s="5"/>
      <c r="L2879" s="5" t="str">
        <f>IF(ActividadesCom[[#This Row],[NIVEL 1]]&lt;&gt;0,VLOOKUP(ActividadesCom[[#This Row],[NIVEL 1]],Catálogo!A:B,2,FALSE),"")</f>
        <v/>
      </c>
      <c r="M2879" s="5"/>
      <c r="N2879" s="6"/>
      <c r="O2879" s="5"/>
      <c r="P2879" s="5"/>
      <c r="Q2879" s="5" t="str">
        <f>IF(ActividadesCom[[#This Row],[NIVEL 2]]&lt;&gt;0,VLOOKUP(ActividadesCom[[#This Row],[NIVEL 2]],Catálogo!A:B,2,FALSE),"")</f>
        <v/>
      </c>
      <c r="R2879" s="5"/>
      <c r="S2879" s="6"/>
      <c r="T2879" s="5"/>
      <c r="U2879" s="5"/>
      <c r="V2879" s="5" t="str">
        <f>IF(ActividadesCom[[#This Row],[NIVEL 3]]&lt;&gt;0,VLOOKUP(ActividadesCom[[#This Row],[NIVEL 3]],Catálogo!A:B,2,FALSE),"")</f>
        <v/>
      </c>
      <c r="W2879" s="5"/>
      <c r="X2879" s="6"/>
      <c r="Y2879" s="5"/>
      <c r="Z2879" s="5"/>
      <c r="AA2879" s="5" t="str">
        <f>IF(ActividadesCom[[#This Row],[NIVEL 4]]&lt;&gt;0,VLOOKUP(ActividadesCom[[#This Row],[NIVEL 4]],Catálogo!A:B,2,FALSE),"")</f>
        <v/>
      </c>
      <c r="AB2879" s="5"/>
      <c r="AC2879" s="6"/>
      <c r="AD2879" s="5"/>
      <c r="AE2879" s="5"/>
      <c r="AF2879" s="5" t="str">
        <f>IF(ActividadesCom[[#This Row],[NIVEL 5]]&lt;&gt;0,VLOOKUP(ActividadesCom[[#This Row],[NIVEL 5]],Catálogo!A:B,2,FALSE),"")</f>
        <v/>
      </c>
      <c r="AG2879" s="5"/>
      <c r="AH2879" s="2"/>
      <c r="AI2879" s="2"/>
    </row>
    <row r="2880" spans="1:35" x14ac:dyDescent="0.2">
      <c r="A2880" s="5" t="s">
        <v>4771</v>
      </c>
      <c r="B2880" s="7">
        <v>19470376</v>
      </c>
      <c r="C2880" s="10" t="s">
        <v>4092</v>
      </c>
      <c r="D2880" s="7" t="s">
        <v>1245</v>
      </c>
      <c r="E2880" s="5">
        <f>SUM(ActividadesCom[[#This Row],[CRÉD. 1]],ActividadesCom[[#This Row],[CRÉD. 2]],ActividadesCom[[#This Row],[CRÉD. 3]],ActividadesCom[[#This Row],[CRÉD. 4]],ActividadesCom[[#This Row],[CRÉD. 5]])</f>
        <v>0</v>
      </c>
      <c r="F28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80" s="5" t="str">
        <f>IF(ActividadesCom[[#This Row],[PROMEDIO]]="","",IF(ActividadesCom[[#This Row],[PROMEDIO]]&gt;=4,"EXCELENTE",IF(ActividadesCom[[#This Row],[PROMEDIO]]&gt;=3,"NOTABLE",IF(ActividadesCom[[#This Row],[PROMEDIO]]&gt;=2,"BUENO",IF(ActividadesCom[[#This Row],[PROMEDIO]]=1,"SUFICIENTE","")))))</f>
        <v/>
      </c>
      <c r="H2880" s="5">
        <f>MAX(ActividadesCom[[#This Row],[PERÍODO 1]],ActividadesCom[[#This Row],[PERÍODO 2]],ActividadesCom[[#This Row],[PERÍODO 3]],ActividadesCom[[#This Row],[PERÍODO 4]],ActividadesCom[[#This Row],[PERÍODO 5]])</f>
        <v>0</v>
      </c>
      <c r="I2880" s="6"/>
      <c r="J2880" s="5"/>
      <c r="K2880" s="5"/>
      <c r="L2880" s="5" t="str">
        <f>IF(ActividadesCom[[#This Row],[NIVEL 1]]&lt;&gt;0,VLOOKUP(ActividadesCom[[#This Row],[NIVEL 1]],Catálogo!A:B,2,FALSE),"")</f>
        <v/>
      </c>
      <c r="M2880" s="5"/>
      <c r="N2880" s="6"/>
      <c r="O2880" s="5"/>
      <c r="P2880" s="5"/>
      <c r="Q2880" s="5" t="str">
        <f>IF(ActividadesCom[[#This Row],[NIVEL 2]]&lt;&gt;0,VLOOKUP(ActividadesCom[[#This Row],[NIVEL 2]],Catálogo!A:B,2,FALSE),"")</f>
        <v/>
      </c>
      <c r="R2880" s="5"/>
      <c r="S2880" s="6"/>
      <c r="T2880" s="5"/>
      <c r="U2880" s="5"/>
      <c r="V2880" s="5" t="str">
        <f>IF(ActividadesCom[[#This Row],[NIVEL 3]]&lt;&gt;0,VLOOKUP(ActividadesCom[[#This Row],[NIVEL 3]],Catálogo!A:B,2,FALSE),"")</f>
        <v/>
      </c>
      <c r="W2880" s="5"/>
      <c r="X2880" s="6"/>
      <c r="Y2880" s="5"/>
      <c r="Z2880" s="5"/>
      <c r="AA2880" s="5" t="str">
        <f>IF(ActividadesCom[[#This Row],[NIVEL 4]]&lt;&gt;0,VLOOKUP(ActividadesCom[[#This Row],[NIVEL 4]],Catálogo!A:B,2,FALSE),"")</f>
        <v/>
      </c>
      <c r="AB2880" s="5"/>
      <c r="AC2880" s="6"/>
      <c r="AD2880" s="5"/>
      <c r="AE2880" s="5"/>
      <c r="AF2880" s="5" t="str">
        <f>IF(ActividadesCom[[#This Row],[NIVEL 5]]&lt;&gt;0,VLOOKUP(ActividadesCom[[#This Row],[NIVEL 5]],Catálogo!A:B,2,FALSE),"")</f>
        <v/>
      </c>
      <c r="AG2880" s="5"/>
      <c r="AH2880" s="2"/>
      <c r="AI2880" s="2"/>
    </row>
    <row r="2881" spans="1:35" ht="78" x14ac:dyDescent="0.2">
      <c r="A2881" s="5" t="s">
        <v>4771</v>
      </c>
      <c r="B2881" s="7">
        <v>19470377</v>
      </c>
      <c r="C2881" s="10" t="s">
        <v>4113</v>
      </c>
      <c r="D2881" s="7" t="s">
        <v>1250</v>
      </c>
      <c r="E2881" s="5">
        <f>SUM(ActividadesCom[[#This Row],[CRÉD. 1]],ActividadesCom[[#This Row],[CRÉD. 2]],ActividadesCom[[#This Row],[CRÉD. 3]],ActividadesCom[[#This Row],[CRÉD. 4]],ActividadesCom[[#This Row],[CRÉD. 5]])</f>
        <v>5</v>
      </c>
      <c r="F2881"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81" s="5" t="str">
        <f>IF(ActividadesCom[[#This Row],[PROMEDIO]]="","",IF(ActividadesCom[[#This Row],[PROMEDIO]]&gt;=4,"EXCELENTE",IF(ActividadesCom[[#This Row],[PROMEDIO]]&gt;=3,"NOTABLE",IF(ActividadesCom[[#This Row],[PROMEDIO]]&gt;=2,"BUENO",IF(ActividadesCom[[#This Row],[PROMEDIO]]=1,"SUFICIENTE","")))))</f>
        <v>BUENO</v>
      </c>
      <c r="H2881" s="5">
        <f>MAX(ActividadesCom[[#This Row],[PERÍODO 1]],ActividadesCom[[#This Row],[PERÍODO 2]],ActividadesCom[[#This Row],[PERÍODO 3]],ActividadesCom[[#This Row],[PERÍODO 4]],ActividadesCom[[#This Row],[PERÍODO 5]])</f>
        <v>20203</v>
      </c>
      <c r="I2881" s="6" t="s">
        <v>1032</v>
      </c>
      <c r="J2881" s="5">
        <v>20193</v>
      </c>
      <c r="K2881" s="5" t="s">
        <v>4265</v>
      </c>
      <c r="L2881" s="5">
        <f>IF(ActividadesCom[[#This Row],[NIVEL 1]]&lt;&gt;0,VLOOKUP(ActividadesCom[[#This Row],[NIVEL 1]],Catálogo!A:B,2,FALSE),"")</f>
        <v>2</v>
      </c>
      <c r="M2881" s="5">
        <v>1</v>
      </c>
      <c r="N2881" s="6" t="s">
        <v>4284</v>
      </c>
      <c r="O2881" s="5">
        <v>20203</v>
      </c>
      <c r="P2881" s="5" t="s">
        <v>4265</v>
      </c>
      <c r="Q2881" s="5">
        <f>IF(ActividadesCom[[#This Row],[NIVEL 2]]&lt;&gt;0,VLOOKUP(ActividadesCom[[#This Row],[NIVEL 2]],Catálogo!A:B,2,FALSE),"")</f>
        <v>2</v>
      </c>
      <c r="R2881" s="5">
        <v>1</v>
      </c>
      <c r="S2881" s="6" t="s">
        <v>4299</v>
      </c>
      <c r="T2881" s="5">
        <v>20201</v>
      </c>
      <c r="U2881" s="5" t="s">
        <v>4264</v>
      </c>
      <c r="V2881" s="5">
        <f>IF(ActividadesCom[[#This Row],[NIVEL 3]]&lt;&gt;0,VLOOKUP(ActividadesCom[[#This Row],[NIVEL 3]],Catálogo!A:B,2,FALSE),"")</f>
        <v>3</v>
      </c>
      <c r="W2881" s="5">
        <v>1</v>
      </c>
      <c r="X2881" s="6" t="s">
        <v>2976</v>
      </c>
      <c r="Y2881" s="5">
        <v>20201</v>
      </c>
      <c r="Z2881" s="5" t="s">
        <v>4265</v>
      </c>
      <c r="AA2881" s="5">
        <f>IF(ActividadesCom[[#This Row],[NIVEL 4]]&lt;&gt;0,VLOOKUP(ActividadesCom[[#This Row],[NIVEL 4]],Catálogo!A:B,2,FALSE),"")</f>
        <v>2</v>
      </c>
      <c r="AB2881" s="5">
        <v>1</v>
      </c>
      <c r="AC2881" s="6" t="s">
        <v>5</v>
      </c>
      <c r="AD2881" s="5">
        <v>20193</v>
      </c>
      <c r="AE2881" s="5" t="s">
        <v>4264</v>
      </c>
      <c r="AF2881" s="5">
        <f>IF(ActividadesCom[[#This Row],[NIVEL 5]]&lt;&gt;0,VLOOKUP(ActividadesCom[[#This Row],[NIVEL 5]],Catálogo!A:B,2,FALSE),"")</f>
        <v>3</v>
      </c>
      <c r="AG2881" s="5">
        <v>1</v>
      </c>
      <c r="AH2881" s="2"/>
      <c r="AI2881" s="2"/>
    </row>
    <row r="2882" spans="1:35" x14ac:dyDescent="0.2">
      <c r="A2882" s="5" t="s">
        <v>4771</v>
      </c>
      <c r="B2882" s="7">
        <v>19470378</v>
      </c>
      <c r="C2882" s="10" t="s">
        <v>4170</v>
      </c>
      <c r="D2882" s="7" t="s">
        <v>1245</v>
      </c>
      <c r="E2882" s="5">
        <f>SUM(ActividadesCom[[#This Row],[CRÉD. 1]],ActividadesCom[[#This Row],[CRÉD. 2]],ActividadesCom[[#This Row],[CRÉD. 3]],ActividadesCom[[#This Row],[CRÉD. 4]],ActividadesCom[[#This Row],[CRÉD. 5]])</f>
        <v>1</v>
      </c>
      <c r="F28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82" s="5" t="str">
        <f>IF(ActividadesCom[[#This Row],[PROMEDIO]]="","",IF(ActividadesCom[[#This Row],[PROMEDIO]]&gt;=4,"EXCELENTE",IF(ActividadesCom[[#This Row],[PROMEDIO]]&gt;=3,"NOTABLE",IF(ActividadesCom[[#This Row],[PROMEDIO]]&gt;=2,"BUENO",IF(ActividadesCom[[#This Row],[PROMEDIO]]=1,"SUFICIENTE","")))))</f>
        <v/>
      </c>
      <c r="H2882" s="5">
        <f>MAX(ActividadesCom[[#This Row],[PERÍODO 1]],ActividadesCom[[#This Row],[PERÍODO 2]],ActividadesCom[[#This Row],[PERÍODO 3]],ActividadesCom[[#This Row],[PERÍODO 4]],ActividadesCom[[#This Row],[PERÍODO 5]])</f>
        <v>20193</v>
      </c>
      <c r="I2882" s="6"/>
      <c r="J2882" s="5"/>
      <c r="K2882" s="5"/>
      <c r="L2882" s="5" t="str">
        <f>IF(ActividadesCom[[#This Row],[NIVEL 1]]&lt;&gt;0,VLOOKUP(ActividadesCom[[#This Row],[NIVEL 1]],Catálogo!A:B,2,FALSE),"")</f>
        <v/>
      </c>
      <c r="M2882" s="5"/>
      <c r="N2882" s="6"/>
      <c r="O2882" s="5"/>
      <c r="P2882" s="5"/>
      <c r="Q2882" s="5" t="str">
        <f>IF(ActividadesCom[[#This Row],[NIVEL 2]]&lt;&gt;0,VLOOKUP(ActividadesCom[[#This Row],[NIVEL 2]],Catálogo!A:B,2,FALSE),"")</f>
        <v/>
      </c>
      <c r="R2882" s="5"/>
      <c r="S2882" s="6"/>
      <c r="T2882" s="5"/>
      <c r="U2882" s="5"/>
      <c r="V2882" s="5" t="str">
        <f>IF(ActividadesCom[[#This Row],[NIVEL 3]]&lt;&gt;0,VLOOKUP(ActividadesCom[[#This Row],[NIVEL 3]],Catálogo!A:B,2,FALSE),"")</f>
        <v/>
      </c>
      <c r="W2882" s="5"/>
      <c r="X2882" s="6"/>
      <c r="Y2882" s="5"/>
      <c r="Z2882" s="5"/>
      <c r="AA2882" s="5" t="str">
        <f>IF(ActividadesCom[[#This Row],[NIVEL 4]]&lt;&gt;0,VLOOKUP(ActividadesCom[[#This Row],[NIVEL 4]],Catálogo!A:B,2,FALSE),"")</f>
        <v/>
      </c>
      <c r="AB2882" s="5"/>
      <c r="AC2882" s="6" t="s">
        <v>830</v>
      </c>
      <c r="AD2882" s="5">
        <v>20193</v>
      </c>
      <c r="AE2882" s="5" t="s">
        <v>4263</v>
      </c>
      <c r="AF2882" s="5">
        <f>IF(ActividadesCom[[#This Row],[NIVEL 5]]&lt;&gt;0,VLOOKUP(ActividadesCom[[#This Row],[NIVEL 5]],Catálogo!A:B,2,FALSE),"")</f>
        <v>4</v>
      </c>
      <c r="AG2882" s="5">
        <v>1</v>
      </c>
      <c r="AH2882" s="2"/>
      <c r="AI2882" s="2"/>
    </row>
    <row r="2883" spans="1:35" s="32" customFormat="1" ht="117" x14ac:dyDescent="0.2">
      <c r="A2883" s="5" t="s">
        <v>4771</v>
      </c>
      <c r="B2883" s="7">
        <v>19470379</v>
      </c>
      <c r="C2883" s="10" t="s">
        <v>4095</v>
      </c>
      <c r="D2883" s="7" t="s">
        <v>1245</v>
      </c>
      <c r="E2883" s="5">
        <f>SUM(ActividadesCom[[#This Row],[CRÉD. 1]],ActividadesCom[[#This Row],[CRÉD. 2]],ActividadesCom[[#This Row],[CRÉD. 3]],ActividadesCom[[#This Row],[CRÉD. 4]],ActividadesCom[[#This Row],[CRÉD. 5]])</f>
        <v>6</v>
      </c>
      <c r="F288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2883" s="5" t="str">
        <f>IF(ActividadesCom[[#This Row],[PROMEDIO]]="","",IF(ActividadesCom[[#This Row],[PROMEDIO]]&gt;=4,"EXCELENTE",IF(ActividadesCom[[#This Row],[PROMEDIO]]&gt;=3,"NOTABLE",IF(ActividadesCom[[#This Row],[PROMEDIO]]&gt;=2,"BUENO",IF(ActividadesCom[[#This Row],[PROMEDIO]]=1,"SUFICIENTE","")))))</f>
        <v>BUENO</v>
      </c>
      <c r="H2883" s="5">
        <f>MAX(ActividadesCom[[#This Row],[PERÍODO 1]],ActividadesCom[[#This Row],[PERÍODO 2]],ActividadesCom[[#This Row],[PERÍODO 3]],ActividadesCom[[#This Row],[PERÍODO 4]],ActividadesCom[[#This Row],[PERÍODO 5]])</f>
        <v>20201</v>
      </c>
      <c r="I2883" s="6" t="s">
        <v>1037</v>
      </c>
      <c r="J2883" s="5">
        <v>20193</v>
      </c>
      <c r="K2883" s="5" t="s">
        <v>4265</v>
      </c>
      <c r="L2883" s="5">
        <f>IF(ActividadesCom[[#This Row],[NIVEL 1]]&lt;&gt;0,VLOOKUP(ActividadesCom[[#This Row],[NIVEL 1]],Catálogo!A:B,2,FALSE),"")</f>
        <v>2</v>
      </c>
      <c r="M2883" s="5">
        <v>1</v>
      </c>
      <c r="N2883" s="6" t="s">
        <v>1056</v>
      </c>
      <c r="O2883" s="5">
        <v>20193</v>
      </c>
      <c r="P2883" s="5" t="s">
        <v>4265</v>
      </c>
      <c r="Q2883" s="5">
        <f>IF(ActividadesCom[[#This Row],[NIVEL 2]]&lt;&gt;0,VLOOKUP(ActividadesCom[[#This Row],[NIVEL 2]],Catálogo!A:B,2,FALSE),"")</f>
        <v>2</v>
      </c>
      <c r="R2883" s="5">
        <v>1</v>
      </c>
      <c r="S2883" s="6" t="s">
        <v>1086</v>
      </c>
      <c r="T2883" s="5">
        <v>20193</v>
      </c>
      <c r="U2883" s="5" t="s">
        <v>4265</v>
      </c>
      <c r="V2883" s="5">
        <f>IF(ActividadesCom[[#This Row],[NIVEL 3]]&lt;&gt;0,VLOOKUP(ActividadesCom[[#This Row],[NIVEL 3]],Catálogo!A:B,2,FALSE),"")</f>
        <v>2</v>
      </c>
      <c r="W2883" s="5">
        <v>2</v>
      </c>
      <c r="X2883" s="6" t="s">
        <v>4296</v>
      </c>
      <c r="Y2883" s="5">
        <v>20201</v>
      </c>
      <c r="Z2883" s="5" t="s">
        <v>4264</v>
      </c>
      <c r="AA2883" s="5">
        <f>IF(ActividadesCom[[#This Row],[NIVEL 4]]&lt;&gt;0,VLOOKUP(ActividadesCom[[#This Row],[NIVEL 4]],Catálogo!A:B,2,FALSE),"")</f>
        <v>3</v>
      </c>
      <c r="AB2883" s="5">
        <v>1</v>
      </c>
      <c r="AC2883" s="6" t="s">
        <v>4299</v>
      </c>
      <c r="AD2883" s="5">
        <v>20201</v>
      </c>
      <c r="AE2883" s="5" t="s">
        <v>4264</v>
      </c>
      <c r="AF2883" s="5">
        <f>IF(ActividadesCom[[#This Row],[NIVEL 5]]&lt;&gt;0,VLOOKUP(ActividadesCom[[#This Row],[NIVEL 5]],Catálogo!A:B,2,FALSE),"")</f>
        <v>3</v>
      </c>
      <c r="AG2883" s="5">
        <v>1</v>
      </c>
    </row>
    <row r="2884" spans="1:35" x14ac:dyDescent="0.2">
      <c r="A2884" s="5" t="s">
        <v>4771</v>
      </c>
      <c r="B2884" s="7">
        <v>19470380</v>
      </c>
      <c r="C2884" s="10" t="s">
        <v>3998</v>
      </c>
      <c r="D2884" s="7" t="s">
        <v>1245</v>
      </c>
      <c r="E2884" s="5">
        <f>SUM(ActividadesCom[[#This Row],[CRÉD. 1]],ActividadesCom[[#This Row],[CRÉD. 2]],ActividadesCom[[#This Row],[CRÉD. 3]],ActividadesCom[[#This Row],[CRÉD. 4]],ActividadesCom[[#This Row],[CRÉD. 5]])</f>
        <v>2</v>
      </c>
      <c r="F28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84" s="5" t="str">
        <f>IF(ActividadesCom[[#This Row],[PROMEDIO]]="","",IF(ActividadesCom[[#This Row],[PROMEDIO]]&gt;=4,"EXCELENTE",IF(ActividadesCom[[#This Row],[PROMEDIO]]&gt;=3,"NOTABLE",IF(ActividadesCom[[#This Row],[PROMEDIO]]&gt;=2,"BUENO",IF(ActividadesCom[[#This Row],[PROMEDIO]]=1,"SUFICIENTE","")))))</f>
        <v/>
      </c>
      <c r="H2884" s="5">
        <f>MAX(ActividadesCom[[#This Row],[PERÍODO 1]],ActividadesCom[[#This Row],[PERÍODO 2]],ActividadesCom[[#This Row],[PERÍODO 3]],ActividadesCom[[#This Row],[PERÍODO 4]],ActividadesCom[[#This Row],[PERÍODO 5]])</f>
        <v>20201</v>
      </c>
      <c r="I2884" s="6"/>
      <c r="J2884" s="5"/>
      <c r="K2884" s="5"/>
      <c r="L2884" s="5" t="str">
        <f>IF(ActividadesCom[[#This Row],[NIVEL 1]]&lt;&gt;0,VLOOKUP(ActividadesCom[[#This Row],[NIVEL 1]],Catálogo!A:B,2,FALSE),"")</f>
        <v/>
      </c>
      <c r="M2884" s="5"/>
      <c r="N2884" s="6"/>
      <c r="O2884" s="5"/>
      <c r="P2884" s="5"/>
      <c r="Q2884" s="5" t="str">
        <f>IF(ActividadesCom[[#This Row],[NIVEL 2]]&lt;&gt;0,VLOOKUP(ActividadesCom[[#This Row],[NIVEL 2]],Catálogo!A:B,2,FALSE),"")</f>
        <v/>
      </c>
      <c r="R2884" s="5"/>
      <c r="S2884" s="6"/>
      <c r="T2884" s="5"/>
      <c r="U2884" s="5"/>
      <c r="V2884" s="5" t="str">
        <f>IF(ActividadesCom[[#This Row],[NIVEL 3]]&lt;&gt;0,VLOOKUP(ActividadesCom[[#This Row],[NIVEL 3]],Catálogo!A:B,2,FALSE),"")</f>
        <v/>
      </c>
      <c r="W2884" s="5"/>
      <c r="X2884" s="6" t="s">
        <v>3160</v>
      </c>
      <c r="Y2884" s="5">
        <v>20201</v>
      </c>
      <c r="Z2884" s="5" t="s">
        <v>4266</v>
      </c>
      <c r="AA2884" s="5">
        <f>IF(ActividadesCom[[#This Row],[NIVEL 4]]&lt;&gt;0,VLOOKUP(ActividadesCom[[#This Row],[NIVEL 4]],Catálogo!A:B,2,FALSE),"")</f>
        <v>1</v>
      </c>
      <c r="AB2884" s="5">
        <v>1</v>
      </c>
      <c r="AC2884" s="6" t="s">
        <v>673</v>
      </c>
      <c r="AD2884" s="5">
        <v>20193</v>
      </c>
      <c r="AE2884" s="5" t="s">
        <v>4263</v>
      </c>
      <c r="AF2884" s="5">
        <f>IF(ActividadesCom[[#This Row],[NIVEL 5]]&lt;&gt;0,VLOOKUP(ActividadesCom[[#This Row],[NIVEL 5]],Catálogo!A:B,2,FALSE),"")</f>
        <v>4</v>
      </c>
      <c r="AG2884" s="5">
        <v>1</v>
      </c>
      <c r="AH2884" s="2"/>
      <c r="AI2884" s="2"/>
    </row>
    <row r="2885" spans="1:35" s="32" customFormat="1" ht="26" x14ac:dyDescent="0.2">
      <c r="A2885" s="5" t="s">
        <v>4771</v>
      </c>
      <c r="B2885" s="7">
        <v>19470381</v>
      </c>
      <c r="C2885" s="10" t="s">
        <v>4242</v>
      </c>
      <c r="D2885" s="7" t="s">
        <v>1245</v>
      </c>
      <c r="E2885" s="5">
        <f>SUM(ActividadesCom[[#This Row],[CRÉD. 1]],ActividadesCom[[#This Row],[CRÉD. 2]],ActividadesCom[[#This Row],[CRÉD. 3]],ActividadesCom[[#This Row],[CRÉD. 4]],ActividadesCom[[#This Row],[CRÉD. 5]])</f>
        <v>1</v>
      </c>
      <c r="F28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85" s="5" t="str">
        <f>IF(ActividadesCom[[#This Row],[PROMEDIO]]="","",IF(ActividadesCom[[#This Row],[PROMEDIO]]&gt;=4,"EXCELENTE",IF(ActividadesCom[[#This Row],[PROMEDIO]]&gt;=3,"NOTABLE",IF(ActividadesCom[[#This Row],[PROMEDIO]]&gt;=2,"BUENO",IF(ActividadesCom[[#This Row],[PROMEDIO]]=1,"SUFICIENTE","")))))</f>
        <v/>
      </c>
      <c r="H2885" s="5">
        <f>MAX(ActividadesCom[[#This Row],[PERÍODO 1]],ActividadesCom[[#This Row],[PERÍODO 2]],ActividadesCom[[#This Row],[PERÍODO 3]],ActividadesCom[[#This Row],[PERÍODO 4]],ActividadesCom[[#This Row],[PERÍODO 5]])</f>
        <v>20193</v>
      </c>
      <c r="I2885" s="6"/>
      <c r="J2885" s="5"/>
      <c r="K2885" s="5"/>
      <c r="L2885" s="5" t="str">
        <f>IF(ActividadesCom[[#This Row],[NIVEL 1]]&lt;&gt;0,VLOOKUP(ActividadesCom[[#This Row],[NIVEL 1]],Catálogo!A:B,2,FALSE),"")</f>
        <v/>
      </c>
      <c r="M2885" s="5"/>
      <c r="N2885" s="6"/>
      <c r="O2885" s="5"/>
      <c r="P2885" s="5"/>
      <c r="Q2885" s="5" t="str">
        <f>IF(ActividadesCom[[#This Row],[NIVEL 2]]&lt;&gt;0,VLOOKUP(ActividadesCom[[#This Row],[NIVEL 2]],Catálogo!A:B,2,FALSE),"")</f>
        <v/>
      </c>
      <c r="R2885" s="5"/>
      <c r="S2885" s="6"/>
      <c r="T2885" s="5"/>
      <c r="U2885" s="5"/>
      <c r="V2885" s="5" t="str">
        <f>IF(ActividadesCom[[#This Row],[NIVEL 3]]&lt;&gt;0,VLOOKUP(ActividadesCom[[#This Row],[NIVEL 3]],Catálogo!A:B,2,FALSE),"")</f>
        <v/>
      </c>
      <c r="W2885" s="5"/>
      <c r="X2885" s="9"/>
      <c r="Y2885" s="8"/>
      <c r="Z2885" s="8"/>
      <c r="AA2885" s="5" t="str">
        <f>IF(ActividadesCom[[#This Row],[NIVEL 4]]&lt;&gt;0,VLOOKUP(ActividadesCom[[#This Row],[NIVEL 4]],Catálogo!A:B,2,FALSE),"")</f>
        <v/>
      </c>
      <c r="AB2885" s="8"/>
      <c r="AC2885" s="6" t="s">
        <v>23</v>
      </c>
      <c r="AD2885" s="5">
        <v>20193</v>
      </c>
      <c r="AE2885" s="5" t="s">
        <v>4264</v>
      </c>
      <c r="AF2885" s="5">
        <f>IF(ActividadesCom[[#This Row],[NIVEL 5]]&lt;&gt;0,VLOOKUP(ActividadesCom[[#This Row],[NIVEL 5]],Catálogo!A:B,2,FALSE),"")</f>
        <v>3</v>
      </c>
      <c r="AG2885" s="5">
        <v>1</v>
      </c>
    </row>
    <row r="2886" spans="1:35" x14ac:dyDescent="0.2">
      <c r="A2886" s="5" t="s">
        <v>4771</v>
      </c>
      <c r="B2886" s="7">
        <v>19470382</v>
      </c>
      <c r="C2886" s="10" t="s">
        <v>3810</v>
      </c>
      <c r="D2886" s="7"/>
      <c r="E2886" s="5">
        <f>SUM(ActividadesCom[[#This Row],[CRÉD. 1]],ActividadesCom[[#This Row],[CRÉD. 2]],ActividadesCom[[#This Row],[CRÉD. 3]],ActividadesCom[[#This Row],[CRÉD. 4]],ActividadesCom[[#This Row],[CRÉD. 5]])</f>
        <v>1</v>
      </c>
      <c r="F288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86" s="5" t="str">
        <f>IF(ActividadesCom[[#This Row],[PROMEDIO]]="","",IF(ActividadesCom[[#This Row],[PROMEDIO]]&gt;=4,"EXCELENTE",IF(ActividadesCom[[#This Row],[PROMEDIO]]&gt;=3,"NOTABLE",IF(ActividadesCom[[#This Row],[PROMEDIO]]&gt;=2,"BUENO",IF(ActividadesCom[[#This Row],[PROMEDIO]]=1,"SUFICIENTE","")))))</f>
        <v/>
      </c>
      <c r="H2886" s="5">
        <f>MAX(ActividadesCom[[#This Row],[PERÍODO 1]],ActividadesCom[[#This Row],[PERÍODO 2]],ActividadesCom[[#This Row],[PERÍODO 3]],ActividadesCom[[#This Row],[PERÍODO 4]],ActividadesCom[[#This Row],[PERÍODO 5]])</f>
        <v>20193</v>
      </c>
      <c r="I2886" s="6"/>
      <c r="J2886" s="5"/>
      <c r="K2886" s="5"/>
      <c r="L2886" s="5" t="str">
        <f>IF(ActividadesCom[[#This Row],[NIVEL 1]]&lt;&gt;0,VLOOKUP(ActividadesCom[[#This Row],[NIVEL 1]],Catálogo!A:B,2,FALSE),"")</f>
        <v/>
      </c>
      <c r="M2886" s="5"/>
      <c r="N2886" s="6"/>
      <c r="O2886" s="5"/>
      <c r="P2886" s="5"/>
      <c r="Q2886" s="5" t="str">
        <f>IF(ActividadesCom[[#This Row],[NIVEL 2]]&lt;&gt;0,VLOOKUP(ActividadesCom[[#This Row],[NIVEL 2]],Catálogo!A:B,2,FALSE),"")</f>
        <v/>
      </c>
      <c r="R2886" s="5"/>
      <c r="S2886" s="6"/>
      <c r="T2886" s="5"/>
      <c r="U2886" s="5"/>
      <c r="V2886" s="5" t="str">
        <f>IF(ActividadesCom[[#This Row],[NIVEL 3]]&lt;&gt;0,VLOOKUP(ActividadesCom[[#This Row],[NIVEL 3]],Catálogo!A:B,2,FALSE),"")</f>
        <v/>
      </c>
      <c r="W2886" s="5"/>
      <c r="X2886" s="6"/>
      <c r="Y2886" s="5"/>
      <c r="Z2886" s="5"/>
      <c r="AA2886" s="5" t="str">
        <f>IF(ActividadesCom[[#This Row],[NIVEL 4]]&lt;&gt;0,VLOOKUP(ActividadesCom[[#This Row],[NIVEL 4]],Catálogo!A:B,2,FALSE),"")</f>
        <v/>
      </c>
      <c r="AB2886" s="5"/>
      <c r="AC2886" s="6" t="s">
        <v>829</v>
      </c>
      <c r="AD2886" s="5">
        <v>20193</v>
      </c>
      <c r="AE2886" s="5" t="s">
        <v>4263</v>
      </c>
      <c r="AF2886" s="5">
        <f>IF(ActividadesCom[[#This Row],[NIVEL 5]]&lt;&gt;0,VLOOKUP(ActividadesCom[[#This Row],[NIVEL 5]],Catálogo!A:B,2,FALSE),"")</f>
        <v>4</v>
      </c>
      <c r="AG2886" s="5">
        <v>1</v>
      </c>
      <c r="AH2886" s="2"/>
      <c r="AI2886" s="2"/>
    </row>
    <row r="2887" spans="1:35" x14ac:dyDescent="0.2">
      <c r="A2887" s="5" t="s">
        <v>4771</v>
      </c>
      <c r="B2887" s="7">
        <v>19470383</v>
      </c>
      <c r="C2887" s="10" t="s">
        <v>3874</v>
      </c>
      <c r="D2887" s="7" t="s">
        <v>1250</v>
      </c>
      <c r="E2887" s="5">
        <f>SUM(ActividadesCom[[#This Row],[CRÉD. 1]],ActividadesCom[[#This Row],[CRÉD. 2]],ActividadesCom[[#This Row],[CRÉD. 3]],ActividadesCom[[#This Row],[CRÉD. 4]],ActividadesCom[[#This Row],[CRÉD. 5]])</f>
        <v>0</v>
      </c>
      <c r="F28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87" s="5" t="str">
        <f>IF(ActividadesCom[[#This Row],[PROMEDIO]]="","",IF(ActividadesCom[[#This Row],[PROMEDIO]]&gt;=4,"EXCELENTE",IF(ActividadesCom[[#This Row],[PROMEDIO]]&gt;=3,"NOTABLE",IF(ActividadesCom[[#This Row],[PROMEDIO]]&gt;=2,"BUENO",IF(ActividadesCom[[#This Row],[PROMEDIO]]=1,"SUFICIENTE","")))))</f>
        <v/>
      </c>
      <c r="H2887" s="5">
        <f>MAX(ActividadesCom[[#This Row],[PERÍODO 1]],ActividadesCom[[#This Row],[PERÍODO 2]],ActividadesCom[[#This Row],[PERÍODO 3]],ActividadesCom[[#This Row],[PERÍODO 4]],ActividadesCom[[#This Row],[PERÍODO 5]])</f>
        <v>0</v>
      </c>
      <c r="I2887" s="6"/>
      <c r="J2887" s="5"/>
      <c r="K2887" s="5"/>
      <c r="L2887" s="5" t="str">
        <f>IF(ActividadesCom[[#This Row],[NIVEL 1]]&lt;&gt;0,VLOOKUP(ActividadesCom[[#This Row],[NIVEL 1]],Catálogo!A:B,2,FALSE),"")</f>
        <v/>
      </c>
      <c r="M2887" s="5"/>
      <c r="N2887" s="6"/>
      <c r="O2887" s="5"/>
      <c r="P2887" s="5"/>
      <c r="Q2887" s="5" t="str">
        <f>IF(ActividadesCom[[#This Row],[NIVEL 2]]&lt;&gt;0,VLOOKUP(ActividadesCom[[#This Row],[NIVEL 2]],Catálogo!A:B,2,FALSE),"")</f>
        <v/>
      </c>
      <c r="R2887" s="5"/>
      <c r="S2887" s="6"/>
      <c r="T2887" s="5"/>
      <c r="U2887" s="5"/>
      <c r="V2887" s="5" t="str">
        <f>IF(ActividadesCom[[#This Row],[NIVEL 3]]&lt;&gt;0,VLOOKUP(ActividadesCom[[#This Row],[NIVEL 3]],Catálogo!A:B,2,FALSE),"")</f>
        <v/>
      </c>
      <c r="W2887" s="5"/>
      <c r="X2887" s="6"/>
      <c r="Y2887" s="5"/>
      <c r="Z2887" s="5"/>
      <c r="AA2887" s="5" t="str">
        <f>IF(ActividadesCom[[#This Row],[NIVEL 4]]&lt;&gt;0,VLOOKUP(ActividadesCom[[#This Row],[NIVEL 4]],Catálogo!A:B,2,FALSE),"")</f>
        <v/>
      </c>
      <c r="AB2887" s="5"/>
      <c r="AC2887" s="6"/>
      <c r="AD2887" s="5"/>
      <c r="AE2887" s="5"/>
      <c r="AF2887" s="5" t="str">
        <f>IF(ActividadesCom[[#This Row],[NIVEL 5]]&lt;&gt;0,VLOOKUP(ActividadesCom[[#This Row],[NIVEL 5]],Catálogo!A:B,2,FALSE),"")</f>
        <v/>
      </c>
      <c r="AG2887" s="5"/>
      <c r="AH2887" s="2"/>
      <c r="AI2887" s="2"/>
    </row>
    <row r="2888" spans="1:35" x14ac:dyDescent="0.2">
      <c r="A2888" s="5" t="s">
        <v>4771</v>
      </c>
      <c r="B2888" s="7">
        <v>19470384</v>
      </c>
      <c r="C2888" s="10" t="s">
        <v>4229</v>
      </c>
      <c r="D2888" s="7" t="s">
        <v>1245</v>
      </c>
      <c r="E2888" s="5">
        <f>SUM(ActividadesCom[[#This Row],[CRÉD. 1]],ActividadesCom[[#This Row],[CRÉD. 2]],ActividadesCom[[#This Row],[CRÉD. 3]],ActividadesCom[[#This Row],[CRÉD. 4]],ActividadesCom[[#This Row],[CRÉD. 5]])</f>
        <v>2</v>
      </c>
      <c r="F288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88" s="5" t="str">
        <f>IF(ActividadesCom[[#This Row],[PROMEDIO]]="","",IF(ActividadesCom[[#This Row],[PROMEDIO]]&gt;=4,"EXCELENTE",IF(ActividadesCom[[#This Row],[PROMEDIO]]&gt;=3,"NOTABLE",IF(ActividadesCom[[#This Row],[PROMEDIO]]&gt;=2,"BUENO",IF(ActividadesCom[[#This Row],[PROMEDIO]]=1,"SUFICIENTE","")))))</f>
        <v/>
      </c>
      <c r="H2888" s="5">
        <f>MAX(ActividadesCom[[#This Row],[PERÍODO 1]],ActividadesCom[[#This Row],[PERÍODO 2]],ActividadesCom[[#This Row],[PERÍODO 3]],ActividadesCom[[#This Row],[PERÍODO 4]],ActividadesCom[[#This Row],[PERÍODO 5]])</f>
        <v>20201</v>
      </c>
      <c r="I2888" s="6"/>
      <c r="J2888" s="5"/>
      <c r="K2888" s="5"/>
      <c r="L2888" s="5" t="str">
        <f>IF(ActividadesCom[[#This Row],[NIVEL 1]]&lt;&gt;0,VLOOKUP(ActividadesCom[[#This Row],[NIVEL 1]],Catálogo!A:B,2,FALSE),"")</f>
        <v/>
      </c>
      <c r="M2888" s="5"/>
      <c r="N2888" s="6"/>
      <c r="O2888" s="5"/>
      <c r="P2888" s="5"/>
      <c r="Q2888" s="5" t="str">
        <f>IF(ActividadesCom[[#This Row],[NIVEL 2]]&lt;&gt;0,VLOOKUP(ActividadesCom[[#This Row],[NIVEL 2]],Catálogo!A:B,2,FALSE),"")</f>
        <v/>
      </c>
      <c r="R2888" s="5"/>
      <c r="S2888" s="6"/>
      <c r="T2888" s="5"/>
      <c r="U2888" s="5"/>
      <c r="V2888" s="5" t="str">
        <f>IF(ActividadesCom[[#This Row],[NIVEL 3]]&lt;&gt;0,VLOOKUP(ActividadesCom[[#This Row],[NIVEL 3]],Catálogo!A:B,2,FALSE),"")</f>
        <v/>
      </c>
      <c r="W2888" s="5"/>
      <c r="X2888" s="9" t="s">
        <v>3107</v>
      </c>
      <c r="Y2888" s="8">
        <v>20201</v>
      </c>
      <c r="Z2888" s="5" t="s">
        <v>4265</v>
      </c>
      <c r="AA2888" s="5">
        <f>IF(ActividadesCom[[#This Row],[NIVEL 4]]&lt;&gt;0,VLOOKUP(ActividadesCom[[#This Row],[NIVEL 4]],Catálogo!A:B,2,FALSE),"")</f>
        <v>2</v>
      </c>
      <c r="AB2888" s="8">
        <v>1</v>
      </c>
      <c r="AC2888" s="6" t="s">
        <v>31</v>
      </c>
      <c r="AD2888" s="5">
        <v>20193</v>
      </c>
      <c r="AE2888" s="5" t="s">
        <v>4265</v>
      </c>
      <c r="AF2888" s="5">
        <f>IF(ActividadesCom[[#This Row],[NIVEL 5]]&lt;&gt;0,VLOOKUP(ActividadesCom[[#This Row],[NIVEL 5]],Catálogo!A:B,2,FALSE),"")</f>
        <v>2</v>
      </c>
      <c r="AG2888" s="5">
        <v>1</v>
      </c>
      <c r="AH2888" s="2"/>
      <c r="AI2888" s="2"/>
    </row>
    <row r="2889" spans="1:35" x14ac:dyDescent="0.2">
      <c r="A2889" s="5" t="s">
        <v>4771</v>
      </c>
      <c r="B2889" s="7">
        <v>19470385</v>
      </c>
      <c r="C2889" s="10" t="s">
        <v>4234</v>
      </c>
      <c r="D2889" s="7" t="s">
        <v>1245</v>
      </c>
      <c r="E2889" s="5">
        <f>SUM(ActividadesCom[[#This Row],[CRÉD. 1]],ActividadesCom[[#This Row],[CRÉD. 2]],ActividadesCom[[#This Row],[CRÉD. 3]],ActividadesCom[[#This Row],[CRÉD. 4]],ActividadesCom[[#This Row],[CRÉD. 5]])</f>
        <v>1</v>
      </c>
      <c r="F288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89" s="5" t="str">
        <f>IF(ActividadesCom[[#This Row],[PROMEDIO]]="","",IF(ActividadesCom[[#This Row],[PROMEDIO]]&gt;=4,"EXCELENTE",IF(ActividadesCom[[#This Row],[PROMEDIO]]&gt;=3,"NOTABLE",IF(ActividadesCom[[#This Row],[PROMEDIO]]&gt;=2,"BUENO",IF(ActividadesCom[[#This Row],[PROMEDIO]]=1,"SUFICIENTE","")))))</f>
        <v/>
      </c>
      <c r="H2889" s="5">
        <f>MAX(ActividadesCom[[#This Row],[PERÍODO 1]],ActividadesCom[[#This Row],[PERÍODO 2]],ActividadesCom[[#This Row],[PERÍODO 3]],ActividadesCom[[#This Row],[PERÍODO 4]],ActividadesCom[[#This Row],[PERÍODO 5]])</f>
        <v>20193</v>
      </c>
      <c r="I2889" s="6"/>
      <c r="J2889" s="5"/>
      <c r="K2889" s="5"/>
      <c r="L2889" s="5" t="str">
        <f>IF(ActividadesCom[[#This Row],[NIVEL 1]]&lt;&gt;0,VLOOKUP(ActividadesCom[[#This Row],[NIVEL 1]],Catálogo!A:B,2,FALSE),"")</f>
        <v/>
      </c>
      <c r="M2889" s="5"/>
      <c r="N2889" s="6"/>
      <c r="O2889" s="5"/>
      <c r="P2889" s="5"/>
      <c r="Q2889" s="5" t="str">
        <f>IF(ActividadesCom[[#This Row],[NIVEL 2]]&lt;&gt;0,VLOOKUP(ActividadesCom[[#This Row],[NIVEL 2]],Catálogo!A:B,2,FALSE),"")</f>
        <v/>
      </c>
      <c r="R2889" s="5"/>
      <c r="S2889" s="6"/>
      <c r="T2889" s="5"/>
      <c r="U2889" s="5"/>
      <c r="V2889" s="5" t="str">
        <f>IF(ActividadesCom[[#This Row],[NIVEL 3]]&lt;&gt;0,VLOOKUP(ActividadesCom[[#This Row],[NIVEL 3]],Catálogo!A:B,2,FALSE),"")</f>
        <v/>
      </c>
      <c r="W2889" s="5"/>
      <c r="X2889" s="6"/>
      <c r="Y2889" s="5"/>
      <c r="Z2889" s="5"/>
      <c r="AA2889" s="5" t="str">
        <f>IF(ActividadesCom[[#This Row],[NIVEL 4]]&lt;&gt;0,VLOOKUP(ActividadesCom[[#This Row],[NIVEL 4]],Catálogo!A:B,2,FALSE),"")</f>
        <v/>
      </c>
      <c r="AB2889" s="5"/>
      <c r="AC2889" s="6" t="s">
        <v>31</v>
      </c>
      <c r="AD2889" s="5">
        <v>20193</v>
      </c>
      <c r="AE2889" s="5" t="s">
        <v>4265</v>
      </c>
      <c r="AF2889" s="5">
        <f>IF(ActividadesCom[[#This Row],[NIVEL 5]]&lt;&gt;0,VLOOKUP(ActividadesCom[[#This Row],[NIVEL 5]],Catálogo!A:B,2,FALSE),"")</f>
        <v>2</v>
      </c>
      <c r="AG2889" s="5">
        <v>1</v>
      </c>
      <c r="AH2889" s="2"/>
      <c r="AI2889" s="2"/>
    </row>
    <row r="2890" spans="1:35" x14ac:dyDescent="0.2">
      <c r="A2890" s="5" t="s">
        <v>4771</v>
      </c>
      <c r="B2890" s="7">
        <v>19470386</v>
      </c>
      <c r="C2890" s="10" t="s">
        <v>4149</v>
      </c>
      <c r="D2890" s="7" t="s">
        <v>1245</v>
      </c>
      <c r="E2890" s="5">
        <f>SUM(ActividadesCom[[#This Row],[CRÉD. 1]],ActividadesCom[[#This Row],[CRÉD. 2]],ActividadesCom[[#This Row],[CRÉD. 3]],ActividadesCom[[#This Row],[CRÉD. 4]],ActividadesCom[[#This Row],[CRÉD. 5]])</f>
        <v>2</v>
      </c>
      <c r="F289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90" s="5" t="str">
        <f>IF(ActividadesCom[[#This Row],[PROMEDIO]]="","",IF(ActividadesCom[[#This Row],[PROMEDIO]]&gt;=4,"EXCELENTE",IF(ActividadesCom[[#This Row],[PROMEDIO]]&gt;=3,"NOTABLE",IF(ActividadesCom[[#This Row],[PROMEDIO]]&gt;=2,"BUENO",IF(ActividadesCom[[#This Row],[PROMEDIO]]=1,"SUFICIENTE","")))))</f>
        <v/>
      </c>
      <c r="H2890" s="5">
        <f>MAX(ActividadesCom[[#This Row],[PERÍODO 1]],ActividadesCom[[#This Row],[PERÍODO 2]],ActividadesCom[[#This Row],[PERÍODO 3]],ActividadesCom[[#This Row],[PERÍODO 4]],ActividadesCom[[#This Row],[PERÍODO 5]])</f>
        <v>20201</v>
      </c>
      <c r="I2890" s="6"/>
      <c r="J2890" s="5"/>
      <c r="K2890" s="5"/>
      <c r="L2890" s="5" t="str">
        <f>IF(ActividadesCom[[#This Row],[NIVEL 1]]&lt;&gt;0,VLOOKUP(ActividadesCom[[#This Row],[NIVEL 1]],Catálogo!A:B,2,FALSE),"")</f>
        <v/>
      </c>
      <c r="M2890" s="5"/>
      <c r="N2890" s="6"/>
      <c r="O2890" s="5"/>
      <c r="P2890" s="5"/>
      <c r="Q2890" s="5" t="str">
        <f>IF(ActividadesCom[[#This Row],[NIVEL 2]]&lt;&gt;0,VLOOKUP(ActividadesCom[[#This Row],[NIVEL 2]],Catálogo!A:B,2,FALSE),"")</f>
        <v/>
      </c>
      <c r="R2890" s="5"/>
      <c r="S2890" s="6"/>
      <c r="T2890" s="5"/>
      <c r="U2890" s="5"/>
      <c r="V2890" s="5" t="str">
        <f>IF(ActividadesCom[[#This Row],[NIVEL 3]]&lt;&gt;0,VLOOKUP(ActividadesCom[[#This Row],[NIVEL 3]],Catálogo!A:B,2,FALSE),"")</f>
        <v/>
      </c>
      <c r="W2890" s="5"/>
      <c r="X2890" s="9" t="s">
        <v>2959</v>
      </c>
      <c r="Y2890" s="8">
        <v>20201</v>
      </c>
      <c r="Z2890" s="5" t="s">
        <v>4265</v>
      </c>
      <c r="AA2890" s="5">
        <f>IF(ActividadesCom[[#This Row],[NIVEL 4]]&lt;&gt;0,VLOOKUP(ActividadesCom[[#This Row],[NIVEL 4]],Catálogo!A:B,2,FALSE),"")</f>
        <v>2</v>
      </c>
      <c r="AB2890" s="8">
        <v>1</v>
      </c>
      <c r="AC2890" s="6" t="s">
        <v>3256</v>
      </c>
      <c r="AD2890" s="5">
        <v>20201</v>
      </c>
      <c r="AE2890" s="5" t="s">
        <v>4264</v>
      </c>
      <c r="AF2890" s="5">
        <f>IF(ActividadesCom[[#This Row],[NIVEL 5]]&lt;&gt;0,VLOOKUP(ActividadesCom[[#This Row],[NIVEL 5]],Catálogo!A:B,2,FALSE),"")</f>
        <v>3</v>
      </c>
      <c r="AG2890" s="5">
        <v>1</v>
      </c>
      <c r="AH2890" s="2"/>
      <c r="AI2890" s="2"/>
    </row>
    <row r="2891" spans="1:35" x14ac:dyDescent="0.2">
      <c r="A2891" s="5" t="s">
        <v>4771</v>
      </c>
      <c r="B2891" s="7">
        <v>19470387</v>
      </c>
      <c r="C2891" s="10" t="s">
        <v>4233</v>
      </c>
      <c r="D2891" s="7" t="s">
        <v>1245</v>
      </c>
      <c r="E2891" s="5">
        <f>SUM(ActividadesCom[[#This Row],[CRÉD. 1]],ActividadesCom[[#This Row],[CRÉD. 2]],ActividadesCom[[#This Row],[CRÉD. 3]],ActividadesCom[[#This Row],[CRÉD. 4]],ActividadesCom[[#This Row],[CRÉD. 5]])</f>
        <v>2</v>
      </c>
      <c r="F289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91" s="5" t="str">
        <f>IF(ActividadesCom[[#This Row],[PROMEDIO]]="","",IF(ActividadesCom[[#This Row],[PROMEDIO]]&gt;=4,"EXCELENTE",IF(ActividadesCom[[#This Row],[PROMEDIO]]&gt;=3,"NOTABLE",IF(ActividadesCom[[#This Row],[PROMEDIO]]&gt;=2,"BUENO",IF(ActividadesCom[[#This Row],[PROMEDIO]]=1,"SUFICIENTE","")))))</f>
        <v/>
      </c>
      <c r="H2891" s="5">
        <f>MAX(ActividadesCom[[#This Row],[PERÍODO 1]],ActividadesCom[[#This Row],[PERÍODO 2]],ActividadesCom[[#This Row],[PERÍODO 3]],ActividadesCom[[#This Row],[PERÍODO 4]],ActividadesCom[[#This Row],[PERÍODO 5]])</f>
        <v>20201</v>
      </c>
      <c r="I2891" s="6"/>
      <c r="J2891" s="5"/>
      <c r="K2891" s="5"/>
      <c r="L2891" s="5" t="str">
        <f>IF(ActividadesCom[[#This Row],[NIVEL 1]]&lt;&gt;0,VLOOKUP(ActividadesCom[[#This Row],[NIVEL 1]],Catálogo!A:B,2,FALSE),"")</f>
        <v/>
      </c>
      <c r="M2891" s="5"/>
      <c r="N2891" s="6"/>
      <c r="O2891" s="5"/>
      <c r="P2891" s="5"/>
      <c r="Q2891" s="5" t="str">
        <f>IF(ActividadesCom[[#This Row],[NIVEL 2]]&lt;&gt;0,VLOOKUP(ActividadesCom[[#This Row],[NIVEL 2]],Catálogo!A:B,2,FALSE),"")</f>
        <v/>
      </c>
      <c r="R2891" s="5"/>
      <c r="S2891" s="6"/>
      <c r="T2891" s="5"/>
      <c r="U2891" s="5"/>
      <c r="V2891" s="5" t="str">
        <f>IF(ActividadesCom[[#This Row],[NIVEL 3]]&lt;&gt;0,VLOOKUP(ActividadesCom[[#This Row],[NIVEL 3]],Catálogo!A:B,2,FALSE),"")</f>
        <v/>
      </c>
      <c r="W2891" s="5"/>
      <c r="X2891" s="6" t="s">
        <v>3107</v>
      </c>
      <c r="Y2891" s="5">
        <v>20201</v>
      </c>
      <c r="Z2891" s="5" t="s">
        <v>4265</v>
      </c>
      <c r="AA2891" s="5">
        <f>IF(ActividadesCom[[#This Row],[NIVEL 4]]&lt;&gt;0,VLOOKUP(ActividadesCom[[#This Row],[NIVEL 4]],Catálogo!A:B,2,FALSE),"")</f>
        <v>2</v>
      </c>
      <c r="AB2891" s="5">
        <v>1</v>
      </c>
      <c r="AC2891" s="6" t="s">
        <v>133</v>
      </c>
      <c r="AD2891" s="5">
        <v>20193</v>
      </c>
      <c r="AE2891" s="5" t="s">
        <v>4265</v>
      </c>
      <c r="AF2891" s="5">
        <f>IF(ActividadesCom[[#This Row],[NIVEL 5]]&lt;&gt;0,VLOOKUP(ActividadesCom[[#This Row],[NIVEL 5]],Catálogo!A:B,2,FALSE),"")</f>
        <v>2</v>
      </c>
      <c r="AG2891" s="5">
        <v>1</v>
      </c>
      <c r="AH2891" s="2"/>
      <c r="AI2891" s="2"/>
    </row>
    <row r="2892" spans="1:35" x14ac:dyDescent="0.2">
      <c r="A2892" s="5" t="s">
        <v>4771</v>
      </c>
      <c r="B2892" s="7">
        <v>19470388</v>
      </c>
      <c r="C2892" s="10" t="s">
        <v>3967</v>
      </c>
      <c r="D2892" s="7" t="s">
        <v>1250</v>
      </c>
      <c r="E2892" s="5">
        <f>SUM(ActividadesCom[[#This Row],[CRÉD. 1]],ActividadesCom[[#This Row],[CRÉD. 2]],ActividadesCom[[#This Row],[CRÉD. 3]],ActividadesCom[[#This Row],[CRÉD. 4]],ActividadesCom[[#This Row],[CRÉD. 5]])</f>
        <v>0</v>
      </c>
      <c r="F289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92" s="5" t="str">
        <f>IF(ActividadesCom[[#This Row],[PROMEDIO]]="","",IF(ActividadesCom[[#This Row],[PROMEDIO]]&gt;=4,"EXCELENTE",IF(ActividadesCom[[#This Row],[PROMEDIO]]&gt;=3,"NOTABLE",IF(ActividadesCom[[#This Row],[PROMEDIO]]&gt;=2,"BUENO",IF(ActividadesCom[[#This Row],[PROMEDIO]]=1,"SUFICIENTE","")))))</f>
        <v/>
      </c>
      <c r="H2892" s="5">
        <f>MAX(ActividadesCom[[#This Row],[PERÍODO 1]],ActividadesCom[[#This Row],[PERÍODO 2]],ActividadesCom[[#This Row],[PERÍODO 3]],ActividadesCom[[#This Row],[PERÍODO 4]],ActividadesCom[[#This Row],[PERÍODO 5]])</f>
        <v>0</v>
      </c>
      <c r="I2892" s="6"/>
      <c r="J2892" s="5"/>
      <c r="K2892" s="5"/>
      <c r="L2892" s="5" t="str">
        <f>IF(ActividadesCom[[#This Row],[NIVEL 1]]&lt;&gt;0,VLOOKUP(ActividadesCom[[#This Row],[NIVEL 1]],Catálogo!A:B,2,FALSE),"")</f>
        <v/>
      </c>
      <c r="M2892" s="5"/>
      <c r="N2892" s="6"/>
      <c r="O2892" s="5"/>
      <c r="P2892" s="5"/>
      <c r="Q2892" s="5" t="str">
        <f>IF(ActividadesCom[[#This Row],[NIVEL 2]]&lt;&gt;0,VLOOKUP(ActividadesCom[[#This Row],[NIVEL 2]],Catálogo!A:B,2,FALSE),"")</f>
        <v/>
      </c>
      <c r="R2892" s="5"/>
      <c r="S2892" s="6"/>
      <c r="T2892" s="5"/>
      <c r="U2892" s="5"/>
      <c r="V2892" s="5" t="str">
        <f>IF(ActividadesCom[[#This Row],[NIVEL 3]]&lt;&gt;0,VLOOKUP(ActividadesCom[[#This Row],[NIVEL 3]],Catálogo!A:B,2,FALSE),"")</f>
        <v/>
      </c>
      <c r="W2892" s="5"/>
      <c r="X2892" s="6"/>
      <c r="Y2892" s="5"/>
      <c r="Z2892" s="5"/>
      <c r="AA2892" s="5" t="str">
        <f>IF(ActividadesCom[[#This Row],[NIVEL 4]]&lt;&gt;0,VLOOKUP(ActividadesCom[[#This Row],[NIVEL 4]],Catálogo!A:B,2,FALSE),"")</f>
        <v/>
      </c>
      <c r="AB2892" s="5"/>
      <c r="AC2892" s="6"/>
      <c r="AD2892" s="5"/>
      <c r="AE2892" s="5"/>
      <c r="AF2892" s="5" t="str">
        <f>IF(ActividadesCom[[#This Row],[NIVEL 5]]&lt;&gt;0,VLOOKUP(ActividadesCom[[#This Row],[NIVEL 5]],Catálogo!A:B,2,FALSE),"")</f>
        <v/>
      </c>
      <c r="AG2892" s="5"/>
      <c r="AH2892" s="2"/>
      <c r="AI2892" s="2"/>
    </row>
    <row r="2893" spans="1:35" x14ac:dyDescent="0.2">
      <c r="A2893" s="5" t="s">
        <v>4771</v>
      </c>
      <c r="B2893" s="7">
        <v>19470389</v>
      </c>
      <c r="C2893" s="10" t="s">
        <v>3985</v>
      </c>
      <c r="D2893" s="7" t="s">
        <v>1245</v>
      </c>
      <c r="E2893" s="5">
        <f>SUM(ActividadesCom[[#This Row],[CRÉD. 1]],ActividadesCom[[#This Row],[CRÉD. 2]],ActividadesCom[[#This Row],[CRÉD. 3]],ActividadesCom[[#This Row],[CRÉD. 4]],ActividadesCom[[#This Row],[CRÉD. 5]])</f>
        <v>0</v>
      </c>
      <c r="F289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93" s="5" t="str">
        <f>IF(ActividadesCom[[#This Row],[PROMEDIO]]="","",IF(ActividadesCom[[#This Row],[PROMEDIO]]&gt;=4,"EXCELENTE",IF(ActividadesCom[[#This Row],[PROMEDIO]]&gt;=3,"NOTABLE",IF(ActividadesCom[[#This Row],[PROMEDIO]]&gt;=2,"BUENO",IF(ActividadesCom[[#This Row],[PROMEDIO]]=1,"SUFICIENTE","")))))</f>
        <v/>
      </c>
      <c r="H2893" s="5">
        <f>MAX(ActividadesCom[[#This Row],[PERÍODO 1]],ActividadesCom[[#This Row],[PERÍODO 2]],ActividadesCom[[#This Row],[PERÍODO 3]],ActividadesCom[[#This Row],[PERÍODO 4]],ActividadesCom[[#This Row],[PERÍODO 5]])</f>
        <v>0</v>
      </c>
      <c r="I2893" s="6"/>
      <c r="J2893" s="5"/>
      <c r="K2893" s="5"/>
      <c r="L2893" s="5" t="str">
        <f>IF(ActividadesCom[[#This Row],[NIVEL 1]]&lt;&gt;0,VLOOKUP(ActividadesCom[[#This Row],[NIVEL 1]],Catálogo!A:B,2,FALSE),"")</f>
        <v/>
      </c>
      <c r="M2893" s="5"/>
      <c r="N2893" s="6"/>
      <c r="O2893" s="5"/>
      <c r="P2893" s="5"/>
      <c r="Q2893" s="5" t="str">
        <f>IF(ActividadesCom[[#This Row],[NIVEL 2]]&lt;&gt;0,VLOOKUP(ActividadesCom[[#This Row],[NIVEL 2]],Catálogo!A:B,2,FALSE),"")</f>
        <v/>
      </c>
      <c r="R2893" s="5"/>
      <c r="S2893" s="6"/>
      <c r="T2893" s="5"/>
      <c r="U2893" s="5"/>
      <c r="V2893" s="5" t="str">
        <f>IF(ActividadesCom[[#This Row],[NIVEL 3]]&lt;&gt;0,VLOOKUP(ActividadesCom[[#This Row],[NIVEL 3]],Catálogo!A:B,2,FALSE),"")</f>
        <v/>
      </c>
      <c r="W2893" s="5"/>
      <c r="X2893" s="6"/>
      <c r="Y2893" s="5"/>
      <c r="Z2893" s="5"/>
      <c r="AA2893" s="5" t="str">
        <f>IF(ActividadesCom[[#This Row],[NIVEL 4]]&lt;&gt;0,VLOOKUP(ActividadesCom[[#This Row],[NIVEL 4]],Catálogo!A:B,2,FALSE),"")</f>
        <v/>
      </c>
      <c r="AB2893" s="5"/>
      <c r="AC2893" s="6"/>
      <c r="AD2893" s="5"/>
      <c r="AE2893" s="5"/>
      <c r="AF2893" s="5" t="str">
        <f>IF(ActividadesCom[[#This Row],[NIVEL 5]]&lt;&gt;0,VLOOKUP(ActividadesCom[[#This Row],[NIVEL 5]],Catálogo!A:B,2,FALSE),"")</f>
        <v/>
      </c>
      <c r="AG2893" s="5"/>
      <c r="AH2893" s="2"/>
      <c r="AI2893" s="2"/>
    </row>
    <row r="2894" spans="1:35" x14ac:dyDescent="0.2">
      <c r="A2894" s="5" t="s">
        <v>4771</v>
      </c>
      <c r="B2894" s="7">
        <v>19470390</v>
      </c>
      <c r="C2894" s="10" t="s">
        <v>4022</v>
      </c>
      <c r="D2894" s="7" t="s">
        <v>1245</v>
      </c>
      <c r="E2894" s="5">
        <f>SUM(ActividadesCom[[#This Row],[CRÉD. 1]],ActividadesCom[[#This Row],[CRÉD. 2]],ActividadesCom[[#This Row],[CRÉD. 3]],ActividadesCom[[#This Row],[CRÉD. 4]],ActividadesCom[[#This Row],[CRÉD. 5]])</f>
        <v>2</v>
      </c>
      <c r="F289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94" s="5" t="str">
        <f>IF(ActividadesCom[[#This Row],[PROMEDIO]]="","",IF(ActividadesCom[[#This Row],[PROMEDIO]]&gt;=4,"EXCELENTE",IF(ActividadesCom[[#This Row],[PROMEDIO]]&gt;=3,"NOTABLE",IF(ActividadesCom[[#This Row],[PROMEDIO]]&gt;=2,"BUENO",IF(ActividadesCom[[#This Row],[PROMEDIO]]=1,"SUFICIENTE","")))))</f>
        <v/>
      </c>
      <c r="H2894" s="5">
        <f>MAX(ActividadesCom[[#This Row],[PERÍODO 1]],ActividadesCom[[#This Row],[PERÍODO 2]],ActividadesCom[[#This Row],[PERÍODO 3]],ActividadesCom[[#This Row],[PERÍODO 4]],ActividadesCom[[#This Row],[PERÍODO 5]])</f>
        <v>20193</v>
      </c>
      <c r="I2894" s="6"/>
      <c r="J2894" s="5"/>
      <c r="K2894" s="5"/>
      <c r="L2894" s="5" t="str">
        <f>IF(ActividadesCom[[#This Row],[NIVEL 1]]&lt;&gt;0,VLOOKUP(ActividadesCom[[#This Row],[NIVEL 1]],Catálogo!A:B,2,FALSE),"")</f>
        <v/>
      </c>
      <c r="M2894" s="5"/>
      <c r="N2894" s="6"/>
      <c r="O2894" s="5"/>
      <c r="P2894" s="5"/>
      <c r="Q2894" s="5" t="str">
        <f>IF(ActividadesCom[[#This Row],[NIVEL 2]]&lt;&gt;0,VLOOKUP(ActividadesCom[[#This Row],[NIVEL 2]],Catálogo!A:B,2,FALSE),"")</f>
        <v/>
      </c>
      <c r="R2894" s="5"/>
      <c r="S2894" s="6"/>
      <c r="T2894" s="5"/>
      <c r="U2894" s="5"/>
      <c r="V2894" s="5" t="str">
        <f>IF(ActividadesCom[[#This Row],[NIVEL 3]]&lt;&gt;0,VLOOKUP(ActividadesCom[[#This Row],[NIVEL 3]],Catálogo!A:B,2,FALSE),"")</f>
        <v/>
      </c>
      <c r="W2894" s="5"/>
      <c r="X2894" s="6" t="s">
        <v>2959</v>
      </c>
      <c r="Y2894" s="5">
        <v>2020</v>
      </c>
      <c r="Z2894" s="5" t="s">
        <v>4265</v>
      </c>
      <c r="AA2894" s="5">
        <f>IF(ActividadesCom[[#This Row],[NIVEL 4]]&lt;&gt;0,VLOOKUP(ActividadesCom[[#This Row],[NIVEL 4]],Catálogo!A:B,2,FALSE),"")</f>
        <v>2</v>
      </c>
      <c r="AB2894" s="5">
        <v>1</v>
      </c>
      <c r="AC2894" s="6" t="s">
        <v>133</v>
      </c>
      <c r="AD2894" s="5">
        <v>20193</v>
      </c>
      <c r="AE2894" s="5" t="s">
        <v>4264</v>
      </c>
      <c r="AF2894" s="5">
        <f>IF(ActividadesCom[[#This Row],[NIVEL 5]]&lt;&gt;0,VLOOKUP(ActividadesCom[[#This Row],[NIVEL 5]],Catálogo!A:B,2,FALSE),"")</f>
        <v>3</v>
      </c>
      <c r="AG2894" s="5">
        <v>1</v>
      </c>
      <c r="AH2894" s="2"/>
      <c r="AI2894" s="2"/>
    </row>
    <row r="2895" spans="1:35" x14ac:dyDescent="0.2">
      <c r="A2895" s="5" t="s">
        <v>4771</v>
      </c>
      <c r="B2895" s="7">
        <v>19470391</v>
      </c>
      <c r="C2895" s="10" t="s">
        <v>4033</v>
      </c>
      <c r="D2895" s="7" t="s">
        <v>1245</v>
      </c>
      <c r="E2895" s="5">
        <f>SUM(ActividadesCom[[#This Row],[CRÉD. 1]],ActividadesCom[[#This Row],[CRÉD. 2]],ActividadesCom[[#This Row],[CRÉD. 3]],ActividadesCom[[#This Row],[CRÉD. 4]],ActividadesCom[[#This Row],[CRÉD. 5]])</f>
        <v>0</v>
      </c>
      <c r="F289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95" s="5" t="str">
        <f>IF(ActividadesCom[[#This Row],[PROMEDIO]]="","",IF(ActividadesCom[[#This Row],[PROMEDIO]]&gt;=4,"EXCELENTE",IF(ActividadesCom[[#This Row],[PROMEDIO]]&gt;=3,"NOTABLE",IF(ActividadesCom[[#This Row],[PROMEDIO]]&gt;=2,"BUENO",IF(ActividadesCom[[#This Row],[PROMEDIO]]=1,"SUFICIENTE","")))))</f>
        <v/>
      </c>
      <c r="H2895" s="5">
        <f>MAX(ActividadesCom[[#This Row],[PERÍODO 1]],ActividadesCom[[#This Row],[PERÍODO 2]],ActividadesCom[[#This Row],[PERÍODO 3]],ActividadesCom[[#This Row],[PERÍODO 4]],ActividadesCom[[#This Row],[PERÍODO 5]])</f>
        <v>0</v>
      </c>
      <c r="I2895" s="6"/>
      <c r="J2895" s="5"/>
      <c r="K2895" s="5"/>
      <c r="L2895" s="5" t="str">
        <f>IF(ActividadesCom[[#This Row],[NIVEL 1]]&lt;&gt;0,VLOOKUP(ActividadesCom[[#This Row],[NIVEL 1]],Catálogo!A:B,2,FALSE),"")</f>
        <v/>
      </c>
      <c r="M2895" s="5"/>
      <c r="N2895" s="6"/>
      <c r="O2895" s="5"/>
      <c r="P2895" s="5"/>
      <c r="Q2895" s="5" t="str">
        <f>IF(ActividadesCom[[#This Row],[NIVEL 2]]&lt;&gt;0,VLOOKUP(ActividadesCom[[#This Row],[NIVEL 2]],Catálogo!A:B,2,FALSE),"")</f>
        <v/>
      </c>
      <c r="R2895" s="5"/>
      <c r="S2895" s="6"/>
      <c r="T2895" s="5"/>
      <c r="U2895" s="5"/>
      <c r="V2895" s="5" t="str">
        <f>IF(ActividadesCom[[#This Row],[NIVEL 3]]&lt;&gt;0,VLOOKUP(ActividadesCom[[#This Row],[NIVEL 3]],Catálogo!A:B,2,FALSE),"")</f>
        <v/>
      </c>
      <c r="W2895" s="5"/>
      <c r="X2895" s="6"/>
      <c r="Y2895" s="5"/>
      <c r="Z2895" s="5"/>
      <c r="AA2895" s="5" t="str">
        <f>IF(ActividadesCom[[#This Row],[NIVEL 4]]&lt;&gt;0,VLOOKUP(ActividadesCom[[#This Row],[NIVEL 4]],Catálogo!A:B,2,FALSE),"")</f>
        <v/>
      </c>
      <c r="AB2895" s="5"/>
      <c r="AC2895" s="6"/>
      <c r="AD2895" s="5"/>
      <c r="AE2895" s="5"/>
      <c r="AF2895" s="5" t="str">
        <f>IF(ActividadesCom[[#This Row],[NIVEL 5]]&lt;&gt;0,VLOOKUP(ActividadesCom[[#This Row],[NIVEL 5]],Catálogo!A:B,2,FALSE),"")</f>
        <v/>
      </c>
      <c r="AG2895" s="5"/>
      <c r="AH2895" s="2"/>
      <c r="AI2895" s="2"/>
    </row>
    <row r="2896" spans="1:35" ht="26" x14ac:dyDescent="0.2">
      <c r="A2896" s="5" t="s">
        <v>4771</v>
      </c>
      <c r="B2896" s="7">
        <v>19470392</v>
      </c>
      <c r="C2896" s="10" t="s">
        <v>4225</v>
      </c>
      <c r="D2896" s="7" t="s">
        <v>1245</v>
      </c>
      <c r="E2896" s="5">
        <f>SUM(ActividadesCom[[#This Row],[CRÉD. 1]],ActividadesCom[[#This Row],[CRÉD. 2]],ActividadesCom[[#This Row],[CRÉD. 3]],ActividadesCom[[#This Row],[CRÉD. 4]],ActividadesCom[[#This Row],[CRÉD. 5]])</f>
        <v>0</v>
      </c>
      <c r="F289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96" s="5" t="str">
        <f>IF(ActividadesCom[[#This Row],[PROMEDIO]]="","",IF(ActividadesCom[[#This Row],[PROMEDIO]]&gt;=4,"EXCELENTE",IF(ActividadesCom[[#This Row],[PROMEDIO]]&gt;=3,"NOTABLE",IF(ActividadesCom[[#This Row],[PROMEDIO]]&gt;=2,"BUENO",IF(ActividadesCom[[#This Row],[PROMEDIO]]=1,"SUFICIENTE","")))))</f>
        <v/>
      </c>
      <c r="H2896" s="5">
        <f>MAX(ActividadesCom[[#This Row],[PERÍODO 1]],ActividadesCom[[#This Row],[PERÍODO 2]],ActividadesCom[[#This Row],[PERÍODO 3]],ActividadesCom[[#This Row],[PERÍODO 4]],ActividadesCom[[#This Row],[PERÍODO 5]])</f>
        <v>0</v>
      </c>
      <c r="I2896" s="6"/>
      <c r="J2896" s="5"/>
      <c r="K2896" s="5"/>
      <c r="L2896" s="5" t="str">
        <f>IF(ActividadesCom[[#This Row],[NIVEL 1]]&lt;&gt;0,VLOOKUP(ActividadesCom[[#This Row],[NIVEL 1]],Catálogo!A:B,2,FALSE),"")</f>
        <v/>
      </c>
      <c r="M2896" s="5"/>
      <c r="N2896" s="6"/>
      <c r="O2896" s="5"/>
      <c r="P2896" s="5"/>
      <c r="Q2896" s="5" t="str">
        <f>IF(ActividadesCom[[#This Row],[NIVEL 2]]&lt;&gt;0,VLOOKUP(ActividadesCom[[#This Row],[NIVEL 2]],Catálogo!A:B,2,FALSE),"")</f>
        <v/>
      </c>
      <c r="R2896" s="5"/>
      <c r="S2896" s="6"/>
      <c r="T2896" s="5"/>
      <c r="U2896" s="5"/>
      <c r="V2896" s="5" t="str">
        <f>IF(ActividadesCom[[#This Row],[NIVEL 3]]&lt;&gt;0,VLOOKUP(ActividadesCom[[#This Row],[NIVEL 3]],Catálogo!A:B,2,FALSE),"")</f>
        <v/>
      </c>
      <c r="W2896" s="5"/>
      <c r="X2896" s="6"/>
      <c r="Y2896" s="5"/>
      <c r="Z2896" s="5"/>
      <c r="AA2896" s="5" t="str">
        <f>IF(ActividadesCom[[#This Row],[NIVEL 4]]&lt;&gt;0,VLOOKUP(ActividadesCom[[#This Row],[NIVEL 4]],Catálogo!A:B,2,FALSE),"")</f>
        <v/>
      </c>
      <c r="AB2896" s="5"/>
      <c r="AC2896" s="6"/>
      <c r="AD2896" s="5"/>
      <c r="AE2896" s="5"/>
      <c r="AF2896" s="5" t="str">
        <f>IF(ActividadesCom[[#This Row],[NIVEL 5]]&lt;&gt;0,VLOOKUP(ActividadesCom[[#This Row],[NIVEL 5]],Catálogo!A:B,2,FALSE),"")</f>
        <v/>
      </c>
      <c r="AG2896" s="5"/>
      <c r="AH2896" s="2"/>
      <c r="AI2896" s="2"/>
    </row>
    <row r="2897" spans="1:35" x14ac:dyDescent="0.2">
      <c r="A2897" s="5" t="s">
        <v>4771</v>
      </c>
      <c r="B2897" s="7">
        <v>19470393</v>
      </c>
      <c r="C2897" s="10" t="s">
        <v>4121</v>
      </c>
      <c r="D2897" s="7" t="s">
        <v>1245</v>
      </c>
      <c r="E2897" s="5">
        <f>SUM(ActividadesCom[[#This Row],[CRÉD. 1]],ActividadesCom[[#This Row],[CRÉD. 2]],ActividadesCom[[#This Row],[CRÉD. 3]],ActividadesCom[[#This Row],[CRÉD. 4]],ActividadesCom[[#This Row],[CRÉD. 5]])</f>
        <v>0</v>
      </c>
      <c r="F28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97" s="5" t="str">
        <f>IF(ActividadesCom[[#This Row],[PROMEDIO]]="","",IF(ActividadesCom[[#This Row],[PROMEDIO]]&gt;=4,"EXCELENTE",IF(ActividadesCom[[#This Row],[PROMEDIO]]&gt;=3,"NOTABLE",IF(ActividadesCom[[#This Row],[PROMEDIO]]&gt;=2,"BUENO",IF(ActividadesCom[[#This Row],[PROMEDIO]]=1,"SUFICIENTE","")))))</f>
        <v/>
      </c>
      <c r="H2897" s="5">
        <f>MAX(ActividadesCom[[#This Row],[PERÍODO 1]],ActividadesCom[[#This Row],[PERÍODO 2]],ActividadesCom[[#This Row],[PERÍODO 3]],ActividadesCom[[#This Row],[PERÍODO 4]],ActividadesCom[[#This Row],[PERÍODO 5]])</f>
        <v>0</v>
      </c>
      <c r="I2897" s="6"/>
      <c r="J2897" s="5"/>
      <c r="K2897" s="5"/>
      <c r="L2897" s="5" t="str">
        <f>IF(ActividadesCom[[#This Row],[NIVEL 1]]&lt;&gt;0,VLOOKUP(ActividadesCom[[#This Row],[NIVEL 1]],Catálogo!A:B,2,FALSE),"")</f>
        <v/>
      </c>
      <c r="M2897" s="5"/>
      <c r="N2897" s="6"/>
      <c r="O2897" s="5"/>
      <c r="P2897" s="5"/>
      <c r="Q2897" s="5" t="str">
        <f>IF(ActividadesCom[[#This Row],[NIVEL 2]]&lt;&gt;0,VLOOKUP(ActividadesCom[[#This Row],[NIVEL 2]],Catálogo!A:B,2,FALSE),"")</f>
        <v/>
      </c>
      <c r="R2897" s="5"/>
      <c r="S2897" s="6"/>
      <c r="T2897" s="5"/>
      <c r="U2897" s="5"/>
      <c r="V2897" s="5" t="str">
        <f>IF(ActividadesCom[[#This Row],[NIVEL 3]]&lt;&gt;0,VLOOKUP(ActividadesCom[[#This Row],[NIVEL 3]],Catálogo!A:B,2,FALSE),"")</f>
        <v/>
      </c>
      <c r="W2897" s="5"/>
      <c r="X2897" s="6"/>
      <c r="Y2897" s="5"/>
      <c r="Z2897" s="5"/>
      <c r="AA2897" s="5" t="str">
        <f>IF(ActividadesCom[[#This Row],[NIVEL 4]]&lt;&gt;0,VLOOKUP(ActividadesCom[[#This Row],[NIVEL 4]],Catálogo!A:B,2,FALSE),"")</f>
        <v/>
      </c>
      <c r="AB2897" s="5"/>
      <c r="AC2897" s="6"/>
      <c r="AD2897" s="5"/>
      <c r="AE2897" s="5"/>
      <c r="AF2897" s="5" t="str">
        <f>IF(ActividadesCom[[#This Row],[NIVEL 5]]&lt;&gt;0,VLOOKUP(ActividadesCom[[#This Row],[NIVEL 5]],Catálogo!A:B,2,FALSE),"")</f>
        <v/>
      </c>
      <c r="AG2897" s="5"/>
      <c r="AH2897" s="2"/>
      <c r="AI2897" s="2"/>
    </row>
    <row r="2898" spans="1:35" ht="117" x14ac:dyDescent="0.2">
      <c r="A2898" s="5" t="s">
        <v>4771</v>
      </c>
      <c r="B2898" s="7">
        <v>19470394</v>
      </c>
      <c r="C2898" s="10" t="s">
        <v>4111</v>
      </c>
      <c r="D2898" s="7" t="s">
        <v>1245</v>
      </c>
      <c r="E2898" s="5">
        <f>SUM(ActividadesCom[[#This Row],[CRÉD. 1]],ActividadesCom[[#This Row],[CRÉD. 2]],ActividadesCom[[#This Row],[CRÉD. 3]],ActividadesCom[[#This Row],[CRÉD. 4]],ActividadesCom[[#This Row],[CRÉD. 5]])</f>
        <v>2</v>
      </c>
      <c r="F28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98" s="5" t="str">
        <f>IF(ActividadesCom[[#This Row],[PROMEDIO]]="","",IF(ActividadesCom[[#This Row],[PROMEDIO]]&gt;=4,"EXCELENTE",IF(ActividadesCom[[#This Row],[PROMEDIO]]&gt;=3,"NOTABLE",IF(ActividadesCom[[#This Row],[PROMEDIO]]&gt;=2,"BUENO",IF(ActividadesCom[[#This Row],[PROMEDIO]]=1,"SUFICIENTE","")))))</f>
        <v/>
      </c>
      <c r="H2898" s="5">
        <f>MAX(ActividadesCom[[#This Row],[PERÍODO 1]],ActividadesCom[[#This Row],[PERÍODO 2]],ActividadesCom[[#This Row],[PERÍODO 3]],ActividadesCom[[#This Row],[PERÍODO 4]],ActividadesCom[[#This Row],[PERÍODO 5]])</f>
        <v>20193</v>
      </c>
      <c r="I2898" s="6" t="s">
        <v>1037</v>
      </c>
      <c r="J2898" s="5">
        <v>20193</v>
      </c>
      <c r="K2898" s="5" t="s">
        <v>4265</v>
      </c>
      <c r="L2898" s="5">
        <f>IF(ActividadesCom[[#This Row],[NIVEL 1]]&lt;&gt;0,VLOOKUP(ActividadesCom[[#This Row],[NIVEL 1]],Catálogo!A:B,2,FALSE),"")</f>
        <v>2</v>
      </c>
      <c r="M2898" s="5">
        <v>1</v>
      </c>
      <c r="N2898" s="6" t="s">
        <v>1056</v>
      </c>
      <c r="O2898" s="5">
        <v>20193</v>
      </c>
      <c r="P2898" s="5" t="s">
        <v>4265</v>
      </c>
      <c r="Q2898" s="5">
        <f>IF(ActividadesCom[[#This Row],[NIVEL 2]]&lt;&gt;0,VLOOKUP(ActividadesCom[[#This Row],[NIVEL 2]],Catálogo!A:B,2,FALSE),"")</f>
        <v>2</v>
      </c>
      <c r="R2898" s="5">
        <v>1</v>
      </c>
      <c r="S2898" s="6"/>
      <c r="T2898" s="5"/>
      <c r="U2898" s="5"/>
      <c r="V2898" s="5" t="str">
        <f>IF(ActividadesCom[[#This Row],[NIVEL 3]]&lt;&gt;0,VLOOKUP(ActividadesCom[[#This Row],[NIVEL 3]],Catálogo!A:B,2,FALSE),"")</f>
        <v/>
      </c>
      <c r="W2898" s="5"/>
      <c r="X2898" s="6"/>
      <c r="Y2898" s="5"/>
      <c r="Z2898" s="5"/>
      <c r="AA2898" s="5" t="str">
        <f>IF(ActividadesCom[[#This Row],[NIVEL 4]]&lt;&gt;0,VLOOKUP(ActividadesCom[[#This Row],[NIVEL 4]],Catálogo!A:B,2,FALSE),"")</f>
        <v/>
      </c>
      <c r="AB2898" s="5"/>
      <c r="AC2898" s="6"/>
      <c r="AD2898" s="5"/>
      <c r="AE2898" s="5"/>
      <c r="AF2898" s="5" t="str">
        <f>IF(ActividadesCom[[#This Row],[NIVEL 5]]&lt;&gt;0,VLOOKUP(ActividadesCom[[#This Row],[NIVEL 5]],Catálogo!A:B,2,FALSE),"")</f>
        <v/>
      </c>
      <c r="AG2898" s="5"/>
      <c r="AH2898" s="2"/>
      <c r="AI2898" s="2"/>
    </row>
    <row r="2899" spans="1:35" ht="26" x14ac:dyDescent="0.2">
      <c r="A2899" s="5" t="s">
        <v>4771</v>
      </c>
      <c r="B2899" s="7">
        <v>19470395</v>
      </c>
      <c r="C2899" s="10" t="s">
        <v>4182</v>
      </c>
      <c r="D2899" s="7" t="s">
        <v>1245</v>
      </c>
      <c r="E2899" s="5">
        <f>SUM(ActividadesCom[[#This Row],[CRÉD. 1]],ActividadesCom[[#This Row],[CRÉD. 2]],ActividadesCom[[#This Row],[CRÉD. 3]],ActividadesCom[[#This Row],[CRÉD. 4]],ActividadesCom[[#This Row],[CRÉD. 5]])</f>
        <v>4</v>
      </c>
      <c r="F289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899" s="5" t="str">
        <f>IF(ActividadesCom[[#This Row],[PROMEDIO]]="","",IF(ActividadesCom[[#This Row],[PROMEDIO]]&gt;=4,"EXCELENTE",IF(ActividadesCom[[#This Row],[PROMEDIO]]&gt;=3,"NOTABLE",IF(ActividadesCom[[#This Row],[PROMEDIO]]&gt;=2,"BUENO",IF(ActividadesCom[[#This Row],[PROMEDIO]]=1,"SUFICIENTE","")))))</f>
        <v/>
      </c>
      <c r="H2899" s="5">
        <f>MAX(ActividadesCom[[#This Row],[PERÍODO 1]],ActividadesCom[[#This Row],[PERÍODO 2]],ActividadesCom[[#This Row],[PERÍODO 3]],ActividadesCom[[#This Row],[PERÍODO 4]],ActividadesCom[[#This Row],[PERÍODO 5]])</f>
        <v>20211</v>
      </c>
      <c r="I2899" s="6"/>
      <c r="J2899" s="5"/>
      <c r="K2899" s="5"/>
      <c r="L2899" s="5" t="str">
        <f>IF(ActividadesCom[[#This Row],[NIVEL 1]]&lt;&gt;0,VLOOKUP(ActividadesCom[[#This Row],[NIVEL 1]],Catálogo!A:B,2,FALSE),"")</f>
        <v/>
      </c>
      <c r="M2899" s="5"/>
      <c r="N2899" s="6" t="s">
        <v>4589</v>
      </c>
      <c r="O2899" s="5">
        <v>20211</v>
      </c>
      <c r="P2899" s="5" t="s">
        <v>4264</v>
      </c>
      <c r="Q2899" s="5">
        <f>IF(ActividadesCom[[#This Row],[NIVEL 2]]&lt;&gt;0,VLOOKUP(ActividadesCom[[#This Row],[NIVEL 2]],Catálogo!A:B,2,FALSE),"")</f>
        <v>3</v>
      </c>
      <c r="R2899" s="5">
        <v>1</v>
      </c>
      <c r="S2899" s="5" t="s">
        <v>42</v>
      </c>
      <c r="T2899" s="5">
        <v>20203</v>
      </c>
      <c r="U2899" s="5" t="s">
        <v>4266</v>
      </c>
      <c r="V2899" s="5">
        <f>IF(ActividadesCom[[#This Row],[NIVEL 3]]&lt;&gt;0,VLOOKUP(ActividadesCom[[#This Row],[NIVEL 3]],Catálogo!A:B,2,FALSE),"")</f>
        <v>1</v>
      </c>
      <c r="W2899" s="5">
        <v>1</v>
      </c>
      <c r="X2899" s="6" t="s">
        <v>3107</v>
      </c>
      <c r="Y2899" s="5">
        <v>20201</v>
      </c>
      <c r="Z2899" s="5" t="s">
        <v>4265</v>
      </c>
      <c r="AA2899" s="5">
        <f>IF(ActividadesCom[[#This Row],[NIVEL 4]]&lt;&gt;0,VLOOKUP(ActividadesCom[[#This Row],[NIVEL 4]],Catálogo!A:B,2,FALSE),"")</f>
        <v>2</v>
      </c>
      <c r="AB2899" s="5">
        <v>1</v>
      </c>
      <c r="AC2899" s="6" t="s">
        <v>42</v>
      </c>
      <c r="AD2899" s="5">
        <v>20193</v>
      </c>
      <c r="AE2899" s="5" t="s">
        <v>4264</v>
      </c>
      <c r="AF2899" s="5">
        <f>IF(ActividadesCom[[#This Row],[NIVEL 5]]&lt;&gt;0,VLOOKUP(ActividadesCom[[#This Row],[NIVEL 5]],Catálogo!A:B,2,FALSE),"")</f>
        <v>3</v>
      </c>
      <c r="AG2899" s="5">
        <v>1</v>
      </c>
      <c r="AH2899" s="2"/>
      <c r="AI2899" s="2"/>
    </row>
    <row r="2900" spans="1:35" x14ac:dyDescent="0.2">
      <c r="A2900" s="5" t="s">
        <v>4771</v>
      </c>
      <c r="B2900" s="7">
        <v>19470396</v>
      </c>
      <c r="C2900" s="10" t="s">
        <v>3790</v>
      </c>
      <c r="D2900" s="7"/>
      <c r="E2900" s="5">
        <f>SUM(ActividadesCom[[#This Row],[CRÉD. 1]],ActividadesCom[[#This Row],[CRÉD. 2]],ActividadesCom[[#This Row],[CRÉD. 3]],ActividadesCom[[#This Row],[CRÉD. 4]],ActividadesCom[[#This Row],[CRÉD. 5]])</f>
        <v>0</v>
      </c>
      <c r="F29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00" s="5" t="str">
        <f>IF(ActividadesCom[[#This Row],[PROMEDIO]]="","",IF(ActividadesCom[[#This Row],[PROMEDIO]]&gt;=4,"EXCELENTE",IF(ActividadesCom[[#This Row],[PROMEDIO]]&gt;=3,"NOTABLE",IF(ActividadesCom[[#This Row],[PROMEDIO]]&gt;=2,"BUENO",IF(ActividadesCom[[#This Row],[PROMEDIO]]=1,"SUFICIENTE","")))))</f>
        <v/>
      </c>
      <c r="H2900" s="5">
        <f>MAX(ActividadesCom[[#This Row],[PERÍODO 1]],ActividadesCom[[#This Row],[PERÍODO 2]],ActividadesCom[[#This Row],[PERÍODO 3]],ActividadesCom[[#This Row],[PERÍODO 4]],ActividadesCom[[#This Row],[PERÍODO 5]])</f>
        <v>0</v>
      </c>
      <c r="I2900" s="6"/>
      <c r="J2900" s="5"/>
      <c r="K2900" s="5"/>
      <c r="L2900" s="5" t="str">
        <f>IF(ActividadesCom[[#This Row],[NIVEL 1]]&lt;&gt;0,VLOOKUP(ActividadesCom[[#This Row],[NIVEL 1]],Catálogo!A:B,2,FALSE),"")</f>
        <v/>
      </c>
      <c r="M2900" s="5"/>
      <c r="N2900" s="6"/>
      <c r="O2900" s="5"/>
      <c r="P2900" s="5"/>
      <c r="Q2900" s="5" t="str">
        <f>IF(ActividadesCom[[#This Row],[NIVEL 2]]&lt;&gt;0,VLOOKUP(ActividadesCom[[#This Row],[NIVEL 2]],Catálogo!A:B,2,FALSE),"")</f>
        <v/>
      </c>
      <c r="R2900" s="5"/>
      <c r="S2900" s="6"/>
      <c r="T2900" s="5"/>
      <c r="U2900" s="5"/>
      <c r="V2900" s="5" t="str">
        <f>IF(ActividadesCom[[#This Row],[NIVEL 3]]&lt;&gt;0,VLOOKUP(ActividadesCom[[#This Row],[NIVEL 3]],Catálogo!A:B,2,FALSE),"")</f>
        <v/>
      </c>
      <c r="W2900" s="5"/>
      <c r="X2900" s="6"/>
      <c r="Y2900" s="5"/>
      <c r="Z2900" s="5"/>
      <c r="AA2900" s="5" t="str">
        <f>IF(ActividadesCom[[#This Row],[NIVEL 4]]&lt;&gt;0,VLOOKUP(ActividadesCom[[#This Row],[NIVEL 4]],Catálogo!A:B,2,FALSE),"")</f>
        <v/>
      </c>
      <c r="AB2900" s="5"/>
      <c r="AC2900" s="6"/>
      <c r="AD2900" s="5"/>
      <c r="AE2900" s="5"/>
      <c r="AF2900" s="5" t="str">
        <f>IF(ActividadesCom[[#This Row],[NIVEL 5]]&lt;&gt;0,VLOOKUP(ActividadesCom[[#This Row],[NIVEL 5]],Catálogo!A:B,2,FALSE),"")</f>
        <v/>
      </c>
      <c r="AG2900" s="5"/>
      <c r="AH2900" s="2"/>
      <c r="AI2900" s="2"/>
    </row>
    <row r="2901" spans="1:35" x14ac:dyDescent="0.2">
      <c r="A2901" s="5" t="s">
        <v>4771</v>
      </c>
      <c r="B2901" s="7">
        <v>19470397</v>
      </c>
      <c r="C2901" s="10" t="s">
        <v>3780</v>
      </c>
      <c r="D2901" s="7"/>
      <c r="E2901" s="5">
        <f>SUM(ActividadesCom[[#This Row],[CRÉD. 1]],ActividadesCom[[#This Row],[CRÉD. 2]],ActividadesCom[[#This Row],[CRÉD. 3]],ActividadesCom[[#This Row],[CRÉD. 4]],ActividadesCom[[#This Row],[CRÉD. 5]])</f>
        <v>1</v>
      </c>
      <c r="F29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01" s="5" t="str">
        <f>IF(ActividadesCom[[#This Row],[PROMEDIO]]="","",IF(ActividadesCom[[#This Row],[PROMEDIO]]&gt;=4,"EXCELENTE",IF(ActividadesCom[[#This Row],[PROMEDIO]]&gt;=3,"NOTABLE",IF(ActividadesCom[[#This Row],[PROMEDIO]]&gt;=2,"BUENO",IF(ActividadesCom[[#This Row],[PROMEDIO]]=1,"SUFICIENTE","")))))</f>
        <v/>
      </c>
      <c r="H2901" s="5">
        <f>MAX(ActividadesCom[[#This Row],[PERÍODO 1]],ActividadesCom[[#This Row],[PERÍODO 2]],ActividadesCom[[#This Row],[PERÍODO 3]],ActividadesCom[[#This Row],[PERÍODO 4]],ActividadesCom[[#This Row],[PERÍODO 5]])</f>
        <v>20201</v>
      </c>
      <c r="I2901" s="6"/>
      <c r="J2901" s="5"/>
      <c r="K2901" s="5"/>
      <c r="L2901" s="5" t="str">
        <f>IF(ActividadesCom[[#This Row],[NIVEL 1]]&lt;&gt;0,VLOOKUP(ActividadesCom[[#This Row],[NIVEL 1]],Catálogo!A:B,2,FALSE),"")</f>
        <v/>
      </c>
      <c r="M2901" s="5"/>
      <c r="N2901" s="6"/>
      <c r="O2901" s="5"/>
      <c r="P2901" s="5"/>
      <c r="Q2901" s="5" t="str">
        <f>IF(ActividadesCom[[#This Row],[NIVEL 2]]&lt;&gt;0,VLOOKUP(ActividadesCom[[#This Row],[NIVEL 2]],Catálogo!A:B,2,FALSE),"")</f>
        <v/>
      </c>
      <c r="R2901" s="5"/>
      <c r="S2901" s="6"/>
      <c r="T2901" s="5"/>
      <c r="U2901" s="5"/>
      <c r="V2901" s="5" t="str">
        <f>IF(ActividadesCom[[#This Row],[NIVEL 3]]&lt;&gt;0,VLOOKUP(ActividadesCom[[#This Row],[NIVEL 3]],Catálogo!A:B,2,FALSE),"")</f>
        <v/>
      </c>
      <c r="W2901" s="5"/>
      <c r="X2901" s="6"/>
      <c r="Y2901" s="5"/>
      <c r="Z2901" s="5"/>
      <c r="AA2901" s="5" t="str">
        <f>IF(ActividadesCom[[#This Row],[NIVEL 4]]&lt;&gt;0,VLOOKUP(ActividadesCom[[#This Row],[NIVEL 4]],Catálogo!A:B,2,FALSE),"")</f>
        <v/>
      </c>
      <c r="AB2901" s="5"/>
      <c r="AC2901" s="9" t="s">
        <v>5</v>
      </c>
      <c r="AD2901" s="8">
        <v>20201</v>
      </c>
      <c r="AE2901" s="8" t="s">
        <v>4264</v>
      </c>
      <c r="AF2901" s="8">
        <f>IF(ActividadesCom[[#This Row],[NIVEL 5]]&lt;&gt;0,VLOOKUP(ActividadesCom[[#This Row],[NIVEL 5]],Catálogo!A:B,2,FALSE),"")</f>
        <v>3</v>
      </c>
      <c r="AG2901" s="8">
        <v>1</v>
      </c>
      <c r="AH2901" s="2"/>
      <c r="AI2901" s="2"/>
    </row>
    <row r="2902" spans="1:35" x14ac:dyDescent="0.2">
      <c r="A2902" s="5" t="s">
        <v>4771</v>
      </c>
      <c r="B2902" s="7">
        <v>19470398</v>
      </c>
      <c r="C2902" s="10" t="s">
        <v>4235</v>
      </c>
      <c r="D2902" s="7" t="s">
        <v>1250</v>
      </c>
      <c r="E2902" s="5">
        <f>SUM(ActividadesCom[[#This Row],[CRÉD. 1]],ActividadesCom[[#This Row],[CRÉD. 2]],ActividadesCom[[#This Row],[CRÉD. 3]],ActividadesCom[[#This Row],[CRÉD. 4]],ActividadesCom[[#This Row],[CRÉD. 5]])</f>
        <v>1</v>
      </c>
      <c r="F29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02" s="5" t="str">
        <f>IF(ActividadesCom[[#This Row],[PROMEDIO]]="","",IF(ActividadesCom[[#This Row],[PROMEDIO]]&gt;=4,"EXCELENTE",IF(ActividadesCom[[#This Row],[PROMEDIO]]&gt;=3,"NOTABLE",IF(ActividadesCom[[#This Row],[PROMEDIO]]&gt;=2,"BUENO",IF(ActividadesCom[[#This Row],[PROMEDIO]]=1,"SUFICIENTE","")))))</f>
        <v/>
      </c>
      <c r="H2902" s="5">
        <f>MAX(ActividadesCom[[#This Row],[PERÍODO 1]],ActividadesCom[[#This Row],[PERÍODO 2]],ActividadesCom[[#This Row],[PERÍODO 3]],ActividadesCom[[#This Row],[PERÍODO 4]],ActividadesCom[[#This Row],[PERÍODO 5]])</f>
        <v>20193</v>
      </c>
      <c r="I2902" s="6"/>
      <c r="J2902" s="5"/>
      <c r="K2902" s="5"/>
      <c r="L2902" s="5" t="str">
        <f>IF(ActividadesCom[[#This Row],[NIVEL 1]]&lt;&gt;0,VLOOKUP(ActividadesCom[[#This Row],[NIVEL 1]],Catálogo!A:B,2,FALSE),"")</f>
        <v/>
      </c>
      <c r="M2902" s="5"/>
      <c r="N2902" s="6"/>
      <c r="O2902" s="5"/>
      <c r="P2902" s="5"/>
      <c r="Q2902" s="5" t="str">
        <f>IF(ActividadesCom[[#This Row],[NIVEL 2]]&lt;&gt;0,VLOOKUP(ActividadesCom[[#This Row],[NIVEL 2]],Catálogo!A:B,2,FALSE),"")</f>
        <v/>
      </c>
      <c r="R2902" s="5"/>
      <c r="S2902" s="6"/>
      <c r="T2902" s="5"/>
      <c r="U2902" s="5"/>
      <c r="V2902" s="5" t="str">
        <f>IF(ActividadesCom[[#This Row],[NIVEL 3]]&lt;&gt;0,VLOOKUP(ActividadesCom[[#This Row],[NIVEL 3]],Catálogo!A:B,2,FALSE),"")</f>
        <v/>
      </c>
      <c r="W2902" s="5"/>
      <c r="X2902" s="6"/>
      <c r="Y2902" s="5"/>
      <c r="Z2902" s="5"/>
      <c r="AA2902" s="5" t="str">
        <f>IF(ActividadesCom[[#This Row],[NIVEL 4]]&lt;&gt;0,VLOOKUP(ActividadesCom[[#This Row],[NIVEL 4]],Catálogo!A:B,2,FALSE),"")</f>
        <v/>
      </c>
      <c r="AB2902" s="5"/>
      <c r="AC2902" s="6" t="s">
        <v>37</v>
      </c>
      <c r="AD2902" s="5">
        <v>20193</v>
      </c>
      <c r="AE2902" s="5" t="s">
        <v>4265</v>
      </c>
      <c r="AF2902" s="5">
        <f>IF(ActividadesCom[[#This Row],[NIVEL 5]]&lt;&gt;0,VLOOKUP(ActividadesCom[[#This Row],[NIVEL 5]],Catálogo!A:B,2,FALSE),"")</f>
        <v>2</v>
      </c>
      <c r="AG2902" s="5">
        <v>1</v>
      </c>
      <c r="AH2902" s="2"/>
      <c r="AI2902" s="2"/>
    </row>
    <row r="2903" spans="1:35" x14ac:dyDescent="0.2">
      <c r="A2903" s="5" t="s">
        <v>4771</v>
      </c>
      <c r="B2903" s="7">
        <v>19470399</v>
      </c>
      <c r="C2903" s="10" t="s">
        <v>4084</v>
      </c>
      <c r="D2903" s="7" t="s">
        <v>1245</v>
      </c>
      <c r="E2903" s="5">
        <f>SUM(ActividadesCom[[#This Row],[CRÉD. 1]],ActividadesCom[[#This Row],[CRÉD. 2]],ActividadesCom[[#This Row],[CRÉD. 3]],ActividadesCom[[#This Row],[CRÉD. 4]],ActividadesCom[[#This Row],[CRÉD. 5]])</f>
        <v>2</v>
      </c>
      <c r="F290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03" s="5" t="str">
        <f>IF(ActividadesCom[[#This Row],[PROMEDIO]]="","",IF(ActividadesCom[[#This Row],[PROMEDIO]]&gt;=4,"EXCELENTE",IF(ActividadesCom[[#This Row],[PROMEDIO]]&gt;=3,"NOTABLE",IF(ActividadesCom[[#This Row],[PROMEDIO]]&gt;=2,"BUENO",IF(ActividadesCom[[#This Row],[PROMEDIO]]=1,"SUFICIENTE","")))))</f>
        <v/>
      </c>
      <c r="H2903" s="5">
        <f>MAX(ActividadesCom[[#This Row],[PERÍODO 1]],ActividadesCom[[#This Row],[PERÍODO 2]],ActividadesCom[[#This Row],[PERÍODO 3]],ActividadesCom[[#This Row],[PERÍODO 4]],ActividadesCom[[#This Row],[PERÍODO 5]])</f>
        <v>20201</v>
      </c>
      <c r="I2903" s="6"/>
      <c r="J2903" s="5"/>
      <c r="K2903" s="5"/>
      <c r="L2903" s="5" t="str">
        <f>IF(ActividadesCom[[#This Row],[NIVEL 1]]&lt;&gt;0,VLOOKUP(ActividadesCom[[#This Row],[NIVEL 1]],Catálogo!A:B,2,FALSE),"")</f>
        <v/>
      </c>
      <c r="M2903" s="5"/>
      <c r="N2903" s="6"/>
      <c r="O2903" s="5"/>
      <c r="P2903" s="5"/>
      <c r="Q2903" s="5" t="str">
        <f>IF(ActividadesCom[[#This Row],[NIVEL 2]]&lt;&gt;0,VLOOKUP(ActividadesCom[[#This Row],[NIVEL 2]],Catálogo!A:B,2,FALSE),"")</f>
        <v/>
      </c>
      <c r="R2903" s="5"/>
      <c r="S2903" s="6"/>
      <c r="T2903" s="5"/>
      <c r="U2903" s="5"/>
      <c r="V2903" s="5" t="str">
        <f>IF(ActividadesCom[[#This Row],[NIVEL 3]]&lt;&gt;0,VLOOKUP(ActividadesCom[[#This Row],[NIVEL 3]],Catálogo!A:B,2,FALSE),"")</f>
        <v/>
      </c>
      <c r="W2903" s="5"/>
      <c r="X2903" s="6" t="s">
        <v>3160</v>
      </c>
      <c r="Y2903" s="5">
        <v>20201</v>
      </c>
      <c r="Z2903" s="5" t="s">
        <v>4264</v>
      </c>
      <c r="AA2903" s="5">
        <f>IF(ActividadesCom[[#This Row],[NIVEL 4]]&lt;&gt;0,VLOOKUP(ActividadesCom[[#This Row],[NIVEL 4]],Catálogo!A:B,2,FALSE),"")</f>
        <v>3</v>
      </c>
      <c r="AB2903" s="5">
        <v>1</v>
      </c>
      <c r="AC2903" s="6" t="s">
        <v>42</v>
      </c>
      <c r="AD2903" s="5">
        <v>20193</v>
      </c>
      <c r="AE2903" s="5" t="s">
        <v>4264</v>
      </c>
      <c r="AF2903" s="5">
        <f>IF(ActividadesCom[[#This Row],[NIVEL 5]]&lt;&gt;0,VLOOKUP(ActividadesCom[[#This Row],[NIVEL 5]],Catálogo!A:B,2,FALSE),"")</f>
        <v>3</v>
      </c>
      <c r="AG2903" s="5">
        <v>1</v>
      </c>
      <c r="AH2903" s="2"/>
      <c r="AI2903" s="2"/>
    </row>
    <row r="2904" spans="1:35" x14ac:dyDescent="0.2">
      <c r="A2904" s="5" t="s">
        <v>4771</v>
      </c>
      <c r="B2904" s="7">
        <v>19470400</v>
      </c>
      <c r="C2904" s="10" t="s">
        <v>4228</v>
      </c>
      <c r="D2904" s="7" t="s">
        <v>1250</v>
      </c>
      <c r="E2904" s="5">
        <f>SUM(ActividadesCom[[#This Row],[CRÉD. 1]],ActividadesCom[[#This Row],[CRÉD. 2]],ActividadesCom[[#This Row],[CRÉD. 3]],ActividadesCom[[#This Row],[CRÉD. 4]],ActividadesCom[[#This Row],[CRÉD. 5]])</f>
        <v>2</v>
      </c>
      <c r="F290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04" s="5" t="str">
        <f>IF(ActividadesCom[[#This Row],[PROMEDIO]]="","",IF(ActividadesCom[[#This Row],[PROMEDIO]]&gt;=4,"EXCELENTE",IF(ActividadesCom[[#This Row],[PROMEDIO]]&gt;=3,"NOTABLE",IF(ActividadesCom[[#This Row],[PROMEDIO]]&gt;=2,"BUENO",IF(ActividadesCom[[#This Row],[PROMEDIO]]=1,"SUFICIENTE","")))))</f>
        <v/>
      </c>
      <c r="H2904" s="5">
        <f>MAX(ActividadesCom[[#This Row],[PERÍODO 1]],ActividadesCom[[#This Row],[PERÍODO 2]],ActividadesCom[[#This Row],[PERÍODO 3]],ActividadesCom[[#This Row],[PERÍODO 4]],ActividadesCom[[#This Row],[PERÍODO 5]])</f>
        <v>20203</v>
      </c>
      <c r="I2904" s="6"/>
      <c r="J2904" s="5"/>
      <c r="K2904" s="5"/>
      <c r="L2904" s="5" t="str">
        <f>IF(ActividadesCom[[#This Row],[NIVEL 1]]&lt;&gt;0,VLOOKUP(ActividadesCom[[#This Row],[NIVEL 1]],Catálogo!A:B,2,FALSE),"")</f>
        <v/>
      </c>
      <c r="M2904" s="5"/>
      <c r="N2904" s="6"/>
      <c r="O2904" s="5"/>
      <c r="P2904" s="5"/>
      <c r="Q2904" s="5" t="str">
        <f>IF(ActividadesCom[[#This Row],[NIVEL 2]]&lt;&gt;0,VLOOKUP(ActividadesCom[[#This Row],[NIVEL 2]],Catálogo!A:B,2,FALSE),"")</f>
        <v/>
      </c>
      <c r="R2904" s="5"/>
      <c r="S2904" s="6"/>
      <c r="T2904" s="5"/>
      <c r="U2904" s="5"/>
      <c r="V2904" s="5" t="str">
        <f>IF(ActividadesCom[[#This Row],[NIVEL 3]]&lt;&gt;0,VLOOKUP(ActividadesCom[[#This Row],[NIVEL 3]],Catálogo!A:B,2,FALSE),"")</f>
        <v/>
      </c>
      <c r="W2904" s="5"/>
      <c r="X2904" s="6" t="s">
        <v>3107</v>
      </c>
      <c r="Y2904" s="5">
        <v>20201</v>
      </c>
      <c r="Z2904" s="5" t="s">
        <v>4265</v>
      </c>
      <c r="AA2904" s="5">
        <f>IF(ActividadesCom[[#This Row],[NIVEL 4]]&lt;&gt;0,VLOOKUP(ActividadesCom[[#This Row],[NIVEL 4]],Catálogo!A:B,2,FALSE),"")</f>
        <v>2</v>
      </c>
      <c r="AB2904" s="5">
        <v>1</v>
      </c>
      <c r="AC2904" s="6" t="s">
        <v>11</v>
      </c>
      <c r="AD2904" s="5">
        <v>20203</v>
      </c>
      <c r="AE2904" s="5" t="s">
        <v>4266</v>
      </c>
      <c r="AF2904" s="5">
        <f>IF(ActividadesCom[[#This Row],[NIVEL 5]]&lt;&gt;0,VLOOKUP(ActividadesCom[[#This Row],[NIVEL 5]],Catálogo!A:B,2,FALSE),"")</f>
        <v>1</v>
      </c>
      <c r="AG2904" s="5">
        <v>1</v>
      </c>
      <c r="AH2904" s="2"/>
      <c r="AI2904" s="2"/>
    </row>
    <row r="2905" spans="1:35" ht="117" x14ac:dyDescent="0.2">
      <c r="A2905" s="5" t="s">
        <v>4771</v>
      </c>
      <c r="B2905" s="7">
        <v>19470401</v>
      </c>
      <c r="C2905" s="10" t="s">
        <v>4108</v>
      </c>
      <c r="D2905" s="7" t="s">
        <v>1245</v>
      </c>
      <c r="E2905" s="5">
        <f>SUM(ActividadesCom[[#This Row],[CRÉD. 1]],ActividadesCom[[#This Row],[CRÉD. 2]],ActividadesCom[[#This Row],[CRÉD. 3]],ActividadesCom[[#This Row],[CRÉD. 4]],ActividadesCom[[#This Row],[CRÉD. 5]])</f>
        <v>4</v>
      </c>
      <c r="F290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05" s="5" t="str">
        <f>IF(ActividadesCom[[#This Row],[PROMEDIO]]="","",IF(ActividadesCom[[#This Row],[PROMEDIO]]&gt;=4,"EXCELENTE",IF(ActividadesCom[[#This Row],[PROMEDIO]]&gt;=3,"NOTABLE",IF(ActividadesCom[[#This Row],[PROMEDIO]]&gt;=2,"BUENO",IF(ActividadesCom[[#This Row],[PROMEDIO]]=1,"SUFICIENTE","")))))</f>
        <v/>
      </c>
      <c r="H2905" s="5">
        <f>MAX(ActividadesCom[[#This Row],[PERÍODO 1]],ActividadesCom[[#This Row],[PERÍODO 2]],ActividadesCom[[#This Row],[PERÍODO 3]],ActividadesCom[[#This Row],[PERÍODO 4]],ActividadesCom[[#This Row],[PERÍODO 5]])</f>
        <v>20193</v>
      </c>
      <c r="I2905" s="6" t="s">
        <v>1037</v>
      </c>
      <c r="J2905" s="5">
        <v>20193</v>
      </c>
      <c r="K2905" s="5" t="s">
        <v>4265</v>
      </c>
      <c r="L2905" s="5">
        <f>IF(ActividadesCom[[#This Row],[NIVEL 1]]&lt;&gt;0,VLOOKUP(ActividadesCom[[#This Row],[NIVEL 1]],Catálogo!A:B,2,FALSE),"")</f>
        <v>2</v>
      </c>
      <c r="M2905" s="5">
        <v>1</v>
      </c>
      <c r="N2905" s="6" t="s">
        <v>1056</v>
      </c>
      <c r="O2905" s="5">
        <v>20193</v>
      </c>
      <c r="P2905" s="5" t="s">
        <v>4265</v>
      </c>
      <c r="Q2905" s="5">
        <f>IF(ActividadesCom[[#This Row],[NIVEL 2]]&lt;&gt;0,VLOOKUP(ActividadesCom[[#This Row],[NIVEL 2]],Catálogo!A:B,2,FALSE),"")</f>
        <v>2</v>
      </c>
      <c r="R2905" s="5">
        <v>1</v>
      </c>
      <c r="S2905" s="6" t="s">
        <v>527</v>
      </c>
      <c r="T2905" s="5">
        <v>20193</v>
      </c>
      <c r="U2905" s="5" t="s">
        <v>4264</v>
      </c>
      <c r="V2905" s="5">
        <f>IF(ActividadesCom[[#This Row],[NIVEL 3]]&lt;&gt;0,VLOOKUP(ActividadesCom[[#This Row],[NIVEL 3]],Catálogo!A:B,2,FALSE),"")</f>
        <v>3</v>
      </c>
      <c r="W2905" s="5">
        <v>1</v>
      </c>
      <c r="X2905" s="6"/>
      <c r="Y2905" s="5"/>
      <c r="Z2905" s="5"/>
      <c r="AA2905" s="5" t="str">
        <f>IF(ActividadesCom[[#This Row],[NIVEL 4]]&lt;&gt;0,VLOOKUP(ActividadesCom[[#This Row],[NIVEL 4]],Catálogo!A:B,2,FALSE),"")</f>
        <v/>
      </c>
      <c r="AB2905" s="5"/>
      <c r="AC2905" s="6" t="s">
        <v>31</v>
      </c>
      <c r="AD2905" s="5">
        <v>20193</v>
      </c>
      <c r="AE2905" s="5" t="s">
        <v>4264</v>
      </c>
      <c r="AF2905" s="5">
        <f>IF(ActividadesCom[[#This Row],[NIVEL 5]]&lt;&gt;0,VLOOKUP(ActividadesCom[[#This Row],[NIVEL 5]],Catálogo!A:B,2,FALSE),"")</f>
        <v>3</v>
      </c>
      <c r="AG2905" s="5">
        <v>1</v>
      </c>
      <c r="AH2905" s="2"/>
      <c r="AI2905" s="2"/>
    </row>
    <row r="2906" spans="1:35" x14ac:dyDescent="0.2">
      <c r="A2906" s="5" t="s">
        <v>4771</v>
      </c>
      <c r="B2906" s="7">
        <v>19470402</v>
      </c>
      <c r="C2906" s="10" t="s">
        <v>3328</v>
      </c>
      <c r="D2906" s="7" t="s">
        <v>1245</v>
      </c>
      <c r="E2906" s="5">
        <f>SUM(ActividadesCom[[#This Row],[CRÉD. 1]],ActividadesCom[[#This Row],[CRÉD. 2]],ActividadesCom[[#This Row],[CRÉD. 3]],ActividadesCom[[#This Row],[CRÉD. 4]],ActividadesCom[[#This Row],[CRÉD. 5]])</f>
        <v>2</v>
      </c>
      <c r="F290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06" s="5" t="str">
        <f>IF(ActividadesCom[[#This Row],[PROMEDIO]]="","",IF(ActividadesCom[[#This Row],[PROMEDIO]]&gt;=4,"EXCELENTE",IF(ActividadesCom[[#This Row],[PROMEDIO]]&gt;=3,"NOTABLE",IF(ActividadesCom[[#This Row],[PROMEDIO]]&gt;=2,"BUENO",IF(ActividadesCom[[#This Row],[PROMEDIO]]=1,"SUFICIENTE","")))))</f>
        <v/>
      </c>
      <c r="H2906" s="5">
        <f>MAX(ActividadesCom[[#This Row],[PERÍODO 1]],ActividadesCom[[#This Row],[PERÍODO 2]],ActividadesCom[[#This Row],[PERÍODO 3]],ActividadesCom[[#This Row],[PERÍODO 4]],ActividadesCom[[#This Row],[PERÍODO 5]])</f>
        <v>20201</v>
      </c>
      <c r="I2906" s="6"/>
      <c r="J2906" s="5"/>
      <c r="K2906" s="5"/>
      <c r="L2906" s="5" t="str">
        <f>IF(ActividadesCom[[#This Row],[NIVEL 1]]&lt;&gt;0,VLOOKUP(ActividadesCom[[#This Row],[NIVEL 1]],Catálogo!A:B,2,FALSE),"")</f>
        <v/>
      </c>
      <c r="M2906" s="5"/>
      <c r="N2906" s="6"/>
      <c r="O2906" s="5"/>
      <c r="P2906" s="5"/>
      <c r="Q2906" s="5" t="str">
        <f>IF(ActividadesCom[[#This Row],[NIVEL 2]]&lt;&gt;0,VLOOKUP(ActividadesCom[[#This Row],[NIVEL 2]],Catálogo!A:B,2,FALSE),"")</f>
        <v/>
      </c>
      <c r="R2906" s="5"/>
      <c r="S2906" s="6"/>
      <c r="T2906" s="5"/>
      <c r="U2906" s="5"/>
      <c r="V2906" s="5" t="str">
        <f>IF(ActividadesCom[[#This Row],[NIVEL 3]]&lt;&gt;0,VLOOKUP(ActividadesCom[[#This Row],[NIVEL 3]],Catálogo!A:B,2,FALSE),"")</f>
        <v/>
      </c>
      <c r="W2906" s="5"/>
      <c r="X2906" s="6" t="s">
        <v>2959</v>
      </c>
      <c r="Y2906" s="5">
        <v>20201</v>
      </c>
      <c r="Z2906" s="5" t="s">
        <v>4265</v>
      </c>
      <c r="AA2906" s="5">
        <f>IF(ActividadesCom[[#This Row],[NIVEL 4]]&lt;&gt;0,VLOOKUP(ActividadesCom[[#This Row],[NIVEL 4]],Catálogo!A:B,2,FALSE),"")</f>
        <v>2</v>
      </c>
      <c r="AB2906" s="5">
        <v>1</v>
      </c>
      <c r="AC2906" s="6" t="s">
        <v>133</v>
      </c>
      <c r="AD2906" s="5">
        <v>20193</v>
      </c>
      <c r="AE2906" s="5" t="s">
        <v>4263</v>
      </c>
      <c r="AF2906" s="5">
        <f>IF(ActividadesCom[[#This Row],[NIVEL 5]]&lt;&gt;0,VLOOKUP(ActividadesCom[[#This Row],[NIVEL 5]],Catálogo!A:B,2,FALSE),"")</f>
        <v>4</v>
      </c>
      <c r="AG2906" s="5">
        <v>1</v>
      </c>
      <c r="AH2906" s="2"/>
      <c r="AI2906" s="2"/>
    </row>
    <row r="2907" spans="1:35" ht="65" x14ac:dyDescent="0.2">
      <c r="A2907" s="5" t="s">
        <v>4771</v>
      </c>
      <c r="B2907" s="7">
        <v>19470403</v>
      </c>
      <c r="C2907" s="10" t="s">
        <v>4098</v>
      </c>
      <c r="D2907" s="7" t="s">
        <v>1245</v>
      </c>
      <c r="E2907" s="5">
        <f>SUM(ActividadesCom[[#This Row],[CRÉD. 1]],ActividadesCom[[#This Row],[CRÉD. 2]],ActividadesCom[[#This Row],[CRÉD. 3]],ActividadesCom[[#This Row],[CRÉD. 4]],ActividadesCom[[#This Row],[CRÉD. 5]])</f>
        <v>3</v>
      </c>
      <c r="F290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07" s="5" t="str">
        <f>IF(ActividadesCom[[#This Row],[PROMEDIO]]="","",IF(ActividadesCom[[#This Row],[PROMEDIO]]&gt;=4,"EXCELENTE",IF(ActividadesCom[[#This Row],[PROMEDIO]]&gt;=3,"NOTABLE",IF(ActividadesCom[[#This Row],[PROMEDIO]]&gt;=2,"BUENO",IF(ActividadesCom[[#This Row],[PROMEDIO]]=1,"SUFICIENTE","")))))</f>
        <v/>
      </c>
      <c r="H2907" s="5">
        <f>MAX(ActividadesCom[[#This Row],[PERÍODO 1]],ActividadesCom[[#This Row],[PERÍODO 2]],ActividadesCom[[#This Row],[PERÍODO 3]],ActividadesCom[[#This Row],[PERÍODO 4]],ActividadesCom[[#This Row],[PERÍODO 5]])</f>
        <v>20211</v>
      </c>
      <c r="I2907" s="6" t="s">
        <v>4296</v>
      </c>
      <c r="J2907" s="5">
        <v>20201</v>
      </c>
      <c r="K2907" s="5" t="s">
        <v>4265</v>
      </c>
      <c r="L2907" s="5">
        <f>IF(ActividadesCom[[#This Row],[NIVEL 1]]&lt;&gt;0,VLOOKUP(ActividadesCom[[#This Row],[NIVEL 1]],Catálogo!A:B,2,FALSE),"")</f>
        <v>2</v>
      </c>
      <c r="M2907" s="5">
        <v>1</v>
      </c>
      <c r="N2907" s="56" t="s">
        <v>4720</v>
      </c>
      <c r="O2907" s="57">
        <v>20211</v>
      </c>
      <c r="P2907" s="57" t="s">
        <v>4265</v>
      </c>
      <c r="Q2907" s="5">
        <f>IF(ActividadesCom[[#This Row],[NIVEL 2]]&lt;&gt;0,VLOOKUP(ActividadesCom[[#This Row],[NIVEL 2]],Catálogo!A:B,2,FALSE),"")</f>
        <v>2</v>
      </c>
      <c r="R2907" s="5">
        <v>1</v>
      </c>
      <c r="S2907" s="6"/>
      <c r="T2907" s="5"/>
      <c r="U2907" s="5"/>
      <c r="V2907" s="5" t="str">
        <f>IF(ActividadesCom[[#This Row],[NIVEL 3]]&lt;&gt;0,VLOOKUP(ActividadesCom[[#This Row],[NIVEL 3]],Catálogo!A:B,2,FALSE),"")</f>
        <v/>
      </c>
      <c r="W2907" s="5"/>
      <c r="X2907" s="6"/>
      <c r="Y2907" s="5"/>
      <c r="Z2907" s="5"/>
      <c r="AA2907" s="5" t="str">
        <f>IF(ActividadesCom[[#This Row],[NIVEL 4]]&lt;&gt;0,VLOOKUP(ActividadesCom[[#This Row],[NIVEL 4]],Catálogo!A:B,2,FALSE),"")</f>
        <v/>
      </c>
      <c r="AB2907" s="5"/>
      <c r="AC2907" s="6" t="s">
        <v>5</v>
      </c>
      <c r="AD2907" s="5">
        <v>20193</v>
      </c>
      <c r="AE2907" s="5" t="s">
        <v>4264</v>
      </c>
      <c r="AF2907" s="5">
        <f>IF(ActividadesCom[[#This Row],[NIVEL 5]]&lt;&gt;0,VLOOKUP(ActividadesCom[[#This Row],[NIVEL 5]],Catálogo!A:B,2,FALSE),"")</f>
        <v>3</v>
      </c>
      <c r="AG2907" s="5">
        <v>1</v>
      </c>
      <c r="AH2907" s="2"/>
      <c r="AI2907" s="2"/>
    </row>
    <row r="2908" spans="1:35" x14ac:dyDescent="0.2">
      <c r="A2908" s="5" t="s">
        <v>4771</v>
      </c>
      <c r="B2908" s="7">
        <v>19470404</v>
      </c>
      <c r="C2908" s="10" t="s">
        <v>4169</v>
      </c>
      <c r="D2908" s="7" t="s">
        <v>1245</v>
      </c>
      <c r="E2908" s="5">
        <f>SUM(ActividadesCom[[#This Row],[CRÉD. 1]],ActividadesCom[[#This Row],[CRÉD. 2]],ActividadesCom[[#This Row],[CRÉD. 3]],ActividadesCom[[#This Row],[CRÉD. 4]],ActividadesCom[[#This Row],[CRÉD. 5]])</f>
        <v>2</v>
      </c>
      <c r="F290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08" s="5" t="str">
        <f>IF(ActividadesCom[[#This Row],[PROMEDIO]]="","",IF(ActividadesCom[[#This Row],[PROMEDIO]]&gt;=4,"EXCELENTE",IF(ActividadesCom[[#This Row],[PROMEDIO]]&gt;=3,"NOTABLE",IF(ActividadesCom[[#This Row],[PROMEDIO]]&gt;=2,"BUENO",IF(ActividadesCom[[#This Row],[PROMEDIO]]=1,"SUFICIENTE","")))))</f>
        <v/>
      </c>
      <c r="H2908" s="5">
        <f>MAX(ActividadesCom[[#This Row],[PERÍODO 1]],ActividadesCom[[#This Row],[PERÍODO 2]],ActividadesCom[[#This Row],[PERÍODO 3]],ActividadesCom[[#This Row],[PERÍODO 4]],ActividadesCom[[#This Row],[PERÍODO 5]])</f>
        <v>20201</v>
      </c>
      <c r="I2908" s="6"/>
      <c r="J2908" s="5"/>
      <c r="K2908" s="5"/>
      <c r="L2908" s="5" t="str">
        <f>IF(ActividadesCom[[#This Row],[NIVEL 1]]&lt;&gt;0,VLOOKUP(ActividadesCom[[#This Row],[NIVEL 1]],Catálogo!A:B,2,FALSE),"")</f>
        <v/>
      </c>
      <c r="M2908" s="5"/>
      <c r="N2908" s="43"/>
      <c r="O2908" s="36"/>
      <c r="P2908" s="36"/>
      <c r="Q2908" s="5" t="str">
        <f>IF(ActividadesCom[[#This Row],[NIVEL 2]]&lt;&gt;0,VLOOKUP(ActividadesCom[[#This Row],[NIVEL 2]],Catálogo!A:B,2,FALSE),"")</f>
        <v/>
      </c>
      <c r="R2908" s="5"/>
      <c r="S2908" s="6"/>
      <c r="T2908" s="5"/>
      <c r="U2908" s="5"/>
      <c r="V2908" s="5" t="str">
        <f>IF(ActividadesCom[[#This Row],[NIVEL 3]]&lt;&gt;0,VLOOKUP(ActividadesCom[[#This Row],[NIVEL 3]],Catálogo!A:B,2,FALSE),"")</f>
        <v/>
      </c>
      <c r="W2908" s="5"/>
      <c r="X2908" s="6" t="s">
        <v>3907</v>
      </c>
      <c r="Y2908" s="5">
        <v>20201</v>
      </c>
      <c r="Z2908" s="5" t="s">
        <v>4264</v>
      </c>
      <c r="AA2908" s="5">
        <f>IF(ActividadesCom[[#This Row],[NIVEL 4]]&lt;&gt;0,VLOOKUP(ActividadesCom[[#This Row],[NIVEL 4]],Catálogo!A:B,2,FALSE),"")</f>
        <v>3</v>
      </c>
      <c r="AB2908" s="5">
        <v>1</v>
      </c>
      <c r="AC2908" s="6" t="s">
        <v>830</v>
      </c>
      <c r="AD2908" s="5">
        <v>20193</v>
      </c>
      <c r="AE2908" s="5" t="s">
        <v>4263</v>
      </c>
      <c r="AF2908" s="5">
        <f>IF(ActividadesCom[[#This Row],[NIVEL 5]]&lt;&gt;0,VLOOKUP(ActividadesCom[[#This Row],[NIVEL 5]],Catálogo!A:B,2,FALSE),"")</f>
        <v>4</v>
      </c>
      <c r="AG2908" s="5">
        <v>1</v>
      </c>
      <c r="AH2908" s="2"/>
      <c r="AI2908" s="2"/>
    </row>
    <row r="2909" spans="1:35" ht="26" x14ac:dyDescent="0.2">
      <c r="A2909" s="5" t="s">
        <v>4771</v>
      </c>
      <c r="B2909" s="7">
        <v>19470405</v>
      </c>
      <c r="C2909" s="10" t="s">
        <v>4238</v>
      </c>
      <c r="D2909" s="7" t="s">
        <v>1250</v>
      </c>
      <c r="E2909" s="5">
        <f>SUM(ActividadesCom[[#This Row],[CRÉD. 1]],ActividadesCom[[#This Row],[CRÉD. 2]],ActividadesCom[[#This Row],[CRÉD. 3]],ActividadesCom[[#This Row],[CRÉD. 4]],ActividadesCom[[#This Row],[CRÉD. 5]])</f>
        <v>2</v>
      </c>
      <c r="F290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09" s="5" t="str">
        <f>IF(ActividadesCom[[#This Row],[PROMEDIO]]="","",IF(ActividadesCom[[#This Row],[PROMEDIO]]&gt;=4,"EXCELENTE",IF(ActividadesCom[[#This Row],[PROMEDIO]]&gt;=3,"NOTABLE",IF(ActividadesCom[[#This Row],[PROMEDIO]]&gt;=2,"BUENO",IF(ActividadesCom[[#This Row],[PROMEDIO]]=1,"SUFICIENTE","")))))</f>
        <v/>
      </c>
      <c r="H2909" s="5">
        <f>MAX(ActividadesCom[[#This Row],[PERÍODO 1]],ActividadesCom[[#This Row],[PERÍODO 2]],ActividadesCom[[#This Row],[PERÍODO 3]],ActividadesCom[[#This Row],[PERÍODO 4]],ActividadesCom[[#This Row],[PERÍODO 5]])</f>
        <v>20201</v>
      </c>
      <c r="I2909" s="6"/>
      <c r="J2909" s="5"/>
      <c r="K2909" s="5"/>
      <c r="L2909" s="5" t="str">
        <f>IF(ActividadesCom[[#This Row],[NIVEL 1]]&lt;&gt;0,VLOOKUP(ActividadesCom[[#This Row],[NIVEL 1]],Catálogo!A:B,2,FALSE),"")</f>
        <v/>
      </c>
      <c r="M2909" s="5"/>
      <c r="N2909" s="6"/>
      <c r="O2909" s="5"/>
      <c r="P2909" s="5"/>
      <c r="Q2909" s="5" t="str">
        <f>IF(ActividadesCom[[#This Row],[NIVEL 2]]&lt;&gt;0,VLOOKUP(ActividadesCom[[#This Row],[NIVEL 2]],Catálogo!A:B,2,FALSE),"")</f>
        <v/>
      </c>
      <c r="R2909" s="5"/>
      <c r="S2909" s="6"/>
      <c r="T2909" s="5"/>
      <c r="U2909" s="5"/>
      <c r="V2909" s="5" t="str">
        <f>IF(ActividadesCom[[#This Row],[NIVEL 3]]&lt;&gt;0,VLOOKUP(ActividadesCom[[#This Row],[NIVEL 3]],Catálogo!A:B,2,FALSE),"")</f>
        <v/>
      </c>
      <c r="W2909" s="5"/>
      <c r="X2909" s="6" t="s">
        <v>2089</v>
      </c>
      <c r="Y2909" s="5">
        <v>20201</v>
      </c>
      <c r="Z2909" s="5" t="s">
        <v>4265</v>
      </c>
      <c r="AA2909" s="5">
        <f>IF(ActividadesCom[[#This Row],[NIVEL 4]]&lt;&gt;0,VLOOKUP(ActividadesCom[[#This Row],[NIVEL 4]],Catálogo!A:B,2,FALSE),"")</f>
        <v>2</v>
      </c>
      <c r="AB2909" s="5">
        <v>1</v>
      </c>
      <c r="AC2909" s="6" t="s">
        <v>37</v>
      </c>
      <c r="AD2909" s="5">
        <v>20193</v>
      </c>
      <c r="AE2909" s="5" t="s">
        <v>4265</v>
      </c>
      <c r="AF2909" s="5">
        <f>IF(ActividadesCom[[#This Row],[NIVEL 5]]&lt;&gt;0,VLOOKUP(ActividadesCom[[#This Row],[NIVEL 5]],Catálogo!A:B,2,FALSE),"")</f>
        <v>2</v>
      </c>
      <c r="AG2909" s="5">
        <v>1</v>
      </c>
      <c r="AH2909" s="2"/>
      <c r="AI2909" s="2"/>
    </row>
    <row r="2910" spans="1:35" x14ac:dyDescent="0.2">
      <c r="A2910" s="5" t="s">
        <v>4771</v>
      </c>
      <c r="B2910" s="7">
        <v>19470406</v>
      </c>
      <c r="C2910" s="10" t="s">
        <v>4237</v>
      </c>
      <c r="D2910" s="7" t="s">
        <v>1250</v>
      </c>
      <c r="E2910" s="5">
        <f>SUM(ActividadesCom[[#This Row],[CRÉD. 1]],ActividadesCom[[#This Row],[CRÉD. 2]],ActividadesCom[[#This Row],[CRÉD. 3]],ActividadesCom[[#This Row],[CRÉD. 4]],ActividadesCom[[#This Row],[CRÉD. 5]])</f>
        <v>0</v>
      </c>
      <c r="F291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10" s="5" t="str">
        <f>IF(ActividadesCom[[#This Row],[PROMEDIO]]="","",IF(ActividadesCom[[#This Row],[PROMEDIO]]&gt;=4,"EXCELENTE",IF(ActividadesCom[[#This Row],[PROMEDIO]]&gt;=3,"NOTABLE",IF(ActividadesCom[[#This Row],[PROMEDIO]]&gt;=2,"BUENO",IF(ActividadesCom[[#This Row],[PROMEDIO]]=1,"SUFICIENTE","")))))</f>
        <v/>
      </c>
      <c r="H2910" s="5">
        <f>MAX(ActividadesCom[[#This Row],[PERÍODO 1]],ActividadesCom[[#This Row],[PERÍODO 2]],ActividadesCom[[#This Row],[PERÍODO 3]],ActividadesCom[[#This Row],[PERÍODO 4]],ActividadesCom[[#This Row],[PERÍODO 5]])</f>
        <v>0</v>
      </c>
      <c r="I2910" s="6"/>
      <c r="J2910" s="5"/>
      <c r="K2910" s="5"/>
      <c r="L2910" s="5" t="str">
        <f>IF(ActividadesCom[[#This Row],[NIVEL 1]]&lt;&gt;0,VLOOKUP(ActividadesCom[[#This Row],[NIVEL 1]],Catálogo!A:B,2,FALSE),"")</f>
        <v/>
      </c>
      <c r="M2910" s="5"/>
      <c r="N2910" s="6"/>
      <c r="O2910" s="5"/>
      <c r="P2910" s="5"/>
      <c r="Q2910" s="5" t="str">
        <f>IF(ActividadesCom[[#This Row],[NIVEL 2]]&lt;&gt;0,VLOOKUP(ActividadesCom[[#This Row],[NIVEL 2]],Catálogo!A:B,2,FALSE),"")</f>
        <v/>
      </c>
      <c r="R2910" s="5"/>
      <c r="S2910" s="6"/>
      <c r="T2910" s="5"/>
      <c r="U2910" s="5"/>
      <c r="V2910" s="5" t="str">
        <f>IF(ActividadesCom[[#This Row],[NIVEL 3]]&lt;&gt;0,VLOOKUP(ActividadesCom[[#This Row],[NIVEL 3]],Catálogo!A:B,2,FALSE),"")</f>
        <v/>
      </c>
      <c r="W2910" s="5"/>
      <c r="X2910" s="6"/>
      <c r="Y2910" s="5"/>
      <c r="Z2910" s="5"/>
      <c r="AA2910" s="5" t="str">
        <f>IF(ActividadesCom[[#This Row],[NIVEL 4]]&lt;&gt;0,VLOOKUP(ActividadesCom[[#This Row],[NIVEL 4]],Catálogo!A:B,2,FALSE),"")</f>
        <v/>
      </c>
      <c r="AB2910" s="5"/>
      <c r="AC2910" s="6"/>
      <c r="AD2910" s="5"/>
      <c r="AE2910" s="5"/>
      <c r="AF2910" s="5" t="str">
        <f>IF(ActividadesCom[[#This Row],[NIVEL 5]]&lt;&gt;0,VLOOKUP(ActividadesCom[[#This Row],[NIVEL 5]],Catálogo!A:B,2,FALSE),"")</f>
        <v/>
      </c>
      <c r="AG2910" s="5"/>
      <c r="AH2910" s="2"/>
      <c r="AI2910" s="2"/>
    </row>
    <row r="2911" spans="1:35" x14ac:dyDescent="0.2">
      <c r="A2911" s="5" t="s">
        <v>4771</v>
      </c>
      <c r="B2911" s="7">
        <v>19470407</v>
      </c>
      <c r="C2911" s="10" t="s">
        <v>3987</v>
      </c>
      <c r="D2911" s="7" t="s">
        <v>1250</v>
      </c>
      <c r="E2911" s="5">
        <f>SUM(ActividadesCom[[#This Row],[CRÉD. 1]],ActividadesCom[[#This Row],[CRÉD. 2]],ActividadesCom[[#This Row],[CRÉD. 3]],ActividadesCom[[#This Row],[CRÉD. 4]],ActividadesCom[[#This Row],[CRÉD. 5]])</f>
        <v>0</v>
      </c>
      <c r="F291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11" s="5" t="str">
        <f>IF(ActividadesCom[[#This Row],[PROMEDIO]]="","",IF(ActividadesCom[[#This Row],[PROMEDIO]]&gt;=4,"EXCELENTE",IF(ActividadesCom[[#This Row],[PROMEDIO]]&gt;=3,"NOTABLE",IF(ActividadesCom[[#This Row],[PROMEDIO]]&gt;=2,"BUENO",IF(ActividadesCom[[#This Row],[PROMEDIO]]=1,"SUFICIENTE","")))))</f>
        <v/>
      </c>
      <c r="H2911" s="5">
        <f>MAX(ActividadesCom[[#This Row],[PERÍODO 1]],ActividadesCom[[#This Row],[PERÍODO 2]],ActividadesCom[[#This Row],[PERÍODO 3]],ActividadesCom[[#This Row],[PERÍODO 4]],ActividadesCom[[#This Row],[PERÍODO 5]])</f>
        <v>0</v>
      </c>
      <c r="I2911" s="6"/>
      <c r="J2911" s="5"/>
      <c r="K2911" s="5"/>
      <c r="L2911" s="5" t="str">
        <f>IF(ActividadesCom[[#This Row],[NIVEL 1]]&lt;&gt;0,VLOOKUP(ActividadesCom[[#This Row],[NIVEL 1]],Catálogo!A:B,2,FALSE),"")</f>
        <v/>
      </c>
      <c r="M2911" s="5"/>
      <c r="N2911" s="6"/>
      <c r="O2911" s="5"/>
      <c r="P2911" s="5"/>
      <c r="Q2911" s="5" t="str">
        <f>IF(ActividadesCom[[#This Row],[NIVEL 2]]&lt;&gt;0,VLOOKUP(ActividadesCom[[#This Row],[NIVEL 2]],Catálogo!A:B,2,FALSE),"")</f>
        <v/>
      </c>
      <c r="R2911" s="5"/>
      <c r="S2911" s="6"/>
      <c r="T2911" s="5"/>
      <c r="U2911" s="5"/>
      <c r="V2911" s="5" t="str">
        <f>IF(ActividadesCom[[#This Row],[NIVEL 3]]&lt;&gt;0,VLOOKUP(ActividadesCom[[#This Row],[NIVEL 3]],Catálogo!A:B,2,FALSE),"")</f>
        <v/>
      </c>
      <c r="W2911" s="5"/>
      <c r="X2911" s="6"/>
      <c r="Y2911" s="5"/>
      <c r="Z2911" s="5"/>
      <c r="AA2911" s="5" t="str">
        <f>IF(ActividadesCom[[#This Row],[NIVEL 4]]&lt;&gt;0,VLOOKUP(ActividadesCom[[#This Row],[NIVEL 4]],Catálogo!A:B,2,FALSE),"")</f>
        <v/>
      </c>
      <c r="AB2911" s="5"/>
      <c r="AC2911" s="6"/>
      <c r="AD2911" s="5"/>
      <c r="AE2911" s="5"/>
      <c r="AF2911" s="5" t="str">
        <f>IF(ActividadesCom[[#This Row],[NIVEL 5]]&lt;&gt;0,VLOOKUP(ActividadesCom[[#This Row],[NIVEL 5]],Catálogo!A:B,2,FALSE),"")</f>
        <v/>
      </c>
      <c r="AG2911" s="5"/>
      <c r="AH2911" s="2"/>
      <c r="AI2911" s="2"/>
    </row>
    <row r="2912" spans="1:35" x14ac:dyDescent="0.2">
      <c r="A2912" s="5" t="s">
        <v>4771</v>
      </c>
      <c r="B2912" s="7">
        <v>19470408</v>
      </c>
      <c r="C2912" s="10" t="s">
        <v>4222</v>
      </c>
      <c r="D2912" s="7" t="s">
        <v>1245</v>
      </c>
      <c r="E2912" s="5">
        <f>SUM(ActividadesCom[[#This Row],[CRÉD. 1]],ActividadesCom[[#This Row],[CRÉD. 2]],ActividadesCom[[#This Row],[CRÉD. 3]],ActividadesCom[[#This Row],[CRÉD. 4]],ActividadesCom[[#This Row],[CRÉD. 5]])</f>
        <v>0</v>
      </c>
      <c r="F29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12" s="5" t="str">
        <f>IF(ActividadesCom[[#This Row],[PROMEDIO]]="","",IF(ActividadesCom[[#This Row],[PROMEDIO]]&gt;=4,"EXCELENTE",IF(ActividadesCom[[#This Row],[PROMEDIO]]&gt;=3,"NOTABLE",IF(ActividadesCom[[#This Row],[PROMEDIO]]&gt;=2,"BUENO",IF(ActividadesCom[[#This Row],[PROMEDIO]]=1,"SUFICIENTE","")))))</f>
        <v/>
      </c>
      <c r="H2912" s="5">
        <f>MAX(ActividadesCom[[#This Row],[PERÍODO 1]],ActividadesCom[[#This Row],[PERÍODO 2]],ActividadesCom[[#This Row],[PERÍODO 3]],ActividadesCom[[#This Row],[PERÍODO 4]],ActividadesCom[[#This Row],[PERÍODO 5]])</f>
        <v>0</v>
      </c>
      <c r="I2912" s="6"/>
      <c r="J2912" s="5"/>
      <c r="K2912" s="5"/>
      <c r="L2912" s="5" t="str">
        <f>IF(ActividadesCom[[#This Row],[NIVEL 1]]&lt;&gt;0,VLOOKUP(ActividadesCom[[#This Row],[NIVEL 1]],Catálogo!A:B,2,FALSE),"")</f>
        <v/>
      </c>
      <c r="M2912" s="5"/>
      <c r="N2912" s="6"/>
      <c r="O2912" s="5"/>
      <c r="P2912" s="5"/>
      <c r="Q2912" s="5" t="str">
        <f>IF(ActividadesCom[[#This Row],[NIVEL 2]]&lt;&gt;0,VLOOKUP(ActividadesCom[[#This Row],[NIVEL 2]],Catálogo!A:B,2,FALSE),"")</f>
        <v/>
      </c>
      <c r="R2912" s="5"/>
      <c r="S2912" s="6"/>
      <c r="T2912" s="5"/>
      <c r="U2912" s="5"/>
      <c r="V2912" s="5" t="str">
        <f>IF(ActividadesCom[[#This Row],[NIVEL 3]]&lt;&gt;0,VLOOKUP(ActividadesCom[[#This Row],[NIVEL 3]],Catálogo!A:B,2,FALSE),"")</f>
        <v/>
      </c>
      <c r="W2912" s="5"/>
      <c r="X2912" s="6"/>
      <c r="Y2912" s="5"/>
      <c r="Z2912" s="5"/>
      <c r="AA2912" s="5" t="str">
        <f>IF(ActividadesCom[[#This Row],[NIVEL 4]]&lt;&gt;0,VLOOKUP(ActividadesCom[[#This Row],[NIVEL 4]],Catálogo!A:B,2,FALSE),"")</f>
        <v/>
      </c>
      <c r="AB2912" s="5"/>
      <c r="AC2912" s="6"/>
      <c r="AD2912" s="5"/>
      <c r="AE2912" s="5"/>
      <c r="AF2912" s="5" t="str">
        <f>IF(ActividadesCom[[#This Row],[NIVEL 5]]&lt;&gt;0,VLOOKUP(ActividadesCom[[#This Row],[NIVEL 5]],Catálogo!A:B,2,FALSE),"")</f>
        <v/>
      </c>
      <c r="AG2912" s="5"/>
      <c r="AH2912" s="2"/>
      <c r="AI2912" s="2"/>
    </row>
    <row r="2913" spans="1:35" x14ac:dyDescent="0.2">
      <c r="A2913" s="5" t="s">
        <v>4771</v>
      </c>
      <c r="B2913" s="7">
        <v>19470409</v>
      </c>
      <c r="C2913" s="10" t="s">
        <v>4079</v>
      </c>
      <c r="D2913" s="7" t="s">
        <v>1250</v>
      </c>
      <c r="E2913" s="5">
        <f>SUM(ActividadesCom[[#This Row],[CRÉD. 1]],ActividadesCom[[#This Row],[CRÉD. 2]],ActividadesCom[[#This Row],[CRÉD. 3]],ActividadesCom[[#This Row],[CRÉD. 4]],ActividadesCom[[#This Row],[CRÉD. 5]])</f>
        <v>1</v>
      </c>
      <c r="F291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13" s="5" t="str">
        <f>IF(ActividadesCom[[#This Row],[PROMEDIO]]="","",IF(ActividadesCom[[#This Row],[PROMEDIO]]&gt;=4,"EXCELENTE",IF(ActividadesCom[[#This Row],[PROMEDIO]]&gt;=3,"NOTABLE",IF(ActividadesCom[[#This Row],[PROMEDIO]]&gt;=2,"BUENO",IF(ActividadesCom[[#This Row],[PROMEDIO]]=1,"SUFICIENTE","")))))</f>
        <v/>
      </c>
      <c r="H2913" s="5">
        <f>MAX(ActividadesCom[[#This Row],[PERÍODO 1]],ActividadesCom[[#This Row],[PERÍODO 2]],ActividadesCom[[#This Row],[PERÍODO 3]],ActividadesCom[[#This Row],[PERÍODO 4]],ActividadesCom[[#This Row],[PERÍODO 5]])</f>
        <v>20201</v>
      </c>
      <c r="I2913" s="6"/>
      <c r="J2913" s="5"/>
      <c r="K2913" s="5"/>
      <c r="L2913" s="5" t="str">
        <f>IF(ActividadesCom[[#This Row],[NIVEL 1]]&lt;&gt;0,VLOOKUP(ActividadesCom[[#This Row],[NIVEL 1]],Catálogo!A:B,2,FALSE),"")</f>
        <v/>
      </c>
      <c r="M2913" s="5"/>
      <c r="N2913" s="6"/>
      <c r="O2913" s="5"/>
      <c r="P2913" s="5"/>
      <c r="Q2913" s="5" t="str">
        <f>IF(ActividadesCom[[#This Row],[NIVEL 2]]&lt;&gt;0,VLOOKUP(ActividadesCom[[#This Row],[NIVEL 2]],Catálogo!A:B,2,FALSE),"")</f>
        <v/>
      </c>
      <c r="R2913" s="5"/>
      <c r="S2913" s="6"/>
      <c r="T2913" s="5"/>
      <c r="U2913" s="5"/>
      <c r="V2913" s="5" t="str">
        <f>IF(ActividadesCom[[#This Row],[NIVEL 3]]&lt;&gt;0,VLOOKUP(ActividadesCom[[#This Row],[NIVEL 3]],Catálogo!A:B,2,FALSE),"")</f>
        <v/>
      </c>
      <c r="W2913" s="5"/>
      <c r="X2913" s="6" t="s">
        <v>3107</v>
      </c>
      <c r="Y2913" s="5">
        <v>20201</v>
      </c>
      <c r="Z2913" s="5" t="s">
        <v>4265</v>
      </c>
      <c r="AA2913" s="5">
        <f>IF(ActividadesCom[[#This Row],[NIVEL 4]]&lt;&gt;0,VLOOKUP(ActividadesCom[[#This Row],[NIVEL 4]],Catálogo!A:B,2,FALSE),"")</f>
        <v>2</v>
      </c>
      <c r="AB2913" s="5">
        <v>1</v>
      </c>
      <c r="AC2913" s="6"/>
      <c r="AD2913" s="5"/>
      <c r="AE2913" s="5"/>
      <c r="AF2913" s="5" t="str">
        <f>IF(ActividadesCom[[#This Row],[NIVEL 5]]&lt;&gt;0,VLOOKUP(ActividadesCom[[#This Row],[NIVEL 5]],Catálogo!A:B,2,FALSE),"")</f>
        <v/>
      </c>
      <c r="AG2913" s="5"/>
      <c r="AH2913" s="2"/>
      <c r="AI2913" s="2"/>
    </row>
    <row r="2914" spans="1:35" x14ac:dyDescent="0.2">
      <c r="A2914" s="5" t="s">
        <v>4771</v>
      </c>
      <c r="B2914" s="7">
        <v>19470409</v>
      </c>
      <c r="C2914" s="10" t="s">
        <v>4079</v>
      </c>
      <c r="D2914" s="7" t="s">
        <v>1250</v>
      </c>
      <c r="E2914" s="5">
        <f>SUM(ActividadesCom[[#This Row],[CRÉD. 1]],ActividadesCom[[#This Row],[CRÉD. 2]],ActividadesCom[[#This Row],[CRÉD. 3]],ActividadesCom[[#This Row],[CRÉD. 4]],ActividadesCom[[#This Row],[CRÉD. 5]])</f>
        <v>0</v>
      </c>
      <c r="F291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14" s="5" t="str">
        <f>IF(ActividadesCom[[#This Row],[PROMEDIO]]="","",IF(ActividadesCom[[#This Row],[PROMEDIO]]&gt;=4,"EXCELENTE",IF(ActividadesCom[[#This Row],[PROMEDIO]]&gt;=3,"NOTABLE",IF(ActividadesCom[[#This Row],[PROMEDIO]]&gt;=2,"BUENO",IF(ActividadesCom[[#This Row],[PROMEDIO]]=1,"SUFICIENTE","")))))</f>
        <v/>
      </c>
      <c r="H2914" s="5">
        <f>MAX(ActividadesCom[[#This Row],[PERÍODO 1]],ActividadesCom[[#This Row],[PERÍODO 2]],ActividadesCom[[#This Row],[PERÍODO 3]],ActividadesCom[[#This Row],[PERÍODO 4]],ActividadesCom[[#This Row],[PERÍODO 5]])</f>
        <v>0</v>
      </c>
      <c r="I2914" s="6"/>
      <c r="J2914" s="5"/>
      <c r="K2914" s="5"/>
      <c r="L2914" s="5" t="str">
        <f>IF(ActividadesCom[[#This Row],[NIVEL 1]]&lt;&gt;0,VLOOKUP(ActividadesCom[[#This Row],[NIVEL 1]],Catálogo!A:B,2,FALSE),"")</f>
        <v/>
      </c>
      <c r="M2914" s="5"/>
      <c r="N2914" s="6"/>
      <c r="O2914" s="5"/>
      <c r="P2914" s="5"/>
      <c r="Q2914" s="5" t="str">
        <f>IF(ActividadesCom[[#This Row],[NIVEL 2]]&lt;&gt;0,VLOOKUP(ActividadesCom[[#This Row],[NIVEL 2]],Catálogo!A:B,2,FALSE),"")</f>
        <v/>
      </c>
      <c r="R2914" s="5"/>
      <c r="S2914" s="6"/>
      <c r="T2914" s="5"/>
      <c r="U2914" s="5"/>
      <c r="V2914" s="5" t="str">
        <f>IF(ActividadesCom[[#This Row],[NIVEL 3]]&lt;&gt;0,VLOOKUP(ActividadesCom[[#This Row],[NIVEL 3]],Catálogo!A:B,2,FALSE),"")</f>
        <v/>
      </c>
      <c r="W2914" s="5"/>
      <c r="X2914" s="6"/>
      <c r="Y2914" s="5"/>
      <c r="Z2914" s="5"/>
      <c r="AA2914" s="5" t="str">
        <f>IF(ActividadesCom[[#This Row],[NIVEL 4]]&lt;&gt;0,VLOOKUP(ActividadesCom[[#This Row],[NIVEL 4]],Catálogo!A:B,2,FALSE),"")</f>
        <v/>
      </c>
      <c r="AB2914" s="5"/>
      <c r="AC2914" s="6"/>
      <c r="AD2914" s="5"/>
      <c r="AE2914" s="5"/>
      <c r="AF2914" s="5" t="str">
        <f>IF(ActividadesCom[[#This Row],[NIVEL 5]]&lt;&gt;0,VLOOKUP(ActividadesCom[[#This Row],[NIVEL 5]],Catálogo!A:B,2,FALSE),"")</f>
        <v/>
      </c>
      <c r="AG2914" s="5"/>
      <c r="AH2914" s="2"/>
      <c r="AI2914" s="2"/>
    </row>
    <row r="2915" spans="1:35" x14ac:dyDescent="0.2">
      <c r="A2915" s="5" t="s">
        <v>4771</v>
      </c>
      <c r="B2915" s="7">
        <v>19470410</v>
      </c>
      <c r="C2915" s="10" t="s">
        <v>4193</v>
      </c>
      <c r="D2915" s="7" t="s">
        <v>1245</v>
      </c>
      <c r="E2915" s="5">
        <f>SUM(ActividadesCom[[#This Row],[CRÉD. 1]],ActividadesCom[[#This Row],[CRÉD. 2]],ActividadesCom[[#This Row],[CRÉD. 3]],ActividadesCom[[#This Row],[CRÉD. 4]],ActividadesCom[[#This Row],[CRÉD. 5]])</f>
        <v>1</v>
      </c>
      <c r="F291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15" s="5" t="str">
        <f>IF(ActividadesCom[[#This Row],[PROMEDIO]]="","",IF(ActividadesCom[[#This Row],[PROMEDIO]]&gt;=4,"EXCELENTE",IF(ActividadesCom[[#This Row],[PROMEDIO]]&gt;=3,"NOTABLE",IF(ActividadesCom[[#This Row],[PROMEDIO]]&gt;=2,"BUENO",IF(ActividadesCom[[#This Row],[PROMEDIO]]=1,"SUFICIENTE","")))))</f>
        <v/>
      </c>
      <c r="H2915" s="5">
        <f>MAX(ActividadesCom[[#This Row],[PERÍODO 1]],ActividadesCom[[#This Row],[PERÍODO 2]],ActividadesCom[[#This Row],[PERÍODO 3]],ActividadesCom[[#This Row],[PERÍODO 4]],ActividadesCom[[#This Row],[PERÍODO 5]])</f>
        <v>20201</v>
      </c>
      <c r="I2915" s="6"/>
      <c r="J2915" s="5"/>
      <c r="K2915" s="5"/>
      <c r="L2915" s="5" t="str">
        <f>IF(ActividadesCom[[#This Row],[NIVEL 1]]&lt;&gt;0,VLOOKUP(ActividadesCom[[#This Row],[NIVEL 1]],Catálogo!A:B,2,FALSE),"")</f>
        <v/>
      </c>
      <c r="M2915" s="5"/>
      <c r="N2915" s="6"/>
      <c r="O2915" s="5"/>
      <c r="P2915" s="5"/>
      <c r="Q2915" s="5" t="str">
        <f>IF(ActividadesCom[[#This Row],[NIVEL 2]]&lt;&gt;0,VLOOKUP(ActividadesCom[[#This Row],[NIVEL 2]],Catálogo!A:B,2,FALSE),"")</f>
        <v/>
      </c>
      <c r="R2915" s="5"/>
      <c r="S2915" s="6"/>
      <c r="T2915" s="5"/>
      <c r="U2915" s="5"/>
      <c r="V2915" s="5" t="str">
        <f>IF(ActividadesCom[[#This Row],[NIVEL 3]]&lt;&gt;0,VLOOKUP(ActividadesCom[[#This Row],[NIVEL 3]],Catálogo!A:B,2,FALSE),"")</f>
        <v/>
      </c>
      <c r="W2915" s="5"/>
      <c r="X2915" s="6"/>
      <c r="Y2915" s="5"/>
      <c r="Z2915" s="5"/>
      <c r="AA2915" s="5" t="str">
        <f>IF(ActividadesCom[[#This Row],[NIVEL 4]]&lt;&gt;0,VLOOKUP(ActividadesCom[[#This Row],[NIVEL 4]],Catálogo!A:B,2,FALSE),"")</f>
        <v/>
      </c>
      <c r="AB2915" s="5"/>
      <c r="AC2915" s="6" t="s">
        <v>3336</v>
      </c>
      <c r="AD2915" s="5">
        <v>20201</v>
      </c>
      <c r="AE2915" s="5" t="s">
        <v>4265</v>
      </c>
      <c r="AF2915" s="5">
        <f>IF(ActividadesCom[[#This Row],[NIVEL 5]]&lt;&gt;0,VLOOKUP(ActividadesCom[[#This Row],[NIVEL 5]],Catálogo!A:B,2,FALSE),"")</f>
        <v>2</v>
      </c>
      <c r="AG2915" s="5">
        <v>1</v>
      </c>
      <c r="AH2915" s="2"/>
      <c r="AI2915" s="2"/>
    </row>
    <row r="2916" spans="1:35" x14ac:dyDescent="0.2">
      <c r="A2916" s="5" t="s">
        <v>4771</v>
      </c>
      <c r="B2916" s="7">
        <v>19470411</v>
      </c>
      <c r="C2916" s="10" t="s">
        <v>4126</v>
      </c>
      <c r="D2916" s="7" t="s">
        <v>1245</v>
      </c>
      <c r="E2916" s="5">
        <f>SUM(ActividadesCom[[#This Row],[CRÉD. 1]],ActividadesCom[[#This Row],[CRÉD. 2]],ActividadesCom[[#This Row],[CRÉD. 3]],ActividadesCom[[#This Row],[CRÉD. 4]],ActividadesCom[[#This Row],[CRÉD. 5]])</f>
        <v>0</v>
      </c>
      <c r="F291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16" s="5" t="str">
        <f>IF(ActividadesCom[[#This Row],[PROMEDIO]]="","",IF(ActividadesCom[[#This Row],[PROMEDIO]]&gt;=4,"EXCELENTE",IF(ActividadesCom[[#This Row],[PROMEDIO]]&gt;=3,"NOTABLE",IF(ActividadesCom[[#This Row],[PROMEDIO]]&gt;=2,"BUENO",IF(ActividadesCom[[#This Row],[PROMEDIO]]=1,"SUFICIENTE","")))))</f>
        <v/>
      </c>
      <c r="H2916" s="5">
        <f>MAX(ActividadesCom[[#This Row],[PERÍODO 1]],ActividadesCom[[#This Row],[PERÍODO 2]],ActividadesCom[[#This Row],[PERÍODO 3]],ActividadesCom[[#This Row],[PERÍODO 4]],ActividadesCom[[#This Row],[PERÍODO 5]])</f>
        <v>0</v>
      </c>
      <c r="I2916" s="6"/>
      <c r="J2916" s="5"/>
      <c r="K2916" s="5"/>
      <c r="L2916" s="5" t="str">
        <f>IF(ActividadesCom[[#This Row],[NIVEL 1]]&lt;&gt;0,VLOOKUP(ActividadesCom[[#This Row],[NIVEL 1]],Catálogo!A:B,2,FALSE),"")</f>
        <v/>
      </c>
      <c r="M2916" s="5"/>
      <c r="N2916" s="6"/>
      <c r="O2916" s="5"/>
      <c r="P2916" s="5"/>
      <c r="Q2916" s="5" t="str">
        <f>IF(ActividadesCom[[#This Row],[NIVEL 2]]&lt;&gt;0,VLOOKUP(ActividadesCom[[#This Row],[NIVEL 2]],Catálogo!A:B,2,FALSE),"")</f>
        <v/>
      </c>
      <c r="R2916" s="5"/>
      <c r="S2916" s="6"/>
      <c r="T2916" s="5"/>
      <c r="U2916" s="5"/>
      <c r="V2916" s="5" t="str">
        <f>IF(ActividadesCom[[#This Row],[NIVEL 3]]&lt;&gt;0,VLOOKUP(ActividadesCom[[#This Row],[NIVEL 3]],Catálogo!A:B,2,FALSE),"")</f>
        <v/>
      </c>
      <c r="W2916" s="5"/>
      <c r="X2916" s="6"/>
      <c r="Y2916" s="5"/>
      <c r="Z2916" s="5"/>
      <c r="AA2916" s="5" t="str">
        <f>IF(ActividadesCom[[#This Row],[NIVEL 4]]&lt;&gt;0,VLOOKUP(ActividadesCom[[#This Row],[NIVEL 4]],Catálogo!A:B,2,FALSE),"")</f>
        <v/>
      </c>
      <c r="AB2916" s="5"/>
      <c r="AC2916" s="6"/>
      <c r="AD2916" s="5"/>
      <c r="AE2916" s="5"/>
      <c r="AF2916" s="5" t="str">
        <f>IF(ActividadesCom[[#This Row],[NIVEL 5]]&lt;&gt;0,VLOOKUP(ActividadesCom[[#This Row],[NIVEL 5]],Catálogo!A:B,2,FALSE),"")</f>
        <v/>
      </c>
      <c r="AG2916" s="5"/>
      <c r="AH2916" s="2"/>
      <c r="AI2916" s="2"/>
    </row>
    <row r="2917" spans="1:35" x14ac:dyDescent="0.2">
      <c r="A2917" s="5" t="s">
        <v>4771</v>
      </c>
      <c r="B2917" s="7">
        <v>19470412</v>
      </c>
      <c r="C2917" s="10" t="s">
        <v>4146</v>
      </c>
      <c r="D2917" s="7" t="s">
        <v>1245</v>
      </c>
      <c r="E2917" s="5">
        <f>SUM(ActividadesCom[[#This Row],[CRÉD. 1]],ActividadesCom[[#This Row],[CRÉD. 2]],ActividadesCom[[#This Row],[CRÉD. 3]],ActividadesCom[[#This Row],[CRÉD. 4]],ActividadesCom[[#This Row],[CRÉD. 5]])</f>
        <v>0</v>
      </c>
      <c r="F291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17" s="5" t="str">
        <f>IF(ActividadesCom[[#This Row],[PROMEDIO]]="","",IF(ActividadesCom[[#This Row],[PROMEDIO]]&gt;=4,"EXCELENTE",IF(ActividadesCom[[#This Row],[PROMEDIO]]&gt;=3,"NOTABLE",IF(ActividadesCom[[#This Row],[PROMEDIO]]&gt;=2,"BUENO",IF(ActividadesCom[[#This Row],[PROMEDIO]]=1,"SUFICIENTE","")))))</f>
        <v/>
      </c>
      <c r="H2917" s="5">
        <f>MAX(ActividadesCom[[#This Row],[PERÍODO 1]],ActividadesCom[[#This Row],[PERÍODO 2]],ActividadesCom[[#This Row],[PERÍODO 3]],ActividadesCom[[#This Row],[PERÍODO 4]],ActividadesCom[[#This Row],[PERÍODO 5]])</f>
        <v>0</v>
      </c>
      <c r="I2917" s="6"/>
      <c r="J2917" s="5"/>
      <c r="K2917" s="5"/>
      <c r="L2917" s="5" t="str">
        <f>IF(ActividadesCom[[#This Row],[NIVEL 1]]&lt;&gt;0,VLOOKUP(ActividadesCom[[#This Row],[NIVEL 1]],Catálogo!A:B,2,FALSE),"")</f>
        <v/>
      </c>
      <c r="M2917" s="5"/>
      <c r="N2917" s="6"/>
      <c r="O2917" s="5"/>
      <c r="P2917" s="5"/>
      <c r="Q2917" s="5" t="str">
        <f>IF(ActividadesCom[[#This Row],[NIVEL 2]]&lt;&gt;0,VLOOKUP(ActividadesCom[[#This Row],[NIVEL 2]],Catálogo!A:B,2,FALSE),"")</f>
        <v/>
      </c>
      <c r="R2917" s="5"/>
      <c r="S2917" s="6"/>
      <c r="T2917" s="5"/>
      <c r="U2917" s="5"/>
      <c r="V2917" s="5" t="str">
        <f>IF(ActividadesCom[[#This Row],[NIVEL 3]]&lt;&gt;0,VLOOKUP(ActividadesCom[[#This Row],[NIVEL 3]],Catálogo!A:B,2,FALSE),"")</f>
        <v/>
      </c>
      <c r="W2917" s="5"/>
      <c r="X2917" s="6"/>
      <c r="Y2917" s="5"/>
      <c r="Z2917" s="5"/>
      <c r="AA2917" s="5" t="str">
        <f>IF(ActividadesCom[[#This Row],[NIVEL 4]]&lt;&gt;0,VLOOKUP(ActividadesCom[[#This Row],[NIVEL 4]],Catálogo!A:B,2,FALSE),"")</f>
        <v/>
      </c>
      <c r="AB2917" s="5"/>
      <c r="AC2917" s="6"/>
      <c r="AD2917" s="5"/>
      <c r="AE2917" s="5"/>
      <c r="AF2917" s="5" t="str">
        <f>IF(ActividadesCom[[#This Row],[NIVEL 5]]&lt;&gt;0,VLOOKUP(ActividadesCom[[#This Row],[NIVEL 5]],Catálogo!A:B,2,FALSE),"")</f>
        <v/>
      </c>
      <c r="AG2917" s="5"/>
      <c r="AH2917" s="2"/>
      <c r="AI2917" s="2"/>
    </row>
    <row r="2918" spans="1:35" x14ac:dyDescent="0.2">
      <c r="A2918" s="5" t="s">
        <v>4771</v>
      </c>
      <c r="B2918" s="7">
        <v>19470413</v>
      </c>
      <c r="C2918" s="10" t="s">
        <v>4130</v>
      </c>
      <c r="D2918" s="7" t="s">
        <v>1245</v>
      </c>
      <c r="E2918" s="5">
        <f>SUM(ActividadesCom[[#This Row],[CRÉD. 1]],ActividadesCom[[#This Row],[CRÉD. 2]],ActividadesCom[[#This Row],[CRÉD. 3]],ActividadesCom[[#This Row],[CRÉD. 4]],ActividadesCom[[#This Row],[CRÉD. 5]])</f>
        <v>0</v>
      </c>
      <c r="F291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18" s="5" t="str">
        <f>IF(ActividadesCom[[#This Row],[PROMEDIO]]="","",IF(ActividadesCom[[#This Row],[PROMEDIO]]&gt;=4,"EXCELENTE",IF(ActividadesCom[[#This Row],[PROMEDIO]]&gt;=3,"NOTABLE",IF(ActividadesCom[[#This Row],[PROMEDIO]]&gt;=2,"BUENO",IF(ActividadesCom[[#This Row],[PROMEDIO]]=1,"SUFICIENTE","")))))</f>
        <v/>
      </c>
      <c r="H2918" s="5">
        <f>MAX(ActividadesCom[[#This Row],[PERÍODO 1]],ActividadesCom[[#This Row],[PERÍODO 2]],ActividadesCom[[#This Row],[PERÍODO 3]],ActividadesCom[[#This Row],[PERÍODO 4]],ActividadesCom[[#This Row],[PERÍODO 5]])</f>
        <v>0</v>
      </c>
      <c r="I2918" s="6"/>
      <c r="J2918" s="5"/>
      <c r="K2918" s="5"/>
      <c r="L2918" s="5" t="str">
        <f>IF(ActividadesCom[[#This Row],[NIVEL 1]]&lt;&gt;0,VLOOKUP(ActividadesCom[[#This Row],[NIVEL 1]],Catálogo!A:B,2,FALSE),"")</f>
        <v/>
      </c>
      <c r="M2918" s="5"/>
      <c r="N2918" s="6"/>
      <c r="O2918" s="5"/>
      <c r="P2918" s="5"/>
      <c r="Q2918" s="5" t="str">
        <f>IF(ActividadesCom[[#This Row],[NIVEL 2]]&lt;&gt;0,VLOOKUP(ActividadesCom[[#This Row],[NIVEL 2]],Catálogo!A:B,2,FALSE),"")</f>
        <v/>
      </c>
      <c r="R2918" s="5"/>
      <c r="S2918" s="6"/>
      <c r="T2918" s="5"/>
      <c r="U2918" s="5"/>
      <c r="V2918" s="5" t="str">
        <f>IF(ActividadesCom[[#This Row],[NIVEL 3]]&lt;&gt;0,VLOOKUP(ActividadesCom[[#This Row],[NIVEL 3]],Catálogo!A:B,2,FALSE),"")</f>
        <v/>
      </c>
      <c r="W2918" s="5"/>
      <c r="X2918" s="6"/>
      <c r="Y2918" s="5"/>
      <c r="Z2918" s="5"/>
      <c r="AA2918" s="5" t="str">
        <f>IF(ActividadesCom[[#This Row],[NIVEL 4]]&lt;&gt;0,VLOOKUP(ActividadesCom[[#This Row],[NIVEL 4]],Catálogo!A:B,2,FALSE),"")</f>
        <v/>
      </c>
      <c r="AB2918" s="5"/>
      <c r="AC2918" s="6"/>
      <c r="AD2918" s="5"/>
      <c r="AE2918" s="5"/>
      <c r="AF2918" s="5" t="str">
        <f>IF(ActividadesCom[[#This Row],[NIVEL 5]]&lt;&gt;0,VLOOKUP(ActividadesCom[[#This Row],[NIVEL 5]],Catálogo!A:B,2,FALSE),"")</f>
        <v/>
      </c>
      <c r="AG2918" s="5"/>
      <c r="AH2918" s="2"/>
      <c r="AI2918" s="2"/>
    </row>
    <row r="2919" spans="1:35" x14ac:dyDescent="0.2">
      <c r="A2919" s="5" t="s">
        <v>4771</v>
      </c>
      <c r="B2919" s="7">
        <v>19470414</v>
      </c>
      <c r="C2919" s="10" t="s">
        <v>3879</v>
      </c>
      <c r="D2919" s="7" t="s">
        <v>1250</v>
      </c>
      <c r="E2919" s="5">
        <f>SUM(ActividadesCom[[#This Row],[CRÉD. 1]],ActividadesCom[[#This Row],[CRÉD. 2]],ActividadesCom[[#This Row],[CRÉD. 3]],ActividadesCom[[#This Row],[CRÉD. 4]],ActividadesCom[[#This Row],[CRÉD. 5]])</f>
        <v>1</v>
      </c>
      <c r="F291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19" s="5" t="str">
        <f>IF(ActividadesCom[[#This Row],[PROMEDIO]]="","",IF(ActividadesCom[[#This Row],[PROMEDIO]]&gt;=4,"EXCELENTE",IF(ActividadesCom[[#This Row],[PROMEDIO]]&gt;=3,"NOTABLE",IF(ActividadesCom[[#This Row],[PROMEDIO]]&gt;=2,"BUENO",IF(ActividadesCom[[#This Row],[PROMEDIO]]=1,"SUFICIENTE","")))))</f>
        <v/>
      </c>
      <c r="H2919" s="5">
        <f>MAX(ActividadesCom[[#This Row],[PERÍODO 1]],ActividadesCom[[#This Row],[PERÍODO 2]],ActividadesCom[[#This Row],[PERÍODO 3]],ActividadesCom[[#This Row],[PERÍODO 4]],ActividadesCom[[#This Row],[PERÍODO 5]])</f>
        <v>20193</v>
      </c>
      <c r="I2919" s="6"/>
      <c r="J2919" s="5"/>
      <c r="K2919" s="5"/>
      <c r="L2919" s="5" t="str">
        <f>IF(ActividadesCom[[#This Row],[NIVEL 1]]&lt;&gt;0,VLOOKUP(ActividadesCom[[#This Row],[NIVEL 1]],Catálogo!A:B,2,FALSE),"")</f>
        <v/>
      </c>
      <c r="M2919" s="5"/>
      <c r="N2919" s="6"/>
      <c r="O2919" s="5"/>
      <c r="P2919" s="5"/>
      <c r="Q2919" s="5" t="str">
        <f>IF(ActividadesCom[[#This Row],[NIVEL 2]]&lt;&gt;0,VLOOKUP(ActividadesCom[[#This Row],[NIVEL 2]],Catálogo!A:B,2,FALSE),"")</f>
        <v/>
      </c>
      <c r="R2919" s="5"/>
      <c r="S2919" s="6"/>
      <c r="T2919" s="5"/>
      <c r="U2919" s="5"/>
      <c r="V2919" s="5" t="str">
        <f>IF(ActividadesCom[[#This Row],[NIVEL 3]]&lt;&gt;0,VLOOKUP(ActividadesCom[[#This Row],[NIVEL 3]],Catálogo!A:B,2,FALSE),"")</f>
        <v/>
      </c>
      <c r="W2919" s="5"/>
      <c r="X2919" s="6"/>
      <c r="Y2919" s="5"/>
      <c r="Z2919" s="5"/>
      <c r="AA2919" s="5" t="str">
        <f>IF(ActividadesCom[[#This Row],[NIVEL 4]]&lt;&gt;0,VLOOKUP(ActividadesCom[[#This Row],[NIVEL 4]],Catálogo!A:B,2,FALSE),"")</f>
        <v/>
      </c>
      <c r="AB2919" s="5"/>
      <c r="AC2919" s="6" t="s">
        <v>37</v>
      </c>
      <c r="AD2919" s="5">
        <v>20193</v>
      </c>
      <c r="AE2919" s="5" t="s">
        <v>4263</v>
      </c>
      <c r="AF2919" s="5">
        <f>IF(ActividadesCom[[#This Row],[NIVEL 5]]&lt;&gt;0,VLOOKUP(ActividadesCom[[#This Row],[NIVEL 5]],Catálogo!A:B,2,FALSE),"")</f>
        <v>4</v>
      </c>
      <c r="AG2919" s="5">
        <v>1</v>
      </c>
      <c r="AH2919" s="2"/>
      <c r="AI2919" s="2"/>
    </row>
    <row r="2920" spans="1:35" x14ac:dyDescent="0.2">
      <c r="A2920" s="5" t="s">
        <v>4771</v>
      </c>
      <c r="B2920" s="7">
        <v>19470415</v>
      </c>
      <c r="C2920" s="10" t="s">
        <v>4131</v>
      </c>
      <c r="D2920" s="7" t="s">
        <v>1245</v>
      </c>
      <c r="E2920" s="5">
        <f>SUM(ActividadesCom[[#This Row],[CRÉD. 1]],ActividadesCom[[#This Row],[CRÉD. 2]],ActividadesCom[[#This Row],[CRÉD. 3]],ActividadesCom[[#This Row],[CRÉD. 4]],ActividadesCom[[#This Row],[CRÉD. 5]])</f>
        <v>0</v>
      </c>
      <c r="F29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20" s="5" t="str">
        <f>IF(ActividadesCom[[#This Row],[PROMEDIO]]="","",IF(ActividadesCom[[#This Row],[PROMEDIO]]&gt;=4,"EXCELENTE",IF(ActividadesCom[[#This Row],[PROMEDIO]]&gt;=3,"NOTABLE",IF(ActividadesCom[[#This Row],[PROMEDIO]]&gt;=2,"BUENO",IF(ActividadesCom[[#This Row],[PROMEDIO]]=1,"SUFICIENTE","")))))</f>
        <v/>
      </c>
      <c r="H2920" s="5">
        <f>MAX(ActividadesCom[[#This Row],[PERÍODO 1]],ActividadesCom[[#This Row],[PERÍODO 2]],ActividadesCom[[#This Row],[PERÍODO 3]],ActividadesCom[[#This Row],[PERÍODO 4]],ActividadesCom[[#This Row],[PERÍODO 5]])</f>
        <v>0</v>
      </c>
      <c r="I2920" s="6"/>
      <c r="J2920" s="5"/>
      <c r="K2920" s="5"/>
      <c r="L2920" s="5" t="str">
        <f>IF(ActividadesCom[[#This Row],[NIVEL 1]]&lt;&gt;0,VLOOKUP(ActividadesCom[[#This Row],[NIVEL 1]],Catálogo!A:B,2,FALSE),"")</f>
        <v/>
      </c>
      <c r="M2920" s="5"/>
      <c r="N2920" s="6"/>
      <c r="O2920" s="5"/>
      <c r="P2920" s="5"/>
      <c r="Q2920" s="5" t="str">
        <f>IF(ActividadesCom[[#This Row],[NIVEL 2]]&lt;&gt;0,VLOOKUP(ActividadesCom[[#This Row],[NIVEL 2]],Catálogo!A:B,2,FALSE),"")</f>
        <v/>
      </c>
      <c r="R2920" s="5"/>
      <c r="S2920" s="6"/>
      <c r="T2920" s="5"/>
      <c r="U2920" s="5"/>
      <c r="V2920" s="5" t="str">
        <f>IF(ActividadesCom[[#This Row],[NIVEL 3]]&lt;&gt;0,VLOOKUP(ActividadesCom[[#This Row],[NIVEL 3]],Catálogo!A:B,2,FALSE),"")</f>
        <v/>
      </c>
      <c r="W2920" s="5"/>
      <c r="X2920" s="6"/>
      <c r="Y2920" s="5"/>
      <c r="Z2920" s="5"/>
      <c r="AA2920" s="5" t="str">
        <f>IF(ActividadesCom[[#This Row],[NIVEL 4]]&lt;&gt;0,VLOOKUP(ActividadesCom[[#This Row],[NIVEL 4]],Catálogo!A:B,2,FALSE),"")</f>
        <v/>
      </c>
      <c r="AB2920" s="5"/>
      <c r="AC2920" s="6"/>
      <c r="AD2920" s="5"/>
      <c r="AE2920" s="5"/>
      <c r="AF2920" s="5" t="str">
        <f>IF(ActividadesCom[[#This Row],[NIVEL 5]]&lt;&gt;0,VLOOKUP(ActividadesCom[[#This Row],[NIVEL 5]],Catálogo!A:B,2,FALSE),"")</f>
        <v/>
      </c>
      <c r="AG2920" s="5"/>
      <c r="AH2920" s="2"/>
      <c r="AI2920" s="2"/>
    </row>
    <row r="2921" spans="1:35" x14ac:dyDescent="0.2">
      <c r="A2921" s="5" t="s">
        <v>4771</v>
      </c>
      <c r="B2921" s="7">
        <v>19470416</v>
      </c>
      <c r="C2921" s="10" t="s">
        <v>3898</v>
      </c>
      <c r="D2921" s="7" t="s">
        <v>1245</v>
      </c>
      <c r="E2921" s="5">
        <f>SUM(ActividadesCom[[#This Row],[CRÉD. 1]],ActividadesCom[[#This Row],[CRÉD. 2]],ActividadesCom[[#This Row],[CRÉD. 3]],ActividadesCom[[#This Row],[CRÉD. 4]],ActividadesCom[[#This Row],[CRÉD. 5]])</f>
        <v>2</v>
      </c>
      <c r="F29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21" s="5" t="str">
        <f>IF(ActividadesCom[[#This Row],[PROMEDIO]]="","",IF(ActividadesCom[[#This Row],[PROMEDIO]]&gt;=4,"EXCELENTE",IF(ActividadesCom[[#This Row],[PROMEDIO]]&gt;=3,"NOTABLE",IF(ActividadesCom[[#This Row],[PROMEDIO]]&gt;=2,"BUENO",IF(ActividadesCom[[#This Row],[PROMEDIO]]=1,"SUFICIENTE","")))))</f>
        <v/>
      </c>
      <c r="H2921" s="5">
        <f>MAX(ActividadesCom[[#This Row],[PERÍODO 1]],ActividadesCom[[#This Row],[PERÍODO 2]],ActividadesCom[[#This Row],[PERÍODO 3]],ActividadesCom[[#This Row],[PERÍODO 4]],ActividadesCom[[#This Row],[PERÍODO 5]])</f>
        <v>20201</v>
      </c>
      <c r="I2921" s="6"/>
      <c r="J2921" s="5"/>
      <c r="K2921" s="5"/>
      <c r="L2921" s="5" t="str">
        <f>IF(ActividadesCom[[#This Row],[NIVEL 1]]&lt;&gt;0,VLOOKUP(ActividadesCom[[#This Row],[NIVEL 1]],Catálogo!A:B,2,FALSE),"")</f>
        <v/>
      </c>
      <c r="M2921" s="5"/>
      <c r="N2921" s="6"/>
      <c r="O2921" s="5"/>
      <c r="P2921" s="5"/>
      <c r="Q2921" s="5" t="str">
        <f>IF(ActividadesCom[[#This Row],[NIVEL 2]]&lt;&gt;0,VLOOKUP(ActividadesCom[[#This Row],[NIVEL 2]],Catálogo!A:B,2,FALSE),"")</f>
        <v/>
      </c>
      <c r="R2921" s="5"/>
      <c r="S2921" s="6"/>
      <c r="T2921" s="5"/>
      <c r="U2921" s="5"/>
      <c r="V2921" s="5" t="str">
        <f>IF(ActividadesCom[[#This Row],[NIVEL 3]]&lt;&gt;0,VLOOKUP(ActividadesCom[[#This Row],[NIVEL 3]],Catálogo!A:B,2,FALSE),"")</f>
        <v/>
      </c>
      <c r="W2921" s="5"/>
      <c r="X2921" s="6" t="s">
        <v>3160</v>
      </c>
      <c r="Y2921" s="5">
        <v>20201</v>
      </c>
      <c r="Z2921" s="5" t="s">
        <v>4264</v>
      </c>
      <c r="AA2921" s="5">
        <f>IF(ActividadesCom[[#This Row],[NIVEL 4]]&lt;&gt;0,VLOOKUP(ActividadesCom[[#This Row],[NIVEL 4]],Catálogo!A:B,2,FALSE),"")</f>
        <v>3</v>
      </c>
      <c r="AB2921" s="5">
        <v>1</v>
      </c>
      <c r="AC2921" s="6" t="s">
        <v>42</v>
      </c>
      <c r="AD2921" s="5">
        <v>20193</v>
      </c>
      <c r="AE2921" s="5" t="s">
        <v>4264</v>
      </c>
      <c r="AF2921" s="5">
        <f>IF(ActividadesCom[[#This Row],[NIVEL 5]]&lt;&gt;0,VLOOKUP(ActividadesCom[[#This Row],[NIVEL 5]],Catálogo!A:B,2,FALSE),"")</f>
        <v>3</v>
      </c>
      <c r="AG2921" s="5">
        <v>1</v>
      </c>
      <c r="AH2921" s="2"/>
      <c r="AI2921" s="2"/>
    </row>
    <row r="2922" spans="1:35" x14ac:dyDescent="0.2">
      <c r="A2922" s="5" t="s">
        <v>4771</v>
      </c>
      <c r="B2922" s="7">
        <v>19470417</v>
      </c>
      <c r="C2922" s="10" t="s">
        <v>4241</v>
      </c>
      <c r="D2922" s="7" t="s">
        <v>1250</v>
      </c>
      <c r="E2922" s="5">
        <f>SUM(ActividadesCom[[#This Row],[CRÉD. 1]],ActividadesCom[[#This Row],[CRÉD. 2]],ActividadesCom[[#This Row],[CRÉD. 3]],ActividadesCom[[#This Row],[CRÉD. 4]],ActividadesCom[[#This Row],[CRÉD. 5]])</f>
        <v>1</v>
      </c>
      <c r="F292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22" s="5" t="str">
        <f>IF(ActividadesCom[[#This Row],[PROMEDIO]]="","",IF(ActividadesCom[[#This Row],[PROMEDIO]]&gt;=4,"EXCELENTE",IF(ActividadesCom[[#This Row],[PROMEDIO]]&gt;=3,"NOTABLE",IF(ActividadesCom[[#This Row],[PROMEDIO]]&gt;=2,"BUENO",IF(ActividadesCom[[#This Row],[PROMEDIO]]=1,"SUFICIENTE","")))))</f>
        <v/>
      </c>
      <c r="H2922" s="5">
        <f>MAX(ActividadesCom[[#This Row],[PERÍODO 1]],ActividadesCom[[#This Row],[PERÍODO 2]],ActividadesCom[[#This Row],[PERÍODO 3]],ActividadesCom[[#This Row],[PERÍODO 4]],ActividadesCom[[#This Row],[PERÍODO 5]])</f>
        <v>20203</v>
      </c>
      <c r="I2922" s="6"/>
      <c r="J2922" s="5"/>
      <c r="K2922" s="5"/>
      <c r="L2922" s="5" t="str">
        <f>IF(ActividadesCom[[#This Row],[NIVEL 1]]&lt;&gt;0,VLOOKUP(ActividadesCom[[#This Row],[NIVEL 1]],Catálogo!A:B,2,FALSE),"")</f>
        <v/>
      </c>
      <c r="M2922" s="5"/>
      <c r="N2922" s="6"/>
      <c r="O2922" s="5"/>
      <c r="P2922" s="5"/>
      <c r="Q2922" s="5" t="str">
        <f>IF(ActividadesCom[[#This Row],[NIVEL 2]]&lt;&gt;0,VLOOKUP(ActividadesCom[[#This Row],[NIVEL 2]],Catálogo!A:B,2,FALSE),"")</f>
        <v/>
      </c>
      <c r="R2922" s="5"/>
      <c r="S2922" s="6"/>
      <c r="T2922" s="5"/>
      <c r="U2922" s="5"/>
      <c r="V2922" s="5" t="str">
        <f>IF(ActividadesCom[[#This Row],[NIVEL 3]]&lt;&gt;0,VLOOKUP(ActividadesCom[[#This Row],[NIVEL 3]],Catálogo!A:B,2,FALSE),"")</f>
        <v/>
      </c>
      <c r="W2922" s="5"/>
      <c r="X2922" s="6"/>
      <c r="Y2922" s="5"/>
      <c r="Z2922" s="5"/>
      <c r="AA2922" s="5" t="str">
        <f>IF(ActividadesCom[[#This Row],[NIVEL 4]]&lt;&gt;0,VLOOKUP(ActividadesCom[[#This Row],[NIVEL 4]],Catálogo!A:B,2,FALSE),"")</f>
        <v/>
      </c>
      <c r="AB2922" s="5"/>
      <c r="AC2922" s="6" t="s">
        <v>4589</v>
      </c>
      <c r="AD2922" s="5">
        <v>20203</v>
      </c>
      <c r="AE2922" s="5" t="s">
        <v>4264</v>
      </c>
      <c r="AF2922" s="5">
        <f>IF(ActividadesCom[[#This Row],[NIVEL 5]]&lt;&gt;0,VLOOKUP(ActividadesCom[[#This Row],[NIVEL 5]],Catálogo!A:B,2,FALSE),"")</f>
        <v>3</v>
      </c>
      <c r="AG2922" s="5">
        <v>1</v>
      </c>
      <c r="AH2922" s="2"/>
      <c r="AI2922" s="2"/>
    </row>
    <row r="2923" spans="1:35" ht="26" x14ac:dyDescent="0.2">
      <c r="A2923" s="5" t="s">
        <v>4771</v>
      </c>
      <c r="B2923" s="7">
        <v>19470418</v>
      </c>
      <c r="C2923" s="10" t="s">
        <v>4047</v>
      </c>
      <c r="D2923" s="7" t="s">
        <v>3249</v>
      </c>
      <c r="E2923" s="5">
        <f>SUM(ActividadesCom[[#This Row],[CRÉD. 1]],ActividadesCom[[#This Row],[CRÉD. 2]],ActividadesCom[[#This Row],[CRÉD. 3]],ActividadesCom[[#This Row],[CRÉD. 4]],ActividadesCom[[#This Row],[CRÉD. 5]])</f>
        <v>4</v>
      </c>
      <c r="F292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23" s="5" t="str">
        <f>IF(ActividadesCom[[#This Row],[PROMEDIO]]="","",IF(ActividadesCom[[#This Row],[PROMEDIO]]&gt;=4,"EXCELENTE",IF(ActividadesCom[[#This Row],[PROMEDIO]]&gt;=3,"NOTABLE",IF(ActividadesCom[[#This Row],[PROMEDIO]]&gt;=2,"BUENO",IF(ActividadesCom[[#This Row],[PROMEDIO]]=1,"SUFICIENTE","")))))</f>
        <v/>
      </c>
      <c r="H2923" s="5">
        <f>MAX(ActividadesCom[[#This Row],[PERÍODO 1]],ActividadesCom[[#This Row],[PERÍODO 2]],ActividadesCom[[#This Row],[PERÍODO 3]],ActividadesCom[[#This Row],[PERÍODO 4]],ActividadesCom[[#This Row],[PERÍODO 5]])</f>
        <v>20211</v>
      </c>
      <c r="I2923" s="6"/>
      <c r="J2923" s="5"/>
      <c r="K2923" s="5"/>
      <c r="L2923" s="5" t="str">
        <f>IF(ActividadesCom[[#This Row],[NIVEL 1]]&lt;&gt;0,VLOOKUP(ActividadesCom[[#This Row],[NIVEL 1]],Catálogo!A:B,2,FALSE),"")</f>
        <v/>
      </c>
      <c r="M2923" s="5"/>
      <c r="N2923" s="6" t="s">
        <v>23</v>
      </c>
      <c r="O2923" s="5">
        <v>20211</v>
      </c>
      <c r="P2923" s="5" t="s">
        <v>4264</v>
      </c>
      <c r="Q2923" s="5">
        <f>IF(ActividadesCom[[#This Row],[NIVEL 2]]&lt;&gt;0,VLOOKUP(ActividadesCom[[#This Row],[NIVEL 2]],Catálogo!A:B,2,FALSE),"")</f>
        <v>3</v>
      </c>
      <c r="R2923" s="5">
        <v>1</v>
      </c>
      <c r="S2923" s="6" t="s">
        <v>23</v>
      </c>
      <c r="T2923" s="5">
        <v>20203</v>
      </c>
      <c r="U2923" s="5" t="s">
        <v>4264</v>
      </c>
      <c r="V2923" s="5">
        <f>IF(ActividadesCom[[#This Row],[NIVEL 3]]&lt;&gt;0,VLOOKUP(ActividadesCom[[#This Row],[NIVEL 3]],Catálogo!A:B,2,FALSE),"")</f>
        <v>3</v>
      </c>
      <c r="W2923" s="5">
        <v>1</v>
      </c>
      <c r="X2923" s="6" t="s">
        <v>23</v>
      </c>
      <c r="Y2923" s="5">
        <v>20201</v>
      </c>
      <c r="Z2923" s="5" t="s">
        <v>4264</v>
      </c>
      <c r="AA2923" s="5">
        <f>IF(ActividadesCom[[#This Row],[NIVEL 4]]&lt;&gt;0,VLOOKUP(ActividadesCom[[#This Row],[NIVEL 4]],Catálogo!A:B,2,FALSE),"")</f>
        <v>3</v>
      </c>
      <c r="AB2923" s="5">
        <v>1</v>
      </c>
      <c r="AC2923" s="6" t="s">
        <v>25</v>
      </c>
      <c r="AD2923" s="5">
        <v>20193</v>
      </c>
      <c r="AE2923" s="5" t="s">
        <v>4263</v>
      </c>
      <c r="AF2923" s="5">
        <f>IF(ActividadesCom[[#This Row],[NIVEL 5]]&lt;&gt;0,VLOOKUP(ActividadesCom[[#This Row],[NIVEL 5]],Catálogo!A:B,2,FALSE),"")</f>
        <v>4</v>
      </c>
      <c r="AG2923" s="5">
        <v>1</v>
      </c>
      <c r="AH2923" s="2"/>
      <c r="AI2923" s="2"/>
    </row>
    <row r="2924" spans="1:35" ht="26" x14ac:dyDescent="0.2">
      <c r="A2924" s="5" t="s">
        <v>4771</v>
      </c>
      <c r="B2924" s="7">
        <v>19470419</v>
      </c>
      <c r="C2924" s="10" t="s">
        <v>3788</v>
      </c>
      <c r="D2924" s="7" t="s">
        <v>3249</v>
      </c>
      <c r="E2924" s="5">
        <f>SUM(ActividadesCom[[#This Row],[CRÉD. 1]],ActividadesCom[[#This Row],[CRÉD. 2]],ActividadesCom[[#This Row],[CRÉD. 3]],ActividadesCom[[#This Row],[CRÉD. 4]],ActividadesCom[[#This Row],[CRÉD. 5]])</f>
        <v>2</v>
      </c>
      <c r="F292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24" s="5" t="str">
        <f>IF(ActividadesCom[[#This Row],[PROMEDIO]]="","",IF(ActividadesCom[[#This Row],[PROMEDIO]]&gt;=4,"EXCELENTE",IF(ActividadesCom[[#This Row],[PROMEDIO]]&gt;=3,"NOTABLE",IF(ActividadesCom[[#This Row],[PROMEDIO]]&gt;=2,"BUENO",IF(ActividadesCom[[#This Row],[PROMEDIO]]=1,"SUFICIENTE","")))))</f>
        <v/>
      </c>
      <c r="H2924" s="5">
        <f>MAX(ActividadesCom[[#This Row],[PERÍODO 1]],ActividadesCom[[#This Row],[PERÍODO 2]],ActividadesCom[[#This Row],[PERÍODO 3]],ActividadesCom[[#This Row],[PERÍODO 4]],ActividadesCom[[#This Row],[PERÍODO 5]])</f>
        <v>20211</v>
      </c>
      <c r="I2924" s="6"/>
      <c r="J2924" s="5"/>
      <c r="K2924" s="5"/>
      <c r="L2924" s="5" t="str">
        <f>IF(ActividadesCom[[#This Row],[NIVEL 1]]&lt;&gt;0,VLOOKUP(ActividadesCom[[#This Row],[NIVEL 1]],Catálogo!A:B,2,FALSE),"")</f>
        <v/>
      </c>
      <c r="M2924" s="5"/>
      <c r="N2924" s="6"/>
      <c r="O2924" s="5"/>
      <c r="P2924" s="5"/>
      <c r="Q2924" s="5" t="str">
        <f>IF(ActividadesCom[[#This Row],[NIVEL 2]]&lt;&gt;0,VLOOKUP(ActividadesCom[[#This Row],[NIVEL 2]],Catálogo!A:B,2,FALSE),"")</f>
        <v/>
      </c>
      <c r="R2924" s="5"/>
      <c r="S2924" s="6"/>
      <c r="T2924" s="5"/>
      <c r="U2924" s="5"/>
      <c r="V2924" s="5" t="str">
        <f>IF(ActividadesCom[[#This Row],[NIVEL 3]]&lt;&gt;0,VLOOKUP(ActividadesCom[[#This Row],[NIVEL 3]],Catálogo!A:B,2,FALSE),"")</f>
        <v/>
      </c>
      <c r="W2924" s="5"/>
      <c r="X2924" s="6" t="s">
        <v>23</v>
      </c>
      <c r="Y2924" s="5">
        <v>20211</v>
      </c>
      <c r="Z2924" s="5" t="s">
        <v>4264</v>
      </c>
      <c r="AA2924" s="5">
        <f>IF(ActividadesCom[[#This Row],[NIVEL 4]]&lt;&gt;0,VLOOKUP(ActividadesCom[[#This Row],[NIVEL 4]],Catálogo!A:B,2,FALSE),"")</f>
        <v>3</v>
      </c>
      <c r="AB2924" s="5">
        <v>1</v>
      </c>
      <c r="AC2924" s="6" t="s">
        <v>25</v>
      </c>
      <c r="AD2924" s="5">
        <v>20193</v>
      </c>
      <c r="AE2924" s="5" t="s">
        <v>4264</v>
      </c>
      <c r="AF2924" s="5">
        <f>IF(ActividadesCom[[#This Row],[NIVEL 5]]&lt;&gt;0,VLOOKUP(ActividadesCom[[#This Row],[NIVEL 5]],Catálogo!A:B,2,FALSE),"")</f>
        <v>3</v>
      </c>
      <c r="AG2924" s="5">
        <v>1</v>
      </c>
      <c r="AH2924" s="2"/>
      <c r="AI2924" s="2"/>
    </row>
    <row r="2925" spans="1:35" ht="117" x14ac:dyDescent="0.2">
      <c r="A2925" s="5" t="s">
        <v>4771</v>
      </c>
      <c r="B2925" s="7">
        <v>19470420</v>
      </c>
      <c r="C2925" s="10" t="s">
        <v>4105</v>
      </c>
      <c r="D2925" s="7" t="s">
        <v>1250</v>
      </c>
      <c r="E2925" s="5">
        <f>SUM(ActividadesCom[[#This Row],[CRÉD. 1]],ActividadesCom[[#This Row],[CRÉD. 2]],ActividadesCom[[#This Row],[CRÉD. 3]],ActividadesCom[[#This Row],[CRÉD. 4]],ActividadesCom[[#This Row],[CRÉD. 5]])</f>
        <v>4</v>
      </c>
      <c r="F292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25" s="5" t="str">
        <f>IF(ActividadesCom[[#This Row],[PROMEDIO]]="","",IF(ActividadesCom[[#This Row],[PROMEDIO]]&gt;=4,"EXCELENTE",IF(ActividadesCom[[#This Row],[PROMEDIO]]&gt;=3,"NOTABLE",IF(ActividadesCom[[#This Row],[PROMEDIO]]&gt;=2,"BUENO",IF(ActividadesCom[[#This Row],[PROMEDIO]]=1,"SUFICIENTE","")))))</f>
        <v/>
      </c>
      <c r="H2925" s="5">
        <f>MAX(ActividadesCom[[#This Row],[PERÍODO 1]],ActividadesCom[[#This Row],[PERÍODO 2]],ActividadesCom[[#This Row],[PERÍODO 3]],ActividadesCom[[#This Row],[PERÍODO 4]],ActividadesCom[[#This Row],[PERÍODO 5]])</f>
        <v>20201</v>
      </c>
      <c r="I2925" s="6" t="s">
        <v>1037</v>
      </c>
      <c r="J2925" s="5">
        <v>20193</v>
      </c>
      <c r="K2925" s="5" t="s">
        <v>4265</v>
      </c>
      <c r="L2925" s="5">
        <f>IF(ActividadesCom[[#This Row],[NIVEL 1]]&lt;&gt;0,VLOOKUP(ActividadesCom[[#This Row],[NIVEL 1]],Catálogo!A:B,2,FALSE),"")</f>
        <v>2</v>
      </c>
      <c r="M2925" s="5">
        <v>1</v>
      </c>
      <c r="N2925" s="6" t="s">
        <v>1056</v>
      </c>
      <c r="O2925" s="5">
        <v>20193</v>
      </c>
      <c r="P2925" s="5" t="s">
        <v>4265</v>
      </c>
      <c r="Q2925" s="5">
        <f>IF(ActividadesCom[[#This Row],[NIVEL 2]]&lt;&gt;0,VLOOKUP(ActividadesCom[[#This Row],[NIVEL 2]],Catálogo!A:B,2,FALSE),"")</f>
        <v>2</v>
      </c>
      <c r="R2925" s="5">
        <v>1</v>
      </c>
      <c r="S2925" s="6"/>
      <c r="T2925" s="5"/>
      <c r="U2925" s="5"/>
      <c r="V2925" s="5" t="str">
        <f>IF(ActividadesCom[[#This Row],[NIVEL 3]]&lt;&gt;0,VLOOKUP(ActividadesCom[[#This Row],[NIVEL 3]],Catálogo!A:B,2,FALSE),"")</f>
        <v/>
      </c>
      <c r="W2925" s="5"/>
      <c r="X2925" s="6" t="s">
        <v>2976</v>
      </c>
      <c r="Y2925" s="5">
        <v>20201</v>
      </c>
      <c r="Z2925" s="5" t="s">
        <v>4265</v>
      </c>
      <c r="AA2925" s="5">
        <f>IF(ActividadesCom[[#This Row],[NIVEL 4]]&lt;&gt;0,VLOOKUP(ActividadesCom[[#This Row],[NIVEL 4]],Catálogo!A:B,2,FALSE),"")</f>
        <v>2</v>
      </c>
      <c r="AB2925" s="5">
        <v>1</v>
      </c>
      <c r="AC2925" s="6" t="s">
        <v>47</v>
      </c>
      <c r="AD2925" s="5">
        <v>20193</v>
      </c>
      <c r="AE2925" s="5" t="s">
        <v>4264</v>
      </c>
      <c r="AF2925" s="5">
        <f>IF(ActividadesCom[[#This Row],[NIVEL 5]]&lt;&gt;0,VLOOKUP(ActividadesCom[[#This Row],[NIVEL 5]],Catálogo!A:B,2,FALSE),"")</f>
        <v>3</v>
      </c>
      <c r="AG2925" s="5">
        <v>1</v>
      </c>
      <c r="AH2925" s="2"/>
      <c r="AI2925" s="2"/>
    </row>
    <row r="2926" spans="1:35" ht="26" x14ac:dyDescent="0.2">
      <c r="A2926" s="5" t="s">
        <v>4771</v>
      </c>
      <c r="B2926" s="7">
        <v>19470421</v>
      </c>
      <c r="C2926" s="10" t="s">
        <v>3895</v>
      </c>
      <c r="D2926" s="7" t="s">
        <v>1245</v>
      </c>
      <c r="E2926" s="5">
        <f>SUM(ActividadesCom[[#This Row],[CRÉD. 1]],ActividadesCom[[#This Row],[CRÉD. 2]],ActividadesCom[[#This Row],[CRÉD. 3]],ActividadesCom[[#This Row],[CRÉD. 4]],ActividadesCom[[#This Row],[CRÉD. 5]])</f>
        <v>1</v>
      </c>
      <c r="F292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26" s="5" t="str">
        <f>IF(ActividadesCom[[#This Row],[PROMEDIO]]="","",IF(ActividadesCom[[#This Row],[PROMEDIO]]&gt;=4,"EXCELENTE",IF(ActividadesCom[[#This Row],[PROMEDIO]]&gt;=3,"NOTABLE",IF(ActividadesCom[[#This Row],[PROMEDIO]]&gt;=2,"BUENO",IF(ActividadesCom[[#This Row],[PROMEDIO]]=1,"SUFICIENTE","")))))</f>
        <v/>
      </c>
      <c r="H2926" s="5">
        <f>MAX(ActividadesCom[[#This Row],[PERÍODO 1]],ActividadesCom[[#This Row],[PERÍODO 2]],ActividadesCom[[#This Row],[PERÍODO 3]],ActividadesCom[[#This Row],[PERÍODO 4]],ActividadesCom[[#This Row],[PERÍODO 5]])</f>
        <v>20201</v>
      </c>
      <c r="I2926" s="6"/>
      <c r="J2926" s="5"/>
      <c r="K2926" s="5"/>
      <c r="L2926" s="5" t="str">
        <f>IF(ActividadesCom[[#This Row],[NIVEL 1]]&lt;&gt;0,VLOOKUP(ActividadesCom[[#This Row],[NIVEL 1]],Catálogo!A:B,2,FALSE),"")</f>
        <v/>
      </c>
      <c r="M2926" s="5"/>
      <c r="N2926" s="6"/>
      <c r="O2926" s="5"/>
      <c r="P2926" s="5"/>
      <c r="Q2926" s="5" t="str">
        <f>IF(ActividadesCom[[#This Row],[NIVEL 2]]&lt;&gt;0,VLOOKUP(ActividadesCom[[#This Row],[NIVEL 2]],Catálogo!A:B,2,FALSE),"")</f>
        <v/>
      </c>
      <c r="R2926" s="5"/>
      <c r="S2926" s="6"/>
      <c r="T2926" s="5"/>
      <c r="U2926" s="5"/>
      <c r="V2926" s="5" t="str">
        <f>IF(ActividadesCom[[#This Row],[NIVEL 3]]&lt;&gt;0,VLOOKUP(ActividadesCom[[#This Row],[NIVEL 3]],Catálogo!A:B,2,FALSE),"")</f>
        <v/>
      </c>
      <c r="W2926" s="5"/>
      <c r="X2926" s="6"/>
      <c r="Y2926" s="5"/>
      <c r="Z2926" s="5"/>
      <c r="AA2926" s="5" t="str">
        <f>IF(ActividadesCom[[#This Row],[NIVEL 4]]&lt;&gt;0,VLOOKUP(ActividadesCom[[#This Row],[NIVEL 4]],Catálogo!A:B,2,FALSE),"")</f>
        <v/>
      </c>
      <c r="AB2926" s="5"/>
      <c r="AC2926" s="6" t="s">
        <v>23</v>
      </c>
      <c r="AD2926" s="5">
        <v>20201</v>
      </c>
      <c r="AE2926" s="5" t="s">
        <v>4264</v>
      </c>
      <c r="AF2926" s="5">
        <f>IF(ActividadesCom[[#This Row],[NIVEL 5]]&lt;&gt;0,VLOOKUP(ActividadesCom[[#This Row],[NIVEL 5]],Catálogo!A:B,2,FALSE),"")</f>
        <v>3</v>
      </c>
      <c r="AG2926" s="5">
        <v>1</v>
      </c>
      <c r="AH2926" s="2"/>
      <c r="AI2926" s="2"/>
    </row>
    <row r="2927" spans="1:35" x14ac:dyDescent="0.2">
      <c r="A2927" s="5" t="s">
        <v>4771</v>
      </c>
      <c r="B2927" s="7">
        <v>19470422</v>
      </c>
      <c r="C2927" s="10" t="s">
        <v>4157</v>
      </c>
      <c r="D2927" s="7" t="s">
        <v>1245</v>
      </c>
      <c r="E2927" s="5">
        <f>SUM(ActividadesCom[[#This Row],[CRÉD. 1]],ActividadesCom[[#This Row],[CRÉD. 2]],ActividadesCom[[#This Row],[CRÉD. 3]],ActividadesCom[[#This Row],[CRÉD. 4]],ActividadesCom[[#This Row],[CRÉD. 5]])</f>
        <v>0</v>
      </c>
      <c r="F292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27" s="5" t="str">
        <f>IF(ActividadesCom[[#This Row],[PROMEDIO]]="","",IF(ActividadesCom[[#This Row],[PROMEDIO]]&gt;=4,"EXCELENTE",IF(ActividadesCom[[#This Row],[PROMEDIO]]&gt;=3,"NOTABLE",IF(ActividadesCom[[#This Row],[PROMEDIO]]&gt;=2,"BUENO",IF(ActividadesCom[[#This Row],[PROMEDIO]]=1,"SUFICIENTE","")))))</f>
        <v/>
      </c>
      <c r="H2927" s="5">
        <f>MAX(ActividadesCom[[#This Row],[PERÍODO 1]],ActividadesCom[[#This Row],[PERÍODO 2]],ActividadesCom[[#This Row],[PERÍODO 3]],ActividadesCom[[#This Row],[PERÍODO 4]],ActividadesCom[[#This Row],[PERÍODO 5]])</f>
        <v>0</v>
      </c>
      <c r="I2927" s="6"/>
      <c r="J2927" s="5"/>
      <c r="K2927" s="5"/>
      <c r="L2927" s="5" t="str">
        <f>IF(ActividadesCom[[#This Row],[NIVEL 1]]&lt;&gt;0,VLOOKUP(ActividadesCom[[#This Row],[NIVEL 1]],Catálogo!A:B,2,FALSE),"")</f>
        <v/>
      </c>
      <c r="M2927" s="5"/>
      <c r="N2927" s="6"/>
      <c r="O2927" s="5"/>
      <c r="P2927" s="5"/>
      <c r="Q2927" s="5" t="str">
        <f>IF(ActividadesCom[[#This Row],[NIVEL 2]]&lt;&gt;0,VLOOKUP(ActividadesCom[[#This Row],[NIVEL 2]],Catálogo!A:B,2,FALSE),"")</f>
        <v/>
      </c>
      <c r="R2927" s="5"/>
      <c r="S2927" s="6"/>
      <c r="T2927" s="5"/>
      <c r="U2927" s="5"/>
      <c r="V2927" s="5" t="str">
        <f>IF(ActividadesCom[[#This Row],[NIVEL 3]]&lt;&gt;0,VLOOKUP(ActividadesCom[[#This Row],[NIVEL 3]],Catálogo!A:B,2,FALSE),"")</f>
        <v/>
      </c>
      <c r="W2927" s="5"/>
      <c r="X2927" s="6"/>
      <c r="Y2927" s="5"/>
      <c r="Z2927" s="5"/>
      <c r="AA2927" s="5" t="str">
        <f>IF(ActividadesCom[[#This Row],[NIVEL 4]]&lt;&gt;0,VLOOKUP(ActividadesCom[[#This Row],[NIVEL 4]],Catálogo!A:B,2,FALSE),"")</f>
        <v/>
      </c>
      <c r="AB2927" s="5"/>
      <c r="AC2927" s="6"/>
      <c r="AD2927" s="5"/>
      <c r="AE2927" s="5"/>
      <c r="AF2927" s="5" t="str">
        <f>IF(ActividadesCom[[#This Row],[NIVEL 5]]&lt;&gt;0,VLOOKUP(ActividadesCom[[#This Row],[NIVEL 5]],Catálogo!A:B,2,FALSE),"")</f>
        <v/>
      </c>
      <c r="AG2927" s="5"/>
      <c r="AH2927" s="2"/>
      <c r="AI2927" s="2"/>
    </row>
    <row r="2928" spans="1:35" x14ac:dyDescent="0.2">
      <c r="A2928" s="5" t="s">
        <v>4771</v>
      </c>
      <c r="B2928" s="7">
        <v>19470423</v>
      </c>
      <c r="C2928" s="10" t="s">
        <v>3991</v>
      </c>
      <c r="D2928" s="7" t="s">
        <v>1245</v>
      </c>
      <c r="E2928" s="5">
        <f>SUM(ActividadesCom[[#This Row],[CRÉD. 1]],ActividadesCom[[#This Row],[CRÉD. 2]],ActividadesCom[[#This Row],[CRÉD. 3]],ActividadesCom[[#This Row],[CRÉD. 4]],ActividadesCom[[#This Row],[CRÉD. 5]])</f>
        <v>1</v>
      </c>
      <c r="F292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28" s="5" t="str">
        <f>IF(ActividadesCom[[#This Row],[PROMEDIO]]="","",IF(ActividadesCom[[#This Row],[PROMEDIO]]&gt;=4,"EXCELENTE",IF(ActividadesCom[[#This Row],[PROMEDIO]]&gt;=3,"NOTABLE",IF(ActividadesCom[[#This Row],[PROMEDIO]]&gt;=2,"BUENO",IF(ActividadesCom[[#This Row],[PROMEDIO]]=1,"SUFICIENTE","")))))</f>
        <v/>
      </c>
      <c r="H2928" s="5">
        <f>MAX(ActividadesCom[[#This Row],[PERÍODO 1]],ActividadesCom[[#This Row],[PERÍODO 2]],ActividadesCom[[#This Row],[PERÍODO 3]],ActividadesCom[[#This Row],[PERÍODO 4]],ActividadesCom[[#This Row],[PERÍODO 5]])</f>
        <v>20193</v>
      </c>
      <c r="I2928" s="6"/>
      <c r="J2928" s="5"/>
      <c r="K2928" s="5"/>
      <c r="L2928" s="5" t="str">
        <f>IF(ActividadesCom[[#This Row],[NIVEL 1]]&lt;&gt;0,VLOOKUP(ActividadesCom[[#This Row],[NIVEL 1]],Catálogo!A:B,2,FALSE),"")</f>
        <v/>
      </c>
      <c r="M2928" s="5"/>
      <c r="N2928" s="6"/>
      <c r="O2928" s="5"/>
      <c r="P2928" s="5"/>
      <c r="Q2928" s="5" t="str">
        <f>IF(ActividadesCom[[#This Row],[NIVEL 2]]&lt;&gt;0,VLOOKUP(ActividadesCom[[#This Row],[NIVEL 2]],Catálogo!A:B,2,FALSE),"")</f>
        <v/>
      </c>
      <c r="R2928" s="5"/>
      <c r="S2928" s="6"/>
      <c r="T2928" s="5"/>
      <c r="U2928" s="5"/>
      <c r="V2928" s="5" t="str">
        <f>IF(ActividadesCom[[#This Row],[NIVEL 3]]&lt;&gt;0,VLOOKUP(ActividadesCom[[#This Row],[NIVEL 3]],Catálogo!A:B,2,FALSE),"")</f>
        <v/>
      </c>
      <c r="W2928" s="5"/>
      <c r="X2928" s="6"/>
      <c r="Y2928" s="5"/>
      <c r="Z2928" s="5"/>
      <c r="AA2928" s="5" t="str">
        <f>IF(ActividadesCom[[#This Row],[NIVEL 4]]&lt;&gt;0,VLOOKUP(ActividadesCom[[#This Row],[NIVEL 4]],Catálogo!A:B,2,FALSE),"")</f>
        <v/>
      </c>
      <c r="AB2928" s="5"/>
      <c r="AC2928" s="6" t="s">
        <v>673</v>
      </c>
      <c r="AD2928" s="5">
        <v>20193</v>
      </c>
      <c r="AE2928" s="5" t="s">
        <v>4263</v>
      </c>
      <c r="AF2928" s="5">
        <f>IF(ActividadesCom[[#This Row],[NIVEL 5]]&lt;&gt;0,VLOOKUP(ActividadesCom[[#This Row],[NIVEL 5]],Catálogo!A:B,2,FALSE),"")</f>
        <v>4</v>
      </c>
      <c r="AG2928" s="5">
        <v>1</v>
      </c>
      <c r="AH2928" s="2"/>
      <c r="AI2928" s="2"/>
    </row>
    <row r="2929" spans="1:35" ht="117" x14ac:dyDescent="0.2">
      <c r="A2929" s="5" t="s">
        <v>4771</v>
      </c>
      <c r="B2929" s="7">
        <v>19470424</v>
      </c>
      <c r="C2929" s="10" t="s">
        <v>4091</v>
      </c>
      <c r="D2929" s="7" t="s">
        <v>1245</v>
      </c>
      <c r="E2929" s="5">
        <f>SUM(ActividadesCom[[#This Row],[CRÉD. 1]],ActividadesCom[[#This Row],[CRÉD. 2]],ActividadesCom[[#This Row],[CRÉD. 3]],ActividadesCom[[#This Row],[CRÉD. 4]],ActividadesCom[[#This Row],[CRÉD. 5]])</f>
        <v>4</v>
      </c>
      <c r="F292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29" s="5" t="str">
        <f>IF(ActividadesCom[[#This Row],[PROMEDIO]]="","",IF(ActividadesCom[[#This Row],[PROMEDIO]]&gt;=4,"EXCELENTE",IF(ActividadesCom[[#This Row],[PROMEDIO]]&gt;=3,"NOTABLE",IF(ActividadesCom[[#This Row],[PROMEDIO]]&gt;=2,"BUENO",IF(ActividadesCom[[#This Row],[PROMEDIO]]=1,"SUFICIENTE","")))))</f>
        <v/>
      </c>
      <c r="H2929" s="5">
        <f>MAX(ActividadesCom[[#This Row],[PERÍODO 1]],ActividadesCom[[#This Row],[PERÍODO 2]],ActividadesCom[[#This Row],[PERÍODO 3]],ActividadesCom[[#This Row],[PERÍODO 4]],ActividadesCom[[#This Row],[PERÍODO 5]])</f>
        <v>20201</v>
      </c>
      <c r="I2929" s="6" t="s">
        <v>1037</v>
      </c>
      <c r="J2929" s="5">
        <v>20193</v>
      </c>
      <c r="K2929" s="5" t="s">
        <v>4265</v>
      </c>
      <c r="L2929" s="5">
        <f>IF(ActividadesCom[[#This Row],[NIVEL 1]]&lt;&gt;0,VLOOKUP(ActividadesCom[[#This Row],[NIVEL 1]],Catálogo!A:B,2,FALSE),"")</f>
        <v>2</v>
      </c>
      <c r="M2929" s="5">
        <v>1</v>
      </c>
      <c r="N2929" s="6" t="s">
        <v>1056</v>
      </c>
      <c r="O2929" s="5">
        <v>20193</v>
      </c>
      <c r="P2929" s="5" t="s">
        <v>4265</v>
      </c>
      <c r="Q2929" s="5">
        <f>IF(ActividadesCom[[#This Row],[NIVEL 2]]&lt;&gt;0,VLOOKUP(ActividadesCom[[#This Row],[NIVEL 2]],Catálogo!A:B,2,FALSE),"")</f>
        <v>2</v>
      </c>
      <c r="R2929" s="5">
        <v>1</v>
      </c>
      <c r="S2929" s="6" t="s">
        <v>4299</v>
      </c>
      <c r="T2929" s="5">
        <v>20201</v>
      </c>
      <c r="U2929" s="5" t="s">
        <v>4264</v>
      </c>
      <c r="V2929" s="5">
        <f>IF(ActividadesCom[[#This Row],[NIVEL 3]]&lt;&gt;0,VLOOKUP(ActividadesCom[[#This Row],[NIVEL 3]],Catálogo!A:B,2,FALSE),"")</f>
        <v>3</v>
      </c>
      <c r="W2929" s="5">
        <v>1</v>
      </c>
      <c r="X2929" s="6"/>
      <c r="Y2929" s="5"/>
      <c r="Z2929" s="5"/>
      <c r="AA2929" s="5" t="str">
        <f>IF(ActividadesCom[[#This Row],[NIVEL 4]]&lt;&gt;0,VLOOKUP(ActividadesCom[[#This Row],[NIVEL 4]],Catálogo!A:B,2,FALSE),"")</f>
        <v/>
      </c>
      <c r="AB2929" s="5"/>
      <c r="AC2929" s="6" t="s">
        <v>47</v>
      </c>
      <c r="AD2929" s="5">
        <v>20193</v>
      </c>
      <c r="AE2929" s="5" t="s">
        <v>4264</v>
      </c>
      <c r="AF2929" s="5">
        <f>IF(ActividadesCom[[#This Row],[NIVEL 5]]&lt;&gt;0,VLOOKUP(ActividadesCom[[#This Row],[NIVEL 5]],Catálogo!A:B,2,FALSE),"")</f>
        <v>3</v>
      </c>
      <c r="AG2929" s="5">
        <v>1</v>
      </c>
      <c r="AH2929" s="2"/>
      <c r="AI2929" s="2"/>
    </row>
    <row r="2930" spans="1:35" x14ac:dyDescent="0.2">
      <c r="A2930" s="5" t="s">
        <v>4771</v>
      </c>
      <c r="B2930" s="7">
        <v>19470425</v>
      </c>
      <c r="C2930" s="10" t="s">
        <v>4132</v>
      </c>
      <c r="D2930" s="7" t="s">
        <v>1245</v>
      </c>
      <c r="E2930" s="5">
        <f>SUM(ActividadesCom[[#This Row],[CRÉD. 1]],ActividadesCom[[#This Row],[CRÉD. 2]],ActividadesCom[[#This Row],[CRÉD. 3]],ActividadesCom[[#This Row],[CRÉD. 4]],ActividadesCom[[#This Row],[CRÉD. 5]])</f>
        <v>1</v>
      </c>
      <c r="F293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30" s="5" t="str">
        <f>IF(ActividadesCom[[#This Row],[PROMEDIO]]="","",IF(ActividadesCom[[#This Row],[PROMEDIO]]&gt;=4,"EXCELENTE",IF(ActividadesCom[[#This Row],[PROMEDIO]]&gt;=3,"NOTABLE",IF(ActividadesCom[[#This Row],[PROMEDIO]]&gt;=2,"BUENO",IF(ActividadesCom[[#This Row],[PROMEDIO]]=1,"SUFICIENTE","")))))</f>
        <v/>
      </c>
      <c r="H2930" s="5">
        <f>MAX(ActividadesCom[[#This Row],[PERÍODO 1]],ActividadesCom[[#This Row],[PERÍODO 2]],ActividadesCom[[#This Row],[PERÍODO 3]],ActividadesCom[[#This Row],[PERÍODO 4]],ActividadesCom[[#This Row],[PERÍODO 5]])</f>
        <v>20201</v>
      </c>
      <c r="I2930" s="6"/>
      <c r="J2930" s="5"/>
      <c r="K2930" s="5"/>
      <c r="L2930" s="5" t="str">
        <f>IF(ActividadesCom[[#This Row],[NIVEL 1]]&lt;&gt;0,VLOOKUP(ActividadesCom[[#This Row],[NIVEL 1]],Catálogo!A:B,2,FALSE),"")</f>
        <v/>
      </c>
      <c r="M2930" s="5"/>
      <c r="N2930" s="6"/>
      <c r="O2930" s="5"/>
      <c r="P2930" s="5"/>
      <c r="Q2930" s="5" t="str">
        <f>IF(ActividadesCom[[#This Row],[NIVEL 2]]&lt;&gt;0,VLOOKUP(ActividadesCom[[#This Row],[NIVEL 2]],Catálogo!A:B,2,FALSE),"")</f>
        <v/>
      </c>
      <c r="R2930" s="5"/>
      <c r="S2930" s="6"/>
      <c r="T2930" s="5"/>
      <c r="U2930" s="5"/>
      <c r="V2930" s="5" t="str">
        <f>IF(ActividadesCom[[#This Row],[NIVEL 3]]&lt;&gt;0,VLOOKUP(ActividadesCom[[#This Row],[NIVEL 3]],Catálogo!A:B,2,FALSE),"")</f>
        <v/>
      </c>
      <c r="W2930" s="5"/>
      <c r="X2930" s="6"/>
      <c r="Y2930" s="5"/>
      <c r="Z2930" s="5"/>
      <c r="AA2930" s="5" t="str">
        <f>IF(ActividadesCom[[#This Row],[NIVEL 4]]&lt;&gt;0,VLOOKUP(ActividadesCom[[#This Row],[NIVEL 4]],Catálogo!A:B,2,FALSE),"")</f>
        <v/>
      </c>
      <c r="AB2930" s="5"/>
      <c r="AC2930" s="6" t="s">
        <v>5</v>
      </c>
      <c r="AD2930" s="5">
        <v>20201</v>
      </c>
      <c r="AE2930" s="5" t="s">
        <v>4264</v>
      </c>
      <c r="AF2930" s="5">
        <f>IF(ActividadesCom[[#This Row],[NIVEL 5]]&lt;&gt;0,VLOOKUP(ActividadesCom[[#This Row],[NIVEL 5]],Catálogo!A:B,2,FALSE),"")</f>
        <v>3</v>
      </c>
      <c r="AG2930" s="5">
        <v>1</v>
      </c>
      <c r="AH2930" s="2"/>
      <c r="AI2930" s="2"/>
    </row>
    <row r="2931" spans="1:35" ht="26" x14ac:dyDescent="0.2">
      <c r="A2931" s="5" t="s">
        <v>4771</v>
      </c>
      <c r="B2931" s="7">
        <v>19470426</v>
      </c>
      <c r="C2931" s="10" t="s">
        <v>4024</v>
      </c>
      <c r="D2931" s="7" t="s">
        <v>1245</v>
      </c>
      <c r="E2931" s="5">
        <f>SUM(ActividadesCom[[#This Row],[CRÉD. 1]],ActividadesCom[[#This Row],[CRÉD. 2]],ActividadesCom[[#This Row],[CRÉD. 3]],ActividadesCom[[#This Row],[CRÉD. 4]],ActividadesCom[[#This Row],[CRÉD. 5]])</f>
        <v>2</v>
      </c>
      <c r="F29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31" s="5" t="str">
        <f>IF(ActividadesCom[[#This Row],[PROMEDIO]]="","",IF(ActividadesCom[[#This Row],[PROMEDIO]]&gt;=4,"EXCELENTE",IF(ActividadesCom[[#This Row],[PROMEDIO]]&gt;=3,"NOTABLE",IF(ActividadesCom[[#This Row],[PROMEDIO]]&gt;=2,"BUENO",IF(ActividadesCom[[#This Row],[PROMEDIO]]=1,"SUFICIENTE","")))))</f>
        <v/>
      </c>
      <c r="H2931" s="5">
        <f>MAX(ActividadesCom[[#This Row],[PERÍODO 1]],ActividadesCom[[#This Row],[PERÍODO 2]],ActividadesCom[[#This Row],[PERÍODO 3]],ActividadesCom[[#This Row],[PERÍODO 4]],ActividadesCom[[#This Row],[PERÍODO 5]])</f>
        <v>20201</v>
      </c>
      <c r="I2931" s="6"/>
      <c r="J2931" s="5"/>
      <c r="K2931" s="5"/>
      <c r="L2931" s="5" t="str">
        <f>IF(ActividadesCom[[#This Row],[NIVEL 1]]&lt;&gt;0,VLOOKUP(ActividadesCom[[#This Row],[NIVEL 1]],Catálogo!A:B,2,FALSE),"")</f>
        <v/>
      </c>
      <c r="M2931" s="5"/>
      <c r="N2931" s="6"/>
      <c r="O2931" s="5"/>
      <c r="P2931" s="5"/>
      <c r="Q2931" s="5" t="str">
        <f>IF(ActividadesCom[[#This Row],[NIVEL 2]]&lt;&gt;0,VLOOKUP(ActividadesCom[[#This Row],[NIVEL 2]],Catálogo!A:B,2,FALSE),"")</f>
        <v/>
      </c>
      <c r="R2931" s="5"/>
      <c r="S2931" s="6"/>
      <c r="T2931" s="5"/>
      <c r="U2931" s="5"/>
      <c r="V2931" s="5" t="str">
        <f>IF(ActividadesCom[[#This Row],[NIVEL 3]]&lt;&gt;0,VLOOKUP(ActividadesCom[[#This Row],[NIVEL 3]],Catálogo!A:B,2,FALSE),"")</f>
        <v/>
      </c>
      <c r="W2931" s="5"/>
      <c r="X2931" s="6" t="s">
        <v>23</v>
      </c>
      <c r="Y2931" s="5">
        <v>20201</v>
      </c>
      <c r="Z2931" s="5" t="s">
        <v>4264</v>
      </c>
      <c r="AA2931" s="5">
        <f>IF(ActividadesCom[[#This Row],[NIVEL 4]]&lt;&gt;0,VLOOKUP(ActividadesCom[[#This Row],[NIVEL 4]],Catálogo!A:B,2,FALSE),"")</f>
        <v>3</v>
      </c>
      <c r="AB2931" s="5">
        <v>1</v>
      </c>
      <c r="AC2931" s="6" t="s">
        <v>31</v>
      </c>
      <c r="AD2931" s="5">
        <v>20193</v>
      </c>
      <c r="AE2931" s="5" t="s">
        <v>4264</v>
      </c>
      <c r="AF2931" s="5">
        <f>IF(ActividadesCom[[#This Row],[NIVEL 5]]&lt;&gt;0,VLOOKUP(ActividadesCom[[#This Row],[NIVEL 5]],Catálogo!A:B,2,FALSE),"")</f>
        <v>3</v>
      </c>
      <c r="AG2931" s="5">
        <v>1</v>
      </c>
      <c r="AH2931" s="2"/>
      <c r="AI2931" s="2"/>
    </row>
    <row r="2932" spans="1:35" x14ac:dyDescent="0.2">
      <c r="A2932" s="5" t="s">
        <v>4771</v>
      </c>
      <c r="B2932" s="7">
        <v>19470427</v>
      </c>
      <c r="C2932" s="10" t="s">
        <v>4230</v>
      </c>
      <c r="D2932" s="7" t="s">
        <v>1245</v>
      </c>
      <c r="E2932" s="5">
        <f>SUM(ActividadesCom[[#This Row],[CRÉD. 1]],ActividadesCom[[#This Row],[CRÉD. 2]],ActividadesCom[[#This Row],[CRÉD. 3]],ActividadesCom[[#This Row],[CRÉD. 4]],ActividadesCom[[#This Row],[CRÉD. 5]])</f>
        <v>0</v>
      </c>
      <c r="F29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32" s="5" t="str">
        <f>IF(ActividadesCom[[#This Row],[PROMEDIO]]="","",IF(ActividadesCom[[#This Row],[PROMEDIO]]&gt;=4,"EXCELENTE",IF(ActividadesCom[[#This Row],[PROMEDIO]]&gt;=3,"NOTABLE",IF(ActividadesCom[[#This Row],[PROMEDIO]]&gt;=2,"BUENO",IF(ActividadesCom[[#This Row],[PROMEDIO]]=1,"SUFICIENTE","")))))</f>
        <v/>
      </c>
      <c r="H2932" s="5">
        <f>MAX(ActividadesCom[[#This Row],[PERÍODO 1]],ActividadesCom[[#This Row],[PERÍODO 2]],ActividadesCom[[#This Row],[PERÍODO 3]],ActividadesCom[[#This Row],[PERÍODO 4]],ActividadesCom[[#This Row],[PERÍODO 5]])</f>
        <v>0</v>
      </c>
      <c r="I2932" s="6"/>
      <c r="J2932" s="5"/>
      <c r="K2932" s="5"/>
      <c r="L2932" s="5" t="str">
        <f>IF(ActividadesCom[[#This Row],[NIVEL 1]]&lt;&gt;0,VLOOKUP(ActividadesCom[[#This Row],[NIVEL 1]],Catálogo!A:B,2,FALSE),"")</f>
        <v/>
      </c>
      <c r="M2932" s="5"/>
      <c r="N2932" s="6"/>
      <c r="O2932" s="5"/>
      <c r="P2932" s="5"/>
      <c r="Q2932" s="5" t="str">
        <f>IF(ActividadesCom[[#This Row],[NIVEL 2]]&lt;&gt;0,VLOOKUP(ActividadesCom[[#This Row],[NIVEL 2]],Catálogo!A:B,2,FALSE),"")</f>
        <v/>
      </c>
      <c r="R2932" s="5"/>
      <c r="S2932" s="6"/>
      <c r="T2932" s="5"/>
      <c r="U2932" s="5"/>
      <c r="V2932" s="5" t="str">
        <f>IF(ActividadesCom[[#This Row],[NIVEL 3]]&lt;&gt;0,VLOOKUP(ActividadesCom[[#This Row],[NIVEL 3]],Catálogo!A:B,2,FALSE),"")</f>
        <v/>
      </c>
      <c r="W2932" s="5"/>
      <c r="X2932" s="6"/>
      <c r="Y2932" s="5"/>
      <c r="Z2932" s="5"/>
      <c r="AA2932" s="5" t="str">
        <f>IF(ActividadesCom[[#This Row],[NIVEL 4]]&lt;&gt;0,VLOOKUP(ActividadesCom[[#This Row],[NIVEL 4]],Catálogo!A:B,2,FALSE),"")</f>
        <v/>
      </c>
      <c r="AB2932" s="5"/>
      <c r="AC2932" s="6"/>
      <c r="AD2932" s="5"/>
      <c r="AE2932" s="5"/>
      <c r="AF2932" s="5" t="str">
        <f>IF(ActividadesCom[[#This Row],[NIVEL 5]]&lt;&gt;0,VLOOKUP(ActividadesCom[[#This Row],[NIVEL 5]],Catálogo!A:B,2,FALSE),"")</f>
        <v/>
      </c>
      <c r="AG2932" s="5"/>
      <c r="AH2932" s="2"/>
      <c r="AI2932" s="2"/>
    </row>
    <row r="2933" spans="1:35" x14ac:dyDescent="0.2">
      <c r="A2933" s="5" t="s">
        <v>4771</v>
      </c>
      <c r="B2933" s="7">
        <v>19470428</v>
      </c>
      <c r="C2933" s="10" t="s">
        <v>3937</v>
      </c>
      <c r="D2933" s="7" t="s">
        <v>1250</v>
      </c>
      <c r="E2933" s="5">
        <f>SUM(ActividadesCom[[#This Row],[CRÉD. 1]],ActividadesCom[[#This Row],[CRÉD. 2]],ActividadesCom[[#This Row],[CRÉD. 3]],ActividadesCom[[#This Row],[CRÉD. 4]],ActividadesCom[[#This Row],[CRÉD. 5]])</f>
        <v>0</v>
      </c>
      <c r="F293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33" s="5" t="str">
        <f>IF(ActividadesCom[[#This Row],[PROMEDIO]]="","",IF(ActividadesCom[[#This Row],[PROMEDIO]]&gt;=4,"EXCELENTE",IF(ActividadesCom[[#This Row],[PROMEDIO]]&gt;=3,"NOTABLE",IF(ActividadesCom[[#This Row],[PROMEDIO]]&gt;=2,"BUENO",IF(ActividadesCom[[#This Row],[PROMEDIO]]=1,"SUFICIENTE","")))))</f>
        <v/>
      </c>
      <c r="H2933" s="5">
        <f>MAX(ActividadesCom[[#This Row],[PERÍODO 1]],ActividadesCom[[#This Row],[PERÍODO 2]],ActividadesCom[[#This Row],[PERÍODO 3]],ActividadesCom[[#This Row],[PERÍODO 4]],ActividadesCom[[#This Row],[PERÍODO 5]])</f>
        <v>0</v>
      </c>
      <c r="I2933" s="6"/>
      <c r="J2933" s="5"/>
      <c r="K2933" s="5"/>
      <c r="L2933" s="5" t="str">
        <f>IF(ActividadesCom[[#This Row],[NIVEL 1]]&lt;&gt;0,VLOOKUP(ActividadesCom[[#This Row],[NIVEL 1]],Catálogo!A:B,2,FALSE),"")</f>
        <v/>
      </c>
      <c r="M2933" s="5"/>
      <c r="N2933" s="6"/>
      <c r="O2933" s="5"/>
      <c r="P2933" s="5"/>
      <c r="Q2933" s="5" t="str">
        <f>IF(ActividadesCom[[#This Row],[NIVEL 2]]&lt;&gt;0,VLOOKUP(ActividadesCom[[#This Row],[NIVEL 2]],Catálogo!A:B,2,FALSE),"")</f>
        <v/>
      </c>
      <c r="R2933" s="5"/>
      <c r="S2933" s="6"/>
      <c r="T2933" s="5"/>
      <c r="U2933" s="5"/>
      <c r="V2933" s="5" t="str">
        <f>IF(ActividadesCom[[#This Row],[NIVEL 3]]&lt;&gt;0,VLOOKUP(ActividadesCom[[#This Row],[NIVEL 3]],Catálogo!A:B,2,FALSE),"")</f>
        <v/>
      </c>
      <c r="W2933" s="5"/>
      <c r="X2933" s="6"/>
      <c r="Y2933" s="5"/>
      <c r="Z2933" s="5"/>
      <c r="AA2933" s="5" t="str">
        <f>IF(ActividadesCom[[#This Row],[NIVEL 4]]&lt;&gt;0,VLOOKUP(ActividadesCom[[#This Row],[NIVEL 4]],Catálogo!A:B,2,FALSE),"")</f>
        <v/>
      </c>
      <c r="AB2933" s="5"/>
      <c r="AC2933" s="6"/>
      <c r="AD2933" s="5"/>
      <c r="AE2933" s="5"/>
      <c r="AF2933" s="5" t="str">
        <f>IF(ActividadesCom[[#This Row],[NIVEL 5]]&lt;&gt;0,VLOOKUP(ActividadesCom[[#This Row],[NIVEL 5]],Catálogo!A:B,2,FALSE),"")</f>
        <v/>
      </c>
      <c r="AG2933" s="5"/>
      <c r="AH2933" s="2"/>
      <c r="AI2933" s="2"/>
    </row>
    <row r="2934" spans="1:35" x14ac:dyDescent="0.2">
      <c r="A2934" s="5" t="s">
        <v>4771</v>
      </c>
      <c r="B2934" s="7">
        <v>19470429</v>
      </c>
      <c r="C2934" s="10" t="s">
        <v>4127</v>
      </c>
      <c r="D2934" s="7" t="s">
        <v>1245</v>
      </c>
      <c r="E2934" s="5">
        <f>SUM(ActividadesCom[[#This Row],[CRÉD. 1]],ActividadesCom[[#This Row],[CRÉD. 2]],ActividadesCom[[#This Row],[CRÉD. 3]],ActividadesCom[[#This Row],[CRÉD. 4]],ActividadesCom[[#This Row],[CRÉD. 5]])</f>
        <v>0</v>
      </c>
      <c r="F293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34" s="5" t="str">
        <f>IF(ActividadesCom[[#This Row],[PROMEDIO]]="","",IF(ActividadesCom[[#This Row],[PROMEDIO]]&gt;=4,"EXCELENTE",IF(ActividadesCom[[#This Row],[PROMEDIO]]&gt;=3,"NOTABLE",IF(ActividadesCom[[#This Row],[PROMEDIO]]&gt;=2,"BUENO",IF(ActividadesCom[[#This Row],[PROMEDIO]]=1,"SUFICIENTE","")))))</f>
        <v/>
      </c>
      <c r="H2934" s="5">
        <f>MAX(ActividadesCom[[#This Row],[PERÍODO 1]],ActividadesCom[[#This Row],[PERÍODO 2]],ActividadesCom[[#This Row],[PERÍODO 3]],ActividadesCom[[#This Row],[PERÍODO 4]],ActividadesCom[[#This Row],[PERÍODO 5]])</f>
        <v>0</v>
      </c>
      <c r="I2934" s="6"/>
      <c r="J2934" s="5"/>
      <c r="K2934" s="5"/>
      <c r="L2934" s="5" t="str">
        <f>IF(ActividadesCom[[#This Row],[NIVEL 1]]&lt;&gt;0,VLOOKUP(ActividadesCom[[#This Row],[NIVEL 1]],Catálogo!A:B,2,FALSE),"")</f>
        <v/>
      </c>
      <c r="M2934" s="5"/>
      <c r="N2934" s="6"/>
      <c r="O2934" s="5"/>
      <c r="P2934" s="5"/>
      <c r="Q2934" s="5" t="str">
        <f>IF(ActividadesCom[[#This Row],[NIVEL 2]]&lt;&gt;0,VLOOKUP(ActividadesCom[[#This Row],[NIVEL 2]],Catálogo!A:B,2,FALSE),"")</f>
        <v/>
      </c>
      <c r="R2934" s="5"/>
      <c r="S2934" s="6"/>
      <c r="T2934" s="5"/>
      <c r="U2934" s="5"/>
      <c r="V2934" s="5" t="str">
        <f>IF(ActividadesCom[[#This Row],[NIVEL 3]]&lt;&gt;0,VLOOKUP(ActividadesCom[[#This Row],[NIVEL 3]],Catálogo!A:B,2,FALSE),"")</f>
        <v/>
      </c>
      <c r="W2934" s="5"/>
      <c r="X2934" s="6"/>
      <c r="Y2934" s="5"/>
      <c r="Z2934" s="5"/>
      <c r="AA2934" s="5" t="str">
        <f>IF(ActividadesCom[[#This Row],[NIVEL 4]]&lt;&gt;0,VLOOKUP(ActividadesCom[[#This Row],[NIVEL 4]],Catálogo!A:B,2,FALSE),"")</f>
        <v/>
      </c>
      <c r="AB2934" s="5"/>
      <c r="AC2934" s="6"/>
      <c r="AD2934" s="5"/>
      <c r="AE2934" s="5"/>
      <c r="AF2934" s="5" t="str">
        <f>IF(ActividadesCom[[#This Row],[NIVEL 5]]&lt;&gt;0,VLOOKUP(ActividadesCom[[#This Row],[NIVEL 5]],Catálogo!A:B,2,FALSE),"")</f>
        <v/>
      </c>
      <c r="AG2934" s="5"/>
      <c r="AH2934" s="2"/>
      <c r="AI2934" s="2"/>
    </row>
    <row r="2935" spans="1:35" x14ac:dyDescent="0.2">
      <c r="A2935" s="5" t="s">
        <v>4771</v>
      </c>
      <c r="B2935" s="7">
        <v>19470430</v>
      </c>
      <c r="C2935" s="10" t="s">
        <v>3840</v>
      </c>
      <c r="D2935" s="7"/>
      <c r="E2935" s="5">
        <f>SUM(ActividadesCom[[#This Row],[CRÉD. 1]],ActividadesCom[[#This Row],[CRÉD. 2]],ActividadesCom[[#This Row],[CRÉD. 3]],ActividadesCom[[#This Row],[CRÉD. 4]],ActividadesCom[[#This Row],[CRÉD. 5]])</f>
        <v>1</v>
      </c>
      <c r="F293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35" s="5" t="str">
        <f>IF(ActividadesCom[[#This Row],[PROMEDIO]]="","",IF(ActividadesCom[[#This Row],[PROMEDIO]]&gt;=4,"EXCELENTE",IF(ActividadesCom[[#This Row],[PROMEDIO]]&gt;=3,"NOTABLE",IF(ActividadesCom[[#This Row],[PROMEDIO]]&gt;=2,"BUENO",IF(ActividadesCom[[#This Row],[PROMEDIO]]=1,"SUFICIENTE","")))))</f>
        <v/>
      </c>
      <c r="H2935" s="5">
        <f>MAX(ActividadesCom[[#This Row],[PERÍODO 1]],ActividadesCom[[#This Row],[PERÍODO 2]],ActividadesCom[[#This Row],[PERÍODO 3]],ActividadesCom[[#This Row],[PERÍODO 4]],ActividadesCom[[#This Row],[PERÍODO 5]])</f>
        <v>20201</v>
      </c>
      <c r="I2935" s="6"/>
      <c r="J2935" s="5"/>
      <c r="K2935" s="5"/>
      <c r="L2935" s="5" t="str">
        <f>IF(ActividadesCom[[#This Row],[NIVEL 1]]&lt;&gt;0,VLOOKUP(ActividadesCom[[#This Row],[NIVEL 1]],Catálogo!A:B,2,FALSE),"")</f>
        <v/>
      </c>
      <c r="M2935" s="5"/>
      <c r="N2935" s="6"/>
      <c r="O2935" s="5"/>
      <c r="P2935" s="5"/>
      <c r="Q2935" s="5" t="str">
        <f>IF(ActividadesCom[[#This Row],[NIVEL 2]]&lt;&gt;0,VLOOKUP(ActividadesCom[[#This Row],[NIVEL 2]],Catálogo!A:B,2,FALSE),"")</f>
        <v/>
      </c>
      <c r="R2935" s="5"/>
      <c r="S2935" s="6"/>
      <c r="T2935" s="5"/>
      <c r="U2935" s="5"/>
      <c r="V2935" s="5" t="str">
        <f>IF(ActividadesCom[[#This Row],[NIVEL 3]]&lt;&gt;0,VLOOKUP(ActividadesCom[[#This Row],[NIVEL 3]],Catálogo!A:B,2,FALSE),"")</f>
        <v/>
      </c>
      <c r="W2935" s="5"/>
      <c r="X2935" s="6"/>
      <c r="Y2935" s="5"/>
      <c r="Z2935" s="5"/>
      <c r="AA2935" s="5" t="str">
        <f>IF(ActividadesCom[[#This Row],[NIVEL 4]]&lt;&gt;0,VLOOKUP(ActividadesCom[[#This Row],[NIVEL 4]],Catálogo!A:B,2,FALSE),"")</f>
        <v/>
      </c>
      <c r="AB2935" s="5"/>
      <c r="AC2935" s="9" t="s">
        <v>2305</v>
      </c>
      <c r="AD2935" s="8">
        <v>20201</v>
      </c>
      <c r="AE2935" s="5" t="s">
        <v>4264</v>
      </c>
      <c r="AF2935" s="8">
        <f>IF(ActividadesCom[[#This Row],[NIVEL 5]]&lt;&gt;0,VLOOKUP(ActividadesCom[[#This Row],[NIVEL 5]],Catálogo!A:B,2,FALSE),"")</f>
        <v>3</v>
      </c>
      <c r="AG2935" s="8">
        <v>1</v>
      </c>
      <c r="AH2935" s="2"/>
      <c r="AI2935" s="2"/>
    </row>
    <row r="2936" spans="1:35" x14ac:dyDescent="0.2">
      <c r="A2936" s="5" t="s">
        <v>4771</v>
      </c>
      <c r="B2936" s="7">
        <v>19470431</v>
      </c>
      <c r="C2936" s="10" t="s">
        <v>3943</v>
      </c>
      <c r="D2936" s="7" t="s">
        <v>1245</v>
      </c>
      <c r="E2936" s="5">
        <f>SUM(ActividadesCom[[#This Row],[CRÉD. 1]],ActividadesCom[[#This Row],[CRÉD. 2]],ActividadesCom[[#This Row],[CRÉD. 3]],ActividadesCom[[#This Row],[CRÉD. 4]],ActividadesCom[[#This Row],[CRÉD. 5]])</f>
        <v>2</v>
      </c>
      <c r="F293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36" s="5" t="str">
        <f>IF(ActividadesCom[[#This Row],[PROMEDIO]]="","",IF(ActividadesCom[[#This Row],[PROMEDIO]]&gt;=4,"EXCELENTE",IF(ActividadesCom[[#This Row],[PROMEDIO]]&gt;=3,"NOTABLE",IF(ActividadesCom[[#This Row],[PROMEDIO]]&gt;=2,"BUENO",IF(ActividadesCom[[#This Row],[PROMEDIO]]=1,"SUFICIENTE","")))))</f>
        <v/>
      </c>
      <c r="H2936" s="5">
        <f>MAX(ActividadesCom[[#This Row],[PERÍODO 1]],ActividadesCom[[#This Row],[PERÍODO 2]],ActividadesCom[[#This Row],[PERÍODO 3]],ActividadesCom[[#This Row],[PERÍODO 4]],ActividadesCom[[#This Row],[PERÍODO 5]])</f>
        <v>20201</v>
      </c>
      <c r="I2936" s="6"/>
      <c r="J2936" s="5"/>
      <c r="K2936" s="5"/>
      <c r="L2936" s="5" t="str">
        <f>IF(ActividadesCom[[#This Row],[NIVEL 1]]&lt;&gt;0,VLOOKUP(ActividadesCom[[#This Row],[NIVEL 1]],Catálogo!A:B,2,FALSE),"")</f>
        <v/>
      </c>
      <c r="M2936" s="5"/>
      <c r="N2936" s="6"/>
      <c r="O2936" s="5"/>
      <c r="P2936" s="5"/>
      <c r="Q2936" s="5" t="str">
        <f>IF(ActividadesCom[[#This Row],[NIVEL 2]]&lt;&gt;0,VLOOKUP(ActividadesCom[[#This Row],[NIVEL 2]],Catálogo!A:B,2,FALSE),"")</f>
        <v/>
      </c>
      <c r="R2936" s="5"/>
      <c r="S2936" s="6"/>
      <c r="T2936" s="5"/>
      <c r="U2936" s="5"/>
      <c r="V2936" s="5" t="str">
        <f>IF(ActividadesCom[[#This Row],[NIVEL 3]]&lt;&gt;0,VLOOKUP(ActividadesCom[[#This Row],[NIVEL 3]],Catálogo!A:B,2,FALSE),"")</f>
        <v/>
      </c>
      <c r="W2936" s="5"/>
      <c r="X2936" s="6" t="s">
        <v>2706</v>
      </c>
      <c r="Y2936" s="5">
        <v>20201</v>
      </c>
      <c r="Z2936" s="5" t="s">
        <v>4265</v>
      </c>
      <c r="AA2936" s="5">
        <f>IF(ActividadesCom[[#This Row],[NIVEL 4]]&lt;&gt;0,VLOOKUP(ActividadesCom[[#This Row],[NIVEL 4]],Catálogo!A:B,2,FALSE),"")</f>
        <v>2</v>
      </c>
      <c r="AB2936" s="5">
        <v>1</v>
      </c>
      <c r="AC2936" s="6" t="s">
        <v>31</v>
      </c>
      <c r="AD2936" s="5">
        <v>20193</v>
      </c>
      <c r="AE2936" s="5" t="s">
        <v>4264</v>
      </c>
      <c r="AF2936" s="5">
        <f>IF(ActividadesCom[[#This Row],[NIVEL 5]]&lt;&gt;0,VLOOKUP(ActividadesCom[[#This Row],[NIVEL 5]],Catálogo!A:B,2,FALSE),"")</f>
        <v>3</v>
      </c>
      <c r="AG2936" s="5">
        <v>1</v>
      </c>
      <c r="AH2936" s="2"/>
      <c r="AI2936" s="2"/>
    </row>
    <row r="2937" spans="1:35" x14ac:dyDescent="0.2">
      <c r="A2937" s="5" t="s">
        <v>4771</v>
      </c>
      <c r="B2937" s="7">
        <v>19470432</v>
      </c>
      <c r="C2937" s="10" t="s">
        <v>3916</v>
      </c>
      <c r="D2937" s="7" t="s">
        <v>1250</v>
      </c>
      <c r="E2937" s="5">
        <f>SUM(ActividadesCom[[#This Row],[CRÉD. 1]],ActividadesCom[[#This Row],[CRÉD. 2]],ActividadesCom[[#This Row],[CRÉD. 3]],ActividadesCom[[#This Row],[CRÉD. 4]],ActividadesCom[[#This Row],[CRÉD. 5]])</f>
        <v>0</v>
      </c>
      <c r="F293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37" s="5" t="str">
        <f>IF(ActividadesCom[[#This Row],[PROMEDIO]]="","",IF(ActividadesCom[[#This Row],[PROMEDIO]]&gt;=4,"EXCELENTE",IF(ActividadesCom[[#This Row],[PROMEDIO]]&gt;=3,"NOTABLE",IF(ActividadesCom[[#This Row],[PROMEDIO]]&gt;=2,"BUENO",IF(ActividadesCom[[#This Row],[PROMEDIO]]=1,"SUFICIENTE","")))))</f>
        <v/>
      </c>
      <c r="H2937" s="5">
        <f>MAX(ActividadesCom[[#This Row],[PERÍODO 1]],ActividadesCom[[#This Row],[PERÍODO 2]],ActividadesCom[[#This Row],[PERÍODO 3]],ActividadesCom[[#This Row],[PERÍODO 4]],ActividadesCom[[#This Row],[PERÍODO 5]])</f>
        <v>0</v>
      </c>
      <c r="I2937" s="6"/>
      <c r="J2937" s="5"/>
      <c r="K2937" s="5"/>
      <c r="L2937" s="5" t="str">
        <f>IF(ActividadesCom[[#This Row],[NIVEL 1]]&lt;&gt;0,VLOOKUP(ActividadesCom[[#This Row],[NIVEL 1]],Catálogo!A:B,2,FALSE),"")</f>
        <v/>
      </c>
      <c r="M2937" s="5"/>
      <c r="N2937" s="6"/>
      <c r="O2937" s="5"/>
      <c r="P2937" s="5"/>
      <c r="Q2937" s="5" t="str">
        <f>IF(ActividadesCom[[#This Row],[NIVEL 2]]&lt;&gt;0,VLOOKUP(ActividadesCom[[#This Row],[NIVEL 2]],Catálogo!A:B,2,FALSE),"")</f>
        <v/>
      </c>
      <c r="R2937" s="5"/>
      <c r="S2937" s="6"/>
      <c r="T2937" s="5"/>
      <c r="U2937" s="5"/>
      <c r="V2937" s="5" t="str">
        <f>IF(ActividadesCom[[#This Row],[NIVEL 3]]&lt;&gt;0,VLOOKUP(ActividadesCom[[#This Row],[NIVEL 3]],Catálogo!A:B,2,FALSE),"")</f>
        <v/>
      </c>
      <c r="W2937" s="5"/>
      <c r="X2937" s="6"/>
      <c r="Y2937" s="5"/>
      <c r="Z2937" s="5"/>
      <c r="AA2937" s="5" t="str">
        <f>IF(ActividadesCom[[#This Row],[NIVEL 4]]&lt;&gt;0,VLOOKUP(ActividadesCom[[#This Row],[NIVEL 4]],Catálogo!A:B,2,FALSE),"")</f>
        <v/>
      </c>
      <c r="AB2937" s="5"/>
      <c r="AC2937" s="6"/>
      <c r="AD2937" s="5"/>
      <c r="AE2937" s="5"/>
      <c r="AF2937" s="5" t="str">
        <f>IF(ActividadesCom[[#This Row],[NIVEL 5]]&lt;&gt;0,VLOOKUP(ActividadesCom[[#This Row],[NIVEL 5]],Catálogo!A:B,2,FALSE),"")</f>
        <v/>
      </c>
      <c r="AG2937" s="5"/>
      <c r="AH2937" s="2"/>
      <c r="AI2937" s="2"/>
    </row>
    <row r="2938" spans="1:35" x14ac:dyDescent="0.2">
      <c r="A2938" s="5" t="s">
        <v>4771</v>
      </c>
      <c r="B2938" s="7">
        <v>19470433</v>
      </c>
      <c r="C2938" s="10" t="s">
        <v>4150</v>
      </c>
      <c r="D2938" s="7" t="s">
        <v>1250</v>
      </c>
      <c r="E2938" s="5">
        <f>SUM(ActividadesCom[[#This Row],[CRÉD. 1]],ActividadesCom[[#This Row],[CRÉD. 2]],ActividadesCom[[#This Row],[CRÉD. 3]],ActividadesCom[[#This Row],[CRÉD. 4]],ActividadesCom[[#This Row],[CRÉD. 5]])</f>
        <v>0</v>
      </c>
      <c r="F29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38" s="5" t="str">
        <f>IF(ActividadesCom[[#This Row],[PROMEDIO]]="","",IF(ActividadesCom[[#This Row],[PROMEDIO]]&gt;=4,"EXCELENTE",IF(ActividadesCom[[#This Row],[PROMEDIO]]&gt;=3,"NOTABLE",IF(ActividadesCom[[#This Row],[PROMEDIO]]&gt;=2,"BUENO",IF(ActividadesCom[[#This Row],[PROMEDIO]]=1,"SUFICIENTE","")))))</f>
        <v/>
      </c>
      <c r="H2938" s="5">
        <f>MAX(ActividadesCom[[#This Row],[PERÍODO 1]],ActividadesCom[[#This Row],[PERÍODO 2]],ActividadesCom[[#This Row],[PERÍODO 3]],ActividadesCom[[#This Row],[PERÍODO 4]],ActividadesCom[[#This Row],[PERÍODO 5]])</f>
        <v>0</v>
      </c>
      <c r="I2938" s="6"/>
      <c r="J2938" s="5"/>
      <c r="K2938" s="5"/>
      <c r="L2938" s="5" t="str">
        <f>IF(ActividadesCom[[#This Row],[NIVEL 1]]&lt;&gt;0,VLOOKUP(ActividadesCom[[#This Row],[NIVEL 1]],Catálogo!A:B,2,FALSE),"")</f>
        <v/>
      </c>
      <c r="M2938" s="5"/>
      <c r="N2938" s="6"/>
      <c r="O2938" s="5"/>
      <c r="P2938" s="5"/>
      <c r="Q2938" s="5" t="str">
        <f>IF(ActividadesCom[[#This Row],[NIVEL 2]]&lt;&gt;0,VLOOKUP(ActividadesCom[[#This Row],[NIVEL 2]],Catálogo!A:B,2,FALSE),"")</f>
        <v/>
      </c>
      <c r="R2938" s="5"/>
      <c r="S2938" s="6"/>
      <c r="T2938" s="5"/>
      <c r="U2938" s="5"/>
      <c r="V2938" s="5" t="str">
        <f>IF(ActividadesCom[[#This Row],[NIVEL 3]]&lt;&gt;0,VLOOKUP(ActividadesCom[[#This Row],[NIVEL 3]],Catálogo!A:B,2,FALSE),"")</f>
        <v/>
      </c>
      <c r="W2938" s="5"/>
      <c r="X2938" s="6"/>
      <c r="Y2938" s="5"/>
      <c r="Z2938" s="5"/>
      <c r="AA2938" s="5" t="str">
        <f>IF(ActividadesCom[[#This Row],[NIVEL 4]]&lt;&gt;0,VLOOKUP(ActividadesCom[[#This Row],[NIVEL 4]],Catálogo!A:B,2,FALSE),"")</f>
        <v/>
      </c>
      <c r="AB2938" s="5"/>
      <c r="AC2938" s="6"/>
      <c r="AD2938" s="5"/>
      <c r="AE2938" s="5"/>
      <c r="AF2938" s="5" t="str">
        <f>IF(ActividadesCom[[#This Row],[NIVEL 5]]&lt;&gt;0,VLOOKUP(ActividadesCom[[#This Row],[NIVEL 5]],Catálogo!A:B,2,FALSE),"")</f>
        <v/>
      </c>
      <c r="AG2938" s="5"/>
      <c r="AH2938" s="2"/>
      <c r="AI2938" s="2"/>
    </row>
    <row r="2939" spans="1:35" ht="26" x14ac:dyDescent="0.2">
      <c r="A2939" s="5" t="s">
        <v>4771</v>
      </c>
      <c r="B2939" s="7">
        <v>19470434</v>
      </c>
      <c r="C2939" s="10" t="s">
        <v>4153</v>
      </c>
      <c r="D2939" s="7" t="s">
        <v>1245</v>
      </c>
      <c r="E2939" s="5">
        <f>SUM(ActividadesCom[[#This Row],[CRÉD. 1]],ActividadesCom[[#This Row],[CRÉD. 2]],ActividadesCom[[#This Row],[CRÉD. 3]],ActividadesCom[[#This Row],[CRÉD. 4]],ActividadesCom[[#This Row],[CRÉD. 5]])</f>
        <v>0</v>
      </c>
      <c r="F293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39" s="5" t="str">
        <f>IF(ActividadesCom[[#This Row],[PROMEDIO]]="","",IF(ActividadesCom[[#This Row],[PROMEDIO]]&gt;=4,"EXCELENTE",IF(ActividadesCom[[#This Row],[PROMEDIO]]&gt;=3,"NOTABLE",IF(ActividadesCom[[#This Row],[PROMEDIO]]&gt;=2,"BUENO",IF(ActividadesCom[[#This Row],[PROMEDIO]]=1,"SUFICIENTE","")))))</f>
        <v/>
      </c>
      <c r="H2939" s="5">
        <f>MAX(ActividadesCom[[#This Row],[PERÍODO 1]],ActividadesCom[[#This Row],[PERÍODO 2]],ActividadesCom[[#This Row],[PERÍODO 3]],ActividadesCom[[#This Row],[PERÍODO 4]],ActividadesCom[[#This Row],[PERÍODO 5]])</f>
        <v>0</v>
      </c>
      <c r="I2939" s="6"/>
      <c r="J2939" s="5"/>
      <c r="K2939" s="5"/>
      <c r="L2939" s="5" t="str">
        <f>IF(ActividadesCom[[#This Row],[NIVEL 1]]&lt;&gt;0,VLOOKUP(ActividadesCom[[#This Row],[NIVEL 1]],Catálogo!A:B,2,FALSE),"")</f>
        <v/>
      </c>
      <c r="M2939" s="5"/>
      <c r="N2939" s="6"/>
      <c r="O2939" s="5"/>
      <c r="P2939" s="5"/>
      <c r="Q2939" s="5" t="str">
        <f>IF(ActividadesCom[[#This Row],[NIVEL 2]]&lt;&gt;0,VLOOKUP(ActividadesCom[[#This Row],[NIVEL 2]],Catálogo!A:B,2,FALSE),"")</f>
        <v/>
      </c>
      <c r="R2939" s="5"/>
      <c r="S2939" s="6"/>
      <c r="T2939" s="5"/>
      <c r="U2939" s="5"/>
      <c r="V2939" s="5" t="str">
        <f>IF(ActividadesCom[[#This Row],[NIVEL 3]]&lt;&gt;0,VLOOKUP(ActividadesCom[[#This Row],[NIVEL 3]],Catálogo!A:B,2,FALSE),"")</f>
        <v/>
      </c>
      <c r="W2939" s="5"/>
      <c r="X2939" s="6"/>
      <c r="Y2939" s="5"/>
      <c r="Z2939" s="5"/>
      <c r="AA2939" s="5" t="str">
        <f>IF(ActividadesCom[[#This Row],[NIVEL 4]]&lt;&gt;0,VLOOKUP(ActividadesCom[[#This Row],[NIVEL 4]],Catálogo!A:B,2,FALSE),"")</f>
        <v/>
      </c>
      <c r="AB2939" s="5"/>
      <c r="AC2939" s="6"/>
      <c r="AD2939" s="5"/>
      <c r="AE2939" s="5"/>
      <c r="AF2939" s="5" t="str">
        <f>IF(ActividadesCom[[#This Row],[NIVEL 5]]&lt;&gt;0,VLOOKUP(ActividadesCom[[#This Row],[NIVEL 5]],Catálogo!A:B,2,FALSE),"")</f>
        <v/>
      </c>
      <c r="AG2939" s="5"/>
      <c r="AH2939" s="2"/>
      <c r="AI2939" s="2"/>
    </row>
    <row r="2940" spans="1:35" x14ac:dyDescent="0.2">
      <c r="A2940" s="5" t="s">
        <v>4771</v>
      </c>
      <c r="B2940" s="7">
        <v>19470435</v>
      </c>
      <c r="C2940" s="10" t="s">
        <v>3906</v>
      </c>
      <c r="D2940" s="7" t="s">
        <v>1250</v>
      </c>
      <c r="E2940" s="5">
        <f>SUM(ActividadesCom[[#This Row],[CRÉD. 1]],ActividadesCom[[#This Row],[CRÉD. 2]],ActividadesCom[[#This Row],[CRÉD. 3]],ActividadesCom[[#This Row],[CRÉD. 4]],ActividadesCom[[#This Row],[CRÉD. 5]])</f>
        <v>3</v>
      </c>
      <c r="F294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40" s="5" t="str">
        <f>IF(ActividadesCom[[#This Row],[PROMEDIO]]="","",IF(ActividadesCom[[#This Row],[PROMEDIO]]&gt;=4,"EXCELENTE",IF(ActividadesCom[[#This Row],[PROMEDIO]]&gt;=3,"NOTABLE",IF(ActividadesCom[[#This Row],[PROMEDIO]]&gt;=2,"BUENO",IF(ActividadesCom[[#This Row],[PROMEDIO]]=1,"SUFICIENTE","")))))</f>
        <v/>
      </c>
      <c r="H2940" s="5">
        <f>MAX(ActividadesCom[[#This Row],[PERÍODO 1]],ActividadesCom[[#This Row],[PERÍODO 2]],ActividadesCom[[#This Row],[PERÍODO 3]],ActividadesCom[[#This Row],[PERÍODO 4]],ActividadesCom[[#This Row],[PERÍODO 5]])</f>
        <v>20201</v>
      </c>
      <c r="I2940" s="6"/>
      <c r="J2940" s="5"/>
      <c r="K2940" s="5"/>
      <c r="L2940" s="5" t="str">
        <f>IF(ActividadesCom[[#This Row],[NIVEL 1]]&lt;&gt;0,VLOOKUP(ActividadesCom[[#This Row],[NIVEL 1]],Catálogo!A:B,2,FALSE),"")</f>
        <v/>
      </c>
      <c r="M2940" s="5"/>
      <c r="N2940" s="6"/>
      <c r="O2940" s="5"/>
      <c r="P2940" s="5"/>
      <c r="Q2940" s="5" t="str">
        <f>IF(ActividadesCom[[#This Row],[NIVEL 2]]&lt;&gt;0,VLOOKUP(ActividadesCom[[#This Row],[NIVEL 2]],Catálogo!A:B,2,FALSE),"")</f>
        <v/>
      </c>
      <c r="R2940" s="5"/>
      <c r="S2940" s="6" t="s">
        <v>3907</v>
      </c>
      <c r="T2940" s="5">
        <v>20201</v>
      </c>
      <c r="U2940" s="5" t="s">
        <v>4264</v>
      </c>
      <c r="V2940" s="5">
        <f>IF(ActividadesCom[[#This Row],[NIVEL 3]]&lt;&gt;0,VLOOKUP(ActividadesCom[[#This Row],[NIVEL 3]],Catálogo!A:B,2,FALSE),"")</f>
        <v>3</v>
      </c>
      <c r="W2940" s="5">
        <v>1</v>
      </c>
      <c r="X2940" s="6" t="s">
        <v>2968</v>
      </c>
      <c r="Y2940" s="5">
        <v>20201</v>
      </c>
      <c r="Z2940" s="5" t="s">
        <v>4265</v>
      </c>
      <c r="AA2940" s="5">
        <f>IF(ActividadesCom[[#This Row],[NIVEL 4]]&lt;&gt;0,VLOOKUP(ActividadesCom[[#This Row],[NIVEL 4]],Catálogo!A:B,2,FALSE),"")</f>
        <v>2</v>
      </c>
      <c r="AB2940" s="5">
        <v>1</v>
      </c>
      <c r="AC2940" s="6" t="s">
        <v>42</v>
      </c>
      <c r="AD2940" s="5">
        <v>20193</v>
      </c>
      <c r="AE2940" s="5" t="s">
        <v>4265</v>
      </c>
      <c r="AF2940" s="5">
        <f>IF(ActividadesCom[[#This Row],[NIVEL 5]]&lt;&gt;0,VLOOKUP(ActividadesCom[[#This Row],[NIVEL 5]],Catálogo!A:B,2,FALSE),"")</f>
        <v>2</v>
      </c>
      <c r="AG2940" s="5">
        <v>1</v>
      </c>
      <c r="AH2940" s="2"/>
      <c r="AI2940" s="2"/>
    </row>
    <row r="2941" spans="1:35" x14ac:dyDescent="0.2">
      <c r="A2941" s="5" t="s">
        <v>4771</v>
      </c>
      <c r="B2941" s="7">
        <v>19470436</v>
      </c>
      <c r="C2941" s="10" t="s">
        <v>3905</v>
      </c>
      <c r="D2941" s="7" t="s">
        <v>1250</v>
      </c>
      <c r="E2941" s="5">
        <f>SUM(ActividadesCom[[#This Row],[CRÉD. 1]],ActividadesCom[[#This Row],[CRÉD. 2]],ActividadesCom[[#This Row],[CRÉD. 3]],ActividadesCom[[#This Row],[CRÉD. 4]],ActividadesCom[[#This Row],[CRÉD. 5]])</f>
        <v>1</v>
      </c>
      <c r="F29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41" s="5" t="str">
        <f>IF(ActividadesCom[[#This Row],[PROMEDIO]]="","",IF(ActividadesCom[[#This Row],[PROMEDIO]]&gt;=4,"EXCELENTE",IF(ActividadesCom[[#This Row],[PROMEDIO]]&gt;=3,"NOTABLE",IF(ActividadesCom[[#This Row],[PROMEDIO]]&gt;=2,"BUENO",IF(ActividadesCom[[#This Row],[PROMEDIO]]=1,"SUFICIENTE","")))))</f>
        <v/>
      </c>
      <c r="H2941" s="5">
        <f>MAX(ActividadesCom[[#This Row],[PERÍODO 1]],ActividadesCom[[#This Row],[PERÍODO 2]],ActividadesCom[[#This Row],[PERÍODO 3]],ActividadesCom[[#This Row],[PERÍODO 4]],ActividadesCom[[#This Row],[PERÍODO 5]])</f>
        <v>20193</v>
      </c>
      <c r="I2941" s="6"/>
      <c r="J2941" s="5"/>
      <c r="K2941" s="5"/>
      <c r="L2941" s="5" t="str">
        <f>IF(ActividadesCom[[#This Row],[NIVEL 1]]&lt;&gt;0,VLOOKUP(ActividadesCom[[#This Row],[NIVEL 1]],Catálogo!A:B,2,FALSE),"")</f>
        <v/>
      </c>
      <c r="M2941" s="5"/>
      <c r="N2941" s="6"/>
      <c r="O2941" s="5"/>
      <c r="P2941" s="5"/>
      <c r="Q2941" s="5" t="str">
        <f>IF(ActividadesCom[[#This Row],[NIVEL 2]]&lt;&gt;0,VLOOKUP(ActividadesCom[[#This Row],[NIVEL 2]],Catálogo!A:B,2,FALSE),"")</f>
        <v/>
      </c>
      <c r="R2941" s="5"/>
      <c r="S2941" s="6"/>
      <c r="T2941" s="5"/>
      <c r="U2941" s="5"/>
      <c r="V2941" s="5" t="str">
        <f>IF(ActividadesCom[[#This Row],[NIVEL 3]]&lt;&gt;0,VLOOKUP(ActividadesCom[[#This Row],[NIVEL 3]],Catálogo!A:B,2,FALSE),"")</f>
        <v/>
      </c>
      <c r="W2941" s="5"/>
      <c r="X2941" s="6"/>
      <c r="Y2941" s="5"/>
      <c r="Z2941" s="5"/>
      <c r="AA2941" s="5" t="str">
        <f>IF(ActividadesCom[[#This Row],[NIVEL 4]]&lt;&gt;0,VLOOKUP(ActividadesCom[[#This Row],[NIVEL 4]],Catálogo!A:B,2,FALSE),"")</f>
        <v/>
      </c>
      <c r="AB2941" s="5"/>
      <c r="AC2941" s="6" t="s">
        <v>830</v>
      </c>
      <c r="AD2941" s="5">
        <v>20193</v>
      </c>
      <c r="AE2941" s="5" t="s">
        <v>4263</v>
      </c>
      <c r="AF2941" s="5">
        <f>IF(ActividadesCom[[#This Row],[NIVEL 5]]&lt;&gt;0,VLOOKUP(ActividadesCom[[#This Row],[NIVEL 5]],Catálogo!A:B,2,FALSE),"")</f>
        <v>4</v>
      </c>
      <c r="AG2941" s="5">
        <v>1</v>
      </c>
      <c r="AH2941" s="2"/>
      <c r="AI2941" s="2"/>
    </row>
    <row r="2942" spans="1:35" x14ac:dyDescent="0.2">
      <c r="A2942" s="5" t="s">
        <v>4771</v>
      </c>
      <c r="B2942" s="7">
        <v>19470437</v>
      </c>
      <c r="C2942" s="10" t="s">
        <v>3850</v>
      </c>
      <c r="D2942" s="7"/>
      <c r="E2942" s="5">
        <f>SUM(ActividadesCom[[#This Row],[CRÉD. 1]],ActividadesCom[[#This Row],[CRÉD. 2]],ActividadesCom[[#This Row],[CRÉD. 3]],ActividadesCom[[#This Row],[CRÉD. 4]],ActividadesCom[[#This Row],[CRÉD. 5]])</f>
        <v>1</v>
      </c>
      <c r="F29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42" s="5" t="str">
        <f>IF(ActividadesCom[[#This Row],[PROMEDIO]]="","",IF(ActividadesCom[[#This Row],[PROMEDIO]]&gt;=4,"EXCELENTE",IF(ActividadesCom[[#This Row],[PROMEDIO]]&gt;=3,"NOTABLE",IF(ActividadesCom[[#This Row],[PROMEDIO]]&gt;=2,"BUENO",IF(ActividadesCom[[#This Row],[PROMEDIO]]=1,"SUFICIENTE","")))))</f>
        <v/>
      </c>
      <c r="H2942" s="5">
        <f>MAX(ActividadesCom[[#This Row],[PERÍODO 1]],ActividadesCom[[#This Row],[PERÍODO 2]],ActividadesCom[[#This Row],[PERÍODO 3]],ActividadesCom[[#This Row],[PERÍODO 4]],ActividadesCom[[#This Row],[PERÍODO 5]])</f>
        <v>20193</v>
      </c>
      <c r="I2942" s="6"/>
      <c r="J2942" s="5"/>
      <c r="K2942" s="5"/>
      <c r="L2942" s="5" t="str">
        <f>IF(ActividadesCom[[#This Row],[NIVEL 1]]&lt;&gt;0,VLOOKUP(ActividadesCom[[#This Row],[NIVEL 1]],Catálogo!A:B,2,FALSE),"")</f>
        <v/>
      </c>
      <c r="M2942" s="5"/>
      <c r="N2942" s="6"/>
      <c r="O2942" s="5"/>
      <c r="P2942" s="5"/>
      <c r="Q2942" s="5" t="str">
        <f>IF(ActividadesCom[[#This Row],[NIVEL 2]]&lt;&gt;0,VLOOKUP(ActividadesCom[[#This Row],[NIVEL 2]],Catálogo!A:B,2,FALSE),"")</f>
        <v/>
      </c>
      <c r="R2942" s="5"/>
      <c r="S2942" s="6"/>
      <c r="T2942" s="5"/>
      <c r="U2942" s="5"/>
      <c r="V2942" s="5" t="str">
        <f>IF(ActividadesCom[[#This Row],[NIVEL 3]]&lt;&gt;0,VLOOKUP(ActividadesCom[[#This Row],[NIVEL 3]],Catálogo!A:B,2,FALSE),"")</f>
        <v/>
      </c>
      <c r="W2942" s="5"/>
      <c r="X2942" s="6"/>
      <c r="Y2942" s="5"/>
      <c r="Z2942" s="5"/>
      <c r="AA2942" s="5" t="str">
        <f>IF(ActividadesCom[[#This Row],[NIVEL 4]]&lt;&gt;0,VLOOKUP(ActividadesCom[[#This Row],[NIVEL 4]],Catálogo!A:B,2,FALSE),"")</f>
        <v/>
      </c>
      <c r="AB2942" s="5"/>
      <c r="AC2942" s="6" t="s">
        <v>34</v>
      </c>
      <c r="AD2942" s="5">
        <v>20193</v>
      </c>
      <c r="AE2942" s="5" t="s">
        <v>4263</v>
      </c>
      <c r="AF2942" s="5">
        <f>IF(ActividadesCom[[#This Row],[NIVEL 5]]&lt;&gt;0,VLOOKUP(ActividadesCom[[#This Row],[NIVEL 5]],Catálogo!A:B,2,FALSE),"")</f>
        <v>4</v>
      </c>
      <c r="AG2942" s="5">
        <v>1</v>
      </c>
      <c r="AH2942" s="2"/>
      <c r="AI2942" s="2"/>
    </row>
    <row r="2943" spans="1:35" ht="26" x14ac:dyDescent="0.2">
      <c r="A2943" s="5" t="s">
        <v>4771</v>
      </c>
      <c r="B2943" s="7">
        <v>19470438</v>
      </c>
      <c r="C2943" s="10" t="s">
        <v>4046</v>
      </c>
      <c r="D2943" s="7" t="s">
        <v>1245</v>
      </c>
      <c r="E2943" s="5">
        <f>SUM(ActividadesCom[[#This Row],[CRÉD. 1]],ActividadesCom[[#This Row],[CRÉD. 2]],ActividadesCom[[#This Row],[CRÉD. 3]],ActividadesCom[[#This Row],[CRÉD. 4]],ActividadesCom[[#This Row],[CRÉD. 5]])</f>
        <v>2</v>
      </c>
      <c r="F294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43" s="5" t="str">
        <f>IF(ActividadesCom[[#This Row],[PROMEDIO]]="","",IF(ActividadesCom[[#This Row],[PROMEDIO]]&gt;=4,"EXCELENTE",IF(ActividadesCom[[#This Row],[PROMEDIO]]&gt;=3,"NOTABLE",IF(ActividadesCom[[#This Row],[PROMEDIO]]&gt;=2,"BUENO",IF(ActividadesCom[[#This Row],[PROMEDIO]]=1,"SUFICIENTE","")))))</f>
        <v/>
      </c>
      <c r="H2943" s="5">
        <f>MAX(ActividadesCom[[#This Row],[PERÍODO 1]],ActividadesCom[[#This Row],[PERÍODO 2]],ActividadesCom[[#This Row],[PERÍODO 3]],ActividadesCom[[#This Row],[PERÍODO 4]],ActividadesCom[[#This Row],[PERÍODO 5]])</f>
        <v>20201</v>
      </c>
      <c r="I2943" s="6"/>
      <c r="J2943" s="5"/>
      <c r="K2943" s="5"/>
      <c r="L2943" s="5" t="str">
        <f>IF(ActividadesCom[[#This Row],[NIVEL 1]]&lt;&gt;0,VLOOKUP(ActividadesCom[[#This Row],[NIVEL 1]],Catálogo!A:B,2,FALSE),"")</f>
        <v/>
      </c>
      <c r="M2943" s="5"/>
      <c r="N2943" s="6"/>
      <c r="O2943" s="5"/>
      <c r="P2943" s="5"/>
      <c r="Q2943" s="5" t="str">
        <f>IF(ActividadesCom[[#This Row],[NIVEL 2]]&lt;&gt;0,VLOOKUP(ActividadesCom[[#This Row],[NIVEL 2]],Catálogo!A:B,2,FALSE),"")</f>
        <v/>
      </c>
      <c r="R2943" s="5"/>
      <c r="S2943" s="6"/>
      <c r="T2943" s="5"/>
      <c r="U2943" s="5"/>
      <c r="V2943" s="5" t="str">
        <f>IF(ActividadesCom[[#This Row],[NIVEL 3]]&lt;&gt;0,VLOOKUP(ActividadesCom[[#This Row],[NIVEL 3]],Catálogo!A:B,2,FALSE),"")</f>
        <v/>
      </c>
      <c r="W2943" s="5"/>
      <c r="X2943" s="6" t="s">
        <v>2976</v>
      </c>
      <c r="Y2943" s="5">
        <v>20201</v>
      </c>
      <c r="Z2943" s="5" t="s">
        <v>4265</v>
      </c>
      <c r="AA2943" s="5">
        <f>IF(ActividadesCom[[#This Row],[NIVEL 4]]&lt;&gt;0,VLOOKUP(ActividadesCom[[#This Row],[NIVEL 4]],Catálogo!A:B,2,FALSE),"")</f>
        <v>2</v>
      </c>
      <c r="AB2943" s="5">
        <v>1</v>
      </c>
      <c r="AC2943" s="6" t="s">
        <v>11</v>
      </c>
      <c r="AD2943" s="5">
        <v>20193</v>
      </c>
      <c r="AE2943" s="5" t="s">
        <v>4265</v>
      </c>
      <c r="AF2943" s="5">
        <f>IF(ActividadesCom[[#This Row],[NIVEL 5]]&lt;&gt;0,VLOOKUP(ActividadesCom[[#This Row],[NIVEL 5]],Catálogo!A:B,2,FALSE),"")</f>
        <v>2</v>
      </c>
      <c r="AG2943" s="5">
        <v>1</v>
      </c>
      <c r="AH2943" s="2"/>
      <c r="AI2943" s="2"/>
    </row>
    <row r="2944" spans="1:35" x14ac:dyDescent="0.2">
      <c r="A2944" s="5" t="s">
        <v>4771</v>
      </c>
      <c r="B2944" s="7">
        <v>19470439</v>
      </c>
      <c r="C2944" s="10" t="s">
        <v>3964</v>
      </c>
      <c r="D2944" s="7" t="s">
        <v>1250</v>
      </c>
      <c r="E2944" s="5">
        <f>SUM(ActividadesCom[[#This Row],[CRÉD. 1]],ActividadesCom[[#This Row],[CRÉD. 2]],ActividadesCom[[#This Row],[CRÉD. 3]],ActividadesCom[[#This Row],[CRÉD. 4]],ActividadesCom[[#This Row],[CRÉD. 5]])</f>
        <v>0</v>
      </c>
      <c r="F294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44" s="5" t="str">
        <f>IF(ActividadesCom[[#This Row],[PROMEDIO]]="","",IF(ActividadesCom[[#This Row],[PROMEDIO]]&gt;=4,"EXCELENTE",IF(ActividadesCom[[#This Row],[PROMEDIO]]&gt;=3,"NOTABLE",IF(ActividadesCom[[#This Row],[PROMEDIO]]&gt;=2,"BUENO",IF(ActividadesCom[[#This Row],[PROMEDIO]]=1,"SUFICIENTE","")))))</f>
        <v/>
      </c>
      <c r="H2944" s="5">
        <f>MAX(ActividadesCom[[#This Row],[PERÍODO 1]],ActividadesCom[[#This Row],[PERÍODO 2]],ActividadesCom[[#This Row],[PERÍODO 3]],ActividadesCom[[#This Row],[PERÍODO 4]],ActividadesCom[[#This Row],[PERÍODO 5]])</f>
        <v>0</v>
      </c>
      <c r="I2944" s="6"/>
      <c r="J2944" s="5"/>
      <c r="K2944" s="5"/>
      <c r="L2944" s="5" t="str">
        <f>IF(ActividadesCom[[#This Row],[NIVEL 1]]&lt;&gt;0,VLOOKUP(ActividadesCom[[#This Row],[NIVEL 1]],Catálogo!A:B,2,FALSE),"")</f>
        <v/>
      </c>
      <c r="M2944" s="5"/>
      <c r="N2944" s="6"/>
      <c r="O2944" s="5"/>
      <c r="P2944" s="5"/>
      <c r="Q2944" s="5" t="str">
        <f>IF(ActividadesCom[[#This Row],[NIVEL 2]]&lt;&gt;0,VLOOKUP(ActividadesCom[[#This Row],[NIVEL 2]],Catálogo!A:B,2,FALSE),"")</f>
        <v/>
      </c>
      <c r="R2944" s="5"/>
      <c r="S2944" s="6"/>
      <c r="T2944" s="5"/>
      <c r="U2944" s="5"/>
      <c r="V2944" s="5" t="str">
        <f>IF(ActividadesCom[[#This Row],[NIVEL 3]]&lt;&gt;0,VLOOKUP(ActividadesCom[[#This Row],[NIVEL 3]],Catálogo!A:B,2,FALSE),"")</f>
        <v/>
      </c>
      <c r="W2944" s="5"/>
      <c r="X2944" s="6"/>
      <c r="Y2944" s="5"/>
      <c r="Z2944" s="5"/>
      <c r="AA2944" s="5" t="str">
        <f>IF(ActividadesCom[[#This Row],[NIVEL 4]]&lt;&gt;0,VLOOKUP(ActividadesCom[[#This Row],[NIVEL 4]],Catálogo!A:B,2,FALSE),"")</f>
        <v/>
      </c>
      <c r="AB2944" s="5"/>
      <c r="AC2944" s="6"/>
      <c r="AD2944" s="5"/>
      <c r="AE2944" s="5"/>
      <c r="AF2944" s="5" t="str">
        <f>IF(ActividadesCom[[#This Row],[NIVEL 5]]&lt;&gt;0,VLOOKUP(ActividadesCom[[#This Row],[NIVEL 5]],Catálogo!A:B,2,FALSE),"")</f>
        <v/>
      </c>
      <c r="AG2944" s="5"/>
      <c r="AH2944" s="2"/>
      <c r="AI2944" s="2"/>
    </row>
    <row r="2945" spans="1:35" x14ac:dyDescent="0.2">
      <c r="A2945" s="5" t="s">
        <v>4771</v>
      </c>
      <c r="B2945" s="7">
        <v>19470440</v>
      </c>
      <c r="C2945" s="10" t="s">
        <v>3999</v>
      </c>
      <c r="D2945" s="7" t="s">
        <v>1245</v>
      </c>
      <c r="E2945" s="5">
        <f>SUM(ActividadesCom[[#This Row],[CRÉD. 1]],ActividadesCom[[#This Row],[CRÉD. 2]],ActividadesCom[[#This Row],[CRÉD. 3]],ActividadesCom[[#This Row],[CRÉD. 4]],ActividadesCom[[#This Row],[CRÉD. 5]])</f>
        <v>1</v>
      </c>
      <c r="F294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45" s="5" t="str">
        <f>IF(ActividadesCom[[#This Row],[PROMEDIO]]="","",IF(ActividadesCom[[#This Row],[PROMEDIO]]&gt;=4,"EXCELENTE",IF(ActividadesCom[[#This Row],[PROMEDIO]]&gt;=3,"NOTABLE",IF(ActividadesCom[[#This Row],[PROMEDIO]]&gt;=2,"BUENO",IF(ActividadesCom[[#This Row],[PROMEDIO]]=1,"SUFICIENTE","")))))</f>
        <v/>
      </c>
      <c r="H2945" s="5">
        <f>MAX(ActividadesCom[[#This Row],[PERÍODO 1]],ActividadesCom[[#This Row],[PERÍODO 2]],ActividadesCom[[#This Row],[PERÍODO 3]],ActividadesCom[[#This Row],[PERÍODO 4]],ActividadesCom[[#This Row],[PERÍODO 5]])</f>
        <v>20201</v>
      </c>
      <c r="I2945" s="6"/>
      <c r="J2945" s="5"/>
      <c r="K2945" s="5"/>
      <c r="L2945" s="5" t="str">
        <f>IF(ActividadesCom[[#This Row],[NIVEL 1]]&lt;&gt;0,VLOOKUP(ActividadesCom[[#This Row],[NIVEL 1]],Catálogo!A:B,2,FALSE),"")</f>
        <v/>
      </c>
      <c r="M2945" s="5"/>
      <c r="N2945" s="6"/>
      <c r="O2945" s="5"/>
      <c r="P2945" s="5"/>
      <c r="Q2945" s="5" t="str">
        <f>IF(ActividadesCom[[#This Row],[NIVEL 2]]&lt;&gt;0,VLOOKUP(ActividadesCom[[#This Row],[NIVEL 2]],Catálogo!A:B,2,FALSE),"")</f>
        <v/>
      </c>
      <c r="R2945" s="5"/>
      <c r="S2945" s="6"/>
      <c r="T2945" s="5"/>
      <c r="U2945" s="5"/>
      <c r="V2945" s="5" t="str">
        <f>IF(ActividadesCom[[#This Row],[NIVEL 3]]&lt;&gt;0,VLOOKUP(ActividadesCom[[#This Row],[NIVEL 3]],Catálogo!A:B,2,FALSE),"")</f>
        <v/>
      </c>
      <c r="W2945" s="5"/>
      <c r="X2945" s="6" t="s">
        <v>3160</v>
      </c>
      <c r="Y2945" s="5">
        <v>20201</v>
      </c>
      <c r="Z2945" s="5" t="s">
        <v>4266</v>
      </c>
      <c r="AA2945" s="5">
        <f>IF(ActividadesCom[[#This Row],[NIVEL 4]]&lt;&gt;0,VLOOKUP(ActividadesCom[[#This Row],[NIVEL 4]],Catálogo!A:B,2,FALSE),"")</f>
        <v>1</v>
      </c>
      <c r="AB2945" s="5">
        <v>1</v>
      </c>
      <c r="AC2945" s="6"/>
      <c r="AD2945" s="5"/>
      <c r="AE2945" s="5"/>
      <c r="AF2945" s="5" t="str">
        <f>IF(ActividadesCom[[#This Row],[NIVEL 5]]&lt;&gt;0,VLOOKUP(ActividadesCom[[#This Row],[NIVEL 5]],Catálogo!A:B,2,FALSE),"")</f>
        <v/>
      </c>
      <c r="AG2945" s="5"/>
      <c r="AH2945" s="2"/>
      <c r="AI2945" s="2"/>
    </row>
    <row r="2946" spans="1:35" x14ac:dyDescent="0.2">
      <c r="A2946" s="5" t="s">
        <v>4771</v>
      </c>
      <c r="B2946" s="7">
        <v>19470441</v>
      </c>
      <c r="C2946" s="10" t="s">
        <v>3928</v>
      </c>
      <c r="D2946" s="7" t="s">
        <v>1245</v>
      </c>
      <c r="E2946" s="5">
        <f>SUM(ActividadesCom[[#This Row],[CRÉD. 1]],ActividadesCom[[#This Row],[CRÉD. 2]],ActividadesCom[[#This Row],[CRÉD. 3]],ActividadesCom[[#This Row],[CRÉD. 4]],ActividadesCom[[#This Row],[CRÉD. 5]])</f>
        <v>1</v>
      </c>
      <c r="F294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46" s="5" t="str">
        <f>IF(ActividadesCom[[#This Row],[PROMEDIO]]="","",IF(ActividadesCom[[#This Row],[PROMEDIO]]&gt;=4,"EXCELENTE",IF(ActividadesCom[[#This Row],[PROMEDIO]]&gt;=3,"NOTABLE",IF(ActividadesCom[[#This Row],[PROMEDIO]]&gt;=2,"BUENO",IF(ActividadesCom[[#This Row],[PROMEDIO]]=1,"SUFICIENTE","")))))</f>
        <v/>
      </c>
      <c r="H2946" s="5">
        <f>MAX(ActividadesCom[[#This Row],[PERÍODO 1]],ActividadesCom[[#This Row],[PERÍODO 2]],ActividadesCom[[#This Row],[PERÍODO 3]],ActividadesCom[[#This Row],[PERÍODO 4]],ActividadesCom[[#This Row],[PERÍODO 5]])</f>
        <v>20193</v>
      </c>
      <c r="I2946" s="6"/>
      <c r="J2946" s="5"/>
      <c r="K2946" s="5"/>
      <c r="L2946" s="5" t="str">
        <f>IF(ActividadesCom[[#This Row],[NIVEL 1]]&lt;&gt;0,VLOOKUP(ActividadesCom[[#This Row],[NIVEL 1]],Catálogo!A:B,2,FALSE),"")</f>
        <v/>
      </c>
      <c r="M2946" s="5"/>
      <c r="N2946" s="6"/>
      <c r="O2946" s="5"/>
      <c r="P2946" s="5"/>
      <c r="Q2946" s="5" t="str">
        <f>IF(ActividadesCom[[#This Row],[NIVEL 2]]&lt;&gt;0,VLOOKUP(ActividadesCom[[#This Row],[NIVEL 2]],Catálogo!A:B,2,FALSE),"")</f>
        <v/>
      </c>
      <c r="R2946" s="5"/>
      <c r="S2946" s="6"/>
      <c r="T2946" s="5"/>
      <c r="U2946" s="5"/>
      <c r="V2946" s="5" t="str">
        <f>IF(ActividadesCom[[#This Row],[NIVEL 3]]&lt;&gt;0,VLOOKUP(ActividadesCom[[#This Row],[NIVEL 3]],Catálogo!A:B,2,FALSE),"")</f>
        <v/>
      </c>
      <c r="W2946" s="5"/>
      <c r="X2946" s="6"/>
      <c r="Y2946" s="5"/>
      <c r="Z2946" s="5"/>
      <c r="AA2946" s="5" t="str">
        <f>IF(ActividadesCom[[#This Row],[NIVEL 4]]&lt;&gt;0,VLOOKUP(ActividadesCom[[#This Row],[NIVEL 4]],Catálogo!A:B,2,FALSE),"")</f>
        <v/>
      </c>
      <c r="AB2946" s="5"/>
      <c r="AC2946" s="6" t="s">
        <v>830</v>
      </c>
      <c r="AD2946" s="5">
        <v>20193</v>
      </c>
      <c r="AE2946" s="5" t="s">
        <v>4263</v>
      </c>
      <c r="AF2946" s="5">
        <f>IF(ActividadesCom[[#This Row],[NIVEL 5]]&lt;&gt;0,VLOOKUP(ActividadesCom[[#This Row],[NIVEL 5]],Catálogo!A:B,2,FALSE),"")</f>
        <v>4</v>
      </c>
      <c r="AG2946" s="5">
        <v>1</v>
      </c>
      <c r="AH2946" s="2"/>
      <c r="AI2946" s="2"/>
    </row>
    <row r="2947" spans="1:35" x14ac:dyDescent="0.2">
      <c r="A2947" s="5" t="s">
        <v>4771</v>
      </c>
      <c r="B2947" s="7">
        <v>19470442</v>
      </c>
      <c r="C2947" s="10" t="s">
        <v>4144</v>
      </c>
      <c r="D2947" s="7" t="s">
        <v>1245</v>
      </c>
      <c r="E2947" s="5">
        <f>SUM(ActividadesCom[[#This Row],[CRÉD. 1]],ActividadesCom[[#This Row],[CRÉD. 2]],ActividadesCom[[#This Row],[CRÉD. 3]],ActividadesCom[[#This Row],[CRÉD. 4]],ActividadesCom[[#This Row],[CRÉD. 5]])</f>
        <v>1</v>
      </c>
      <c r="F294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47" s="5" t="str">
        <f>IF(ActividadesCom[[#This Row],[PROMEDIO]]="","",IF(ActividadesCom[[#This Row],[PROMEDIO]]&gt;=4,"EXCELENTE",IF(ActividadesCom[[#This Row],[PROMEDIO]]&gt;=3,"NOTABLE",IF(ActividadesCom[[#This Row],[PROMEDIO]]&gt;=2,"BUENO",IF(ActividadesCom[[#This Row],[PROMEDIO]]=1,"SUFICIENTE","")))))</f>
        <v/>
      </c>
      <c r="H2947" s="5">
        <f>MAX(ActividadesCom[[#This Row],[PERÍODO 1]],ActividadesCom[[#This Row],[PERÍODO 2]],ActividadesCom[[#This Row],[PERÍODO 3]],ActividadesCom[[#This Row],[PERÍODO 4]],ActividadesCom[[#This Row],[PERÍODO 5]])</f>
        <v>20193</v>
      </c>
      <c r="I2947" s="6"/>
      <c r="J2947" s="5"/>
      <c r="K2947" s="5"/>
      <c r="L2947" s="5" t="str">
        <f>IF(ActividadesCom[[#This Row],[NIVEL 1]]&lt;&gt;0,VLOOKUP(ActividadesCom[[#This Row],[NIVEL 1]],Catálogo!A:B,2,FALSE),"")</f>
        <v/>
      </c>
      <c r="M2947" s="5"/>
      <c r="N2947" s="6"/>
      <c r="O2947" s="5"/>
      <c r="P2947" s="5"/>
      <c r="Q2947" s="5" t="str">
        <f>IF(ActividadesCom[[#This Row],[NIVEL 2]]&lt;&gt;0,VLOOKUP(ActividadesCom[[#This Row],[NIVEL 2]],Catálogo!A:B,2,FALSE),"")</f>
        <v/>
      </c>
      <c r="R2947" s="5"/>
      <c r="S2947" s="6"/>
      <c r="T2947" s="5"/>
      <c r="U2947" s="5"/>
      <c r="V2947" s="5" t="str">
        <f>IF(ActividadesCom[[#This Row],[NIVEL 3]]&lt;&gt;0,VLOOKUP(ActividadesCom[[#This Row],[NIVEL 3]],Catálogo!A:B,2,FALSE),"")</f>
        <v/>
      </c>
      <c r="W2947" s="5"/>
      <c r="X2947" s="6"/>
      <c r="Y2947" s="5"/>
      <c r="Z2947" s="5"/>
      <c r="AA2947" s="5" t="str">
        <f>IF(ActividadesCom[[#This Row],[NIVEL 4]]&lt;&gt;0,VLOOKUP(ActividadesCom[[#This Row],[NIVEL 4]],Catálogo!A:B,2,FALSE),"")</f>
        <v/>
      </c>
      <c r="AB2947" s="5"/>
      <c r="AC2947" s="6" t="s">
        <v>25</v>
      </c>
      <c r="AD2947" s="5">
        <v>20193</v>
      </c>
      <c r="AE2947" s="5" t="s">
        <v>4264</v>
      </c>
      <c r="AF2947" s="5">
        <f>IF(ActividadesCom[[#This Row],[NIVEL 5]]&lt;&gt;0,VLOOKUP(ActividadesCom[[#This Row],[NIVEL 5]],Catálogo!A:B,2,FALSE),"")</f>
        <v>3</v>
      </c>
      <c r="AG2947" s="5">
        <v>1</v>
      </c>
      <c r="AH2947" s="2"/>
      <c r="AI2947" s="2"/>
    </row>
    <row r="2948" spans="1:35" x14ac:dyDescent="0.2">
      <c r="A2948" s="5" t="s">
        <v>4771</v>
      </c>
      <c r="B2948" s="7">
        <v>19470443</v>
      </c>
      <c r="C2948" s="10" t="s">
        <v>4025</v>
      </c>
      <c r="D2948" s="7" t="s">
        <v>1245</v>
      </c>
      <c r="E2948" s="5">
        <f>SUM(ActividadesCom[[#This Row],[CRÉD. 1]],ActividadesCom[[#This Row],[CRÉD. 2]],ActividadesCom[[#This Row],[CRÉD. 3]],ActividadesCom[[#This Row],[CRÉD. 4]],ActividadesCom[[#This Row],[CRÉD. 5]])</f>
        <v>1</v>
      </c>
      <c r="F294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48" s="5" t="str">
        <f>IF(ActividadesCom[[#This Row],[PROMEDIO]]="","",IF(ActividadesCom[[#This Row],[PROMEDIO]]&gt;=4,"EXCELENTE",IF(ActividadesCom[[#This Row],[PROMEDIO]]&gt;=3,"NOTABLE",IF(ActividadesCom[[#This Row],[PROMEDIO]]&gt;=2,"BUENO",IF(ActividadesCom[[#This Row],[PROMEDIO]]=1,"SUFICIENTE","")))))</f>
        <v/>
      </c>
      <c r="H2948" s="5">
        <f>MAX(ActividadesCom[[#This Row],[PERÍODO 1]],ActividadesCom[[#This Row],[PERÍODO 2]],ActividadesCom[[#This Row],[PERÍODO 3]],ActividadesCom[[#This Row],[PERÍODO 4]],ActividadesCom[[#This Row],[PERÍODO 5]])</f>
        <v>20193</v>
      </c>
      <c r="I2948" s="6"/>
      <c r="J2948" s="5"/>
      <c r="K2948" s="5"/>
      <c r="L2948" s="5" t="str">
        <f>IF(ActividadesCom[[#This Row],[NIVEL 1]]&lt;&gt;0,VLOOKUP(ActividadesCom[[#This Row],[NIVEL 1]],Catálogo!A:B,2,FALSE),"")</f>
        <v/>
      </c>
      <c r="M2948" s="5"/>
      <c r="N2948" s="6"/>
      <c r="O2948" s="5"/>
      <c r="P2948" s="5"/>
      <c r="Q2948" s="5" t="str">
        <f>IF(ActividadesCom[[#This Row],[NIVEL 2]]&lt;&gt;0,VLOOKUP(ActividadesCom[[#This Row],[NIVEL 2]],Catálogo!A:B,2,FALSE),"")</f>
        <v/>
      </c>
      <c r="R2948" s="5"/>
      <c r="S2948" s="6"/>
      <c r="T2948" s="5"/>
      <c r="U2948" s="5"/>
      <c r="V2948" s="5" t="str">
        <f>IF(ActividadesCom[[#This Row],[NIVEL 3]]&lt;&gt;0,VLOOKUP(ActividadesCom[[#This Row],[NIVEL 3]],Catálogo!A:B,2,FALSE),"")</f>
        <v/>
      </c>
      <c r="W2948" s="5"/>
      <c r="X2948" s="6"/>
      <c r="Y2948" s="5"/>
      <c r="Z2948" s="5"/>
      <c r="AA2948" s="5" t="str">
        <f>IF(ActividadesCom[[#This Row],[NIVEL 4]]&lt;&gt;0,VLOOKUP(ActividadesCom[[#This Row],[NIVEL 4]],Catálogo!A:B,2,FALSE),"")</f>
        <v/>
      </c>
      <c r="AB2948" s="5"/>
      <c r="AC2948" s="6" t="s">
        <v>11</v>
      </c>
      <c r="AD2948" s="5">
        <v>20193</v>
      </c>
      <c r="AE2948" s="5" t="s">
        <v>4264</v>
      </c>
      <c r="AF2948" s="5">
        <f>IF(ActividadesCom[[#This Row],[NIVEL 5]]&lt;&gt;0,VLOOKUP(ActividadesCom[[#This Row],[NIVEL 5]],Catálogo!A:B,2,FALSE),"")</f>
        <v>3</v>
      </c>
      <c r="AG2948" s="5">
        <v>1</v>
      </c>
      <c r="AH2948" s="2"/>
      <c r="AI2948" s="2"/>
    </row>
    <row r="2949" spans="1:35" x14ac:dyDescent="0.2">
      <c r="A2949" s="5" t="s">
        <v>4771</v>
      </c>
      <c r="B2949" s="7">
        <v>19470444</v>
      </c>
      <c r="C2949" s="10" t="s">
        <v>4066</v>
      </c>
      <c r="D2949" s="7" t="s">
        <v>1245</v>
      </c>
      <c r="E2949" s="5">
        <f>SUM(ActividadesCom[[#This Row],[CRÉD. 1]],ActividadesCom[[#This Row],[CRÉD. 2]],ActividadesCom[[#This Row],[CRÉD. 3]],ActividadesCom[[#This Row],[CRÉD. 4]],ActividadesCom[[#This Row],[CRÉD. 5]])</f>
        <v>0</v>
      </c>
      <c r="F294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49" s="5" t="str">
        <f>IF(ActividadesCom[[#This Row],[PROMEDIO]]="","",IF(ActividadesCom[[#This Row],[PROMEDIO]]&gt;=4,"EXCELENTE",IF(ActividadesCom[[#This Row],[PROMEDIO]]&gt;=3,"NOTABLE",IF(ActividadesCom[[#This Row],[PROMEDIO]]&gt;=2,"BUENO",IF(ActividadesCom[[#This Row],[PROMEDIO]]=1,"SUFICIENTE","")))))</f>
        <v/>
      </c>
      <c r="H2949" s="5">
        <f>MAX(ActividadesCom[[#This Row],[PERÍODO 1]],ActividadesCom[[#This Row],[PERÍODO 2]],ActividadesCom[[#This Row],[PERÍODO 3]],ActividadesCom[[#This Row],[PERÍODO 4]],ActividadesCom[[#This Row],[PERÍODO 5]])</f>
        <v>0</v>
      </c>
      <c r="I2949" s="6"/>
      <c r="J2949" s="5"/>
      <c r="K2949" s="5"/>
      <c r="L2949" s="5" t="str">
        <f>IF(ActividadesCom[[#This Row],[NIVEL 1]]&lt;&gt;0,VLOOKUP(ActividadesCom[[#This Row],[NIVEL 1]],Catálogo!A:B,2,FALSE),"")</f>
        <v/>
      </c>
      <c r="M2949" s="5"/>
      <c r="N2949" s="6"/>
      <c r="O2949" s="5"/>
      <c r="P2949" s="5"/>
      <c r="Q2949" s="5" t="str">
        <f>IF(ActividadesCom[[#This Row],[NIVEL 2]]&lt;&gt;0,VLOOKUP(ActividadesCom[[#This Row],[NIVEL 2]],Catálogo!A:B,2,FALSE),"")</f>
        <v/>
      </c>
      <c r="R2949" s="5"/>
      <c r="S2949" s="6"/>
      <c r="T2949" s="5"/>
      <c r="U2949" s="5"/>
      <c r="V2949" s="5" t="str">
        <f>IF(ActividadesCom[[#This Row],[NIVEL 3]]&lt;&gt;0,VLOOKUP(ActividadesCom[[#This Row],[NIVEL 3]],Catálogo!A:B,2,FALSE),"")</f>
        <v/>
      </c>
      <c r="W2949" s="5"/>
      <c r="X2949" s="6"/>
      <c r="Y2949" s="5"/>
      <c r="Z2949" s="5"/>
      <c r="AA2949" s="5" t="str">
        <f>IF(ActividadesCom[[#This Row],[NIVEL 4]]&lt;&gt;0,VLOOKUP(ActividadesCom[[#This Row],[NIVEL 4]],Catálogo!A:B,2,FALSE),"")</f>
        <v/>
      </c>
      <c r="AB2949" s="5"/>
      <c r="AC2949" s="6"/>
      <c r="AD2949" s="5"/>
      <c r="AE2949" s="5"/>
      <c r="AF2949" s="5" t="str">
        <f>IF(ActividadesCom[[#This Row],[NIVEL 5]]&lt;&gt;0,VLOOKUP(ActividadesCom[[#This Row],[NIVEL 5]],Catálogo!A:B,2,FALSE),"")</f>
        <v/>
      </c>
      <c r="AG2949" s="5"/>
      <c r="AH2949" s="2"/>
      <c r="AI2949" s="2"/>
    </row>
    <row r="2950" spans="1:35" ht="26" x14ac:dyDescent="0.2">
      <c r="A2950" s="5" t="s">
        <v>4771</v>
      </c>
      <c r="B2950" s="7">
        <v>19470445</v>
      </c>
      <c r="C2950" s="10" t="s">
        <v>4137</v>
      </c>
      <c r="D2950" s="7" t="s">
        <v>1245</v>
      </c>
      <c r="E2950" s="5">
        <f>SUM(ActividadesCom[[#This Row],[CRÉD. 1]],ActividadesCom[[#This Row],[CRÉD. 2]],ActividadesCom[[#This Row],[CRÉD. 3]],ActividadesCom[[#This Row],[CRÉD. 4]],ActividadesCom[[#This Row],[CRÉD. 5]])</f>
        <v>1</v>
      </c>
      <c r="F295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50" s="5" t="str">
        <f>IF(ActividadesCom[[#This Row],[PROMEDIO]]="","",IF(ActividadesCom[[#This Row],[PROMEDIO]]&gt;=4,"EXCELENTE",IF(ActividadesCom[[#This Row],[PROMEDIO]]&gt;=3,"NOTABLE",IF(ActividadesCom[[#This Row],[PROMEDIO]]&gt;=2,"BUENO",IF(ActividadesCom[[#This Row],[PROMEDIO]]=1,"SUFICIENTE","")))))</f>
        <v/>
      </c>
      <c r="H2950" s="5">
        <f>MAX(ActividadesCom[[#This Row],[PERÍODO 1]],ActividadesCom[[#This Row],[PERÍODO 2]],ActividadesCom[[#This Row],[PERÍODO 3]],ActividadesCom[[#This Row],[PERÍODO 4]],ActividadesCom[[#This Row],[PERÍODO 5]])</f>
        <v>20193</v>
      </c>
      <c r="I2950" s="6"/>
      <c r="J2950" s="5"/>
      <c r="K2950" s="5"/>
      <c r="L2950" s="5" t="str">
        <f>IF(ActividadesCom[[#This Row],[NIVEL 1]]&lt;&gt;0,VLOOKUP(ActividadesCom[[#This Row],[NIVEL 1]],Catálogo!A:B,2,FALSE),"")</f>
        <v/>
      </c>
      <c r="M2950" s="5"/>
      <c r="N2950" s="6"/>
      <c r="O2950" s="5"/>
      <c r="P2950" s="5"/>
      <c r="Q2950" s="5" t="str">
        <f>IF(ActividadesCom[[#This Row],[NIVEL 2]]&lt;&gt;0,VLOOKUP(ActividadesCom[[#This Row],[NIVEL 2]],Catálogo!A:B,2,FALSE),"")</f>
        <v/>
      </c>
      <c r="R2950" s="5"/>
      <c r="S2950" s="6"/>
      <c r="T2950" s="5"/>
      <c r="U2950" s="5"/>
      <c r="V2950" s="5" t="str">
        <f>IF(ActividadesCom[[#This Row],[NIVEL 3]]&lt;&gt;0,VLOOKUP(ActividadesCom[[#This Row],[NIVEL 3]],Catálogo!A:B,2,FALSE),"")</f>
        <v/>
      </c>
      <c r="W2950" s="5"/>
      <c r="X2950" s="6"/>
      <c r="Y2950" s="5"/>
      <c r="Z2950" s="5"/>
      <c r="AA2950" s="5" t="str">
        <f>IF(ActividadesCom[[#This Row],[NIVEL 4]]&lt;&gt;0,VLOOKUP(ActividadesCom[[#This Row],[NIVEL 4]],Catálogo!A:B,2,FALSE),"")</f>
        <v/>
      </c>
      <c r="AB2950" s="5"/>
      <c r="AC2950" s="6" t="s">
        <v>23</v>
      </c>
      <c r="AD2950" s="5">
        <v>20193</v>
      </c>
      <c r="AE2950" s="5" t="s">
        <v>4264</v>
      </c>
      <c r="AF2950" s="5">
        <f>IF(ActividadesCom[[#This Row],[NIVEL 5]]&lt;&gt;0,VLOOKUP(ActividadesCom[[#This Row],[NIVEL 5]],Catálogo!A:B,2,FALSE),"")</f>
        <v>3</v>
      </c>
      <c r="AG2950" s="5">
        <v>1</v>
      </c>
      <c r="AH2950" s="2"/>
      <c r="AI2950" s="2"/>
    </row>
    <row r="2951" spans="1:35" ht="39" x14ac:dyDescent="0.2">
      <c r="A2951" s="5" t="s">
        <v>4771</v>
      </c>
      <c r="B2951" s="7">
        <v>19470446</v>
      </c>
      <c r="C2951" s="10" t="s">
        <v>4019</v>
      </c>
      <c r="D2951" s="7" t="s">
        <v>1245</v>
      </c>
      <c r="E2951" s="5">
        <f>SUM(ActividadesCom[[#This Row],[CRÉD. 1]],ActividadesCom[[#This Row],[CRÉD. 2]],ActividadesCom[[#This Row],[CRÉD. 3]],ActividadesCom[[#This Row],[CRÉD. 4]],ActividadesCom[[#This Row],[CRÉD. 5]])</f>
        <v>3</v>
      </c>
      <c r="F295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51" s="5" t="str">
        <f>IF(ActividadesCom[[#This Row],[PROMEDIO]]="","",IF(ActividadesCom[[#This Row],[PROMEDIO]]&gt;=4,"EXCELENTE",IF(ActividadesCom[[#This Row],[PROMEDIO]]&gt;=3,"NOTABLE",IF(ActividadesCom[[#This Row],[PROMEDIO]]&gt;=2,"BUENO",IF(ActividadesCom[[#This Row],[PROMEDIO]]=1,"SUFICIENTE","")))))</f>
        <v/>
      </c>
      <c r="H2951" s="5">
        <f>MAX(ActividadesCom[[#This Row],[PERÍODO 1]],ActividadesCom[[#This Row],[PERÍODO 2]],ActividadesCom[[#This Row],[PERÍODO 3]],ActividadesCom[[#This Row],[PERÍODO 4]],ActividadesCom[[#This Row],[PERÍODO 5]])</f>
        <v>20203</v>
      </c>
      <c r="I2951" s="6" t="s">
        <v>4400</v>
      </c>
      <c r="J2951" s="5">
        <v>20203</v>
      </c>
      <c r="K2951" s="5" t="s">
        <v>4265</v>
      </c>
      <c r="L2951" s="5">
        <f>IF(ActividadesCom[[#This Row],[NIVEL 1]]&lt;&gt;0,VLOOKUP(ActividadesCom[[#This Row],[NIVEL 1]],Catálogo!A:B,2,FALSE),"")</f>
        <v>2</v>
      </c>
      <c r="M2951" s="5">
        <v>1</v>
      </c>
      <c r="N2951" s="6"/>
      <c r="O2951" s="5"/>
      <c r="P2951" s="5"/>
      <c r="Q2951" s="5" t="str">
        <f>IF(ActividadesCom[[#This Row],[NIVEL 2]]&lt;&gt;0,VLOOKUP(ActividadesCom[[#This Row],[NIVEL 2]],Catálogo!A:B,2,FALSE),"")</f>
        <v/>
      </c>
      <c r="R2951" s="5"/>
      <c r="S2951" s="6"/>
      <c r="T2951" s="5"/>
      <c r="U2951" s="5"/>
      <c r="V2951" s="5" t="str">
        <f>IF(ActividadesCom[[#This Row],[NIVEL 3]]&lt;&gt;0,VLOOKUP(ActividadesCom[[#This Row],[NIVEL 3]],Catálogo!A:B,2,FALSE),"")</f>
        <v/>
      </c>
      <c r="W2951" s="5"/>
      <c r="X2951" s="6" t="s">
        <v>3160</v>
      </c>
      <c r="Y2951" s="5">
        <v>20201</v>
      </c>
      <c r="Z2951" s="5" t="s">
        <v>4266</v>
      </c>
      <c r="AA2951" s="5">
        <f>IF(ActividadesCom[[#This Row],[NIVEL 4]]&lt;&gt;0,VLOOKUP(ActividadesCom[[#This Row],[NIVEL 4]],Catálogo!A:B,2,FALSE),"")</f>
        <v>1</v>
      </c>
      <c r="AB2951" s="5">
        <v>1</v>
      </c>
      <c r="AC2951" s="6" t="s">
        <v>31</v>
      </c>
      <c r="AD2951" s="5">
        <v>20193</v>
      </c>
      <c r="AE2951" s="5" t="s">
        <v>4264</v>
      </c>
      <c r="AF2951" s="5">
        <f>IF(ActividadesCom[[#This Row],[NIVEL 5]]&lt;&gt;0,VLOOKUP(ActividadesCom[[#This Row],[NIVEL 5]],Catálogo!A:B,2,FALSE),"")</f>
        <v>3</v>
      </c>
      <c r="AG2951" s="5">
        <v>1</v>
      </c>
      <c r="AH2951" s="2"/>
      <c r="AI2951" s="2"/>
    </row>
    <row r="2952" spans="1:35" ht="26" x14ac:dyDescent="0.2">
      <c r="A2952" s="5" t="s">
        <v>4771</v>
      </c>
      <c r="B2952" s="7">
        <v>19470447</v>
      </c>
      <c r="C2952" s="10" t="s">
        <v>4138</v>
      </c>
      <c r="D2952" s="7" t="s">
        <v>1245</v>
      </c>
      <c r="E2952" s="5">
        <f>SUM(ActividadesCom[[#This Row],[CRÉD. 1]],ActividadesCom[[#This Row],[CRÉD. 2]],ActividadesCom[[#This Row],[CRÉD. 3]],ActividadesCom[[#This Row],[CRÉD. 4]],ActividadesCom[[#This Row],[CRÉD. 5]])</f>
        <v>1</v>
      </c>
      <c r="F295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52" s="5" t="str">
        <f>IF(ActividadesCom[[#This Row],[PROMEDIO]]="","",IF(ActividadesCom[[#This Row],[PROMEDIO]]&gt;=4,"EXCELENTE",IF(ActividadesCom[[#This Row],[PROMEDIO]]&gt;=3,"NOTABLE",IF(ActividadesCom[[#This Row],[PROMEDIO]]&gt;=2,"BUENO",IF(ActividadesCom[[#This Row],[PROMEDIO]]=1,"SUFICIENTE","")))))</f>
        <v/>
      </c>
      <c r="H2952" s="5">
        <f>MAX(ActividadesCom[[#This Row],[PERÍODO 1]],ActividadesCom[[#This Row],[PERÍODO 2]],ActividadesCom[[#This Row],[PERÍODO 3]],ActividadesCom[[#This Row],[PERÍODO 4]],ActividadesCom[[#This Row],[PERÍODO 5]])</f>
        <v>20193</v>
      </c>
      <c r="I2952" s="6"/>
      <c r="J2952" s="5"/>
      <c r="K2952" s="5"/>
      <c r="L2952" s="5" t="str">
        <f>IF(ActividadesCom[[#This Row],[NIVEL 1]]&lt;&gt;0,VLOOKUP(ActividadesCom[[#This Row],[NIVEL 1]],Catálogo!A:B,2,FALSE),"")</f>
        <v/>
      </c>
      <c r="M2952" s="5"/>
      <c r="N2952" s="6"/>
      <c r="O2952" s="5"/>
      <c r="P2952" s="5"/>
      <c r="Q2952" s="5" t="str">
        <f>IF(ActividadesCom[[#This Row],[NIVEL 2]]&lt;&gt;0,VLOOKUP(ActividadesCom[[#This Row],[NIVEL 2]],Catálogo!A:B,2,FALSE),"")</f>
        <v/>
      </c>
      <c r="R2952" s="5"/>
      <c r="S2952" s="6"/>
      <c r="T2952" s="5"/>
      <c r="U2952" s="5"/>
      <c r="V2952" s="5" t="str">
        <f>IF(ActividadesCom[[#This Row],[NIVEL 3]]&lt;&gt;0,VLOOKUP(ActividadesCom[[#This Row],[NIVEL 3]],Catálogo!A:B,2,FALSE),"")</f>
        <v/>
      </c>
      <c r="W2952" s="5"/>
      <c r="X2952" s="6"/>
      <c r="Y2952" s="5"/>
      <c r="Z2952" s="5"/>
      <c r="AA2952" s="5" t="str">
        <f>IF(ActividadesCom[[#This Row],[NIVEL 4]]&lt;&gt;0,VLOOKUP(ActividadesCom[[#This Row],[NIVEL 4]],Catálogo!A:B,2,FALSE),"")</f>
        <v/>
      </c>
      <c r="AB2952" s="5"/>
      <c r="AC2952" s="6" t="s">
        <v>23</v>
      </c>
      <c r="AD2952" s="5">
        <v>20193</v>
      </c>
      <c r="AE2952" s="5" t="s">
        <v>4264</v>
      </c>
      <c r="AF2952" s="5">
        <f>IF(ActividadesCom[[#This Row],[NIVEL 5]]&lt;&gt;0,VLOOKUP(ActividadesCom[[#This Row],[NIVEL 5]],Catálogo!A:B,2,FALSE),"")</f>
        <v>3</v>
      </c>
      <c r="AG2952" s="5">
        <v>1</v>
      </c>
      <c r="AH2952" s="2"/>
      <c r="AI2952" s="2"/>
    </row>
    <row r="2953" spans="1:35" x14ac:dyDescent="0.2">
      <c r="A2953" s="5" t="s">
        <v>4771</v>
      </c>
      <c r="B2953" s="7">
        <v>19470448</v>
      </c>
      <c r="C2953" s="10" t="s">
        <v>4060</v>
      </c>
      <c r="D2953" s="7" t="s">
        <v>1250</v>
      </c>
      <c r="E2953" s="5">
        <f>SUM(ActividadesCom[[#This Row],[CRÉD. 1]],ActividadesCom[[#This Row],[CRÉD. 2]],ActividadesCom[[#This Row],[CRÉD. 3]],ActividadesCom[[#This Row],[CRÉD. 4]],ActividadesCom[[#This Row],[CRÉD. 5]])</f>
        <v>2</v>
      </c>
      <c r="F295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53" s="5" t="str">
        <f>IF(ActividadesCom[[#This Row],[PROMEDIO]]="","",IF(ActividadesCom[[#This Row],[PROMEDIO]]&gt;=4,"EXCELENTE",IF(ActividadesCom[[#This Row],[PROMEDIO]]&gt;=3,"NOTABLE",IF(ActividadesCom[[#This Row],[PROMEDIO]]&gt;=2,"BUENO",IF(ActividadesCom[[#This Row],[PROMEDIO]]=1,"SUFICIENTE","")))))</f>
        <v/>
      </c>
      <c r="H2953" s="5">
        <f>MAX(ActividadesCom[[#This Row],[PERÍODO 1]],ActividadesCom[[#This Row],[PERÍODO 2]],ActividadesCom[[#This Row],[PERÍODO 3]],ActividadesCom[[#This Row],[PERÍODO 4]],ActividadesCom[[#This Row],[PERÍODO 5]])</f>
        <v>20201</v>
      </c>
      <c r="I2953" s="6"/>
      <c r="J2953" s="5"/>
      <c r="K2953" s="5"/>
      <c r="L2953" s="5" t="str">
        <f>IF(ActividadesCom[[#This Row],[NIVEL 1]]&lt;&gt;0,VLOOKUP(ActividadesCom[[#This Row],[NIVEL 1]],Catálogo!A:B,2,FALSE),"")</f>
        <v/>
      </c>
      <c r="M2953" s="5"/>
      <c r="N2953" s="6"/>
      <c r="O2953" s="5"/>
      <c r="P2953" s="5"/>
      <c r="Q2953" s="5" t="str">
        <f>IF(ActividadesCom[[#This Row],[NIVEL 2]]&lt;&gt;0,VLOOKUP(ActividadesCom[[#This Row],[NIVEL 2]],Catálogo!A:B,2,FALSE),"")</f>
        <v/>
      </c>
      <c r="R2953" s="5"/>
      <c r="S2953" s="6"/>
      <c r="T2953" s="5"/>
      <c r="U2953" s="5"/>
      <c r="V2953" s="5" t="str">
        <f>IF(ActividadesCom[[#This Row],[NIVEL 3]]&lt;&gt;0,VLOOKUP(ActividadesCom[[#This Row],[NIVEL 3]],Catálogo!A:B,2,FALSE),"")</f>
        <v/>
      </c>
      <c r="W2953" s="5"/>
      <c r="X2953" s="6" t="s">
        <v>3336</v>
      </c>
      <c r="Y2953" s="5">
        <v>20201</v>
      </c>
      <c r="Z2953" s="5" t="s">
        <v>4265</v>
      </c>
      <c r="AA2953" s="5">
        <f>IF(ActividadesCom[[#This Row],[NIVEL 4]]&lt;&gt;0,VLOOKUP(ActividadesCom[[#This Row],[NIVEL 4]],Catálogo!A:B,2,FALSE),"")</f>
        <v>2</v>
      </c>
      <c r="AB2953" s="5">
        <v>1</v>
      </c>
      <c r="AC2953" s="6" t="s">
        <v>992</v>
      </c>
      <c r="AD2953" s="5">
        <v>20193</v>
      </c>
      <c r="AE2953" s="5" t="s">
        <v>4263</v>
      </c>
      <c r="AF2953" s="5">
        <f>IF(ActividadesCom[[#This Row],[NIVEL 5]]&lt;&gt;0,VLOOKUP(ActividadesCom[[#This Row],[NIVEL 5]],Catálogo!A:B,2,FALSE),"")</f>
        <v>4</v>
      </c>
      <c r="AG2953" s="5">
        <v>1</v>
      </c>
      <c r="AH2953" s="2"/>
      <c r="AI2953" s="2"/>
    </row>
    <row r="2954" spans="1:35" x14ac:dyDescent="0.2">
      <c r="A2954" s="5" t="s">
        <v>4771</v>
      </c>
      <c r="B2954" s="7">
        <v>19470449</v>
      </c>
      <c r="C2954" s="10" t="s">
        <v>3910</v>
      </c>
      <c r="D2954" s="7" t="s">
        <v>1250</v>
      </c>
      <c r="E2954" s="5">
        <f>SUM(ActividadesCom[[#This Row],[CRÉD. 1]],ActividadesCom[[#This Row],[CRÉD. 2]],ActividadesCom[[#This Row],[CRÉD. 3]],ActividadesCom[[#This Row],[CRÉD. 4]],ActividadesCom[[#This Row],[CRÉD. 5]])</f>
        <v>2</v>
      </c>
      <c r="F295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54" s="5" t="str">
        <f>IF(ActividadesCom[[#This Row],[PROMEDIO]]="","",IF(ActividadesCom[[#This Row],[PROMEDIO]]&gt;=4,"EXCELENTE",IF(ActividadesCom[[#This Row],[PROMEDIO]]&gt;=3,"NOTABLE",IF(ActividadesCom[[#This Row],[PROMEDIO]]&gt;=2,"BUENO",IF(ActividadesCom[[#This Row],[PROMEDIO]]=1,"SUFICIENTE","")))))</f>
        <v/>
      </c>
      <c r="H2954" s="5">
        <f>MAX(ActividadesCom[[#This Row],[PERÍODO 1]],ActividadesCom[[#This Row],[PERÍODO 2]],ActividadesCom[[#This Row],[PERÍODO 3]],ActividadesCom[[#This Row],[PERÍODO 4]],ActividadesCom[[#This Row],[PERÍODO 5]])</f>
        <v>20201</v>
      </c>
      <c r="I2954" s="6"/>
      <c r="J2954" s="5"/>
      <c r="K2954" s="5"/>
      <c r="L2954" s="5" t="str">
        <f>IF(ActividadesCom[[#This Row],[NIVEL 1]]&lt;&gt;0,VLOOKUP(ActividadesCom[[#This Row],[NIVEL 1]],Catálogo!A:B,2,FALSE),"")</f>
        <v/>
      </c>
      <c r="M2954" s="5"/>
      <c r="N2954" s="6"/>
      <c r="O2954" s="5"/>
      <c r="P2954" s="5"/>
      <c r="Q2954" s="5" t="str">
        <f>IF(ActividadesCom[[#This Row],[NIVEL 2]]&lt;&gt;0,VLOOKUP(ActividadesCom[[#This Row],[NIVEL 2]],Catálogo!A:B,2,FALSE),"")</f>
        <v/>
      </c>
      <c r="R2954" s="5"/>
      <c r="S2954" s="6"/>
      <c r="T2954" s="5"/>
      <c r="U2954" s="5"/>
      <c r="V2954" s="5" t="str">
        <f>IF(ActividadesCom[[#This Row],[NIVEL 3]]&lt;&gt;0,VLOOKUP(ActividadesCom[[#This Row],[NIVEL 3]],Catálogo!A:B,2,FALSE),"")</f>
        <v/>
      </c>
      <c r="W2954" s="5"/>
      <c r="X2954" s="6" t="s">
        <v>3160</v>
      </c>
      <c r="Y2954" s="5">
        <v>20201</v>
      </c>
      <c r="Z2954" s="5" t="s">
        <v>4264</v>
      </c>
      <c r="AA2954" s="5">
        <f>IF(ActividadesCom[[#This Row],[NIVEL 4]]&lt;&gt;0,VLOOKUP(ActividadesCom[[#This Row],[NIVEL 4]],Catálogo!A:B,2,FALSE),"")</f>
        <v>3</v>
      </c>
      <c r="AB2954" s="5">
        <v>1</v>
      </c>
      <c r="AC2954" s="6" t="s">
        <v>42</v>
      </c>
      <c r="AD2954" s="5">
        <v>20193</v>
      </c>
      <c r="AE2954" s="5" t="s">
        <v>4264</v>
      </c>
      <c r="AF2954" s="5">
        <f>IF(ActividadesCom[[#This Row],[NIVEL 5]]&lt;&gt;0,VLOOKUP(ActividadesCom[[#This Row],[NIVEL 5]],Catálogo!A:B,2,FALSE),"")</f>
        <v>3</v>
      </c>
      <c r="AG2954" s="5">
        <v>1</v>
      </c>
      <c r="AH2954" s="2"/>
      <c r="AI2954" s="2"/>
    </row>
    <row r="2955" spans="1:35" x14ac:dyDescent="0.2">
      <c r="A2955" s="5" t="s">
        <v>4771</v>
      </c>
      <c r="B2955" s="7">
        <v>19470450</v>
      </c>
      <c r="C2955" s="10" t="s">
        <v>3961</v>
      </c>
      <c r="D2955" s="7" t="s">
        <v>1250</v>
      </c>
      <c r="E2955" s="5">
        <f>SUM(ActividadesCom[[#This Row],[CRÉD. 1]],ActividadesCom[[#This Row],[CRÉD. 2]],ActividadesCom[[#This Row],[CRÉD. 3]],ActividadesCom[[#This Row],[CRÉD. 4]],ActividadesCom[[#This Row],[CRÉD. 5]])</f>
        <v>1</v>
      </c>
      <c r="F295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55" s="5" t="str">
        <f>IF(ActividadesCom[[#This Row],[PROMEDIO]]="","",IF(ActividadesCom[[#This Row],[PROMEDIO]]&gt;=4,"EXCELENTE",IF(ActividadesCom[[#This Row],[PROMEDIO]]&gt;=3,"NOTABLE",IF(ActividadesCom[[#This Row],[PROMEDIO]]&gt;=2,"BUENO",IF(ActividadesCom[[#This Row],[PROMEDIO]]=1,"SUFICIENTE","")))))</f>
        <v/>
      </c>
      <c r="H2955" s="5">
        <f>MAX(ActividadesCom[[#This Row],[PERÍODO 1]],ActividadesCom[[#This Row],[PERÍODO 2]],ActividadesCom[[#This Row],[PERÍODO 3]],ActividadesCom[[#This Row],[PERÍODO 4]],ActividadesCom[[#This Row],[PERÍODO 5]])</f>
        <v>20193</v>
      </c>
      <c r="I2955" s="6"/>
      <c r="J2955" s="5"/>
      <c r="K2955" s="5"/>
      <c r="L2955" s="5" t="str">
        <f>IF(ActividadesCom[[#This Row],[NIVEL 1]]&lt;&gt;0,VLOOKUP(ActividadesCom[[#This Row],[NIVEL 1]],Catálogo!A:B,2,FALSE),"")</f>
        <v/>
      </c>
      <c r="M2955" s="5"/>
      <c r="N2955" s="6"/>
      <c r="O2955" s="5"/>
      <c r="P2955" s="5"/>
      <c r="Q2955" s="5" t="str">
        <f>IF(ActividadesCom[[#This Row],[NIVEL 2]]&lt;&gt;0,VLOOKUP(ActividadesCom[[#This Row],[NIVEL 2]],Catálogo!A:B,2,FALSE),"")</f>
        <v/>
      </c>
      <c r="R2955" s="5"/>
      <c r="S2955" s="6"/>
      <c r="T2955" s="5"/>
      <c r="U2955" s="5"/>
      <c r="V2955" s="5" t="str">
        <f>IF(ActividadesCom[[#This Row],[NIVEL 3]]&lt;&gt;0,VLOOKUP(ActividadesCom[[#This Row],[NIVEL 3]],Catálogo!A:B,2,FALSE),"")</f>
        <v/>
      </c>
      <c r="W2955" s="5"/>
      <c r="X2955" s="6"/>
      <c r="Y2955" s="5"/>
      <c r="Z2955" s="5"/>
      <c r="AA2955" s="5" t="str">
        <f>IF(ActividadesCom[[#This Row],[NIVEL 4]]&lt;&gt;0,VLOOKUP(ActividadesCom[[#This Row],[NIVEL 4]],Catálogo!A:B,2,FALSE),"")</f>
        <v/>
      </c>
      <c r="AB2955" s="5"/>
      <c r="AC2955" s="6" t="s">
        <v>37</v>
      </c>
      <c r="AD2955" s="5">
        <v>20193</v>
      </c>
      <c r="AE2955" s="5" t="s">
        <v>4263</v>
      </c>
      <c r="AF2955" s="5">
        <f>IF(ActividadesCom[[#This Row],[NIVEL 5]]&lt;&gt;0,VLOOKUP(ActividadesCom[[#This Row],[NIVEL 5]],Catálogo!A:B,2,FALSE),"")</f>
        <v>4</v>
      </c>
      <c r="AG2955" s="5">
        <v>1</v>
      </c>
      <c r="AH2955" s="2"/>
      <c r="AI2955" s="2"/>
    </row>
    <row r="2956" spans="1:35" x14ac:dyDescent="0.2">
      <c r="A2956" s="5" t="s">
        <v>4771</v>
      </c>
      <c r="B2956" s="7">
        <v>19470451</v>
      </c>
      <c r="C2956" s="10" t="s">
        <v>3934</v>
      </c>
      <c r="D2956" s="7" t="s">
        <v>1250</v>
      </c>
      <c r="E2956" s="5">
        <f>SUM(ActividadesCom[[#This Row],[CRÉD. 1]],ActividadesCom[[#This Row],[CRÉD. 2]],ActividadesCom[[#This Row],[CRÉD. 3]],ActividadesCom[[#This Row],[CRÉD. 4]],ActividadesCom[[#This Row],[CRÉD. 5]])</f>
        <v>1</v>
      </c>
      <c r="F295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56" s="5" t="str">
        <f>IF(ActividadesCom[[#This Row],[PROMEDIO]]="","",IF(ActividadesCom[[#This Row],[PROMEDIO]]&gt;=4,"EXCELENTE",IF(ActividadesCom[[#This Row],[PROMEDIO]]&gt;=3,"NOTABLE",IF(ActividadesCom[[#This Row],[PROMEDIO]]&gt;=2,"BUENO",IF(ActividadesCom[[#This Row],[PROMEDIO]]=1,"SUFICIENTE","")))))</f>
        <v/>
      </c>
      <c r="H2956" s="5">
        <f>MAX(ActividadesCom[[#This Row],[PERÍODO 1]],ActividadesCom[[#This Row],[PERÍODO 2]],ActividadesCom[[#This Row],[PERÍODO 3]],ActividadesCom[[#This Row],[PERÍODO 4]],ActividadesCom[[#This Row],[PERÍODO 5]])</f>
        <v>20201</v>
      </c>
      <c r="I2956" s="6"/>
      <c r="J2956" s="5"/>
      <c r="K2956" s="5"/>
      <c r="L2956" s="5" t="str">
        <f>IF(ActividadesCom[[#This Row],[NIVEL 1]]&lt;&gt;0,VLOOKUP(ActividadesCom[[#This Row],[NIVEL 1]],Catálogo!A:B,2,FALSE),"")</f>
        <v/>
      </c>
      <c r="M2956" s="5"/>
      <c r="N2956" s="6"/>
      <c r="O2956" s="5"/>
      <c r="P2956" s="5"/>
      <c r="Q2956" s="5" t="str">
        <f>IF(ActividadesCom[[#This Row],[NIVEL 2]]&lt;&gt;0,VLOOKUP(ActividadesCom[[#This Row],[NIVEL 2]],Catálogo!A:B,2,FALSE),"")</f>
        <v/>
      </c>
      <c r="R2956" s="5"/>
      <c r="S2956" s="6"/>
      <c r="T2956" s="5"/>
      <c r="U2956" s="5"/>
      <c r="V2956" s="5" t="str">
        <f>IF(ActividadesCom[[#This Row],[NIVEL 3]]&lt;&gt;0,VLOOKUP(ActividadesCom[[#This Row],[NIVEL 3]],Catálogo!A:B,2,FALSE),"")</f>
        <v/>
      </c>
      <c r="W2956" s="5"/>
      <c r="X2956" s="6" t="s">
        <v>2976</v>
      </c>
      <c r="Y2956" s="5">
        <v>20201</v>
      </c>
      <c r="Z2956" s="5" t="s">
        <v>4265</v>
      </c>
      <c r="AA2956" s="5">
        <f>IF(ActividadesCom[[#This Row],[NIVEL 4]]&lt;&gt;0,VLOOKUP(ActividadesCom[[#This Row],[NIVEL 4]],Catálogo!A:B,2,FALSE),"")</f>
        <v>2</v>
      </c>
      <c r="AB2956" s="5">
        <v>1</v>
      </c>
      <c r="AC2956" s="6"/>
      <c r="AD2956" s="5"/>
      <c r="AE2956" s="5"/>
      <c r="AF2956" s="5" t="str">
        <f>IF(ActividadesCom[[#This Row],[NIVEL 5]]&lt;&gt;0,VLOOKUP(ActividadesCom[[#This Row],[NIVEL 5]],Catálogo!A:B,2,FALSE),"")</f>
        <v/>
      </c>
      <c r="AG2956" s="5"/>
      <c r="AH2956" s="2"/>
      <c r="AI2956" s="2"/>
    </row>
    <row r="2957" spans="1:35" ht="26" x14ac:dyDescent="0.2">
      <c r="A2957" s="5" t="s">
        <v>4771</v>
      </c>
      <c r="B2957" s="7">
        <v>19470452</v>
      </c>
      <c r="C2957" s="10" t="s">
        <v>3842</v>
      </c>
      <c r="D2957" s="7" t="s">
        <v>1245</v>
      </c>
      <c r="E2957" s="5">
        <f>SUM(ActividadesCom[[#This Row],[CRÉD. 1]],ActividadesCom[[#This Row],[CRÉD. 2]],ActividadesCom[[#This Row],[CRÉD. 3]],ActividadesCom[[#This Row],[CRÉD. 4]],ActividadesCom[[#This Row],[CRÉD. 5]])</f>
        <v>1</v>
      </c>
      <c r="F295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57" s="5" t="str">
        <f>IF(ActividadesCom[[#This Row],[PROMEDIO]]="","",IF(ActividadesCom[[#This Row],[PROMEDIO]]&gt;=4,"EXCELENTE",IF(ActividadesCom[[#This Row],[PROMEDIO]]&gt;=3,"NOTABLE",IF(ActividadesCom[[#This Row],[PROMEDIO]]&gt;=2,"BUENO",IF(ActividadesCom[[#This Row],[PROMEDIO]]=1,"SUFICIENTE","")))))</f>
        <v/>
      </c>
      <c r="H2957" s="5">
        <f>MAX(ActividadesCom[[#This Row],[PERÍODO 1]],ActividadesCom[[#This Row],[PERÍODO 2]],ActividadesCom[[#This Row],[PERÍODO 3]],ActividadesCom[[#This Row],[PERÍODO 4]],ActividadesCom[[#This Row],[PERÍODO 5]])</f>
        <v>20193</v>
      </c>
      <c r="I2957" s="6"/>
      <c r="J2957" s="5"/>
      <c r="K2957" s="5"/>
      <c r="L2957" s="5" t="str">
        <f>IF(ActividadesCom[[#This Row],[NIVEL 1]]&lt;&gt;0,VLOOKUP(ActividadesCom[[#This Row],[NIVEL 1]],Catálogo!A:B,2,FALSE),"")</f>
        <v/>
      </c>
      <c r="M2957" s="5"/>
      <c r="N2957" s="6"/>
      <c r="O2957" s="5"/>
      <c r="P2957" s="5"/>
      <c r="Q2957" s="5" t="str">
        <f>IF(ActividadesCom[[#This Row],[NIVEL 2]]&lt;&gt;0,VLOOKUP(ActividadesCom[[#This Row],[NIVEL 2]],Catálogo!A:B,2,FALSE),"")</f>
        <v/>
      </c>
      <c r="R2957" s="5"/>
      <c r="S2957" s="6"/>
      <c r="T2957" s="5"/>
      <c r="U2957" s="5"/>
      <c r="V2957" s="5" t="str">
        <f>IF(ActividadesCom[[#This Row],[NIVEL 3]]&lt;&gt;0,VLOOKUP(ActividadesCom[[#This Row],[NIVEL 3]],Catálogo!A:B,2,FALSE),"")</f>
        <v/>
      </c>
      <c r="W2957" s="5"/>
      <c r="X2957" s="6"/>
      <c r="Y2957" s="5"/>
      <c r="Z2957" s="5"/>
      <c r="AA2957" s="5" t="str">
        <f>IF(ActividadesCom[[#This Row],[NIVEL 4]]&lt;&gt;0,VLOOKUP(ActividadesCom[[#This Row],[NIVEL 4]],Catálogo!A:B,2,FALSE),"")</f>
        <v/>
      </c>
      <c r="AB2957" s="5"/>
      <c r="AC2957" s="6" t="s">
        <v>23</v>
      </c>
      <c r="AD2957" s="5">
        <v>20193</v>
      </c>
      <c r="AE2957" s="5" t="s">
        <v>4264</v>
      </c>
      <c r="AF2957" s="5">
        <f>IF(ActividadesCom[[#This Row],[NIVEL 5]]&lt;&gt;0,VLOOKUP(ActividadesCom[[#This Row],[NIVEL 5]],Catálogo!A:B,2,FALSE),"")</f>
        <v>3</v>
      </c>
      <c r="AG2957" s="5">
        <v>1</v>
      </c>
      <c r="AH2957" s="2"/>
      <c r="AI2957" s="2"/>
    </row>
    <row r="2958" spans="1:35" ht="117" x14ac:dyDescent="0.2">
      <c r="A2958" s="5" t="s">
        <v>4771</v>
      </c>
      <c r="B2958" s="7">
        <v>19470453</v>
      </c>
      <c r="C2958" s="10" t="s">
        <v>4118</v>
      </c>
      <c r="D2958" s="7" t="s">
        <v>1245</v>
      </c>
      <c r="E2958" s="5">
        <f>SUM(ActividadesCom[[#This Row],[CRÉD. 1]],ActividadesCom[[#This Row],[CRÉD. 2]],ActividadesCom[[#This Row],[CRÉD. 3]],ActividadesCom[[#This Row],[CRÉD. 4]],ActividadesCom[[#This Row],[CRÉD. 5]])</f>
        <v>4</v>
      </c>
      <c r="F295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58" s="5" t="str">
        <f>IF(ActividadesCom[[#This Row],[PROMEDIO]]="","",IF(ActividadesCom[[#This Row],[PROMEDIO]]&gt;=4,"EXCELENTE",IF(ActividadesCom[[#This Row],[PROMEDIO]]&gt;=3,"NOTABLE",IF(ActividadesCom[[#This Row],[PROMEDIO]]&gt;=2,"BUENO",IF(ActividadesCom[[#This Row],[PROMEDIO]]=1,"SUFICIENTE","")))))</f>
        <v/>
      </c>
      <c r="H2958" s="5">
        <f>MAX(ActividadesCom[[#This Row],[PERÍODO 1]],ActividadesCom[[#This Row],[PERÍODO 2]],ActividadesCom[[#This Row],[PERÍODO 3]],ActividadesCom[[#This Row],[PERÍODO 4]],ActividadesCom[[#This Row],[PERÍODO 5]])</f>
        <v>20201</v>
      </c>
      <c r="I2958" s="6" t="s">
        <v>1037</v>
      </c>
      <c r="J2958" s="5">
        <v>20193</v>
      </c>
      <c r="K2958" s="5" t="s">
        <v>4265</v>
      </c>
      <c r="L2958" s="5">
        <f>IF(ActividadesCom[[#This Row],[NIVEL 1]]&lt;&gt;0,VLOOKUP(ActividadesCom[[#This Row],[NIVEL 1]],Catálogo!A:B,2,FALSE),"")</f>
        <v>2</v>
      </c>
      <c r="M2958" s="5">
        <v>1</v>
      </c>
      <c r="N2958" s="6" t="s">
        <v>1056</v>
      </c>
      <c r="O2958" s="5">
        <v>20193</v>
      </c>
      <c r="P2958" s="5" t="s">
        <v>4265</v>
      </c>
      <c r="Q2958" s="5">
        <f>IF(ActividadesCom[[#This Row],[NIVEL 2]]&lt;&gt;0,VLOOKUP(ActividadesCom[[#This Row],[NIVEL 2]],Catálogo!A:B,2,FALSE),"")</f>
        <v>2</v>
      </c>
      <c r="R2958" s="5">
        <v>1</v>
      </c>
      <c r="S2958" s="6"/>
      <c r="T2958" s="5"/>
      <c r="U2958" s="5"/>
      <c r="V2958" s="5" t="str">
        <f>IF(ActividadesCom[[#This Row],[NIVEL 3]]&lt;&gt;0,VLOOKUP(ActividadesCom[[#This Row],[NIVEL 3]],Catálogo!A:B,2,FALSE),"")</f>
        <v/>
      </c>
      <c r="W2958" s="5"/>
      <c r="X2958" s="6" t="s">
        <v>2976</v>
      </c>
      <c r="Y2958" s="5">
        <v>20201</v>
      </c>
      <c r="Z2958" s="5" t="s">
        <v>4265</v>
      </c>
      <c r="AA2958" s="5">
        <f>IF(ActividadesCom[[#This Row],[NIVEL 4]]&lt;&gt;0,VLOOKUP(ActividadesCom[[#This Row],[NIVEL 4]],Catálogo!A:B,2,FALSE),"")</f>
        <v>2</v>
      </c>
      <c r="AB2958" s="5">
        <v>1</v>
      </c>
      <c r="AC2958" s="6" t="s">
        <v>47</v>
      </c>
      <c r="AD2958" s="5">
        <v>20193</v>
      </c>
      <c r="AE2958" s="5" t="s">
        <v>4264</v>
      </c>
      <c r="AF2958" s="5">
        <f>IF(ActividadesCom[[#This Row],[NIVEL 5]]&lt;&gt;0,VLOOKUP(ActividadesCom[[#This Row],[NIVEL 5]],Catálogo!A:B,2,FALSE),"")</f>
        <v>3</v>
      </c>
      <c r="AG2958" s="5">
        <v>1</v>
      </c>
      <c r="AH2958" s="2"/>
      <c r="AI2958" s="2"/>
    </row>
    <row r="2959" spans="1:35" x14ac:dyDescent="0.2">
      <c r="A2959" s="5" t="s">
        <v>4771</v>
      </c>
      <c r="B2959" s="7">
        <v>19470454</v>
      </c>
      <c r="C2959" s="10" t="s">
        <v>3989</v>
      </c>
      <c r="D2959" s="7" t="s">
        <v>1250</v>
      </c>
      <c r="E2959" s="5">
        <f>SUM(ActividadesCom[[#This Row],[CRÉD. 1]],ActividadesCom[[#This Row],[CRÉD. 2]],ActividadesCom[[#This Row],[CRÉD. 3]],ActividadesCom[[#This Row],[CRÉD. 4]],ActividadesCom[[#This Row],[CRÉD. 5]])</f>
        <v>0</v>
      </c>
      <c r="F295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59" s="5" t="str">
        <f>IF(ActividadesCom[[#This Row],[PROMEDIO]]="","",IF(ActividadesCom[[#This Row],[PROMEDIO]]&gt;=4,"EXCELENTE",IF(ActividadesCom[[#This Row],[PROMEDIO]]&gt;=3,"NOTABLE",IF(ActividadesCom[[#This Row],[PROMEDIO]]&gt;=2,"BUENO",IF(ActividadesCom[[#This Row],[PROMEDIO]]=1,"SUFICIENTE","")))))</f>
        <v/>
      </c>
      <c r="H2959" s="5">
        <f>MAX(ActividadesCom[[#This Row],[PERÍODO 1]],ActividadesCom[[#This Row],[PERÍODO 2]],ActividadesCom[[#This Row],[PERÍODO 3]],ActividadesCom[[#This Row],[PERÍODO 4]],ActividadesCom[[#This Row],[PERÍODO 5]])</f>
        <v>0</v>
      </c>
      <c r="I2959" s="6"/>
      <c r="J2959" s="5"/>
      <c r="K2959" s="5"/>
      <c r="L2959" s="5" t="str">
        <f>IF(ActividadesCom[[#This Row],[NIVEL 1]]&lt;&gt;0,VLOOKUP(ActividadesCom[[#This Row],[NIVEL 1]],Catálogo!A:B,2,FALSE),"")</f>
        <v/>
      </c>
      <c r="M2959" s="5"/>
      <c r="N2959" s="6"/>
      <c r="O2959" s="5"/>
      <c r="P2959" s="5"/>
      <c r="Q2959" s="5" t="str">
        <f>IF(ActividadesCom[[#This Row],[NIVEL 2]]&lt;&gt;0,VLOOKUP(ActividadesCom[[#This Row],[NIVEL 2]],Catálogo!A:B,2,FALSE),"")</f>
        <v/>
      </c>
      <c r="R2959" s="5"/>
      <c r="S2959" s="6"/>
      <c r="T2959" s="5"/>
      <c r="U2959" s="5"/>
      <c r="V2959" s="5" t="str">
        <f>IF(ActividadesCom[[#This Row],[NIVEL 3]]&lt;&gt;0,VLOOKUP(ActividadesCom[[#This Row],[NIVEL 3]],Catálogo!A:B,2,FALSE),"")</f>
        <v/>
      </c>
      <c r="W2959" s="5"/>
      <c r="X2959" s="6"/>
      <c r="Y2959" s="5"/>
      <c r="Z2959" s="5"/>
      <c r="AA2959" s="5" t="str">
        <f>IF(ActividadesCom[[#This Row],[NIVEL 4]]&lt;&gt;0,VLOOKUP(ActividadesCom[[#This Row],[NIVEL 4]],Catálogo!A:B,2,FALSE),"")</f>
        <v/>
      </c>
      <c r="AB2959" s="5"/>
      <c r="AC2959" s="6"/>
      <c r="AD2959" s="5"/>
      <c r="AE2959" s="5"/>
      <c r="AF2959" s="5" t="str">
        <f>IF(ActividadesCom[[#This Row],[NIVEL 5]]&lt;&gt;0,VLOOKUP(ActividadesCom[[#This Row],[NIVEL 5]],Catálogo!A:B,2,FALSE),"")</f>
        <v/>
      </c>
      <c r="AG2959" s="5"/>
      <c r="AH2959" s="2"/>
      <c r="AI2959" s="2"/>
    </row>
    <row r="2960" spans="1:35" x14ac:dyDescent="0.2">
      <c r="A2960" s="5" t="s">
        <v>4771</v>
      </c>
      <c r="B2960" s="7">
        <v>19470455</v>
      </c>
      <c r="C2960" s="10" t="s">
        <v>3969</v>
      </c>
      <c r="D2960" s="7" t="s">
        <v>1250</v>
      </c>
      <c r="E2960" s="5">
        <f>SUM(ActividadesCom[[#This Row],[CRÉD. 1]],ActividadesCom[[#This Row],[CRÉD. 2]],ActividadesCom[[#This Row],[CRÉD. 3]],ActividadesCom[[#This Row],[CRÉD. 4]],ActividadesCom[[#This Row],[CRÉD. 5]])</f>
        <v>0</v>
      </c>
      <c r="F296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60" s="5" t="str">
        <f>IF(ActividadesCom[[#This Row],[PROMEDIO]]="","",IF(ActividadesCom[[#This Row],[PROMEDIO]]&gt;=4,"EXCELENTE",IF(ActividadesCom[[#This Row],[PROMEDIO]]&gt;=3,"NOTABLE",IF(ActividadesCom[[#This Row],[PROMEDIO]]&gt;=2,"BUENO",IF(ActividadesCom[[#This Row],[PROMEDIO]]=1,"SUFICIENTE","")))))</f>
        <v/>
      </c>
      <c r="H2960" s="5">
        <f>MAX(ActividadesCom[[#This Row],[PERÍODO 1]],ActividadesCom[[#This Row],[PERÍODO 2]],ActividadesCom[[#This Row],[PERÍODO 3]],ActividadesCom[[#This Row],[PERÍODO 4]],ActividadesCom[[#This Row],[PERÍODO 5]])</f>
        <v>0</v>
      </c>
      <c r="I2960" s="6"/>
      <c r="J2960" s="5"/>
      <c r="K2960" s="5"/>
      <c r="L2960" s="5" t="str">
        <f>IF(ActividadesCom[[#This Row],[NIVEL 1]]&lt;&gt;0,VLOOKUP(ActividadesCom[[#This Row],[NIVEL 1]],Catálogo!A:B,2,FALSE),"")</f>
        <v/>
      </c>
      <c r="M2960" s="5"/>
      <c r="N2960" s="6"/>
      <c r="O2960" s="5"/>
      <c r="P2960" s="5"/>
      <c r="Q2960" s="5" t="str">
        <f>IF(ActividadesCom[[#This Row],[NIVEL 2]]&lt;&gt;0,VLOOKUP(ActividadesCom[[#This Row],[NIVEL 2]],Catálogo!A:B,2,FALSE),"")</f>
        <v/>
      </c>
      <c r="R2960" s="5"/>
      <c r="S2960" s="6"/>
      <c r="T2960" s="5"/>
      <c r="U2960" s="5"/>
      <c r="V2960" s="5" t="str">
        <f>IF(ActividadesCom[[#This Row],[NIVEL 3]]&lt;&gt;0,VLOOKUP(ActividadesCom[[#This Row],[NIVEL 3]],Catálogo!A:B,2,FALSE),"")</f>
        <v/>
      </c>
      <c r="W2960" s="5"/>
      <c r="X2960" s="6"/>
      <c r="Y2960" s="5"/>
      <c r="Z2960" s="5"/>
      <c r="AA2960" s="5" t="str">
        <f>IF(ActividadesCom[[#This Row],[NIVEL 4]]&lt;&gt;0,VLOOKUP(ActividadesCom[[#This Row],[NIVEL 4]],Catálogo!A:B,2,FALSE),"")</f>
        <v/>
      </c>
      <c r="AB2960" s="5"/>
      <c r="AC2960" s="6"/>
      <c r="AD2960" s="5"/>
      <c r="AE2960" s="5"/>
      <c r="AF2960" s="5" t="str">
        <f>IF(ActividadesCom[[#This Row],[NIVEL 5]]&lt;&gt;0,VLOOKUP(ActividadesCom[[#This Row],[NIVEL 5]],Catálogo!A:B,2,FALSE),"")</f>
        <v/>
      </c>
      <c r="AG2960" s="5"/>
      <c r="AH2960" s="2"/>
      <c r="AI2960" s="2"/>
    </row>
    <row r="2961" spans="1:35" ht="39" x14ac:dyDescent="0.2">
      <c r="A2961" s="5" t="s">
        <v>4771</v>
      </c>
      <c r="B2961" s="7">
        <v>19470456</v>
      </c>
      <c r="C2961" s="10" t="s">
        <v>4172</v>
      </c>
      <c r="D2961" s="7" t="s">
        <v>3249</v>
      </c>
      <c r="E2961" s="5">
        <f>SUM(ActividadesCom[[#This Row],[CRÉD. 1]],ActividadesCom[[#This Row],[CRÉD. 2]],ActividadesCom[[#This Row],[CRÉD. 3]],ActividadesCom[[#This Row],[CRÉD. 4]],ActividadesCom[[#This Row],[CRÉD. 5]])</f>
        <v>4</v>
      </c>
      <c r="F296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61" s="5" t="str">
        <f>IF(ActividadesCom[[#This Row],[PROMEDIO]]="","",IF(ActividadesCom[[#This Row],[PROMEDIO]]&gt;=4,"EXCELENTE",IF(ActividadesCom[[#This Row],[PROMEDIO]]&gt;=3,"NOTABLE",IF(ActividadesCom[[#This Row],[PROMEDIO]]&gt;=2,"BUENO",IF(ActividadesCom[[#This Row],[PROMEDIO]]=1,"SUFICIENTE","")))))</f>
        <v/>
      </c>
      <c r="H2961" s="5">
        <f>MAX(ActividadesCom[[#This Row],[PERÍODO 1]],ActividadesCom[[#This Row],[PERÍODO 2]],ActividadesCom[[#This Row],[PERÍODO 3]],ActividadesCom[[#This Row],[PERÍODO 4]],ActividadesCom[[#This Row],[PERÍODO 5]])</f>
        <v>20211</v>
      </c>
      <c r="I2961" s="6"/>
      <c r="J2961" s="5"/>
      <c r="K2961" s="5"/>
      <c r="L2961" s="5" t="str">
        <f>IF(ActividadesCom[[#This Row],[NIVEL 1]]&lt;&gt;0,VLOOKUP(ActividadesCom[[#This Row],[NIVEL 1]],Catálogo!A:B,2,FALSE),"")</f>
        <v/>
      </c>
      <c r="M2961" s="5"/>
      <c r="N2961" s="6" t="s">
        <v>4818</v>
      </c>
      <c r="O2961" s="5">
        <v>20211</v>
      </c>
      <c r="P2961" s="5" t="s">
        <v>4265</v>
      </c>
      <c r="Q2961" s="5">
        <f>IF(ActividadesCom[[#This Row],[NIVEL 2]]&lt;&gt;0,VLOOKUP(ActividadesCom[[#This Row],[NIVEL 2]],Catálogo!A:B,2,FALSE),"")</f>
        <v>2</v>
      </c>
      <c r="R2961" s="5">
        <v>1</v>
      </c>
      <c r="S2961" s="6" t="s">
        <v>3160</v>
      </c>
      <c r="T2961" s="5">
        <v>20201</v>
      </c>
      <c r="U2961" s="5" t="s">
        <v>4266</v>
      </c>
      <c r="V2961" s="5">
        <f>IF(ActividadesCom[[#This Row],[NIVEL 3]]&lt;&gt;0,VLOOKUP(ActividadesCom[[#This Row],[NIVEL 3]],Catálogo!A:B,2,FALSE),"")</f>
        <v>1</v>
      </c>
      <c r="W2961" s="5">
        <v>1</v>
      </c>
      <c r="X2961" s="9" t="s">
        <v>133</v>
      </c>
      <c r="Y2961" s="8">
        <v>20193</v>
      </c>
      <c r="Z2961" s="8" t="s">
        <v>4263</v>
      </c>
      <c r="AA2961" s="5">
        <f>IF(ActividadesCom[[#This Row],[NIVEL 4]]&lt;&gt;0,VLOOKUP(ActividadesCom[[#This Row],[NIVEL 4]],Catálogo!A:B,2,FALSE),"")</f>
        <v>4</v>
      </c>
      <c r="AB2961" s="8">
        <v>1</v>
      </c>
      <c r="AC2961" s="6" t="s">
        <v>25</v>
      </c>
      <c r="AD2961" s="5" t="s">
        <v>1136</v>
      </c>
      <c r="AE2961" s="5" t="s">
        <v>4265</v>
      </c>
      <c r="AF2961" s="5">
        <f>IF(ActividadesCom[[#This Row],[NIVEL 5]]&lt;&gt;0,VLOOKUP(ActividadesCom[[#This Row],[NIVEL 5]],Catálogo!A:B,2,FALSE),"")</f>
        <v>2</v>
      </c>
      <c r="AG2961" s="5">
        <v>1</v>
      </c>
      <c r="AH2961" s="2"/>
      <c r="AI2961" s="2"/>
    </row>
    <row r="2962" spans="1:35" x14ac:dyDescent="0.2">
      <c r="A2962" s="5" t="s">
        <v>4771</v>
      </c>
      <c r="B2962" s="7">
        <v>19470457</v>
      </c>
      <c r="C2962" s="10" t="s">
        <v>4232</v>
      </c>
      <c r="D2962" s="7" t="s">
        <v>1250</v>
      </c>
      <c r="E2962" s="5">
        <f>SUM(ActividadesCom[[#This Row],[CRÉD. 1]],ActividadesCom[[#This Row],[CRÉD. 2]],ActividadesCom[[#This Row],[CRÉD. 3]],ActividadesCom[[#This Row],[CRÉD. 4]],ActividadesCom[[#This Row],[CRÉD. 5]])</f>
        <v>0</v>
      </c>
      <c r="F296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62" s="5" t="str">
        <f>IF(ActividadesCom[[#This Row],[PROMEDIO]]="","",IF(ActividadesCom[[#This Row],[PROMEDIO]]&gt;=4,"EXCELENTE",IF(ActividadesCom[[#This Row],[PROMEDIO]]&gt;=3,"NOTABLE",IF(ActividadesCom[[#This Row],[PROMEDIO]]&gt;=2,"BUENO",IF(ActividadesCom[[#This Row],[PROMEDIO]]=1,"SUFICIENTE","")))))</f>
        <v/>
      </c>
      <c r="H2962" s="5">
        <f>MAX(ActividadesCom[[#This Row],[PERÍODO 1]],ActividadesCom[[#This Row],[PERÍODO 2]],ActividadesCom[[#This Row],[PERÍODO 3]],ActividadesCom[[#This Row],[PERÍODO 4]],ActividadesCom[[#This Row],[PERÍODO 5]])</f>
        <v>0</v>
      </c>
      <c r="I2962" s="6"/>
      <c r="J2962" s="5"/>
      <c r="K2962" s="5"/>
      <c r="L2962" s="5" t="str">
        <f>IF(ActividadesCom[[#This Row],[NIVEL 1]]&lt;&gt;0,VLOOKUP(ActividadesCom[[#This Row],[NIVEL 1]],Catálogo!A:B,2,FALSE),"")</f>
        <v/>
      </c>
      <c r="M2962" s="5"/>
      <c r="N2962" s="6"/>
      <c r="O2962" s="5"/>
      <c r="P2962" s="5"/>
      <c r="Q2962" s="5" t="str">
        <f>IF(ActividadesCom[[#This Row],[NIVEL 2]]&lt;&gt;0,VLOOKUP(ActividadesCom[[#This Row],[NIVEL 2]],Catálogo!A:B,2,FALSE),"")</f>
        <v/>
      </c>
      <c r="R2962" s="5"/>
      <c r="S2962" s="6"/>
      <c r="T2962" s="5"/>
      <c r="U2962" s="5"/>
      <c r="V2962" s="5" t="str">
        <f>IF(ActividadesCom[[#This Row],[NIVEL 3]]&lt;&gt;0,VLOOKUP(ActividadesCom[[#This Row],[NIVEL 3]],Catálogo!A:B,2,FALSE),"")</f>
        <v/>
      </c>
      <c r="W2962" s="5"/>
      <c r="X2962" s="6"/>
      <c r="Y2962" s="5"/>
      <c r="Z2962" s="5"/>
      <c r="AA2962" s="5" t="str">
        <f>IF(ActividadesCom[[#This Row],[NIVEL 4]]&lt;&gt;0,VLOOKUP(ActividadesCom[[#This Row],[NIVEL 4]],Catálogo!A:B,2,FALSE),"")</f>
        <v/>
      </c>
      <c r="AB2962" s="5"/>
      <c r="AC2962" s="6"/>
      <c r="AD2962" s="5"/>
      <c r="AE2962" s="5"/>
      <c r="AF2962" s="5" t="str">
        <f>IF(ActividadesCom[[#This Row],[NIVEL 5]]&lt;&gt;0,VLOOKUP(ActividadesCom[[#This Row],[NIVEL 5]],Catálogo!A:B,2,FALSE),"")</f>
        <v/>
      </c>
      <c r="AG2962" s="5"/>
      <c r="AH2962" s="2"/>
      <c r="AI2962" s="2"/>
    </row>
    <row r="2963" spans="1:35" x14ac:dyDescent="0.2">
      <c r="A2963" s="5" t="s">
        <v>4771</v>
      </c>
      <c r="B2963" s="7">
        <v>19470458</v>
      </c>
      <c r="C2963" s="10" t="s">
        <v>4086</v>
      </c>
      <c r="D2963" s="7" t="s">
        <v>1245</v>
      </c>
      <c r="E2963" s="5">
        <f>SUM(ActividadesCom[[#This Row],[CRÉD. 1]],ActividadesCom[[#This Row],[CRÉD. 2]],ActividadesCom[[#This Row],[CRÉD. 3]],ActividadesCom[[#This Row],[CRÉD. 4]],ActividadesCom[[#This Row],[CRÉD. 5]])</f>
        <v>1</v>
      </c>
      <c r="F296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63" s="5" t="str">
        <f>IF(ActividadesCom[[#This Row],[PROMEDIO]]="","",IF(ActividadesCom[[#This Row],[PROMEDIO]]&gt;=4,"EXCELENTE",IF(ActividadesCom[[#This Row],[PROMEDIO]]&gt;=3,"NOTABLE",IF(ActividadesCom[[#This Row],[PROMEDIO]]&gt;=2,"BUENO",IF(ActividadesCom[[#This Row],[PROMEDIO]]=1,"SUFICIENTE","")))))</f>
        <v/>
      </c>
      <c r="H2963" s="5">
        <f>MAX(ActividadesCom[[#This Row],[PERÍODO 1]],ActividadesCom[[#This Row],[PERÍODO 2]],ActividadesCom[[#This Row],[PERÍODO 3]],ActividadesCom[[#This Row],[PERÍODO 4]],ActividadesCom[[#This Row],[PERÍODO 5]])</f>
        <v>20193</v>
      </c>
      <c r="I2963" s="6"/>
      <c r="J2963" s="5"/>
      <c r="K2963" s="5"/>
      <c r="L2963" s="5" t="str">
        <f>IF(ActividadesCom[[#This Row],[NIVEL 1]]&lt;&gt;0,VLOOKUP(ActividadesCom[[#This Row],[NIVEL 1]],Catálogo!A:B,2,FALSE),"")</f>
        <v/>
      </c>
      <c r="M2963" s="5"/>
      <c r="N2963" s="6"/>
      <c r="O2963" s="5"/>
      <c r="P2963" s="5"/>
      <c r="Q2963" s="5" t="str">
        <f>IF(ActividadesCom[[#This Row],[NIVEL 2]]&lt;&gt;0,VLOOKUP(ActividadesCom[[#This Row],[NIVEL 2]],Catálogo!A:B,2,FALSE),"")</f>
        <v/>
      </c>
      <c r="R2963" s="5"/>
      <c r="S2963" s="6"/>
      <c r="T2963" s="5"/>
      <c r="U2963" s="5"/>
      <c r="V2963" s="5" t="str">
        <f>IF(ActividadesCom[[#This Row],[NIVEL 3]]&lt;&gt;0,VLOOKUP(ActividadesCom[[#This Row],[NIVEL 3]],Catálogo!A:B,2,FALSE),"")</f>
        <v/>
      </c>
      <c r="W2963" s="5"/>
      <c r="X2963" s="6"/>
      <c r="Y2963" s="5"/>
      <c r="Z2963" s="5"/>
      <c r="AA2963" s="5" t="str">
        <f>IF(ActividadesCom[[#This Row],[NIVEL 4]]&lt;&gt;0,VLOOKUP(ActividadesCom[[#This Row],[NIVEL 4]],Catálogo!A:B,2,FALSE),"")</f>
        <v/>
      </c>
      <c r="AB2963" s="5"/>
      <c r="AC2963" s="6" t="s">
        <v>42</v>
      </c>
      <c r="AD2963" s="5">
        <v>20193</v>
      </c>
      <c r="AE2963" s="5" t="s">
        <v>4265</v>
      </c>
      <c r="AF2963" s="5">
        <f>IF(ActividadesCom[[#This Row],[NIVEL 5]]&lt;&gt;0,VLOOKUP(ActividadesCom[[#This Row],[NIVEL 5]],Catálogo!A:B,2,FALSE),"")</f>
        <v>2</v>
      </c>
      <c r="AG2963" s="5">
        <v>1</v>
      </c>
      <c r="AH2963" s="2"/>
      <c r="AI2963" s="2"/>
    </row>
    <row r="2964" spans="1:35" x14ac:dyDescent="0.2">
      <c r="A2964" s="5" t="s">
        <v>4771</v>
      </c>
      <c r="B2964" s="7">
        <v>19470459</v>
      </c>
      <c r="C2964" s="10" t="s">
        <v>4151</v>
      </c>
      <c r="D2964" s="7" t="s">
        <v>1245</v>
      </c>
      <c r="E2964" s="5">
        <f>SUM(ActividadesCom[[#This Row],[CRÉD. 1]],ActividadesCom[[#This Row],[CRÉD. 2]],ActividadesCom[[#This Row],[CRÉD. 3]],ActividadesCom[[#This Row],[CRÉD. 4]],ActividadesCom[[#This Row],[CRÉD. 5]])</f>
        <v>2</v>
      </c>
      <c r="F296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64" s="5" t="str">
        <f>IF(ActividadesCom[[#This Row],[PROMEDIO]]="","",IF(ActividadesCom[[#This Row],[PROMEDIO]]&gt;=4,"EXCELENTE",IF(ActividadesCom[[#This Row],[PROMEDIO]]&gt;=3,"NOTABLE",IF(ActividadesCom[[#This Row],[PROMEDIO]]&gt;=2,"BUENO",IF(ActividadesCom[[#This Row],[PROMEDIO]]=1,"SUFICIENTE","")))))</f>
        <v/>
      </c>
      <c r="H2964" s="5">
        <f>MAX(ActividadesCom[[#This Row],[PERÍODO 1]],ActividadesCom[[#This Row],[PERÍODO 2]],ActividadesCom[[#This Row],[PERÍODO 3]],ActividadesCom[[#This Row],[PERÍODO 4]],ActividadesCom[[#This Row],[PERÍODO 5]])</f>
        <v>20201</v>
      </c>
      <c r="I2964" s="6"/>
      <c r="J2964" s="5"/>
      <c r="K2964" s="5"/>
      <c r="L2964" s="5" t="str">
        <f>IF(ActividadesCom[[#This Row],[NIVEL 1]]&lt;&gt;0,VLOOKUP(ActividadesCom[[#This Row],[NIVEL 1]],Catálogo!A:B,2,FALSE),"")</f>
        <v/>
      </c>
      <c r="M2964" s="5"/>
      <c r="N2964" s="6"/>
      <c r="O2964" s="5"/>
      <c r="P2964" s="5"/>
      <c r="Q2964" s="5" t="str">
        <f>IF(ActividadesCom[[#This Row],[NIVEL 2]]&lt;&gt;0,VLOOKUP(ActividadesCom[[#This Row],[NIVEL 2]],Catálogo!A:B,2,FALSE),"")</f>
        <v/>
      </c>
      <c r="R2964" s="5"/>
      <c r="S2964" s="6"/>
      <c r="T2964" s="5"/>
      <c r="U2964" s="5"/>
      <c r="V2964" s="5" t="str">
        <f>IF(ActividadesCom[[#This Row],[NIVEL 3]]&lt;&gt;0,VLOOKUP(ActividadesCom[[#This Row],[NIVEL 3]],Catálogo!A:B,2,FALSE),"")</f>
        <v/>
      </c>
      <c r="W2964" s="5"/>
      <c r="X2964" s="6" t="s">
        <v>3250</v>
      </c>
      <c r="Y2964" s="5">
        <v>20201</v>
      </c>
      <c r="Z2964" s="5" t="s">
        <v>4264</v>
      </c>
      <c r="AA2964" s="5">
        <f>IF(ActividadesCom[[#This Row],[NIVEL 4]]&lt;&gt;0,VLOOKUP(ActividadesCom[[#This Row],[NIVEL 4]],Catálogo!A:B,2,FALSE),"")</f>
        <v>3</v>
      </c>
      <c r="AB2964" s="5">
        <v>1</v>
      </c>
      <c r="AC2964" s="6" t="s">
        <v>31</v>
      </c>
      <c r="AD2964" s="5">
        <v>20193</v>
      </c>
      <c r="AE2964" s="5" t="s">
        <v>4264</v>
      </c>
      <c r="AF2964" s="5">
        <f>IF(ActividadesCom[[#This Row],[NIVEL 5]]&lt;&gt;0,VLOOKUP(ActividadesCom[[#This Row],[NIVEL 5]],Catálogo!A:B,2,FALSE),"")</f>
        <v>3</v>
      </c>
      <c r="AG2964" s="5">
        <v>1</v>
      </c>
      <c r="AH2964" s="2"/>
      <c r="AI2964" s="2"/>
    </row>
    <row r="2965" spans="1:35" x14ac:dyDescent="0.2">
      <c r="A2965" s="5" t="s">
        <v>4771</v>
      </c>
      <c r="B2965" s="7">
        <v>19470460</v>
      </c>
      <c r="C2965" s="10" t="s">
        <v>4023</v>
      </c>
      <c r="D2965" s="7" t="s">
        <v>1245</v>
      </c>
      <c r="E2965" s="5">
        <f>SUM(ActividadesCom[[#This Row],[CRÉD. 1]],ActividadesCom[[#This Row],[CRÉD. 2]],ActividadesCom[[#This Row],[CRÉD. 3]],ActividadesCom[[#This Row],[CRÉD. 4]],ActividadesCom[[#This Row],[CRÉD. 5]])</f>
        <v>0</v>
      </c>
      <c r="F296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65" s="5" t="str">
        <f>IF(ActividadesCom[[#This Row],[PROMEDIO]]="","",IF(ActividadesCom[[#This Row],[PROMEDIO]]&gt;=4,"EXCELENTE",IF(ActividadesCom[[#This Row],[PROMEDIO]]&gt;=3,"NOTABLE",IF(ActividadesCom[[#This Row],[PROMEDIO]]&gt;=2,"BUENO",IF(ActividadesCom[[#This Row],[PROMEDIO]]=1,"SUFICIENTE","")))))</f>
        <v/>
      </c>
      <c r="H2965" s="5">
        <f>MAX(ActividadesCom[[#This Row],[PERÍODO 1]],ActividadesCom[[#This Row],[PERÍODO 2]],ActividadesCom[[#This Row],[PERÍODO 3]],ActividadesCom[[#This Row],[PERÍODO 4]],ActividadesCom[[#This Row],[PERÍODO 5]])</f>
        <v>0</v>
      </c>
      <c r="I2965" s="6"/>
      <c r="J2965" s="5"/>
      <c r="K2965" s="5"/>
      <c r="L2965" s="5" t="str">
        <f>IF(ActividadesCom[[#This Row],[NIVEL 1]]&lt;&gt;0,VLOOKUP(ActividadesCom[[#This Row],[NIVEL 1]],Catálogo!A:B,2,FALSE),"")</f>
        <v/>
      </c>
      <c r="M2965" s="5"/>
      <c r="N2965" s="6"/>
      <c r="O2965" s="5"/>
      <c r="P2965" s="5"/>
      <c r="Q2965" s="5" t="str">
        <f>IF(ActividadesCom[[#This Row],[NIVEL 2]]&lt;&gt;0,VLOOKUP(ActividadesCom[[#This Row],[NIVEL 2]],Catálogo!A:B,2,FALSE),"")</f>
        <v/>
      </c>
      <c r="R2965" s="5"/>
      <c r="S2965" s="6"/>
      <c r="T2965" s="5"/>
      <c r="U2965" s="5"/>
      <c r="V2965" s="5" t="str">
        <f>IF(ActividadesCom[[#This Row],[NIVEL 3]]&lt;&gt;0,VLOOKUP(ActividadesCom[[#This Row],[NIVEL 3]],Catálogo!A:B,2,FALSE),"")</f>
        <v/>
      </c>
      <c r="W2965" s="5"/>
      <c r="X2965" s="6"/>
      <c r="Y2965" s="5"/>
      <c r="Z2965" s="5"/>
      <c r="AA2965" s="5" t="str">
        <f>IF(ActividadesCom[[#This Row],[NIVEL 4]]&lt;&gt;0,VLOOKUP(ActividadesCom[[#This Row],[NIVEL 4]],Catálogo!A:B,2,FALSE),"")</f>
        <v/>
      </c>
      <c r="AB2965" s="5"/>
      <c r="AC2965" s="6"/>
      <c r="AD2965" s="5"/>
      <c r="AE2965" s="5"/>
      <c r="AF2965" s="5" t="str">
        <f>IF(ActividadesCom[[#This Row],[NIVEL 5]]&lt;&gt;0,VLOOKUP(ActividadesCom[[#This Row],[NIVEL 5]],Catálogo!A:B,2,FALSE),"")</f>
        <v/>
      </c>
      <c r="AG2965" s="5"/>
      <c r="AH2965" s="2"/>
      <c r="AI2965" s="2"/>
    </row>
    <row r="2966" spans="1:35" x14ac:dyDescent="0.2">
      <c r="A2966" s="5" t="s">
        <v>4771</v>
      </c>
      <c r="B2966" s="7">
        <v>19470461</v>
      </c>
      <c r="C2966" s="10" t="s">
        <v>4186</v>
      </c>
      <c r="D2966" s="7" t="s">
        <v>1245</v>
      </c>
      <c r="E2966" s="5">
        <f>SUM(ActividadesCom[[#This Row],[CRÉD. 1]],ActividadesCom[[#This Row],[CRÉD. 2]],ActividadesCom[[#This Row],[CRÉD. 3]],ActividadesCom[[#This Row],[CRÉD. 4]],ActividadesCom[[#This Row],[CRÉD. 5]])</f>
        <v>1</v>
      </c>
      <c r="F296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66" s="5" t="str">
        <f>IF(ActividadesCom[[#This Row],[PROMEDIO]]="","",IF(ActividadesCom[[#This Row],[PROMEDIO]]&gt;=4,"EXCELENTE",IF(ActividadesCom[[#This Row],[PROMEDIO]]&gt;=3,"NOTABLE",IF(ActividadesCom[[#This Row],[PROMEDIO]]&gt;=2,"BUENO",IF(ActividadesCom[[#This Row],[PROMEDIO]]=1,"SUFICIENTE","")))))</f>
        <v/>
      </c>
      <c r="H2966" s="5">
        <f>MAX(ActividadesCom[[#This Row],[PERÍODO 1]],ActividadesCom[[#This Row],[PERÍODO 2]],ActividadesCom[[#This Row],[PERÍODO 3]],ActividadesCom[[#This Row],[PERÍODO 4]],ActividadesCom[[#This Row],[PERÍODO 5]])</f>
        <v>20201</v>
      </c>
      <c r="I2966" s="6"/>
      <c r="J2966" s="5"/>
      <c r="K2966" s="5"/>
      <c r="L2966" s="5" t="str">
        <f>IF(ActividadesCom[[#This Row],[NIVEL 1]]&lt;&gt;0,VLOOKUP(ActividadesCom[[#This Row],[NIVEL 1]],Catálogo!A:B,2,FALSE),"")</f>
        <v/>
      </c>
      <c r="M2966" s="5"/>
      <c r="N2966" s="6"/>
      <c r="O2966" s="5"/>
      <c r="P2966" s="5"/>
      <c r="Q2966" s="5" t="str">
        <f>IF(ActividadesCom[[#This Row],[NIVEL 2]]&lt;&gt;0,VLOOKUP(ActividadesCom[[#This Row],[NIVEL 2]],Catálogo!A:B,2,FALSE),"")</f>
        <v/>
      </c>
      <c r="R2966" s="5"/>
      <c r="S2966" s="6"/>
      <c r="T2966" s="5"/>
      <c r="U2966" s="5"/>
      <c r="V2966" s="5" t="str">
        <f>IF(ActividadesCom[[#This Row],[NIVEL 3]]&lt;&gt;0,VLOOKUP(ActividadesCom[[#This Row],[NIVEL 3]],Catálogo!A:B,2,FALSE),"")</f>
        <v/>
      </c>
      <c r="W2966" s="5"/>
      <c r="X2966" s="6" t="s">
        <v>3107</v>
      </c>
      <c r="Y2966" s="5">
        <v>20201</v>
      </c>
      <c r="Z2966" s="5" t="s">
        <v>4265</v>
      </c>
      <c r="AA2966" s="5">
        <f>IF(ActividadesCom[[#This Row],[NIVEL 4]]&lt;&gt;0,VLOOKUP(ActividadesCom[[#This Row],[NIVEL 4]],Catálogo!A:B,2,FALSE),"")</f>
        <v>2</v>
      </c>
      <c r="AB2966" s="5">
        <v>1</v>
      </c>
      <c r="AC2966" s="6"/>
      <c r="AD2966" s="5"/>
      <c r="AE2966" s="5"/>
      <c r="AF2966" s="5" t="str">
        <f>IF(ActividadesCom[[#This Row],[NIVEL 5]]&lt;&gt;0,VLOOKUP(ActividadesCom[[#This Row],[NIVEL 5]],Catálogo!A:B,2,FALSE),"")</f>
        <v/>
      </c>
      <c r="AG2966" s="5"/>
      <c r="AH2966" s="2"/>
      <c r="AI2966" s="2"/>
    </row>
    <row r="2967" spans="1:35" x14ac:dyDescent="0.2">
      <c r="A2967" s="5" t="s">
        <v>4771</v>
      </c>
      <c r="B2967" s="7">
        <v>19470462</v>
      </c>
      <c r="C2967" s="10" t="s">
        <v>4148</v>
      </c>
      <c r="D2967" s="7" t="s">
        <v>1245</v>
      </c>
      <c r="E2967" s="5">
        <f>SUM(ActividadesCom[[#This Row],[CRÉD. 1]],ActividadesCom[[#This Row],[CRÉD. 2]],ActividadesCom[[#This Row],[CRÉD. 3]],ActividadesCom[[#This Row],[CRÉD. 4]],ActividadesCom[[#This Row],[CRÉD. 5]])</f>
        <v>0</v>
      </c>
      <c r="F296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67" s="5" t="str">
        <f>IF(ActividadesCom[[#This Row],[PROMEDIO]]="","",IF(ActividadesCom[[#This Row],[PROMEDIO]]&gt;=4,"EXCELENTE",IF(ActividadesCom[[#This Row],[PROMEDIO]]&gt;=3,"NOTABLE",IF(ActividadesCom[[#This Row],[PROMEDIO]]&gt;=2,"BUENO",IF(ActividadesCom[[#This Row],[PROMEDIO]]=1,"SUFICIENTE","")))))</f>
        <v/>
      </c>
      <c r="H2967" s="5">
        <f>MAX(ActividadesCom[[#This Row],[PERÍODO 1]],ActividadesCom[[#This Row],[PERÍODO 2]],ActividadesCom[[#This Row],[PERÍODO 3]],ActividadesCom[[#This Row],[PERÍODO 4]],ActividadesCom[[#This Row],[PERÍODO 5]])</f>
        <v>0</v>
      </c>
      <c r="I2967" s="6"/>
      <c r="J2967" s="5"/>
      <c r="K2967" s="5"/>
      <c r="L2967" s="5" t="str">
        <f>IF(ActividadesCom[[#This Row],[NIVEL 1]]&lt;&gt;0,VLOOKUP(ActividadesCom[[#This Row],[NIVEL 1]],Catálogo!A:B,2,FALSE),"")</f>
        <v/>
      </c>
      <c r="M2967" s="5"/>
      <c r="N2967" s="6"/>
      <c r="O2967" s="5"/>
      <c r="P2967" s="5"/>
      <c r="Q2967" s="5" t="str">
        <f>IF(ActividadesCom[[#This Row],[NIVEL 2]]&lt;&gt;0,VLOOKUP(ActividadesCom[[#This Row],[NIVEL 2]],Catálogo!A:B,2,FALSE),"")</f>
        <v/>
      </c>
      <c r="R2967" s="5"/>
      <c r="S2967" s="6"/>
      <c r="T2967" s="5"/>
      <c r="U2967" s="5"/>
      <c r="V2967" s="5" t="str">
        <f>IF(ActividadesCom[[#This Row],[NIVEL 3]]&lt;&gt;0,VLOOKUP(ActividadesCom[[#This Row],[NIVEL 3]],Catálogo!A:B,2,FALSE),"")</f>
        <v/>
      </c>
      <c r="W2967" s="5"/>
      <c r="X2967" s="6"/>
      <c r="Y2967" s="5"/>
      <c r="Z2967" s="5"/>
      <c r="AA2967" s="5" t="str">
        <f>IF(ActividadesCom[[#This Row],[NIVEL 4]]&lt;&gt;0,VLOOKUP(ActividadesCom[[#This Row],[NIVEL 4]],Catálogo!A:B,2,FALSE),"")</f>
        <v/>
      </c>
      <c r="AB2967" s="5"/>
      <c r="AC2967" s="6"/>
      <c r="AD2967" s="5"/>
      <c r="AE2967" s="5"/>
      <c r="AF2967" s="5" t="str">
        <f>IF(ActividadesCom[[#This Row],[NIVEL 5]]&lt;&gt;0,VLOOKUP(ActividadesCom[[#This Row],[NIVEL 5]],Catálogo!A:B,2,FALSE),"")</f>
        <v/>
      </c>
      <c r="AG2967" s="5"/>
      <c r="AH2967" s="2"/>
      <c r="AI2967" s="2"/>
    </row>
    <row r="2968" spans="1:35" x14ac:dyDescent="0.2">
      <c r="A2968" s="5" t="s">
        <v>4771</v>
      </c>
      <c r="B2968" s="7">
        <v>19470463</v>
      </c>
      <c r="C2968" s="10" t="s">
        <v>4158</v>
      </c>
      <c r="D2968" s="7" t="s">
        <v>1245</v>
      </c>
      <c r="E2968" s="5">
        <f>SUM(ActividadesCom[[#This Row],[CRÉD. 1]],ActividadesCom[[#This Row],[CRÉD. 2]],ActividadesCom[[#This Row],[CRÉD. 3]],ActividadesCom[[#This Row],[CRÉD. 4]],ActividadesCom[[#This Row],[CRÉD. 5]])</f>
        <v>0</v>
      </c>
      <c r="F296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68" s="5" t="str">
        <f>IF(ActividadesCom[[#This Row],[PROMEDIO]]="","",IF(ActividadesCom[[#This Row],[PROMEDIO]]&gt;=4,"EXCELENTE",IF(ActividadesCom[[#This Row],[PROMEDIO]]&gt;=3,"NOTABLE",IF(ActividadesCom[[#This Row],[PROMEDIO]]&gt;=2,"BUENO",IF(ActividadesCom[[#This Row],[PROMEDIO]]=1,"SUFICIENTE","")))))</f>
        <v/>
      </c>
      <c r="H2968" s="5">
        <f>MAX(ActividadesCom[[#This Row],[PERÍODO 1]],ActividadesCom[[#This Row],[PERÍODO 2]],ActividadesCom[[#This Row],[PERÍODO 3]],ActividadesCom[[#This Row],[PERÍODO 4]],ActividadesCom[[#This Row],[PERÍODO 5]])</f>
        <v>0</v>
      </c>
      <c r="I2968" s="6"/>
      <c r="J2968" s="5"/>
      <c r="K2968" s="5"/>
      <c r="L2968" s="5" t="str">
        <f>IF(ActividadesCom[[#This Row],[NIVEL 1]]&lt;&gt;0,VLOOKUP(ActividadesCom[[#This Row],[NIVEL 1]],Catálogo!A:B,2,FALSE),"")</f>
        <v/>
      </c>
      <c r="M2968" s="5"/>
      <c r="N2968" s="6"/>
      <c r="O2968" s="5"/>
      <c r="P2968" s="5"/>
      <c r="Q2968" s="5" t="str">
        <f>IF(ActividadesCom[[#This Row],[NIVEL 2]]&lt;&gt;0,VLOOKUP(ActividadesCom[[#This Row],[NIVEL 2]],Catálogo!A:B,2,FALSE),"")</f>
        <v/>
      </c>
      <c r="R2968" s="5"/>
      <c r="S2968" s="6"/>
      <c r="T2968" s="5"/>
      <c r="U2968" s="5"/>
      <c r="V2968" s="5" t="str">
        <f>IF(ActividadesCom[[#This Row],[NIVEL 3]]&lt;&gt;0,VLOOKUP(ActividadesCom[[#This Row],[NIVEL 3]],Catálogo!A:B,2,FALSE),"")</f>
        <v/>
      </c>
      <c r="W2968" s="5"/>
      <c r="X2968" s="6"/>
      <c r="Y2968" s="5"/>
      <c r="Z2968" s="5"/>
      <c r="AA2968" s="5" t="str">
        <f>IF(ActividadesCom[[#This Row],[NIVEL 4]]&lt;&gt;0,VLOOKUP(ActividadesCom[[#This Row],[NIVEL 4]],Catálogo!A:B,2,FALSE),"")</f>
        <v/>
      </c>
      <c r="AB2968" s="5"/>
      <c r="AC2968" s="6"/>
      <c r="AD2968" s="5"/>
      <c r="AE2968" s="5"/>
      <c r="AF2968" s="5" t="str">
        <f>IF(ActividadesCom[[#This Row],[NIVEL 5]]&lt;&gt;0,VLOOKUP(ActividadesCom[[#This Row],[NIVEL 5]],Catálogo!A:B,2,FALSE),"")</f>
        <v/>
      </c>
      <c r="AG2968" s="5"/>
      <c r="AH2968" s="2"/>
      <c r="AI2968" s="2"/>
    </row>
    <row r="2969" spans="1:35" ht="117" x14ac:dyDescent="0.2">
      <c r="A2969" s="5" t="s">
        <v>4771</v>
      </c>
      <c r="B2969" s="7">
        <v>19470464</v>
      </c>
      <c r="C2969" s="10" t="s">
        <v>4082</v>
      </c>
      <c r="D2969" s="7" t="s">
        <v>1245</v>
      </c>
      <c r="E2969" s="5">
        <f>SUM(ActividadesCom[[#This Row],[CRÉD. 1]],ActividadesCom[[#This Row],[CRÉD. 2]],ActividadesCom[[#This Row],[CRÉD. 3]],ActividadesCom[[#This Row],[CRÉD. 4]],ActividadesCom[[#This Row],[CRÉD. 5]])</f>
        <v>4</v>
      </c>
      <c r="F296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69" s="5" t="str">
        <f>IF(ActividadesCom[[#This Row],[PROMEDIO]]="","",IF(ActividadesCom[[#This Row],[PROMEDIO]]&gt;=4,"EXCELENTE",IF(ActividadesCom[[#This Row],[PROMEDIO]]&gt;=3,"NOTABLE",IF(ActividadesCom[[#This Row],[PROMEDIO]]&gt;=2,"BUENO",IF(ActividadesCom[[#This Row],[PROMEDIO]]=1,"SUFICIENTE","")))))</f>
        <v/>
      </c>
      <c r="H2969" s="5">
        <f>MAX(ActividadesCom[[#This Row],[PERÍODO 1]],ActividadesCom[[#This Row],[PERÍODO 2]],ActividadesCom[[#This Row],[PERÍODO 3]],ActividadesCom[[#This Row],[PERÍODO 4]],ActividadesCom[[#This Row],[PERÍODO 5]])</f>
        <v>20201</v>
      </c>
      <c r="I2969" s="6" t="s">
        <v>1037</v>
      </c>
      <c r="J2969" s="5">
        <v>20193</v>
      </c>
      <c r="K2969" s="5" t="s">
        <v>4265</v>
      </c>
      <c r="L2969" s="5">
        <f>IF(ActividadesCom[[#This Row],[NIVEL 1]]&lt;&gt;0,VLOOKUP(ActividadesCom[[#This Row],[NIVEL 1]],Catálogo!A:B,2,FALSE),"")</f>
        <v>2</v>
      </c>
      <c r="M2969" s="5">
        <v>1</v>
      </c>
      <c r="N2969" s="6" t="s">
        <v>1056</v>
      </c>
      <c r="O2969" s="5">
        <v>20193</v>
      </c>
      <c r="P2969" s="5" t="s">
        <v>4265</v>
      </c>
      <c r="Q2969" s="5">
        <f>IF(ActividadesCom[[#This Row],[NIVEL 2]]&lt;&gt;0,VLOOKUP(ActividadesCom[[#This Row],[NIVEL 2]],Catálogo!A:B,2,FALSE),"")</f>
        <v>2</v>
      </c>
      <c r="R2969" s="5">
        <v>1</v>
      </c>
      <c r="S2969" s="6"/>
      <c r="T2969" s="5"/>
      <c r="U2969" s="5"/>
      <c r="V2969" s="5" t="str">
        <f>IF(ActividadesCom[[#This Row],[NIVEL 3]]&lt;&gt;0,VLOOKUP(ActividadesCom[[#This Row],[NIVEL 3]],Catálogo!A:B,2,FALSE),"")</f>
        <v/>
      </c>
      <c r="W2969" s="5"/>
      <c r="X2969" s="6" t="s">
        <v>2976</v>
      </c>
      <c r="Y2969" s="5">
        <v>20201</v>
      </c>
      <c r="Z2969" s="5" t="s">
        <v>4265</v>
      </c>
      <c r="AA2969" s="5">
        <f>IF(ActividadesCom[[#This Row],[NIVEL 4]]&lt;&gt;0,VLOOKUP(ActividadesCom[[#This Row],[NIVEL 4]],Catálogo!A:B,2,FALSE),"")</f>
        <v>2</v>
      </c>
      <c r="AB2969" s="5">
        <v>1</v>
      </c>
      <c r="AC2969" s="6" t="s">
        <v>47</v>
      </c>
      <c r="AD2969" s="5">
        <v>20193</v>
      </c>
      <c r="AE2969" s="5" t="s">
        <v>4264</v>
      </c>
      <c r="AF2969" s="5">
        <f>IF(ActividadesCom[[#This Row],[NIVEL 5]]&lt;&gt;0,VLOOKUP(ActividadesCom[[#This Row],[NIVEL 5]],Catálogo!A:B,2,FALSE),"")</f>
        <v>3</v>
      </c>
      <c r="AG2969" s="5">
        <v>1</v>
      </c>
      <c r="AH2969" s="2"/>
      <c r="AI2969" s="2"/>
    </row>
    <row r="2970" spans="1:35" x14ac:dyDescent="0.2">
      <c r="A2970" s="5" t="s">
        <v>4771</v>
      </c>
      <c r="B2970" s="7">
        <v>19470465</v>
      </c>
      <c r="C2970" s="10" t="s">
        <v>3942</v>
      </c>
      <c r="D2970" s="7" t="s">
        <v>1250</v>
      </c>
      <c r="E2970" s="5">
        <f>SUM(ActividadesCom[[#This Row],[CRÉD. 1]],ActividadesCom[[#This Row],[CRÉD. 2]],ActividadesCom[[#This Row],[CRÉD. 3]],ActividadesCom[[#This Row],[CRÉD. 4]],ActividadesCom[[#This Row],[CRÉD. 5]])</f>
        <v>1</v>
      </c>
      <c r="F297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70" s="5" t="str">
        <f>IF(ActividadesCom[[#This Row],[PROMEDIO]]="","",IF(ActividadesCom[[#This Row],[PROMEDIO]]&gt;=4,"EXCELENTE",IF(ActividadesCom[[#This Row],[PROMEDIO]]&gt;=3,"NOTABLE",IF(ActividadesCom[[#This Row],[PROMEDIO]]&gt;=2,"BUENO",IF(ActividadesCom[[#This Row],[PROMEDIO]]=1,"SUFICIENTE","")))))</f>
        <v/>
      </c>
      <c r="H2970" s="5">
        <f>MAX(ActividadesCom[[#This Row],[PERÍODO 1]],ActividadesCom[[#This Row],[PERÍODO 2]],ActividadesCom[[#This Row],[PERÍODO 3]],ActividadesCom[[#This Row],[PERÍODO 4]],ActividadesCom[[#This Row],[PERÍODO 5]])</f>
        <v>20193</v>
      </c>
      <c r="I2970" s="6"/>
      <c r="J2970" s="5"/>
      <c r="K2970" s="5"/>
      <c r="L2970" s="5" t="str">
        <f>IF(ActividadesCom[[#This Row],[NIVEL 1]]&lt;&gt;0,VLOOKUP(ActividadesCom[[#This Row],[NIVEL 1]],Catálogo!A:B,2,FALSE),"")</f>
        <v/>
      </c>
      <c r="M2970" s="5"/>
      <c r="N2970" s="6"/>
      <c r="O2970" s="5"/>
      <c r="P2970" s="5"/>
      <c r="Q2970" s="5" t="str">
        <f>IF(ActividadesCom[[#This Row],[NIVEL 2]]&lt;&gt;0,VLOOKUP(ActividadesCom[[#This Row],[NIVEL 2]],Catálogo!A:B,2,FALSE),"")</f>
        <v/>
      </c>
      <c r="R2970" s="5"/>
      <c r="S2970" s="6"/>
      <c r="T2970" s="5"/>
      <c r="U2970" s="5"/>
      <c r="V2970" s="5" t="str">
        <f>IF(ActividadesCom[[#This Row],[NIVEL 3]]&lt;&gt;0,VLOOKUP(ActividadesCom[[#This Row],[NIVEL 3]],Catálogo!A:B,2,FALSE),"")</f>
        <v/>
      </c>
      <c r="W2970" s="5"/>
      <c r="X2970" s="6"/>
      <c r="Y2970" s="5"/>
      <c r="Z2970" s="5"/>
      <c r="AA2970" s="5" t="str">
        <f>IF(ActividadesCom[[#This Row],[NIVEL 4]]&lt;&gt;0,VLOOKUP(ActividadesCom[[#This Row],[NIVEL 4]],Catálogo!A:B,2,FALSE),"")</f>
        <v/>
      </c>
      <c r="AB2970" s="5"/>
      <c r="AC2970" s="6" t="s">
        <v>34</v>
      </c>
      <c r="AD2970" s="5">
        <v>20193</v>
      </c>
      <c r="AE2970" s="5" t="s">
        <v>4263</v>
      </c>
      <c r="AF2970" s="5">
        <f>IF(ActividadesCom[[#This Row],[NIVEL 5]]&lt;&gt;0,VLOOKUP(ActividadesCom[[#This Row],[NIVEL 5]],Catálogo!A:B,2,FALSE),"")</f>
        <v>4</v>
      </c>
      <c r="AG2970" s="5">
        <v>1</v>
      </c>
      <c r="AH2970" s="2"/>
      <c r="AI2970" s="2"/>
    </row>
    <row r="2971" spans="1:35" x14ac:dyDescent="0.2">
      <c r="A2971" s="5" t="s">
        <v>4771</v>
      </c>
      <c r="B2971" s="7">
        <v>19470466</v>
      </c>
      <c r="C2971" s="10" t="s">
        <v>3982</v>
      </c>
      <c r="D2971" s="7" t="s">
        <v>1245</v>
      </c>
      <c r="E2971" s="5">
        <f>SUM(ActividadesCom[[#This Row],[CRÉD. 1]],ActividadesCom[[#This Row],[CRÉD. 2]],ActividadesCom[[#This Row],[CRÉD. 3]],ActividadesCom[[#This Row],[CRÉD. 4]],ActividadesCom[[#This Row],[CRÉD. 5]])</f>
        <v>0</v>
      </c>
      <c r="F29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71" s="5" t="str">
        <f>IF(ActividadesCom[[#This Row],[PROMEDIO]]="","",IF(ActividadesCom[[#This Row],[PROMEDIO]]&gt;=4,"EXCELENTE",IF(ActividadesCom[[#This Row],[PROMEDIO]]&gt;=3,"NOTABLE",IF(ActividadesCom[[#This Row],[PROMEDIO]]&gt;=2,"BUENO",IF(ActividadesCom[[#This Row],[PROMEDIO]]=1,"SUFICIENTE","")))))</f>
        <v/>
      </c>
      <c r="H2971" s="5">
        <f>MAX(ActividadesCom[[#This Row],[PERÍODO 1]],ActividadesCom[[#This Row],[PERÍODO 2]],ActividadesCom[[#This Row],[PERÍODO 3]],ActividadesCom[[#This Row],[PERÍODO 4]],ActividadesCom[[#This Row],[PERÍODO 5]])</f>
        <v>0</v>
      </c>
      <c r="I2971" s="6"/>
      <c r="J2971" s="5"/>
      <c r="K2971" s="5"/>
      <c r="L2971" s="5" t="str">
        <f>IF(ActividadesCom[[#This Row],[NIVEL 1]]&lt;&gt;0,VLOOKUP(ActividadesCom[[#This Row],[NIVEL 1]],Catálogo!A:B,2,FALSE),"")</f>
        <v/>
      </c>
      <c r="M2971" s="5"/>
      <c r="N2971" s="6"/>
      <c r="O2971" s="5"/>
      <c r="P2971" s="5"/>
      <c r="Q2971" s="5" t="str">
        <f>IF(ActividadesCom[[#This Row],[NIVEL 2]]&lt;&gt;0,VLOOKUP(ActividadesCom[[#This Row],[NIVEL 2]],Catálogo!A:B,2,FALSE),"")</f>
        <v/>
      </c>
      <c r="R2971" s="5"/>
      <c r="S2971" s="6"/>
      <c r="T2971" s="5"/>
      <c r="U2971" s="5"/>
      <c r="V2971" s="5" t="str">
        <f>IF(ActividadesCom[[#This Row],[NIVEL 3]]&lt;&gt;0,VLOOKUP(ActividadesCom[[#This Row],[NIVEL 3]],Catálogo!A:B,2,FALSE),"")</f>
        <v/>
      </c>
      <c r="W2971" s="5"/>
      <c r="X2971" s="6"/>
      <c r="Y2971" s="5"/>
      <c r="Z2971" s="5"/>
      <c r="AA2971" s="5" t="str">
        <f>IF(ActividadesCom[[#This Row],[NIVEL 4]]&lt;&gt;0,VLOOKUP(ActividadesCom[[#This Row],[NIVEL 4]],Catálogo!A:B,2,FALSE),"")</f>
        <v/>
      </c>
      <c r="AB2971" s="5"/>
      <c r="AC2971" s="6"/>
      <c r="AD2971" s="5"/>
      <c r="AE2971" s="5"/>
      <c r="AF2971" s="5" t="str">
        <f>IF(ActividadesCom[[#This Row],[NIVEL 5]]&lt;&gt;0,VLOOKUP(ActividadesCom[[#This Row],[NIVEL 5]],Catálogo!A:B,2,FALSE),"")</f>
        <v/>
      </c>
      <c r="AG2971" s="5"/>
      <c r="AH2971" s="2"/>
      <c r="AI2971" s="2"/>
    </row>
    <row r="2972" spans="1:35" x14ac:dyDescent="0.2">
      <c r="A2972" s="5" t="s">
        <v>4771</v>
      </c>
      <c r="B2972" s="7">
        <v>19470467</v>
      </c>
      <c r="C2972" s="10" t="s">
        <v>4056</v>
      </c>
      <c r="D2972" s="7" t="s">
        <v>1245</v>
      </c>
      <c r="E2972" s="5">
        <f>SUM(ActividadesCom[[#This Row],[CRÉD. 1]],ActividadesCom[[#This Row],[CRÉD. 2]],ActividadesCom[[#This Row],[CRÉD. 3]],ActividadesCom[[#This Row],[CRÉD. 4]],ActividadesCom[[#This Row],[CRÉD. 5]])</f>
        <v>1</v>
      </c>
      <c r="F29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72" s="5" t="str">
        <f>IF(ActividadesCom[[#This Row],[PROMEDIO]]="","",IF(ActividadesCom[[#This Row],[PROMEDIO]]&gt;=4,"EXCELENTE",IF(ActividadesCom[[#This Row],[PROMEDIO]]&gt;=3,"NOTABLE",IF(ActividadesCom[[#This Row],[PROMEDIO]]&gt;=2,"BUENO",IF(ActividadesCom[[#This Row],[PROMEDIO]]=1,"SUFICIENTE","")))))</f>
        <v/>
      </c>
      <c r="H2972" s="5">
        <f>MAX(ActividadesCom[[#This Row],[PERÍODO 1]],ActividadesCom[[#This Row],[PERÍODO 2]],ActividadesCom[[#This Row],[PERÍODO 3]],ActividadesCom[[#This Row],[PERÍODO 4]],ActividadesCom[[#This Row],[PERÍODO 5]])</f>
        <v>20193</v>
      </c>
      <c r="I2972" s="6"/>
      <c r="J2972" s="5"/>
      <c r="K2972" s="5"/>
      <c r="L2972" s="5" t="str">
        <f>IF(ActividadesCom[[#This Row],[NIVEL 1]]&lt;&gt;0,VLOOKUP(ActividadesCom[[#This Row],[NIVEL 1]],Catálogo!A:B,2,FALSE),"")</f>
        <v/>
      </c>
      <c r="M2972" s="5"/>
      <c r="N2972" s="6"/>
      <c r="O2972" s="5"/>
      <c r="P2972" s="5"/>
      <c r="Q2972" s="5" t="str">
        <f>IF(ActividadesCom[[#This Row],[NIVEL 2]]&lt;&gt;0,VLOOKUP(ActividadesCom[[#This Row],[NIVEL 2]],Catálogo!A:B,2,FALSE),"")</f>
        <v/>
      </c>
      <c r="R2972" s="5"/>
      <c r="S2972" s="6"/>
      <c r="T2972" s="5"/>
      <c r="U2972" s="5"/>
      <c r="V2972" s="5" t="str">
        <f>IF(ActividadesCom[[#This Row],[NIVEL 3]]&lt;&gt;0,VLOOKUP(ActividadesCom[[#This Row],[NIVEL 3]],Catálogo!A:B,2,FALSE),"")</f>
        <v/>
      </c>
      <c r="W2972" s="5"/>
      <c r="X2972" s="6"/>
      <c r="Y2972" s="5"/>
      <c r="Z2972" s="5"/>
      <c r="AA2972" s="5" t="str">
        <f>IF(ActividadesCom[[#This Row],[NIVEL 4]]&lt;&gt;0,VLOOKUP(ActividadesCom[[#This Row],[NIVEL 4]],Catálogo!A:B,2,FALSE),"")</f>
        <v/>
      </c>
      <c r="AB2972" s="5"/>
      <c r="AC2972" s="6" t="s">
        <v>27</v>
      </c>
      <c r="AD2972" s="5">
        <v>20193</v>
      </c>
      <c r="AE2972" s="5" t="s">
        <v>4264</v>
      </c>
      <c r="AF2972" s="5">
        <f>IF(ActividadesCom[[#This Row],[NIVEL 5]]&lt;&gt;0,VLOOKUP(ActividadesCom[[#This Row],[NIVEL 5]],Catálogo!A:B,2,FALSE),"")</f>
        <v>3</v>
      </c>
      <c r="AG2972" s="5">
        <v>1</v>
      </c>
      <c r="AH2972" s="2"/>
      <c r="AI2972" s="2"/>
    </row>
    <row r="2973" spans="1:35" x14ac:dyDescent="0.2">
      <c r="A2973" s="5" t="s">
        <v>4771</v>
      </c>
      <c r="B2973" s="7">
        <v>19470468</v>
      </c>
      <c r="C2973" s="10" t="s">
        <v>4076</v>
      </c>
      <c r="D2973" s="7" t="s">
        <v>1245</v>
      </c>
      <c r="E2973" s="5">
        <f>SUM(ActividadesCom[[#This Row],[CRÉD. 1]],ActividadesCom[[#This Row],[CRÉD. 2]],ActividadesCom[[#This Row],[CRÉD. 3]],ActividadesCom[[#This Row],[CRÉD. 4]],ActividadesCom[[#This Row],[CRÉD. 5]])</f>
        <v>2</v>
      </c>
      <c r="F297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73" s="5" t="str">
        <f>IF(ActividadesCom[[#This Row],[PROMEDIO]]="","",IF(ActividadesCom[[#This Row],[PROMEDIO]]&gt;=4,"EXCELENTE",IF(ActividadesCom[[#This Row],[PROMEDIO]]&gt;=3,"NOTABLE",IF(ActividadesCom[[#This Row],[PROMEDIO]]&gt;=2,"BUENO",IF(ActividadesCom[[#This Row],[PROMEDIO]]=1,"SUFICIENTE","")))))</f>
        <v/>
      </c>
      <c r="H2973" s="5">
        <f>MAX(ActividadesCom[[#This Row],[PERÍODO 1]],ActividadesCom[[#This Row],[PERÍODO 2]],ActividadesCom[[#This Row],[PERÍODO 3]],ActividadesCom[[#This Row],[PERÍODO 4]],ActividadesCom[[#This Row],[PERÍODO 5]])</f>
        <v>20201</v>
      </c>
      <c r="I2973" s="6"/>
      <c r="J2973" s="5"/>
      <c r="K2973" s="5"/>
      <c r="L2973" s="5" t="str">
        <f>IF(ActividadesCom[[#This Row],[NIVEL 1]]&lt;&gt;0,VLOOKUP(ActividadesCom[[#This Row],[NIVEL 1]],Catálogo!A:B,2,FALSE),"")</f>
        <v/>
      </c>
      <c r="M2973" s="5"/>
      <c r="N2973" s="6"/>
      <c r="O2973" s="5"/>
      <c r="P2973" s="5"/>
      <c r="Q2973" s="5" t="str">
        <f>IF(ActividadesCom[[#This Row],[NIVEL 2]]&lt;&gt;0,VLOOKUP(ActividadesCom[[#This Row],[NIVEL 2]],Catálogo!A:B,2,FALSE),"")</f>
        <v/>
      </c>
      <c r="R2973" s="5"/>
      <c r="S2973" s="6"/>
      <c r="T2973" s="5"/>
      <c r="U2973" s="5"/>
      <c r="V2973" s="5" t="str">
        <f>IF(ActividadesCom[[#This Row],[NIVEL 3]]&lt;&gt;0,VLOOKUP(ActividadesCom[[#This Row],[NIVEL 3]],Catálogo!A:B,2,FALSE),"")</f>
        <v/>
      </c>
      <c r="W2973" s="5"/>
      <c r="X2973" s="6" t="s">
        <v>2428</v>
      </c>
      <c r="Y2973" s="5">
        <v>20201</v>
      </c>
      <c r="Z2973" s="5" t="s">
        <v>4264</v>
      </c>
      <c r="AA2973" s="5">
        <f>IF(ActividadesCom[[#This Row],[NIVEL 4]]&lt;&gt;0,VLOOKUP(ActividadesCom[[#This Row],[NIVEL 4]],Catálogo!A:B,2,FALSE),"")</f>
        <v>3</v>
      </c>
      <c r="AB2973" s="5">
        <v>1</v>
      </c>
      <c r="AC2973" s="6" t="s">
        <v>27</v>
      </c>
      <c r="AD2973" s="5">
        <v>20193</v>
      </c>
      <c r="AE2973" s="5" t="s">
        <v>4263</v>
      </c>
      <c r="AF2973" s="5">
        <f>IF(ActividadesCom[[#This Row],[NIVEL 5]]&lt;&gt;0,VLOOKUP(ActividadesCom[[#This Row],[NIVEL 5]],Catálogo!A:B,2,FALSE),"")</f>
        <v>4</v>
      </c>
      <c r="AG2973" s="5">
        <v>1</v>
      </c>
      <c r="AH2973" s="2"/>
      <c r="AI2973" s="2"/>
    </row>
    <row r="2974" spans="1:35" x14ac:dyDescent="0.2">
      <c r="A2974" s="5" t="s">
        <v>4771</v>
      </c>
      <c r="B2974" s="7">
        <v>19470469</v>
      </c>
      <c r="C2974" s="10" t="s">
        <v>4099</v>
      </c>
      <c r="D2974" s="7" t="s">
        <v>1250</v>
      </c>
      <c r="E2974" s="5">
        <f>SUM(ActividadesCom[[#This Row],[CRÉD. 1]],ActividadesCom[[#This Row],[CRÉD. 2]],ActividadesCom[[#This Row],[CRÉD. 3]],ActividadesCom[[#This Row],[CRÉD. 4]],ActividadesCom[[#This Row],[CRÉD. 5]])</f>
        <v>0</v>
      </c>
      <c r="F297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74" s="5" t="str">
        <f>IF(ActividadesCom[[#This Row],[PROMEDIO]]="","",IF(ActividadesCom[[#This Row],[PROMEDIO]]&gt;=4,"EXCELENTE",IF(ActividadesCom[[#This Row],[PROMEDIO]]&gt;=3,"NOTABLE",IF(ActividadesCom[[#This Row],[PROMEDIO]]&gt;=2,"BUENO",IF(ActividadesCom[[#This Row],[PROMEDIO]]=1,"SUFICIENTE","")))))</f>
        <v/>
      </c>
      <c r="H2974" s="5">
        <f>MAX(ActividadesCom[[#This Row],[PERÍODO 1]],ActividadesCom[[#This Row],[PERÍODO 2]],ActividadesCom[[#This Row],[PERÍODO 3]],ActividadesCom[[#This Row],[PERÍODO 4]],ActividadesCom[[#This Row],[PERÍODO 5]])</f>
        <v>0</v>
      </c>
      <c r="I2974" s="6"/>
      <c r="J2974" s="5"/>
      <c r="K2974" s="5"/>
      <c r="L2974" s="5" t="str">
        <f>IF(ActividadesCom[[#This Row],[NIVEL 1]]&lt;&gt;0,VLOOKUP(ActividadesCom[[#This Row],[NIVEL 1]],Catálogo!A:B,2,FALSE),"")</f>
        <v/>
      </c>
      <c r="M2974" s="5"/>
      <c r="N2974" s="6"/>
      <c r="O2974" s="5"/>
      <c r="P2974" s="5"/>
      <c r="Q2974" s="5" t="str">
        <f>IF(ActividadesCom[[#This Row],[NIVEL 2]]&lt;&gt;0,VLOOKUP(ActividadesCom[[#This Row],[NIVEL 2]],Catálogo!A:B,2,FALSE),"")</f>
        <v/>
      </c>
      <c r="R2974" s="5"/>
      <c r="S2974" s="6"/>
      <c r="T2974" s="5"/>
      <c r="U2974" s="5"/>
      <c r="V2974" s="5" t="str">
        <f>IF(ActividadesCom[[#This Row],[NIVEL 3]]&lt;&gt;0,VLOOKUP(ActividadesCom[[#This Row],[NIVEL 3]],Catálogo!A:B,2,FALSE),"")</f>
        <v/>
      </c>
      <c r="W2974" s="5"/>
      <c r="X2974" s="6"/>
      <c r="Y2974" s="5"/>
      <c r="Z2974" s="5"/>
      <c r="AA2974" s="5" t="str">
        <f>IF(ActividadesCom[[#This Row],[NIVEL 4]]&lt;&gt;0,VLOOKUP(ActividadesCom[[#This Row],[NIVEL 4]],Catálogo!A:B,2,FALSE),"")</f>
        <v/>
      </c>
      <c r="AB2974" s="5"/>
      <c r="AC2974" s="6"/>
      <c r="AD2974" s="5"/>
      <c r="AE2974" s="5"/>
      <c r="AF2974" s="5" t="str">
        <f>IF(ActividadesCom[[#This Row],[NIVEL 5]]&lt;&gt;0,VLOOKUP(ActividadesCom[[#This Row],[NIVEL 5]],Catálogo!A:B,2,FALSE),"")</f>
        <v/>
      </c>
      <c r="AG2974" s="5"/>
      <c r="AH2974" s="2"/>
      <c r="AI2974" s="2"/>
    </row>
    <row r="2975" spans="1:35" x14ac:dyDescent="0.2">
      <c r="A2975" s="5" t="s">
        <v>4771</v>
      </c>
      <c r="B2975" s="7">
        <v>19470470</v>
      </c>
      <c r="C2975" s="10" t="s">
        <v>4123</v>
      </c>
      <c r="D2975" s="7" t="s">
        <v>1245</v>
      </c>
      <c r="E2975" s="5">
        <f>SUM(ActividadesCom[[#This Row],[CRÉD. 1]],ActividadesCom[[#This Row],[CRÉD. 2]],ActividadesCom[[#This Row],[CRÉD. 3]],ActividadesCom[[#This Row],[CRÉD. 4]],ActividadesCom[[#This Row],[CRÉD. 5]])</f>
        <v>0</v>
      </c>
      <c r="F297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75" s="5" t="str">
        <f>IF(ActividadesCom[[#This Row],[PROMEDIO]]="","",IF(ActividadesCom[[#This Row],[PROMEDIO]]&gt;=4,"EXCELENTE",IF(ActividadesCom[[#This Row],[PROMEDIO]]&gt;=3,"NOTABLE",IF(ActividadesCom[[#This Row],[PROMEDIO]]&gt;=2,"BUENO",IF(ActividadesCom[[#This Row],[PROMEDIO]]=1,"SUFICIENTE","")))))</f>
        <v/>
      </c>
      <c r="H2975" s="5">
        <f>MAX(ActividadesCom[[#This Row],[PERÍODO 1]],ActividadesCom[[#This Row],[PERÍODO 2]],ActividadesCom[[#This Row],[PERÍODO 3]],ActividadesCom[[#This Row],[PERÍODO 4]],ActividadesCom[[#This Row],[PERÍODO 5]])</f>
        <v>0</v>
      </c>
      <c r="I2975" s="6"/>
      <c r="J2975" s="5"/>
      <c r="K2975" s="5"/>
      <c r="L2975" s="5" t="str">
        <f>IF(ActividadesCom[[#This Row],[NIVEL 1]]&lt;&gt;0,VLOOKUP(ActividadesCom[[#This Row],[NIVEL 1]],Catálogo!A:B,2,FALSE),"")</f>
        <v/>
      </c>
      <c r="M2975" s="5"/>
      <c r="N2975" s="6"/>
      <c r="O2975" s="5"/>
      <c r="P2975" s="5"/>
      <c r="Q2975" s="5" t="str">
        <f>IF(ActividadesCom[[#This Row],[NIVEL 2]]&lt;&gt;0,VLOOKUP(ActividadesCom[[#This Row],[NIVEL 2]],Catálogo!A:B,2,FALSE),"")</f>
        <v/>
      </c>
      <c r="R2975" s="5"/>
      <c r="S2975" s="6"/>
      <c r="T2975" s="5"/>
      <c r="U2975" s="5"/>
      <c r="V2975" s="5" t="str">
        <f>IF(ActividadesCom[[#This Row],[NIVEL 3]]&lt;&gt;0,VLOOKUP(ActividadesCom[[#This Row],[NIVEL 3]],Catálogo!A:B,2,FALSE),"")</f>
        <v/>
      </c>
      <c r="W2975" s="5"/>
      <c r="X2975" s="6"/>
      <c r="Y2975" s="5"/>
      <c r="Z2975" s="5"/>
      <c r="AA2975" s="5" t="str">
        <f>IF(ActividadesCom[[#This Row],[NIVEL 4]]&lt;&gt;0,VLOOKUP(ActividadesCom[[#This Row],[NIVEL 4]],Catálogo!A:B,2,FALSE),"")</f>
        <v/>
      </c>
      <c r="AB2975" s="5"/>
      <c r="AC2975" s="6"/>
      <c r="AD2975" s="5"/>
      <c r="AE2975" s="5"/>
      <c r="AF2975" s="5" t="str">
        <f>IF(ActividadesCom[[#This Row],[NIVEL 5]]&lt;&gt;0,VLOOKUP(ActividadesCom[[#This Row],[NIVEL 5]],Catálogo!A:B,2,FALSE),"")</f>
        <v/>
      </c>
      <c r="AG2975" s="5"/>
      <c r="AH2975" s="2"/>
      <c r="AI2975" s="2"/>
    </row>
    <row r="2976" spans="1:35" x14ac:dyDescent="0.2">
      <c r="A2976" s="5" t="s">
        <v>4771</v>
      </c>
      <c r="B2976" s="7">
        <v>19470471</v>
      </c>
      <c r="C2976" s="10" t="s">
        <v>4063</v>
      </c>
      <c r="D2976" s="7" t="s">
        <v>1245</v>
      </c>
      <c r="E2976" s="5">
        <f>SUM(ActividadesCom[[#This Row],[CRÉD. 1]],ActividadesCom[[#This Row],[CRÉD. 2]],ActividadesCom[[#This Row],[CRÉD. 3]],ActividadesCom[[#This Row],[CRÉD. 4]],ActividadesCom[[#This Row],[CRÉD. 5]])</f>
        <v>0</v>
      </c>
      <c r="F2976"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76" s="5" t="str">
        <f>IF(ActividadesCom[[#This Row],[PROMEDIO]]="","",IF(ActividadesCom[[#This Row],[PROMEDIO]]&gt;=4,"EXCELENTE",IF(ActividadesCom[[#This Row],[PROMEDIO]]&gt;=3,"NOTABLE",IF(ActividadesCom[[#This Row],[PROMEDIO]]&gt;=2,"BUENO",IF(ActividadesCom[[#This Row],[PROMEDIO]]=1,"SUFICIENTE","")))))</f>
        <v/>
      </c>
      <c r="H2976" s="5">
        <f>MAX(ActividadesCom[[#This Row],[PERÍODO 1]],ActividadesCom[[#This Row],[PERÍODO 2]],ActividadesCom[[#This Row],[PERÍODO 3]],ActividadesCom[[#This Row],[PERÍODO 4]],ActividadesCom[[#This Row],[PERÍODO 5]])</f>
        <v>0</v>
      </c>
      <c r="I2976" s="6"/>
      <c r="J2976" s="5"/>
      <c r="K2976" s="5"/>
      <c r="L2976" s="5" t="str">
        <f>IF(ActividadesCom[[#This Row],[NIVEL 1]]&lt;&gt;0,VLOOKUP(ActividadesCom[[#This Row],[NIVEL 1]],Catálogo!A:B,2,FALSE),"")</f>
        <v/>
      </c>
      <c r="M2976" s="5"/>
      <c r="N2976" s="6"/>
      <c r="O2976" s="5"/>
      <c r="P2976" s="5"/>
      <c r="Q2976" s="5" t="str">
        <f>IF(ActividadesCom[[#This Row],[NIVEL 2]]&lt;&gt;0,VLOOKUP(ActividadesCom[[#This Row],[NIVEL 2]],Catálogo!A:B,2,FALSE),"")</f>
        <v/>
      </c>
      <c r="R2976" s="5"/>
      <c r="S2976" s="6"/>
      <c r="T2976" s="5"/>
      <c r="U2976" s="5"/>
      <c r="V2976" s="5" t="str">
        <f>IF(ActividadesCom[[#This Row],[NIVEL 3]]&lt;&gt;0,VLOOKUP(ActividadesCom[[#This Row],[NIVEL 3]],Catálogo!A:B,2,FALSE),"")</f>
        <v/>
      </c>
      <c r="W2976" s="5"/>
      <c r="X2976" s="6"/>
      <c r="Y2976" s="5"/>
      <c r="Z2976" s="5"/>
      <c r="AA2976" s="5" t="str">
        <f>IF(ActividadesCom[[#This Row],[NIVEL 4]]&lt;&gt;0,VLOOKUP(ActividadesCom[[#This Row],[NIVEL 4]],Catálogo!A:B,2,FALSE),"")</f>
        <v/>
      </c>
      <c r="AB2976" s="5"/>
      <c r="AC2976" s="6"/>
      <c r="AD2976" s="5"/>
      <c r="AE2976" s="5"/>
      <c r="AF2976" s="5" t="str">
        <f>IF(ActividadesCom[[#This Row],[NIVEL 5]]&lt;&gt;0,VLOOKUP(ActividadesCom[[#This Row],[NIVEL 5]],Catálogo!A:B,2,FALSE),"")</f>
        <v/>
      </c>
      <c r="AG2976" s="5"/>
      <c r="AH2976" s="2"/>
      <c r="AI2976" s="2"/>
    </row>
    <row r="2977" spans="1:35" x14ac:dyDescent="0.2">
      <c r="A2977" s="5" t="s">
        <v>4771</v>
      </c>
      <c r="B2977" s="7">
        <v>19470472</v>
      </c>
      <c r="C2977" s="10" t="s">
        <v>4035</v>
      </c>
      <c r="D2977" s="7" t="s">
        <v>1245</v>
      </c>
      <c r="E2977" s="5">
        <f>SUM(ActividadesCom[[#This Row],[CRÉD. 1]],ActividadesCom[[#This Row],[CRÉD. 2]],ActividadesCom[[#This Row],[CRÉD. 3]],ActividadesCom[[#This Row],[CRÉD. 4]],ActividadesCom[[#This Row],[CRÉD. 5]])</f>
        <v>1</v>
      </c>
      <c r="F297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77" s="5" t="str">
        <f>IF(ActividadesCom[[#This Row],[PROMEDIO]]="","",IF(ActividadesCom[[#This Row],[PROMEDIO]]&gt;=4,"EXCELENTE",IF(ActividadesCom[[#This Row],[PROMEDIO]]&gt;=3,"NOTABLE",IF(ActividadesCom[[#This Row],[PROMEDIO]]&gt;=2,"BUENO",IF(ActividadesCom[[#This Row],[PROMEDIO]]=1,"SUFICIENTE","")))))</f>
        <v/>
      </c>
      <c r="H2977" s="5">
        <f>MAX(ActividadesCom[[#This Row],[PERÍODO 1]],ActividadesCom[[#This Row],[PERÍODO 2]],ActividadesCom[[#This Row],[PERÍODO 3]],ActividadesCom[[#This Row],[PERÍODO 4]],ActividadesCom[[#This Row],[PERÍODO 5]])</f>
        <v>20201</v>
      </c>
      <c r="I2977" s="6"/>
      <c r="J2977" s="5"/>
      <c r="K2977" s="5"/>
      <c r="L2977" s="5" t="str">
        <f>IF(ActividadesCom[[#This Row],[NIVEL 1]]&lt;&gt;0,VLOOKUP(ActividadesCom[[#This Row],[NIVEL 1]],Catálogo!A:B,2,FALSE),"")</f>
        <v/>
      </c>
      <c r="M2977" s="5"/>
      <c r="N2977" s="6"/>
      <c r="O2977" s="5"/>
      <c r="P2977" s="5"/>
      <c r="Q2977" s="5" t="str">
        <f>IF(ActividadesCom[[#This Row],[NIVEL 2]]&lt;&gt;0,VLOOKUP(ActividadesCom[[#This Row],[NIVEL 2]],Catálogo!A:B,2,FALSE),"")</f>
        <v/>
      </c>
      <c r="R2977" s="5"/>
      <c r="S2977" s="6"/>
      <c r="T2977" s="5"/>
      <c r="U2977" s="5"/>
      <c r="V2977" s="5" t="str">
        <f>IF(ActividadesCom[[#This Row],[NIVEL 3]]&lt;&gt;0,VLOOKUP(ActividadesCom[[#This Row],[NIVEL 3]],Catálogo!A:B,2,FALSE),"")</f>
        <v/>
      </c>
      <c r="W2977" s="5"/>
      <c r="X2977" s="6"/>
      <c r="Y2977" s="5"/>
      <c r="Z2977" s="5"/>
      <c r="AA2977" s="5" t="str">
        <f>IF(ActividadesCom[[#This Row],[NIVEL 4]]&lt;&gt;0,VLOOKUP(ActividadesCom[[#This Row],[NIVEL 4]],Catálogo!A:B,2,FALSE),"")</f>
        <v/>
      </c>
      <c r="AB2977" s="5"/>
      <c r="AC2977" s="6" t="s">
        <v>2428</v>
      </c>
      <c r="AD2977" s="5">
        <v>20201</v>
      </c>
      <c r="AE2977" s="5" t="s">
        <v>4264</v>
      </c>
      <c r="AF2977" s="5">
        <f>IF(ActividadesCom[[#This Row],[NIVEL 5]]&lt;&gt;0,VLOOKUP(ActividadesCom[[#This Row],[NIVEL 5]],Catálogo!A:B,2,FALSE),"")</f>
        <v>3</v>
      </c>
      <c r="AG2977" s="5">
        <v>1</v>
      </c>
      <c r="AH2977" s="2"/>
      <c r="AI2977" s="2"/>
    </row>
    <row r="2978" spans="1:35" x14ac:dyDescent="0.2">
      <c r="A2978" s="5" t="s">
        <v>4771</v>
      </c>
      <c r="B2978" s="7">
        <v>19470473</v>
      </c>
      <c r="C2978" s="10" t="s">
        <v>4073</v>
      </c>
      <c r="D2978" s="7" t="s">
        <v>1250</v>
      </c>
      <c r="E2978" s="5">
        <f>SUM(ActividadesCom[[#This Row],[CRÉD. 1]],ActividadesCom[[#This Row],[CRÉD. 2]],ActividadesCom[[#This Row],[CRÉD. 3]],ActividadesCom[[#This Row],[CRÉD. 4]],ActividadesCom[[#This Row],[CRÉD. 5]])</f>
        <v>1</v>
      </c>
      <c r="F29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78" s="5" t="str">
        <f>IF(ActividadesCom[[#This Row],[PROMEDIO]]="","",IF(ActividadesCom[[#This Row],[PROMEDIO]]&gt;=4,"EXCELENTE",IF(ActividadesCom[[#This Row],[PROMEDIO]]&gt;=3,"NOTABLE",IF(ActividadesCom[[#This Row],[PROMEDIO]]&gt;=2,"BUENO",IF(ActividadesCom[[#This Row],[PROMEDIO]]=1,"SUFICIENTE","")))))</f>
        <v/>
      </c>
      <c r="H2978" s="5">
        <f>MAX(ActividadesCom[[#This Row],[PERÍODO 1]],ActividadesCom[[#This Row],[PERÍODO 2]],ActividadesCom[[#This Row],[PERÍODO 3]],ActividadesCom[[#This Row],[PERÍODO 4]],ActividadesCom[[#This Row],[PERÍODO 5]])</f>
        <v>20201</v>
      </c>
      <c r="I2978" s="6"/>
      <c r="J2978" s="5"/>
      <c r="K2978" s="5"/>
      <c r="L2978" s="5" t="str">
        <f>IF(ActividadesCom[[#This Row],[NIVEL 1]]&lt;&gt;0,VLOOKUP(ActividadesCom[[#This Row],[NIVEL 1]],Catálogo!A:B,2,FALSE),"")</f>
        <v/>
      </c>
      <c r="M2978" s="5"/>
      <c r="N2978" s="6"/>
      <c r="O2978" s="5"/>
      <c r="P2978" s="5"/>
      <c r="Q2978" s="5" t="str">
        <f>IF(ActividadesCom[[#This Row],[NIVEL 2]]&lt;&gt;0,VLOOKUP(ActividadesCom[[#This Row],[NIVEL 2]],Catálogo!A:B,2,FALSE),"")</f>
        <v/>
      </c>
      <c r="R2978" s="5"/>
      <c r="S2978" s="6"/>
      <c r="T2978" s="5"/>
      <c r="U2978" s="5"/>
      <c r="V2978" s="5" t="str">
        <f>IF(ActividadesCom[[#This Row],[NIVEL 3]]&lt;&gt;0,VLOOKUP(ActividadesCom[[#This Row],[NIVEL 3]],Catálogo!A:B,2,FALSE),"")</f>
        <v/>
      </c>
      <c r="W2978" s="5"/>
      <c r="X2978" s="6"/>
      <c r="Y2978" s="5"/>
      <c r="Z2978" s="5"/>
      <c r="AA2978" s="5" t="str">
        <f>IF(ActividadesCom[[#This Row],[NIVEL 4]]&lt;&gt;0,VLOOKUP(ActividadesCom[[#This Row],[NIVEL 4]],Catálogo!A:B,2,FALSE),"")</f>
        <v/>
      </c>
      <c r="AB2978" s="5"/>
      <c r="AC2978" s="6" t="s">
        <v>3336</v>
      </c>
      <c r="AD2978" s="5">
        <v>20201</v>
      </c>
      <c r="AE2978" s="5" t="s">
        <v>4265</v>
      </c>
      <c r="AF2978" s="5">
        <f>IF(ActividadesCom[[#This Row],[NIVEL 5]]&lt;&gt;0,VLOOKUP(ActividadesCom[[#This Row],[NIVEL 5]],Catálogo!A:B,2,FALSE),"")</f>
        <v>2</v>
      </c>
      <c r="AG2978" s="5">
        <v>1</v>
      </c>
      <c r="AH2978" s="2"/>
      <c r="AI2978" s="2"/>
    </row>
    <row r="2979" spans="1:35" ht="52" x14ac:dyDescent="0.2">
      <c r="A2979" s="5" t="s">
        <v>4771</v>
      </c>
      <c r="B2979" s="7">
        <v>19470474</v>
      </c>
      <c r="C2979" s="10" t="s">
        <v>3265</v>
      </c>
      <c r="D2979" s="7" t="s">
        <v>1250</v>
      </c>
      <c r="E2979" s="5">
        <f>SUM(ActividadesCom[[#This Row],[CRÉD. 1]],ActividadesCom[[#This Row],[CRÉD. 2]],ActividadesCom[[#This Row],[CRÉD. 3]],ActividadesCom[[#This Row],[CRÉD. 4]],ActividadesCom[[#This Row],[CRÉD. 5]])</f>
        <v>4</v>
      </c>
      <c r="F29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79" s="5" t="str">
        <f>IF(ActividadesCom[[#This Row],[PROMEDIO]]="","",IF(ActividadesCom[[#This Row],[PROMEDIO]]&gt;=4,"EXCELENTE",IF(ActividadesCom[[#This Row],[PROMEDIO]]&gt;=3,"NOTABLE",IF(ActividadesCom[[#This Row],[PROMEDIO]]&gt;=2,"BUENO",IF(ActividadesCom[[#This Row],[PROMEDIO]]=1,"SUFICIENTE","")))))</f>
        <v/>
      </c>
      <c r="H2979" s="5">
        <f>MAX(ActividadesCom[[#This Row],[PERÍODO 1]],ActividadesCom[[#This Row],[PERÍODO 2]],ActividadesCom[[#This Row],[PERÍODO 3]],ActividadesCom[[#This Row],[PERÍODO 4]],ActividadesCom[[#This Row],[PERÍODO 5]])</f>
        <v>20211</v>
      </c>
      <c r="I2979" s="6" t="s">
        <v>1086</v>
      </c>
      <c r="J2979" s="5">
        <v>20193</v>
      </c>
      <c r="K2979" s="5" t="s">
        <v>4265</v>
      </c>
      <c r="L2979" s="5">
        <f>IF(ActividadesCom[[#This Row],[NIVEL 1]]&lt;&gt;0,VLOOKUP(ActividadesCom[[#This Row],[NIVEL 1]],Catálogo!A:B,2,FALSE),"")</f>
        <v>2</v>
      </c>
      <c r="M2979" s="5">
        <v>2</v>
      </c>
      <c r="N2979" s="6" t="s">
        <v>40</v>
      </c>
      <c r="O2979" s="5">
        <v>20193</v>
      </c>
      <c r="P2979" s="5" t="s">
        <v>4265</v>
      </c>
      <c r="Q2979" s="5">
        <f>IF(ActividadesCom[[#This Row],[NIVEL 2]]&lt;&gt;0,VLOOKUP(ActividadesCom[[#This Row],[NIVEL 2]],Catálogo!A:B,2,FALSE),"")</f>
        <v>2</v>
      </c>
      <c r="R2979" s="5">
        <v>1</v>
      </c>
      <c r="S2979" s="6" t="s">
        <v>4745</v>
      </c>
      <c r="T2979" s="5">
        <v>20211</v>
      </c>
      <c r="U2979" s="5" t="s">
        <v>4265</v>
      </c>
      <c r="V2979" s="5">
        <f>IF(ActividadesCom[[#This Row],[NIVEL 3]]&lt;&gt;0,VLOOKUP(ActividadesCom[[#This Row],[NIVEL 3]],Catálogo!A:B,2,FALSE),"")</f>
        <v>2</v>
      </c>
      <c r="W2979" s="5">
        <v>1</v>
      </c>
      <c r="X2979" s="9"/>
      <c r="Y2979" s="8"/>
      <c r="Z2979" s="8"/>
      <c r="AA2979" s="5" t="str">
        <f>IF(ActividadesCom[[#This Row],[NIVEL 4]]&lt;&gt;0,VLOOKUP(ActividadesCom[[#This Row],[NIVEL 4]],Catálogo!A:B,2,FALSE),"")</f>
        <v/>
      </c>
      <c r="AB2979" s="8"/>
      <c r="AC2979" s="6"/>
      <c r="AD2979" s="5"/>
      <c r="AE2979" s="5"/>
      <c r="AF2979" s="5" t="str">
        <f>IF(ActividadesCom[[#This Row],[NIVEL 5]]&lt;&gt;0,VLOOKUP(ActividadesCom[[#This Row],[NIVEL 5]],Catálogo!A:B,2,FALSE),"")</f>
        <v/>
      </c>
      <c r="AG2979" s="5"/>
      <c r="AH2979" s="2"/>
      <c r="AI2979" s="2"/>
    </row>
    <row r="2980" spans="1:35" x14ac:dyDescent="0.2">
      <c r="A2980" s="5" t="s">
        <v>4771</v>
      </c>
      <c r="B2980" s="7">
        <v>19470475</v>
      </c>
      <c r="C2980" s="10" t="s">
        <v>2893</v>
      </c>
      <c r="D2980" s="7" t="s">
        <v>1245</v>
      </c>
      <c r="E2980" s="5">
        <f>SUM(ActividadesCom[[#This Row],[CRÉD. 1]],ActividadesCom[[#This Row],[CRÉD. 2]],ActividadesCom[[#This Row],[CRÉD. 3]],ActividadesCom[[#This Row],[CRÉD. 4]],ActividadesCom[[#This Row],[CRÉD. 5]])</f>
        <v>0</v>
      </c>
      <c r="F298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80" s="5" t="str">
        <f>IF(ActividadesCom[[#This Row],[PROMEDIO]]="","",IF(ActividadesCom[[#This Row],[PROMEDIO]]&gt;=4,"EXCELENTE",IF(ActividadesCom[[#This Row],[PROMEDIO]]&gt;=3,"NOTABLE",IF(ActividadesCom[[#This Row],[PROMEDIO]]&gt;=2,"BUENO",IF(ActividadesCom[[#This Row],[PROMEDIO]]=1,"SUFICIENTE","")))))</f>
        <v/>
      </c>
      <c r="H2980" s="5">
        <f>MAX(ActividadesCom[[#This Row],[PERÍODO 1]],ActividadesCom[[#This Row],[PERÍODO 2]],ActividadesCom[[#This Row],[PERÍODO 3]],ActividadesCom[[#This Row],[PERÍODO 4]],ActividadesCom[[#This Row],[PERÍODO 5]])</f>
        <v>0</v>
      </c>
      <c r="I2980" s="6"/>
      <c r="J2980" s="5"/>
      <c r="K2980" s="5"/>
      <c r="L2980" s="5" t="str">
        <f>IF(ActividadesCom[[#This Row],[NIVEL 1]]&lt;&gt;0,VLOOKUP(ActividadesCom[[#This Row],[NIVEL 1]],Catálogo!A:B,2,FALSE),"")</f>
        <v/>
      </c>
      <c r="M2980" s="5"/>
      <c r="N2980" s="6"/>
      <c r="O2980" s="5"/>
      <c r="P2980" s="5"/>
      <c r="Q2980" s="5" t="str">
        <f>IF(ActividadesCom[[#This Row],[NIVEL 2]]&lt;&gt;0,VLOOKUP(ActividadesCom[[#This Row],[NIVEL 2]],Catálogo!A:B,2,FALSE),"")</f>
        <v/>
      </c>
      <c r="R2980" s="5"/>
      <c r="S2980" s="6"/>
      <c r="T2980" s="5"/>
      <c r="U2980" s="5"/>
      <c r="V2980" s="5" t="str">
        <f>IF(ActividadesCom[[#This Row],[NIVEL 3]]&lt;&gt;0,VLOOKUP(ActividadesCom[[#This Row],[NIVEL 3]],Catálogo!A:B,2,FALSE),"")</f>
        <v/>
      </c>
      <c r="W2980" s="5"/>
      <c r="X2980" s="6"/>
      <c r="Y2980" s="5"/>
      <c r="Z2980" s="5"/>
      <c r="AA2980" s="5" t="str">
        <f>IF(ActividadesCom[[#This Row],[NIVEL 4]]&lt;&gt;0,VLOOKUP(ActividadesCom[[#This Row],[NIVEL 4]],Catálogo!A:B,2,FALSE),"")</f>
        <v/>
      </c>
      <c r="AB2980" s="5"/>
      <c r="AC2980" s="6"/>
      <c r="AD2980" s="5"/>
      <c r="AE2980" s="5"/>
      <c r="AF2980" s="5" t="str">
        <f>IF(ActividadesCom[[#This Row],[NIVEL 5]]&lt;&gt;0,VLOOKUP(ActividadesCom[[#This Row],[NIVEL 5]],Catálogo!A:B,2,FALSE),"")</f>
        <v/>
      </c>
      <c r="AG2980" s="5"/>
      <c r="AH2980" s="2"/>
      <c r="AI2980" s="2"/>
    </row>
    <row r="2981" spans="1:35" x14ac:dyDescent="0.2">
      <c r="A2981" s="5" t="s">
        <v>4771</v>
      </c>
      <c r="B2981" s="7">
        <v>19470475</v>
      </c>
      <c r="C2981" s="10" t="s">
        <v>2893</v>
      </c>
      <c r="D2981" s="7" t="s">
        <v>1245</v>
      </c>
      <c r="E2981" s="5">
        <f>SUM(ActividadesCom[[#This Row],[CRÉD. 1]],ActividadesCom[[#This Row],[CRÉD. 2]],ActividadesCom[[#This Row],[CRÉD. 3]],ActividadesCom[[#This Row],[CRÉD. 4]],ActividadesCom[[#This Row],[CRÉD. 5]])</f>
        <v>0</v>
      </c>
      <c r="F29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81" s="5" t="str">
        <f>IF(ActividadesCom[[#This Row],[PROMEDIO]]="","",IF(ActividadesCom[[#This Row],[PROMEDIO]]&gt;=4,"EXCELENTE",IF(ActividadesCom[[#This Row],[PROMEDIO]]&gt;=3,"NOTABLE",IF(ActividadesCom[[#This Row],[PROMEDIO]]&gt;=2,"BUENO",IF(ActividadesCom[[#This Row],[PROMEDIO]]=1,"SUFICIENTE","")))))</f>
        <v/>
      </c>
      <c r="H2981" s="5">
        <f>MAX(ActividadesCom[[#This Row],[PERÍODO 1]],ActividadesCom[[#This Row],[PERÍODO 2]],ActividadesCom[[#This Row],[PERÍODO 3]],ActividadesCom[[#This Row],[PERÍODO 4]],ActividadesCom[[#This Row],[PERÍODO 5]])</f>
        <v>0</v>
      </c>
      <c r="I2981" s="6"/>
      <c r="J2981" s="5"/>
      <c r="K2981" s="5"/>
      <c r="L2981" s="5" t="str">
        <f>IF(ActividadesCom[[#This Row],[NIVEL 1]]&lt;&gt;0,VLOOKUP(ActividadesCom[[#This Row],[NIVEL 1]],Catálogo!A:B,2,FALSE),"")</f>
        <v/>
      </c>
      <c r="M2981" s="5"/>
      <c r="N2981" s="6"/>
      <c r="O2981" s="5"/>
      <c r="P2981" s="5"/>
      <c r="Q2981" s="5" t="str">
        <f>IF(ActividadesCom[[#This Row],[NIVEL 2]]&lt;&gt;0,VLOOKUP(ActividadesCom[[#This Row],[NIVEL 2]],Catálogo!A:B,2,FALSE),"")</f>
        <v/>
      </c>
      <c r="R2981" s="5"/>
      <c r="S2981" s="6"/>
      <c r="T2981" s="5"/>
      <c r="U2981" s="5"/>
      <c r="V2981" s="5" t="str">
        <f>IF(ActividadesCom[[#This Row],[NIVEL 3]]&lt;&gt;0,VLOOKUP(ActividadesCom[[#This Row],[NIVEL 3]],Catálogo!A:B,2,FALSE),"")</f>
        <v/>
      </c>
      <c r="W2981" s="5"/>
      <c r="X2981" s="9"/>
      <c r="Y2981" s="8"/>
      <c r="Z2981" s="8"/>
      <c r="AA2981" s="5" t="str">
        <f>IF(ActividadesCom[[#This Row],[NIVEL 4]]&lt;&gt;0,VLOOKUP(ActividadesCom[[#This Row],[NIVEL 4]],Catálogo!A:B,2,FALSE),"")</f>
        <v/>
      </c>
      <c r="AB2981" s="8"/>
      <c r="AC2981" s="6"/>
      <c r="AD2981" s="5"/>
      <c r="AE2981" s="5"/>
      <c r="AF2981" s="5" t="str">
        <f>IF(ActividadesCom[[#This Row],[NIVEL 5]]&lt;&gt;0,VLOOKUP(ActividadesCom[[#This Row],[NIVEL 5]],Catálogo!A:B,2,FALSE),"")</f>
        <v/>
      </c>
      <c r="AG2981" s="5"/>
      <c r="AH2981" s="2"/>
      <c r="AI2981" s="2"/>
    </row>
    <row r="2982" spans="1:35" x14ac:dyDescent="0.2">
      <c r="A2982" s="5" t="s">
        <v>4771</v>
      </c>
      <c r="B2982" s="7">
        <v>19470476</v>
      </c>
      <c r="C2982" s="10" t="s">
        <v>1957</v>
      </c>
      <c r="D2982" s="7" t="s">
        <v>1245</v>
      </c>
      <c r="E2982" s="5">
        <f>SUM(ActividadesCom[[#This Row],[CRÉD. 1]],ActividadesCom[[#This Row],[CRÉD. 2]],ActividadesCom[[#This Row],[CRÉD. 3]],ActividadesCom[[#This Row],[CRÉD. 4]],ActividadesCom[[#This Row],[CRÉD. 5]])</f>
        <v>0</v>
      </c>
      <c r="F29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82" s="5" t="str">
        <f>IF(ActividadesCom[[#This Row],[PROMEDIO]]="","",IF(ActividadesCom[[#This Row],[PROMEDIO]]&gt;=4,"EXCELENTE",IF(ActividadesCom[[#This Row],[PROMEDIO]]&gt;=3,"NOTABLE",IF(ActividadesCom[[#This Row],[PROMEDIO]]&gt;=2,"BUENO",IF(ActividadesCom[[#This Row],[PROMEDIO]]=1,"SUFICIENTE","")))))</f>
        <v/>
      </c>
      <c r="H2982" s="5">
        <f>MAX(ActividadesCom[[#This Row],[PERÍODO 1]],ActividadesCom[[#This Row],[PERÍODO 2]],ActividadesCom[[#This Row],[PERÍODO 3]],ActividadesCom[[#This Row],[PERÍODO 4]],ActividadesCom[[#This Row],[PERÍODO 5]])</f>
        <v>0</v>
      </c>
      <c r="I2982" s="6"/>
      <c r="J2982" s="5"/>
      <c r="K2982" s="5"/>
      <c r="L2982" s="5" t="str">
        <f>IF(ActividadesCom[[#This Row],[NIVEL 1]]&lt;&gt;0,VLOOKUP(ActividadesCom[[#This Row],[NIVEL 1]],Catálogo!A:B,2,FALSE),"")</f>
        <v/>
      </c>
      <c r="M2982" s="5"/>
      <c r="N2982" s="6"/>
      <c r="O2982" s="5"/>
      <c r="P2982" s="5"/>
      <c r="Q2982" s="5" t="str">
        <f>IF(ActividadesCom[[#This Row],[NIVEL 2]]&lt;&gt;0,VLOOKUP(ActividadesCom[[#This Row],[NIVEL 2]],Catálogo!A:B,2,FALSE),"")</f>
        <v/>
      </c>
      <c r="R2982" s="5"/>
      <c r="S2982" s="6"/>
      <c r="T2982" s="5"/>
      <c r="U2982" s="5"/>
      <c r="V2982" s="5" t="str">
        <f>IF(ActividadesCom[[#This Row],[NIVEL 3]]&lt;&gt;0,VLOOKUP(ActividadesCom[[#This Row],[NIVEL 3]],Catálogo!A:B,2,FALSE),"")</f>
        <v/>
      </c>
      <c r="W2982" s="5"/>
      <c r="X2982" s="9"/>
      <c r="Y2982" s="8"/>
      <c r="Z2982" s="8"/>
      <c r="AA2982" s="5" t="str">
        <f>IF(ActividadesCom[[#This Row],[NIVEL 4]]&lt;&gt;0,VLOOKUP(ActividadesCom[[#This Row],[NIVEL 4]],Catálogo!A:B,2,FALSE),"")</f>
        <v/>
      </c>
      <c r="AB2982" s="8"/>
      <c r="AC2982" s="6"/>
      <c r="AD2982" s="5"/>
      <c r="AE2982" s="5"/>
      <c r="AF2982" s="5" t="str">
        <f>IF(ActividadesCom[[#This Row],[NIVEL 5]]&lt;&gt;0,VLOOKUP(ActividadesCom[[#This Row],[NIVEL 5]],Catálogo!A:B,2,FALSE),"")</f>
        <v/>
      </c>
      <c r="AG2982" s="5"/>
      <c r="AH2982" s="2"/>
      <c r="AI2982" s="2"/>
    </row>
    <row r="2983" spans="1:35" ht="117" x14ac:dyDescent="0.2">
      <c r="A2983" s="5" t="s">
        <v>4768</v>
      </c>
      <c r="B2983" s="7">
        <v>19470477</v>
      </c>
      <c r="C2983" s="10" t="s">
        <v>4110</v>
      </c>
      <c r="D2983" s="7" t="s">
        <v>1245</v>
      </c>
      <c r="E2983" s="5">
        <f>SUM(ActividadesCom[[#This Row],[CRÉD. 1]],ActividadesCom[[#This Row],[CRÉD. 2]],ActividadesCom[[#This Row],[CRÉD. 3]],ActividadesCom[[#This Row],[CRÉD. 4]],ActividadesCom[[#This Row],[CRÉD. 5]])</f>
        <v>3</v>
      </c>
      <c r="F2983"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83" s="5" t="str">
        <f>IF(ActividadesCom[[#This Row],[PROMEDIO]]="","",IF(ActividadesCom[[#This Row],[PROMEDIO]]&gt;=4,"EXCELENTE",IF(ActividadesCom[[#This Row],[PROMEDIO]]&gt;=3,"NOTABLE",IF(ActividadesCom[[#This Row],[PROMEDIO]]&gt;=2,"BUENO",IF(ActividadesCom[[#This Row],[PROMEDIO]]=1,"SUFICIENTE","")))))</f>
        <v/>
      </c>
      <c r="H2983" s="5">
        <f>MAX(ActividadesCom[[#This Row],[PERÍODO 1]],ActividadesCom[[#This Row],[PERÍODO 2]],ActividadesCom[[#This Row],[PERÍODO 3]],ActividadesCom[[#This Row],[PERÍODO 4]],ActividadesCom[[#This Row],[PERÍODO 5]])</f>
        <v>20193</v>
      </c>
      <c r="I2983" s="6" t="s">
        <v>1037</v>
      </c>
      <c r="J2983" s="5">
        <v>20193</v>
      </c>
      <c r="K2983" s="5" t="s">
        <v>4265</v>
      </c>
      <c r="L2983" s="5">
        <f>IF(ActividadesCom[[#This Row],[NIVEL 1]]&lt;&gt;0,VLOOKUP(ActividadesCom[[#This Row],[NIVEL 1]],Catálogo!A:B,2,FALSE),"")</f>
        <v>2</v>
      </c>
      <c r="M2983" s="5">
        <v>1</v>
      </c>
      <c r="N2983" s="6" t="s">
        <v>1056</v>
      </c>
      <c r="O2983" s="5">
        <v>20193</v>
      </c>
      <c r="P2983" s="5" t="s">
        <v>4265</v>
      </c>
      <c r="Q2983" s="5">
        <f>IF(ActividadesCom[[#This Row],[NIVEL 2]]&lt;&gt;0,VLOOKUP(ActividadesCom[[#This Row],[NIVEL 2]],Catálogo!A:B,2,FALSE),"")</f>
        <v>2</v>
      </c>
      <c r="R2983" s="5">
        <v>1</v>
      </c>
      <c r="S2983" s="6"/>
      <c r="T2983" s="5"/>
      <c r="U2983" s="5"/>
      <c r="V2983" s="5" t="str">
        <f>IF(ActividadesCom[[#This Row],[NIVEL 3]]&lt;&gt;0,VLOOKUP(ActividadesCom[[#This Row],[NIVEL 3]],Catálogo!A:B,2,FALSE),"")</f>
        <v/>
      </c>
      <c r="W2983" s="5"/>
      <c r="X2983" s="9"/>
      <c r="Y2983" s="8"/>
      <c r="Z2983" s="8"/>
      <c r="AA2983" s="5" t="str">
        <f>IF(ActividadesCom[[#This Row],[NIVEL 4]]&lt;&gt;0,VLOOKUP(ActividadesCom[[#This Row],[NIVEL 4]],Catálogo!A:B,2,FALSE),"")</f>
        <v/>
      </c>
      <c r="AB2983" s="8"/>
      <c r="AC2983" s="6" t="s">
        <v>47</v>
      </c>
      <c r="AD2983" s="5">
        <v>20193</v>
      </c>
      <c r="AE2983" s="5" t="s">
        <v>4264</v>
      </c>
      <c r="AF2983" s="5">
        <f>IF(ActividadesCom[[#This Row],[NIVEL 5]]&lt;&gt;0,VLOOKUP(ActividadesCom[[#This Row],[NIVEL 5]],Catálogo!A:B,2,FALSE),"")</f>
        <v>3</v>
      </c>
      <c r="AG2983" s="5">
        <v>1</v>
      </c>
      <c r="AH2983" s="2"/>
      <c r="AI2983" s="2"/>
    </row>
    <row r="2984" spans="1:35" ht="26" x14ac:dyDescent="0.2">
      <c r="A2984" s="5" t="s">
        <v>4767</v>
      </c>
      <c r="B2984" s="7">
        <v>19470478</v>
      </c>
      <c r="C2984" s="10" t="s">
        <v>4057</v>
      </c>
      <c r="D2984" s="7" t="s">
        <v>1245</v>
      </c>
      <c r="E2984" s="5">
        <f>SUM(ActividadesCom[[#This Row],[CRÉD. 1]],ActividadesCom[[#This Row],[CRÉD. 2]],ActividadesCom[[#This Row],[CRÉD. 3]],ActividadesCom[[#This Row],[CRÉD. 4]],ActividadesCom[[#This Row],[CRÉD. 5]])</f>
        <v>2</v>
      </c>
      <c r="F29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84" s="5" t="str">
        <f>IF(ActividadesCom[[#This Row],[PROMEDIO]]="","",IF(ActividadesCom[[#This Row],[PROMEDIO]]&gt;=4,"EXCELENTE",IF(ActividadesCom[[#This Row],[PROMEDIO]]&gt;=3,"NOTABLE",IF(ActividadesCom[[#This Row],[PROMEDIO]]&gt;=2,"BUENO",IF(ActividadesCom[[#This Row],[PROMEDIO]]=1,"SUFICIENTE","")))))</f>
        <v/>
      </c>
      <c r="H2984" s="5">
        <f>MAX(ActividadesCom[[#This Row],[PERÍODO 1]],ActividadesCom[[#This Row],[PERÍODO 2]],ActividadesCom[[#This Row],[PERÍODO 3]],ActividadesCom[[#This Row],[PERÍODO 4]],ActividadesCom[[#This Row],[PERÍODO 5]])</f>
        <v>20201</v>
      </c>
      <c r="I2984" s="6"/>
      <c r="J2984" s="5"/>
      <c r="K2984" s="5"/>
      <c r="L2984" s="5" t="str">
        <f>IF(ActividadesCom[[#This Row],[NIVEL 1]]&lt;&gt;0,VLOOKUP(ActividadesCom[[#This Row],[NIVEL 1]],Catálogo!A:B,2,FALSE),"")</f>
        <v/>
      </c>
      <c r="M2984" s="5"/>
      <c r="N2984" s="6"/>
      <c r="O2984" s="5"/>
      <c r="P2984" s="5"/>
      <c r="Q2984" s="5" t="str">
        <f>IF(ActividadesCom[[#This Row],[NIVEL 2]]&lt;&gt;0,VLOOKUP(ActividadesCom[[#This Row],[NIVEL 2]],Catálogo!A:B,2,FALSE),"")</f>
        <v/>
      </c>
      <c r="R2984" s="5"/>
      <c r="S2984" s="6"/>
      <c r="T2984" s="5"/>
      <c r="U2984" s="5"/>
      <c r="V2984" s="5" t="str">
        <f>IF(ActividadesCom[[#This Row],[NIVEL 3]]&lt;&gt;0,VLOOKUP(ActividadesCom[[#This Row],[NIVEL 3]],Catálogo!A:B,2,FALSE),"")</f>
        <v/>
      </c>
      <c r="W2984" s="5"/>
      <c r="X2984" s="6" t="s">
        <v>1925</v>
      </c>
      <c r="Y2984" s="5">
        <v>20201</v>
      </c>
      <c r="Z2984" s="5" t="s">
        <v>4264</v>
      </c>
      <c r="AA2984" s="5">
        <f>IF(ActividadesCom[[#This Row],[NIVEL 4]]&lt;&gt;0,VLOOKUP(ActividadesCom[[#This Row],[NIVEL 4]],Catálogo!A:B,2,FALSE),"")</f>
        <v>3</v>
      </c>
      <c r="AB2984" s="5">
        <v>1</v>
      </c>
      <c r="AC2984" s="6" t="s">
        <v>992</v>
      </c>
      <c r="AD2984" s="5">
        <v>20193</v>
      </c>
      <c r="AE2984" s="5" t="s">
        <v>4263</v>
      </c>
      <c r="AF2984" s="5">
        <f>IF(ActividadesCom[[#This Row],[NIVEL 5]]&lt;&gt;0,VLOOKUP(ActividadesCom[[#This Row],[NIVEL 5]],Catálogo!A:B,2,FALSE),"")</f>
        <v>4</v>
      </c>
      <c r="AG2984" s="5">
        <v>1</v>
      </c>
      <c r="AH2984" s="2"/>
      <c r="AI2984" s="2"/>
    </row>
    <row r="2985" spans="1:35" ht="26" x14ac:dyDescent="0.2">
      <c r="A2985" s="5" t="s">
        <v>4767</v>
      </c>
      <c r="B2985" s="7">
        <v>19470479</v>
      </c>
      <c r="C2985" s="10" t="s">
        <v>4064</v>
      </c>
      <c r="D2985" s="7" t="s">
        <v>1245</v>
      </c>
      <c r="E2985" s="5">
        <f>SUM(ActividadesCom[[#This Row],[CRÉD. 1]],ActividadesCom[[#This Row],[CRÉD. 2]],ActividadesCom[[#This Row],[CRÉD. 3]],ActividadesCom[[#This Row],[CRÉD. 4]],ActividadesCom[[#This Row],[CRÉD. 5]])</f>
        <v>3</v>
      </c>
      <c r="F2985"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85" s="5" t="str">
        <f>IF(ActividadesCom[[#This Row],[PROMEDIO]]="","",IF(ActividadesCom[[#This Row],[PROMEDIO]]&gt;=4,"EXCELENTE",IF(ActividadesCom[[#This Row],[PROMEDIO]]&gt;=3,"NOTABLE",IF(ActividadesCom[[#This Row],[PROMEDIO]]&gt;=2,"BUENO",IF(ActividadesCom[[#This Row],[PROMEDIO]]=1,"SUFICIENTE","")))))</f>
        <v/>
      </c>
      <c r="H2985" s="5">
        <f>MAX(ActividadesCom[[#This Row],[PERÍODO 1]],ActividadesCom[[#This Row],[PERÍODO 2]],ActividadesCom[[#This Row],[PERÍODO 3]],ActividadesCom[[#This Row],[PERÍODO 4]],ActividadesCom[[#This Row],[PERÍODO 5]])</f>
        <v>20211</v>
      </c>
      <c r="I2985" s="6"/>
      <c r="J2985" s="5"/>
      <c r="K2985" s="5"/>
      <c r="L2985" s="5" t="str">
        <f>IF(ActividadesCom[[#This Row],[NIVEL 1]]&lt;&gt;0,VLOOKUP(ActividadesCom[[#This Row],[NIVEL 1]],Catálogo!A:B,2,FALSE),"")</f>
        <v/>
      </c>
      <c r="M2985" s="5"/>
      <c r="N2985" s="6"/>
      <c r="O2985" s="5"/>
      <c r="P2985" s="5"/>
      <c r="Q2985" s="5" t="str">
        <f>IF(ActividadesCom[[#This Row],[NIVEL 2]]&lt;&gt;0,VLOOKUP(ActividadesCom[[#This Row],[NIVEL 2]],Catálogo!A:B,2,FALSE),"")</f>
        <v/>
      </c>
      <c r="R2985" s="5"/>
      <c r="S2985" s="6" t="s">
        <v>623</v>
      </c>
      <c r="T2985" s="5">
        <v>20211</v>
      </c>
      <c r="U2985" s="5" t="s">
        <v>4265</v>
      </c>
      <c r="V2985" s="5">
        <f>IF(ActividadesCom[[#This Row],[NIVEL 3]]&lt;&gt;0,VLOOKUP(ActividadesCom[[#This Row],[NIVEL 3]],Catálogo!A:B,2,FALSE),"")</f>
        <v>2</v>
      </c>
      <c r="W2985" s="5">
        <v>1</v>
      </c>
      <c r="X2985" s="6" t="s">
        <v>42</v>
      </c>
      <c r="Y2985" s="5">
        <v>20203</v>
      </c>
      <c r="Z2985" s="5" t="s">
        <v>4264</v>
      </c>
      <c r="AA2985" s="5">
        <f>IF(ActividadesCom[[#This Row],[NIVEL 4]]&lt;&gt;0,VLOOKUP(ActividadesCom[[#This Row],[NIVEL 4]],Catálogo!A:B,2,FALSE),"")</f>
        <v>3</v>
      </c>
      <c r="AB2985" s="5">
        <v>1</v>
      </c>
      <c r="AC2985" s="6" t="s">
        <v>3336</v>
      </c>
      <c r="AD2985" s="5">
        <v>20201</v>
      </c>
      <c r="AE2985" s="5" t="s">
        <v>4265</v>
      </c>
      <c r="AF2985" s="5">
        <f>IF(ActividadesCom[[#This Row],[NIVEL 5]]&lt;&gt;0,VLOOKUP(ActividadesCom[[#This Row],[NIVEL 5]],Catálogo!A:B,2,FALSE),"")</f>
        <v>2</v>
      </c>
      <c r="AG2985" s="5">
        <v>1</v>
      </c>
      <c r="AH2985" s="2"/>
      <c r="AI2985" s="2"/>
    </row>
    <row r="2986" spans="1:35" ht="39" x14ac:dyDescent="0.2">
      <c r="A2986" s="5" t="s">
        <v>4772</v>
      </c>
      <c r="B2986" s="23">
        <v>20470091</v>
      </c>
      <c r="C2986" s="10" t="s">
        <v>4401</v>
      </c>
      <c r="D2986" s="7" t="s">
        <v>3249</v>
      </c>
      <c r="E2986" s="5">
        <f>SUM(ActividadesCom[[#This Row],[CRÉD. 1]],ActividadesCom[[#This Row],[CRÉD. 2]],ActividadesCom[[#This Row],[CRÉD. 3]],ActividadesCom[[#This Row],[CRÉD. 4]],ActividadesCom[[#This Row],[CRÉD. 5]])</f>
        <v>5</v>
      </c>
      <c r="F2986" s="23">
        <f>IF(ActividadesCom[[#This Row],[NIVEL 1]]&lt;&gt;0,IF(ActividadesCom[[#This Row],[CRÉD. TOTALES]]&gt;=5,ROUND(AVERAGE(ActividadesCom[[#This Row],[VALOR NIVEL 5]],ActividadesCom[[#This Row],[VALOR NIVEL 4]],ActividadesCom[[#This Row],[VALOR NIVEL 3]],ActividadesCom[[#This Row],[VALOR NIVEL 2]],ActividadesCom[[#This Row],[VALOR NIVEL 1]]),0),""),"")</f>
        <v>3</v>
      </c>
      <c r="G2986" s="23" t="str">
        <f>IF(ActividadesCom[[#This Row],[PROMEDIO]]="","",IF(ActividadesCom[[#This Row],[PROMEDIO]]&gt;=4,"EXCELENTE",IF(ActividadesCom[[#This Row],[PROMEDIO]]&gt;=3,"NOTABLE",IF(ActividadesCom[[#This Row],[PROMEDIO]]&gt;=2,"BUENO",IF(ActividadesCom[[#This Row],[PROMEDIO]]=1,"SUFICIENTE","")))))</f>
        <v>NOTABLE</v>
      </c>
      <c r="H2986" s="23">
        <f>MAX(ActividadesCom[[#This Row],[PERÍODO 1]],ActividadesCom[[#This Row],[PERÍODO 2]],ActividadesCom[[#This Row],[PERÍODO 3]],ActividadesCom[[#This Row],[PERÍODO 4]],ActividadesCom[[#This Row],[PERÍODO 5]])</f>
        <v>20211</v>
      </c>
      <c r="I2986" s="6" t="s">
        <v>4400</v>
      </c>
      <c r="J2986" s="5">
        <v>20203</v>
      </c>
      <c r="K2986" s="5" t="s">
        <v>4265</v>
      </c>
      <c r="L2986" s="5">
        <f>IF(ActividadesCom[[#This Row],[NIVEL 1]]&lt;&gt;0,VLOOKUP(ActividadesCom[[#This Row],[NIVEL 1]],Catálogo!A:B,2,FALSE),"")</f>
        <v>2</v>
      </c>
      <c r="M2986" s="5">
        <v>1</v>
      </c>
      <c r="N2986" s="6" t="s">
        <v>4417</v>
      </c>
      <c r="O2986" s="5">
        <v>20203</v>
      </c>
      <c r="P2986" s="5" t="s">
        <v>4263</v>
      </c>
      <c r="Q2986" s="5">
        <f>IF(ActividadesCom[[#This Row],[NIVEL 2]]&lt;&gt;0,VLOOKUP(ActividadesCom[[#This Row],[NIVEL 2]],Catálogo!A:B,2,FALSE),"")</f>
        <v>4</v>
      </c>
      <c r="R2986" s="5">
        <v>2</v>
      </c>
      <c r="S2986" s="6"/>
      <c r="T2986" s="5"/>
      <c r="U2986" s="5"/>
      <c r="V2986" s="23" t="str">
        <f>IF(ActividadesCom[[#This Row],[NIVEL 3]]&lt;&gt;0,VLOOKUP(ActividadesCom[[#This Row],[NIVEL 3]],Catálogo!A:B,2,FALSE),"")</f>
        <v/>
      </c>
      <c r="W2986" s="5"/>
      <c r="X2986" s="6" t="s">
        <v>23</v>
      </c>
      <c r="Y2986" s="5">
        <v>20211</v>
      </c>
      <c r="Z2986" s="5" t="s">
        <v>4265</v>
      </c>
      <c r="AA2986" s="5">
        <f>IF(ActividadesCom[[#This Row],[NIVEL 4]]&lt;&gt;0,VLOOKUP(ActividadesCom[[#This Row],[NIVEL 4]],Catálogo!A:B,2,FALSE),"")</f>
        <v>2</v>
      </c>
      <c r="AB2986" s="5">
        <v>1</v>
      </c>
      <c r="AC2986" s="6" t="s">
        <v>23</v>
      </c>
      <c r="AD2986" s="5">
        <v>20203</v>
      </c>
      <c r="AE2986" s="5" t="s">
        <v>4264</v>
      </c>
      <c r="AF2986" s="23">
        <f>IF(ActividadesCom[[#This Row],[NIVEL 5]]&lt;&gt;0,VLOOKUP(ActividadesCom[[#This Row],[NIVEL 5]],Catálogo!A:B,2,FALSE),"")</f>
        <v>3</v>
      </c>
      <c r="AG2986" s="5">
        <v>1</v>
      </c>
      <c r="AH2986" s="2"/>
      <c r="AI2986" s="2"/>
    </row>
    <row r="2987" spans="1:35" ht="39" x14ac:dyDescent="0.2">
      <c r="A2987" s="5" t="s">
        <v>4772</v>
      </c>
      <c r="B2987" s="23">
        <v>20470108</v>
      </c>
      <c r="C2987" s="10" t="s">
        <v>4436</v>
      </c>
      <c r="D2987" s="7" t="s">
        <v>1245</v>
      </c>
      <c r="E2987" s="5">
        <f>SUM(ActividadesCom[[#This Row],[CRÉD. 1]],ActividadesCom[[#This Row],[CRÉD. 2]],ActividadesCom[[#This Row],[CRÉD. 3]],ActividadesCom[[#This Row],[CRÉD. 4]],ActividadesCom[[#This Row],[CRÉD. 5]])</f>
        <v>1</v>
      </c>
      <c r="F298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87" s="23" t="str">
        <f>IF(ActividadesCom[[#This Row],[PROMEDIO]]="","",IF(ActividadesCom[[#This Row],[PROMEDIO]]&gt;=4,"EXCELENTE",IF(ActividadesCom[[#This Row],[PROMEDIO]]&gt;=3,"NOTABLE",IF(ActividadesCom[[#This Row],[PROMEDIO]]&gt;=2,"BUENO",IF(ActividadesCom[[#This Row],[PROMEDIO]]=1,"SUFICIENTE","")))))</f>
        <v/>
      </c>
      <c r="H2987" s="23">
        <f>MAX(ActividadesCom[[#This Row],[PERÍODO 1]],ActividadesCom[[#This Row],[PERÍODO 2]],ActividadesCom[[#This Row],[PERÍODO 3]],ActividadesCom[[#This Row],[PERÍODO 4]],ActividadesCom[[#This Row],[PERÍODO 5]])</f>
        <v>20203</v>
      </c>
      <c r="I2987" s="6" t="s">
        <v>4432</v>
      </c>
      <c r="J2987" s="5">
        <v>20203</v>
      </c>
      <c r="K2987" s="5" t="s">
        <v>4265</v>
      </c>
      <c r="L2987" s="5">
        <f>IF(ActividadesCom[[#This Row],[NIVEL 1]]&lt;&gt;0,VLOOKUP(ActividadesCom[[#This Row],[NIVEL 1]],Catálogo!A:B,2,FALSE),"")</f>
        <v>2</v>
      </c>
      <c r="M2987" s="5">
        <v>1</v>
      </c>
      <c r="N2987" s="6"/>
      <c r="O2987" s="5"/>
      <c r="P2987" s="5"/>
      <c r="Q2987" s="5" t="str">
        <f>IF(ActividadesCom[[#This Row],[NIVEL 2]]&lt;&gt;0,VLOOKUP(ActividadesCom[[#This Row],[NIVEL 2]],Catálogo!A:B,2,FALSE),"")</f>
        <v/>
      </c>
      <c r="R2987" s="5"/>
      <c r="S2987" s="6"/>
      <c r="T2987" s="5"/>
      <c r="U2987" s="5"/>
      <c r="V2987" s="23" t="str">
        <f>IF(ActividadesCom[[#This Row],[NIVEL 3]]&lt;&gt;0,VLOOKUP(ActividadesCom[[#This Row],[NIVEL 3]],Catálogo!A:B,2,FALSE),"")</f>
        <v/>
      </c>
      <c r="W2987" s="5"/>
      <c r="X2987" s="6"/>
      <c r="Y2987" s="5"/>
      <c r="Z2987" s="5"/>
      <c r="AA2987" s="5" t="str">
        <f>IF(ActividadesCom[[#This Row],[NIVEL 4]]&lt;&gt;0,VLOOKUP(ActividadesCom[[#This Row],[NIVEL 4]],Catálogo!A:B,2,FALSE),"")</f>
        <v/>
      </c>
      <c r="AB2987" s="5"/>
      <c r="AC2987" s="6"/>
      <c r="AD2987" s="5"/>
      <c r="AE2987" s="5"/>
      <c r="AF2987" s="23" t="str">
        <f>IF(ActividadesCom[[#This Row],[NIVEL 5]]&lt;&gt;0,VLOOKUP(ActividadesCom[[#This Row],[NIVEL 5]],Catálogo!A:B,2,FALSE),"")</f>
        <v/>
      </c>
      <c r="AG2987" s="5"/>
      <c r="AH2987" s="2"/>
      <c r="AI2987" s="2"/>
    </row>
    <row r="2988" spans="1:35" ht="39" x14ac:dyDescent="0.2">
      <c r="A2988" s="5" t="s">
        <v>4772</v>
      </c>
      <c r="B2988" s="33">
        <v>20470112</v>
      </c>
      <c r="C2988" s="10" t="s">
        <v>4406</v>
      </c>
      <c r="D2988" s="7" t="s">
        <v>1250</v>
      </c>
      <c r="E2988" s="5">
        <f>SUM(ActividadesCom[[#This Row],[CRÉD. 1]],ActividadesCom[[#This Row],[CRÉD. 2]],ActividadesCom[[#This Row],[CRÉD. 3]],ActividadesCom[[#This Row],[CRÉD. 4]],ActividadesCom[[#This Row],[CRÉD. 5]])</f>
        <v>2</v>
      </c>
      <c r="F298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88" s="23" t="str">
        <f>IF(ActividadesCom[[#This Row],[PROMEDIO]]="","",IF(ActividadesCom[[#This Row],[PROMEDIO]]&gt;=4,"EXCELENTE",IF(ActividadesCom[[#This Row],[PROMEDIO]]&gt;=3,"NOTABLE",IF(ActividadesCom[[#This Row],[PROMEDIO]]&gt;=2,"BUENO",IF(ActividadesCom[[#This Row],[PROMEDIO]]=1,"SUFICIENTE","")))))</f>
        <v/>
      </c>
      <c r="H2988" s="23">
        <f>MAX(ActividadesCom[[#This Row],[PERÍODO 1]],ActividadesCom[[#This Row],[PERÍODO 2]],ActividadesCom[[#This Row],[PERÍODO 3]],ActividadesCom[[#This Row],[PERÍODO 4]],ActividadesCom[[#This Row],[PERÍODO 5]])</f>
        <v>20203</v>
      </c>
      <c r="I2988" s="6" t="s">
        <v>4402</v>
      </c>
      <c r="J2988" s="5">
        <v>20203</v>
      </c>
      <c r="K2988" s="5" t="s">
        <v>4265</v>
      </c>
      <c r="L2988" s="5">
        <f>IF(ActividadesCom[[#This Row],[NIVEL 1]]&lt;&gt;0,VLOOKUP(ActividadesCom[[#This Row],[NIVEL 1]],Catálogo!A:B,2,FALSE),"")</f>
        <v>2</v>
      </c>
      <c r="M2988" s="5">
        <v>1</v>
      </c>
      <c r="N2988" s="6" t="s">
        <v>4699</v>
      </c>
      <c r="O2988" s="5">
        <v>20203</v>
      </c>
      <c r="P2988" s="5" t="s">
        <v>4264</v>
      </c>
      <c r="Q2988" s="5">
        <f>IF(ActividadesCom[[#This Row],[NIVEL 2]]&lt;&gt;0,VLOOKUP(ActividadesCom[[#This Row],[NIVEL 2]],Catálogo!A:B,2,FALSE),"")</f>
        <v>3</v>
      </c>
      <c r="R2988" s="5">
        <v>1</v>
      </c>
      <c r="S2988" s="6"/>
      <c r="T2988" s="5"/>
      <c r="U2988" s="5"/>
      <c r="V2988" s="23" t="str">
        <f>IF(ActividadesCom[[#This Row],[NIVEL 3]]&lt;&gt;0,VLOOKUP(ActividadesCom[[#This Row],[NIVEL 3]],Catálogo!A:B,2,FALSE),"")</f>
        <v/>
      </c>
      <c r="W2988" s="5"/>
      <c r="X2988" s="6"/>
      <c r="Y2988" s="5"/>
      <c r="Z2988" s="5"/>
      <c r="AA2988" s="5" t="str">
        <f>IF(ActividadesCom[[#This Row],[NIVEL 4]]&lt;&gt;0,VLOOKUP(ActividadesCom[[#This Row],[NIVEL 4]],Catálogo!A:B,2,FALSE),"")</f>
        <v/>
      </c>
      <c r="AB2988" s="5"/>
      <c r="AC2988" s="6"/>
      <c r="AD2988" s="5"/>
      <c r="AE2988" s="5"/>
      <c r="AF2988" s="23" t="str">
        <f>IF(ActividadesCom[[#This Row],[NIVEL 5]]&lt;&gt;0,VLOOKUP(ActividadesCom[[#This Row],[NIVEL 5]],Catálogo!A:B,2,FALSE),"")</f>
        <v/>
      </c>
      <c r="AG2988" s="5"/>
      <c r="AH2988" s="2"/>
      <c r="AI2988" s="2"/>
    </row>
    <row r="2989" spans="1:35" ht="39" x14ac:dyDescent="0.2">
      <c r="A2989" s="5"/>
      <c r="B2989" s="23">
        <v>20470114</v>
      </c>
      <c r="C2989" s="10" t="s">
        <v>4435</v>
      </c>
      <c r="D2989" s="7" t="s">
        <v>1245</v>
      </c>
      <c r="E2989" s="5">
        <f>SUM(ActividadesCom[[#This Row],[CRÉD. 1]],ActividadesCom[[#This Row],[CRÉD. 2]],ActividadesCom[[#This Row],[CRÉD. 3]],ActividadesCom[[#This Row],[CRÉD. 4]],ActividadesCom[[#This Row],[CRÉD. 5]])</f>
        <v>1</v>
      </c>
      <c r="F298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89" s="23" t="str">
        <f>IF(ActividadesCom[[#This Row],[PROMEDIO]]="","",IF(ActividadesCom[[#This Row],[PROMEDIO]]&gt;=4,"EXCELENTE",IF(ActividadesCom[[#This Row],[PROMEDIO]]&gt;=3,"NOTABLE",IF(ActividadesCom[[#This Row],[PROMEDIO]]&gt;=2,"BUENO",IF(ActividadesCom[[#This Row],[PROMEDIO]]=1,"SUFICIENTE","")))))</f>
        <v/>
      </c>
      <c r="H2989" s="23">
        <f>MAX(ActividadesCom[[#This Row],[PERÍODO 1]],ActividadesCom[[#This Row],[PERÍODO 2]],ActividadesCom[[#This Row],[PERÍODO 3]],ActividadesCom[[#This Row],[PERÍODO 4]],ActividadesCom[[#This Row],[PERÍODO 5]])</f>
        <v>20203</v>
      </c>
      <c r="I2989" s="6" t="s">
        <v>4432</v>
      </c>
      <c r="J2989" s="5">
        <v>20203</v>
      </c>
      <c r="K2989" s="5" t="s">
        <v>4265</v>
      </c>
      <c r="L2989" s="5">
        <f>IF(ActividadesCom[[#This Row],[NIVEL 1]]&lt;&gt;0,VLOOKUP(ActividadesCom[[#This Row],[NIVEL 1]],Catálogo!A:B,2,FALSE),"")</f>
        <v>2</v>
      </c>
      <c r="M2989" s="5">
        <v>1</v>
      </c>
      <c r="N2989" s="6"/>
      <c r="O2989" s="5"/>
      <c r="P2989" s="5"/>
      <c r="Q2989" s="5" t="str">
        <f>IF(ActividadesCom[[#This Row],[NIVEL 2]]&lt;&gt;0,VLOOKUP(ActividadesCom[[#This Row],[NIVEL 2]],Catálogo!A:B,2,FALSE),"")</f>
        <v/>
      </c>
      <c r="R2989" s="5"/>
      <c r="S2989" s="6"/>
      <c r="T2989" s="5"/>
      <c r="U2989" s="5"/>
      <c r="V2989" s="23" t="str">
        <f>IF(ActividadesCom[[#This Row],[NIVEL 3]]&lt;&gt;0,VLOOKUP(ActividadesCom[[#This Row],[NIVEL 3]],Catálogo!A:B,2,FALSE),"")</f>
        <v/>
      </c>
      <c r="W2989" s="5"/>
      <c r="X2989" s="6"/>
      <c r="Y2989" s="5"/>
      <c r="Z2989" s="5"/>
      <c r="AA2989" s="5" t="str">
        <f>IF(ActividadesCom[[#This Row],[NIVEL 4]]&lt;&gt;0,VLOOKUP(ActividadesCom[[#This Row],[NIVEL 4]],Catálogo!A:B,2,FALSE),"")</f>
        <v/>
      </c>
      <c r="AB2989" s="5"/>
      <c r="AC2989" s="6"/>
      <c r="AD2989" s="5"/>
      <c r="AE2989" s="5"/>
      <c r="AF2989" s="23" t="str">
        <f>IF(ActividadesCom[[#This Row],[NIVEL 5]]&lt;&gt;0,VLOOKUP(ActividadesCom[[#This Row],[NIVEL 5]],Catálogo!A:B,2,FALSE),"")</f>
        <v/>
      </c>
      <c r="AG2989" s="5"/>
      <c r="AH2989" s="2"/>
      <c r="AI2989" s="2"/>
    </row>
    <row r="2990" spans="1:35" ht="65" x14ac:dyDescent="0.2">
      <c r="A2990" s="5"/>
      <c r="B2990" s="33">
        <v>20470121</v>
      </c>
      <c r="C2990" s="10" t="s">
        <v>4399</v>
      </c>
      <c r="D2990" s="7" t="s">
        <v>3249</v>
      </c>
      <c r="E2990" s="5">
        <f>SUM(ActividadesCom[[#This Row],[CRÉD. 1]],ActividadesCom[[#This Row],[CRÉD. 2]],ActividadesCom[[#This Row],[CRÉD. 3]],ActividadesCom[[#This Row],[CRÉD. 4]],ActividadesCom[[#This Row],[CRÉD. 5]])</f>
        <v>3</v>
      </c>
      <c r="F299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90" s="23" t="str">
        <f>IF(ActividadesCom[[#This Row],[PROMEDIO]]="","",IF(ActividadesCom[[#This Row],[PROMEDIO]]&gt;=4,"EXCELENTE",IF(ActividadesCom[[#This Row],[PROMEDIO]]&gt;=3,"NOTABLE",IF(ActividadesCom[[#This Row],[PROMEDIO]]&gt;=2,"BUENO",IF(ActividadesCom[[#This Row],[PROMEDIO]]=1,"SUFICIENTE","")))))</f>
        <v/>
      </c>
      <c r="H2990" s="23">
        <f>MAX(ActividadesCom[[#This Row],[PERÍODO 1]],ActividadesCom[[#This Row],[PERÍODO 2]],ActividadesCom[[#This Row],[PERÍODO 3]],ActividadesCom[[#This Row],[PERÍODO 4]],ActividadesCom[[#This Row],[PERÍODO 5]])</f>
        <v>20211</v>
      </c>
      <c r="I2990" s="6" t="s">
        <v>4394</v>
      </c>
      <c r="J2990" s="5">
        <v>20203</v>
      </c>
      <c r="K2990" s="5" t="s">
        <v>4265</v>
      </c>
      <c r="L2990" s="5">
        <f>IF(ActividadesCom[[#This Row],[NIVEL 1]]&lt;&gt;0,VLOOKUP(ActividadesCom[[#This Row],[NIVEL 1]],Catálogo!A:B,2,FALSE),"")</f>
        <v>2</v>
      </c>
      <c r="M2990" s="5">
        <v>1</v>
      </c>
      <c r="N2990" s="6" t="s">
        <v>4402</v>
      </c>
      <c r="O2990" s="5">
        <v>20203</v>
      </c>
      <c r="P2990" s="5" t="s">
        <v>4263</v>
      </c>
      <c r="Q2990" s="5">
        <f>IF(ActividadesCom[[#This Row],[NIVEL 2]]&lt;&gt;0,VLOOKUP(ActividadesCom[[#This Row],[NIVEL 2]],Catálogo!A:B,2,FALSE),"")</f>
        <v>4</v>
      </c>
      <c r="R2990" s="5">
        <v>1</v>
      </c>
      <c r="S2990" s="6"/>
      <c r="T2990" s="5"/>
      <c r="U2990" s="5"/>
      <c r="V2990" s="23" t="str">
        <f>IF(ActividadesCom[[#This Row],[NIVEL 3]]&lt;&gt;0,VLOOKUP(ActividadesCom[[#This Row],[NIVEL 3]],Catálogo!A:B,2,FALSE),"")</f>
        <v/>
      </c>
      <c r="W2990" s="5"/>
      <c r="X2990" s="6" t="s">
        <v>4818</v>
      </c>
      <c r="Y2990" s="5">
        <v>20211</v>
      </c>
      <c r="Z2990" s="5" t="s">
        <v>4265</v>
      </c>
      <c r="AA2990" s="5">
        <f>IF(ActividadesCom[[#This Row],[NIVEL 4]]&lt;&gt;0,VLOOKUP(ActividadesCom[[#This Row],[NIVEL 4]],Catálogo!A:B,2,FALSE),"")</f>
        <v>2</v>
      </c>
      <c r="AB2990" s="5">
        <v>1</v>
      </c>
      <c r="AC2990" s="6"/>
      <c r="AD2990" s="5"/>
      <c r="AE2990" s="5"/>
      <c r="AF2990" s="23" t="str">
        <f>IF(ActividadesCom[[#This Row],[NIVEL 5]]&lt;&gt;0,VLOOKUP(ActividadesCom[[#This Row],[NIVEL 5]],Catálogo!A:B,2,FALSE),"")</f>
        <v/>
      </c>
      <c r="AG2990" s="5"/>
      <c r="AH2990" s="2"/>
      <c r="AI2990" s="2"/>
    </row>
    <row r="2991" spans="1:35" ht="65" x14ac:dyDescent="0.2">
      <c r="A2991" s="27"/>
      <c r="B2991" s="30">
        <v>20470127</v>
      </c>
      <c r="C2991" s="41" t="s">
        <v>4397</v>
      </c>
      <c r="D2991" s="28" t="s">
        <v>1245</v>
      </c>
      <c r="E2991" s="27">
        <f>SUM(ActividadesCom[[#This Row],[CRÉD. 1]],ActividadesCom[[#This Row],[CRÉD. 2]],ActividadesCom[[#This Row],[CRÉD. 3]],ActividadesCom[[#This Row],[CRÉD. 4]],ActividadesCom[[#This Row],[CRÉD. 5]])</f>
        <v>2</v>
      </c>
      <c r="F2991"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91" s="30" t="str">
        <f>IF(ActividadesCom[[#This Row],[PROMEDIO]]="","",IF(ActividadesCom[[#This Row],[PROMEDIO]]&gt;=4,"EXCELENTE",IF(ActividadesCom[[#This Row],[PROMEDIO]]&gt;=3,"NOTABLE",IF(ActividadesCom[[#This Row],[PROMEDIO]]&gt;=2,"BUENO",IF(ActividadesCom[[#This Row],[PROMEDIO]]=1,"SUFICIENTE","")))))</f>
        <v/>
      </c>
      <c r="H2991" s="30">
        <f>MAX(ActividadesCom[[#This Row],[PERÍODO 1]],ActividadesCom[[#This Row],[PERÍODO 2]],ActividadesCom[[#This Row],[PERÍODO 3]],ActividadesCom[[#This Row],[PERÍODO 4]],ActividadesCom[[#This Row],[PERÍODO 5]])</f>
        <v>20203</v>
      </c>
      <c r="I2991" s="29" t="s">
        <v>4394</v>
      </c>
      <c r="J2991" s="27">
        <v>20203</v>
      </c>
      <c r="K2991" s="27" t="s">
        <v>4265</v>
      </c>
      <c r="L2991" s="5">
        <f>IF(ActividadesCom[[#This Row],[NIVEL 1]]&lt;&gt;0,VLOOKUP(ActividadesCom[[#This Row],[NIVEL 1]],Catálogo!A:B,2,FALSE),"")</f>
        <v>2</v>
      </c>
      <c r="M2991" s="27">
        <v>1</v>
      </c>
      <c r="N2991" s="6" t="s">
        <v>4402</v>
      </c>
      <c r="O2991" s="27">
        <v>20203</v>
      </c>
      <c r="P2991" s="5" t="s">
        <v>4263</v>
      </c>
      <c r="Q2991" s="5">
        <f>IF(ActividadesCom[[#This Row],[NIVEL 2]]&lt;&gt;0,VLOOKUP(ActividadesCom[[#This Row],[NIVEL 2]],Catálogo!A:B,2,FALSE),"")</f>
        <v>4</v>
      </c>
      <c r="R2991" s="27">
        <v>1</v>
      </c>
      <c r="S2991" s="29"/>
      <c r="T2991" s="27"/>
      <c r="U2991" s="27"/>
      <c r="V2991" s="30" t="str">
        <f>IF(ActividadesCom[[#This Row],[NIVEL 3]]&lt;&gt;0,VLOOKUP(ActividadesCom[[#This Row],[NIVEL 3]],Catálogo!A:B,2,FALSE),"")</f>
        <v/>
      </c>
      <c r="W2991" s="27"/>
      <c r="X2991" s="29"/>
      <c r="Y2991" s="27"/>
      <c r="Z2991" s="27"/>
      <c r="AA2991" s="5" t="str">
        <f>IF(ActividadesCom[[#This Row],[NIVEL 4]]&lt;&gt;0,VLOOKUP(ActividadesCom[[#This Row],[NIVEL 4]],Catálogo!A:B,2,FALSE),"")</f>
        <v/>
      </c>
      <c r="AB2991" s="27"/>
      <c r="AC2991" s="29"/>
      <c r="AD2991" s="27"/>
      <c r="AE2991" s="27"/>
      <c r="AF2991" s="30" t="str">
        <f>IF(ActividadesCom[[#This Row],[NIVEL 5]]&lt;&gt;0,VLOOKUP(ActividadesCom[[#This Row],[NIVEL 5]],Catálogo!A:B,2,FALSE),"")</f>
        <v/>
      </c>
      <c r="AG2991" s="27"/>
      <c r="AH2991" s="2"/>
      <c r="AI2991" s="2"/>
    </row>
    <row r="2992" spans="1:35" ht="65" x14ac:dyDescent="0.2">
      <c r="A2992" s="5"/>
      <c r="B2992" s="33">
        <v>20470170</v>
      </c>
      <c r="C2992" s="10" t="s">
        <v>4414</v>
      </c>
      <c r="D2992" s="7" t="s">
        <v>1245</v>
      </c>
      <c r="E2992" s="5">
        <f>SUM(ActividadesCom[[#This Row],[CRÉD. 1]],ActividadesCom[[#This Row],[CRÉD. 2]],ActividadesCom[[#This Row],[CRÉD. 3]],ActividadesCom[[#This Row],[CRÉD. 4]],ActividadesCom[[#This Row],[CRÉD. 5]])</f>
        <v>2</v>
      </c>
      <c r="F299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92" s="23" t="str">
        <f>IF(ActividadesCom[[#This Row],[PROMEDIO]]="","",IF(ActividadesCom[[#This Row],[PROMEDIO]]&gt;=4,"EXCELENTE",IF(ActividadesCom[[#This Row],[PROMEDIO]]&gt;=3,"NOTABLE",IF(ActividadesCom[[#This Row],[PROMEDIO]]&gt;=2,"BUENO",IF(ActividadesCom[[#This Row],[PROMEDIO]]=1,"SUFICIENTE","")))))</f>
        <v/>
      </c>
      <c r="H2992" s="23">
        <f>MAX(ActividadesCom[[#This Row],[PERÍODO 1]],ActividadesCom[[#This Row],[PERÍODO 2]],ActividadesCom[[#This Row],[PERÍODO 3]],ActividadesCom[[#This Row],[PERÍODO 4]],ActividadesCom[[#This Row],[PERÍODO 5]])</f>
        <v>20203</v>
      </c>
      <c r="I2992" s="6" t="s">
        <v>4407</v>
      </c>
      <c r="J2992" s="5">
        <v>20203</v>
      </c>
      <c r="K2992" s="5" t="s">
        <v>4265</v>
      </c>
      <c r="L2992" s="5">
        <f>IF(ActividadesCom[[#This Row],[NIVEL 1]]&lt;&gt;0,VLOOKUP(ActividadesCom[[#This Row],[NIVEL 1]],Catálogo!A:B,2,FALSE),"")</f>
        <v>2</v>
      </c>
      <c r="M2992" s="5">
        <v>1</v>
      </c>
      <c r="N2992" s="6"/>
      <c r="O2992" s="5"/>
      <c r="P2992" s="5"/>
      <c r="Q2992" s="5" t="str">
        <f>IF(ActividadesCom[[#This Row],[NIVEL 2]]&lt;&gt;0,VLOOKUP(ActividadesCom[[#This Row],[NIVEL 2]],Catálogo!A:B,2,FALSE),"")</f>
        <v/>
      </c>
      <c r="R2992" s="5"/>
      <c r="S2992" s="6"/>
      <c r="T2992" s="5"/>
      <c r="U2992" s="5"/>
      <c r="V2992" s="23" t="str">
        <f>IF(ActividadesCom[[#This Row],[NIVEL 3]]&lt;&gt;0,VLOOKUP(ActividadesCom[[#This Row],[NIVEL 3]],Catálogo!A:B,2,FALSE),"")</f>
        <v/>
      </c>
      <c r="W2992" s="5"/>
      <c r="X2992" s="6"/>
      <c r="Y2992" s="5"/>
      <c r="Z2992" s="5"/>
      <c r="AA2992" s="5" t="str">
        <f>IF(ActividadesCom[[#This Row],[NIVEL 4]]&lt;&gt;0,VLOOKUP(ActividadesCom[[#This Row],[NIVEL 4]],Catálogo!A:B,2,FALSE),"")</f>
        <v/>
      </c>
      <c r="AB2992" s="5"/>
      <c r="AC2992" s="6" t="s">
        <v>11</v>
      </c>
      <c r="AD2992" s="5">
        <v>20203</v>
      </c>
      <c r="AE2992" s="5" t="s">
        <v>4266</v>
      </c>
      <c r="AF2992" s="23">
        <f>IF(ActividadesCom[[#This Row],[NIVEL 5]]&lt;&gt;0,VLOOKUP(ActividadesCom[[#This Row],[NIVEL 5]],Catálogo!A:B,2,FALSE),"")</f>
        <v>1</v>
      </c>
      <c r="AG2992" s="5">
        <v>1</v>
      </c>
      <c r="AH2992" s="2"/>
      <c r="AI2992" s="2"/>
    </row>
    <row r="2993" spans="1:35" ht="65" x14ac:dyDescent="0.2">
      <c r="A2993" s="5"/>
      <c r="B2993" s="23">
        <v>20470171</v>
      </c>
      <c r="C2993" s="10" t="s">
        <v>4413</v>
      </c>
      <c r="D2993" s="7" t="s">
        <v>1245</v>
      </c>
      <c r="E2993" s="5">
        <f>SUM(ActividadesCom[[#This Row],[CRÉD. 1]],ActividadesCom[[#This Row],[CRÉD. 2]],ActividadesCom[[#This Row],[CRÉD. 3]],ActividadesCom[[#This Row],[CRÉD. 4]],ActividadesCom[[#This Row],[CRÉD. 5]])</f>
        <v>2</v>
      </c>
      <c r="F299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93" s="23" t="str">
        <f>IF(ActividadesCom[[#This Row],[PROMEDIO]]="","",IF(ActividadesCom[[#This Row],[PROMEDIO]]&gt;=4,"EXCELENTE",IF(ActividadesCom[[#This Row],[PROMEDIO]]&gt;=3,"NOTABLE",IF(ActividadesCom[[#This Row],[PROMEDIO]]&gt;=2,"BUENO",IF(ActividadesCom[[#This Row],[PROMEDIO]]=1,"SUFICIENTE","")))))</f>
        <v/>
      </c>
      <c r="H2993" s="23">
        <f>MAX(ActividadesCom[[#This Row],[PERÍODO 1]],ActividadesCom[[#This Row],[PERÍODO 2]],ActividadesCom[[#This Row],[PERÍODO 3]],ActividadesCom[[#This Row],[PERÍODO 4]],ActividadesCom[[#This Row],[PERÍODO 5]])</f>
        <v>20203</v>
      </c>
      <c r="I2993" s="6" t="s">
        <v>4407</v>
      </c>
      <c r="J2993" s="5">
        <v>20203</v>
      </c>
      <c r="K2993" s="5" t="s">
        <v>4265</v>
      </c>
      <c r="L2993" s="5">
        <f>IF(ActividadesCom[[#This Row],[NIVEL 1]]&lt;&gt;0,VLOOKUP(ActividadesCom[[#This Row],[NIVEL 1]],Catálogo!A:B,2,FALSE),"")</f>
        <v>2</v>
      </c>
      <c r="M2993" s="5">
        <v>1</v>
      </c>
      <c r="N2993" s="6"/>
      <c r="O2993" s="5"/>
      <c r="P2993" s="5"/>
      <c r="Q2993" s="5" t="str">
        <f>IF(ActividadesCom[[#This Row],[NIVEL 2]]&lt;&gt;0,VLOOKUP(ActividadesCom[[#This Row],[NIVEL 2]],Catálogo!A:B,2,FALSE),"")</f>
        <v/>
      </c>
      <c r="R2993" s="5"/>
      <c r="S2993" s="6"/>
      <c r="T2993" s="5"/>
      <c r="U2993" s="5"/>
      <c r="V2993" s="23" t="str">
        <f>IF(ActividadesCom[[#This Row],[NIVEL 3]]&lt;&gt;0,VLOOKUP(ActividadesCom[[#This Row],[NIVEL 3]],Catálogo!A:B,2,FALSE),"")</f>
        <v/>
      </c>
      <c r="W2993" s="5"/>
      <c r="X2993" s="6"/>
      <c r="Y2993" s="5"/>
      <c r="Z2993" s="5"/>
      <c r="AA2993" s="5" t="str">
        <f>IF(ActividadesCom[[#This Row],[NIVEL 4]]&lt;&gt;0,VLOOKUP(ActividadesCom[[#This Row],[NIVEL 4]],Catálogo!A:B,2,FALSE),"")</f>
        <v/>
      </c>
      <c r="AB2993" s="5"/>
      <c r="AC2993" s="6" t="s">
        <v>42</v>
      </c>
      <c r="AD2993" s="5">
        <v>20203</v>
      </c>
      <c r="AE2993" s="5" t="s">
        <v>4264</v>
      </c>
      <c r="AF2993" s="23">
        <f>IF(ActividadesCom[[#This Row],[NIVEL 5]]&lt;&gt;0,VLOOKUP(ActividadesCom[[#This Row],[NIVEL 5]],Catálogo!A:B,2,FALSE),"")</f>
        <v>3</v>
      </c>
      <c r="AG2993" s="5">
        <v>1</v>
      </c>
      <c r="AH2993" s="2"/>
      <c r="AI2993" s="2"/>
    </row>
    <row r="2994" spans="1:35" ht="65" x14ac:dyDescent="0.2">
      <c r="A2994" s="5"/>
      <c r="B2994" s="23">
        <v>20470173</v>
      </c>
      <c r="C2994" s="10" t="s">
        <v>4415</v>
      </c>
      <c r="D2994" s="7" t="s">
        <v>1245</v>
      </c>
      <c r="E2994" s="5">
        <f>SUM(ActividadesCom[[#This Row],[CRÉD. 1]],ActividadesCom[[#This Row],[CRÉD. 2]],ActividadesCom[[#This Row],[CRÉD. 3]],ActividadesCom[[#This Row],[CRÉD. 4]],ActividadesCom[[#This Row],[CRÉD. 5]])</f>
        <v>2</v>
      </c>
      <c r="F299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94" s="23" t="str">
        <f>IF(ActividadesCom[[#This Row],[PROMEDIO]]="","",IF(ActividadesCom[[#This Row],[PROMEDIO]]&gt;=4,"EXCELENTE",IF(ActividadesCom[[#This Row],[PROMEDIO]]&gt;=3,"NOTABLE",IF(ActividadesCom[[#This Row],[PROMEDIO]]&gt;=2,"BUENO",IF(ActividadesCom[[#This Row],[PROMEDIO]]=1,"SUFICIENTE","")))))</f>
        <v/>
      </c>
      <c r="H2994" s="23">
        <f>MAX(ActividadesCom[[#This Row],[PERÍODO 1]],ActividadesCom[[#This Row],[PERÍODO 2]],ActividadesCom[[#This Row],[PERÍODO 3]],ActividadesCom[[#This Row],[PERÍODO 4]],ActividadesCom[[#This Row],[PERÍODO 5]])</f>
        <v>20203</v>
      </c>
      <c r="I2994" s="6" t="s">
        <v>4407</v>
      </c>
      <c r="J2994" s="5">
        <v>20203</v>
      </c>
      <c r="K2994" s="5" t="s">
        <v>4265</v>
      </c>
      <c r="L2994" s="5">
        <f>IF(ActividadesCom[[#This Row],[NIVEL 1]]&lt;&gt;0,VLOOKUP(ActividadesCom[[#This Row],[NIVEL 1]],Catálogo!A:B,2,FALSE),"")</f>
        <v>2</v>
      </c>
      <c r="M2994" s="5">
        <v>1</v>
      </c>
      <c r="N2994" s="6"/>
      <c r="O2994" s="5"/>
      <c r="P2994" s="5"/>
      <c r="Q2994" s="5" t="str">
        <f>IF(ActividadesCom[[#This Row],[NIVEL 2]]&lt;&gt;0,VLOOKUP(ActividadesCom[[#This Row],[NIVEL 2]],Catálogo!A:B,2,FALSE),"")</f>
        <v/>
      </c>
      <c r="R2994" s="5"/>
      <c r="S2994" s="6"/>
      <c r="T2994" s="5"/>
      <c r="U2994" s="5"/>
      <c r="V2994" s="23" t="str">
        <f>IF(ActividadesCom[[#This Row],[NIVEL 3]]&lt;&gt;0,VLOOKUP(ActividadesCom[[#This Row],[NIVEL 3]],Catálogo!A:B,2,FALSE),"")</f>
        <v/>
      </c>
      <c r="W2994" s="5"/>
      <c r="X2994" s="6"/>
      <c r="Y2994" s="5"/>
      <c r="Z2994" s="5"/>
      <c r="AA2994" s="5" t="str">
        <f>IF(ActividadesCom[[#This Row],[NIVEL 4]]&lt;&gt;0,VLOOKUP(ActividadesCom[[#This Row],[NIVEL 4]],Catálogo!A:B,2,FALSE),"")</f>
        <v/>
      </c>
      <c r="AB2994" s="5"/>
      <c r="AC2994" s="6" t="s">
        <v>25</v>
      </c>
      <c r="AD2994" s="5">
        <v>20203</v>
      </c>
      <c r="AE2994" s="5" t="s">
        <v>4265</v>
      </c>
      <c r="AF2994" s="23">
        <f>IF(ActividadesCom[[#This Row],[NIVEL 5]]&lt;&gt;0,VLOOKUP(ActividadesCom[[#This Row],[NIVEL 5]],Catálogo!A:B,2,FALSE),"")</f>
        <v>2</v>
      </c>
      <c r="AG2994" s="5">
        <v>1</v>
      </c>
      <c r="AH2994" s="2"/>
      <c r="AI2994" s="2"/>
    </row>
    <row r="2995" spans="1:35" ht="65" x14ac:dyDescent="0.2">
      <c r="A2995" s="5"/>
      <c r="B2995" s="33">
        <v>20470174</v>
      </c>
      <c r="C2995" s="10" t="s">
        <v>4412</v>
      </c>
      <c r="D2995" s="7" t="s">
        <v>1245</v>
      </c>
      <c r="E2995" s="5">
        <f>SUM(ActividadesCom[[#This Row],[CRÉD. 1]],ActividadesCom[[#This Row],[CRÉD. 2]],ActividadesCom[[#This Row],[CRÉD. 3]],ActividadesCom[[#This Row],[CRÉD. 4]],ActividadesCom[[#This Row],[CRÉD. 5]])</f>
        <v>3</v>
      </c>
      <c r="F299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95" s="23" t="str">
        <f>IF(ActividadesCom[[#This Row],[PROMEDIO]]="","",IF(ActividadesCom[[#This Row],[PROMEDIO]]&gt;=4,"EXCELENTE",IF(ActividadesCom[[#This Row],[PROMEDIO]]&gt;=3,"NOTABLE",IF(ActividadesCom[[#This Row],[PROMEDIO]]&gt;=2,"BUENO",IF(ActividadesCom[[#This Row],[PROMEDIO]]=1,"SUFICIENTE","")))))</f>
        <v/>
      </c>
      <c r="H2995" s="23">
        <f>MAX(ActividadesCom[[#This Row],[PERÍODO 1]],ActividadesCom[[#This Row],[PERÍODO 2]],ActividadesCom[[#This Row],[PERÍODO 3]],ActividadesCom[[#This Row],[PERÍODO 4]],ActividadesCom[[#This Row],[PERÍODO 5]])</f>
        <v>20211</v>
      </c>
      <c r="I2995" s="6" t="s">
        <v>4407</v>
      </c>
      <c r="J2995" s="5">
        <v>20203</v>
      </c>
      <c r="K2995" s="5" t="s">
        <v>4265</v>
      </c>
      <c r="L2995" s="5">
        <f>IF(ActividadesCom[[#This Row],[NIVEL 1]]&lt;&gt;0,VLOOKUP(ActividadesCom[[#This Row],[NIVEL 1]],Catálogo!A:B,2,FALSE),"")</f>
        <v>2</v>
      </c>
      <c r="M2995" s="5">
        <v>1</v>
      </c>
      <c r="N2995" s="6"/>
      <c r="O2995" s="5"/>
      <c r="P2995" s="5"/>
      <c r="Q2995" s="5" t="str">
        <f>IF(ActividadesCom[[#This Row],[NIVEL 2]]&lt;&gt;0,VLOOKUP(ActividadesCom[[#This Row],[NIVEL 2]],Catálogo!A:B,2,FALSE),"")</f>
        <v/>
      </c>
      <c r="R2995" s="5"/>
      <c r="S2995" s="6"/>
      <c r="T2995" s="5"/>
      <c r="U2995" s="5"/>
      <c r="V2995" s="23" t="str">
        <f>IF(ActividadesCom[[#This Row],[NIVEL 3]]&lt;&gt;0,VLOOKUP(ActividadesCom[[#This Row],[NIVEL 3]],Catálogo!A:B,2,FALSE),"")</f>
        <v/>
      </c>
      <c r="W2995" s="5"/>
      <c r="X2995" s="6" t="s">
        <v>23</v>
      </c>
      <c r="Y2995" s="5">
        <v>20211</v>
      </c>
      <c r="Z2995" s="5" t="s">
        <v>4263</v>
      </c>
      <c r="AA2995" s="5">
        <f>IF(ActividadesCom[[#This Row],[NIVEL 4]]&lt;&gt;0,VLOOKUP(ActividadesCom[[#This Row],[NIVEL 4]],Catálogo!A:B,2,FALSE),"")</f>
        <v>4</v>
      </c>
      <c r="AB2995" s="5">
        <v>1</v>
      </c>
      <c r="AC2995" s="6" t="s">
        <v>23</v>
      </c>
      <c r="AD2995" s="5">
        <v>20203</v>
      </c>
      <c r="AE2995" s="5" t="s">
        <v>4264</v>
      </c>
      <c r="AF2995" s="23">
        <f>IF(ActividadesCom[[#This Row],[NIVEL 5]]&lt;&gt;0,VLOOKUP(ActividadesCom[[#This Row],[NIVEL 5]],Catálogo!A:B,2,FALSE),"")</f>
        <v>3</v>
      </c>
      <c r="AG2995" s="5">
        <v>1</v>
      </c>
      <c r="AH2995" s="2"/>
      <c r="AI2995" s="2"/>
    </row>
    <row r="2996" spans="1:35" ht="65" x14ac:dyDescent="0.2">
      <c r="A2996" s="5"/>
      <c r="B2996" s="23">
        <v>20470176</v>
      </c>
      <c r="C2996" s="10" t="s">
        <v>4416</v>
      </c>
      <c r="D2996" s="7" t="s">
        <v>1245</v>
      </c>
      <c r="E2996" s="5">
        <f>SUM(ActividadesCom[[#This Row],[CRÉD. 1]],ActividadesCom[[#This Row],[CRÉD. 2]],ActividadesCom[[#This Row],[CRÉD. 3]],ActividadesCom[[#This Row],[CRÉD. 4]],ActividadesCom[[#This Row],[CRÉD. 5]])</f>
        <v>3</v>
      </c>
      <c r="F299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96" s="23" t="str">
        <f>IF(ActividadesCom[[#This Row],[PROMEDIO]]="","",IF(ActividadesCom[[#This Row],[PROMEDIO]]&gt;=4,"EXCELENTE",IF(ActividadesCom[[#This Row],[PROMEDIO]]&gt;=3,"NOTABLE",IF(ActividadesCom[[#This Row],[PROMEDIO]]&gt;=2,"BUENO",IF(ActividadesCom[[#This Row],[PROMEDIO]]=1,"SUFICIENTE","")))))</f>
        <v/>
      </c>
      <c r="H2996" s="23">
        <f>MAX(ActividadesCom[[#This Row],[PERÍODO 1]],ActividadesCom[[#This Row],[PERÍODO 2]],ActividadesCom[[#This Row],[PERÍODO 3]],ActividadesCom[[#This Row],[PERÍODO 4]],ActividadesCom[[#This Row],[PERÍODO 5]])</f>
        <v>20211</v>
      </c>
      <c r="I2996" s="6" t="s">
        <v>4407</v>
      </c>
      <c r="J2996" s="5">
        <v>20203</v>
      </c>
      <c r="K2996" s="5" t="s">
        <v>4265</v>
      </c>
      <c r="L2996" s="5">
        <f>IF(ActividadesCom[[#This Row],[NIVEL 1]]&lt;&gt;0,VLOOKUP(ActividadesCom[[#This Row],[NIVEL 1]],Catálogo!A:B,2,FALSE),"")</f>
        <v>2</v>
      </c>
      <c r="M2996" s="5">
        <v>1</v>
      </c>
      <c r="N2996" s="6"/>
      <c r="O2996" s="5"/>
      <c r="P2996" s="5"/>
      <c r="Q2996" s="5" t="str">
        <f>IF(ActividadesCom[[#This Row],[NIVEL 2]]&lt;&gt;0,VLOOKUP(ActividadesCom[[#This Row],[NIVEL 2]],Catálogo!A:B,2,FALSE),"")</f>
        <v/>
      </c>
      <c r="R2996" s="5"/>
      <c r="S2996" s="6"/>
      <c r="T2996" s="5"/>
      <c r="U2996" s="5"/>
      <c r="V2996" s="23" t="str">
        <f>IF(ActividadesCom[[#This Row],[NIVEL 3]]&lt;&gt;0,VLOOKUP(ActividadesCom[[#This Row],[NIVEL 3]],Catálogo!A:B,2,FALSE),"")</f>
        <v/>
      </c>
      <c r="W2996" s="5"/>
      <c r="X2996" s="6" t="s">
        <v>4804</v>
      </c>
      <c r="Y2996" s="5">
        <v>20211</v>
      </c>
      <c r="Z2996" s="5" t="s">
        <v>4265</v>
      </c>
      <c r="AA2996" s="5">
        <f>IF(ActividadesCom[[#This Row],[NIVEL 4]]&lt;&gt;0,VLOOKUP(ActividadesCom[[#This Row],[NIVEL 4]],Catálogo!A:B,2,FALSE),"")</f>
        <v>2</v>
      </c>
      <c r="AB2996" s="5">
        <v>1</v>
      </c>
      <c r="AC2996" s="6" t="s">
        <v>42</v>
      </c>
      <c r="AD2996" s="5">
        <v>20203</v>
      </c>
      <c r="AE2996" s="5" t="s">
        <v>4266</v>
      </c>
      <c r="AF2996" s="23">
        <f>IF(ActividadesCom[[#This Row],[NIVEL 5]]&lt;&gt;0,VLOOKUP(ActividadesCom[[#This Row],[NIVEL 5]],Catálogo!A:B,2,FALSE),"")</f>
        <v>1</v>
      </c>
      <c r="AG2996" s="5">
        <v>1</v>
      </c>
      <c r="AH2996" s="2"/>
      <c r="AI2996" s="2"/>
    </row>
    <row r="2997" spans="1:35" ht="65" x14ac:dyDescent="0.2">
      <c r="A2997" s="5" t="s">
        <v>4768</v>
      </c>
      <c r="B2997" s="23">
        <v>20470187</v>
      </c>
      <c r="C2997" s="10" t="s">
        <v>4285</v>
      </c>
      <c r="D2997" s="7" t="s">
        <v>1245</v>
      </c>
      <c r="E2997" s="5">
        <f>SUM(ActividadesCom[[#This Row],[CRÉD. 1]],ActividadesCom[[#This Row],[CRÉD. 2]],ActividadesCom[[#This Row],[CRÉD. 3]],ActividadesCom[[#This Row],[CRÉD. 4]],ActividadesCom[[#This Row],[CRÉD. 5]])</f>
        <v>4</v>
      </c>
      <c r="F299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97" s="23" t="str">
        <f>IF(ActividadesCom[[#This Row],[PROMEDIO]]="","",IF(ActividadesCom[[#This Row],[PROMEDIO]]&gt;=4,"EXCELENTE",IF(ActividadesCom[[#This Row],[PROMEDIO]]&gt;=3,"NOTABLE",IF(ActividadesCom[[#This Row],[PROMEDIO]]&gt;=2,"BUENO",IF(ActividadesCom[[#This Row],[PROMEDIO]]=1,"SUFICIENTE","")))))</f>
        <v/>
      </c>
      <c r="H2997" s="23">
        <f>MAX(ActividadesCom[[#This Row],[PERÍODO 1]],ActividadesCom[[#This Row],[PERÍODO 2]],ActividadesCom[[#This Row],[PERÍODO 3]],ActividadesCom[[#This Row],[PERÍODO 4]],ActividadesCom[[#This Row],[PERÍODO 5]])</f>
        <v>20211</v>
      </c>
      <c r="I2997" s="6" t="s">
        <v>4283</v>
      </c>
      <c r="J2997" s="5">
        <v>20203</v>
      </c>
      <c r="K2997" s="5" t="s">
        <v>4265</v>
      </c>
      <c r="L2997" s="5">
        <f>IF(ActividadesCom[[#This Row],[NIVEL 1]]&lt;&gt;0,VLOOKUP(ActividadesCom[[#This Row],[NIVEL 1]],Catálogo!A:B,2,FALSE),"")</f>
        <v>2</v>
      </c>
      <c r="M2997" s="5">
        <v>1</v>
      </c>
      <c r="N2997" s="6" t="s">
        <v>4745</v>
      </c>
      <c r="O2997" s="5">
        <v>20211</v>
      </c>
      <c r="P2997" s="5" t="s">
        <v>4263</v>
      </c>
      <c r="Q2997" s="5">
        <f>IF(ActividadesCom[[#This Row],[NIVEL 2]]&lt;&gt;0,VLOOKUP(ActividadesCom[[#This Row],[NIVEL 2]],Catálogo!A:B,2,FALSE),"")</f>
        <v>4</v>
      </c>
      <c r="R2997" s="5">
        <v>1</v>
      </c>
      <c r="S2997" s="6"/>
      <c r="T2997" s="5"/>
      <c r="U2997" s="5"/>
      <c r="V2997" s="23" t="str">
        <f>IF(ActividadesCom[[#This Row],[NIVEL 3]]&lt;&gt;0,VLOOKUP(ActividadesCom[[#This Row],[NIVEL 3]],Catálogo!A:B,2,FALSE),"")</f>
        <v/>
      </c>
      <c r="W2997" s="5"/>
      <c r="X2997" s="6" t="s">
        <v>30</v>
      </c>
      <c r="Y2997" s="5">
        <v>20211</v>
      </c>
      <c r="Z2997" s="5" t="s">
        <v>4263</v>
      </c>
      <c r="AA2997" s="5">
        <f>IF(ActividadesCom[[#This Row],[NIVEL 4]]&lt;&gt;0,VLOOKUP(ActividadesCom[[#This Row],[NIVEL 4]],Catálogo!A:B,2,FALSE),"")</f>
        <v>4</v>
      </c>
      <c r="AB2997" s="5">
        <v>1</v>
      </c>
      <c r="AC2997" s="6" t="s">
        <v>25</v>
      </c>
      <c r="AD2997" s="5">
        <v>20203</v>
      </c>
      <c r="AE2997" s="5" t="s">
        <v>4265</v>
      </c>
      <c r="AF2997" s="23">
        <f>IF(ActividadesCom[[#This Row],[NIVEL 5]]&lt;&gt;0,VLOOKUP(ActividadesCom[[#This Row],[NIVEL 5]],Catálogo!A:B,2,FALSE),"")</f>
        <v>2</v>
      </c>
      <c r="AG2997" s="5">
        <v>1</v>
      </c>
      <c r="AH2997" s="2"/>
      <c r="AI2997" s="2"/>
    </row>
    <row r="2998" spans="1:35" ht="78" x14ac:dyDescent="0.2">
      <c r="A2998" s="5" t="s">
        <v>4768</v>
      </c>
      <c r="B2998" s="26">
        <v>20470197</v>
      </c>
      <c r="C2998" s="39" t="s">
        <v>4302</v>
      </c>
      <c r="D2998" s="24" t="s">
        <v>1245</v>
      </c>
      <c r="E2998" s="20">
        <f>SUM(ActividadesCom[[#This Row],[CRÉD. 1]],ActividadesCom[[#This Row],[CRÉD. 2]],ActividadesCom[[#This Row],[CRÉD. 3]],ActividadesCom[[#This Row],[CRÉD. 4]],ActividadesCom[[#This Row],[CRÉD. 5]])</f>
        <v>1</v>
      </c>
      <c r="F299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2998" s="26" t="str">
        <f>IF(ActividadesCom[[#This Row],[PROMEDIO]]="","",IF(ActividadesCom[[#This Row],[PROMEDIO]]&gt;=4,"EXCELENTE",IF(ActividadesCom[[#This Row],[PROMEDIO]]&gt;=3,"NOTABLE",IF(ActividadesCom[[#This Row],[PROMEDIO]]&gt;=2,"BUENO",IF(ActividadesCom[[#This Row],[PROMEDIO]]=1,"SUFICIENTE","")))))</f>
        <v/>
      </c>
      <c r="H2998" s="26">
        <f>MAX(ActividadesCom[[#This Row],[PERÍODO 1]],ActividadesCom[[#This Row],[PERÍODO 2]],ActividadesCom[[#This Row],[PERÍODO 3]],ActividadesCom[[#This Row],[PERÍODO 4]],ActividadesCom[[#This Row],[PERÍODO 5]])</f>
        <v>20203</v>
      </c>
      <c r="I2998" s="25" t="s">
        <v>4282</v>
      </c>
      <c r="J2998" s="20">
        <v>20203</v>
      </c>
      <c r="K2998" s="20" t="s">
        <v>4265</v>
      </c>
      <c r="L2998" s="5">
        <f>IF(ActividadesCom[[#This Row],[NIVEL 1]]&lt;&gt;0,VLOOKUP(ActividadesCom[[#This Row],[NIVEL 1]],Catálogo!A:B,2,FALSE),"")</f>
        <v>2</v>
      </c>
      <c r="M2998" s="20">
        <v>1</v>
      </c>
      <c r="N2998" s="25"/>
      <c r="O2998" s="20"/>
      <c r="P2998" s="20"/>
      <c r="Q2998" s="5" t="str">
        <f>IF(ActividadesCom[[#This Row],[NIVEL 2]]&lt;&gt;0,VLOOKUP(ActividadesCom[[#This Row],[NIVEL 2]],Catálogo!A:B,2,FALSE),"")</f>
        <v/>
      </c>
      <c r="R2998" s="20"/>
      <c r="S2998" s="25"/>
      <c r="T2998" s="20"/>
      <c r="U2998" s="20"/>
      <c r="V2998" s="26" t="str">
        <f>IF(ActividadesCom[[#This Row],[NIVEL 3]]&lt;&gt;0,VLOOKUP(ActividadesCom[[#This Row],[NIVEL 3]],Catálogo!A:B,2,FALSE),"")</f>
        <v/>
      </c>
      <c r="W2998" s="20"/>
      <c r="X2998" s="25"/>
      <c r="Y2998" s="20"/>
      <c r="Z2998" s="20"/>
      <c r="AA2998" s="5" t="str">
        <f>IF(ActividadesCom[[#This Row],[NIVEL 4]]&lt;&gt;0,VLOOKUP(ActividadesCom[[#This Row],[NIVEL 4]],Catálogo!A:B,2,FALSE),"")</f>
        <v/>
      </c>
      <c r="AB2998" s="20"/>
      <c r="AC2998" s="25"/>
      <c r="AD2998" s="20"/>
      <c r="AE2998" s="20"/>
      <c r="AF2998" s="26" t="str">
        <f>IF(ActividadesCom[[#This Row],[NIVEL 5]]&lt;&gt;0,VLOOKUP(ActividadesCom[[#This Row],[NIVEL 5]],Catálogo!A:B,2,FALSE),"")</f>
        <v/>
      </c>
      <c r="AG2998" s="20"/>
      <c r="AH2998" s="2"/>
      <c r="AI2998" s="2"/>
    </row>
    <row r="2999" spans="1:35" ht="65" x14ac:dyDescent="0.2">
      <c r="A2999" s="5" t="s">
        <v>4768</v>
      </c>
      <c r="B2999" s="23">
        <v>20470202</v>
      </c>
      <c r="C2999" s="10" t="s">
        <v>4291</v>
      </c>
      <c r="D2999" s="7" t="s">
        <v>1245</v>
      </c>
      <c r="E2999" s="5">
        <f>SUM(ActividadesCom[[#This Row],[CRÉD. 1]],ActividadesCom[[#This Row],[CRÉD. 2]],ActividadesCom[[#This Row],[CRÉD. 3]],ActividadesCom[[#This Row],[CRÉD. 4]],ActividadesCom[[#This Row],[CRÉD. 5]])</f>
        <v>5</v>
      </c>
      <c r="F2999"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2999" s="23" t="str">
        <f>IF(ActividadesCom[[#This Row],[PROMEDIO]]="","",IF(ActividadesCom[[#This Row],[PROMEDIO]]&gt;=4,"EXCELENTE",IF(ActividadesCom[[#This Row],[PROMEDIO]]&gt;=3,"NOTABLE",IF(ActividadesCom[[#This Row],[PROMEDIO]]&gt;=2,"BUENO",IF(ActividadesCom[[#This Row],[PROMEDIO]]=1,"SUFICIENTE","")))))</f>
        <v>NOTABLE</v>
      </c>
      <c r="H2999" s="23">
        <f>MAX(ActividadesCom[[#This Row],[PERÍODO 1]],ActividadesCom[[#This Row],[PERÍODO 2]],ActividadesCom[[#This Row],[PERÍODO 3]],ActividadesCom[[#This Row],[PERÍODO 4]],ActividadesCom[[#This Row],[PERÍODO 5]])</f>
        <v>20211</v>
      </c>
      <c r="I2999" s="6" t="s">
        <v>4283</v>
      </c>
      <c r="J2999" s="5">
        <v>20203</v>
      </c>
      <c r="K2999" s="5" t="s">
        <v>4265</v>
      </c>
      <c r="L2999" s="5">
        <f>IF(ActividadesCom[[#This Row],[NIVEL 1]]&lt;&gt;0,VLOOKUP(ActividadesCom[[#This Row],[NIVEL 1]],Catálogo!A:B,2,FALSE),"")</f>
        <v>2</v>
      </c>
      <c r="M2999" s="5">
        <v>1</v>
      </c>
      <c r="N2999" s="6" t="s">
        <v>4720</v>
      </c>
      <c r="O2999" s="5">
        <v>20211</v>
      </c>
      <c r="P2999" s="5" t="s">
        <v>4265</v>
      </c>
      <c r="Q2999" s="5">
        <f>IF(ActividadesCom[[#This Row],[NIVEL 2]]&lt;&gt;0,VLOOKUP(ActividadesCom[[#This Row],[NIVEL 2]],Catálogo!A:B,2,FALSE),"")</f>
        <v>2</v>
      </c>
      <c r="R2999" s="5">
        <v>1</v>
      </c>
      <c r="S2999" s="6" t="s">
        <v>4745</v>
      </c>
      <c r="T2999" s="5">
        <v>20211</v>
      </c>
      <c r="U2999" s="5" t="s">
        <v>4263</v>
      </c>
      <c r="V2999" s="23">
        <f>IF(ActividadesCom[[#This Row],[NIVEL 3]]&lt;&gt;0,VLOOKUP(ActividadesCom[[#This Row],[NIVEL 3]],Catálogo!A:B,2,FALSE),"")</f>
        <v>4</v>
      </c>
      <c r="W2999" s="5">
        <v>1</v>
      </c>
      <c r="X2999" s="6" t="s">
        <v>25</v>
      </c>
      <c r="Y2999" s="5">
        <v>20211</v>
      </c>
      <c r="Z2999" s="5" t="s">
        <v>4265</v>
      </c>
      <c r="AA2999" s="5">
        <f>IF(ActividadesCom[[#This Row],[NIVEL 4]]&lt;&gt;0,VLOOKUP(ActividadesCom[[#This Row],[NIVEL 4]],Catálogo!A:B,2,FALSE),"")</f>
        <v>2</v>
      </c>
      <c r="AB2999" s="5">
        <v>1</v>
      </c>
      <c r="AC2999" s="6" t="s">
        <v>4693</v>
      </c>
      <c r="AD2999" s="5">
        <v>20203</v>
      </c>
      <c r="AE2999" s="5" t="s">
        <v>4264</v>
      </c>
      <c r="AF2999" s="23">
        <f>IF(ActividadesCom[[#This Row],[NIVEL 5]]&lt;&gt;0,VLOOKUP(ActividadesCom[[#This Row],[NIVEL 5]],Catálogo!A:B,2,FALSE),"")</f>
        <v>3</v>
      </c>
      <c r="AG2999" s="5">
        <v>1</v>
      </c>
      <c r="AH2999" s="2"/>
      <c r="AI2999" s="2"/>
    </row>
    <row r="3000" spans="1:35" s="32" customFormat="1" ht="65" x14ac:dyDescent="0.2">
      <c r="A3000" s="5" t="s">
        <v>4768</v>
      </c>
      <c r="B3000" s="23">
        <v>20470204</v>
      </c>
      <c r="C3000" s="10" t="s">
        <v>4287</v>
      </c>
      <c r="D3000" s="7" t="s">
        <v>1245</v>
      </c>
      <c r="E3000" s="5">
        <f>SUM(ActividadesCom[[#This Row],[CRÉD. 1]],ActividadesCom[[#This Row],[CRÉD. 2]],ActividadesCom[[#This Row],[CRÉD. 3]],ActividadesCom[[#This Row],[CRÉD. 4]],ActividadesCom[[#This Row],[CRÉD. 5]])</f>
        <v>3</v>
      </c>
      <c r="F300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00" s="23" t="str">
        <f>IF(ActividadesCom[[#This Row],[PROMEDIO]]="","",IF(ActividadesCom[[#This Row],[PROMEDIO]]&gt;=4,"EXCELENTE",IF(ActividadesCom[[#This Row],[PROMEDIO]]&gt;=3,"NOTABLE",IF(ActividadesCom[[#This Row],[PROMEDIO]]&gt;=2,"BUENO",IF(ActividadesCom[[#This Row],[PROMEDIO]]=1,"SUFICIENTE","")))))</f>
        <v/>
      </c>
      <c r="H3000" s="23">
        <f>MAX(ActividadesCom[[#This Row],[PERÍODO 1]],ActividadesCom[[#This Row],[PERÍODO 2]],ActividadesCom[[#This Row],[PERÍODO 3]],ActividadesCom[[#This Row],[PERÍODO 4]],ActividadesCom[[#This Row],[PERÍODO 5]])</f>
        <v>20211</v>
      </c>
      <c r="I3000" s="6" t="s">
        <v>4283</v>
      </c>
      <c r="J3000" s="5">
        <v>20203</v>
      </c>
      <c r="K3000" s="5" t="s">
        <v>4265</v>
      </c>
      <c r="L3000" s="5">
        <f>IF(ActividadesCom[[#This Row],[NIVEL 1]]&lt;&gt;0,VLOOKUP(ActividadesCom[[#This Row],[NIVEL 1]],Catálogo!A:B,2,FALSE),"")</f>
        <v>2</v>
      </c>
      <c r="M3000" s="5">
        <v>1</v>
      </c>
      <c r="N3000" s="6" t="s">
        <v>4282</v>
      </c>
      <c r="O3000" s="5">
        <v>20203</v>
      </c>
      <c r="P3000" s="5" t="s">
        <v>4265</v>
      </c>
      <c r="Q3000" s="5">
        <f>IF(ActividadesCom[[#This Row],[NIVEL 2]]&lt;&gt;0,VLOOKUP(ActividadesCom[[#This Row],[NIVEL 2]],Catálogo!A:B,2,FALSE),"")</f>
        <v>2</v>
      </c>
      <c r="R3000" s="5">
        <v>1</v>
      </c>
      <c r="S3000" s="6"/>
      <c r="T3000" s="5"/>
      <c r="U3000" s="5"/>
      <c r="V3000" s="23" t="str">
        <f>IF(ActividadesCom[[#This Row],[NIVEL 3]]&lt;&gt;0,VLOOKUP(ActividadesCom[[#This Row],[NIVEL 3]],Catálogo!A:B,2,FALSE),"")</f>
        <v/>
      </c>
      <c r="W3000" s="5"/>
      <c r="X3000" s="6" t="s">
        <v>30</v>
      </c>
      <c r="Y3000" s="5">
        <v>20211</v>
      </c>
      <c r="Z3000" s="5" t="s">
        <v>4263</v>
      </c>
      <c r="AA3000" s="5">
        <f>IF(ActividadesCom[[#This Row],[NIVEL 4]]&lt;&gt;0,VLOOKUP(ActividadesCom[[#This Row],[NIVEL 4]],Catálogo!A:B,2,FALSE),"")</f>
        <v>4</v>
      </c>
      <c r="AB3000" s="5">
        <v>1</v>
      </c>
      <c r="AC3000" s="6"/>
      <c r="AD3000" s="5"/>
      <c r="AE3000" s="5"/>
      <c r="AF3000" s="23" t="str">
        <f>IF(ActividadesCom[[#This Row],[NIVEL 5]]&lt;&gt;0,VLOOKUP(ActividadesCom[[#This Row],[NIVEL 5]],Catálogo!A:B,2,FALSE),"")</f>
        <v/>
      </c>
      <c r="AG3000" s="5"/>
    </row>
    <row r="3001" spans="1:35" s="32" customFormat="1" ht="78" x14ac:dyDescent="0.2">
      <c r="A3001" s="5" t="s">
        <v>4768</v>
      </c>
      <c r="B3001" s="23">
        <v>20470205</v>
      </c>
      <c r="C3001" s="10" t="s">
        <v>4281</v>
      </c>
      <c r="D3001" s="7" t="s">
        <v>1250</v>
      </c>
      <c r="E3001" s="5">
        <f>SUM(ActividadesCom[[#This Row],[CRÉD. 1]],ActividadesCom[[#This Row],[CRÉD. 2]],ActividadesCom[[#This Row],[CRÉD. 3]],ActividadesCom[[#This Row],[CRÉD. 4]],ActividadesCom[[#This Row],[CRÉD. 5]])</f>
        <v>3</v>
      </c>
      <c r="F300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01" s="23" t="str">
        <f>IF(ActividadesCom[[#This Row],[PROMEDIO]]="","",IF(ActividadesCom[[#This Row],[PROMEDIO]]&gt;=4,"EXCELENTE",IF(ActividadesCom[[#This Row],[PROMEDIO]]&gt;=3,"NOTABLE",IF(ActividadesCom[[#This Row],[PROMEDIO]]&gt;=2,"BUENO",IF(ActividadesCom[[#This Row],[PROMEDIO]]=1,"SUFICIENTE","")))))</f>
        <v/>
      </c>
      <c r="H3001" s="23">
        <f>MAX(ActividadesCom[[#This Row],[PERÍODO 1]],ActividadesCom[[#This Row],[PERÍODO 2]],ActividadesCom[[#This Row],[PERÍODO 3]],ActividadesCom[[#This Row],[PERÍODO 4]],ActividadesCom[[#This Row],[PERÍODO 5]])</f>
        <v>20211</v>
      </c>
      <c r="I3001" s="6" t="s">
        <v>4282</v>
      </c>
      <c r="J3001" s="5">
        <v>20203</v>
      </c>
      <c r="K3001" s="5" t="s">
        <v>4265</v>
      </c>
      <c r="L3001" s="5">
        <f>IF(ActividadesCom[[#This Row],[NIVEL 1]]&lt;&gt;0,VLOOKUP(ActividadesCom[[#This Row],[NIVEL 1]],Catálogo!A:B,2,FALSE),"")</f>
        <v>2</v>
      </c>
      <c r="M3001" s="5">
        <v>1</v>
      </c>
      <c r="N3001" s="6" t="s">
        <v>4432</v>
      </c>
      <c r="O3001" s="5">
        <v>20203</v>
      </c>
      <c r="P3001" s="5" t="s">
        <v>4265</v>
      </c>
      <c r="Q3001" s="5">
        <f>IF(ActividadesCom[[#This Row],[NIVEL 2]]&lt;&gt;0,VLOOKUP(ActividadesCom[[#This Row],[NIVEL 2]],Catálogo!A:B,2,FALSE),"")</f>
        <v>2</v>
      </c>
      <c r="R3001" s="5">
        <v>1</v>
      </c>
      <c r="S3001" s="6" t="s">
        <v>4744</v>
      </c>
      <c r="T3001" s="5">
        <v>20211</v>
      </c>
      <c r="U3001" s="5" t="s">
        <v>4263</v>
      </c>
      <c r="V3001" s="23">
        <f>IF(ActividadesCom[[#This Row],[NIVEL 3]]&lt;&gt;0,VLOOKUP(ActividadesCom[[#This Row],[NIVEL 3]],Catálogo!A:B,2,FALSE),"")</f>
        <v>4</v>
      </c>
      <c r="W3001" s="5">
        <v>1</v>
      </c>
      <c r="X3001" s="6"/>
      <c r="Y3001" s="5"/>
      <c r="Z3001" s="5"/>
      <c r="AA3001" s="5" t="str">
        <f>IF(ActividadesCom[[#This Row],[NIVEL 4]]&lt;&gt;0,VLOOKUP(ActividadesCom[[#This Row],[NIVEL 4]],Catálogo!A:B,2,FALSE),"")</f>
        <v/>
      </c>
      <c r="AB3001" s="5"/>
      <c r="AC3001" s="6"/>
      <c r="AD3001" s="5"/>
      <c r="AE3001" s="5"/>
      <c r="AF3001" s="23" t="str">
        <f>IF(ActividadesCom[[#This Row],[NIVEL 5]]&lt;&gt;0,VLOOKUP(ActividadesCom[[#This Row],[NIVEL 5]],Catálogo!A:B,2,FALSE),"")</f>
        <v/>
      </c>
      <c r="AG3001" s="5"/>
    </row>
    <row r="3002" spans="1:35" s="32" customFormat="1" ht="78" x14ac:dyDescent="0.2">
      <c r="A3002" s="5" t="s">
        <v>4768</v>
      </c>
      <c r="B3002" s="26">
        <v>20470206</v>
      </c>
      <c r="C3002" s="39" t="s">
        <v>4303</v>
      </c>
      <c r="D3002" s="24" t="s">
        <v>1250</v>
      </c>
      <c r="E3002" s="20">
        <f>SUM(ActividadesCom[[#This Row],[CRÉD. 1]],ActividadesCom[[#This Row],[CRÉD. 2]],ActividadesCom[[#This Row],[CRÉD. 3]],ActividadesCom[[#This Row],[CRÉD. 4]],ActividadesCom[[#This Row],[CRÉD. 5]])</f>
        <v>1</v>
      </c>
      <c r="F300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02" s="26" t="str">
        <f>IF(ActividadesCom[[#This Row],[PROMEDIO]]="","",IF(ActividadesCom[[#This Row],[PROMEDIO]]&gt;=4,"EXCELENTE",IF(ActividadesCom[[#This Row],[PROMEDIO]]&gt;=3,"NOTABLE",IF(ActividadesCom[[#This Row],[PROMEDIO]]&gt;=2,"BUENO",IF(ActividadesCom[[#This Row],[PROMEDIO]]=1,"SUFICIENTE","")))))</f>
        <v/>
      </c>
      <c r="H3002" s="26">
        <f>MAX(ActividadesCom[[#This Row],[PERÍODO 1]],ActividadesCom[[#This Row],[PERÍODO 2]],ActividadesCom[[#This Row],[PERÍODO 3]],ActividadesCom[[#This Row],[PERÍODO 4]],ActividadesCom[[#This Row],[PERÍODO 5]])</f>
        <v>20203</v>
      </c>
      <c r="I3002" s="25" t="s">
        <v>4282</v>
      </c>
      <c r="J3002" s="20">
        <v>20203</v>
      </c>
      <c r="K3002" s="20" t="s">
        <v>4265</v>
      </c>
      <c r="L3002" s="5">
        <f>IF(ActividadesCom[[#This Row],[NIVEL 1]]&lt;&gt;0,VLOOKUP(ActividadesCom[[#This Row],[NIVEL 1]],Catálogo!A:B,2,FALSE),"")</f>
        <v>2</v>
      </c>
      <c r="M3002" s="20">
        <v>1</v>
      </c>
      <c r="N3002" s="25"/>
      <c r="O3002" s="20"/>
      <c r="P3002" s="20"/>
      <c r="Q3002" s="5" t="str">
        <f>IF(ActividadesCom[[#This Row],[NIVEL 2]]&lt;&gt;0,VLOOKUP(ActividadesCom[[#This Row],[NIVEL 2]],Catálogo!A:B,2,FALSE),"")</f>
        <v/>
      </c>
      <c r="R3002" s="20"/>
      <c r="S3002" s="25"/>
      <c r="T3002" s="20"/>
      <c r="U3002" s="20"/>
      <c r="V3002" s="26" t="str">
        <f>IF(ActividadesCom[[#This Row],[NIVEL 3]]&lt;&gt;0,VLOOKUP(ActividadesCom[[#This Row],[NIVEL 3]],Catálogo!A:B,2,FALSE),"")</f>
        <v/>
      </c>
      <c r="W3002" s="20"/>
      <c r="X3002" s="25"/>
      <c r="Y3002" s="20"/>
      <c r="Z3002" s="20"/>
      <c r="AA3002" s="5" t="str">
        <f>IF(ActividadesCom[[#This Row],[NIVEL 4]]&lt;&gt;0,VLOOKUP(ActividadesCom[[#This Row],[NIVEL 4]],Catálogo!A:B,2,FALSE),"")</f>
        <v/>
      </c>
      <c r="AB3002" s="20"/>
      <c r="AC3002" s="25"/>
      <c r="AD3002" s="20"/>
      <c r="AE3002" s="20"/>
      <c r="AF3002" s="26" t="str">
        <f>IF(ActividadesCom[[#This Row],[NIVEL 5]]&lt;&gt;0,VLOOKUP(ActividadesCom[[#This Row],[NIVEL 5]],Catálogo!A:B,2,FALSE),"")</f>
        <v/>
      </c>
      <c r="AG3002" s="20"/>
    </row>
    <row r="3003" spans="1:35" s="32" customFormat="1" ht="65" x14ac:dyDescent="0.2">
      <c r="A3003" s="27"/>
      <c r="B3003" s="30">
        <v>20470221</v>
      </c>
      <c r="C3003" s="41" t="s">
        <v>4396</v>
      </c>
      <c r="D3003" s="28" t="s">
        <v>1250</v>
      </c>
      <c r="E3003" s="27">
        <f>SUM(ActividadesCom[[#This Row],[CRÉD. 1]],ActividadesCom[[#This Row],[CRÉD. 2]],ActividadesCom[[#This Row],[CRÉD. 3]],ActividadesCom[[#This Row],[CRÉD. 4]],ActividadesCom[[#This Row],[CRÉD. 5]])</f>
        <v>2</v>
      </c>
      <c r="F3003"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03" s="30" t="str">
        <f>IF(ActividadesCom[[#This Row],[PROMEDIO]]="","",IF(ActividadesCom[[#This Row],[PROMEDIO]]&gt;=4,"EXCELENTE",IF(ActividadesCom[[#This Row],[PROMEDIO]]&gt;=3,"NOTABLE",IF(ActividadesCom[[#This Row],[PROMEDIO]]&gt;=2,"BUENO",IF(ActividadesCom[[#This Row],[PROMEDIO]]=1,"SUFICIENTE","")))))</f>
        <v/>
      </c>
      <c r="H3003" s="30">
        <f>MAX(ActividadesCom[[#This Row],[PERÍODO 1]],ActividadesCom[[#This Row],[PERÍODO 2]],ActividadesCom[[#This Row],[PERÍODO 3]],ActividadesCom[[#This Row],[PERÍODO 4]],ActividadesCom[[#This Row],[PERÍODO 5]])</f>
        <v>20211</v>
      </c>
      <c r="I3003" s="29" t="s">
        <v>4394</v>
      </c>
      <c r="J3003" s="27">
        <v>20203</v>
      </c>
      <c r="K3003" s="27" t="s">
        <v>4265</v>
      </c>
      <c r="L3003" s="5">
        <f>IF(ActividadesCom[[#This Row],[NIVEL 1]]&lt;&gt;0,VLOOKUP(ActividadesCom[[#This Row],[NIVEL 1]],Catálogo!A:B,2,FALSE),"")</f>
        <v>2</v>
      </c>
      <c r="M3003" s="27">
        <v>1</v>
      </c>
      <c r="N3003" s="29"/>
      <c r="O3003" s="27"/>
      <c r="P3003" s="27"/>
      <c r="Q3003" s="5" t="str">
        <f>IF(ActividadesCom[[#This Row],[NIVEL 2]]&lt;&gt;0,VLOOKUP(ActividadesCom[[#This Row],[NIVEL 2]],Catálogo!A:B,2,FALSE),"")</f>
        <v/>
      </c>
      <c r="R3003" s="27"/>
      <c r="S3003" s="29"/>
      <c r="T3003" s="27"/>
      <c r="U3003" s="27"/>
      <c r="V3003" s="30" t="str">
        <f>IF(ActividadesCom[[#This Row],[NIVEL 3]]&lt;&gt;0,VLOOKUP(ActividadesCom[[#This Row],[NIVEL 3]],Catálogo!A:B,2,FALSE),"")</f>
        <v/>
      </c>
      <c r="W3003" s="27"/>
      <c r="X3003" s="29"/>
      <c r="Y3003" s="27"/>
      <c r="Z3003" s="27"/>
      <c r="AA3003" s="5" t="str">
        <f>IF(ActividadesCom[[#This Row],[NIVEL 4]]&lt;&gt;0,VLOOKUP(ActividadesCom[[#This Row],[NIVEL 4]],Catálogo!A:B,2,FALSE),"")</f>
        <v/>
      </c>
      <c r="AB3003" s="27"/>
      <c r="AC3003" s="6" t="s">
        <v>11</v>
      </c>
      <c r="AD3003" s="27">
        <v>20211</v>
      </c>
      <c r="AE3003" s="27" t="s">
        <v>4265</v>
      </c>
      <c r="AF3003" s="30">
        <f>IF(ActividadesCom[[#This Row],[NIVEL 5]]&lt;&gt;0,VLOOKUP(ActividadesCom[[#This Row],[NIVEL 5]],Catálogo!A:B,2,FALSE),"")</f>
        <v>2</v>
      </c>
      <c r="AG3003" s="27">
        <v>1</v>
      </c>
    </row>
    <row r="3004" spans="1:35" ht="78" x14ac:dyDescent="0.2">
      <c r="A3004" s="27"/>
      <c r="B3004" s="30">
        <v>20470241</v>
      </c>
      <c r="C3004" s="41" t="s">
        <v>4368</v>
      </c>
      <c r="D3004" s="28" t="s">
        <v>1250</v>
      </c>
      <c r="E3004" s="27">
        <f>SUM(ActividadesCom[[#This Row],[CRÉD. 1]],ActividadesCom[[#This Row],[CRÉD. 2]],ActividadesCom[[#This Row],[CRÉD. 3]],ActividadesCom[[#This Row],[CRÉD. 4]],ActividadesCom[[#This Row],[CRÉD. 5]])</f>
        <v>1</v>
      </c>
      <c r="F3004"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04" s="30" t="str">
        <f>IF(ActividadesCom[[#This Row],[PROMEDIO]]="","",IF(ActividadesCom[[#This Row],[PROMEDIO]]&gt;=4,"EXCELENTE",IF(ActividadesCom[[#This Row],[PROMEDIO]]&gt;=3,"NOTABLE",IF(ActividadesCom[[#This Row],[PROMEDIO]]&gt;=2,"BUENO",IF(ActividadesCom[[#This Row],[PROMEDIO]]=1,"SUFICIENTE","")))))</f>
        <v/>
      </c>
      <c r="H3004" s="30">
        <f>MAX(ActividadesCom[[#This Row],[PERÍODO 1]],ActividadesCom[[#This Row],[PERÍODO 2]],ActividadesCom[[#This Row],[PERÍODO 3]],ActividadesCom[[#This Row],[PERÍODO 4]],ActividadesCom[[#This Row],[PERÍODO 5]])</f>
        <v>20203</v>
      </c>
      <c r="I3004" s="29" t="s">
        <v>4367</v>
      </c>
      <c r="J3004" s="27">
        <v>20203</v>
      </c>
      <c r="K3004" s="27" t="s">
        <v>4265</v>
      </c>
      <c r="L3004" s="5">
        <f>IF(ActividadesCom[[#This Row],[NIVEL 1]]&lt;&gt;0,VLOOKUP(ActividadesCom[[#This Row],[NIVEL 1]],Catálogo!A:B,2,FALSE),"")</f>
        <v>2</v>
      </c>
      <c r="M3004" s="27">
        <v>1</v>
      </c>
      <c r="N3004" s="29"/>
      <c r="O3004" s="27"/>
      <c r="P3004" s="27"/>
      <c r="Q3004" s="5" t="str">
        <f>IF(ActividadesCom[[#This Row],[NIVEL 2]]&lt;&gt;0,VLOOKUP(ActividadesCom[[#This Row],[NIVEL 2]],Catálogo!A:B,2,FALSE),"")</f>
        <v/>
      </c>
      <c r="R3004" s="27"/>
      <c r="S3004" s="29"/>
      <c r="T3004" s="27"/>
      <c r="U3004" s="27"/>
      <c r="V3004" s="30" t="str">
        <f>IF(ActividadesCom[[#This Row],[NIVEL 3]]&lt;&gt;0,VLOOKUP(ActividadesCom[[#This Row],[NIVEL 3]],Catálogo!A:B,2,FALSE),"")</f>
        <v/>
      </c>
      <c r="W3004" s="27"/>
      <c r="X3004" s="29"/>
      <c r="Y3004" s="27"/>
      <c r="Z3004" s="27"/>
      <c r="AA3004" s="5" t="str">
        <f>IF(ActividadesCom[[#This Row],[NIVEL 4]]&lt;&gt;0,VLOOKUP(ActividadesCom[[#This Row],[NIVEL 4]],Catálogo!A:B,2,FALSE),"")</f>
        <v/>
      </c>
      <c r="AB3004" s="27"/>
      <c r="AC3004" s="29"/>
      <c r="AD3004" s="27"/>
      <c r="AE3004" s="27"/>
      <c r="AF3004" s="30" t="str">
        <f>IF(ActividadesCom[[#This Row],[NIVEL 5]]&lt;&gt;0,VLOOKUP(ActividadesCom[[#This Row],[NIVEL 5]],Catálogo!A:B,2,FALSE),"")</f>
        <v/>
      </c>
      <c r="AG3004" s="27"/>
      <c r="AH3004" s="2"/>
      <c r="AI3004" s="2"/>
    </row>
    <row r="3005" spans="1:35" ht="78" x14ac:dyDescent="0.2">
      <c r="A3005" s="27"/>
      <c r="B3005" s="30">
        <v>20470242</v>
      </c>
      <c r="C3005" s="41" t="s">
        <v>4366</v>
      </c>
      <c r="D3005" s="28" t="s">
        <v>1245</v>
      </c>
      <c r="E3005" s="27">
        <f>SUM(ActividadesCom[[#This Row],[CRÉD. 1]],ActividadesCom[[#This Row],[CRÉD. 2]],ActividadesCom[[#This Row],[CRÉD. 3]],ActividadesCom[[#This Row],[CRÉD. 4]],ActividadesCom[[#This Row],[CRÉD. 5]])</f>
        <v>3</v>
      </c>
      <c r="F3005"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05" s="30" t="str">
        <f>IF(ActividadesCom[[#This Row],[PROMEDIO]]="","",IF(ActividadesCom[[#This Row],[PROMEDIO]]&gt;=4,"EXCELENTE",IF(ActividadesCom[[#This Row],[PROMEDIO]]&gt;=3,"NOTABLE",IF(ActividadesCom[[#This Row],[PROMEDIO]]&gt;=2,"BUENO",IF(ActividadesCom[[#This Row],[PROMEDIO]]=1,"SUFICIENTE","")))))</f>
        <v/>
      </c>
      <c r="H3005" s="30">
        <f>MAX(ActividadesCom[[#This Row],[PERÍODO 1]],ActividadesCom[[#This Row],[PERÍODO 2]],ActividadesCom[[#This Row],[PERÍODO 3]],ActividadesCom[[#This Row],[PERÍODO 4]],ActividadesCom[[#This Row],[PERÍODO 5]])</f>
        <v>20211</v>
      </c>
      <c r="I3005" s="29" t="s">
        <v>4367</v>
      </c>
      <c r="J3005" s="27">
        <v>20203</v>
      </c>
      <c r="K3005" s="27" t="s">
        <v>4265</v>
      </c>
      <c r="L3005" s="5">
        <f>IF(ActividadesCom[[#This Row],[NIVEL 1]]&lt;&gt;0,VLOOKUP(ActividadesCom[[#This Row],[NIVEL 1]],Catálogo!A:B,2,FALSE),"")</f>
        <v>2</v>
      </c>
      <c r="M3005" s="27">
        <v>1</v>
      </c>
      <c r="N3005" s="29"/>
      <c r="O3005" s="27"/>
      <c r="P3005" s="27"/>
      <c r="Q3005" s="5" t="str">
        <f>IF(ActividadesCom[[#This Row],[NIVEL 2]]&lt;&gt;0,VLOOKUP(ActividadesCom[[#This Row],[NIVEL 2]],Catálogo!A:B,2,FALSE),"")</f>
        <v/>
      </c>
      <c r="R3005" s="27"/>
      <c r="S3005" s="29"/>
      <c r="T3005" s="27"/>
      <c r="U3005" s="27"/>
      <c r="V3005" s="30" t="str">
        <f>IF(ActividadesCom[[#This Row],[NIVEL 3]]&lt;&gt;0,VLOOKUP(ActividadesCom[[#This Row],[NIVEL 3]],Catálogo!A:B,2,FALSE),"")</f>
        <v/>
      </c>
      <c r="W3005" s="27"/>
      <c r="X3005" s="6" t="s">
        <v>4612</v>
      </c>
      <c r="Y3005" s="27">
        <v>20211</v>
      </c>
      <c r="Z3005" s="27" t="s">
        <v>4264</v>
      </c>
      <c r="AA3005" s="5">
        <f>IF(ActividadesCom[[#This Row],[NIVEL 4]]&lt;&gt;0,VLOOKUP(ActividadesCom[[#This Row],[NIVEL 4]],Catálogo!A:B,2,FALSE),"")</f>
        <v>3</v>
      </c>
      <c r="AB3005" s="27">
        <v>1</v>
      </c>
      <c r="AC3005" s="29" t="s">
        <v>4612</v>
      </c>
      <c r="AD3005" s="27">
        <v>20203</v>
      </c>
      <c r="AE3005" s="27" t="s">
        <v>4264</v>
      </c>
      <c r="AF3005" s="30">
        <f>IF(ActividadesCom[[#This Row],[NIVEL 5]]&lt;&gt;0,VLOOKUP(ActividadesCom[[#This Row],[NIVEL 5]],Catálogo!A:B,2,FALSE),"")</f>
        <v>3</v>
      </c>
      <c r="AG3005" s="27">
        <v>1</v>
      </c>
      <c r="AH3005" s="2"/>
      <c r="AI3005" s="2"/>
    </row>
    <row r="3006" spans="1:35" s="32" customFormat="1" ht="78" x14ac:dyDescent="0.2">
      <c r="A3006" s="27"/>
      <c r="B3006" s="30">
        <v>20470248</v>
      </c>
      <c r="C3006" s="41" t="s">
        <v>4376</v>
      </c>
      <c r="D3006" s="28" t="s">
        <v>1245</v>
      </c>
      <c r="E3006" s="27">
        <f>SUM(ActividadesCom[[#This Row],[CRÉD. 1]],ActividadesCom[[#This Row],[CRÉD. 2]],ActividadesCom[[#This Row],[CRÉD. 3]],ActividadesCom[[#This Row],[CRÉD. 4]],ActividadesCom[[#This Row],[CRÉD. 5]])</f>
        <v>2</v>
      </c>
      <c r="F3006"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06" s="30" t="str">
        <f>IF(ActividadesCom[[#This Row],[PROMEDIO]]="","",IF(ActividadesCom[[#This Row],[PROMEDIO]]&gt;=4,"EXCELENTE",IF(ActividadesCom[[#This Row],[PROMEDIO]]&gt;=3,"NOTABLE",IF(ActividadesCom[[#This Row],[PROMEDIO]]&gt;=2,"BUENO",IF(ActividadesCom[[#This Row],[PROMEDIO]]=1,"SUFICIENTE","")))))</f>
        <v/>
      </c>
      <c r="H3006" s="30">
        <f>MAX(ActividadesCom[[#This Row],[PERÍODO 1]],ActividadesCom[[#This Row],[PERÍODO 2]],ActividadesCom[[#This Row],[PERÍODO 3]],ActividadesCom[[#This Row],[PERÍODO 4]],ActividadesCom[[#This Row],[PERÍODO 5]])</f>
        <v>20211</v>
      </c>
      <c r="I3006" s="29" t="s">
        <v>4367</v>
      </c>
      <c r="J3006" s="27">
        <v>20203</v>
      </c>
      <c r="K3006" s="27" t="s">
        <v>4265</v>
      </c>
      <c r="L3006" s="5">
        <f>IF(ActividadesCom[[#This Row],[NIVEL 1]]&lt;&gt;0,VLOOKUP(ActividadesCom[[#This Row],[NIVEL 1]],Catálogo!A:B,2,FALSE),"")</f>
        <v>2</v>
      </c>
      <c r="M3006" s="27">
        <v>1</v>
      </c>
      <c r="N3006" s="29"/>
      <c r="O3006" s="27"/>
      <c r="P3006" s="27"/>
      <c r="Q3006" s="5" t="str">
        <f>IF(ActividadesCom[[#This Row],[NIVEL 2]]&lt;&gt;0,VLOOKUP(ActividadesCom[[#This Row],[NIVEL 2]],Catálogo!A:B,2,FALSE),"")</f>
        <v/>
      </c>
      <c r="R3006" s="27"/>
      <c r="S3006" s="29"/>
      <c r="T3006" s="27"/>
      <c r="U3006" s="27"/>
      <c r="V3006" s="30" t="str">
        <f>IF(ActividadesCom[[#This Row],[NIVEL 3]]&lt;&gt;0,VLOOKUP(ActividadesCom[[#This Row],[NIVEL 3]],Catálogo!A:B,2,FALSE),"")</f>
        <v/>
      </c>
      <c r="W3006" s="27"/>
      <c r="X3006" s="29"/>
      <c r="Y3006" s="27"/>
      <c r="Z3006" s="27"/>
      <c r="AA3006" s="5" t="str">
        <f>IF(ActividadesCom[[#This Row],[NIVEL 4]]&lt;&gt;0,VLOOKUP(ActividadesCom[[#This Row],[NIVEL 4]],Catálogo!A:B,2,FALSE),"")</f>
        <v/>
      </c>
      <c r="AB3006" s="27"/>
      <c r="AC3006" s="6" t="s">
        <v>11</v>
      </c>
      <c r="AD3006" s="27">
        <v>20211</v>
      </c>
      <c r="AE3006" s="27" t="s">
        <v>4263</v>
      </c>
      <c r="AF3006" s="30">
        <f>IF(ActividadesCom[[#This Row],[NIVEL 5]]&lt;&gt;0,VLOOKUP(ActividadesCom[[#This Row],[NIVEL 5]],Catálogo!A:B,2,FALSE),"")</f>
        <v>4</v>
      </c>
      <c r="AG3006" s="27">
        <v>1</v>
      </c>
    </row>
    <row r="3007" spans="1:35" ht="78" x14ac:dyDescent="0.2">
      <c r="A3007" s="27"/>
      <c r="B3007" s="30">
        <v>20470250</v>
      </c>
      <c r="C3007" s="41" t="s">
        <v>4374</v>
      </c>
      <c r="D3007" s="28" t="s">
        <v>1245</v>
      </c>
      <c r="E3007" s="27">
        <f>SUM(ActividadesCom[[#This Row],[CRÉD. 1]],ActividadesCom[[#This Row],[CRÉD. 2]],ActividadesCom[[#This Row],[CRÉD. 3]],ActividadesCom[[#This Row],[CRÉD. 4]],ActividadesCom[[#This Row],[CRÉD. 5]])</f>
        <v>1</v>
      </c>
      <c r="F3007"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07" s="30" t="str">
        <f>IF(ActividadesCom[[#This Row],[PROMEDIO]]="","",IF(ActividadesCom[[#This Row],[PROMEDIO]]&gt;=4,"EXCELENTE",IF(ActividadesCom[[#This Row],[PROMEDIO]]&gt;=3,"NOTABLE",IF(ActividadesCom[[#This Row],[PROMEDIO]]&gt;=2,"BUENO",IF(ActividadesCom[[#This Row],[PROMEDIO]]=1,"SUFICIENTE","")))))</f>
        <v/>
      </c>
      <c r="H3007" s="30">
        <f>MAX(ActividadesCom[[#This Row],[PERÍODO 1]],ActividadesCom[[#This Row],[PERÍODO 2]],ActividadesCom[[#This Row],[PERÍODO 3]],ActividadesCom[[#This Row],[PERÍODO 4]],ActividadesCom[[#This Row],[PERÍODO 5]])</f>
        <v>20203</v>
      </c>
      <c r="I3007" s="29" t="s">
        <v>4367</v>
      </c>
      <c r="J3007" s="27">
        <v>20203</v>
      </c>
      <c r="K3007" s="27" t="s">
        <v>4265</v>
      </c>
      <c r="L3007" s="5">
        <f>IF(ActividadesCom[[#This Row],[NIVEL 1]]&lt;&gt;0,VLOOKUP(ActividadesCom[[#This Row],[NIVEL 1]],Catálogo!A:B,2,FALSE),"")</f>
        <v>2</v>
      </c>
      <c r="M3007" s="27">
        <v>1</v>
      </c>
      <c r="N3007" s="29"/>
      <c r="O3007" s="27"/>
      <c r="P3007" s="27"/>
      <c r="Q3007" s="5" t="str">
        <f>IF(ActividadesCom[[#This Row],[NIVEL 2]]&lt;&gt;0,VLOOKUP(ActividadesCom[[#This Row],[NIVEL 2]],Catálogo!A:B,2,FALSE),"")</f>
        <v/>
      </c>
      <c r="R3007" s="27"/>
      <c r="S3007" s="29"/>
      <c r="T3007" s="27"/>
      <c r="U3007" s="27"/>
      <c r="V3007" s="30" t="str">
        <f>IF(ActividadesCom[[#This Row],[NIVEL 3]]&lt;&gt;0,VLOOKUP(ActividadesCom[[#This Row],[NIVEL 3]],Catálogo!A:B,2,FALSE),"")</f>
        <v/>
      </c>
      <c r="W3007" s="27"/>
      <c r="X3007" s="29"/>
      <c r="Y3007" s="27"/>
      <c r="Z3007" s="27"/>
      <c r="AA3007" s="5" t="str">
        <f>IF(ActividadesCom[[#This Row],[NIVEL 4]]&lt;&gt;0,VLOOKUP(ActividadesCom[[#This Row],[NIVEL 4]],Catálogo!A:B,2,FALSE),"")</f>
        <v/>
      </c>
      <c r="AB3007" s="27"/>
      <c r="AC3007" s="29"/>
      <c r="AD3007" s="27"/>
      <c r="AE3007" s="27"/>
      <c r="AF3007" s="30" t="str">
        <f>IF(ActividadesCom[[#This Row],[NIVEL 5]]&lt;&gt;0,VLOOKUP(ActividadesCom[[#This Row],[NIVEL 5]],Catálogo!A:B,2,FALSE),"")</f>
        <v/>
      </c>
      <c r="AG3007" s="27"/>
      <c r="AH3007" s="2"/>
      <c r="AI3007" s="2"/>
    </row>
    <row r="3008" spans="1:35" ht="78" x14ac:dyDescent="0.2">
      <c r="A3008" s="27"/>
      <c r="B3008" s="30">
        <v>20470253</v>
      </c>
      <c r="C3008" s="41" t="s">
        <v>4371</v>
      </c>
      <c r="D3008" s="28" t="s">
        <v>1250</v>
      </c>
      <c r="E3008" s="27">
        <f>SUM(ActividadesCom[[#This Row],[CRÉD. 1]],ActividadesCom[[#This Row],[CRÉD. 2]],ActividadesCom[[#This Row],[CRÉD. 3]],ActividadesCom[[#This Row],[CRÉD. 4]],ActividadesCom[[#This Row],[CRÉD. 5]])</f>
        <v>1</v>
      </c>
      <c r="F3008"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08" s="30" t="str">
        <f>IF(ActividadesCom[[#This Row],[PROMEDIO]]="","",IF(ActividadesCom[[#This Row],[PROMEDIO]]&gt;=4,"EXCELENTE",IF(ActividadesCom[[#This Row],[PROMEDIO]]&gt;=3,"NOTABLE",IF(ActividadesCom[[#This Row],[PROMEDIO]]&gt;=2,"BUENO",IF(ActividadesCom[[#This Row],[PROMEDIO]]=1,"SUFICIENTE","")))))</f>
        <v/>
      </c>
      <c r="H3008" s="30">
        <f>MAX(ActividadesCom[[#This Row],[PERÍODO 1]],ActividadesCom[[#This Row],[PERÍODO 2]],ActividadesCom[[#This Row],[PERÍODO 3]],ActividadesCom[[#This Row],[PERÍODO 4]],ActividadesCom[[#This Row],[PERÍODO 5]])</f>
        <v>20203</v>
      </c>
      <c r="I3008" s="29" t="s">
        <v>4367</v>
      </c>
      <c r="J3008" s="27">
        <v>20203</v>
      </c>
      <c r="K3008" s="27" t="s">
        <v>4265</v>
      </c>
      <c r="L3008" s="5">
        <f>IF(ActividadesCom[[#This Row],[NIVEL 1]]&lt;&gt;0,VLOOKUP(ActividadesCom[[#This Row],[NIVEL 1]],Catálogo!A:B,2,FALSE),"")</f>
        <v>2</v>
      </c>
      <c r="M3008" s="27">
        <v>1</v>
      </c>
      <c r="N3008" s="29"/>
      <c r="O3008" s="27"/>
      <c r="P3008" s="27"/>
      <c r="Q3008" s="5" t="str">
        <f>IF(ActividadesCom[[#This Row],[NIVEL 2]]&lt;&gt;0,VLOOKUP(ActividadesCom[[#This Row],[NIVEL 2]],Catálogo!A:B,2,FALSE),"")</f>
        <v/>
      </c>
      <c r="R3008" s="27"/>
      <c r="S3008" s="29"/>
      <c r="T3008" s="27"/>
      <c r="U3008" s="27"/>
      <c r="V3008" s="30" t="str">
        <f>IF(ActividadesCom[[#This Row],[NIVEL 3]]&lt;&gt;0,VLOOKUP(ActividadesCom[[#This Row],[NIVEL 3]],Catálogo!A:B,2,FALSE),"")</f>
        <v/>
      </c>
      <c r="W3008" s="27"/>
      <c r="X3008" s="29"/>
      <c r="Y3008" s="27"/>
      <c r="Z3008" s="27"/>
      <c r="AA3008" s="5" t="str">
        <f>IF(ActividadesCom[[#This Row],[NIVEL 4]]&lt;&gt;0,VLOOKUP(ActividadesCom[[#This Row],[NIVEL 4]],Catálogo!A:B,2,FALSE),"")</f>
        <v/>
      </c>
      <c r="AB3008" s="27"/>
      <c r="AC3008" s="29"/>
      <c r="AD3008" s="27"/>
      <c r="AE3008" s="27"/>
      <c r="AF3008" s="30" t="str">
        <f>IF(ActividadesCom[[#This Row],[NIVEL 5]]&lt;&gt;0,VLOOKUP(ActividadesCom[[#This Row],[NIVEL 5]],Catálogo!A:B,2,FALSE),"")</f>
        <v/>
      </c>
      <c r="AG3008" s="27"/>
      <c r="AH3008" s="2"/>
      <c r="AI3008" s="2"/>
    </row>
    <row r="3009" spans="1:35" ht="52" x14ac:dyDescent="0.2">
      <c r="A3009" s="5"/>
      <c r="B3009" s="33">
        <v>20470266</v>
      </c>
      <c r="C3009" s="10" t="s">
        <v>4418</v>
      </c>
      <c r="D3009" s="7" t="s">
        <v>3249</v>
      </c>
      <c r="E3009" s="5">
        <f>SUM(ActividadesCom[[#This Row],[CRÉD. 1]],ActividadesCom[[#This Row],[CRÉD. 2]],ActividadesCom[[#This Row],[CRÉD. 3]],ActividadesCom[[#This Row],[CRÉD. 4]],ActividadesCom[[#This Row],[CRÉD. 5]])</f>
        <v>3</v>
      </c>
      <c r="F300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09" s="23" t="str">
        <f>IF(ActividadesCom[[#This Row],[PROMEDIO]]="","",IF(ActividadesCom[[#This Row],[PROMEDIO]]&gt;=4,"EXCELENTE",IF(ActividadesCom[[#This Row],[PROMEDIO]]&gt;=3,"NOTABLE",IF(ActividadesCom[[#This Row],[PROMEDIO]]&gt;=2,"BUENO",IF(ActividadesCom[[#This Row],[PROMEDIO]]=1,"SUFICIENTE","")))))</f>
        <v/>
      </c>
      <c r="H3009" s="23">
        <f>MAX(ActividadesCom[[#This Row],[PERÍODO 1]],ActividadesCom[[#This Row],[PERÍODO 2]],ActividadesCom[[#This Row],[PERÍODO 3]],ActividadesCom[[#This Row],[PERÍODO 4]],ActividadesCom[[#This Row],[PERÍODO 5]])</f>
        <v>20211</v>
      </c>
      <c r="I3009" s="6" t="s">
        <v>4417</v>
      </c>
      <c r="J3009" s="5">
        <v>20203</v>
      </c>
      <c r="K3009" s="5" t="s">
        <v>4265</v>
      </c>
      <c r="L3009" s="5">
        <f>IF(ActividadesCom[[#This Row],[NIVEL 1]]&lt;&gt;0,VLOOKUP(ActividadesCom[[#This Row],[NIVEL 1]],Catálogo!A:B,2,FALSE),"")</f>
        <v>2</v>
      </c>
      <c r="M3009" s="5">
        <v>2</v>
      </c>
      <c r="N3009" s="6"/>
      <c r="O3009" s="5"/>
      <c r="P3009" s="5"/>
      <c r="Q3009" s="5" t="str">
        <f>IF(ActividadesCom[[#This Row],[NIVEL 2]]&lt;&gt;0,VLOOKUP(ActividadesCom[[#This Row],[NIVEL 2]],Catálogo!A:B,2,FALSE),"")</f>
        <v/>
      </c>
      <c r="R3009" s="5"/>
      <c r="S3009" s="6"/>
      <c r="T3009" s="5"/>
      <c r="U3009" s="5"/>
      <c r="V3009" s="23" t="str">
        <f>IF(ActividadesCom[[#This Row],[NIVEL 3]]&lt;&gt;0,VLOOKUP(ActividadesCom[[#This Row],[NIVEL 3]],Catálogo!A:B,2,FALSE),"")</f>
        <v/>
      </c>
      <c r="W3009" s="5"/>
      <c r="X3009" s="6" t="s">
        <v>25</v>
      </c>
      <c r="Y3009" s="5">
        <v>20211</v>
      </c>
      <c r="Z3009" s="5" t="s">
        <v>4264</v>
      </c>
      <c r="AA3009" s="5">
        <f>IF(ActividadesCom[[#This Row],[NIVEL 4]]&lt;&gt;0,VLOOKUP(ActividadesCom[[#This Row],[NIVEL 4]],Catálogo!A:B,2,FALSE),"")</f>
        <v>3</v>
      </c>
      <c r="AB3009" s="5">
        <v>1</v>
      </c>
      <c r="AC3009" s="6"/>
      <c r="AD3009" s="5"/>
      <c r="AE3009" s="5"/>
      <c r="AF3009" s="23" t="str">
        <f>IF(ActividadesCom[[#This Row],[NIVEL 5]]&lt;&gt;0,VLOOKUP(ActividadesCom[[#This Row],[NIVEL 5]],Catálogo!A:B,2,FALSE),"")</f>
        <v/>
      </c>
      <c r="AG3009" s="5"/>
      <c r="AH3009" s="2"/>
      <c r="AI3009" s="2"/>
    </row>
    <row r="3010" spans="1:35" ht="65" x14ac:dyDescent="0.2">
      <c r="A3010" s="5"/>
      <c r="B3010" s="33">
        <v>20470271</v>
      </c>
      <c r="C3010" s="10" t="s">
        <v>4410</v>
      </c>
      <c r="D3010" s="7" t="s">
        <v>1245</v>
      </c>
      <c r="E3010" s="5">
        <f>SUM(ActividadesCom[[#This Row],[CRÉD. 1]],ActividadesCom[[#This Row],[CRÉD. 2]],ActividadesCom[[#This Row],[CRÉD. 3]],ActividadesCom[[#This Row],[CRÉD. 4]],ActividadesCom[[#This Row],[CRÉD. 5]])</f>
        <v>3</v>
      </c>
      <c r="F301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10" s="23" t="str">
        <f>IF(ActividadesCom[[#This Row],[PROMEDIO]]="","",IF(ActividadesCom[[#This Row],[PROMEDIO]]&gt;=4,"EXCELENTE",IF(ActividadesCom[[#This Row],[PROMEDIO]]&gt;=3,"NOTABLE",IF(ActividadesCom[[#This Row],[PROMEDIO]]&gt;=2,"BUENO",IF(ActividadesCom[[#This Row],[PROMEDIO]]=1,"SUFICIENTE","")))))</f>
        <v/>
      </c>
      <c r="H3010" s="23">
        <f>MAX(ActividadesCom[[#This Row],[PERÍODO 1]],ActividadesCom[[#This Row],[PERÍODO 2]],ActividadesCom[[#This Row],[PERÍODO 3]],ActividadesCom[[#This Row],[PERÍODO 4]],ActividadesCom[[#This Row],[PERÍODO 5]])</f>
        <v>20211</v>
      </c>
      <c r="I3010" s="6" t="s">
        <v>4407</v>
      </c>
      <c r="J3010" s="5">
        <v>20203</v>
      </c>
      <c r="K3010" s="5" t="s">
        <v>4265</v>
      </c>
      <c r="L3010" s="5">
        <f>IF(ActividadesCom[[#This Row],[NIVEL 1]]&lt;&gt;0,VLOOKUP(ActividadesCom[[#This Row],[NIVEL 1]],Catálogo!A:B,2,FALSE),"")</f>
        <v>2</v>
      </c>
      <c r="M3010" s="5">
        <v>1</v>
      </c>
      <c r="N3010" s="6"/>
      <c r="O3010" s="5"/>
      <c r="P3010" s="5"/>
      <c r="Q3010" s="5" t="str">
        <f>IF(ActividadesCom[[#This Row],[NIVEL 2]]&lt;&gt;0,VLOOKUP(ActividadesCom[[#This Row],[NIVEL 2]],Catálogo!A:B,2,FALSE),"")</f>
        <v/>
      </c>
      <c r="R3010" s="5"/>
      <c r="S3010" s="6"/>
      <c r="T3010" s="5"/>
      <c r="U3010" s="5"/>
      <c r="V3010" s="23" t="str">
        <f>IF(ActividadesCom[[#This Row],[NIVEL 3]]&lt;&gt;0,VLOOKUP(ActividadesCom[[#This Row],[NIVEL 3]],Catálogo!A:B,2,FALSE),"")</f>
        <v/>
      </c>
      <c r="W3010" s="5"/>
      <c r="X3010" s="6" t="s">
        <v>25</v>
      </c>
      <c r="Y3010" s="5">
        <v>20211</v>
      </c>
      <c r="Z3010" s="5" t="s">
        <v>4263</v>
      </c>
      <c r="AA3010" s="5">
        <f>IF(ActividadesCom[[#This Row],[NIVEL 4]]&lt;&gt;0,VLOOKUP(ActividadesCom[[#This Row],[NIVEL 4]],Catálogo!A:B,2,FALSE),"")</f>
        <v>4</v>
      </c>
      <c r="AB3010" s="5">
        <v>1</v>
      </c>
      <c r="AC3010" s="6" t="s">
        <v>25</v>
      </c>
      <c r="AD3010" s="5">
        <v>20203</v>
      </c>
      <c r="AE3010" s="5" t="s">
        <v>4264</v>
      </c>
      <c r="AF3010" s="23">
        <f>IF(ActividadesCom[[#This Row],[NIVEL 5]]&lt;&gt;0,VLOOKUP(ActividadesCom[[#This Row],[NIVEL 5]],Catálogo!A:B,2,FALSE),"")</f>
        <v>3</v>
      </c>
      <c r="AG3010" s="5">
        <v>1</v>
      </c>
      <c r="AH3010" s="2"/>
      <c r="AI3010" s="2"/>
    </row>
    <row r="3011" spans="1:35" ht="65" x14ac:dyDescent="0.2">
      <c r="A3011" s="5"/>
      <c r="B3011" s="33">
        <v>20470276</v>
      </c>
      <c r="C3011" s="10" t="s">
        <v>4409</v>
      </c>
      <c r="D3011" s="7" t="s">
        <v>1245</v>
      </c>
      <c r="E3011" s="5">
        <f>SUM(ActividadesCom[[#This Row],[CRÉD. 1]],ActividadesCom[[#This Row],[CRÉD. 2]],ActividadesCom[[#This Row],[CRÉD. 3]],ActividadesCom[[#This Row],[CRÉD. 4]],ActividadesCom[[#This Row],[CRÉD. 5]])</f>
        <v>2</v>
      </c>
      <c r="F301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11" s="23" t="str">
        <f>IF(ActividadesCom[[#This Row],[PROMEDIO]]="","",IF(ActividadesCom[[#This Row],[PROMEDIO]]&gt;=4,"EXCELENTE",IF(ActividadesCom[[#This Row],[PROMEDIO]]&gt;=3,"NOTABLE",IF(ActividadesCom[[#This Row],[PROMEDIO]]&gt;=2,"BUENO",IF(ActividadesCom[[#This Row],[PROMEDIO]]=1,"SUFICIENTE","")))))</f>
        <v/>
      </c>
      <c r="H3011" s="23">
        <f>MAX(ActividadesCom[[#This Row],[PERÍODO 1]],ActividadesCom[[#This Row],[PERÍODO 2]],ActividadesCom[[#This Row],[PERÍODO 3]],ActividadesCom[[#This Row],[PERÍODO 4]],ActividadesCom[[#This Row],[PERÍODO 5]])</f>
        <v>20211</v>
      </c>
      <c r="I3011" s="6" t="s">
        <v>4407</v>
      </c>
      <c r="J3011" s="5">
        <v>20203</v>
      </c>
      <c r="K3011" s="5" t="s">
        <v>4265</v>
      </c>
      <c r="L3011" s="5">
        <f>IF(ActividadesCom[[#This Row],[NIVEL 1]]&lt;&gt;0,VLOOKUP(ActividadesCom[[#This Row],[NIVEL 1]],Catálogo!A:B,2,FALSE),"")</f>
        <v>2</v>
      </c>
      <c r="M3011" s="5">
        <v>1</v>
      </c>
      <c r="N3011" s="6"/>
      <c r="O3011" s="5"/>
      <c r="P3011" s="5"/>
      <c r="Q3011" s="5" t="str">
        <f>IF(ActividadesCom[[#This Row],[NIVEL 2]]&lt;&gt;0,VLOOKUP(ActividadesCom[[#This Row],[NIVEL 2]],Catálogo!A:B,2,FALSE),"")</f>
        <v/>
      </c>
      <c r="R3011" s="5"/>
      <c r="S3011" s="6"/>
      <c r="T3011" s="5"/>
      <c r="U3011" s="5"/>
      <c r="V3011" s="23" t="str">
        <f>IF(ActividadesCom[[#This Row],[NIVEL 3]]&lt;&gt;0,VLOOKUP(ActividadesCom[[#This Row],[NIVEL 3]],Catálogo!A:B,2,FALSE),"")</f>
        <v/>
      </c>
      <c r="W3011" s="5"/>
      <c r="X3011" s="6" t="s">
        <v>25</v>
      </c>
      <c r="Y3011" s="5">
        <v>20211</v>
      </c>
      <c r="Z3011" s="5" t="s">
        <v>4264</v>
      </c>
      <c r="AA3011" s="5">
        <f>IF(ActividadesCom[[#This Row],[NIVEL 4]]&lt;&gt;0,VLOOKUP(ActividadesCom[[#This Row],[NIVEL 4]],Catálogo!A:B,2,FALSE),"")</f>
        <v>3</v>
      </c>
      <c r="AB3011" s="5">
        <v>1</v>
      </c>
      <c r="AC3011" s="6"/>
      <c r="AD3011" s="5"/>
      <c r="AE3011" s="5"/>
      <c r="AF3011" s="23" t="str">
        <f>IF(ActividadesCom[[#This Row],[NIVEL 5]]&lt;&gt;0,VLOOKUP(ActividadesCom[[#This Row],[NIVEL 5]],Catálogo!A:B,2,FALSE),"")</f>
        <v/>
      </c>
      <c r="AG3011" s="5"/>
      <c r="AH3011" s="2"/>
      <c r="AI3011" s="2"/>
    </row>
    <row r="3012" spans="1:35" ht="78" x14ac:dyDescent="0.2">
      <c r="A3012" s="5" t="s">
        <v>4768</v>
      </c>
      <c r="B3012" s="26">
        <v>20470279</v>
      </c>
      <c r="C3012" s="39" t="s">
        <v>4301</v>
      </c>
      <c r="D3012" s="7" t="s">
        <v>3249</v>
      </c>
      <c r="E3012" s="20">
        <f>SUM(ActividadesCom[[#This Row],[CRÉD. 1]],ActividadesCom[[#This Row],[CRÉD. 2]],ActividadesCom[[#This Row],[CRÉD. 3]],ActividadesCom[[#This Row],[CRÉD. 4]],ActividadesCom[[#This Row],[CRÉD. 5]])</f>
        <v>4</v>
      </c>
      <c r="F301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12" s="26" t="str">
        <f>IF(ActividadesCom[[#This Row],[PROMEDIO]]="","",IF(ActividadesCom[[#This Row],[PROMEDIO]]&gt;=4,"EXCELENTE",IF(ActividadesCom[[#This Row],[PROMEDIO]]&gt;=3,"NOTABLE",IF(ActividadesCom[[#This Row],[PROMEDIO]]&gt;=2,"BUENO",IF(ActividadesCom[[#This Row],[PROMEDIO]]=1,"SUFICIENTE","")))))</f>
        <v/>
      </c>
      <c r="H3012" s="26">
        <f>MAX(ActividadesCom[[#This Row],[PERÍODO 1]],ActividadesCom[[#This Row],[PERÍODO 2]],ActividadesCom[[#This Row],[PERÍODO 3]],ActividadesCom[[#This Row],[PERÍODO 4]],ActividadesCom[[#This Row],[PERÍODO 5]])</f>
        <v>20211</v>
      </c>
      <c r="I3012" s="25" t="s">
        <v>4282</v>
      </c>
      <c r="J3012" s="20">
        <v>20203</v>
      </c>
      <c r="K3012" s="20" t="s">
        <v>4265</v>
      </c>
      <c r="L3012" s="5">
        <f>IF(ActividadesCom[[#This Row],[NIVEL 1]]&lt;&gt;0,VLOOKUP(ActividadesCom[[#This Row],[NIVEL 1]],Catálogo!A:B,2,FALSE),"")</f>
        <v>2</v>
      </c>
      <c r="M3012" s="20">
        <v>1</v>
      </c>
      <c r="N3012" s="56" t="s">
        <v>4720</v>
      </c>
      <c r="O3012" s="57">
        <v>20211</v>
      </c>
      <c r="P3012" s="57" t="s">
        <v>4265</v>
      </c>
      <c r="Q3012" s="5">
        <f>IF(ActividadesCom[[#This Row],[NIVEL 2]]&lt;&gt;0,VLOOKUP(ActividadesCom[[#This Row],[NIVEL 2]],Catálogo!A:B,2,FALSE),"")</f>
        <v>2</v>
      </c>
      <c r="R3012" s="20">
        <v>1</v>
      </c>
      <c r="S3012" s="25"/>
      <c r="T3012" s="20"/>
      <c r="U3012" s="20"/>
      <c r="V3012" s="26" t="str">
        <f>IF(ActividadesCom[[#This Row],[NIVEL 3]]&lt;&gt;0,VLOOKUP(ActividadesCom[[#This Row],[NIVEL 3]],Catálogo!A:B,2,FALSE),"")</f>
        <v/>
      </c>
      <c r="W3012" s="20"/>
      <c r="X3012" s="6" t="s">
        <v>5</v>
      </c>
      <c r="Y3012" s="20">
        <v>20211</v>
      </c>
      <c r="Z3012" s="20" t="s">
        <v>4265</v>
      </c>
      <c r="AA3012" s="5">
        <f>IF(ActividadesCom[[#This Row],[NIVEL 4]]&lt;&gt;0,VLOOKUP(ActividadesCom[[#This Row],[NIVEL 4]],Catálogo!A:B,2,FALSE),"")</f>
        <v>2</v>
      </c>
      <c r="AB3012" s="20">
        <v>1</v>
      </c>
      <c r="AC3012" s="6" t="s">
        <v>4701</v>
      </c>
      <c r="AD3012" s="20">
        <v>20203</v>
      </c>
      <c r="AE3012" s="20" t="s">
        <v>4265</v>
      </c>
      <c r="AF3012" s="26">
        <f>IF(ActividadesCom[[#This Row],[NIVEL 5]]&lt;&gt;0,VLOOKUP(ActividadesCom[[#This Row],[NIVEL 5]],Catálogo!A:B,2,FALSE),"")</f>
        <v>2</v>
      </c>
      <c r="AG3012" s="20">
        <v>1</v>
      </c>
      <c r="AH3012" s="2"/>
      <c r="AI3012" s="2"/>
    </row>
    <row r="3013" spans="1:35" ht="78" x14ac:dyDescent="0.2">
      <c r="A3013" s="27"/>
      <c r="B3013" s="30">
        <v>20470284</v>
      </c>
      <c r="C3013" s="41" t="s">
        <v>4375</v>
      </c>
      <c r="D3013" s="7" t="s">
        <v>3249</v>
      </c>
      <c r="E3013" s="27">
        <f>SUM(ActividadesCom[[#This Row],[CRÉD. 1]],ActividadesCom[[#This Row],[CRÉD. 2]],ActividadesCom[[#This Row],[CRÉD. 3]],ActividadesCom[[#This Row],[CRÉD. 4]],ActividadesCom[[#This Row],[CRÉD. 5]])</f>
        <v>2</v>
      </c>
      <c r="F3013"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13" s="30" t="str">
        <f>IF(ActividadesCom[[#This Row],[PROMEDIO]]="","",IF(ActividadesCom[[#This Row],[PROMEDIO]]&gt;=4,"EXCELENTE",IF(ActividadesCom[[#This Row],[PROMEDIO]]&gt;=3,"NOTABLE",IF(ActividadesCom[[#This Row],[PROMEDIO]]&gt;=2,"BUENO",IF(ActividadesCom[[#This Row],[PROMEDIO]]=1,"SUFICIENTE","")))))</f>
        <v/>
      </c>
      <c r="H3013" s="30">
        <f>MAX(ActividadesCom[[#This Row],[PERÍODO 1]],ActividadesCom[[#This Row],[PERÍODO 2]],ActividadesCom[[#This Row],[PERÍODO 3]],ActividadesCom[[#This Row],[PERÍODO 4]],ActividadesCom[[#This Row],[PERÍODO 5]])</f>
        <v>20211</v>
      </c>
      <c r="I3013" s="29" t="s">
        <v>4367</v>
      </c>
      <c r="J3013" s="27">
        <v>20203</v>
      </c>
      <c r="K3013" s="27" t="s">
        <v>4265</v>
      </c>
      <c r="L3013" s="5">
        <f>IF(ActividadesCom[[#This Row],[NIVEL 1]]&lt;&gt;0,VLOOKUP(ActividadesCom[[#This Row],[NIVEL 1]],Catálogo!A:B,2,FALSE),"")</f>
        <v>2</v>
      </c>
      <c r="M3013" s="27">
        <v>1</v>
      </c>
      <c r="N3013" s="58"/>
      <c r="O3013" s="59"/>
      <c r="P3013" s="59"/>
      <c r="Q3013" s="5" t="str">
        <f>IF(ActividadesCom[[#This Row],[NIVEL 2]]&lt;&gt;0,VLOOKUP(ActividadesCom[[#This Row],[NIVEL 2]],Catálogo!A:B,2,FALSE),"")</f>
        <v/>
      </c>
      <c r="R3013" s="27"/>
      <c r="S3013" s="29"/>
      <c r="T3013" s="27"/>
      <c r="U3013" s="27"/>
      <c r="V3013" s="30" t="str">
        <f>IF(ActividadesCom[[#This Row],[NIVEL 3]]&lt;&gt;0,VLOOKUP(ActividadesCom[[#This Row],[NIVEL 3]],Catálogo!A:B,2,FALSE),"")</f>
        <v/>
      </c>
      <c r="W3013" s="27"/>
      <c r="X3013" s="6" t="s">
        <v>25</v>
      </c>
      <c r="Y3013" s="27">
        <v>20211</v>
      </c>
      <c r="Z3013" s="27" t="s">
        <v>4265</v>
      </c>
      <c r="AA3013" s="5">
        <f>IF(ActividadesCom[[#This Row],[NIVEL 4]]&lt;&gt;0,VLOOKUP(ActividadesCom[[#This Row],[NIVEL 4]],Catálogo!A:B,2,FALSE),"")</f>
        <v>2</v>
      </c>
      <c r="AB3013" s="27">
        <v>1</v>
      </c>
      <c r="AC3013" s="29"/>
      <c r="AD3013" s="27"/>
      <c r="AE3013" s="27"/>
      <c r="AF3013" s="30" t="str">
        <f>IF(ActividadesCom[[#This Row],[NIVEL 5]]&lt;&gt;0,VLOOKUP(ActividadesCom[[#This Row],[NIVEL 5]],Catálogo!A:B,2,FALSE),"")</f>
        <v/>
      </c>
      <c r="AG3013" s="27"/>
      <c r="AH3013" s="2"/>
      <c r="AI3013" s="2"/>
    </row>
    <row r="3014" spans="1:35" ht="78" x14ac:dyDescent="0.2">
      <c r="A3014" s="27"/>
      <c r="B3014" s="30">
        <v>20470324</v>
      </c>
      <c r="C3014" s="41" t="s">
        <v>4373</v>
      </c>
      <c r="D3014" s="28" t="s">
        <v>1250</v>
      </c>
      <c r="E3014" s="27">
        <f>SUM(ActividadesCom[[#This Row],[CRÉD. 1]],ActividadesCom[[#This Row],[CRÉD. 2]],ActividadesCom[[#This Row],[CRÉD. 3]],ActividadesCom[[#This Row],[CRÉD. 4]],ActividadesCom[[#This Row],[CRÉD. 5]])</f>
        <v>1</v>
      </c>
      <c r="F3014"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14" s="30" t="str">
        <f>IF(ActividadesCom[[#This Row],[PROMEDIO]]="","",IF(ActividadesCom[[#This Row],[PROMEDIO]]&gt;=4,"EXCELENTE",IF(ActividadesCom[[#This Row],[PROMEDIO]]&gt;=3,"NOTABLE",IF(ActividadesCom[[#This Row],[PROMEDIO]]&gt;=2,"BUENO",IF(ActividadesCom[[#This Row],[PROMEDIO]]=1,"SUFICIENTE","")))))</f>
        <v/>
      </c>
      <c r="H3014" s="30">
        <f>MAX(ActividadesCom[[#This Row],[PERÍODO 1]],ActividadesCom[[#This Row],[PERÍODO 2]],ActividadesCom[[#This Row],[PERÍODO 3]],ActividadesCom[[#This Row],[PERÍODO 4]],ActividadesCom[[#This Row],[PERÍODO 5]])</f>
        <v>20203</v>
      </c>
      <c r="I3014" s="29" t="s">
        <v>4367</v>
      </c>
      <c r="J3014" s="27">
        <v>20203</v>
      </c>
      <c r="K3014" s="27" t="s">
        <v>4265</v>
      </c>
      <c r="L3014" s="5">
        <f>IF(ActividadesCom[[#This Row],[NIVEL 1]]&lt;&gt;0,VLOOKUP(ActividadesCom[[#This Row],[NIVEL 1]],Catálogo!A:B,2,FALSE),"")</f>
        <v>2</v>
      </c>
      <c r="M3014" s="27">
        <v>1</v>
      </c>
      <c r="N3014" s="29"/>
      <c r="O3014" s="27"/>
      <c r="P3014" s="27"/>
      <c r="Q3014" s="5" t="str">
        <f>IF(ActividadesCom[[#This Row],[NIVEL 2]]&lt;&gt;0,VLOOKUP(ActividadesCom[[#This Row],[NIVEL 2]],Catálogo!A:B,2,FALSE),"")</f>
        <v/>
      </c>
      <c r="R3014" s="27"/>
      <c r="S3014" s="29"/>
      <c r="T3014" s="27"/>
      <c r="U3014" s="27"/>
      <c r="V3014" s="30" t="str">
        <f>IF(ActividadesCom[[#This Row],[NIVEL 3]]&lt;&gt;0,VLOOKUP(ActividadesCom[[#This Row],[NIVEL 3]],Catálogo!A:B,2,FALSE),"")</f>
        <v/>
      </c>
      <c r="W3014" s="27"/>
      <c r="X3014" s="29"/>
      <c r="Y3014" s="27"/>
      <c r="Z3014" s="27"/>
      <c r="AA3014" s="5" t="str">
        <f>IF(ActividadesCom[[#This Row],[NIVEL 4]]&lt;&gt;0,VLOOKUP(ActividadesCom[[#This Row],[NIVEL 4]],Catálogo!A:B,2,FALSE),"")</f>
        <v/>
      </c>
      <c r="AB3014" s="27"/>
      <c r="AC3014" s="29"/>
      <c r="AD3014" s="27"/>
      <c r="AE3014" s="27"/>
      <c r="AF3014" s="30" t="str">
        <f>IF(ActividadesCom[[#This Row],[NIVEL 5]]&lt;&gt;0,VLOOKUP(ActividadesCom[[#This Row],[NIVEL 5]],Catálogo!A:B,2,FALSE),"")</f>
        <v/>
      </c>
      <c r="AG3014" s="27"/>
      <c r="AH3014" s="2"/>
      <c r="AI3014" s="2"/>
    </row>
    <row r="3015" spans="1:35" ht="39" x14ac:dyDescent="0.2">
      <c r="A3015" s="5"/>
      <c r="B3015" s="23">
        <v>20470325</v>
      </c>
      <c r="C3015" s="10" t="s">
        <v>4434</v>
      </c>
      <c r="D3015" s="7" t="s">
        <v>1245</v>
      </c>
      <c r="E3015" s="5">
        <f>SUM(ActividadesCom[[#This Row],[CRÉD. 1]],ActividadesCom[[#This Row],[CRÉD. 2]],ActividadesCom[[#This Row],[CRÉD. 3]],ActividadesCom[[#This Row],[CRÉD. 4]],ActividadesCom[[#This Row],[CRÉD. 5]])</f>
        <v>1</v>
      </c>
      <c r="F301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15" s="23" t="str">
        <f>IF(ActividadesCom[[#This Row],[PROMEDIO]]="","",IF(ActividadesCom[[#This Row],[PROMEDIO]]&gt;=4,"EXCELENTE",IF(ActividadesCom[[#This Row],[PROMEDIO]]&gt;=3,"NOTABLE",IF(ActividadesCom[[#This Row],[PROMEDIO]]&gt;=2,"BUENO",IF(ActividadesCom[[#This Row],[PROMEDIO]]=1,"SUFICIENTE","")))))</f>
        <v/>
      </c>
      <c r="H3015" s="23">
        <f>MAX(ActividadesCom[[#This Row],[PERÍODO 1]],ActividadesCom[[#This Row],[PERÍODO 2]],ActividadesCom[[#This Row],[PERÍODO 3]],ActividadesCom[[#This Row],[PERÍODO 4]],ActividadesCom[[#This Row],[PERÍODO 5]])</f>
        <v>20203</v>
      </c>
      <c r="I3015" s="6" t="s">
        <v>4432</v>
      </c>
      <c r="J3015" s="5">
        <v>20203</v>
      </c>
      <c r="K3015" s="5" t="s">
        <v>4265</v>
      </c>
      <c r="L3015" s="5">
        <f>IF(ActividadesCom[[#This Row],[NIVEL 1]]&lt;&gt;0,VLOOKUP(ActividadesCom[[#This Row],[NIVEL 1]],Catálogo!A:B,2,FALSE),"")</f>
        <v>2</v>
      </c>
      <c r="M3015" s="5">
        <v>1</v>
      </c>
      <c r="N3015" s="6"/>
      <c r="O3015" s="5"/>
      <c r="P3015" s="5"/>
      <c r="Q3015" s="5" t="str">
        <f>IF(ActividadesCom[[#This Row],[NIVEL 2]]&lt;&gt;0,VLOOKUP(ActividadesCom[[#This Row],[NIVEL 2]],Catálogo!A:B,2,FALSE),"")</f>
        <v/>
      </c>
      <c r="R3015" s="5"/>
      <c r="S3015" s="6"/>
      <c r="T3015" s="5"/>
      <c r="U3015" s="5"/>
      <c r="V3015" s="23" t="str">
        <f>IF(ActividadesCom[[#This Row],[NIVEL 3]]&lt;&gt;0,VLOOKUP(ActividadesCom[[#This Row],[NIVEL 3]],Catálogo!A:B,2,FALSE),"")</f>
        <v/>
      </c>
      <c r="W3015" s="5"/>
      <c r="X3015" s="6"/>
      <c r="Y3015" s="5"/>
      <c r="Z3015" s="5"/>
      <c r="AA3015" s="5" t="str">
        <f>IF(ActividadesCom[[#This Row],[NIVEL 4]]&lt;&gt;0,VLOOKUP(ActividadesCom[[#This Row],[NIVEL 4]],Catálogo!A:B,2,FALSE),"")</f>
        <v/>
      </c>
      <c r="AB3015" s="5"/>
      <c r="AC3015" s="6"/>
      <c r="AD3015" s="5"/>
      <c r="AE3015" s="5"/>
      <c r="AF3015" s="23" t="str">
        <f>IF(ActividadesCom[[#This Row],[NIVEL 5]]&lt;&gt;0,VLOOKUP(ActividadesCom[[#This Row],[NIVEL 5]],Catálogo!A:B,2,FALSE),"")</f>
        <v/>
      </c>
      <c r="AG3015" s="5"/>
      <c r="AH3015" s="2"/>
      <c r="AI3015" s="2"/>
    </row>
    <row r="3016" spans="1:35" ht="39" x14ac:dyDescent="0.2">
      <c r="A3016" s="5"/>
      <c r="B3016" s="33">
        <v>20470327</v>
      </c>
      <c r="C3016" s="10" t="s">
        <v>4404</v>
      </c>
      <c r="D3016" s="7" t="s">
        <v>1250</v>
      </c>
      <c r="E3016" s="5">
        <f>SUM(ActividadesCom[[#This Row],[CRÉD. 1]],ActividadesCom[[#This Row],[CRÉD. 2]],ActividadesCom[[#This Row],[CRÉD. 3]],ActividadesCom[[#This Row],[CRÉD. 4]],ActividadesCom[[#This Row],[CRÉD. 5]])</f>
        <v>2</v>
      </c>
      <c r="F301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16" s="23" t="str">
        <f>IF(ActividadesCom[[#This Row],[PROMEDIO]]="","",IF(ActividadesCom[[#This Row],[PROMEDIO]]&gt;=4,"EXCELENTE",IF(ActividadesCom[[#This Row],[PROMEDIO]]&gt;=3,"NOTABLE",IF(ActividadesCom[[#This Row],[PROMEDIO]]&gt;=2,"BUENO",IF(ActividadesCom[[#This Row],[PROMEDIO]]=1,"SUFICIENTE","")))))</f>
        <v/>
      </c>
      <c r="H3016" s="23">
        <f>MAX(ActividadesCom[[#This Row],[PERÍODO 1]],ActividadesCom[[#This Row],[PERÍODO 2]],ActividadesCom[[#This Row],[PERÍODO 3]],ActividadesCom[[#This Row],[PERÍODO 4]],ActividadesCom[[#This Row],[PERÍODO 5]])</f>
        <v>20203</v>
      </c>
      <c r="I3016" s="6" t="s">
        <v>4402</v>
      </c>
      <c r="J3016" s="5">
        <v>20203</v>
      </c>
      <c r="K3016" s="5" t="s">
        <v>4265</v>
      </c>
      <c r="L3016" s="5">
        <f>IF(ActividadesCom[[#This Row],[NIVEL 1]]&lt;&gt;0,VLOOKUP(ActividadesCom[[#This Row],[NIVEL 1]],Catálogo!A:B,2,FALSE),"")</f>
        <v>2</v>
      </c>
      <c r="M3016" s="5">
        <v>1</v>
      </c>
      <c r="N3016" s="6"/>
      <c r="O3016" s="5"/>
      <c r="P3016" s="5"/>
      <c r="Q3016" s="5" t="str">
        <f>IF(ActividadesCom[[#This Row],[NIVEL 2]]&lt;&gt;0,VLOOKUP(ActividadesCom[[#This Row],[NIVEL 2]],Catálogo!A:B,2,FALSE),"")</f>
        <v/>
      </c>
      <c r="R3016" s="5"/>
      <c r="S3016" s="6"/>
      <c r="T3016" s="5"/>
      <c r="U3016" s="5"/>
      <c r="V3016" s="23" t="str">
        <f>IF(ActividadesCom[[#This Row],[NIVEL 3]]&lt;&gt;0,VLOOKUP(ActividadesCom[[#This Row],[NIVEL 3]],Catálogo!A:B,2,FALSE),"")</f>
        <v/>
      </c>
      <c r="W3016" s="5"/>
      <c r="X3016" s="6"/>
      <c r="Y3016" s="5"/>
      <c r="Z3016" s="5"/>
      <c r="AA3016" s="5" t="str">
        <f>IF(ActividadesCom[[#This Row],[NIVEL 4]]&lt;&gt;0,VLOOKUP(ActividadesCom[[#This Row],[NIVEL 4]],Catálogo!A:B,2,FALSE),"")</f>
        <v/>
      </c>
      <c r="AB3016" s="5"/>
      <c r="AC3016" s="6" t="s">
        <v>4589</v>
      </c>
      <c r="AD3016" s="5">
        <v>20203</v>
      </c>
      <c r="AE3016" s="5" t="s">
        <v>4265</v>
      </c>
      <c r="AF3016" s="23">
        <f>IF(ActividadesCom[[#This Row],[NIVEL 5]]&lt;&gt;0,VLOOKUP(ActividadesCom[[#This Row],[NIVEL 5]],Catálogo!A:B,2,FALSE),"")</f>
        <v>2</v>
      </c>
      <c r="AG3016" s="5">
        <v>1</v>
      </c>
      <c r="AH3016" s="2"/>
      <c r="AI3016" s="2"/>
    </row>
    <row r="3017" spans="1:35" ht="39" x14ac:dyDescent="0.2">
      <c r="A3017" s="5"/>
      <c r="B3017" s="33">
        <v>20470334</v>
      </c>
      <c r="C3017" s="10" t="s">
        <v>4405</v>
      </c>
      <c r="D3017" s="7" t="s">
        <v>1250</v>
      </c>
      <c r="E3017" s="5">
        <f>SUM(ActividadesCom[[#This Row],[CRÉD. 1]],ActividadesCom[[#This Row],[CRÉD. 2]],ActividadesCom[[#This Row],[CRÉD. 3]],ActividadesCom[[#This Row],[CRÉD. 4]],ActividadesCom[[#This Row],[CRÉD. 5]])</f>
        <v>1</v>
      </c>
      <c r="F301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17" s="23" t="str">
        <f>IF(ActividadesCom[[#This Row],[PROMEDIO]]="","",IF(ActividadesCom[[#This Row],[PROMEDIO]]&gt;=4,"EXCELENTE",IF(ActividadesCom[[#This Row],[PROMEDIO]]&gt;=3,"NOTABLE",IF(ActividadesCom[[#This Row],[PROMEDIO]]&gt;=2,"BUENO",IF(ActividadesCom[[#This Row],[PROMEDIO]]=1,"SUFICIENTE","")))))</f>
        <v/>
      </c>
      <c r="H3017" s="23">
        <f>MAX(ActividadesCom[[#This Row],[PERÍODO 1]],ActividadesCom[[#This Row],[PERÍODO 2]],ActividadesCom[[#This Row],[PERÍODO 3]],ActividadesCom[[#This Row],[PERÍODO 4]],ActividadesCom[[#This Row],[PERÍODO 5]])</f>
        <v>20203</v>
      </c>
      <c r="I3017" s="6" t="s">
        <v>4402</v>
      </c>
      <c r="J3017" s="5">
        <v>20203</v>
      </c>
      <c r="K3017" s="5" t="s">
        <v>4265</v>
      </c>
      <c r="L3017" s="5">
        <f>IF(ActividadesCom[[#This Row],[NIVEL 1]]&lt;&gt;0,VLOOKUP(ActividadesCom[[#This Row],[NIVEL 1]],Catálogo!A:B,2,FALSE),"")</f>
        <v>2</v>
      </c>
      <c r="M3017" s="5">
        <v>1</v>
      </c>
      <c r="N3017" s="6"/>
      <c r="O3017" s="5"/>
      <c r="P3017" s="5"/>
      <c r="Q3017" s="5" t="str">
        <f>IF(ActividadesCom[[#This Row],[NIVEL 2]]&lt;&gt;0,VLOOKUP(ActividadesCom[[#This Row],[NIVEL 2]],Catálogo!A:B,2,FALSE),"")</f>
        <v/>
      </c>
      <c r="R3017" s="5"/>
      <c r="S3017" s="6"/>
      <c r="T3017" s="5"/>
      <c r="U3017" s="5"/>
      <c r="V3017" s="23" t="str">
        <f>IF(ActividadesCom[[#This Row],[NIVEL 3]]&lt;&gt;0,VLOOKUP(ActividadesCom[[#This Row],[NIVEL 3]],Catálogo!A:B,2,FALSE),"")</f>
        <v/>
      </c>
      <c r="W3017" s="5"/>
      <c r="X3017" s="6"/>
      <c r="Y3017" s="5"/>
      <c r="Z3017" s="5"/>
      <c r="AA3017" s="5" t="str">
        <f>IF(ActividadesCom[[#This Row],[NIVEL 4]]&lt;&gt;0,VLOOKUP(ActividadesCom[[#This Row],[NIVEL 4]],Catálogo!A:B,2,FALSE),"")</f>
        <v/>
      </c>
      <c r="AB3017" s="5"/>
      <c r="AC3017" s="6"/>
      <c r="AD3017" s="5"/>
      <c r="AE3017" s="5"/>
      <c r="AF3017" s="23" t="str">
        <f>IF(ActividadesCom[[#This Row],[NIVEL 5]]&lt;&gt;0,VLOOKUP(ActividadesCom[[#This Row],[NIVEL 5]],Catálogo!A:B,2,FALSE),"")</f>
        <v/>
      </c>
      <c r="AG3017" s="5"/>
      <c r="AH3017" s="2"/>
      <c r="AI3017" s="2"/>
    </row>
    <row r="3018" spans="1:35" ht="65" x14ac:dyDescent="0.2">
      <c r="A3018" s="5"/>
      <c r="B3018" s="23">
        <v>20470337</v>
      </c>
      <c r="C3018" s="10" t="s">
        <v>4411</v>
      </c>
      <c r="D3018" s="7" t="s">
        <v>1245</v>
      </c>
      <c r="E3018" s="5">
        <f>SUM(ActividadesCom[[#This Row],[CRÉD. 1]],ActividadesCom[[#This Row],[CRÉD. 2]],ActividadesCom[[#This Row],[CRÉD. 3]],ActividadesCom[[#This Row],[CRÉD. 4]],ActividadesCom[[#This Row],[CRÉD. 5]])</f>
        <v>1</v>
      </c>
      <c r="F301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18" s="23" t="str">
        <f>IF(ActividadesCom[[#This Row],[PROMEDIO]]="","",IF(ActividadesCom[[#This Row],[PROMEDIO]]&gt;=4,"EXCELENTE",IF(ActividadesCom[[#This Row],[PROMEDIO]]&gt;=3,"NOTABLE",IF(ActividadesCom[[#This Row],[PROMEDIO]]&gt;=2,"BUENO",IF(ActividadesCom[[#This Row],[PROMEDIO]]=1,"SUFICIENTE","")))))</f>
        <v/>
      </c>
      <c r="H3018" s="23">
        <f>MAX(ActividadesCom[[#This Row],[PERÍODO 1]],ActividadesCom[[#This Row],[PERÍODO 2]],ActividadesCom[[#This Row],[PERÍODO 3]],ActividadesCom[[#This Row],[PERÍODO 4]],ActividadesCom[[#This Row],[PERÍODO 5]])</f>
        <v>20203</v>
      </c>
      <c r="I3018" s="6" t="s">
        <v>4407</v>
      </c>
      <c r="J3018" s="5">
        <v>20203</v>
      </c>
      <c r="K3018" s="5" t="s">
        <v>4265</v>
      </c>
      <c r="L3018" s="5">
        <f>IF(ActividadesCom[[#This Row],[NIVEL 1]]&lt;&gt;0,VLOOKUP(ActividadesCom[[#This Row],[NIVEL 1]],Catálogo!A:B,2,FALSE),"")</f>
        <v>2</v>
      </c>
      <c r="M3018" s="5">
        <v>1</v>
      </c>
      <c r="N3018" s="6"/>
      <c r="O3018" s="5"/>
      <c r="P3018" s="5"/>
      <c r="Q3018" s="5" t="str">
        <f>IF(ActividadesCom[[#This Row],[NIVEL 2]]&lt;&gt;0,VLOOKUP(ActividadesCom[[#This Row],[NIVEL 2]],Catálogo!A:B,2,FALSE),"")</f>
        <v/>
      </c>
      <c r="R3018" s="5"/>
      <c r="S3018" s="6"/>
      <c r="T3018" s="5"/>
      <c r="U3018" s="5"/>
      <c r="V3018" s="23" t="str">
        <f>IF(ActividadesCom[[#This Row],[NIVEL 3]]&lt;&gt;0,VLOOKUP(ActividadesCom[[#This Row],[NIVEL 3]],Catálogo!A:B,2,FALSE),"")</f>
        <v/>
      </c>
      <c r="W3018" s="5"/>
      <c r="X3018" s="6"/>
      <c r="Y3018" s="5"/>
      <c r="Z3018" s="5"/>
      <c r="AA3018" s="5" t="str">
        <f>IF(ActividadesCom[[#This Row],[NIVEL 4]]&lt;&gt;0,VLOOKUP(ActividadesCom[[#This Row],[NIVEL 4]],Catálogo!A:B,2,FALSE),"")</f>
        <v/>
      </c>
      <c r="AB3018" s="5"/>
      <c r="AC3018" s="6"/>
      <c r="AD3018" s="5"/>
      <c r="AE3018" s="5"/>
      <c r="AF3018" s="23" t="str">
        <f>IF(ActividadesCom[[#This Row],[NIVEL 5]]&lt;&gt;0,VLOOKUP(ActividadesCom[[#This Row],[NIVEL 5]],Catálogo!A:B,2,FALSE),"")</f>
        <v/>
      </c>
      <c r="AG3018" s="5"/>
      <c r="AH3018" s="2"/>
      <c r="AI3018" s="2"/>
    </row>
    <row r="3019" spans="1:35" ht="78" x14ac:dyDescent="0.2">
      <c r="A3019" s="60" t="s">
        <v>4768</v>
      </c>
      <c r="B3019" s="26">
        <v>20470343</v>
      </c>
      <c r="C3019" s="39" t="s">
        <v>4304</v>
      </c>
      <c r="D3019" s="24" t="s">
        <v>1250</v>
      </c>
      <c r="E3019" s="20">
        <f>SUM(ActividadesCom[[#This Row],[CRÉD. 1]],ActividadesCom[[#This Row],[CRÉD. 2]],ActividadesCom[[#This Row],[CRÉD. 3]],ActividadesCom[[#This Row],[CRÉD. 4]],ActividadesCom[[#This Row],[CRÉD. 5]])</f>
        <v>5</v>
      </c>
      <c r="F3019"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3019" s="26" t="str">
        <f>IF(ActividadesCom[[#This Row],[PROMEDIO]]="","",IF(ActividadesCom[[#This Row],[PROMEDIO]]&gt;=4,"EXCELENTE",IF(ActividadesCom[[#This Row],[PROMEDIO]]&gt;=3,"NOTABLE",IF(ActividadesCom[[#This Row],[PROMEDIO]]&gt;=2,"BUENO",IF(ActividadesCom[[#This Row],[PROMEDIO]]=1,"SUFICIENTE","")))))</f>
        <v>NOTABLE</v>
      </c>
      <c r="H3019" s="26">
        <f>MAX(ActividadesCom[[#This Row],[PERÍODO 1]],ActividadesCom[[#This Row],[PERÍODO 2]],ActividadesCom[[#This Row],[PERÍODO 3]],ActividadesCom[[#This Row],[PERÍODO 4]],ActividadesCom[[#This Row],[PERÍODO 5]])</f>
        <v>20211</v>
      </c>
      <c r="I3019" s="25" t="s">
        <v>4282</v>
      </c>
      <c r="J3019" s="20">
        <v>20203</v>
      </c>
      <c r="K3019" s="20" t="s">
        <v>4265</v>
      </c>
      <c r="L3019" s="5">
        <f>IF(ActividadesCom[[#This Row],[NIVEL 1]]&lt;&gt;0,VLOOKUP(ActividadesCom[[#This Row],[NIVEL 1]],Catálogo!A:B,2,FALSE),"")</f>
        <v>2</v>
      </c>
      <c r="M3019" s="20">
        <v>1</v>
      </c>
      <c r="N3019" s="6" t="s">
        <v>4720</v>
      </c>
      <c r="O3019" s="20">
        <v>20211</v>
      </c>
      <c r="P3019" s="20" t="s">
        <v>4265</v>
      </c>
      <c r="Q3019" s="5">
        <f>IF(ActividadesCom[[#This Row],[NIVEL 2]]&lt;&gt;0,VLOOKUP(ActividadesCom[[#This Row],[NIVEL 2]],Catálogo!A:B,2,FALSE),"")</f>
        <v>2</v>
      </c>
      <c r="R3019" s="20">
        <v>1</v>
      </c>
      <c r="S3019" s="6" t="s">
        <v>4745</v>
      </c>
      <c r="T3019" s="20">
        <v>20211</v>
      </c>
      <c r="U3019" s="20" t="s">
        <v>4263</v>
      </c>
      <c r="V3019" s="26">
        <f>IF(ActividadesCom[[#This Row],[NIVEL 3]]&lt;&gt;0,VLOOKUP(ActividadesCom[[#This Row],[NIVEL 3]],Catálogo!A:B,2,FALSE),"")</f>
        <v>4</v>
      </c>
      <c r="W3019" s="20">
        <v>1</v>
      </c>
      <c r="X3019" s="6" t="s">
        <v>133</v>
      </c>
      <c r="Y3019" s="20">
        <v>20211</v>
      </c>
      <c r="Z3019" s="20" t="s">
        <v>4263</v>
      </c>
      <c r="AA3019" s="5">
        <f>IF(ActividadesCom[[#This Row],[NIVEL 4]]&lt;&gt;0,VLOOKUP(ActividadesCom[[#This Row],[NIVEL 4]],Catálogo!A:B,2,FALSE),"")</f>
        <v>4</v>
      </c>
      <c r="AB3019" s="20">
        <v>1</v>
      </c>
      <c r="AC3019" s="6" t="s">
        <v>42</v>
      </c>
      <c r="AD3019" s="20">
        <v>20203</v>
      </c>
      <c r="AE3019" s="20" t="s">
        <v>4264</v>
      </c>
      <c r="AF3019" s="26">
        <f>IF(ActividadesCom[[#This Row],[NIVEL 5]]&lt;&gt;0,VLOOKUP(ActividadesCom[[#This Row],[NIVEL 5]],Catálogo!A:B,2,FALSE),"")</f>
        <v>3</v>
      </c>
      <c r="AG3019" s="20">
        <v>1</v>
      </c>
      <c r="AH3019" s="2"/>
      <c r="AI3019" s="2"/>
    </row>
    <row r="3020" spans="1:35" ht="65" x14ac:dyDescent="0.2">
      <c r="A3020" s="5" t="s">
        <v>4768</v>
      </c>
      <c r="B3020" s="23">
        <v>20470345</v>
      </c>
      <c r="C3020" s="10" t="s">
        <v>4286</v>
      </c>
      <c r="D3020" s="7" t="s">
        <v>1250</v>
      </c>
      <c r="E3020" s="5">
        <f>SUM(ActividadesCom[[#This Row],[CRÉD. 1]],ActividadesCom[[#This Row],[CRÉD. 2]],ActividadesCom[[#This Row],[CRÉD. 3]],ActividadesCom[[#This Row],[CRÉD. 4]],ActividadesCom[[#This Row],[CRÉD. 5]])</f>
        <v>4</v>
      </c>
      <c r="F3020"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20" s="23" t="str">
        <f>IF(ActividadesCom[[#This Row],[PROMEDIO]]="","",IF(ActividadesCom[[#This Row],[PROMEDIO]]&gt;=4,"EXCELENTE",IF(ActividadesCom[[#This Row],[PROMEDIO]]&gt;=3,"NOTABLE",IF(ActividadesCom[[#This Row],[PROMEDIO]]&gt;=2,"BUENO",IF(ActividadesCom[[#This Row],[PROMEDIO]]=1,"SUFICIENTE","")))))</f>
        <v/>
      </c>
      <c r="H3020" s="23">
        <f>MAX(ActividadesCom[[#This Row],[PERÍODO 1]],ActividadesCom[[#This Row],[PERÍODO 2]],ActividadesCom[[#This Row],[PERÍODO 3]],ActividadesCom[[#This Row],[PERÍODO 4]],ActividadesCom[[#This Row],[PERÍODO 5]])</f>
        <v>20211</v>
      </c>
      <c r="I3020" s="6" t="s">
        <v>4283</v>
      </c>
      <c r="J3020" s="5">
        <v>20203</v>
      </c>
      <c r="K3020" s="5" t="s">
        <v>4265</v>
      </c>
      <c r="L3020" s="5">
        <f>IF(ActividadesCom[[#This Row],[NIVEL 1]]&lt;&gt;0,VLOOKUP(ActividadesCom[[#This Row],[NIVEL 1]],Catálogo!A:B,2,FALSE),"")</f>
        <v>2</v>
      </c>
      <c r="M3020" s="5">
        <v>1</v>
      </c>
      <c r="N3020" s="6" t="s">
        <v>4282</v>
      </c>
      <c r="O3020" s="5">
        <v>20203</v>
      </c>
      <c r="P3020" s="5" t="s">
        <v>4265</v>
      </c>
      <c r="Q3020" s="5">
        <f>IF(ActividadesCom[[#This Row],[NIVEL 2]]&lt;&gt;0,VLOOKUP(ActividadesCom[[#This Row],[NIVEL 2]],Catálogo!A:B,2,FALSE),"")</f>
        <v>2</v>
      </c>
      <c r="R3020" s="5">
        <v>1</v>
      </c>
      <c r="S3020" s="6" t="s">
        <v>4251</v>
      </c>
      <c r="T3020" s="5">
        <v>20203</v>
      </c>
      <c r="U3020" s="5" t="s">
        <v>4263</v>
      </c>
      <c r="V3020" s="23">
        <f>IF(ActividadesCom[[#This Row],[NIVEL 3]]&lt;&gt;0,VLOOKUP(ActividadesCom[[#This Row],[NIVEL 3]],Catálogo!A:B,2,FALSE),"")</f>
        <v>4</v>
      </c>
      <c r="W3020" s="5">
        <v>1</v>
      </c>
      <c r="X3020" s="6" t="s">
        <v>4745</v>
      </c>
      <c r="Y3020" s="5">
        <v>20211</v>
      </c>
      <c r="Z3020" s="5" t="s">
        <v>4263</v>
      </c>
      <c r="AA3020" s="5">
        <f>IF(ActividadesCom[[#This Row],[NIVEL 4]]&lt;&gt;0,VLOOKUP(ActividadesCom[[#This Row],[NIVEL 4]],Catálogo!A:B,2,FALSE),"")</f>
        <v>4</v>
      </c>
      <c r="AB3020" s="5">
        <v>1</v>
      </c>
      <c r="AC3020" s="6"/>
      <c r="AD3020" s="5"/>
      <c r="AE3020" s="5"/>
      <c r="AF3020" s="23" t="str">
        <f>IF(ActividadesCom[[#This Row],[NIVEL 5]]&lt;&gt;0,VLOOKUP(ActividadesCom[[#This Row],[NIVEL 5]],Catálogo!A:B,2,FALSE),"")</f>
        <v/>
      </c>
      <c r="AG3020" s="5"/>
      <c r="AH3020" s="2"/>
      <c r="AI3020" s="2"/>
    </row>
    <row r="3021" spans="1:35" ht="78" x14ac:dyDescent="0.2">
      <c r="A3021" s="5" t="s">
        <v>4768</v>
      </c>
      <c r="B3021" s="26">
        <v>20470346</v>
      </c>
      <c r="C3021" s="39" t="s">
        <v>4300</v>
      </c>
      <c r="D3021" s="24" t="s">
        <v>1250</v>
      </c>
      <c r="E3021" s="20">
        <f>SUM(ActividadesCom[[#This Row],[CRÉD. 1]],ActividadesCom[[#This Row],[CRÉD. 2]],ActividadesCom[[#This Row],[CRÉD. 3]],ActividadesCom[[#This Row],[CRÉD. 4]],ActividadesCom[[#This Row],[CRÉD. 5]])</f>
        <v>3</v>
      </c>
      <c r="F302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21" s="26" t="str">
        <f>IF(ActividadesCom[[#This Row],[PROMEDIO]]="","",IF(ActividadesCom[[#This Row],[PROMEDIO]]&gt;=4,"EXCELENTE",IF(ActividadesCom[[#This Row],[PROMEDIO]]&gt;=3,"NOTABLE",IF(ActividadesCom[[#This Row],[PROMEDIO]]&gt;=2,"BUENO",IF(ActividadesCom[[#This Row],[PROMEDIO]]=1,"SUFICIENTE","")))))</f>
        <v/>
      </c>
      <c r="H3021" s="26">
        <f>MAX(ActividadesCom[[#This Row],[PERÍODO 1]],ActividadesCom[[#This Row],[PERÍODO 2]],ActividadesCom[[#This Row],[PERÍODO 3]],ActividadesCom[[#This Row],[PERÍODO 4]],ActividadesCom[[#This Row],[PERÍODO 5]])</f>
        <v>20211</v>
      </c>
      <c r="I3021" s="25" t="s">
        <v>4282</v>
      </c>
      <c r="J3021" s="20">
        <v>20203</v>
      </c>
      <c r="K3021" s="20" t="s">
        <v>4265</v>
      </c>
      <c r="L3021" s="5">
        <f>IF(ActividadesCom[[#This Row],[NIVEL 1]]&lt;&gt;0,VLOOKUP(ActividadesCom[[#This Row],[NIVEL 1]],Catálogo!A:B,2,FALSE),"")</f>
        <v>2</v>
      </c>
      <c r="M3021" s="20">
        <v>1</v>
      </c>
      <c r="N3021" s="56" t="s">
        <v>4720</v>
      </c>
      <c r="O3021" s="57">
        <v>20211</v>
      </c>
      <c r="P3021" s="57" t="s">
        <v>4265</v>
      </c>
      <c r="Q3021" s="5">
        <f>IF(ActividadesCom[[#This Row],[NIVEL 2]]&lt;&gt;0,VLOOKUP(ActividadesCom[[#This Row],[NIVEL 2]],Catálogo!A:B,2,FALSE),"")</f>
        <v>2</v>
      </c>
      <c r="R3021" s="20">
        <v>1</v>
      </c>
      <c r="S3021" s="25"/>
      <c r="T3021" s="20"/>
      <c r="U3021" s="20"/>
      <c r="V3021" s="26" t="str">
        <f>IF(ActividadesCom[[#This Row],[NIVEL 3]]&lt;&gt;0,VLOOKUP(ActividadesCom[[#This Row],[NIVEL 3]],Catálogo!A:B,2,FALSE),"")</f>
        <v/>
      </c>
      <c r="W3021" s="20"/>
      <c r="X3021" s="25"/>
      <c r="Y3021" s="20"/>
      <c r="Z3021" s="20"/>
      <c r="AA3021" s="5" t="str">
        <f>IF(ActividadesCom[[#This Row],[NIVEL 4]]&lt;&gt;0,VLOOKUP(ActividadesCom[[#This Row],[NIVEL 4]],Catálogo!A:B,2,FALSE),"")</f>
        <v/>
      </c>
      <c r="AB3021" s="20"/>
      <c r="AC3021" s="6" t="s">
        <v>133</v>
      </c>
      <c r="AD3021" s="20">
        <v>20211</v>
      </c>
      <c r="AE3021" s="20" t="s">
        <v>4263</v>
      </c>
      <c r="AF3021" s="26">
        <f>IF(ActividadesCom[[#This Row],[NIVEL 5]]&lt;&gt;0,VLOOKUP(ActividadesCom[[#This Row],[NIVEL 5]],Catálogo!A:B,2,FALSE),"")</f>
        <v>4</v>
      </c>
      <c r="AG3021" s="20">
        <v>1</v>
      </c>
      <c r="AH3021" s="2"/>
      <c r="AI3021" s="2"/>
    </row>
    <row r="3022" spans="1:35" ht="65" x14ac:dyDescent="0.2">
      <c r="A3022" s="27"/>
      <c r="B3022" s="30">
        <v>20470350</v>
      </c>
      <c r="C3022" s="41" t="s">
        <v>4395</v>
      </c>
      <c r="D3022" s="7" t="s">
        <v>1245</v>
      </c>
      <c r="E3022" s="27">
        <f>SUM(ActividadesCom[[#This Row],[CRÉD. 1]],ActividadesCom[[#This Row],[CRÉD. 2]],ActividadesCom[[#This Row],[CRÉD. 3]],ActividadesCom[[#This Row],[CRÉD. 4]],ActividadesCom[[#This Row],[CRÉD. 5]])</f>
        <v>2</v>
      </c>
      <c r="F3022"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22" s="30" t="str">
        <f>IF(ActividadesCom[[#This Row],[PROMEDIO]]="","",IF(ActividadesCom[[#This Row],[PROMEDIO]]&gt;=4,"EXCELENTE",IF(ActividadesCom[[#This Row],[PROMEDIO]]&gt;=3,"NOTABLE",IF(ActividadesCom[[#This Row],[PROMEDIO]]&gt;=2,"BUENO",IF(ActividadesCom[[#This Row],[PROMEDIO]]=1,"SUFICIENTE","")))))</f>
        <v/>
      </c>
      <c r="H3022" s="30">
        <f>MAX(ActividadesCom[[#This Row],[PERÍODO 1]],ActividadesCom[[#This Row],[PERÍODO 2]],ActividadesCom[[#This Row],[PERÍODO 3]],ActividadesCom[[#This Row],[PERÍODO 4]],ActividadesCom[[#This Row],[PERÍODO 5]])</f>
        <v>20211</v>
      </c>
      <c r="I3022" s="29" t="s">
        <v>4394</v>
      </c>
      <c r="J3022" s="27">
        <v>20203</v>
      </c>
      <c r="K3022" s="27" t="s">
        <v>4265</v>
      </c>
      <c r="L3022" s="5">
        <f>IF(ActividadesCom[[#This Row],[NIVEL 1]]&lt;&gt;0,VLOOKUP(ActividadesCom[[#This Row],[NIVEL 1]],Catálogo!A:B,2,FALSE),"")</f>
        <v>2</v>
      </c>
      <c r="M3022" s="27">
        <v>1</v>
      </c>
      <c r="N3022" s="58"/>
      <c r="O3022" s="59"/>
      <c r="P3022" s="59"/>
      <c r="Q3022" s="5" t="str">
        <f>IF(ActividadesCom[[#This Row],[NIVEL 2]]&lt;&gt;0,VLOOKUP(ActividadesCom[[#This Row],[NIVEL 2]],Catálogo!A:B,2,FALSE),"")</f>
        <v/>
      </c>
      <c r="R3022" s="27"/>
      <c r="S3022" s="29"/>
      <c r="T3022" s="27"/>
      <c r="U3022" s="27"/>
      <c r="V3022" s="30" t="str">
        <f>IF(ActividadesCom[[#This Row],[NIVEL 3]]&lt;&gt;0,VLOOKUP(ActividadesCom[[#This Row],[NIVEL 3]],Catálogo!A:B,2,FALSE),"")</f>
        <v/>
      </c>
      <c r="W3022" s="27"/>
      <c r="X3022" s="6" t="s">
        <v>5</v>
      </c>
      <c r="Y3022" s="27">
        <v>20211</v>
      </c>
      <c r="Z3022" s="27" t="s">
        <v>4265</v>
      </c>
      <c r="AA3022" s="5">
        <f>IF(ActividadesCom[[#This Row],[NIVEL 4]]&lt;&gt;0,VLOOKUP(ActividadesCom[[#This Row],[NIVEL 4]],Catálogo!A:B,2,FALSE),"")</f>
        <v>2</v>
      </c>
      <c r="AB3022" s="27">
        <v>1</v>
      </c>
      <c r="AC3022" s="29"/>
      <c r="AD3022" s="27"/>
      <c r="AE3022" s="27"/>
      <c r="AF3022" s="30" t="str">
        <f>IF(ActividadesCom[[#This Row],[NIVEL 5]]&lt;&gt;0,VLOOKUP(ActividadesCom[[#This Row],[NIVEL 5]],Catálogo!A:B,2,FALSE),"")</f>
        <v/>
      </c>
      <c r="AG3022" s="27"/>
      <c r="AH3022" s="2"/>
      <c r="AI3022" s="2"/>
    </row>
    <row r="3023" spans="1:35" ht="78" x14ac:dyDescent="0.2">
      <c r="A3023" s="27"/>
      <c r="B3023" s="30">
        <v>20470353</v>
      </c>
      <c r="C3023" s="41" t="s">
        <v>4370</v>
      </c>
      <c r="D3023" s="28" t="s">
        <v>1250</v>
      </c>
      <c r="E3023" s="27">
        <f>SUM(ActividadesCom[[#This Row],[CRÉD. 1]],ActividadesCom[[#This Row],[CRÉD. 2]],ActividadesCom[[#This Row],[CRÉD. 3]],ActividadesCom[[#This Row],[CRÉD. 4]],ActividadesCom[[#This Row],[CRÉD. 5]])</f>
        <v>1</v>
      </c>
      <c r="F3023"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23" s="30" t="str">
        <f>IF(ActividadesCom[[#This Row],[PROMEDIO]]="","",IF(ActividadesCom[[#This Row],[PROMEDIO]]&gt;=4,"EXCELENTE",IF(ActividadesCom[[#This Row],[PROMEDIO]]&gt;=3,"NOTABLE",IF(ActividadesCom[[#This Row],[PROMEDIO]]&gt;=2,"BUENO",IF(ActividadesCom[[#This Row],[PROMEDIO]]=1,"SUFICIENTE","")))))</f>
        <v/>
      </c>
      <c r="H3023" s="30">
        <f>MAX(ActividadesCom[[#This Row],[PERÍODO 1]],ActividadesCom[[#This Row],[PERÍODO 2]],ActividadesCom[[#This Row],[PERÍODO 3]],ActividadesCom[[#This Row],[PERÍODO 4]],ActividadesCom[[#This Row],[PERÍODO 5]])</f>
        <v>20203</v>
      </c>
      <c r="I3023" s="29" t="s">
        <v>4367</v>
      </c>
      <c r="J3023" s="27">
        <v>20203</v>
      </c>
      <c r="K3023" s="27" t="s">
        <v>4265</v>
      </c>
      <c r="L3023" s="5">
        <f>IF(ActividadesCom[[#This Row],[NIVEL 1]]&lt;&gt;0,VLOOKUP(ActividadesCom[[#This Row],[NIVEL 1]],Catálogo!A:B,2,FALSE),"")</f>
        <v>2</v>
      </c>
      <c r="M3023" s="27">
        <v>1</v>
      </c>
      <c r="N3023" s="29"/>
      <c r="O3023" s="27"/>
      <c r="P3023" s="27"/>
      <c r="Q3023" s="5" t="str">
        <f>IF(ActividadesCom[[#This Row],[NIVEL 2]]&lt;&gt;0,VLOOKUP(ActividadesCom[[#This Row],[NIVEL 2]],Catálogo!A:B,2,FALSE),"")</f>
        <v/>
      </c>
      <c r="R3023" s="27"/>
      <c r="S3023" s="29"/>
      <c r="T3023" s="27"/>
      <c r="U3023" s="27"/>
      <c r="V3023" s="30" t="str">
        <f>IF(ActividadesCom[[#This Row],[NIVEL 3]]&lt;&gt;0,VLOOKUP(ActividadesCom[[#This Row],[NIVEL 3]],Catálogo!A:B,2,FALSE),"")</f>
        <v/>
      </c>
      <c r="W3023" s="27"/>
      <c r="X3023" s="29"/>
      <c r="Y3023" s="27"/>
      <c r="Z3023" s="27"/>
      <c r="AA3023" s="5" t="str">
        <f>IF(ActividadesCom[[#This Row],[NIVEL 4]]&lt;&gt;0,VLOOKUP(ActividadesCom[[#This Row],[NIVEL 4]],Catálogo!A:B,2,FALSE),"")</f>
        <v/>
      </c>
      <c r="AB3023" s="27"/>
      <c r="AC3023" s="29"/>
      <c r="AD3023" s="27"/>
      <c r="AE3023" s="27"/>
      <c r="AF3023" s="30" t="str">
        <f>IF(ActividadesCom[[#This Row],[NIVEL 5]]&lt;&gt;0,VLOOKUP(ActividadesCom[[#This Row],[NIVEL 5]],Catálogo!A:B,2,FALSE),"")</f>
        <v/>
      </c>
      <c r="AG3023" s="27"/>
      <c r="AH3023" s="2"/>
      <c r="AI3023" s="2"/>
    </row>
    <row r="3024" spans="1:35" ht="78" x14ac:dyDescent="0.2">
      <c r="A3024" s="27"/>
      <c r="B3024" s="30">
        <v>20470372</v>
      </c>
      <c r="C3024" s="41" t="s">
        <v>4377</v>
      </c>
      <c r="D3024" s="28" t="s">
        <v>1245</v>
      </c>
      <c r="E3024" s="27">
        <f>SUM(ActividadesCom[[#This Row],[CRÉD. 1]],ActividadesCom[[#This Row],[CRÉD. 2]],ActividadesCom[[#This Row],[CRÉD. 3]],ActividadesCom[[#This Row],[CRÉD. 4]],ActividadesCom[[#This Row],[CRÉD. 5]])</f>
        <v>1</v>
      </c>
      <c r="F3024"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24" s="30" t="str">
        <f>IF(ActividadesCom[[#This Row],[PROMEDIO]]="","",IF(ActividadesCom[[#This Row],[PROMEDIO]]&gt;=4,"EXCELENTE",IF(ActividadesCom[[#This Row],[PROMEDIO]]&gt;=3,"NOTABLE",IF(ActividadesCom[[#This Row],[PROMEDIO]]&gt;=2,"BUENO",IF(ActividadesCom[[#This Row],[PROMEDIO]]=1,"SUFICIENTE","")))))</f>
        <v/>
      </c>
      <c r="H3024" s="30">
        <f>MAX(ActividadesCom[[#This Row],[PERÍODO 1]],ActividadesCom[[#This Row],[PERÍODO 2]],ActividadesCom[[#This Row],[PERÍODO 3]],ActividadesCom[[#This Row],[PERÍODO 4]],ActividadesCom[[#This Row],[PERÍODO 5]])</f>
        <v>20203</v>
      </c>
      <c r="I3024" s="29" t="s">
        <v>4367</v>
      </c>
      <c r="J3024" s="27">
        <v>20203</v>
      </c>
      <c r="K3024" s="27" t="s">
        <v>4265</v>
      </c>
      <c r="L3024" s="5">
        <f>IF(ActividadesCom[[#This Row],[NIVEL 1]]&lt;&gt;0,VLOOKUP(ActividadesCom[[#This Row],[NIVEL 1]],Catálogo!A:B,2,FALSE),"")</f>
        <v>2</v>
      </c>
      <c r="M3024" s="27">
        <v>1</v>
      </c>
      <c r="N3024" s="29"/>
      <c r="O3024" s="27"/>
      <c r="P3024" s="27"/>
      <c r="Q3024" s="5" t="str">
        <f>IF(ActividadesCom[[#This Row],[NIVEL 2]]&lt;&gt;0,VLOOKUP(ActividadesCom[[#This Row],[NIVEL 2]],Catálogo!A:B,2,FALSE),"")</f>
        <v/>
      </c>
      <c r="R3024" s="27"/>
      <c r="S3024" s="29"/>
      <c r="T3024" s="27"/>
      <c r="U3024" s="27"/>
      <c r="V3024" s="30" t="str">
        <f>IF(ActividadesCom[[#This Row],[NIVEL 3]]&lt;&gt;0,VLOOKUP(ActividadesCom[[#This Row],[NIVEL 3]],Catálogo!A:B,2,FALSE),"")</f>
        <v/>
      </c>
      <c r="W3024" s="27"/>
      <c r="X3024" s="29"/>
      <c r="Y3024" s="27"/>
      <c r="Z3024" s="27"/>
      <c r="AA3024" s="5" t="str">
        <f>IF(ActividadesCom[[#This Row],[NIVEL 4]]&lt;&gt;0,VLOOKUP(ActividadesCom[[#This Row],[NIVEL 4]],Catálogo!A:B,2,FALSE),"")</f>
        <v/>
      </c>
      <c r="AB3024" s="27"/>
      <c r="AC3024" s="29"/>
      <c r="AD3024" s="27"/>
      <c r="AE3024" s="27"/>
      <c r="AF3024" s="30" t="str">
        <f>IF(ActividadesCom[[#This Row],[NIVEL 5]]&lt;&gt;0,VLOOKUP(ActividadesCom[[#This Row],[NIVEL 5]],Catálogo!A:B,2,FALSE),"")</f>
        <v/>
      </c>
      <c r="AG3024" s="27"/>
      <c r="AH3024" s="2"/>
      <c r="AI3024" s="2"/>
    </row>
    <row r="3025" spans="1:35" ht="39" x14ac:dyDescent="0.2">
      <c r="A3025" s="5"/>
      <c r="B3025" s="23">
        <v>20470376</v>
      </c>
      <c r="C3025" s="10" t="s">
        <v>4438</v>
      </c>
      <c r="D3025" s="7" t="s">
        <v>1245</v>
      </c>
      <c r="E3025" s="5">
        <f>SUM(ActividadesCom[[#This Row],[CRÉD. 1]],ActividadesCom[[#This Row],[CRÉD. 2]],ActividadesCom[[#This Row],[CRÉD. 3]],ActividadesCom[[#This Row],[CRÉD. 4]],ActividadesCom[[#This Row],[CRÉD. 5]])</f>
        <v>2</v>
      </c>
      <c r="F302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25" s="23" t="str">
        <f>IF(ActividadesCom[[#This Row],[PROMEDIO]]="","",IF(ActividadesCom[[#This Row],[PROMEDIO]]&gt;=4,"EXCELENTE",IF(ActividadesCom[[#This Row],[PROMEDIO]]&gt;=3,"NOTABLE",IF(ActividadesCom[[#This Row],[PROMEDIO]]&gt;=2,"BUENO",IF(ActividadesCom[[#This Row],[PROMEDIO]]=1,"SUFICIENTE","")))))</f>
        <v/>
      </c>
      <c r="H3025" s="23">
        <f>MAX(ActividadesCom[[#This Row],[PERÍODO 1]],ActividadesCom[[#This Row],[PERÍODO 2]],ActividadesCom[[#This Row],[PERÍODO 3]],ActividadesCom[[#This Row],[PERÍODO 4]],ActividadesCom[[#This Row],[PERÍODO 5]])</f>
        <v>20211</v>
      </c>
      <c r="I3025" s="6" t="s">
        <v>4432</v>
      </c>
      <c r="J3025" s="5">
        <v>20203</v>
      </c>
      <c r="K3025" s="5" t="s">
        <v>4265</v>
      </c>
      <c r="L3025" s="5">
        <f>IF(ActividadesCom[[#This Row],[NIVEL 1]]&lt;&gt;0,VLOOKUP(ActividadesCom[[#This Row],[NIVEL 1]],Catálogo!A:B,2,FALSE),"")</f>
        <v>2</v>
      </c>
      <c r="M3025" s="5">
        <v>1</v>
      </c>
      <c r="N3025" s="6"/>
      <c r="O3025" s="5"/>
      <c r="P3025" s="5"/>
      <c r="Q3025" s="5" t="str">
        <f>IF(ActividadesCom[[#This Row],[NIVEL 2]]&lt;&gt;0,VLOOKUP(ActividadesCom[[#This Row],[NIVEL 2]],Catálogo!A:B,2,FALSE),"")</f>
        <v/>
      </c>
      <c r="R3025" s="5"/>
      <c r="S3025" s="6"/>
      <c r="T3025" s="5"/>
      <c r="U3025" s="5"/>
      <c r="V3025" s="23" t="str">
        <f>IF(ActividadesCom[[#This Row],[NIVEL 3]]&lt;&gt;0,VLOOKUP(ActividadesCom[[#This Row],[NIVEL 3]],Catálogo!A:B,2,FALSE),"")</f>
        <v/>
      </c>
      <c r="W3025" s="5"/>
      <c r="X3025" s="6" t="s">
        <v>4818</v>
      </c>
      <c r="Y3025" s="5">
        <v>20211</v>
      </c>
      <c r="Z3025" s="5" t="s">
        <v>4265</v>
      </c>
      <c r="AA3025" s="5">
        <f>IF(ActividadesCom[[#This Row],[NIVEL 4]]&lt;&gt;0,VLOOKUP(ActividadesCom[[#This Row],[NIVEL 4]],Catálogo!A:B,2,FALSE),"")</f>
        <v>2</v>
      </c>
      <c r="AB3025" s="5">
        <v>1</v>
      </c>
      <c r="AC3025" s="6"/>
      <c r="AD3025" s="5"/>
      <c r="AE3025" s="5"/>
      <c r="AF3025" s="23" t="str">
        <f>IF(ActividadesCom[[#This Row],[NIVEL 5]]&lt;&gt;0,VLOOKUP(ActividadesCom[[#This Row],[NIVEL 5]],Catálogo!A:B,2,FALSE),"")</f>
        <v/>
      </c>
      <c r="AG3025" s="5"/>
      <c r="AH3025" s="2"/>
      <c r="AI3025" s="2"/>
    </row>
    <row r="3026" spans="1:35" ht="39" x14ac:dyDescent="0.2">
      <c r="A3026" s="5"/>
      <c r="B3026" s="23">
        <v>20470377</v>
      </c>
      <c r="C3026" s="10" t="s">
        <v>4437</v>
      </c>
      <c r="D3026" s="7" t="s">
        <v>1245</v>
      </c>
      <c r="E3026" s="5">
        <f>SUM(ActividadesCom[[#This Row],[CRÉD. 1]],ActividadesCom[[#This Row],[CRÉD. 2]],ActividadesCom[[#This Row],[CRÉD. 3]],ActividadesCom[[#This Row],[CRÉD. 4]],ActividadesCom[[#This Row],[CRÉD. 5]])</f>
        <v>2</v>
      </c>
      <c r="F302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26" s="23" t="str">
        <f>IF(ActividadesCom[[#This Row],[PROMEDIO]]="","",IF(ActividadesCom[[#This Row],[PROMEDIO]]&gt;=4,"EXCELENTE",IF(ActividadesCom[[#This Row],[PROMEDIO]]&gt;=3,"NOTABLE",IF(ActividadesCom[[#This Row],[PROMEDIO]]&gt;=2,"BUENO",IF(ActividadesCom[[#This Row],[PROMEDIO]]=1,"SUFICIENTE","")))))</f>
        <v/>
      </c>
      <c r="H3026" s="23">
        <f>MAX(ActividadesCom[[#This Row],[PERÍODO 1]],ActividadesCom[[#This Row],[PERÍODO 2]],ActividadesCom[[#This Row],[PERÍODO 3]],ActividadesCom[[#This Row],[PERÍODO 4]],ActividadesCom[[#This Row],[PERÍODO 5]])</f>
        <v>20211</v>
      </c>
      <c r="I3026" s="6" t="s">
        <v>4432</v>
      </c>
      <c r="J3026" s="5">
        <v>20203</v>
      </c>
      <c r="K3026" s="5" t="s">
        <v>4265</v>
      </c>
      <c r="L3026" s="5">
        <f>IF(ActividadesCom[[#This Row],[NIVEL 1]]&lt;&gt;0,VLOOKUP(ActividadesCom[[#This Row],[NIVEL 1]],Catálogo!A:B,2,FALSE),"")</f>
        <v>2</v>
      </c>
      <c r="M3026" s="5">
        <v>1</v>
      </c>
      <c r="N3026" s="6"/>
      <c r="O3026" s="5"/>
      <c r="P3026" s="5"/>
      <c r="Q3026" s="5" t="str">
        <f>IF(ActividadesCom[[#This Row],[NIVEL 2]]&lt;&gt;0,VLOOKUP(ActividadesCom[[#This Row],[NIVEL 2]],Catálogo!A:B,2,FALSE),"")</f>
        <v/>
      </c>
      <c r="R3026" s="5"/>
      <c r="S3026" s="6"/>
      <c r="T3026" s="5"/>
      <c r="U3026" s="5"/>
      <c r="V3026" s="23" t="str">
        <f>IF(ActividadesCom[[#This Row],[NIVEL 3]]&lt;&gt;0,VLOOKUP(ActividadesCom[[#This Row],[NIVEL 3]],Catálogo!A:B,2,FALSE),"")</f>
        <v/>
      </c>
      <c r="W3026" s="5"/>
      <c r="X3026" s="6" t="s">
        <v>4818</v>
      </c>
      <c r="Y3026" s="5">
        <v>20211</v>
      </c>
      <c r="Z3026" s="5" t="s">
        <v>4265</v>
      </c>
      <c r="AA3026" s="5">
        <f>IF(ActividadesCom[[#This Row],[NIVEL 4]]&lt;&gt;0,VLOOKUP(ActividadesCom[[#This Row],[NIVEL 4]],Catálogo!A:B,2,FALSE),"")</f>
        <v>2</v>
      </c>
      <c r="AB3026" s="5">
        <v>1</v>
      </c>
      <c r="AC3026" s="6"/>
      <c r="AD3026" s="5"/>
      <c r="AE3026" s="5"/>
      <c r="AF3026" s="23" t="str">
        <f>IF(ActividadesCom[[#This Row],[NIVEL 5]]&lt;&gt;0,VLOOKUP(ActividadesCom[[#This Row],[NIVEL 5]],Catálogo!A:B,2,FALSE),"")</f>
        <v/>
      </c>
      <c r="AG3026" s="5"/>
      <c r="AH3026" s="2"/>
      <c r="AI3026" s="2"/>
    </row>
    <row r="3027" spans="1:35" ht="78" x14ac:dyDescent="0.2">
      <c r="A3027" s="27"/>
      <c r="B3027" s="30">
        <v>20470383</v>
      </c>
      <c r="C3027" s="41" t="s">
        <v>4369</v>
      </c>
      <c r="D3027" s="7" t="s">
        <v>1245</v>
      </c>
      <c r="E3027" s="27">
        <f>SUM(ActividadesCom[[#This Row],[CRÉD. 1]],ActividadesCom[[#This Row],[CRÉD. 2]],ActividadesCom[[#This Row],[CRÉD. 3]],ActividadesCom[[#This Row],[CRÉD. 4]],ActividadesCom[[#This Row],[CRÉD. 5]])</f>
        <v>2</v>
      </c>
      <c r="F3027"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27" s="30" t="str">
        <f>IF(ActividadesCom[[#This Row],[PROMEDIO]]="","",IF(ActividadesCom[[#This Row],[PROMEDIO]]&gt;=4,"EXCELENTE",IF(ActividadesCom[[#This Row],[PROMEDIO]]&gt;=3,"NOTABLE",IF(ActividadesCom[[#This Row],[PROMEDIO]]&gt;=2,"BUENO",IF(ActividadesCom[[#This Row],[PROMEDIO]]=1,"SUFICIENTE","")))))</f>
        <v/>
      </c>
      <c r="H3027" s="30">
        <f>MAX(ActividadesCom[[#This Row],[PERÍODO 1]],ActividadesCom[[#This Row],[PERÍODO 2]],ActividadesCom[[#This Row],[PERÍODO 3]],ActividadesCom[[#This Row],[PERÍODO 4]],ActividadesCom[[#This Row],[PERÍODO 5]])</f>
        <v>20211</v>
      </c>
      <c r="I3027" s="29" t="s">
        <v>4367</v>
      </c>
      <c r="J3027" s="27">
        <v>20203</v>
      </c>
      <c r="K3027" s="27" t="s">
        <v>4265</v>
      </c>
      <c r="L3027" s="5">
        <f>IF(ActividadesCom[[#This Row],[NIVEL 1]]&lt;&gt;0,VLOOKUP(ActividadesCom[[#This Row],[NIVEL 1]],Catálogo!A:B,2,FALSE),"")</f>
        <v>2</v>
      </c>
      <c r="M3027" s="27">
        <v>1</v>
      </c>
      <c r="N3027" s="29"/>
      <c r="O3027" s="27"/>
      <c r="P3027" s="27"/>
      <c r="Q3027" s="5" t="str">
        <f>IF(ActividadesCom[[#This Row],[NIVEL 2]]&lt;&gt;0,VLOOKUP(ActividadesCom[[#This Row],[NIVEL 2]],Catálogo!A:B,2,FALSE),"")</f>
        <v/>
      </c>
      <c r="R3027" s="27"/>
      <c r="S3027" s="29"/>
      <c r="T3027" s="27"/>
      <c r="U3027" s="27"/>
      <c r="V3027" s="30" t="str">
        <f>IF(ActividadesCom[[#This Row],[NIVEL 3]]&lt;&gt;0,VLOOKUP(ActividadesCom[[#This Row],[NIVEL 3]],Catálogo!A:B,2,FALSE),"")</f>
        <v/>
      </c>
      <c r="W3027" s="27"/>
      <c r="X3027" s="6" t="s">
        <v>5</v>
      </c>
      <c r="Y3027" s="27">
        <v>20211</v>
      </c>
      <c r="Z3027" s="27" t="s">
        <v>4265</v>
      </c>
      <c r="AA3027" s="5">
        <f>IF(ActividadesCom[[#This Row],[NIVEL 4]]&lt;&gt;0,VLOOKUP(ActividadesCom[[#This Row],[NIVEL 4]],Catálogo!A:B,2,FALSE),"")</f>
        <v>2</v>
      </c>
      <c r="AB3027" s="27">
        <v>1</v>
      </c>
      <c r="AC3027" s="29"/>
      <c r="AD3027" s="27"/>
      <c r="AE3027" s="27"/>
      <c r="AF3027" s="30" t="str">
        <f>IF(ActividadesCom[[#This Row],[NIVEL 5]]&lt;&gt;0,VLOOKUP(ActividadesCom[[#This Row],[NIVEL 5]],Catálogo!A:B,2,FALSE),"")</f>
        <v/>
      </c>
      <c r="AG3027" s="27"/>
      <c r="AH3027" s="2"/>
      <c r="AI3027" s="2"/>
    </row>
    <row r="3028" spans="1:35" ht="65" x14ac:dyDescent="0.2">
      <c r="A3028" s="5"/>
      <c r="B3028" s="33">
        <v>20470385</v>
      </c>
      <c r="C3028" s="10" t="s">
        <v>4408</v>
      </c>
      <c r="D3028" s="7" t="s">
        <v>1245</v>
      </c>
      <c r="E3028" s="5">
        <f>SUM(ActividadesCom[[#This Row],[CRÉD. 1]],ActividadesCom[[#This Row],[CRÉD. 2]],ActividadesCom[[#This Row],[CRÉD. 3]],ActividadesCom[[#This Row],[CRÉD. 4]],ActividadesCom[[#This Row],[CRÉD. 5]])</f>
        <v>1</v>
      </c>
      <c r="F302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28" s="23" t="str">
        <f>IF(ActividadesCom[[#This Row],[PROMEDIO]]="","",IF(ActividadesCom[[#This Row],[PROMEDIO]]&gt;=4,"EXCELENTE",IF(ActividadesCom[[#This Row],[PROMEDIO]]&gt;=3,"NOTABLE",IF(ActividadesCom[[#This Row],[PROMEDIO]]&gt;=2,"BUENO",IF(ActividadesCom[[#This Row],[PROMEDIO]]=1,"SUFICIENTE","")))))</f>
        <v/>
      </c>
      <c r="H3028" s="23">
        <f>MAX(ActividadesCom[[#This Row],[PERÍODO 1]],ActividadesCom[[#This Row],[PERÍODO 2]],ActividadesCom[[#This Row],[PERÍODO 3]],ActividadesCom[[#This Row],[PERÍODO 4]],ActividadesCom[[#This Row],[PERÍODO 5]])</f>
        <v>20203</v>
      </c>
      <c r="I3028" s="6" t="s">
        <v>4407</v>
      </c>
      <c r="J3028" s="5">
        <v>20203</v>
      </c>
      <c r="K3028" s="5" t="s">
        <v>4265</v>
      </c>
      <c r="L3028" s="5">
        <f>IF(ActividadesCom[[#This Row],[NIVEL 1]]&lt;&gt;0,VLOOKUP(ActividadesCom[[#This Row],[NIVEL 1]],Catálogo!A:B,2,FALSE),"")</f>
        <v>2</v>
      </c>
      <c r="M3028" s="5">
        <v>1</v>
      </c>
      <c r="N3028" s="6"/>
      <c r="O3028" s="5"/>
      <c r="P3028" s="5"/>
      <c r="Q3028" s="5" t="str">
        <f>IF(ActividadesCom[[#This Row],[NIVEL 2]]&lt;&gt;0,VLOOKUP(ActividadesCom[[#This Row],[NIVEL 2]],Catálogo!A:B,2,FALSE),"")</f>
        <v/>
      </c>
      <c r="R3028" s="5"/>
      <c r="S3028" s="6"/>
      <c r="T3028" s="5"/>
      <c r="U3028" s="5"/>
      <c r="V3028" s="23" t="str">
        <f>IF(ActividadesCom[[#This Row],[NIVEL 3]]&lt;&gt;0,VLOOKUP(ActividadesCom[[#This Row],[NIVEL 3]],Catálogo!A:B,2,FALSE),"")</f>
        <v/>
      </c>
      <c r="W3028" s="5"/>
      <c r="X3028" s="6"/>
      <c r="Y3028" s="5"/>
      <c r="Z3028" s="5"/>
      <c r="AA3028" s="5" t="str">
        <f>IF(ActividadesCom[[#This Row],[NIVEL 4]]&lt;&gt;0,VLOOKUP(ActividadesCom[[#This Row],[NIVEL 4]],Catálogo!A:B,2,FALSE),"")</f>
        <v/>
      </c>
      <c r="AB3028" s="5"/>
      <c r="AC3028" s="6"/>
      <c r="AD3028" s="5"/>
      <c r="AE3028" s="5"/>
      <c r="AF3028" s="23" t="str">
        <f>IF(ActividadesCom[[#This Row],[NIVEL 5]]&lt;&gt;0,VLOOKUP(ActividadesCom[[#This Row],[NIVEL 5]],Catálogo!A:B,2,FALSE),"")</f>
        <v/>
      </c>
      <c r="AG3028" s="5"/>
      <c r="AH3028" s="2"/>
      <c r="AI3028" s="2"/>
    </row>
    <row r="3029" spans="1:35" ht="39" x14ac:dyDescent="0.2">
      <c r="A3029" s="5"/>
      <c r="B3029" s="23">
        <v>20470404</v>
      </c>
      <c r="C3029" s="10" t="s">
        <v>4627</v>
      </c>
      <c r="D3029" s="7" t="s">
        <v>1245</v>
      </c>
      <c r="E3029" s="5">
        <f>SUM(ActividadesCom[[#This Row],[CRÉD. 1]],ActividadesCom[[#This Row],[CRÉD. 2]],ActividadesCom[[#This Row],[CRÉD. 3]],ActividadesCom[[#This Row],[CRÉD. 4]],ActividadesCom[[#This Row],[CRÉD. 5]])</f>
        <v>2</v>
      </c>
      <c r="F302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29" s="23" t="str">
        <f>IF(ActividadesCom[[#This Row],[PROMEDIO]]="","",IF(ActividadesCom[[#This Row],[PROMEDIO]]&gt;=4,"EXCELENTE",IF(ActividadesCom[[#This Row],[PROMEDIO]]&gt;=3,"NOTABLE",IF(ActividadesCom[[#This Row],[PROMEDIO]]&gt;=2,"BUENO",IF(ActividadesCom[[#This Row],[PROMEDIO]]=1,"SUFICIENTE","")))))</f>
        <v/>
      </c>
      <c r="H3029" s="23">
        <f>MAX(ActividadesCom[[#This Row],[PERÍODO 1]],ActividadesCom[[#This Row],[PERÍODO 2]],ActividadesCom[[#This Row],[PERÍODO 3]],ActividadesCom[[#This Row],[PERÍODO 4]],ActividadesCom[[#This Row],[PERÍODO 5]])</f>
        <v>20203</v>
      </c>
      <c r="I3029" s="6" t="s">
        <v>4402</v>
      </c>
      <c r="J3029" s="5">
        <v>20203</v>
      </c>
      <c r="K3029" s="5" t="s">
        <v>4265</v>
      </c>
      <c r="L3029" s="5">
        <f>IF(ActividadesCom[[#This Row],[NIVEL 1]]&lt;&gt;0,VLOOKUP(ActividadesCom[[#This Row],[NIVEL 1]],Catálogo!A:B,2,FALSE),"")</f>
        <v>2</v>
      </c>
      <c r="M3029" s="5">
        <v>1</v>
      </c>
      <c r="N3029" s="6"/>
      <c r="O3029" s="5"/>
      <c r="P3029" s="5"/>
      <c r="Q3029" s="5" t="str">
        <f>IF(ActividadesCom[[#This Row],[NIVEL 2]]&lt;&gt;0,VLOOKUP(ActividadesCom[[#This Row],[NIVEL 2]],Catálogo!A:B,2,FALSE),"")</f>
        <v/>
      </c>
      <c r="R3029" s="5"/>
      <c r="S3029" s="6"/>
      <c r="T3029" s="5"/>
      <c r="U3029" s="5"/>
      <c r="V3029" s="23" t="str">
        <f>IF(ActividadesCom[[#This Row],[NIVEL 3]]&lt;&gt;0,VLOOKUP(ActividadesCom[[#This Row],[NIVEL 3]],Catálogo!A:B,2,FALSE),"")</f>
        <v/>
      </c>
      <c r="W3029" s="5"/>
      <c r="X3029" s="6"/>
      <c r="Y3029" s="5"/>
      <c r="Z3029" s="5"/>
      <c r="AA3029" s="5" t="str">
        <f>IF(ActividadesCom[[#This Row],[NIVEL 4]]&lt;&gt;0,VLOOKUP(ActividadesCom[[#This Row],[NIVEL 4]],Catálogo!A:B,2,FALSE),"")</f>
        <v/>
      </c>
      <c r="AB3029" s="5"/>
      <c r="AC3029" s="6" t="s">
        <v>4628</v>
      </c>
      <c r="AD3029" s="5">
        <v>20203</v>
      </c>
      <c r="AE3029" s="5" t="s">
        <v>4264</v>
      </c>
      <c r="AF3029" s="23">
        <f>IF(ActividadesCom[[#This Row],[NIVEL 5]]&lt;&gt;0,VLOOKUP(ActividadesCom[[#This Row],[NIVEL 5]],Catálogo!A:B,2,FALSE),"")</f>
        <v>3</v>
      </c>
      <c r="AG3029" s="5">
        <v>1</v>
      </c>
      <c r="AH3029" s="2"/>
      <c r="AI3029" s="2"/>
    </row>
    <row r="3030" spans="1:35" ht="78" x14ac:dyDescent="0.2">
      <c r="A3030" s="27"/>
      <c r="B3030" s="30">
        <v>20470421</v>
      </c>
      <c r="C3030" s="41" t="s">
        <v>4372</v>
      </c>
      <c r="D3030" s="28" t="s">
        <v>1245</v>
      </c>
      <c r="E3030" s="27">
        <f>SUM(ActividadesCom[[#This Row],[CRÉD. 1]],ActividadesCom[[#This Row],[CRÉD. 2]],ActividadesCom[[#This Row],[CRÉD. 3]],ActividadesCom[[#This Row],[CRÉD. 4]],ActividadesCom[[#This Row],[CRÉD. 5]])</f>
        <v>2</v>
      </c>
      <c r="F3030"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30" s="30" t="str">
        <f>IF(ActividadesCom[[#This Row],[PROMEDIO]]="","",IF(ActividadesCom[[#This Row],[PROMEDIO]]&gt;=4,"EXCELENTE",IF(ActividadesCom[[#This Row],[PROMEDIO]]&gt;=3,"NOTABLE",IF(ActividadesCom[[#This Row],[PROMEDIO]]&gt;=2,"BUENO",IF(ActividadesCom[[#This Row],[PROMEDIO]]=1,"SUFICIENTE","")))))</f>
        <v/>
      </c>
      <c r="H3030" s="30">
        <f>MAX(ActividadesCom[[#This Row],[PERÍODO 1]],ActividadesCom[[#This Row],[PERÍODO 2]],ActividadesCom[[#This Row],[PERÍODO 3]],ActividadesCom[[#This Row],[PERÍODO 4]],ActividadesCom[[#This Row],[PERÍODO 5]])</f>
        <v>20211</v>
      </c>
      <c r="I3030" s="29" t="s">
        <v>4367</v>
      </c>
      <c r="J3030" s="27">
        <v>20203</v>
      </c>
      <c r="K3030" s="27" t="s">
        <v>4265</v>
      </c>
      <c r="L3030" s="5">
        <f>IF(ActividadesCom[[#This Row],[NIVEL 1]]&lt;&gt;0,VLOOKUP(ActividadesCom[[#This Row],[NIVEL 1]],Catálogo!A:B,2,FALSE),"")</f>
        <v>2</v>
      </c>
      <c r="M3030" s="27">
        <v>1</v>
      </c>
      <c r="N3030" s="29"/>
      <c r="O3030" s="27"/>
      <c r="P3030" s="27"/>
      <c r="Q3030" s="5" t="str">
        <f>IF(ActividadesCom[[#This Row],[NIVEL 2]]&lt;&gt;0,VLOOKUP(ActividadesCom[[#This Row],[NIVEL 2]],Catálogo!A:B,2,FALSE),"")</f>
        <v/>
      </c>
      <c r="R3030" s="27"/>
      <c r="S3030" s="29"/>
      <c r="T3030" s="27"/>
      <c r="U3030" s="27"/>
      <c r="V3030" s="30" t="str">
        <f>IF(ActividadesCom[[#This Row],[NIVEL 3]]&lt;&gt;0,VLOOKUP(ActividadesCom[[#This Row],[NIVEL 3]],Catálogo!A:B,2,FALSE),"")</f>
        <v/>
      </c>
      <c r="W3030" s="27"/>
      <c r="X3030" s="29"/>
      <c r="Y3030" s="27"/>
      <c r="Z3030" s="27"/>
      <c r="AA3030" s="5" t="str">
        <f>IF(ActividadesCom[[#This Row],[NIVEL 4]]&lt;&gt;0,VLOOKUP(ActividadesCom[[#This Row],[NIVEL 4]],Catálogo!A:B,2,FALSE),"")</f>
        <v/>
      </c>
      <c r="AB3030" s="27"/>
      <c r="AC3030" s="6" t="s">
        <v>11</v>
      </c>
      <c r="AD3030" s="27">
        <v>20211</v>
      </c>
      <c r="AE3030" s="27" t="s">
        <v>4263</v>
      </c>
      <c r="AF3030" s="30">
        <f>IF(ActividadesCom[[#This Row],[NIVEL 5]]&lt;&gt;0,VLOOKUP(ActividadesCom[[#This Row],[NIVEL 5]],Catálogo!A:B,2,FALSE),"")</f>
        <v>4</v>
      </c>
      <c r="AG3030" s="27">
        <v>1</v>
      </c>
      <c r="AH3030" s="2"/>
      <c r="AI3030" s="2"/>
    </row>
    <row r="3031" spans="1:35" x14ac:dyDescent="0.2">
      <c r="A3031" s="5" t="s">
        <v>4770</v>
      </c>
      <c r="B3031" s="7">
        <v>101010020</v>
      </c>
      <c r="C3031" s="10" t="s">
        <v>2382</v>
      </c>
      <c r="D3031" s="7" t="s">
        <v>1245</v>
      </c>
      <c r="E3031" s="5">
        <f>SUM(ActividadesCom[[#This Row],[CRÉD. 1]],ActividadesCom[[#This Row],[CRÉD. 2]],ActividadesCom[[#This Row],[CRÉD. 3]],ActividadesCom[[#This Row],[CRÉD. 4]],ActividadesCom[[#This Row],[CRÉD. 5]])</f>
        <v>0</v>
      </c>
      <c r="F303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31" s="5" t="str">
        <f>IF(ActividadesCom[[#This Row],[PROMEDIO]]="","",IF(ActividadesCom[[#This Row],[PROMEDIO]]&gt;=4,"EXCELENTE",IF(ActividadesCom[[#This Row],[PROMEDIO]]&gt;=3,"NOTABLE",IF(ActividadesCom[[#This Row],[PROMEDIO]]&gt;=2,"BUENO",IF(ActividadesCom[[#This Row],[PROMEDIO]]=1,"SUFICIENTE","")))))</f>
        <v/>
      </c>
      <c r="H3031" s="5">
        <f>MAX(ActividadesCom[[#This Row],[PERÍODO 1]],ActividadesCom[[#This Row],[PERÍODO 2]],ActividadesCom[[#This Row],[PERÍODO 3]],ActividadesCom[[#This Row],[PERÍODO 4]],ActividadesCom[[#This Row],[PERÍODO 5]])</f>
        <v>0</v>
      </c>
      <c r="I3031" s="6"/>
      <c r="J3031" s="5"/>
      <c r="K3031" s="5"/>
      <c r="L3031" s="5" t="str">
        <f>IF(ActividadesCom[[#This Row],[NIVEL 1]]&lt;&gt;0,VLOOKUP(ActividadesCom[[#This Row],[NIVEL 1]],Catálogo!A:B,2,FALSE),"")</f>
        <v/>
      </c>
      <c r="M3031" s="5"/>
      <c r="N3031" s="6"/>
      <c r="O3031" s="5"/>
      <c r="P3031" s="5"/>
      <c r="Q3031" s="5" t="str">
        <f>IF(ActividadesCom[[#This Row],[NIVEL 2]]&lt;&gt;0,VLOOKUP(ActividadesCom[[#This Row],[NIVEL 2]],Catálogo!A:B,2,FALSE),"")</f>
        <v/>
      </c>
      <c r="R3031" s="11"/>
      <c r="S3031" s="12"/>
      <c r="T3031" s="11"/>
      <c r="U3031" s="11"/>
      <c r="V3031" s="11" t="str">
        <f>IF(ActividadesCom[[#This Row],[NIVEL 3]]&lt;&gt;0,VLOOKUP(ActividadesCom[[#This Row],[NIVEL 3]],Catálogo!A:B,2,FALSE),"")</f>
        <v/>
      </c>
      <c r="W3031" s="11"/>
      <c r="X3031" s="6"/>
      <c r="Y3031" s="5"/>
      <c r="Z3031" s="5"/>
      <c r="AA3031" s="5" t="str">
        <f>IF(ActividadesCom[[#This Row],[NIVEL 4]]&lt;&gt;0,VLOOKUP(ActividadesCom[[#This Row],[NIVEL 4]],Catálogo!A:B,2,FALSE),"")</f>
        <v/>
      </c>
      <c r="AB3031" s="5"/>
      <c r="AC3031" s="6"/>
      <c r="AD3031" s="5"/>
      <c r="AE3031" s="5"/>
      <c r="AF3031" s="5" t="str">
        <f>IF(ActividadesCom[[#This Row],[NIVEL 5]]&lt;&gt;0,VLOOKUP(ActividadesCom[[#This Row],[NIVEL 5]],Catálogo!A:B,2,FALSE),"")</f>
        <v/>
      </c>
      <c r="AG3031" s="5"/>
      <c r="AH3031" s="2"/>
      <c r="AI3031" s="2"/>
    </row>
    <row r="3032" spans="1:35" ht="26" x14ac:dyDescent="0.2">
      <c r="A3032" s="5" t="s">
        <v>4770</v>
      </c>
      <c r="B3032" s="7">
        <v>111010030</v>
      </c>
      <c r="C3032" s="10" t="s">
        <v>2383</v>
      </c>
      <c r="D3032" s="7" t="s">
        <v>1245</v>
      </c>
      <c r="E3032" s="5">
        <f>SUM(ActividadesCom[[#This Row],[CRÉD. 1]],ActividadesCom[[#This Row],[CRÉD. 2]],ActividadesCom[[#This Row],[CRÉD. 3]],ActividadesCom[[#This Row],[CRÉD. 4]],ActividadesCom[[#This Row],[CRÉD. 5]])</f>
        <v>0</v>
      </c>
      <c r="F303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32" s="5" t="str">
        <f>IF(ActividadesCom[[#This Row],[PROMEDIO]]="","",IF(ActividadesCom[[#This Row],[PROMEDIO]]&gt;=4,"EXCELENTE",IF(ActividadesCom[[#This Row],[PROMEDIO]]&gt;=3,"NOTABLE",IF(ActividadesCom[[#This Row],[PROMEDIO]]&gt;=2,"BUENO",IF(ActividadesCom[[#This Row],[PROMEDIO]]=1,"SUFICIENTE","")))))</f>
        <v/>
      </c>
      <c r="H3032" s="5">
        <f>MAX(ActividadesCom[[#This Row],[PERÍODO 1]],ActividadesCom[[#This Row],[PERÍODO 2]],ActividadesCom[[#This Row],[PERÍODO 3]],ActividadesCom[[#This Row],[PERÍODO 4]],ActividadesCom[[#This Row],[PERÍODO 5]])</f>
        <v>0</v>
      </c>
      <c r="I3032" s="6"/>
      <c r="J3032" s="5"/>
      <c r="K3032" s="5"/>
      <c r="L3032" s="5" t="str">
        <f>IF(ActividadesCom[[#This Row],[NIVEL 1]]&lt;&gt;0,VLOOKUP(ActividadesCom[[#This Row],[NIVEL 1]],Catálogo!A:B,2,FALSE),"")</f>
        <v/>
      </c>
      <c r="M3032" s="5"/>
      <c r="N3032" s="6"/>
      <c r="O3032" s="5"/>
      <c r="P3032" s="5"/>
      <c r="Q3032" s="5" t="str">
        <f>IF(ActividadesCom[[#This Row],[NIVEL 2]]&lt;&gt;0,VLOOKUP(ActividadesCom[[#This Row],[NIVEL 2]],Catálogo!A:B,2,FALSE),"")</f>
        <v/>
      </c>
      <c r="R3032" s="11"/>
      <c r="S3032" s="12"/>
      <c r="T3032" s="11"/>
      <c r="U3032" s="11"/>
      <c r="V3032" s="11" t="str">
        <f>IF(ActividadesCom[[#This Row],[NIVEL 3]]&lt;&gt;0,VLOOKUP(ActividadesCom[[#This Row],[NIVEL 3]],Catálogo!A:B,2,FALSE),"")</f>
        <v/>
      </c>
      <c r="W3032" s="11"/>
      <c r="X3032" s="6"/>
      <c r="Y3032" s="5"/>
      <c r="Z3032" s="5"/>
      <c r="AA3032" s="5" t="str">
        <f>IF(ActividadesCom[[#This Row],[NIVEL 4]]&lt;&gt;0,VLOOKUP(ActividadesCom[[#This Row],[NIVEL 4]],Catálogo!A:B,2,FALSE),"")</f>
        <v/>
      </c>
      <c r="AB3032" s="5"/>
      <c r="AC3032" s="6"/>
      <c r="AD3032" s="5"/>
      <c r="AE3032" s="5"/>
      <c r="AF3032" s="5" t="str">
        <f>IF(ActividadesCom[[#This Row],[NIVEL 5]]&lt;&gt;0,VLOOKUP(ActividadesCom[[#This Row],[NIVEL 5]],Catálogo!A:B,2,FALSE),"")</f>
        <v/>
      </c>
      <c r="AG3032" s="5"/>
      <c r="AH3032" s="2"/>
      <c r="AI3032" s="2"/>
    </row>
    <row r="3033" spans="1:35" ht="143" x14ac:dyDescent="0.2">
      <c r="A3033" s="5" t="s">
        <v>4770</v>
      </c>
      <c r="B3033" s="7">
        <v>131010116</v>
      </c>
      <c r="C3033" s="10" t="s">
        <v>1541</v>
      </c>
      <c r="D3033" s="7" t="s">
        <v>1245</v>
      </c>
      <c r="E3033" s="5">
        <f>SUM(ActividadesCom[[#This Row],[CRÉD. 1]],ActividadesCom[[#This Row],[CRÉD. 2]],ActividadesCom[[#This Row],[CRÉD. 3]],ActividadesCom[[#This Row],[CRÉD. 4]],ActividadesCom[[#This Row],[CRÉD. 5]])</f>
        <v>5</v>
      </c>
      <c r="F3033"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3033" s="5" t="str">
        <f>IF(ActividadesCom[[#This Row],[PROMEDIO]]="","",IF(ActividadesCom[[#This Row],[PROMEDIO]]&gt;=4,"EXCELENTE",IF(ActividadesCom[[#This Row],[PROMEDIO]]&gt;=3,"NOTABLE",IF(ActividadesCom[[#This Row],[PROMEDIO]]&gt;=2,"BUENO",IF(ActividadesCom[[#This Row],[PROMEDIO]]=1,"SUFICIENTE","")))))</f>
        <v>BUENO</v>
      </c>
      <c r="H3033" s="5">
        <f>MAX(ActividadesCom[[#This Row],[PERÍODO 1]],ActividadesCom[[#This Row],[PERÍODO 2]],ActividadesCom[[#This Row],[PERÍODO 3]],ActividadesCom[[#This Row],[PERÍODO 4]],ActividadesCom[[#This Row],[PERÍODO 5]])</f>
        <v>20171</v>
      </c>
      <c r="I3033" s="6" t="s">
        <v>432</v>
      </c>
      <c r="J3033" s="5">
        <v>20171</v>
      </c>
      <c r="K3033" s="5" t="s">
        <v>4265</v>
      </c>
      <c r="L3033" s="5">
        <f>IF(ActividadesCom[[#This Row],[NIVEL 1]]&lt;&gt;0,VLOOKUP(ActividadesCom[[#This Row],[NIVEL 1]],Catálogo!A:B,2,FALSE),"")</f>
        <v>2</v>
      </c>
      <c r="M3033" s="5">
        <v>1</v>
      </c>
      <c r="N3033" s="6" t="s">
        <v>537</v>
      </c>
      <c r="O3033" s="5">
        <v>20171</v>
      </c>
      <c r="P3033" s="5" t="s">
        <v>4265</v>
      </c>
      <c r="Q3033" s="5">
        <f>IF(ActividadesCom[[#This Row],[NIVEL 2]]&lt;&gt;0,VLOOKUP(ActividadesCom[[#This Row],[NIVEL 2]],Catálogo!A:B,2,FALSE),"")</f>
        <v>2</v>
      </c>
      <c r="R3033" s="5">
        <v>1</v>
      </c>
      <c r="S3033" s="6" t="s">
        <v>538</v>
      </c>
      <c r="T3033" s="5">
        <v>20163</v>
      </c>
      <c r="U3033" s="5" t="s">
        <v>4265</v>
      </c>
      <c r="V3033" s="5">
        <f>IF(ActividadesCom[[#This Row],[NIVEL 3]]&lt;&gt;0,VLOOKUP(ActividadesCom[[#This Row],[NIVEL 3]],Catálogo!A:B,2,FALSE),"")</f>
        <v>2</v>
      </c>
      <c r="W3033" s="5">
        <v>1</v>
      </c>
      <c r="X3033" s="6"/>
      <c r="Y3033" s="5"/>
      <c r="Z3033" s="5"/>
      <c r="AA3033" s="5" t="str">
        <f>IF(ActividadesCom[[#This Row],[NIVEL 4]]&lt;&gt;0,VLOOKUP(ActividadesCom[[#This Row],[NIVEL 4]],Catálogo!A:B,2,FALSE),"")</f>
        <v/>
      </c>
      <c r="AB3033" s="5"/>
      <c r="AC3033" s="6" t="s">
        <v>82</v>
      </c>
      <c r="AD3033" s="5" t="s">
        <v>322</v>
      </c>
      <c r="AE3033" s="5" t="s">
        <v>4265</v>
      </c>
      <c r="AF3033" s="5">
        <f>IF(ActividadesCom[[#This Row],[NIVEL 5]]&lt;&gt;0,VLOOKUP(ActividadesCom[[#This Row],[NIVEL 5]],Catálogo!A:B,2,FALSE),"")</f>
        <v>2</v>
      </c>
      <c r="AG3033" s="5">
        <v>2</v>
      </c>
      <c r="AH3033" s="2"/>
      <c r="AI3033" s="2"/>
    </row>
    <row r="3034" spans="1:35" ht="78" x14ac:dyDescent="0.2">
      <c r="A3034" s="5" t="s">
        <v>4772</v>
      </c>
      <c r="B3034" s="23">
        <v>141000313</v>
      </c>
      <c r="C3034" s="10" t="s">
        <v>2033</v>
      </c>
      <c r="D3034" s="7" t="s">
        <v>1245</v>
      </c>
      <c r="E3034" s="5">
        <f>SUM(ActividadesCom[[#This Row],[CRÉD. 1]],ActividadesCom[[#This Row],[CRÉD. 2]],ActividadesCom[[#This Row],[CRÉD. 3]],ActividadesCom[[#This Row],[CRÉD. 4]],ActividadesCom[[#This Row],[CRÉD. 5]])</f>
        <v>6</v>
      </c>
      <c r="F3034"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3034" s="5" t="str">
        <f>IF(ActividadesCom[[#This Row],[PROMEDIO]]="","",IF(ActividadesCom[[#This Row],[PROMEDIO]]&gt;=4,"EXCELENTE",IF(ActividadesCom[[#This Row],[PROMEDIO]]&gt;=3,"NOTABLE",IF(ActividadesCom[[#This Row],[PROMEDIO]]&gt;=2,"BUENO",IF(ActividadesCom[[#This Row],[PROMEDIO]]=1,"SUFICIENTE","")))))</f>
        <v>BUENO</v>
      </c>
      <c r="H3034" s="5">
        <f>MAX(ActividadesCom[[#This Row],[PERÍODO 1]],ActividadesCom[[#This Row],[PERÍODO 2]],ActividadesCom[[#This Row],[PERÍODO 3]],ActividadesCom[[#This Row],[PERÍODO 4]],ActividadesCom[[#This Row],[PERÍODO 5]])</f>
        <v>20173</v>
      </c>
      <c r="I3034" s="10" t="s">
        <v>440</v>
      </c>
      <c r="J3034" s="5">
        <v>20173</v>
      </c>
      <c r="K3034" s="5" t="s">
        <v>4265</v>
      </c>
      <c r="L3034" s="5">
        <f>IF(ActividadesCom[[#This Row],[NIVEL 1]]&lt;&gt;0,VLOOKUP(ActividadesCom[[#This Row],[NIVEL 1]],Catálogo!A:B,2,FALSE),"")</f>
        <v>2</v>
      </c>
      <c r="M3034" s="5">
        <v>2</v>
      </c>
      <c r="N3034" s="6" t="s">
        <v>550</v>
      </c>
      <c r="O3034" s="5">
        <v>20173</v>
      </c>
      <c r="P3034" s="5" t="s">
        <v>4265</v>
      </c>
      <c r="Q3034" s="5">
        <f>IF(ActividadesCom[[#This Row],[NIVEL 2]]&lt;&gt;0,VLOOKUP(ActividadesCom[[#This Row],[NIVEL 2]],Catálogo!A:B,2,FALSE),"")</f>
        <v>2</v>
      </c>
      <c r="R3034" s="5">
        <v>1</v>
      </c>
      <c r="S3034" s="6" t="s">
        <v>552</v>
      </c>
      <c r="T3034" s="5">
        <v>20171</v>
      </c>
      <c r="U3034" s="5" t="s">
        <v>4265</v>
      </c>
      <c r="V3034" s="5">
        <f>IF(ActividadesCom[[#This Row],[NIVEL 3]]&lt;&gt;0,VLOOKUP(ActividadesCom[[#This Row],[NIVEL 3]],Catálogo!A:B,2,FALSE),"")</f>
        <v>2</v>
      </c>
      <c r="W3034" s="5">
        <v>1</v>
      </c>
      <c r="X3034" s="6"/>
      <c r="Y3034" s="5"/>
      <c r="Z3034" s="5"/>
      <c r="AA3034" s="5" t="str">
        <f>IF(ActividadesCom[[#This Row],[NIVEL 4]]&lt;&gt;0,VLOOKUP(ActividadesCom[[#This Row],[NIVEL 4]],Catálogo!A:B,2,FALSE),"")</f>
        <v/>
      </c>
      <c r="AB3034" s="5"/>
      <c r="AC3034" s="6" t="s">
        <v>194</v>
      </c>
      <c r="AD3034" s="5" t="s">
        <v>231</v>
      </c>
      <c r="AE3034" s="5" t="s">
        <v>4265</v>
      </c>
      <c r="AF3034" s="5">
        <f>IF(ActividadesCom[[#This Row],[NIVEL 5]]&lt;&gt;0,VLOOKUP(ActividadesCom[[#This Row],[NIVEL 5]],Catálogo!A:B,2,FALSE),"")</f>
        <v>2</v>
      </c>
      <c r="AG3034" s="5">
        <v>2</v>
      </c>
      <c r="AH3034" s="2"/>
      <c r="AI3034" s="2"/>
    </row>
    <row r="3035" spans="1:35" ht="65" x14ac:dyDescent="0.2">
      <c r="A3035" s="27"/>
      <c r="B3035" s="30">
        <v>141010082</v>
      </c>
      <c r="C3035" s="41" t="s">
        <v>4427</v>
      </c>
      <c r="D3035" s="28" t="s">
        <v>1245</v>
      </c>
      <c r="E3035" s="27">
        <f>SUM(ActividadesCom[[#This Row],[CRÉD. 1]],ActividadesCom[[#This Row],[CRÉD. 2]],ActividadesCom[[#This Row],[CRÉD. 3]],ActividadesCom[[#This Row],[CRÉD. 4]],ActividadesCom[[#This Row],[CRÉD. 5]])</f>
        <v>3</v>
      </c>
      <c r="F3035"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35" s="30" t="str">
        <f>IF(ActividadesCom[[#This Row],[PROMEDIO]]="","",IF(ActividadesCom[[#This Row],[PROMEDIO]]&gt;=4,"EXCELENTE",IF(ActividadesCom[[#This Row],[PROMEDIO]]&gt;=3,"NOTABLE",IF(ActividadesCom[[#This Row],[PROMEDIO]]&gt;=2,"BUENO",IF(ActividadesCom[[#This Row],[PROMEDIO]]=1,"SUFICIENTE","")))))</f>
        <v/>
      </c>
      <c r="H3035" s="30">
        <f>MAX(ActividadesCom[[#This Row],[PERÍODO 1]],ActividadesCom[[#This Row],[PERÍODO 2]],ActividadesCom[[#This Row],[PERÍODO 3]],ActividadesCom[[#This Row],[PERÍODO 4]],ActividadesCom[[#This Row],[PERÍODO 5]])</f>
        <v>20211</v>
      </c>
      <c r="I3035" s="29" t="s">
        <v>4428</v>
      </c>
      <c r="J3035" s="27">
        <v>20203</v>
      </c>
      <c r="K3035" s="27" t="s">
        <v>4265</v>
      </c>
      <c r="L3035" s="5">
        <f>IF(ActividadesCom[[#This Row],[NIVEL 1]]&lt;&gt;0,VLOOKUP(ActividadesCom[[#This Row],[NIVEL 1]],Catálogo!A:B,2,FALSE),"")</f>
        <v>2</v>
      </c>
      <c r="M3035" s="27">
        <v>1</v>
      </c>
      <c r="N3035" s="6" t="s">
        <v>4473</v>
      </c>
      <c r="O3035" s="27">
        <v>20203</v>
      </c>
      <c r="P3035" s="27" t="s">
        <v>4263</v>
      </c>
      <c r="Q3035" s="5">
        <f>IF(ActividadesCom[[#This Row],[NIVEL 2]]&lt;&gt;0,VLOOKUP(ActividadesCom[[#This Row],[NIVEL 2]],Catálogo!A:B,2,FALSE),"")</f>
        <v>4</v>
      </c>
      <c r="R3035" s="27">
        <v>1</v>
      </c>
      <c r="S3035" s="6" t="s">
        <v>4741</v>
      </c>
      <c r="T3035" s="27">
        <v>20211</v>
      </c>
      <c r="U3035" s="27" t="s">
        <v>4263</v>
      </c>
      <c r="V3035" s="30">
        <f>IF(ActividadesCom[[#This Row],[NIVEL 3]]&lt;&gt;0,VLOOKUP(ActividadesCom[[#This Row],[NIVEL 3]],Catálogo!A:B,2,FALSE),"")</f>
        <v>4</v>
      </c>
      <c r="W3035" s="27">
        <v>1</v>
      </c>
      <c r="X3035" s="29"/>
      <c r="Y3035" s="27"/>
      <c r="Z3035" s="27"/>
      <c r="AA3035" s="5" t="str">
        <f>IF(ActividadesCom[[#This Row],[NIVEL 4]]&lt;&gt;0,VLOOKUP(ActividadesCom[[#This Row],[NIVEL 4]],Catálogo!A:B,2,FALSE),"")</f>
        <v/>
      </c>
      <c r="AB3035" s="27"/>
      <c r="AC3035" s="29"/>
      <c r="AD3035" s="27"/>
      <c r="AE3035" s="27"/>
      <c r="AF3035" s="30" t="str">
        <f>IF(ActividadesCom[[#This Row],[NIVEL 5]]&lt;&gt;0,VLOOKUP(ActividadesCom[[#This Row],[NIVEL 5]],Catálogo!A:B,2,FALSE),"")</f>
        <v/>
      </c>
      <c r="AG3035" s="27"/>
      <c r="AH3035" s="2"/>
      <c r="AI3035" s="2"/>
    </row>
    <row r="3036" spans="1:35" ht="91" x14ac:dyDescent="0.2">
      <c r="A3036" s="5" t="s">
        <v>4767</v>
      </c>
      <c r="B3036" s="23">
        <v>141010132</v>
      </c>
      <c r="C3036" s="10" t="s">
        <v>1828</v>
      </c>
      <c r="D3036" s="7" t="s">
        <v>1245</v>
      </c>
      <c r="E3036" s="5">
        <f>SUM(ActividadesCom[[#This Row],[CRÉD. 1]],ActividadesCom[[#This Row],[CRÉD. 2]],ActividadesCom[[#This Row],[CRÉD. 3]],ActividadesCom[[#This Row],[CRÉD. 4]],ActividadesCom[[#This Row],[CRÉD. 5]])</f>
        <v>6</v>
      </c>
      <c r="F3036"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3036" s="5" t="str">
        <f>IF(ActividadesCom[[#This Row],[PROMEDIO]]="","",IF(ActividadesCom[[#This Row],[PROMEDIO]]&gt;=4,"EXCELENTE",IF(ActividadesCom[[#This Row],[PROMEDIO]]&gt;=3,"NOTABLE",IF(ActividadesCom[[#This Row],[PROMEDIO]]&gt;=2,"BUENO",IF(ActividadesCom[[#This Row],[PROMEDIO]]=1,"SUFICIENTE","")))))</f>
        <v>BUENO</v>
      </c>
      <c r="H3036" s="5">
        <f>MAX(ActividadesCom[[#This Row],[PERÍODO 1]],ActividadesCom[[#This Row],[PERÍODO 2]],ActividadesCom[[#This Row],[PERÍODO 3]],ActividadesCom[[#This Row],[PERÍODO 4]],ActividadesCom[[#This Row],[PERÍODO 5]])</f>
        <v>20181</v>
      </c>
      <c r="I3036" s="6" t="s">
        <v>448</v>
      </c>
      <c r="J3036" s="5">
        <v>20181</v>
      </c>
      <c r="K3036" s="5" t="s">
        <v>4265</v>
      </c>
      <c r="L3036" s="5">
        <f>IF(ActividadesCom[[#This Row],[NIVEL 1]]&lt;&gt;0,VLOOKUP(ActividadesCom[[#This Row],[NIVEL 1]],Catálogo!A:B,2,FALSE),"")</f>
        <v>2</v>
      </c>
      <c r="M3036" s="5">
        <v>2</v>
      </c>
      <c r="N3036" s="6" t="s">
        <v>566</v>
      </c>
      <c r="O3036" s="5">
        <v>20163</v>
      </c>
      <c r="P3036" s="5" t="s">
        <v>4265</v>
      </c>
      <c r="Q3036" s="5">
        <f>IF(ActividadesCom[[#This Row],[NIVEL 2]]&lt;&gt;0,VLOOKUP(ActividadesCom[[#This Row],[NIVEL 2]],Catálogo!A:B,2,FALSE),"")</f>
        <v>2</v>
      </c>
      <c r="R3036" s="5">
        <v>2</v>
      </c>
      <c r="S3036" s="6"/>
      <c r="T3036" s="5"/>
      <c r="U3036" s="5"/>
      <c r="V3036" s="5" t="str">
        <f>IF(ActividadesCom[[#This Row],[NIVEL 3]]&lt;&gt;0,VLOOKUP(ActividadesCom[[#This Row],[NIVEL 3]],Catálogo!A:B,2,FALSE),"")</f>
        <v/>
      </c>
      <c r="W3036" s="5"/>
      <c r="X3036" s="6"/>
      <c r="Y3036" s="5"/>
      <c r="Z3036" s="5"/>
      <c r="AA3036" s="5" t="str">
        <f>IF(ActividadesCom[[#This Row],[NIVEL 4]]&lt;&gt;0,VLOOKUP(ActividadesCom[[#This Row],[NIVEL 4]],Catálogo!A:B,2,FALSE),"")</f>
        <v/>
      </c>
      <c r="AB3036" s="5"/>
      <c r="AC3036" s="6" t="s">
        <v>42</v>
      </c>
      <c r="AD3036" s="5" t="s">
        <v>546</v>
      </c>
      <c r="AE3036" s="5" t="s">
        <v>4265</v>
      </c>
      <c r="AF3036" s="5">
        <f>IF(ActividadesCom[[#This Row],[NIVEL 5]]&lt;&gt;0,VLOOKUP(ActividadesCom[[#This Row],[NIVEL 5]],Catálogo!A:B,2,FALSE),"")</f>
        <v>2</v>
      </c>
      <c r="AG3036" s="5">
        <v>2</v>
      </c>
      <c r="AH3036" s="2"/>
      <c r="AI3036" s="2"/>
    </row>
    <row r="3037" spans="1:35" ht="52" x14ac:dyDescent="0.2">
      <c r="A3037" s="5" t="s">
        <v>4768</v>
      </c>
      <c r="B3037" s="7">
        <v>151210077</v>
      </c>
      <c r="C3037" s="10" t="s">
        <v>2329</v>
      </c>
      <c r="D3037" s="7" t="s">
        <v>1245</v>
      </c>
      <c r="E3037" s="5">
        <f>SUM(ActividadesCom[[#This Row],[CRÉD. 1]],ActividadesCom[[#This Row],[CRÉD. 2]],ActividadesCom[[#This Row],[CRÉD. 3]],ActividadesCom[[#This Row],[CRÉD. 4]],ActividadesCom[[#This Row],[CRÉD. 5]])</f>
        <v>5</v>
      </c>
      <c r="F3037" s="5">
        <f>IF(ActividadesCom[[#This Row],[NIVEL 1]]&lt;&gt;0,IF(ActividadesCom[[#This Row],[CRÉD. TOTALES]]&gt;=5,ROUND(AVERAGE(ActividadesCom[[#This Row],[VALOR NIVEL 5]],ActividadesCom[[#This Row],[VALOR NIVEL 4]],ActividadesCom[[#This Row],[VALOR NIVEL 3]],ActividadesCom[[#This Row],[VALOR NIVEL 2]],ActividadesCom[[#This Row],[VALOR NIVEL 1]]),0),""),"")</f>
        <v>2</v>
      </c>
      <c r="G3037" s="5" t="str">
        <f>IF(ActividadesCom[[#This Row],[PROMEDIO]]="","",IF(ActividadesCom[[#This Row],[PROMEDIO]]&gt;=4,"EXCELENTE",IF(ActividadesCom[[#This Row],[PROMEDIO]]&gt;=3,"NOTABLE",IF(ActividadesCom[[#This Row],[PROMEDIO]]&gt;=2,"BUENO",IF(ActividadesCom[[#This Row],[PROMEDIO]]=1,"SUFICIENTE","")))))</f>
        <v>BUENO</v>
      </c>
      <c r="H3037" s="5">
        <f>MAX(ActividadesCom[[#This Row],[PERÍODO 1]],ActividadesCom[[#This Row],[PERÍODO 2]],ActividadesCom[[#This Row],[PERÍODO 3]],ActividadesCom[[#This Row],[PERÍODO 4]],ActividadesCom[[#This Row],[PERÍODO 5]])</f>
        <v>20173</v>
      </c>
      <c r="I3037" s="6" t="s">
        <v>499</v>
      </c>
      <c r="J3037" s="5">
        <v>20173</v>
      </c>
      <c r="K3037" s="5" t="s">
        <v>4265</v>
      </c>
      <c r="L3037" s="5">
        <f>IF(ActividadesCom[[#This Row],[NIVEL 1]]&lt;&gt;0,VLOOKUP(ActividadesCom[[#This Row],[NIVEL 1]],Catálogo!A:B,2,FALSE),"")</f>
        <v>2</v>
      </c>
      <c r="M3037" s="5">
        <v>1</v>
      </c>
      <c r="N3037" s="6" t="s">
        <v>4250</v>
      </c>
      <c r="O3037" s="5">
        <v>20171</v>
      </c>
      <c r="P3037" s="5" t="s">
        <v>4265</v>
      </c>
      <c r="Q3037" s="5">
        <f>IF(ActividadesCom[[#This Row],[NIVEL 2]]&lt;&gt;0,VLOOKUP(ActividadesCom[[#This Row],[NIVEL 2]],Catálogo!A:B,2,FALSE),"")</f>
        <v>2</v>
      </c>
      <c r="R3037" s="11">
        <v>2</v>
      </c>
      <c r="S3037" s="12" t="s">
        <v>4251</v>
      </c>
      <c r="T3037" s="11">
        <v>20161</v>
      </c>
      <c r="U3037" s="11" t="s">
        <v>4265</v>
      </c>
      <c r="V3037" s="11">
        <f>IF(ActividadesCom[[#This Row],[NIVEL 3]]&lt;&gt;0,VLOOKUP(ActividadesCom[[#This Row],[NIVEL 3]],Catálogo!A:B,2,FALSE),"")</f>
        <v>2</v>
      </c>
      <c r="W3037" s="11">
        <v>1</v>
      </c>
      <c r="X3037" s="6"/>
      <c r="Y3037" s="5"/>
      <c r="Z3037" s="5"/>
      <c r="AA3037" s="5" t="str">
        <f>IF(ActividadesCom[[#This Row],[NIVEL 4]]&lt;&gt;0,VLOOKUP(ActividadesCom[[#This Row],[NIVEL 4]],Catálogo!A:B,2,FALSE),"")</f>
        <v/>
      </c>
      <c r="AB3037" s="5"/>
      <c r="AC3037" s="6" t="s">
        <v>31</v>
      </c>
      <c r="AD3037" s="5">
        <v>20173</v>
      </c>
      <c r="AE3037" s="5" t="s">
        <v>4265</v>
      </c>
      <c r="AF3037" s="5">
        <f>IF(ActividadesCom[[#This Row],[NIVEL 5]]&lt;&gt;0,VLOOKUP(ActividadesCom[[#This Row],[NIVEL 5]],Catálogo!A:B,2,FALSE),"")</f>
        <v>2</v>
      </c>
      <c r="AG3037" s="5">
        <v>1</v>
      </c>
      <c r="AH3037" s="2"/>
      <c r="AI3037" s="2"/>
    </row>
    <row r="3038" spans="1:35" ht="91" x14ac:dyDescent="0.2">
      <c r="A3038" s="5" t="s">
        <v>4770</v>
      </c>
      <c r="B3038" s="7">
        <v>161010022</v>
      </c>
      <c r="C3038" s="10" t="s">
        <v>2830</v>
      </c>
      <c r="D3038" s="7" t="s">
        <v>1245</v>
      </c>
      <c r="E3038" s="5">
        <f>SUM(ActividadesCom[[#This Row],[CRÉD. 1]],ActividadesCom[[#This Row],[CRÉD. 2]],ActividadesCom[[#This Row],[CRÉD. 3]],ActividadesCom[[#This Row],[CRÉD. 4]],ActividadesCom[[#This Row],[CRÉD. 5]])</f>
        <v>4</v>
      </c>
      <c r="F303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38" s="5" t="str">
        <f>IF(ActividadesCom[[#This Row],[PROMEDIO]]="","",IF(ActividadesCom[[#This Row],[PROMEDIO]]&gt;=4,"EXCELENTE",IF(ActividadesCom[[#This Row],[PROMEDIO]]&gt;=3,"NOTABLE",IF(ActividadesCom[[#This Row],[PROMEDIO]]&gt;=2,"BUENO",IF(ActividadesCom[[#This Row],[PROMEDIO]]=1,"SUFICIENTE","")))))</f>
        <v/>
      </c>
      <c r="H3038" s="5">
        <f>MAX(ActividadesCom[[#This Row],[PERÍODO 1]],ActividadesCom[[#This Row],[PERÍODO 2]],ActividadesCom[[#This Row],[PERÍODO 3]],ActividadesCom[[#This Row],[PERÍODO 4]],ActividadesCom[[#This Row],[PERÍODO 5]])</f>
        <v>20191</v>
      </c>
      <c r="I3038" s="6" t="s">
        <v>608</v>
      </c>
      <c r="J3038" s="5">
        <v>20181</v>
      </c>
      <c r="K3038" s="5" t="s">
        <v>4265</v>
      </c>
      <c r="L3038" s="5">
        <f>IF(ActividadesCom[[#This Row],[NIVEL 1]]&lt;&gt;0,VLOOKUP(ActividadesCom[[#This Row],[NIVEL 1]],Catálogo!A:B,2,FALSE),"")</f>
        <v>2</v>
      </c>
      <c r="M3038" s="5">
        <v>1</v>
      </c>
      <c r="N3038" s="6" t="s">
        <v>931</v>
      </c>
      <c r="O3038" s="5">
        <v>20191</v>
      </c>
      <c r="P3038" s="5" t="s">
        <v>4265</v>
      </c>
      <c r="Q3038" s="5">
        <f>IF(ActividadesCom[[#This Row],[NIVEL 2]]&lt;&gt;0,VLOOKUP(ActividadesCom[[#This Row],[NIVEL 2]],Catálogo!A:B,2,FALSE),"")</f>
        <v>2</v>
      </c>
      <c r="R3038" s="11">
        <v>1</v>
      </c>
      <c r="S3038" s="12" t="s">
        <v>951</v>
      </c>
      <c r="T3038" s="11">
        <v>20183</v>
      </c>
      <c r="U3038" s="5" t="s">
        <v>4265</v>
      </c>
      <c r="V3038" s="11">
        <f>IF(ActividadesCom[[#This Row],[NIVEL 3]]&lt;&gt;0,VLOOKUP(ActividadesCom[[#This Row],[NIVEL 3]],Catálogo!A:B,2,FALSE),"")</f>
        <v>2</v>
      </c>
      <c r="W3038" s="11">
        <v>1</v>
      </c>
      <c r="X3038" s="6"/>
      <c r="Y3038" s="5"/>
      <c r="Z3038" s="5"/>
      <c r="AA3038" s="5" t="str">
        <f>IF(ActividadesCom[[#This Row],[NIVEL 4]]&lt;&gt;0,VLOOKUP(ActividadesCom[[#This Row],[NIVEL 4]],Catálogo!A:B,2,FALSE),"")</f>
        <v/>
      </c>
      <c r="AB3038" s="5"/>
      <c r="AC3038" s="6" t="s">
        <v>5</v>
      </c>
      <c r="AD3038" s="5">
        <v>20171</v>
      </c>
      <c r="AE3038" s="5" t="s">
        <v>4265</v>
      </c>
      <c r="AF3038" s="5">
        <f>IF(ActividadesCom[[#This Row],[NIVEL 5]]&lt;&gt;0,VLOOKUP(ActividadesCom[[#This Row],[NIVEL 5]],Catálogo!A:B,2,FALSE),"")</f>
        <v>2</v>
      </c>
      <c r="AG3038" s="5">
        <v>1</v>
      </c>
      <c r="AH3038" s="2"/>
      <c r="AI3038" s="2"/>
    </row>
    <row r="3039" spans="1:35" ht="39" x14ac:dyDescent="0.2">
      <c r="A3039" s="5" t="s">
        <v>4770</v>
      </c>
      <c r="B3039" s="7">
        <v>161010038</v>
      </c>
      <c r="C3039" s="10" t="s">
        <v>2778</v>
      </c>
      <c r="D3039" s="7" t="s">
        <v>1245</v>
      </c>
      <c r="E3039" s="5">
        <f>SUM(ActividadesCom[[#This Row],[CRÉD. 1]],ActividadesCom[[#This Row],[CRÉD. 2]],ActividadesCom[[#This Row],[CRÉD. 3]],ActividadesCom[[#This Row],[CRÉD. 4]],ActividadesCom[[#This Row],[CRÉD. 5]])</f>
        <v>5</v>
      </c>
      <c r="F3039"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039" s="5" t="str">
        <f>IF(ActividadesCom[[#This Row],[PROMEDIO]]="","",IF(ActividadesCom[[#This Row],[PROMEDIO]]&gt;=4,"EXCELENTE",IF(ActividadesCom[[#This Row],[PROMEDIO]]&gt;=3,"NOTABLE",IF(ActividadesCom[[#This Row],[PROMEDIO]]&gt;=2,"BUENO",IF(ActividadesCom[[#This Row],[PROMEDIO]]=1,"SUFICIENTE","")))))</f>
        <v>BUENO</v>
      </c>
      <c r="H3039" s="5">
        <f>MAX(ActividadesCom[[#This Row],[PERÍODO 1]],ActividadesCom[[#This Row],[PERÍODO 2]],ActividadesCom[[#This Row],[PERÍODO 3]],ActividadesCom[[#This Row],[PERÍODO 4]],ActividadesCom[[#This Row],[PERÍODO 5]])</f>
        <v>20203</v>
      </c>
      <c r="I3039" s="6" t="s">
        <v>298</v>
      </c>
      <c r="J3039" s="5">
        <v>20171</v>
      </c>
      <c r="K3039" s="5" t="s">
        <v>4265</v>
      </c>
      <c r="L3039" s="5">
        <f>IF(ActividadesCom[[#This Row],[NIVEL 1]]&lt;&gt;0,VLOOKUP(ActividadesCom[[#This Row],[NIVEL 1]],Catálogo!A:B,2,FALSE),"")</f>
        <v>2</v>
      </c>
      <c r="M3039" s="5">
        <v>1</v>
      </c>
      <c r="N3039" s="6" t="s">
        <v>4417</v>
      </c>
      <c r="O3039" s="5">
        <v>20203</v>
      </c>
      <c r="P3039" s="5" t="s">
        <v>4265</v>
      </c>
      <c r="Q3039" s="5">
        <f>IF(ActividadesCom[[#This Row],[NIVEL 2]]&lt;&gt;0,VLOOKUP(ActividadesCom[[#This Row],[NIVEL 2]],Catálogo!A:B,2,FALSE),"")</f>
        <v>2</v>
      </c>
      <c r="R3039" s="11">
        <v>2</v>
      </c>
      <c r="S3039" s="12"/>
      <c r="T3039" s="11"/>
      <c r="U3039" s="11"/>
      <c r="V3039" s="11" t="str">
        <f>IF(ActividadesCom[[#This Row],[NIVEL 3]]&lt;&gt;0,VLOOKUP(ActividadesCom[[#This Row],[NIVEL 3]],Catálogo!A:B,2,FALSE),"")</f>
        <v/>
      </c>
      <c r="W3039" s="11"/>
      <c r="X3039" s="6" t="s">
        <v>12</v>
      </c>
      <c r="Y3039" s="5">
        <v>20163</v>
      </c>
      <c r="Z3039" s="5" t="s">
        <v>4265</v>
      </c>
      <c r="AA3039" s="5">
        <f>IF(ActividadesCom[[#This Row],[NIVEL 4]]&lt;&gt;0,VLOOKUP(ActividadesCom[[#This Row],[NIVEL 4]],Catálogo!A:B,2,FALSE),"")</f>
        <v>2</v>
      </c>
      <c r="AB3039" s="5">
        <v>1</v>
      </c>
      <c r="AC3039" s="6" t="s">
        <v>11</v>
      </c>
      <c r="AD3039" s="5">
        <v>20193</v>
      </c>
      <c r="AE3039" s="5" t="s">
        <v>4265</v>
      </c>
      <c r="AF3039" s="5">
        <f>IF(ActividadesCom[[#This Row],[NIVEL 5]]&lt;&gt;0,VLOOKUP(ActividadesCom[[#This Row],[NIVEL 5]],Catálogo!A:B,2,FALSE),"")</f>
        <v>2</v>
      </c>
      <c r="AG3039" s="5">
        <v>1</v>
      </c>
      <c r="AH3039" s="2"/>
      <c r="AI3039" s="2"/>
    </row>
    <row r="3040" spans="1:35" ht="91" x14ac:dyDescent="0.2">
      <c r="A3040" s="5" t="s">
        <v>4764</v>
      </c>
      <c r="B3040" s="23">
        <v>161010154</v>
      </c>
      <c r="C3040" s="10" t="s">
        <v>2612</v>
      </c>
      <c r="D3040" s="7" t="s">
        <v>1250</v>
      </c>
      <c r="E3040" s="5">
        <f>SUM(ActividadesCom[[#This Row],[CRÉD. 1]],ActividadesCom[[#This Row],[CRÉD. 2]],ActividadesCom[[#This Row],[CRÉD. 3]],ActividadesCom[[#This Row],[CRÉD. 4]],ActividadesCom[[#This Row],[CRÉD. 5]])</f>
        <v>5</v>
      </c>
      <c r="F3040" s="5">
        <f>IF(ActividadesCom[[#This Row],[NIVEL 1]]&lt;&gt;0,IF(ActividadesCom[[#This Row],[CRÉD. TOTALES]]&gt;=5,ROUND(AVERAGE(ActividadesCom[[#This Row],[VALOR NIVEL 5]],ActividadesCom[[#This Row],[VALOR NIVEL 4]],ActividadesCom[[#This Row],[VALOR NIVEL 3]],ActividadesCom[[#This Row],[VALOR NIVEL 2]],ActividadesCom[[#This Row],[VALOR NIVEL 1]]),0),""),"")</f>
        <v>3</v>
      </c>
      <c r="G3040" s="5" t="str">
        <f>IF(ActividadesCom[[#This Row],[PROMEDIO]]="","",IF(ActividadesCom[[#This Row],[PROMEDIO]]&gt;=4,"EXCELENTE",IF(ActividadesCom[[#This Row],[PROMEDIO]]&gt;=3,"NOTABLE",IF(ActividadesCom[[#This Row],[PROMEDIO]]&gt;=2,"BUENO",IF(ActividadesCom[[#This Row],[PROMEDIO]]=1,"SUFICIENTE","")))))</f>
        <v>NOTABLE</v>
      </c>
      <c r="H3040" s="5">
        <f>MAX(ActividadesCom[[#This Row],[PERÍODO 1]],ActividadesCom[[#This Row],[PERÍODO 2]],ActividadesCom[[#This Row],[PERÍODO 3]],ActividadesCom[[#This Row],[PERÍODO 4]],ActividadesCom[[#This Row],[PERÍODO 5]])</f>
        <v>20181</v>
      </c>
      <c r="I3040" s="6" t="s">
        <v>448</v>
      </c>
      <c r="J3040" s="5">
        <v>20181</v>
      </c>
      <c r="K3040" s="5" t="s">
        <v>4265</v>
      </c>
      <c r="L3040" s="5">
        <f>IF(ActividadesCom[[#This Row],[NIVEL 1]]&lt;&gt;0,VLOOKUP(ActividadesCom[[#This Row],[NIVEL 1]],Catálogo!A:B,2,FALSE),"")</f>
        <v>2</v>
      </c>
      <c r="M3040" s="5">
        <v>2</v>
      </c>
      <c r="N3040" s="6" t="s">
        <v>608</v>
      </c>
      <c r="O3040" s="5">
        <v>20181</v>
      </c>
      <c r="P3040" s="5" t="s">
        <v>4265</v>
      </c>
      <c r="Q3040" s="5">
        <f>IF(ActividadesCom[[#This Row],[NIVEL 2]]&lt;&gt;0,VLOOKUP(ActividadesCom[[#This Row],[NIVEL 2]],Catálogo!A:B,2,FALSE),"")</f>
        <v>2</v>
      </c>
      <c r="R3040" s="11">
        <v>1</v>
      </c>
      <c r="S3040" s="12" t="s">
        <v>622</v>
      </c>
      <c r="T3040" s="11">
        <v>20181</v>
      </c>
      <c r="U3040" s="11" t="s">
        <v>4263</v>
      </c>
      <c r="V3040" s="11">
        <f>IF(ActividadesCom[[#This Row],[NIVEL 3]]&lt;&gt;0,VLOOKUP(ActividadesCom[[#This Row],[NIVEL 3]],Catálogo!A:B,2,FALSE),"")</f>
        <v>4</v>
      </c>
      <c r="W3040" s="11">
        <v>1</v>
      </c>
      <c r="X3040" s="6"/>
      <c r="Y3040" s="5"/>
      <c r="Z3040" s="5"/>
      <c r="AA3040" s="5" t="str">
        <f>IF(ActividadesCom[[#This Row],[NIVEL 4]]&lt;&gt;0,VLOOKUP(ActividadesCom[[#This Row],[NIVEL 4]],Catálogo!A:B,2,FALSE),"")</f>
        <v/>
      </c>
      <c r="AB3040" s="5"/>
      <c r="AC3040" s="6" t="s">
        <v>406</v>
      </c>
      <c r="AD3040" s="5">
        <v>20181</v>
      </c>
      <c r="AE3040" s="5" t="s">
        <v>4264</v>
      </c>
      <c r="AF3040" s="5">
        <f>IF(ActividadesCom[[#This Row],[NIVEL 5]]&lt;&gt;0,VLOOKUP(ActividadesCom[[#This Row],[NIVEL 5]],Catálogo!A:B,2,FALSE),"")</f>
        <v>3</v>
      </c>
      <c r="AG3040" s="5">
        <v>1</v>
      </c>
      <c r="AH3040" s="2"/>
      <c r="AI3040" s="2"/>
    </row>
    <row r="3041" spans="1:35" x14ac:dyDescent="0.2">
      <c r="A3041" s="5" t="s">
        <v>4770</v>
      </c>
      <c r="B3041" s="7">
        <v>171010031</v>
      </c>
      <c r="C3041" s="10" t="s">
        <v>3210</v>
      </c>
      <c r="D3041" s="7" t="s">
        <v>1245</v>
      </c>
      <c r="E3041" s="5">
        <f>SUM(ActividadesCom[[#This Row],[CRÉD. 1]],ActividadesCom[[#This Row],[CRÉD. 2]],ActividadesCom[[#This Row],[CRÉD. 3]],ActividadesCom[[#This Row],[CRÉD. 4]],ActividadesCom[[#This Row],[CRÉD. 5]])</f>
        <v>1</v>
      </c>
      <c r="F304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41" s="5" t="str">
        <f>IF(ActividadesCom[[#This Row],[PROMEDIO]]="","",IF(ActividadesCom[[#This Row],[PROMEDIO]]&gt;=4,"EXCELENTE",IF(ActividadesCom[[#This Row],[PROMEDIO]]&gt;=3,"NOTABLE",IF(ActividadesCom[[#This Row],[PROMEDIO]]&gt;=2,"BUENO",IF(ActividadesCom[[#This Row],[PROMEDIO]]=1,"SUFICIENTE","")))))</f>
        <v/>
      </c>
      <c r="H3041" s="5">
        <f>MAX(ActividadesCom[[#This Row],[PERÍODO 1]],ActividadesCom[[#This Row],[PERÍODO 2]],ActividadesCom[[#This Row],[PERÍODO 3]],ActividadesCom[[#This Row],[PERÍODO 4]],ActividadesCom[[#This Row],[PERÍODO 5]])</f>
        <v>20181</v>
      </c>
      <c r="I3041" s="6"/>
      <c r="J3041" s="5"/>
      <c r="K3041" s="5"/>
      <c r="L3041" s="5" t="str">
        <f>IF(ActividadesCom[[#This Row],[NIVEL 1]]&lt;&gt;0,VLOOKUP(ActividadesCom[[#This Row],[NIVEL 1]],Catálogo!A:B,2,FALSE),"")</f>
        <v/>
      </c>
      <c r="M3041" s="5"/>
      <c r="N3041" s="6"/>
      <c r="O3041" s="5"/>
      <c r="P3041" s="5"/>
      <c r="Q3041" s="5" t="str">
        <f>IF(ActividadesCom[[#This Row],[NIVEL 2]]&lt;&gt;0,VLOOKUP(ActividadesCom[[#This Row],[NIVEL 2]],Catálogo!A:B,2,FALSE),"")</f>
        <v/>
      </c>
      <c r="R3041" s="11"/>
      <c r="S3041" s="12"/>
      <c r="T3041" s="11"/>
      <c r="U3041" s="11"/>
      <c r="V3041" s="11" t="str">
        <f>IF(ActividadesCom[[#This Row],[NIVEL 3]]&lt;&gt;0,VLOOKUP(ActividadesCom[[#This Row],[NIVEL 3]],Catálogo!A:B,2,FALSE),"")</f>
        <v/>
      </c>
      <c r="W3041" s="11"/>
      <c r="X3041" s="6"/>
      <c r="Y3041" s="5"/>
      <c r="Z3041" s="5"/>
      <c r="AA3041" s="5" t="str">
        <f>IF(ActividadesCom[[#This Row],[NIVEL 4]]&lt;&gt;0,VLOOKUP(ActividadesCom[[#This Row],[NIVEL 4]],Catálogo!A:B,2,FALSE),"")</f>
        <v/>
      </c>
      <c r="AB3041" s="5"/>
      <c r="AC3041" s="6" t="s">
        <v>133</v>
      </c>
      <c r="AD3041" s="5">
        <v>20181</v>
      </c>
      <c r="AE3041" s="5" t="s">
        <v>4264</v>
      </c>
      <c r="AF3041" s="5">
        <f>IF(ActividadesCom[[#This Row],[NIVEL 5]]&lt;&gt;0,VLOOKUP(ActividadesCom[[#This Row],[NIVEL 5]],Catálogo!A:B,2,FALSE),"")</f>
        <v>3</v>
      </c>
      <c r="AG3041" s="5">
        <v>1</v>
      </c>
      <c r="AH3041" s="2"/>
      <c r="AI3041" s="2"/>
    </row>
    <row r="3042" spans="1:35" ht="26" x14ac:dyDescent="0.2">
      <c r="A3042" s="5" t="s">
        <v>4764</v>
      </c>
      <c r="B3042" s="23">
        <v>184703084</v>
      </c>
      <c r="C3042" s="10" t="s">
        <v>3461</v>
      </c>
      <c r="D3042" s="7" t="s">
        <v>1245</v>
      </c>
      <c r="E3042" s="5">
        <f>SUM(ActividadesCom[[#This Row],[CRÉD. 1]],ActividadesCom[[#This Row],[CRÉD. 2]],ActividadesCom[[#This Row],[CRÉD. 3]],ActividadesCom[[#This Row],[CRÉD. 4]],ActividadesCom[[#This Row],[CRÉD. 5]])</f>
        <v>1</v>
      </c>
      <c r="F304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42" s="5" t="str">
        <f>IF(ActividadesCom[[#This Row],[PROMEDIO]]="","",IF(ActividadesCom[[#This Row],[PROMEDIO]]&gt;=4,"EXCELENTE",IF(ActividadesCom[[#This Row],[PROMEDIO]]&gt;=3,"NOTABLE",IF(ActividadesCom[[#This Row],[PROMEDIO]]&gt;=2,"BUENO",IF(ActividadesCom[[#This Row],[PROMEDIO]]=1,"SUFICIENTE","")))))</f>
        <v/>
      </c>
      <c r="H3042" s="5">
        <f>MAX(ActividadesCom[[#This Row],[PERÍODO 1]],ActividadesCom[[#This Row],[PERÍODO 2]],ActividadesCom[[#This Row],[PERÍODO 3]],ActividadesCom[[#This Row],[PERÍODO 4]],ActividadesCom[[#This Row],[PERÍODO 5]])</f>
        <v>20183</v>
      </c>
      <c r="I3042" s="6"/>
      <c r="J3042" s="5"/>
      <c r="K3042" s="5"/>
      <c r="L3042" s="5" t="str">
        <f>IF(ActividadesCom[[#This Row],[NIVEL 1]]&lt;&gt;0,VLOOKUP(ActividadesCom[[#This Row],[NIVEL 1]],Catálogo!A:B,2,FALSE),"")</f>
        <v/>
      </c>
      <c r="M3042" s="5"/>
      <c r="N3042" s="6"/>
      <c r="O3042" s="5"/>
      <c r="P3042" s="5"/>
      <c r="Q3042" s="5" t="str">
        <f>IF(ActividadesCom[[#This Row],[NIVEL 2]]&lt;&gt;0,VLOOKUP(ActividadesCom[[#This Row],[NIVEL 2]],Catálogo!A:B,2,FALSE),"")</f>
        <v/>
      </c>
      <c r="R3042" s="15"/>
      <c r="S3042" s="38"/>
      <c r="T3042" s="15"/>
      <c r="U3042" s="15"/>
      <c r="V3042" s="15" t="str">
        <f>IF(ActividadesCom[[#This Row],[NIVEL 3]]&lt;&gt;0,VLOOKUP(ActividadesCom[[#This Row],[NIVEL 3]],Catálogo!A:B,2,FALSE),"")</f>
        <v/>
      </c>
      <c r="W3042" s="15"/>
      <c r="X3042" s="6"/>
      <c r="Y3042" s="5"/>
      <c r="Z3042" s="5"/>
      <c r="AA3042" s="5" t="str">
        <f>IF(ActividadesCom[[#This Row],[NIVEL 4]]&lt;&gt;0,VLOOKUP(ActividadesCom[[#This Row],[NIVEL 4]],Catálogo!A:B,2,FALSE),"")</f>
        <v/>
      </c>
      <c r="AB3042" s="5"/>
      <c r="AC3042" s="6" t="s">
        <v>11</v>
      </c>
      <c r="AD3042" s="5">
        <v>20183</v>
      </c>
      <c r="AE3042" s="5" t="s">
        <v>4264</v>
      </c>
      <c r="AF3042" s="5">
        <f>IF(ActividadesCom[[#This Row],[NIVEL 5]]&lt;&gt;0,VLOOKUP(ActividadesCom[[#This Row],[NIVEL 5]],Catálogo!A:B,2,FALSE),"")</f>
        <v>3</v>
      </c>
      <c r="AG3042" s="5">
        <v>1</v>
      </c>
      <c r="AH3042" s="2"/>
      <c r="AI3042" s="2"/>
    </row>
    <row r="3043" spans="1:35" ht="104" x14ac:dyDescent="0.2">
      <c r="A3043" s="5" t="s">
        <v>4763</v>
      </c>
      <c r="B3043" s="64">
        <v>16470032</v>
      </c>
      <c r="C3043" s="46" t="s">
        <v>2483</v>
      </c>
      <c r="D3043" s="45" t="s">
        <v>1250</v>
      </c>
      <c r="E3043" s="48">
        <f>SUM(ActividadesCom[[#This Row],[CRÉD. 1]],ActividadesCom[[#This Row],[CRÉD. 2]],ActividadesCom[[#This Row],[CRÉD. 3]],ActividadesCom[[#This Row],[CRÉD. 4]],ActividadesCom[[#This Row],[CRÉD. 5]])</f>
        <v>5</v>
      </c>
      <c r="F3043" s="48">
        <f>IF(ActividadesCom[[#This Row],[NIVEL 1]]&lt;&gt;0,IF(ActividadesCom[[#This Row],[CRÉD. TOTALES]]&gt;=5,ROUND(AVERAGE(ActividadesCom[[#This Row],[VALOR NIVEL 5]],ActividadesCom[[#This Row],[VALOR NIVEL 4]],ActividadesCom[[#This Row],[VALOR NIVEL 3]],ActividadesCom[[#This Row],[VALOR NIVEL 2]],ActividadesCom[[#This Row],[VALOR NIVEL 1]]),0),""),"")</f>
        <v>3</v>
      </c>
      <c r="G3043" s="48" t="str">
        <f>IF(ActividadesCom[[#This Row],[PROMEDIO]]="","",IF(ActividadesCom[[#This Row],[PROMEDIO]]&gt;=4,"EXCELENTE",IF(ActividadesCom[[#This Row],[PROMEDIO]]&gt;=3,"NOTABLE",IF(ActividadesCom[[#This Row],[PROMEDIO]]&gt;=2,"BUENO",IF(ActividadesCom[[#This Row],[PROMEDIO]]=1,"SUFICIENTE","")))))</f>
        <v>NOTABLE</v>
      </c>
      <c r="H3043" s="48">
        <f>MAX(ActividadesCom[[#This Row],[PERÍODO 1]],ActividadesCom[[#This Row],[PERÍODO 2]],ActividadesCom[[#This Row],[PERÍODO 3]],ActividadesCom[[#This Row],[PERÍODO 4]],ActividadesCom[[#This Row],[PERÍODO 5]])</f>
        <v>20201</v>
      </c>
      <c r="I3043" s="47" t="s">
        <v>4485</v>
      </c>
      <c r="J3043" s="48">
        <v>20163</v>
      </c>
      <c r="K3043" s="48" t="s">
        <v>4263</v>
      </c>
      <c r="L3043" s="5">
        <f>IF(ActividadesCom[[#This Row],[NIVEL 1]]&lt;&gt;0,VLOOKUP(ActividadesCom[[#This Row],[NIVEL 1]],Catálogo!A:B,2,FALSE),"")</f>
        <v>4</v>
      </c>
      <c r="M3043" s="48">
        <v>1</v>
      </c>
      <c r="N3043" s="47" t="s">
        <v>4717</v>
      </c>
      <c r="O3043" s="48">
        <v>20183</v>
      </c>
      <c r="P3043" s="48" t="s">
        <v>4263</v>
      </c>
      <c r="Q3043" s="5">
        <f>IF(ActividadesCom[[#This Row],[NIVEL 2]]&lt;&gt;0,VLOOKUP(ActividadesCom[[#This Row],[NIVEL 2]],Catálogo!A:B,2,FALSE),"")</f>
        <v>4</v>
      </c>
      <c r="R3043" s="49">
        <v>1</v>
      </c>
      <c r="S3043" s="50" t="s">
        <v>4761</v>
      </c>
      <c r="T3043" s="49">
        <v>20201</v>
      </c>
      <c r="U3043" s="49" t="s">
        <v>4263</v>
      </c>
      <c r="V3043" s="49">
        <f>IF(ActividadesCom[[#This Row],[NIVEL 3]]&lt;&gt;0,VLOOKUP(ActividadesCom[[#This Row],[NIVEL 3]],Catálogo!A:B,2,FALSE),"")</f>
        <v>4</v>
      </c>
      <c r="W3043" s="49">
        <v>1</v>
      </c>
      <c r="X3043" s="47" t="s">
        <v>42</v>
      </c>
      <c r="Y3043" s="48">
        <v>20171</v>
      </c>
      <c r="Z3043" s="48" t="s">
        <v>4265</v>
      </c>
      <c r="AA3043" s="48">
        <f>IF(ActividadesCom[[#This Row],[NIVEL 4]]&lt;&gt;0,VLOOKUP(ActividadesCom[[#This Row],[NIVEL 4]],Catálogo!A:B,2,FALSE),"")</f>
        <v>2</v>
      </c>
      <c r="AB3043" s="48">
        <v>1</v>
      </c>
      <c r="AC3043" s="47" t="s">
        <v>42</v>
      </c>
      <c r="AD3043" s="48">
        <v>20163</v>
      </c>
      <c r="AE3043" s="48" t="s">
        <v>4265</v>
      </c>
      <c r="AF3043" s="48">
        <f>IF(ActividadesCom[[#This Row],[NIVEL 5]]&lt;&gt;0,VLOOKUP(ActividadesCom[[#This Row],[NIVEL 5]],Catálogo!A:B,2,FALSE),"")</f>
        <v>2</v>
      </c>
      <c r="AG3043" s="48">
        <v>1</v>
      </c>
      <c r="AH3043" s="2"/>
      <c r="AI3043" s="2"/>
    </row>
    <row r="3044" spans="1:35" ht="26" x14ac:dyDescent="0.2">
      <c r="A3044" s="5"/>
      <c r="B3044" s="23">
        <v>18470290</v>
      </c>
      <c r="C3044" s="10" t="s">
        <v>4624</v>
      </c>
      <c r="D3044" s="7" t="s">
        <v>1245</v>
      </c>
      <c r="E3044" s="5">
        <f>SUM(ActividadesCom[[#This Row],[CRÉD. 1]],ActividadesCom[[#This Row],[CRÉD. 2]],ActividadesCom[[#This Row],[CRÉD. 3]],ActividadesCom[[#This Row],[CRÉD. 4]],ActividadesCom[[#This Row],[CRÉD. 5]])</f>
        <v>1</v>
      </c>
      <c r="F304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44" s="23" t="str">
        <f>IF(ActividadesCom[[#This Row],[PROMEDIO]]="","",IF(ActividadesCom[[#This Row],[PROMEDIO]]&gt;=4,"EXCELENTE",IF(ActividadesCom[[#This Row],[PROMEDIO]]&gt;=3,"NOTABLE",IF(ActividadesCom[[#This Row],[PROMEDIO]]&gt;=2,"BUENO",IF(ActividadesCom[[#This Row],[PROMEDIO]]=1,"SUFICIENTE","")))))</f>
        <v/>
      </c>
      <c r="H3044" s="23">
        <f>MAX(ActividadesCom[[#This Row],[PERÍODO 1]],ActividadesCom[[#This Row],[PERÍODO 2]],ActividadesCom[[#This Row],[PERÍODO 3]],ActividadesCom[[#This Row],[PERÍODO 4]],ActividadesCom[[#This Row],[PERÍODO 5]])</f>
        <v>20203</v>
      </c>
      <c r="I3044" s="6"/>
      <c r="J3044" s="5"/>
      <c r="K3044" s="5"/>
      <c r="L3044" s="5" t="str">
        <f>IF(ActividadesCom[[#This Row],[NIVEL 1]]&lt;&gt;0,VLOOKUP(ActividadesCom[[#This Row],[NIVEL 1]],Catálogo!A:B,2,FALSE),"")</f>
        <v/>
      </c>
      <c r="M3044" s="5"/>
      <c r="N3044" s="6"/>
      <c r="O3044" s="5"/>
      <c r="P3044" s="5"/>
      <c r="Q3044" s="5" t="str">
        <f>IF(ActividadesCom[[#This Row],[NIVEL 2]]&lt;&gt;0,VLOOKUP(ActividadesCom[[#This Row],[NIVEL 2]],Catálogo!A:B,2,FALSE),"")</f>
        <v/>
      </c>
      <c r="R3044" s="5"/>
      <c r="S3044" s="6"/>
      <c r="T3044" s="5"/>
      <c r="U3044" s="5"/>
      <c r="V3044" s="23" t="str">
        <f>IF(ActividadesCom[[#This Row],[NIVEL 3]]&lt;&gt;0,VLOOKUP(ActividadesCom[[#This Row],[NIVEL 3]],Catálogo!A:B,2,FALSE),"")</f>
        <v/>
      </c>
      <c r="W3044" s="5"/>
      <c r="X3044" s="6"/>
      <c r="Y3044" s="5"/>
      <c r="Z3044" s="5"/>
      <c r="AA3044" s="23" t="str">
        <f>IF(ActividadesCom[[#This Row],[NIVEL 4]]&lt;&gt;0,VLOOKUP(ActividadesCom[[#This Row],[NIVEL 4]],Catálogo!A:B,2,FALSE),"")</f>
        <v/>
      </c>
      <c r="AB3044" s="5"/>
      <c r="AC3044" s="5" t="s">
        <v>47</v>
      </c>
      <c r="AD3044" s="5">
        <v>20203</v>
      </c>
      <c r="AE3044" s="5" t="s">
        <v>4264</v>
      </c>
      <c r="AF3044" s="23">
        <f>IF(ActividadesCom[[#This Row],[NIVEL 5]]&lt;&gt;0,VLOOKUP(ActividadesCom[[#This Row],[NIVEL 5]],Catálogo!A:B,2,FALSE),"")</f>
        <v>3</v>
      </c>
      <c r="AG3044" s="5">
        <v>1</v>
      </c>
      <c r="AH3044" s="2"/>
      <c r="AI3044" s="2"/>
    </row>
    <row r="3045" spans="1:35" ht="26" x14ac:dyDescent="0.2">
      <c r="A3045" s="51"/>
      <c r="B3045" s="23">
        <v>18470290</v>
      </c>
      <c r="C3045" s="53" t="s">
        <v>3005</v>
      </c>
      <c r="D3045" s="52" t="s">
        <v>1245</v>
      </c>
      <c r="E3045" s="51">
        <f>SUM(ActividadesCom[[#This Row],[CRÉD. 1]],ActividadesCom[[#This Row],[CRÉD. 2]],ActividadesCom[[#This Row],[CRÉD. 3]],ActividadesCom[[#This Row],[CRÉD. 4]],ActividadesCom[[#This Row],[CRÉD. 5]])</f>
        <v>1</v>
      </c>
      <c r="F3045"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45" s="55" t="str">
        <f>IF(ActividadesCom[[#This Row],[PROMEDIO]]="","",IF(ActividadesCom[[#This Row],[PROMEDIO]]&gt;=4,"EXCELENTE",IF(ActividadesCom[[#This Row],[PROMEDIO]]&gt;=3,"NOTABLE",IF(ActividadesCom[[#This Row],[PROMEDIO]]&gt;=2,"BUENO",IF(ActividadesCom[[#This Row],[PROMEDIO]]=1,"SUFICIENTE","")))))</f>
        <v/>
      </c>
      <c r="H3045" s="55">
        <f>MAX(ActividadesCom[[#This Row],[PERÍODO 1]],ActividadesCom[[#This Row],[PERÍODO 2]],ActividadesCom[[#This Row],[PERÍODO 3]],ActividadesCom[[#This Row],[PERÍODO 4]],ActividadesCom[[#This Row],[PERÍODO 5]])</f>
        <v>20203</v>
      </c>
      <c r="I3045" s="54"/>
      <c r="J3045" s="51"/>
      <c r="K3045" s="51"/>
      <c r="L3045" s="5" t="str">
        <f>IF(ActividadesCom[[#This Row],[NIVEL 1]]&lt;&gt;0,VLOOKUP(ActividadesCom[[#This Row],[NIVEL 1]],Catálogo!A:B,2,FALSE),"")</f>
        <v/>
      </c>
      <c r="M3045" s="51"/>
      <c r="N3045" s="54"/>
      <c r="O3045" s="51"/>
      <c r="P3045" s="51"/>
      <c r="Q3045" s="5" t="str">
        <f>IF(ActividadesCom[[#This Row],[NIVEL 2]]&lt;&gt;0,VLOOKUP(ActividadesCom[[#This Row],[NIVEL 2]],Catálogo!A:B,2,FALSE),"")</f>
        <v/>
      </c>
      <c r="R3045" s="51"/>
      <c r="S3045" s="54"/>
      <c r="T3045" s="51"/>
      <c r="U3045" s="51"/>
      <c r="V3045" s="55" t="str">
        <f>IF(ActividadesCom[[#This Row],[NIVEL 3]]&lt;&gt;0,VLOOKUP(ActividadesCom[[#This Row],[NIVEL 3]],Catálogo!A:B,2,FALSE),"")</f>
        <v/>
      </c>
      <c r="W3045" s="51"/>
      <c r="X3045" s="54"/>
      <c r="Y3045" s="51"/>
      <c r="Z3045" s="51"/>
      <c r="AA3045" s="55" t="str">
        <f>IF(ActividadesCom[[#This Row],[NIVEL 4]]&lt;&gt;0,VLOOKUP(ActividadesCom[[#This Row],[NIVEL 4]],Catálogo!A:B,2,FALSE),"")</f>
        <v/>
      </c>
      <c r="AB3045" s="51"/>
      <c r="AC3045" s="51" t="s">
        <v>23</v>
      </c>
      <c r="AD3045" s="51">
        <v>20203</v>
      </c>
      <c r="AE3045" s="51" t="s">
        <v>4265</v>
      </c>
      <c r="AF3045" s="55">
        <f>IF(ActividadesCom[[#This Row],[NIVEL 5]]&lt;&gt;0,VLOOKUP(ActividadesCom[[#This Row],[NIVEL 5]],Catálogo!A:B,2,FALSE),"")</f>
        <v>2</v>
      </c>
      <c r="AG3045" s="51">
        <v>1</v>
      </c>
      <c r="AH3045" s="2"/>
      <c r="AI3045" s="2"/>
    </row>
    <row r="3046" spans="1:35" x14ac:dyDescent="0.2">
      <c r="A3046" s="5"/>
      <c r="B3046" s="23">
        <v>20310037</v>
      </c>
      <c r="C3046" s="10" t="s">
        <v>4573</v>
      </c>
      <c r="D3046" s="7" t="s">
        <v>1250</v>
      </c>
      <c r="E3046" s="5">
        <f>SUM(ActividadesCom[[#This Row],[CRÉD. 1]],ActividadesCom[[#This Row],[CRÉD. 2]],ActividadesCom[[#This Row],[CRÉD. 3]],ActividadesCom[[#This Row],[CRÉD. 4]],ActividadesCom[[#This Row],[CRÉD. 5]])</f>
        <v>1</v>
      </c>
      <c r="F304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46" s="23" t="str">
        <f>IF(ActividadesCom[[#This Row],[PROMEDIO]]="","",IF(ActividadesCom[[#This Row],[PROMEDIO]]&gt;=4,"EXCELENTE",IF(ActividadesCom[[#This Row],[PROMEDIO]]&gt;=3,"NOTABLE",IF(ActividadesCom[[#This Row],[PROMEDIO]]&gt;=2,"BUENO",IF(ActividadesCom[[#This Row],[PROMEDIO]]=1,"SUFICIENTE","")))))</f>
        <v/>
      </c>
      <c r="H3046" s="23">
        <f>MAX(ActividadesCom[[#This Row],[PERÍODO 1]],ActividadesCom[[#This Row],[PERÍODO 2]],ActividadesCom[[#This Row],[PERÍODO 3]],ActividadesCom[[#This Row],[PERÍODO 4]],ActividadesCom[[#This Row],[PERÍODO 5]])</f>
        <v>20203</v>
      </c>
      <c r="I3046" s="6"/>
      <c r="J3046" s="5"/>
      <c r="K3046" s="5"/>
      <c r="L3046" s="5" t="str">
        <f>IF(ActividadesCom[[#This Row],[NIVEL 1]]&lt;&gt;0,VLOOKUP(ActividadesCom[[#This Row],[NIVEL 1]],Catálogo!A:B,2,FALSE),"")</f>
        <v/>
      </c>
      <c r="M3046" s="5"/>
      <c r="N3046" s="6"/>
      <c r="O3046" s="5"/>
      <c r="P3046" s="5"/>
      <c r="Q3046" s="5" t="str">
        <f>IF(ActividadesCom[[#This Row],[NIVEL 2]]&lt;&gt;0,VLOOKUP(ActividadesCom[[#This Row],[NIVEL 2]],Catálogo!A:B,2,FALSE),"")</f>
        <v/>
      </c>
      <c r="R3046" s="5"/>
      <c r="S3046" s="6"/>
      <c r="T3046" s="5"/>
      <c r="U3046" s="5"/>
      <c r="V3046" s="23" t="str">
        <f>IF(ActividadesCom[[#This Row],[NIVEL 3]]&lt;&gt;0,VLOOKUP(ActividadesCom[[#This Row],[NIVEL 3]],Catálogo!A:B,2,FALSE),"")</f>
        <v/>
      </c>
      <c r="W3046" s="5"/>
      <c r="X3046" s="6"/>
      <c r="Y3046" s="5"/>
      <c r="Z3046" s="5"/>
      <c r="AA3046" s="23" t="str">
        <f>IF(ActividadesCom[[#This Row],[NIVEL 4]]&lt;&gt;0,VLOOKUP(ActividadesCom[[#This Row],[NIVEL 4]],Catálogo!A:B,2,FALSE),"")</f>
        <v/>
      </c>
      <c r="AB3046" s="5"/>
      <c r="AC3046" s="5" t="s">
        <v>11</v>
      </c>
      <c r="AD3046" s="5">
        <v>20203</v>
      </c>
      <c r="AE3046" s="5" t="s">
        <v>4265</v>
      </c>
      <c r="AF3046" s="23">
        <f>IF(ActividadesCom[[#This Row],[NIVEL 5]]&lt;&gt;0,VLOOKUP(ActividadesCom[[#This Row],[NIVEL 5]],Catálogo!A:B,2,FALSE),"")</f>
        <v>2</v>
      </c>
      <c r="AG3046" s="5">
        <v>1</v>
      </c>
      <c r="AH3046" s="2"/>
      <c r="AI3046" s="2"/>
    </row>
    <row r="3047" spans="1:35" x14ac:dyDescent="0.2">
      <c r="A3047" s="5"/>
      <c r="B3047" s="23">
        <v>20470001</v>
      </c>
      <c r="C3047" s="10" t="s">
        <v>4578</v>
      </c>
      <c r="D3047" s="7" t="s">
        <v>1245</v>
      </c>
      <c r="E3047" s="5">
        <f>SUM(ActividadesCom[[#This Row],[CRÉD. 1]],ActividadesCom[[#This Row],[CRÉD. 2]],ActividadesCom[[#This Row],[CRÉD. 3]],ActividadesCom[[#This Row],[CRÉD. 4]],ActividadesCom[[#This Row],[CRÉD. 5]])</f>
        <v>1</v>
      </c>
      <c r="F304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47" s="23" t="str">
        <f>IF(ActividadesCom[[#This Row],[PROMEDIO]]="","",IF(ActividadesCom[[#This Row],[PROMEDIO]]&gt;=4,"EXCELENTE",IF(ActividadesCom[[#This Row],[PROMEDIO]]&gt;=3,"NOTABLE",IF(ActividadesCom[[#This Row],[PROMEDIO]]&gt;=2,"BUENO",IF(ActividadesCom[[#This Row],[PROMEDIO]]=1,"SUFICIENTE","")))))</f>
        <v/>
      </c>
      <c r="H3047" s="23">
        <f>MAX(ActividadesCom[[#This Row],[PERÍODO 1]],ActividadesCom[[#This Row],[PERÍODO 2]],ActividadesCom[[#This Row],[PERÍODO 3]],ActividadesCom[[#This Row],[PERÍODO 4]],ActividadesCom[[#This Row],[PERÍODO 5]])</f>
        <v>20203</v>
      </c>
      <c r="I3047" s="6"/>
      <c r="J3047" s="5"/>
      <c r="K3047" s="5"/>
      <c r="L3047" s="5" t="str">
        <f>IF(ActividadesCom[[#This Row],[NIVEL 1]]&lt;&gt;0,VLOOKUP(ActividadesCom[[#This Row],[NIVEL 1]],Catálogo!A:B,2,FALSE),"")</f>
        <v/>
      </c>
      <c r="M3047" s="5"/>
      <c r="N3047" s="6"/>
      <c r="O3047" s="5"/>
      <c r="P3047" s="5"/>
      <c r="Q3047" s="5" t="str">
        <f>IF(ActividadesCom[[#This Row],[NIVEL 2]]&lt;&gt;0,VLOOKUP(ActividadesCom[[#This Row],[NIVEL 2]],Catálogo!A:B,2,FALSE),"")</f>
        <v/>
      </c>
      <c r="R3047" s="5"/>
      <c r="S3047" s="6"/>
      <c r="T3047" s="5"/>
      <c r="U3047" s="5"/>
      <c r="V3047" s="23" t="str">
        <f>IF(ActividadesCom[[#This Row],[NIVEL 3]]&lt;&gt;0,VLOOKUP(ActividadesCom[[#This Row],[NIVEL 3]],Catálogo!A:B,2,FALSE),"")</f>
        <v/>
      </c>
      <c r="W3047" s="5"/>
      <c r="X3047" s="6"/>
      <c r="Y3047" s="5"/>
      <c r="Z3047" s="5"/>
      <c r="AA3047" s="23" t="str">
        <f>IF(ActividadesCom[[#This Row],[NIVEL 4]]&lt;&gt;0,VLOOKUP(ActividadesCom[[#This Row],[NIVEL 4]],Catálogo!A:B,2,FALSE),"")</f>
        <v/>
      </c>
      <c r="AB3047" s="5"/>
      <c r="AC3047" s="5" t="s">
        <v>133</v>
      </c>
      <c r="AD3047" s="5">
        <v>20203</v>
      </c>
      <c r="AE3047" s="5" t="s">
        <v>4266</v>
      </c>
      <c r="AF3047" s="23">
        <f>IF(ActividadesCom[[#This Row],[NIVEL 5]]&lt;&gt;0,VLOOKUP(ActividadesCom[[#This Row],[NIVEL 5]],Catálogo!A:B,2,FALSE),"")</f>
        <v>1</v>
      </c>
      <c r="AG3047" s="5">
        <v>1</v>
      </c>
      <c r="AH3047" s="2"/>
      <c r="AI3047" s="2"/>
    </row>
    <row r="3048" spans="1:35" x14ac:dyDescent="0.2">
      <c r="A3048" s="51"/>
      <c r="B3048" s="23">
        <v>20470002</v>
      </c>
      <c r="C3048" s="10" t="s">
        <v>4674</v>
      </c>
      <c r="D3048" s="7" t="s">
        <v>1245</v>
      </c>
      <c r="E3048" s="51">
        <f>SUM(ActividadesCom[[#This Row],[CRÉD. 1]],ActividadesCom[[#This Row],[CRÉD. 2]],ActividadesCom[[#This Row],[CRÉD. 3]],ActividadesCom[[#This Row],[CRÉD. 4]],ActividadesCom[[#This Row],[CRÉD. 5]])</f>
        <v>2</v>
      </c>
      <c r="F3048"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48" s="55" t="str">
        <f>IF(ActividadesCom[[#This Row],[PROMEDIO]]="","",IF(ActividadesCom[[#This Row],[PROMEDIO]]&gt;=4,"EXCELENTE",IF(ActividadesCom[[#This Row],[PROMEDIO]]&gt;=3,"NOTABLE",IF(ActividadesCom[[#This Row],[PROMEDIO]]&gt;=2,"BUENO",IF(ActividadesCom[[#This Row],[PROMEDIO]]=1,"SUFICIENTE","")))))</f>
        <v/>
      </c>
      <c r="H3048" s="55">
        <f>MAX(ActividadesCom[[#This Row],[PERÍODO 1]],ActividadesCom[[#This Row],[PERÍODO 2]],ActividadesCom[[#This Row],[PERÍODO 3]],ActividadesCom[[#This Row],[PERÍODO 4]],ActividadesCom[[#This Row],[PERÍODO 5]])</f>
        <v>20211</v>
      </c>
      <c r="I3048" s="54"/>
      <c r="J3048" s="51"/>
      <c r="K3048" s="51"/>
      <c r="L3048" s="5" t="str">
        <f>IF(ActividadesCom[[#This Row],[NIVEL 1]]&lt;&gt;0,VLOOKUP(ActividadesCom[[#This Row],[NIVEL 1]],Catálogo!A:B,2,FALSE),"")</f>
        <v/>
      </c>
      <c r="M3048" s="51"/>
      <c r="N3048" s="54"/>
      <c r="O3048" s="51"/>
      <c r="P3048" s="51"/>
      <c r="Q3048" s="5" t="str">
        <f>IF(ActividadesCom[[#This Row],[NIVEL 2]]&lt;&gt;0,VLOOKUP(ActividadesCom[[#This Row],[NIVEL 2]],Catálogo!A:B,2,FALSE),"")</f>
        <v/>
      </c>
      <c r="R3048" s="51"/>
      <c r="S3048" s="54"/>
      <c r="T3048" s="51"/>
      <c r="U3048" s="51"/>
      <c r="V3048" s="55" t="str">
        <f>IF(ActividadesCom[[#This Row],[NIVEL 3]]&lt;&gt;0,VLOOKUP(ActividadesCom[[#This Row],[NIVEL 3]],Catálogo!A:B,2,FALSE),"")</f>
        <v/>
      </c>
      <c r="W3048" s="51"/>
      <c r="X3048" s="6" t="s">
        <v>4589</v>
      </c>
      <c r="Y3048" s="51">
        <v>20211</v>
      </c>
      <c r="Z3048" s="51" t="s">
        <v>4266</v>
      </c>
      <c r="AA3048" s="55">
        <f>IF(ActividadesCom[[#This Row],[NIVEL 4]]&lt;&gt;0,VLOOKUP(ActividadesCom[[#This Row],[NIVEL 4]],Catálogo!A:B,2,FALSE),"")</f>
        <v>1</v>
      </c>
      <c r="AB3048" s="51">
        <v>1</v>
      </c>
      <c r="AC3048" s="51" t="s">
        <v>37</v>
      </c>
      <c r="AD3048" s="51">
        <v>20203</v>
      </c>
      <c r="AE3048" s="51" t="s">
        <v>4263</v>
      </c>
      <c r="AF3048" s="55">
        <f>IF(ActividadesCom[[#This Row],[NIVEL 5]]&lt;&gt;0,VLOOKUP(ActividadesCom[[#This Row],[NIVEL 5]],Catálogo!A:B,2,FALSE),"")</f>
        <v>4</v>
      </c>
      <c r="AG3048" s="51">
        <v>1</v>
      </c>
      <c r="AH3048" s="2"/>
      <c r="AI3048" s="2"/>
    </row>
    <row r="3049" spans="1:35" ht="26" x14ac:dyDescent="0.2">
      <c r="A3049" s="5"/>
      <c r="B3049" s="23">
        <v>20470003</v>
      </c>
      <c r="C3049" s="10" t="s">
        <v>4714</v>
      </c>
      <c r="D3049" s="7" t="s">
        <v>1245</v>
      </c>
      <c r="E3049" s="5">
        <f>SUM(ActividadesCom[[#This Row],[CRÉD. 1]],ActividadesCom[[#This Row],[CRÉD. 2]],ActividadesCom[[#This Row],[CRÉD. 3]],ActividadesCom[[#This Row],[CRÉD. 4]],ActividadesCom[[#This Row],[CRÉD. 5]])</f>
        <v>2</v>
      </c>
      <c r="F304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49" s="23" t="str">
        <f>IF(ActividadesCom[[#This Row],[PROMEDIO]]="","",IF(ActividadesCom[[#This Row],[PROMEDIO]]&gt;=4,"EXCELENTE",IF(ActividadesCom[[#This Row],[PROMEDIO]]&gt;=3,"NOTABLE",IF(ActividadesCom[[#This Row],[PROMEDIO]]&gt;=2,"BUENO",IF(ActividadesCom[[#This Row],[PROMEDIO]]=1,"SUFICIENTE","")))))</f>
        <v/>
      </c>
      <c r="H3049" s="23">
        <f>MAX(ActividadesCom[[#This Row],[PERÍODO 1]],ActividadesCom[[#This Row],[PERÍODO 2]],ActividadesCom[[#This Row],[PERÍODO 3]],ActividadesCom[[#This Row],[PERÍODO 4]],ActividadesCom[[#This Row],[PERÍODO 5]])</f>
        <v>20211</v>
      </c>
      <c r="I3049" s="6"/>
      <c r="J3049" s="5"/>
      <c r="K3049" s="5"/>
      <c r="L3049" s="5" t="str">
        <f>IF(ActividadesCom[[#This Row],[NIVEL 1]]&lt;&gt;0,VLOOKUP(ActividadesCom[[#This Row],[NIVEL 1]],Catálogo!A:B,2,FALSE),"")</f>
        <v/>
      </c>
      <c r="M3049" s="5"/>
      <c r="N3049" s="6"/>
      <c r="O3049" s="5"/>
      <c r="P3049" s="5"/>
      <c r="Q3049" s="5" t="str">
        <f>IF(ActividadesCom[[#This Row],[NIVEL 2]]&lt;&gt;0,VLOOKUP(ActividadesCom[[#This Row],[NIVEL 2]],Catálogo!A:B,2,FALSE),"")</f>
        <v/>
      </c>
      <c r="R3049" s="5"/>
      <c r="S3049" s="6"/>
      <c r="T3049" s="5"/>
      <c r="U3049" s="5"/>
      <c r="V3049" s="23" t="str">
        <f>IF(ActividadesCom[[#This Row],[NIVEL 3]]&lt;&gt;0,VLOOKUP(ActividadesCom[[#This Row],[NIVEL 3]],Catálogo!A:B,2,FALSE),"")</f>
        <v/>
      </c>
      <c r="W3049" s="5"/>
      <c r="X3049" s="6" t="s">
        <v>3751</v>
      </c>
      <c r="Y3049" s="5">
        <v>20211</v>
      </c>
      <c r="Z3049" s="5" t="s">
        <v>4264</v>
      </c>
      <c r="AA3049" s="23">
        <f>IF(ActividadesCom[[#This Row],[NIVEL 4]]&lt;&gt;0,VLOOKUP(ActividadesCom[[#This Row],[NIVEL 4]],Catálogo!A:B,2,FALSE),"")</f>
        <v>3</v>
      </c>
      <c r="AB3049" s="5">
        <v>1</v>
      </c>
      <c r="AC3049" s="6" t="s">
        <v>4701</v>
      </c>
      <c r="AD3049" s="5">
        <v>20203</v>
      </c>
      <c r="AE3049" s="5" t="s">
        <v>4265</v>
      </c>
      <c r="AF3049" s="23">
        <f>IF(ActividadesCom[[#This Row],[NIVEL 5]]&lt;&gt;0,VLOOKUP(ActividadesCom[[#This Row],[NIVEL 5]],Catálogo!A:B,2,FALSE),"")</f>
        <v>2</v>
      </c>
      <c r="AG3049" s="5">
        <v>1</v>
      </c>
      <c r="AH3049" s="2"/>
      <c r="AI3049" s="2"/>
    </row>
    <row r="3050" spans="1:35" x14ac:dyDescent="0.2">
      <c r="A3050" s="51"/>
      <c r="B3050" s="23">
        <v>20470004</v>
      </c>
      <c r="C3050" s="10" t="s">
        <v>4655</v>
      </c>
      <c r="D3050" s="7" t="s">
        <v>1250</v>
      </c>
      <c r="E3050" s="51">
        <f>SUM(ActividadesCom[[#This Row],[CRÉD. 1]],ActividadesCom[[#This Row],[CRÉD. 2]],ActividadesCom[[#This Row],[CRÉD. 3]],ActividadesCom[[#This Row],[CRÉD. 4]],ActividadesCom[[#This Row],[CRÉD. 5]])</f>
        <v>2</v>
      </c>
      <c r="F3050"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50" s="55" t="str">
        <f>IF(ActividadesCom[[#This Row],[PROMEDIO]]="","",IF(ActividadesCom[[#This Row],[PROMEDIO]]&gt;=4,"EXCELENTE",IF(ActividadesCom[[#This Row],[PROMEDIO]]&gt;=3,"NOTABLE",IF(ActividadesCom[[#This Row],[PROMEDIO]]&gt;=2,"BUENO",IF(ActividadesCom[[#This Row],[PROMEDIO]]=1,"SUFICIENTE","")))))</f>
        <v/>
      </c>
      <c r="H3050" s="55">
        <f>MAX(ActividadesCom[[#This Row],[PERÍODO 1]],ActividadesCom[[#This Row],[PERÍODO 2]],ActividadesCom[[#This Row],[PERÍODO 3]],ActividadesCom[[#This Row],[PERÍODO 4]],ActividadesCom[[#This Row],[PERÍODO 5]])</f>
        <v>20211</v>
      </c>
      <c r="I3050" s="54"/>
      <c r="J3050" s="51"/>
      <c r="K3050" s="51"/>
      <c r="L3050" s="5" t="str">
        <f>IF(ActividadesCom[[#This Row],[NIVEL 1]]&lt;&gt;0,VLOOKUP(ActividadesCom[[#This Row],[NIVEL 1]],Catálogo!A:B,2,FALSE),"")</f>
        <v/>
      </c>
      <c r="M3050" s="51"/>
      <c r="N3050" s="54"/>
      <c r="O3050" s="51"/>
      <c r="P3050" s="51"/>
      <c r="Q3050" s="5" t="str">
        <f>IF(ActividadesCom[[#This Row],[NIVEL 2]]&lt;&gt;0,VLOOKUP(ActividadesCom[[#This Row],[NIVEL 2]],Catálogo!A:B,2,FALSE),"")</f>
        <v/>
      </c>
      <c r="R3050" s="51"/>
      <c r="S3050" s="54"/>
      <c r="T3050" s="51"/>
      <c r="U3050" s="51"/>
      <c r="V3050" s="55" t="str">
        <f>IF(ActividadesCom[[#This Row],[NIVEL 3]]&lt;&gt;0,VLOOKUP(ActividadesCom[[#This Row],[NIVEL 3]],Catálogo!A:B,2,FALSE),"")</f>
        <v/>
      </c>
      <c r="W3050" s="51"/>
      <c r="X3050" s="54" t="s">
        <v>11</v>
      </c>
      <c r="Y3050" s="51">
        <v>20211</v>
      </c>
      <c r="Z3050" s="51" t="s">
        <v>4263</v>
      </c>
      <c r="AA3050" s="55">
        <f>IF(ActividadesCom[[#This Row],[NIVEL 4]]&lt;&gt;0,VLOOKUP(ActividadesCom[[#This Row],[NIVEL 4]],Catálogo!A:B,2,FALSE),"")</f>
        <v>4</v>
      </c>
      <c r="AB3050" s="51">
        <v>1</v>
      </c>
      <c r="AC3050" s="51" t="s">
        <v>4645</v>
      </c>
      <c r="AD3050" s="51">
        <v>20203</v>
      </c>
      <c r="AE3050" s="51" t="s">
        <v>4264</v>
      </c>
      <c r="AF3050" s="55">
        <f>IF(ActividadesCom[[#This Row],[NIVEL 5]]&lt;&gt;0,VLOOKUP(ActividadesCom[[#This Row],[NIVEL 5]],Catálogo!A:B,2,FALSE),"")</f>
        <v>3</v>
      </c>
      <c r="AG3050" s="51">
        <v>1</v>
      </c>
      <c r="AH3050" s="2"/>
      <c r="AI3050" s="2"/>
    </row>
    <row r="3051" spans="1:35" x14ac:dyDescent="0.2">
      <c r="A3051" s="51"/>
      <c r="B3051" s="23">
        <v>20470006</v>
      </c>
      <c r="C3051" s="10" t="s">
        <v>4664</v>
      </c>
      <c r="D3051" s="7" t="s">
        <v>1245</v>
      </c>
      <c r="E3051" s="51">
        <f>SUM(ActividadesCom[[#This Row],[CRÉD. 1]],ActividadesCom[[#This Row],[CRÉD. 2]],ActividadesCom[[#This Row],[CRÉD. 3]],ActividadesCom[[#This Row],[CRÉD. 4]],ActividadesCom[[#This Row],[CRÉD. 5]])</f>
        <v>2</v>
      </c>
      <c r="F3051"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51" s="55" t="str">
        <f>IF(ActividadesCom[[#This Row],[PROMEDIO]]="","",IF(ActividadesCom[[#This Row],[PROMEDIO]]&gt;=4,"EXCELENTE",IF(ActividadesCom[[#This Row],[PROMEDIO]]&gt;=3,"NOTABLE",IF(ActividadesCom[[#This Row],[PROMEDIO]]&gt;=2,"BUENO",IF(ActividadesCom[[#This Row],[PROMEDIO]]=1,"SUFICIENTE","")))))</f>
        <v/>
      </c>
      <c r="H3051" s="55">
        <f>MAX(ActividadesCom[[#This Row],[PERÍODO 1]],ActividadesCom[[#This Row],[PERÍODO 2]],ActividadesCom[[#This Row],[PERÍODO 3]],ActividadesCom[[#This Row],[PERÍODO 4]],ActividadesCom[[#This Row],[PERÍODO 5]])</f>
        <v>20211</v>
      </c>
      <c r="I3051" s="54"/>
      <c r="J3051" s="51"/>
      <c r="K3051" s="51"/>
      <c r="L3051" s="5" t="str">
        <f>IF(ActividadesCom[[#This Row],[NIVEL 1]]&lt;&gt;0,VLOOKUP(ActividadesCom[[#This Row],[NIVEL 1]],Catálogo!A:B,2,FALSE),"")</f>
        <v/>
      </c>
      <c r="M3051" s="51"/>
      <c r="N3051" s="54"/>
      <c r="O3051" s="51"/>
      <c r="P3051" s="51"/>
      <c r="Q3051" s="5" t="str">
        <f>IF(ActividadesCom[[#This Row],[NIVEL 2]]&lt;&gt;0,VLOOKUP(ActividadesCom[[#This Row],[NIVEL 2]],Catálogo!A:B,2,FALSE),"")</f>
        <v/>
      </c>
      <c r="R3051" s="51"/>
      <c r="S3051" s="54"/>
      <c r="T3051" s="51"/>
      <c r="U3051" s="51"/>
      <c r="V3051" s="55" t="str">
        <f>IF(ActividadesCom[[#This Row],[NIVEL 3]]&lt;&gt;0,VLOOKUP(ActividadesCom[[#This Row],[NIVEL 3]],Catálogo!A:B,2,FALSE),"")</f>
        <v/>
      </c>
      <c r="W3051" s="51"/>
      <c r="X3051" s="54" t="s">
        <v>133</v>
      </c>
      <c r="Y3051" s="51">
        <v>20211</v>
      </c>
      <c r="Z3051" s="51" t="s">
        <v>4263</v>
      </c>
      <c r="AA3051" s="55">
        <f>IF(ActividadesCom[[#This Row],[NIVEL 4]]&lt;&gt;0,VLOOKUP(ActividadesCom[[#This Row],[NIVEL 4]],Catálogo!A:B,2,FALSE),"")</f>
        <v>4</v>
      </c>
      <c r="AB3051" s="51">
        <v>1</v>
      </c>
      <c r="AC3051" s="51" t="s">
        <v>4645</v>
      </c>
      <c r="AD3051" s="51">
        <v>20203</v>
      </c>
      <c r="AE3051" s="51" t="s">
        <v>4264</v>
      </c>
      <c r="AF3051" s="55">
        <f>IF(ActividadesCom[[#This Row],[NIVEL 5]]&lt;&gt;0,VLOOKUP(ActividadesCom[[#This Row],[NIVEL 5]],Catálogo!A:B,2,FALSE),"")</f>
        <v>3</v>
      </c>
      <c r="AG3051" s="51">
        <v>1</v>
      </c>
      <c r="AH3051" s="2"/>
      <c r="AI3051" s="2"/>
    </row>
    <row r="3052" spans="1:35" ht="26" x14ac:dyDescent="0.2">
      <c r="A3052" s="51"/>
      <c r="B3052" s="55">
        <v>20470007</v>
      </c>
      <c r="C3052" s="53" t="s">
        <v>4486</v>
      </c>
      <c r="D3052" s="7" t="s">
        <v>1245</v>
      </c>
      <c r="E3052" s="51">
        <f>SUM(ActividadesCom[[#This Row],[CRÉD. 1]],ActividadesCom[[#This Row],[CRÉD. 2]],ActividadesCom[[#This Row],[CRÉD. 3]],ActividadesCom[[#This Row],[CRÉD. 4]],ActividadesCom[[#This Row],[CRÉD. 5]])</f>
        <v>2</v>
      </c>
      <c r="F3052"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52" s="55" t="str">
        <f>IF(ActividadesCom[[#This Row],[PROMEDIO]]="","",IF(ActividadesCom[[#This Row],[PROMEDIO]]&gt;=4,"EXCELENTE",IF(ActividadesCom[[#This Row],[PROMEDIO]]&gt;=3,"NOTABLE",IF(ActividadesCom[[#This Row],[PROMEDIO]]&gt;=2,"BUENO",IF(ActividadesCom[[#This Row],[PROMEDIO]]=1,"SUFICIENTE","")))))</f>
        <v/>
      </c>
      <c r="H3052" s="55">
        <f>MAX(ActividadesCom[[#This Row],[PERÍODO 1]],ActividadesCom[[#This Row],[PERÍODO 2]],ActividadesCom[[#This Row],[PERÍODO 3]],ActividadesCom[[#This Row],[PERÍODO 4]],ActividadesCom[[#This Row],[PERÍODO 5]])</f>
        <v>20211</v>
      </c>
      <c r="I3052" s="54"/>
      <c r="J3052" s="51"/>
      <c r="K3052" s="51"/>
      <c r="L3052" s="5" t="str">
        <f>IF(ActividadesCom[[#This Row],[NIVEL 1]]&lt;&gt;0,VLOOKUP(ActividadesCom[[#This Row],[NIVEL 1]],Catálogo!A:B,2,FALSE),"")</f>
        <v/>
      </c>
      <c r="M3052" s="51"/>
      <c r="N3052" s="54"/>
      <c r="O3052" s="51"/>
      <c r="P3052" s="51"/>
      <c r="Q3052" s="5" t="str">
        <f>IF(ActividadesCom[[#This Row],[NIVEL 2]]&lt;&gt;0,VLOOKUP(ActividadesCom[[#This Row],[NIVEL 2]],Catálogo!A:B,2,FALSE),"")</f>
        <v/>
      </c>
      <c r="R3052" s="51"/>
      <c r="S3052" s="54"/>
      <c r="T3052" s="51"/>
      <c r="U3052" s="51"/>
      <c r="V3052" s="55" t="str">
        <f>IF(ActividadesCom[[#This Row],[NIVEL 3]]&lt;&gt;0,VLOOKUP(ActividadesCom[[#This Row],[NIVEL 3]],Catálogo!A:B,2,FALSE),"")</f>
        <v/>
      </c>
      <c r="W3052" s="51"/>
      <c r="X3052" s="6" t="s">
        <v>3751</v>
      </c>
      <c r="Y3052" s="51">
        <v>20211</v>
      </c>
      <c r="Z3052" s="51" t="s">
        <v>4266</v>
      </c>
      <c r="AA3052" s="55">
        <f>IF(ActividadesCom[[#This Row],[NIVEL 4]]&lt;&gt;0,VLOOKUP(ActividadesCom[[#This Row],[NIVEL 4]],Catálogo!A:B,2,FALSE),"")</f>
        <v>1</v>
      </c>
      <c r="AB3052" s="51">
        <v>1</v>
      </c>
      <c r="AC3052" s="51" t="s">
        <v>3751</v>
      </c>
      <c r="AD3052" s="51">
        <v>20203</v>
      </c>
      <c r="AE3052" s="51" t="s">
        <v>4264</v>
      </c>
      <c r="AF3052" s="55">
        <f>IF(ActividadesCom[[#This Row],[NIVEL 5]]&lt;&gt;0,VLOOKUP(ActividadesCom[[#This Row],[NIVEL 5]],Catálogo!A:B,2,FALSE),"")</f>
        <v>3</v>
      </c>
      <c r="AG3052" s="51">
        <v>1</v>
      </c>
      <c r="AH3052" s="2"/>
      <c r="AI3052" s="2"/>
    </row>
    <row r="3053" spans="1:35" x14ac:dyDescent="0.2">
      <c r="A3053" s="5"/>
      <c r="B3053" s="23">
        <v>20470008</v>
      </c>
      <c r="C3053" s="10" t="s">
        <v>4545</v>
      </c>
      <c r="D3053" s="7" t="s">
        <v>1245</v>
      </c>
      <c r="E3053" s="5">
        <f>SUM(ActividadesCom[[#This Row],[CRÉD. 1]],ActividadesCom[[#This Row],[CRÉD. 2]],ActividadesCom[[#This Row],[CRÉD. 3]],ActividadesCom[[#This Row],[CRÉD. 4]],ActividadesCom[[#This Row],[CRÉD. 5]])</f>
        <v>1</v>
      </c>
      <c r="F305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53" s="23" t="str">
        <f>IF(ActividadesCom[[#This Row],[PROMEDIO]]="","",IF(ActividadesCom[[#This Row],[PROMEDIO]]&gt;=4,"EXCELENTE",IF(ActividadesCom[[#This Row],[PROMEDIO]]&gt;=3,"NOTABLE",IF(ActividadesCom[[#This Row],[PROMEDIO]]&gt;=2,"BUENO",IF(ActividadesCom[[#This Row],[PROMEDIO]]=1,"SUFICIENTE","")))))</f>
        <v/>
      </c>
      <c r="H3053" s="23">
        <f>MAX(ActividadesCom[[#This Row],[PERÍODO 1]],ActividadesCom[[#This Row],[PERÍODO 2]],ActividadesCom[[#This Row],[PERÍODO 3]],ActividadesCom[[#This Row],[PERÍODO 4]],ActividadesCom[[#This Row],[PERÍODO 5]])</f>
        <v>20203</v>
      </c>
      <c r="I3053" s="6"/>
      <c r="J3053" s="5"/>
      <c r="K3053" s="5"/>
      <c r="L3053" s="5" t="str">
        <f>IF(ActividadesCom[[#This Row],[NIVEL 1]]&lt;&gt;0,VLOOKUP(ActividadesCom[[#This Row],[NIVEL 1]],Catálogo!A:B,2,FALSE),"")</f>
        <v/>
      </c>
      <c r="M3053" s="5"/>
      <c r="N3053" s="6"/>
      <c r="O3053" s="5"/>
      <c r="P3053" s="5"/>
      <c r="Q3053" s="5" t="str">
        <f>IF(ActividadesCom[[#This Row],[NIVEL 2]]&lt;&gt;0,VLOOKUP(ActividadesCom[[#This Row],[NIVEL 2]],Catálogo!A:B,2,FALSE),"")</f>
        <v/>
      </c>
      <c r="R3053" s="5"/>
      <c r="S3053" s="6"/>
      <c r="T3053" s="5"/>
      <c r="U3053" s="5"/>
      <c r="V3053" s="23" t="str">
        <f>IF(ActividadesCom[[#This Row],[NIVEL 3]]&lt;&gt;0,VLOOKUP(ActividadesCom[[#This Row],[NIVEL 3]],Catálogo!A:B,2,FALSE),"")</f>
        <v/>
      </c>
      <c r="W3053" s="5"/>
      <c r="X3053" s="6"/>
      <c r="Y3053" s="5"/>
      <c r="Z3053" s="5"/>
      <c r="AA3053" s="23" t="str">
        <f>IF(ActividadesCom[[#This Row],[NIVEL 4]]&lt;&gt;0,VLOOKUP(ActividadesCom[[#This Row],[NIVEL 4]],Catálogo!A:B,2,FALSE),"")</f>
        <v/>
      </c>
      <c r="AB3053" s="5"/>
      <c r="AC3053" s="5" t="s">
        <v>42</v>
      </c>
      <c r="AD3053" s="5">
        <v>20203</v>
      </c>
      <c r="AE3053" s="5" t="s">
        <v>4265</v>
      </c>
      <c r="AF3053" s="23">
        <f>IF(ActividadesCom[[#This Row],[NIVEL 5]]&lt;&gt;0,VLOOKUP(ActividadesCom[[#This Row],[NIVEL 5]],Catálogo!A:B,2,FALSE),"")</f>
        <v>2</v>
      </c>
      <c r="AG3053" s="5">
        <v>1</v>
      </c>
      <c r="AH3053" s="2"/>
      <c r="AI3053" s="2"/>
    </row>
    <row r="3054" spans="1:35" x14ac:dyDescent="0.2">
      <c r="A3054" s="5"/>
      <c r="B3054" s="23">
        <v>20470009</v>
      </c>
      <c r="C3054" s="10" t="s">
        <v>4534</v>
      </c>
      <c r="D3054" s="7" t="s">
        <v>1245</v>
      </c>
      <c r="E3054" s="5">
        <f>SUM(ActividadesCom[[#This Row],[CRÉD. 1]],ActividadesCom[[#This Row],[CRÉD. 2]],ActividadesCom[[#This Row],[CRÉD. 3]],ActividadesCom[[#This Row],[CRÉD. 4]],ActividadesCom[[#This Row],[CRÉD. 5]])</f>
        <v>2</v>
      </c>
      <c r="F305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54" s="23" t="str">
        <f>IF(ActividadesCom[[#This Row],[PROMEDIO]]="","",IF(ActividadesCom[[#This Row],[PROMEDIO]]&gt;=4,"EXCELENTE",IF(ActividadesCom[[#This Row],[PROMEDIO]]&gt;=3,"NOTABLE",IF(ActividadesCom[[#This Row],[PROMEDIO]]&gt;=2,"BUENO",IF(ActividadesCom[[#This Row],[PROMEDIO]]=1,"SUFICIENTE","")))))</f>
        <v/>
      </c>
      <c r="H3054" s="23">
        <f>MAX(ActividadesCom[[#This Row],[PERÍODO 1]],ActividadesCom[[#This Row],[PERÍODO 2]],ActividadesCom[[#This Row],[PERÍODO 3]],ActividadesCom[[#This Row],[PERÍODO 4]],ActividadesCom[[#This Row],[PERÍODO 5]])</f>
        <v>20211</v>
      </c>
      <c r="I3054" s="6"/>
      <c r="J3054" s="5"/>
      <c r="K3054" s="5"/>
      <c r="L3054" s="5" t="str">
        <f>IF(ActividadesCom[[#This Row],[NIVEL 1]]&lt;&gt;0,VLOOKUP(ActividadesCom[[#This Row],[NIVEL 1]],Catálogo!A:B,2,FALSE),"")</f>
        <v/>
      </c>
      <c r="M3054" s="5"/>
      <c r="N3054" s="6"/>
      <c r="O3054" s="5"/>
      <c r="P3054" s="5"/>
      <c r="Q3054" s="5" t="str">
        <f>IF(ActividadesCom[[#This Row],[NIVEL 2]]&lt;&gt;0,VLOOKUP(ActividadesCom[[#This Row],[NIVEL 2]],Catálogo!A:B,2,FALSE),"")</f>
        <v/>
      </c>
      <c r="R3054" s="5"/>
      <c r="S3054" s="6"/>
      <c r="T3054" s="5"/>
      <c r="U3054" s="5"/>
      <c r="V3054" s="23" t="str">
        <f>IF(ActividadesCom[[#This Row],[NIVEL 3]]&lt;&gt;0,VLOOKUP(ActividadesCom[[#This Row],[NIVEL 3]],Catálogo!A:B,2,FALSE),"")</f>
        <v/>
      </c>
      <c r="W3054" s="5"/>
      <c r="X3054" s="6" t="s">
        <v>4804</v>
      </c>
      <c r="Y3054" s="5">
        <v>20211</v>
      </c>
      <c r="Z3054" s="5" t="s">
        <v>4264</v>
      </c>
      <c r="AA3054" s="23">
        <f>IF(ActividadesCom[[#This Row],[NIVEL 4]]&lt;&gt;0,VLOOKUP(ActividadesCom[[#This Row],[NIVEL 4]],Catálogo!A:B,2,FALSE),"")</f>
        <v>3</v>
      </c>
      <c r="AB3054" s="5">
        <v>1</v>
      </c>
      <c r="AC3054" s="5" t="s">
        <v>42</v>
      </c>
      <c r="AD3054" s="5">
        <v>20203</v>
      </c>
      <c r="AE3054" s="5" t="s">
        <v>4265</v>
      </c>
      <c r="AF3054" s="23">
        <f>IF(ActividadesCom[[#This Row],[NIVEL 5]]&lt;&gt;0,VLOOKUP(ActividadesCom[[#This Row],[NIVEL 5]],Catálogo!A:B,2,FALSE),"")</f>
        <v>2</v>
      </c>
      <c r="AG3054" s="5">
        <v>1</v>
      </c>
      <c r="AH3054" s="2"/>
      <c r="AI3054" s="2"/>
    </row>
    <row r="3055" spans="1:35" s="35" customFormat="1" ht="13" x14ac:dyDescent="0.2">
      <c r="A3055" s="5"/>
      <c r="B3055" s="23">
        <v>20470010</v>
      </c>
      <c r="C3055" s="10" t="s">
        <v>4593</v>
      </c>
      <c r="D3055" s="7" t="s">
        <v>1245</v>
      </c>
      <c r="E3055" s="5">
        <f>SUM(ActividadesCom[[#This Row],[CRÉD. 1]],ActividadesCom[[#This Row],[CRÉD. 2]],ActividadesCom[[#This Row],[CRÉD. 3]],ActividadesCom[[#This Row],[CRÉD. 4]],ActividadesCom[[#This Row],[CRÉD. 5]])</f>
        <v>2</v>
      </c>
      <c r="F305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55" s="23" t="str">
        <f>IF(ActividadesCom[[#This Row],[PROMEDIO]]="","",IF(ActividadesCom[[#This Row],[PROMEDIO]]&gt;=4,"EXCELENTE",IF(ActividadesCom[[#This Row],[PROMEDIO]]&gt;=3,"NOTABLE",IF(ActividadesCom[[#This Row],[PROMEDIO]]&gt;=2,"BUENO",IF(ActividadesCom[[#This Row],[PROMEDIO]]=1,"SUFICIENTE","")))))</f>
        <v/>
      </c>
      <c r="H3055" s="23">
        <f>MAX(ActividadesCom[[#This Row],[PERÍODO 1]],ActividadesCom[[#This Row],[PERÍODO 2]],ActividadesCom[[#This Row],[PERÍODO 3]],ActividadesCom[[#This Row],[PERÍODO 4]],ActividadesCom[[#This Row],[PERÍODO 5]])</f>
        <v>20211</v>
      </c>
      <c r="I3055" s="6"/>
      <c r="J3055" s="5"/>
      <c r="K3055" s="5"/>
      <c r="L3055" s="5" t="str">
        <f>IF(ActividadesCom[[#This Row],[NIVEL 1]]&lt;&gt;0,VLOOKUP(ActividadesCom[[#This Row],[NIVEL 1]],Catálogo!A:B,2,FALSE),"")</f>
        <v/>
      </c>
      <c r="M3055" s="5"/>
      <c r="N3055" s="6"/>
      <c r="O3055" s="5"/>
      <c r="P3055" s="5"/>
      <c r="Q3055" s="5" t="str">
        <f>IF(ActividadesCom[[#This Row],[NIVEL 2]]&lt;&gt;0,VLOOKUP(ActividadesCom[[#This Row],[NIVEL 2]],Catálogo!A:B,2,FALSE),"")</f>
        <v/>
      </c>
      <c r="R3055" s="5"/>
      <c r="S3055" s="6"/>
      <c r="T3055" s="5"/>
      <c r="U3055" s="5"/>
      <c r="V3055" s="23" t="str">
        <f>IF(ActividadesCom[[#This Row],[NIVEL 3]]&lt;&gt;0,VLOOKUP(ActividadesCom[[#This Row],[NIVEL 3]],Catálogo!A:B,2,FALSE),"")</f>
        <v/>
      </c>
      <c r="W3055" s="5"/>
      <c r="X3055" s="6" t="s">
        <v>30</v>
      </c>
      <c r="Y3055" s="5">
        <v>20211</v>
      </c>
      <c r="Z3055" s="5" t="s">
        <v>4263</v>
      </c>
      <c r="AA3055" s="23">
        <f>IF(ActividadesCom[[#This Row],[NIVEL 4]]&lt;&gt;0,VLOOKUP(ActividadesCom[[#This Row],[NIVEL 4]],Catálogo!A:B,2,FALSE),"")</f>
        <v>4</v>
      </c>
      <c r="AB3055" s="5">
        <v>1</v>
      </c>
      <c r="AC3055" s="5" t="s">
        <v>25</v>
      </c>
      <c r="AD3055" s="5">
        <v>20203</v>
      </c>
      <c r="AE3055" s="5" t="s">
        <v>4265</v>
      </c>
      <c r="AF3055" s="23">
        <f>IF(ActividadesCom[[#This Row],[NIVEL 5]]&lt;&gt;0,VLOOKUP(ActividadesCom[[#This Row],[NIVEL 5]],Catálogo!A:B,2,FALSE),"")</f>
        <v>2</v>
      </c>
      <c r="AG3055" s="5">
        <v>1</v>
      </c>
    </row>
    <row r="3056" spans="1:35" s="35" customFormat="1" ht="13" x14ac:dyDescent="0.2">
      <c r="A3056" s="5"/>
      <c r="B3056" s="23">
        <v>20470012</v>
      </c>
      <c r="C3056" s="10" t="s">
        <v>4698</v>
      </c>
      <c r="D3056" s="7" t="s">
        <v>1250</v>
      </c>
      <c r="E3056" s="5">
        <f>SUM(ActividadesCom[[#This Row],[CRÉD. 1]],ActividadesCom[[#This Row],[CRÉD. 2]],ActividadesCom[[#This Row],[CRÉD. 3]],ActividadesCom[[#This Row],[CRÉD. 4]],ActividadesCom[[#This Row],[CRÉD. 5]])</f>
        <v>1</v>
      </c>
      <c r="F305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56" s="23" t="str">
        <f>IF(ActividadesCom[[#This Row],[PROMEDIO]]="","",IF(ActividadesCom[[#This Row],[PROMEDIO]]&gt;=4,"EXCELENTE",IF(ActividadesCom[[#This Row],[PROMEDIO]]&gt;=3,"NOTABLE",IF(ActividadesCom[[#This Row],[PROMEDIO]]&gt;=2,"BUENO",IF(ActividadesCom[[#This Row],[PROMEDIO]]=1,"SUFICIENTE","")))))</f>
        <v/>
      </c>
      <c r="H3056" s="23">
        <f>MAX(ActividadesCom[[#This Row],[PERÍODO 1]],ActividadesCom[[#This Row],[PERÍODO 2]],ActividadesCom[[#This Row],[PERÍODO 3]],ActividadesCom[[#This Row],[PERÍODO 4]],ActividadesCom[[#This Row],[PERÍODO 5]])</f>
        <v>20203</v>
      </c>
      <c r="I3056" s="6"/>
      <c r="J3056" s="5"/>
      <c r="K3056" s="5"/>
      <c r="L3056" s="5" t="str">
        <f>IF(ActividadesCom[[#This Row],[NIVEL 1]]&lt;&gt;0,VLOOKUP(ActividadesCom[[#This Row],[NIVEL 1]],Catálogo!A:B,2,FALSE),"")</f>
        <v/>
      </c>
      <c r="M3056" s="5"/>
      <c r="N3056" s="6"/>
      <c r="O3056" s="5"/>
      <c r="P3056" s="5"/>
      <c r="Q3056" s="5" t="str">
        <f>IF(ActividadesCom[[#This Row],[NIVEL 2]]&lt;&gt;0,VLOOKUP(ActividadesCom[[#This Row],[NIVEL 2]],Catálogo!A:B,2,FALSE),"")</f>
        <v/>
      </c>
      <c r="R3056" s="5"/>
      <c r="S3056" s="6"/>
      <c r="T3056" s="5"/>
      <c r="U3056" s="5"/>
      <c r="V3056" s="23" t="str">
        <f>IF(ActividadesCom[[#This Row],[NIVEL 3]]&lt;&gt;0,VLOOKUP(ActividadesCom[[#This Row],[NIVEL 3]],Catálogo!A:B,2,FALSE),"")</f>
        <v/>
      </c>
      <c r="W3056" s="5"/>
      <c r="X3056" s="6"/>
      <c r="Y3056" s="5"/>
      <c r="Z3056" s="5"/>
      <c r="AA3056" s="23" t="str">
        <f>IF(ActividadesCom[[#This Row],[NIVEL 4]]&lt;&gt;0,VLOOKUP(ActividadesCom[[#This Row],[NIVEL 4]],Catálogo!A:B,2,FALSE),"")</f>
        <v/>
      </c>
      <c r="AB3056" s="5"/>
      <c r="AC3056" s="5" t="s">
        <v>829</v>
      </c>
      <c r="AD3056" s="5">
        <v>20203</v>
      </c>
      <c r="AE3056" s="5" t="s">
        <v>4264</v>
      </c>
      <c r="AF3056" s="23">
        <f>IF(ActividadesCom[[#This Row],[NIVEL 5]]&lt;&gt;0,VLOOKUP(ActividadesCom[[#This Row],[NIVEL 5]],Catálogo!A:B,2,FALSE),"")</f>
        <v>3</v>
      </c>
      <c r="AG3056" s="5">
        <v>1</v>
      </c>
    </row>
    <row r="3057" spans="1:35" s="35" customFormat="1" ht="13" x14ac:dyDescent="0.2">
      <c r="A3057" s="5"/>
      <c r="B3057" s="23">
        <v>20470013</v>
      </c>
      <c r="C3057" s="10" t="s">
        <v>4495</v>
      </c>
      <c r="D3057" s="7" t="s">
        <v>1245</v>
      </c>
      <c r="E3057" s="5">
        <f>SUM(ActividadesCom[[#This Row],[CRÉD. 1]],ActividadesCom[[#This Row],[CRÉD. 2]],ActividadesCom[[#This Row],[CRÉD. 3]],ActividadesCom[[#This Row],[CRÉD. 4]],ActividadesCom[[#This Row],[CRÉD. 5]])</f>
        <v>2</v>
      </c>
      <c r="F305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57" s="23" t="str">
        <f>IF(ActividadesCom[[#This Row],[PROMEDIO]]="","",IF(ActividadesCom[[#This Row],[PROMEDIO]]&gt;=4,"EXCELENTE",IF(ActividadesCom[[#This Row],[PROMEDIO]]&gt;=3,"NOTABLE",IF(ActividadesCom[[#This Row],[PROMEDIO]]&gt;=2,"BUENO",IF(ActividadesCom[[#This Row],[PROMEDIO]]=1,"SUFICIENTE","")))))</f>
        <v/>
      </c>
      <c r="H3057" s="23">
        <f>MAX(ActividadesCom[[#This Row],[PERÍODO 1]],ActividadesCom[[#This Row],[PERÍODO 2]],ActividadesCom[[#This Row],[PERÍODO 3]],ActividadesCom[[#This Row],[PERÍODO 4]],ActividadesCom[[#This Row],[PERÍODO 5]])</f>
        <v>20211</v>
      </c>
      <c r="I3057" s="6"/>
      <c r="J3057" s="5"/>
      <c r="K3057" s="5"/>
      <c r="L3057" s="5" t="str">
        <f>IF(ActividadesCom[[#This Row],[NIVEL 1]]&lt;&gt;0,VLOOKUP(ActividadesCom[[#This Row],[NIVEL 1]],Catálogo!A:B,2,FALSE),"")</f>
        <v/>
      </c>
      <c r="M3057" s="5"/>
      <c r="N3057" s="6"/>
      <c r="O3057" s="5"/>
      <c r="P3057" s="5"/>
      <c r="Q3057" s="5" t="str">
        <f>IF(ActividadesCom[[#This Row],[NIVEL 2]]&lt;&gt;0,VLOOKUP(ActividadesCom[[#This Row],[NIVEL 2]],Catálogo!A:B,2,FALSE),"")</f>
        <v/>
      </c>
      <c r="R3057" s="5"/>
      <c r="S3057" s="6"/>
      <c r="T3057" s="5"/>
      <c r="U3057" s="5"/>
      <c r="V3057" s="23" t="str">
        <f>IF(ActividadesCom[[#This Row],[NIVEL 3]]&lt;&gt;0,VLOOKUP(ActividadesCom[[#This Row],[NIVEL 3]],Catálogo!A:B,2,FALSE),"")</f>
        <v/>
      </c>
      <c r="W3057" s="5"/>
      <c r="X3057" s="6" t="s">
        <v>12</v>
      </c>
      <c r="Y3057" s="5">
        <v>20211</v>
      </c>
      <c r="Z3057" s="5" t="s">
        <v>4264</v>
      </c>
      <c r="AA3057" s="23">
        <f>IF(ActividadesCom[[#This Row],[NIVEL 4]]&lt;&gt;0,VLOOKUP(ActividadesCom[[#This Row],[NIVEL 4]],Catálogo!A:B,2,FALSE),"")</f>
        <v>3</v>
      </c>
      <c r="AB3057" s="5">
        <v>1</v>
      </c>
      <c r="AC3057" s="5" t="s">
        <v>3751</v>
      </c>
      <c r="AD3057" s="5">
        <v>20203</v>
      </c>
      <c r="AE3057" s="5" t="s">
        <v>4265</v>
      </c>
      <c r="AF3057" s="23">
        <f>IF(ActividadesCom[[#This Row],[NIVEL 5]]&lt;&gt;0,VLOOKUP(ActividadesCom[[#This Row],[NIVEL 5]],Catálogo!A:B,2,FALSE),"")</f>
        <v>2</v>
      </c>
      <c r="AG3057" s="5">
        <v>1</v>
      </c>
    </row>
    <row r="3058" spans="1:35" s="35" customFormat="1" ht="13" x14ac:dyDescent="0.2">
      <c r="A3058" s="51"/>
      <c r="B3058" s="23">
        <v>20470014</v>
      </c>
      <c r="C3058" s="10" t="s">
        <v>4667</v>
      </c>
      <c r="D3058" s="7" t="s">
        <v>1245</v>
      </c>
      <c r="E3058" s="51">
        <f>SUM(ActividadesCom[[#This Row],[CRÉD. 1]],ActividadesCom[[#This Row],[CRÉD. 2]],ActividadesCom[[#This Row],[CRÉD. 3]],ActividadesCom[[#This Row],[CRÉD. 4]],ActividadesCom[[#This Row],[CRÉD. 5]])</f>
        <v>2</v>
      </c>
      <c r="F3058"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58" s="55" t="str">
        <f>IF(ActividadesCom[[#This Row],[PROMEDIO]]="","",IF(ActividadesCom[[#This Row],[PROMEDIO]]&gt;=4,"EXCELENTE",IF(ActividadesCom[[#This Row],[PROMEDIO]]&gt;=3,"NOTABLE",IF(ActividadesCom[[#This Row],[PROMEDIO]]&gt;=2,"BUENO",IF(ActividadesCom[[#This Row],[PROMEDIO]]=1,"SUFICIENTE","")))))</f>
        <v/>
      </c>
      <c r="H3058" s="55">
        <f>MAX(ActividadesCom[[#This Row],[PERÍODO 1]],ActividadesCom[[#This Row],[PERÍODO 2]],ActividadesCom[[#This Row],[PERÍODO 3]],ActividadesCom[[#This Row],[PERÍODO 4]],ActividadesCom[[#This Row],[PERÍODO 5]])</f>
        <v>20211</v>
      </c>
      <c r="I3058" s="54"/>
      <c r="J3058" s="51"/>
      <c r="K3058" s="51"/>
      <c r="L3058" s="5" t="str">
        <f>IF(ActividadesCom[[#This Row],[NIVEL 1]]&lt;&gt;0,VLOOKUP(ActividadesCom[[#This Row],[NIVEL 1]],Catálogo!A:B,2,FALSE),"")</f>
        <v/>
      </c>
      <c r="M3058" s="51"/>
      <c r="N3058" s="54"/>
      <c r="O3058" s="51"/>
      <c r="P3058" s="51"/>
      <c r="Q3058" s="5" t="str">
        <f>IF(ActividadesCom[[#This Row],[NIVEL 2]]&lt;&gt;0,VLOOKUP(ActividadesCom[[#This Row],[NIVEL 2]],Catálogo!A:B,2,FALSE),"")</f>
        <v/>
      </c>
      <c r="R3058" s="51"/>
      <c r="S3058" s="54"/>
      <c r="T3058" s="51"/>
      <c r="U3058" s="51"/>
      <c r="V3058" s="55" t="str">
        <f>IF(ActividadesCom[[#This Row],[NIVEL 3]]&lt;&gt;0,VLOOKUP(ActividadesCom[[#This Row],[NIVEL 3]],Catálogo!A:B,2,FALSE),"")</f>
        <v/>
      </c>
      <c r="W3058" s="51"/>
      <c r="X3058" s="54" t="s">
        <v>5</v>
      </c>
      <c r="Y3058" s="51">
        <v>20211</v>
      </c>
      <c r="Z3058" s="51" t="s">
        <v>4265</v>
      </c>
      <c r="AA3058" s="55">
        <f>IF(ActividadesCom[[#This Row],[NIVEL 4]]&lt;&gt;0,VLOOKUP(ActividadesCom[[#This Row],[NIVEL 4]],Catálogo!A:B,2,FALSE),"")</f>
        <v>2</v>
      </c>
      <c r="AB3058" s="51">
        <v>1</v>
      </c>
      <c r="AC3058" s="51" t="s">
        <v>37</v>
      </c>
      <c r="AD3058" s="51">
        <v>20203</v>
      </c>
      <c r="AE3058" s="51" t="s">
        <v>4263</v>
      </c>
      <c r="AF3058" s="55">
        <f>IF(ActividadesCom[[#This Row],[NIVEL 5]]&lt;&gt;0,VLOOKUP(ActividadesCom[[#This Row],[NIVEL 5]],Catálogo!A:B,2,FALSE),"")</f>
        <v>4</v>
      </c>
      <c r="AG3058" s="51">
        <v>1</v>
      </c>
    </row>
    <row r="3059" spans="1:35" x14ac:dyDescent="0.2">
      <c r="A3059" s="51"/>
      <c r="B3059" s="23">
        <v>20470016</v>
      </c>
      <c r="C3059" s="10" t="s">
        <v>4659</v>
      </c>
      <c r="D3059" s="7" t="s">
        <v>1250</v>
      </c>
      <c r="E3059" s="51">
        <f>SUM(ActividadesCom[[#This Row],[CRÉD. 1]],ActividadesCom[[#This Row],[CRÉD. 2]],ActividadesCom[[#This Row],[CRÉD. 3]],ActividadesCom[[#This Row],[CRÉD. 4]],ActividadesCom[[#This Row],[CRÉD. 5]])</f>
        <v>1</v>
      </c>
      <c r="F3059"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59" s="55" t="str">
        <f>IF(ActividadesCom[[#This Row],[PROMEDIO]]="","",IF(ActividadesCom[[#This Row],[PROMEDIO]]&gt;=4,"EXCELENTE",IF(ActividadesCom[[#This Row],[PROMEDIO]]&gt;=3,"NOTABLE",IF(ActividadesCom[[#This Row],[PROMEDIO]]&gt;=2,"BUENO",IF(ActividadesCom[[#This Row],[PROMEDIO]]=1,"SUFICIENTE","")))))</f>
        <v/>
      </c>
      <c r="H3059" s="55">
        <f>MAX(ActividadesCom[[#This Row],[PERÍODO 1]],ActividadesCom[[#This Row],[PERÍODO 2]],ActividadesCom[[#This Row],[PERÍODO 3]],ActividadesCom[[#This Row],[PERÍODO 4]],ActividadesCom[[#This Row],[PERÍODO 5]])</f>
        <v>20203</v>
      </c>
      <c r="I3059" s="54"/>
      <c r="J3059" s="51"/>
      <c r="K3059" s="51"/>
      <c r="L3059" s="5" t="str">
        <f>IF(ActividadesCom[[#This Row],[NIVEL 1]]&lt;&gt;0,VLOOKUP(ActividadesCom[[#This Row],[NIVEL 1]],Catálogo!A:B,2,FALSE),"")</f>
        <v/>
      </c>
      <c r="M3059" s="51"/>
      <c r="N3059" s="54"/>
      <c r="O3059" s="51"/>
      <c r="P3059" s="51"/>
      <c r="Q3059" s="5" t="str">
        <f>IF(ActividadesCom[[#This Row],[NIVEL 2]]&lt;&gt;0,VLOOKUP(ActividadesCom[[#This Row],[NIVEL 2]],Catálogo!A:B,2,FALSE),"")</f>
        <v/>
      </c>
      <c r="R3059" s="51"/>
      <c r="S3059" s="54"/>
      <c r="T3059" s="51"/>
      <c r="U3059" s="51"/>
      <c r="V3059" s="55" t="str">
        <f>IF(ActividadesCom[[#This Row],[NIVEL 3]]&lt;&gt;0,VLOOKUP(ActividadesCom[[#This Row],[NIVEL 3]],Catálogo!A:B,2,FALSE),"")</f>
        <v/>
      </c>
      <c r="W3059" s="51"/>
      <c r="X3059" s="54"/>
      <c r="Y3059" s="51"/>
      <c r="Z3059" s="51"/>
      <c r="AA3059" s="55" t="str">
        <f>IF(ActividadesCom[[#This Row],[NIVEL 4]]&lt;&gt;0,VLOOKUP(ActividadesCom[[#This Row],[NIVEL 4]],Catálogo!A:B,2,FALSE),"")</f>
        <v/>
      </c>
      <c r="AB3059" s="51"/>
      <c r="AC3059" s="51" t="s">
        <v>4645</v>
      </c>
      <c r="AD3059" s="51">
        <v>20203</v>
      </c>
      <c r="AE3059" s="51" t="s">
        <v>4264</v>
      </c>
      <c r="AF3059" s="55">
        <f>IF(ActividadesCom[[#This Row],[NIVEL 5]]&lt;&gt;0,VLOOKUP(ActividadesCom[[#This Row],[NIVEL 5]],Catálogo!A:B,2,FALSE),"")</f>
        <v>3</v>
      </c>
      <c r="AG3059" s="51">
        <v>1</v>
      </c>
      <c r="AH3059" s="2"/>
      <c r="AI3059" s="2"/>
    </row>
    <row r="3060" spans="1:35" x14ac:dyDescent="0.2">
      <c r="A3060" s="5"/>
      <c r="B3060" s="23">
        <v>20470017</v>
      </c>
      <c r="C3060" s="10" t="s">
        <v>4591</v>
      </c>
      <c r="D3060" s="7" t="s">
        <v>1245</v>
      </c>
      <c r="E3060" s="5">
        <f>SUM(ActividadesCom[[#This Row],[CRÉD. 1]],ActividadesCom[[#This Row],[CRÉD. 2]],ActividadesCom[[#This Row],[CRÉD. 3]],ActividadesCom[[#This Row],[CRÉD. 4]],ActividadesCom[[#This Row],[CRÉD. 5]])</f>
        <v>2</v>
      </c>
      <c r="F306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60" s="23" t="str">
        <f>IF(ActividadesCom[[#This Row],[PROMEDIO]]="","",IF(ActividadesCom[[#This Row],[PROMEDIO]]&gt;=4,"EXCELENTE",IF(ActividadesCom[[#This Row],[PROMEDIO]]&gt;=3,"NOTABLE",IF(ActividadesCom[[#This Row],[PROMEDIO]]&gt;=2,"BUENO",IF(ActividadesCom[[#This Row],[PROMEDIO]]=1,"SUFICIENTE","")))))</f>
        <v/>
      </c>
      <c r="H3060" s="23">
        <f>MAX(ActividadesCom[[#This Row],[PERÍODO 1]],ActividadesCom[[#This Row],[PERÍODO 2]],ActividadesCom[[#This Row],[PERÍODO 3]],ActividadesCom[[#This Row],[PERÍODO 4]],ActividadesCom[[#This Row],[PERÍODO 5]])</f>
        <v>20211</v>
      </c>
      <c r="I3060" s="6"/>
      <c r="J3060" s="5"/>
      <c r="K3060" s="5"/>
      <c r="L3060" s="5" t="str">
        <f>IF(ActividadesCom[[#This Row],[NIVEL 1]]&lt;&gt;0,VLOOKUP(ActividadesCom[[#This Row],[NIVEL 1]],Catálogo!A:B,2,FALSE),"")</f>
        <v/>
      </c>
      <c r="M3060" s="5"/>
      <c r="N3060" s="6"/>
      <c r="O3060" s="5"/>
      <c r="P3060" s="5"/>
      <c r="Q3060" s="5" t="str">
        <f>IF(ActividadesCom[[#This Row],[NIVEL 2]]&lt;&gt;0,VLOOKUP(ActividadesCom[[#This Row],[NIVEL 2]],Catálogo!A:B,2,FALSE),"")</f>
        <v/>
      </c>
      <c r="R3060" s="5"/>
      <c r="S3060" s="6"/>
      <c r="T3060" s="5"/>
      <c r="U3060" s="5"/>
      <c r="V3060" s="23" t="str">
        <f>IF(ActividadesCom[[#This Row],[NIVEL 3]]&lt;&gt;0,VLOOKUP(ActividadesCom[[#This Row],[NIVEL 3]],Catálogo!A:B,2,FALSE),"")</f>
        <v/>
      </c>
      <c r="W3060" s="5"/>
      <c r="X3060" s="6" t="s">
        <v>5</v>
      </c>
      <c r="Y3060" s="5">
        <v>20211</v>
      </c>
      <c r="Z3060" s="5" t="s">
        <v>4265</v>
      </c>
      <c r="AA3060" s="23">
        <f>IF(ActividadesCom[[#This Row],[NIVEL 4]]&lt;&gt;0,VLOOKUP(ActividadesCom[[#This Row],[NIVEL 4]],Catálogo!A:B,2,FALSE),"")</f>
        <v>2</v>
      </c>
      <c r="AB3060" s="5">
        <v>1</v>
      </c>
      <c r="AC3060" s="5" t="s">
        <v>673</v>
      </c>
      <c r="AD3060" s="5">
        <v>20203</v>
      </c>
      <c r="AE3060" s="5" t="s">
        <v>4265</v>
      </c>
      <c r="AF3060" s="23">
        <f>IF(ActividadesCom[[#This Row],[NIVEL 5]]&lt;&gt;0,VLOOKUP(ActividadesCom[[#This Row],[NIVEL 5]],Catálogo!A:B,2,FALSE),"")</f>
        <v>2</v>
      </c>
      <c r="AG3060" s="5">
        <v>1</v>
      </c>
      <c r="AH3060" s="2"/>
      <c r="AI3060" s="2"/>
    </row>
    <row r="3061" spans="1:35" x14ac:dyDescent="0.2">
      <c r="A3061" s="5"/>
      <c r="B3061" s="23">
        <v>20470019</v>
      </c>
      <c r="C3061" s="10" t="s">
        <v>4531</v>
      </c>
      <c r="D3061" s="7" t="s">
        <v>1245</v>
      </c>
      <c r="E3061" s="5">
        <f>SUM(ActividadesCom[[#This Row],[CRÉD. 1]],ActividadesCom[[#This Row],[CRÉD. 2]],ActividadesCom[[#This Row],[CRÉD. 3]],ActividadesCom[[#This Row],[CRÉD. 4]],ActividadesCom[[#This Row],[CRÉD. 5]])</f>
        <v>2</v>
      </c>
      <c r="F306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61" s="23" t="str">
        <f>IF(ActividadesCom[[#This Row],[PROMEDIO]]="","",IF(ActividadesCom[[#This Row],[PROMEDIO]]&gt;=4,"EXCELENTE",IF(ActividadesCom[[#This Row],[PROMEDIO]]&gt;=3,"NOTABLE",IF(ActividadesCom[[#This Row],[PROMEDIO]]&gt;=2,"BUENO",IF(ActividadesCom[[#This Row],[PROMEDIO]]=1,"SUFICIENTE","")))))</f>
        <v/>
      </c>
      <c r="H3061" s="23">
        <f>MAX(ActividadesCom[[#This Row],[PERÍODO 1]],ActividadesCom[[#This Row],[PERÍODO 2]],ActividadesCom[[#This Row],[PERÍODO 3]],ActividadesCom[[#This Row],[PERÍODO 4]],ActividadesCom[[#This Row],[PERÍODO 5]])</f>
        <v>20203</v>
      </c>
      <c r="I3061" s="6"/>
      <c r="J3061" s="5"/>
      <c r="K3061" s="5"/>
      <c r="L3061" s="5" t="str">
        <f>IF(ActividadesCom[[#This Row],[NIVEL 1]]&lt;&gt;0,VLOOKUP(ActividadesCom[[#This Row],[NIVEL 1]],Catálogo!A:B,2,FALSE),"")</f>
        <v/>
      </c>
      <c r="M3061" s="5"/>
      <c r="N3061" s="6"/>
      <c r="O3061" s="5"/>
      <c r="P3061" s="5"/>
      <c r="Q3061" s="5" t="str">
        <f>IF(ActividadesCom[[#This Row],[NIVEL 2]]&lt;&gt;0,VLOOKUP(ActividadesCom[[#This Row],[NIVEL 2]],Catálogo!A:B,2,FALSE),"")</f>
        <v/>
      </c>
      <c r="R3061" s="5"/>
      <c r="S3061" s="6"/>
      <c r="T3061" s="5"/>
      <c r="U3061" s="5"/>
      <c r="V3061" s="23" t="str">
        <f>IF(ActividadesCom[[#This Row],[NIVEL 3]]&lt;&gt;0,VLOOKUP(ActividadesCom[[#This Row],[NIVEL 3]],Catálogo!A:B,2,FALSE),"")</f>
        <v/>
      </c>
      <c r="W3061" s="5"/>
      <c r="X3061" s="6" t="s">
        <v>4645</v>
      </c>
      <c r="Y3061" s="5">
        <v>20203</v>
      </c>
      <c r="Z3061" s="5" t="s">
        <v>4264</v>
      </c>
      <c r="AA3061" s="23">
        <f>IF(ActividadesCom[[#This Row],[NIVEL 4]]&lt;&gt;0,VLOOKUP(ActividadesCom[[#This Row],[NIVEL 4]],Catálogo!A:B,2,FALSE),"")</f>
        <v>3</v>
      </c>
      <c r="AB3061" s="5">
        <v>1</v>
      </c>
      <c r="AC3061" s="5" t="s">
        <v>42</v>
      </c>
      <c r="AD3061" s="5">
        <v>20203</v>
      </c>
      <c r="AE3061" s="5" t="s">
        <v>4266</v>
      </c>
      <c r="AF3061" s="23">
        <f>IF(ActividadesCom[[#This Row],[NIVEL 5]]&lt;&gt;0,VLOOKUP(ActividadesCom[[#This Row],[NIVEL 5]],Catálogo!A:B,2,FALSE),"")</f>
        <v>1</v>
      </c>
      <c r="AG3061" s="5">
        <v>1</v>
      </c>
      <c r="AH3061" s="2"/>
      <c r="AI3061" s="2"/>
    </row>
    <row r="3062" spans="1:35" x14ac:dyDescent="0.2">
      <c r="A3062" s="5"/>
      <c r="B3062" s="23">
        <v>20470020</v>
      </c>
      <c r="C3062" s="10" t="s">
        <v>4489</v>
      </c>
      <c r="D3062" s="7" t="s">
        <v>1245</v>
      </c>
      <c r="E3062" s="5">
        <f>SUM(ActividadesCom[[#This Row],[CRÉD. 1]],ActividadesCom[[#This Row],[CRÉD. 2]],ActividadesCom[[#This Row],[CRÉD. 3]],ActividadesCom[[#This Row],[CRÉD. 4]],ActividadesCom[[#This Row],[CRÉD. 5]])</f>
        <v>2</v>
      </c>
      <c r="F306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62" s="23" t="str">
        <f>IF(ActividadesCom[[#This Row],[PROMEDIO]]="","",IF(ActividadesCom[[#This Row],[PROMEDIO]]&gt;=4,"EXCELENTE",IF(ActividadesCom[[#This Row],[PROMEDIO]]&gt;=3,"NOTABLE",IF(ActividadesCom[[#This Row],[PROMEDIO]]&gt;=2,"BUENO",IF(ActividadesCom[[#This Row],[PROMEDIO]]=1,"SUFICIENTE","")))))</f>
        <v/>
      </c>
      <c r="H3062" s="23">
        <f>MAX(ActividadesCom[[#This Row],[PERÍODO 1]],ActividadesCom[[#This Row],[PERÍODO 2]],ActividadesCom[[#This Row],[PERÍODO 3]],ActividadesCom[[#This Row],[PERÍODO 4]],ActividadesCom[[#This Row],[PERÍODO 5]])</f>
        <v>20211</v>
      </c>
      <c r="I3062" s="6"/>
      <c r="J3062" s="5"/>
      <c r="K3062" s="5"/>
      <c r="L3062" s="5" t="str">
        <f>IF(ActividadesCom[[#This Row],[NIVEL 1]]&lt;&gt;0,VLOOKUP(ActividadesCom[[#This Row],[NIVEL 1]],Catálogo!A:B,2,FALSE),"")</f>
        <v/>
      </c>
      <c r="M3062" s="5"/>
      <c r="N3062" s="6"/>
      <c r="O3062" s="5"/>
      <c r="P3062" s="5"/>
      <c r="Q3062" s="5" t="str">
        <f>IF(ActividadesCom[[#This Row],[NIVEL 2]]&lt;&gt;0,VLOOKUP(ActividadesCom[[#This Row],[NIVEL 2]],Catálogo!A:B,2,FALSE),"")</f>
        <v/>
      </c>
      <c r="R3062" s="5"/>
      <c r="S3062" s="6"/>
      <c r="T3062" s="5"/>
      <c r="U3062" s="5"/>
      <c r="V3062" s="23" t="str">
        <f>IF(ActividadesCom[[#This Row],[NIVEL 3]]&lt;&gt;0,VLOOKUP(ActividadesCom[[#This Row],[NIVEL 3]],Catálogo!A:B,2,FALSE),"")</f>
        <v/>
      </c>
      <c r="W3062" s="5"/>
      <c r="X3062" s="6" t="s">
        <v>12</v>
      </c>
      <c r="Y3062" s="5">
        <v>20211</v>
      </c>
      <c r="Z3062" s="5" t="s">
        <v>4265</v>
      </c>
      <c r="AA3062" s="23">
        <f>IF(ActividadesCom[[#This Row],[NIVEL 4]]&lt;&gt;0,VLOOKUP(ActividadesCom[[#This Row],[NIVEL 4]],Catálogo!A:B,2,FALSE),"")</f>
        <v>2</v>
      </c>
      <c r="AB3062" s="5">
        <v>1</v>
      </c>
      <c r="AC3062" s="5" t="s">
        <v>3751</v>
      </c>
      <c r="AD3062" s="5">
        <v>20203</v>
      </c>
      <c r="AE3062" s="5" t="s">
        <v>4265</v>
      </c>
      <c r="AF3062" s="23">
        <v>2</v>
      </c>
      <c r="AG3062" s="5">
        <v>1</v>
      </c>
      <c r="AH3062" s="2"/>
      <c r="AI3062" s="2"/>
    </row>
    <row r="3063" spans="1:35" x14ac:dyDescent="0.2">
      <c r="A3063" s="51"/>
      <c r="B3063" s="23">
        <v>20470021</v>
      </c>
      <c r="C3063" s="10" t="s">
        <v>4651</v>
      </c>
      <c r="D3063" s="7" t="s">
        <v>1245</v>
      </c>
      <c r="E3063" s="51">
        <f>SUM(ActividadesCom[[#This Row],[CRÉD. 1]],ActividadesCom[[#This Row],[CRÉD. 2]],ActividadesCom[[#This Row],[CRÉD. 3]],ActividadesCom[[#This Row],[CRÉD. 4]],ActividadesCom[[#This Row],[CRÉD. 5]])</f>
        <v>2</v>
      </c>
      <c r="F3063"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63" s="55" t="str">
        <f>IF(ActividadesCom[[#This Row],[PROMEDIO]]="","",IF(ActividadesCom[[#This Row],[PROMEDIO]]&gt;=4,"EXCELENTE",IF(ActividadesCom[[#This Row],[PROMEDIO]]&gt;=3,"NOTABLE",IF(ActividadesCom[[#This Row],[PROMEDIO]]&gt;=2,"BUENO",IF(ActividadesCom[[#This Row],[PROMEDIO]]=1,"SUFICIENTE","")))))</f>
        <v/>
      </c>
      <c r="H3063" s="55">
        <f>MAX(ActividadesCom[[#This Row],[PERÍODO 1]],ActividadesCom[[#This Row],[PERÍODO 2]],ActividadesCom[[#This Row],[PERÍODO 3]],ActividadesCom[[#This Row],[PERÍODO 4]],ActividadesCom[[#This Row],[PERÍODO 5]])</f>
        <v>20211</v>
      </c>
      <c r="I3063" s="54"/>
      <c r="J3063" s="51"/>
      <c r="K3063" s="51"/>
      <c r="L3063" s="5" t="str">
        <f>IF(ActividadesCom[[#This Row],[NIVEL 1]]&lt;&gt;0,VLOOKUP(ActividadesCom[[#This Row],[NIVEL 1]],Catálogo!A:B,2,FALSE),"")</f>
        <v/>
      </c>
      <c r="M3063" s="51"/>
      <c r="N3063" s="54"/>
      <c r="O3063" s="51"/>
      <c r="P3063" s="51"/>
      <c r="Q3063" s="5" t="str">
        <f>IF(ActividadesCom[[#This Row],[NIVEL 2]]&lt;&gt;0,VLOOKUP(ActividadesCom[[#This Row],[NIVEL 2]],Catálogo!A:B,2,FALSE),"")</f>
        <v/>
      </c>
      <c r="R3063" s="51"/>
      <c r="S3063" s="54"/>
      <c r="T3063" s="51"/>
      <c r="U3063" s="51"/>
      <c r="V3063" s="55" t="str">
        <f>IF(ActividadesCom[[#This Row],[NIVEL 3]]&lt;&gt;0,VLOOKUP(ActividadesCom[[#This Row],[NIVEL 3]],Catálogo!A:B,2,FALSE),"")</f>
        <v/>
      </c>
      <c r="W3063" s="51"/>
      <c r="X3063" s="6" t="s">
        <v>4804</v>
      </c>
      <c r="Y3063" s="51">
        <v>20211</v>
      </c>
      <c r="Z3063" s="51" t="s">
        <v>4264</v>
      </c>
      <c r="AA3063" s="55">
        <f>IF(ActividadesCom[[#This Row],[NIVEL 4]]&lt;&gt;0,VLOOKUP(ActividadesCom[[#This Row],[NIVEL 4]],Catálogo!A:B,2,FALSE),"")</f>
        <v>3</v>
      </c>
      <c r="AB3063" s="51">
        <v>1</v>
      </c>
      <c r="AC3063" s="51" t="s">
        <v>4645</v>
      </c>
      <c r="AD3063" s="51">
        <v>20203</v>
      </c>
      <c r="AE3063" s="51" t="s">
        <v>4264</v>
      </c>
      <c r="AF3063" s="55">
        <f>IF(ActividadesCom[[#This Row],[NIVEL 5]]&lt;&gt;0,VLOOKUP(ActividadesCom[[#This Row],[NIVEL 5]],Catálogo!A:B,2,FALSE),"")</f>
        <v>3</v>
      </c>
      <c r="AG3063" s="51">
        <v>1</v>
      </c>
      <c r="AH3063" s="2"/>
      <c r="AI3063" s="2"/>
    </row>
    <row r="3064" spans="1:35" x14ac:dyDescent="0.2">
      <c r="A3064" s="5"/>
      <c r="B3064" s="23">
        <v>20470022</v>
      </c>
      <c r="C3064" s="10" t="s">
        <v>4491</v>
      </c>
      <c r="D3064" s="7" t="s">
        <v>1245</v>
      </c>
      <c r="E3064" s="5">
        <f>SUM(ActividadesCom[[#This Row],[CRÉD. 1]],ActividadesCom[[#This Row],[CRÉD. 2]],ActividadesCom[[#This Row],[CRÉD. 3]],ActividadesCom[[#This Row],[CRÉD. 4]],ActividadesCom[[#This Row],[CRÉD. 5]])</f>
        <v>2</v>
      </c>
      <c r="F306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64" s="23" t="str">
        <f>IF(ActividadesCom[[#This Row],[PROMEDIO]]="","",IF(ActividadesCom[[#This Row],[PROMEDIO]]&gt;=4,"EXCELENTE",IF(ActividadesCom[[#This Row],[PROMEDIO]]&gt;=3,"NOTABLE",IF(ActividadesCom[[#This Row],[PROMEDIO]]&gt;=2,"BUENO",IF(ActividadesCom[[#This Row],[PROMEDIO]]=1,"SUFICIENTE","")))))</f>
        <v/>
      </c>
      <c r="H3064" s="23">
        <f>MAX(ActividadesCom[[#This Row],[PERÍODO 1]],ActividadesCom[[#This Row],[PERÍODO 2]],ActividadesCom[[#This Row],[PERÍODO 3]],ActividadesCom[[#This Row],[PERÍODO 4]],ActividadesCom[[#This Row],[PERÍODO 5]])</f>
        <v>20211</v>
      </c>
      <c r="I3064" s="6"/>
      <c r="J3064" s="5"/>
      <c r="K3064" s="5"/>
      <c r="L3064" s="5" t="str">
        <f>IF(ActividadesCom[[#This Row],[NIVEL 1]]&lt;&gt;0,VLOOKUP(ActividadesCom[[#This Row],[NIVEL 1]],Catálogo!A:B,2,FALSE),"")</f>
        <v/>
      </c>
      <c r="M3064" s="5"/>
      <c r="N3064" s="6"/>
      <c r="O3064" s="5"/>
      <c r="P3064" s="5"/>
      <c r="Q3064" s="5" t="str">
        <f>IF(ActividadesCom[[#This Row],[NIVEL 2]]&lt;&gt;0,VLOOKUP(ActividadesCom[[#This Row],[NIVEL 2]],Catálogo!A:B,2,FALSE),"")</f>
        <v/>
      </c>
      <c r="R3064" s="5"/>
      <c r="S3064" s="6"/>
      <c r="T3064" s="5"/>
      <c r="U3064" s="5"/>
      <c r="V3064" s="23" t="str">
        <f>IF(ActividadesCom[[#This Row],[NIVEL 3]]&lt;&gt;0,VLOOKUP(ActividadesCom[[#This Row],[NIVEL 3]],Catálogo!A:B,2,FALSE),"")</f>
        <v/>
      </c>
      <c r="W3064" s="5"/>
      <c r="X3064" s="6" t="s">
        <v>4612</v>
      </c>
      <c r="Y3064" s="5">
        <v>20211</v>
      </c>
      <c r="Z3064" s="5" t="s">
        <v>4266</v>
      </c>
      <c r="AA3064" s="23">
        <f>IF(ActividadesCom[[#This Row],[NIVEL 4]]&lt;&gt;0,VLOOKUP(ActividadesCom[[#This Row],[NIVEL 4]],Catálogo!A:B,2,FALSE),"")</f>
        <v>1</v>
      </c>
      <c r="AB3064" s="5">
        <v>1</v>
      </c>
      <c r="AC3064" s="5" t="s">
        <v>3751</v>
      </c>
      <c r="AD3064" s="5">
        <v>20203</v>
      </c>
      <c r="AE3064" s="5" t="s">
        <v>4265</v>
      </c>
      <c r="AF3064" s="23">
        <f>IF(ActividadesCom[[#This Row],[NIVEL 5]]&lt;&gt;0,VLOOKUP(ActividadesCom[[#This Row],[NIVEL 5]],Catálogo!A:B,2,FALSE),"")</f>
        <v>2</v>
      </c>
      <c r="AG3064" s="5">
        <v>1</v>
      </c>
      <c r="AH3064" s="2"/>
      <c r="AI3064" s="2"/>
    </row>
    <row r="3065" spans="1:35" x14ac:dyDescent="0.2">
      <c r="A3065" s="51"/>
      <c r="B3065" s="23">
        <v>20470023</v>
      </c>
      <c r="C3065" s="10" t="s">
        <v>4652</v>
      </c>
      <c r="D3065" s="7" t="s">
        <v>1245</v>
      </c>
      <c r="E3065" s="51">
        <f>SUM(ActividadesCom[[#This Row],[CRÉD. 1]],ActividadesCom[[#This Row],[CRÉD. 2]],ActividadesCom[[#This Row],[CRÉD. 3]],ActividadesCom[[#This Row],[CRÉD. 4]],ActividadesCom[[#This Row],[CRÉD. 5]])</f>
        <v>2</v>
      </c>
      <c r="F3065"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65" s="55" t="str">
        <f>IF(ActividadesCom[[#This Row],[PROMEDIO]]="","",IF(ActividadesCom[[#This Row],[PROMEDIO]]&gt;=4,"EXCELENTE",IF(ActividadesCom[[#This Row],[PROMEDIO]]&gt;=3,"NOTABLE",IF(ActividadesCom[[#This Row],[PROMEDIO]]&gt;=2,"BUENO",IF(ActividadesCom[[#This Row],[PROMEDIO]]=1,"SUFICIENTE","")))))</f>
        <v/>
      </c>
      <c r="H3065" s="55">
        <f>MAX(ActividadesCom[[#This Row],[PERÍODO 1]],ActividadesCom[[#This Row],[PERÍODO 2]],ActividadesCom[[#This Row],[PERÍODO 3]],ActividadesCom[[#This Row],[PERÍODO 4]],ActividadesCom[[#This Row],[PERÍODO 5]])</f>
        <v>20211</v>
      </c>
      <c r="I3065" s="54"/>
      <c r="J3065" s="51"/>
      <c r="K3065" s="51"/>
      <c r="L3065" s="5" t="str">
        <f>IF(ActividadesCom[[#This Row],[NIVEL 1]]&lt;&gt;0,VLOOKUP(ActividadesCom[[#This Row],[NIVEL 1]],Catálogo!A:B,2,FALSE),"")</f>
        <v/>
      </c>
      <c r="M3065" s="51"/>
      <c r="N3065" s="54"/>
      <c r="O3065" s="51"/>
      <c r="P3065" s="51"/>
      <c r="Q3065" s="5" t="str">
        <f>IF(ActividadesCom[[#This Row],[NIVEL 2]]&lt;&gt;0,VLOOKUP(ActividadesCom[[#This Row],[NIVEL 2]],Catálogo!A:B,2,FALSE),"")</f>
        <v/>
      </c>
      <c r="R3065" s="51"/>
      <c r="S3065" s="54"/>
      <c r="T3065" s="51"/>
      <c r="U3065" s="51"/>
      <c r="V3065" s="55" t="str">
        <f>IF(ActividadesCom[[#This Row],[NIVEL 3]]&lt;&gt;0,VLOOKUP(ActividadesCom[[#This Row],[NIVEL 3]],Catálogo!A:B,2,FALSE),"")</f>
        <v/>
      </c>
      <c r="W3065" s="51"/>
      <c r="X3065" s="6" t="s">
        <v>4804</v>
      </c>
      <c r="Y3065" s="51">
        <v>20211</v>
      </c>
      <c r="Z3065" s="51" t="s">
        <v>4264</v>
      </c>
      <c r="AA3065" s="55">
        <f>IF(ActividadesCom[[#This Row],[NIVEL 4]]&lt;&gt;0,VLOOKUP(ActividadesCom[[#This Row],[NIVEL 4]],Catálogo!A:B,2,FALSE),"")</f>
        <v>3</v>
      </c>
      <c r="AB3065" s="51">
        <v>1</v>
      </c>
      <c r="AC3065" s="51" t="s">
        <v>4645</v>
      </c>
      <c r="AD3065" s="51">
        <v>20203</v>
      </c>
      <c r="AE3065" s="51" t="s">
        <v>4264</v>
      </c>
      <c r="AF3065" s="55">
        <f>IF(ActividadesCom[[#This Row],[NIVEL 5]]&lt;&gt;0,VLOOKUP(ActividadesCom[[#This Row],[NIVEL 5]],Catálogo!A:B,2,FALSE),"")</f>
        <v>3</v>
      </c>
      <c r="AG3065" s="51">
        <v>1</v>
      </c>
      <c r="AH3065" s="2"/>
      <c r="AI3065" s="2"/>
    </row>
    <row r="3066" spans="1:35" ht="26" x14ac:dyDescent="0.2">
      <c r="A3066" s="51"/>
      <c r="B3066" s="55">
        <v>20470025</v>
      </c>
      <c r="C3066" s="53" t="s">
        <v>4487</v>
      </c>
      <c r="D3066" s="52" t="s">
        <v>1245</v>
      </c>
      <c r="E3066" s="51">
        <f>SUM(ActividadesCom[[#This Row],[CRÉD. 1]],ActividadesCom[[#This Row],[CRÉD. 2]],ActividadesCom[[#This Row],[CRÉD. 3]],ActividadesCom[[#This Row],[CRÉD. 4]],ActividadesCom[[#This Row],[CRÉD. 5]])</f>
        <v>2</v>
      </c>
      <c r="F3066"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66" s="55" t="str">
        <f>IF(ActividadesCom[[#This Row],[PROMEDIO]]="","",IF(ActividadesCom[[#This Row],[PROMEDIO]]&gt;=4,"EXCELENTE",IF(ActividadesCom[[#This Row],[PROMEDIO]]&gt;=3,"NOTABLE",IF(ActividadesCom[[#This Row],[PROMEDIO]]&gt;=2,"BUENO",IF(ActividadesCom[[#This Row],[PROMEDIO]]=1,"SUFICIENTE","")))))</f>
        <v/>
      </c>
      <c r="H3066" s="55">
        <f>MAX(ActividadesCom[[#This Row],[PERÍODO 1]],ActividadesCom[[#This Row],[PERÍODO 2]],ActividadesCom[[#This Row],[PERÍODO 3]],ActividadesCom[[#This Row],[PERÍODO 4]],ActividadesCom[[#This Row],[PERÍODO 5]])</f>
        <v>20211</v>
      </c>
      <c r="I3066" s="54"/>
      <c r="J3066" s="51"/>
      <c r="K3066" s="51"/>
      <c r="L3066" s="5" t="str">
        <f>IF(ActividadesCom[[#This Row],[NIVEL 1]]&lt;&gt;0,VLOOKUP(ActividadesCom[[#This Row],[NIVEL 1]],Catálogo!A:B,2,FALSE),"")</f>
        <v/>
      </c>
      <c r="M3066" s="51"/>
      <c r="N3066" s="54"/>
      <c r="O3066" s="51"/>
      <c r="P3066" s="51"/>
      <c r="Q3066" s="5" t="str">
        <f>IF(ActividadesCom[[#This Row],[NIVEL 2]]&lt;&gt;0,VLOOKUP(ActividadesCom[[#This Row],[NIVEL 2]],Catálogo!A:B,2,FALSE),"")</f>
        <v/>
      </c>
      <c r="R3066" s="51"/>
      <c r="S3066" s="54"/>
      <c r="T3066" s="51"/>
      <c r="U3066" s="51"/>
      <c r="V3066" s="55" t="str">
        <f>IF(ActividadesCom[[#This Row],[NIVEL 3]]&lt;&gt;0,VLOOKUP(ActividadesCom[[#This Row],[NIVEL 3]],Catálogo!A:B,2,FALSE),"")</f>
        <v/>
      </c>
      <c r="W3066" s="51"/>
      <c r="X3066" s="6" t="s">
        <v>47</v>
      </c>
      <c r="Y3066" s="51">
        <v>20211</v>
      </c>
      <c r="Z3066" s="51" t="s">
        <v>4265</v>
      </c>
      <c r="AA3066" s="55">
        <f>IF(ActividadesCom[[#This Row],[NIVEL 4]]&lt;&gt;0,VLOOKUP(ActividadesCom[[#This Row],[NIVEL 4]],Catálogo!A:B,2,FALSE),"")</f>
        <v>2</v>
      </c>
      <c r="AB3066" s="51">
        <v>1</v>
      </c>
      <c r="AC3066" s="51" t="s">
        <v>3751</v>
      </c>
      <c r="AD3066" s="51">
        <v>20203</v>
      </c>
      <c r="AE3066" s="51" t="s">
        <v>4265</v>
      </c>
      <c r="AF3066" s="55">
        <f>IF(ActividadesCom[[#This Row],[NIVEL 5]]&lt;&gt;0,VLOOKUP(ActividadesCom[[#This Row],[NIVEL 5]],Catálogo!A:B,2,FALSE),"")</f>
        <v>2</v>
      </c>
      <c r="AG3066" s="51">
        <v>1</v>
      </c>
      <c r="AH3066" s="2"/>
      <c r="AI3066" s="2"/>
    </row>
    <row r="3067" spans="1:35" x14ac:dyDescent="0.2">
      <c r="A3067" s="51"/>
      <c r="B3067" s="23">
        <v>20470026</v>
      </c>
      <c r="C3067" s="10" t="s">
        <v>4672</v>
      </c>
      <c r="D3067" s="7" t="s">
        <v>1245</v>
      </c>
      <c r="E3067" s="51">
        <f>SUM(ActividadesCom[[#This Row],[CRÉD. 1]],ActividadesCom[[#This Row],[CRÉD. 2]],ActividadesCom[[#This Row],[CRÉD. 3]],ActividadesCom[[#This Row],[CRÉD. 4]],ActividadesCom[[#This Row],[CRÉD. 5]])</f>
        <v>2</v>
      </c>
      <c r="F3067"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67" s="55" t="str">
        <f>IF(ActividadesCom[[#This Row],[PROMEDIO]]="","",IF(ActividadesCom[[#This Row],[PROMEDIO]]&gt;=4,"EXCELENTE",IF(ActividadesCom[[#This Row],[PROMEDIO]]&gt;=3,"NOTABLE",IF(ActividadesCom[[#This Row],[PROMEDIO]]&gt;=2,"BUENO",IF(ActividadesCom[[#This Row],[PROMEDIO]]=1,"SUFICIENTE","")))))</f>
        <v/>
      </c>
      <c r="H3067" s="55">
        <f>MAX(ActividadesCom[[#This Row],[PERÍODO 1]],ActividadesCom[[#This Row],[PERÍODO 2]],ActividadesCom[[#This Row],[PERÍODO 3]],ActividadesCom[[#This Row],[PERÍODO 4]],ActividadesCom[[#This Row],[PERÍODO 5]])</f>
        <v>20211</v>
      </c>
      <c r="I3067" s="54"/>
      <c r="J3067" s="51"/>
      <c r="K3067" s="51"/>
      <c r="L3067" s="5" t="str">
        <f>IF(ActividadesCom[[#This Row],[NIVEL 1]]&lt;&gt;0,VLOOKUP(ActividadesCom[[#This Row],[NIVEL 1]],Catálogo!A:B,2,FALSE),"")</f>
        <v/>
      </c>
      <c r="M3067" s="51"/>
      <c r="N3067" s="54"/>
      <c r="O3067" s="51"/>
      <c r="P3067" s="51"/>
      <c r="Q3067" s="5" t="str">
        <f>IF(ActividadesCom[[#This Row],[NIVEL 2]]&lt;&gt;0,VLOOKUP(ActividadesCom[[#This Row],[NIVEL 2]],Catálogo!A:B,2,FALSE),"")</f>
        <v/>
      </c>
      <c r="R3067" s="51"/>
      <c r="S3067" s="54"/>
      <c r="T3067" s="51"/>
      <c r="U3067" s="51"/>
      <c r="V3067" s="55" t="str">
        <f>IF(ActividadesCom[[#This Row],[NIVEL 3]]&lt;&gt;0,VLOOKUP(ActividadesCom[[#This Row],[NIVEL 3]],Catálogo!A:B,2,FALSE),"")</f>
        <v/>
      </c>
      <c r="W3067" s="51"/>
      <c r="X3067" s="6" t="s">
        <v>37</v>
      </c>
      <c r="Y3067" s="51">
        <v>20211</v>
      </c>
      <c r="Z3067" s="51" t="s">
        <v>4263</v>
      </c>
      <c r="AA3067" s="55">
        <f>IF(ActividadesCom[[#This Row],[NIVEL 4]]&lt;&gt;0,VLOOKUP(ActividadesCom[[#This Row],[NIVEL 4]],Catálogo!A:B,2,FALSE),"")</f>
        <v>4</v>
      </c>
      <c r="AB3067" s="51">
        <v>1</v>
      </c>
      <c r="AC3067" s="51" t="s">
        <v>37</v>
      </c>
      <c r="AD3067" s="51">
        <v>20203</v>
      </c>
      <c r="AE3067" s="51" t="s">
        <v>4263</v>
      </c>
      <c r="AF3067" s="55">
        <f>IF(ActividadesCom[[#This Row],[NIVEL 5]]&lt;&gt;0,VLOOKUP(ActividadesCom[[#This Row],[NIVEL 5]],Catálogo!A:B,2,FALSE),"")</f>
        <v>4</v>
      </c>
      <c r="AG3067" s="51">
        <v>1</v>
      </c>
      <c r="AH3067" s="2"/>
      <c r="AI3067" s="2"/>
    </row>
    <row r="3068" spans="1:35" ht="26" x14ac:dyDescent="0.2">
      <c r="A3068" s="5"/>
      <c r="B3068" s="23">
        <v>20470027</v>
      </c>
      <c r="C3068" s="10" t="s">
        <v>4705</v>
      </c>
      <c r="D3068" s="7" t="s">
        <v>3249</v>
      </c>
      <c r="E3068" s="5">
        <f>SUM(ActividadesCom[[#This Row],[CRÉD. 1]],ActividadesCom[[#This Row],[CRÉD. 2]],ActividadesCom[[#This Row],[CRÉD. 3]],ActividadesCom[[#This Row],[CRÉD. 4]],ActividadesCom[[#This Row],[CRÉD. 5]])</f>
        <v>2</v>
      </c>
      <c r="F306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68" s="23" t="str">
        <f>IF(ActividadesCom[[#This Row],[PROMEDIO]]="","",IF(ActividadesCom[[#This Row],[PROMEDIO]]&gt;=4,"EXCELENTE",IF(ActividadesCom[[#This Row],[PROMEDIO]]&gt;=3,"NOTABLE",IF(ActividadesCom[[#This Row],[PROMEDIO]]&gt;=2,"BUENO",IF(ActividadesCom[[#This Row],[PROMEDIO]]=1,"SUFICIENTE","")))))</f>
        <v/>
      </c>
      <c r="H3068" s="23">
        <f>MAX(ActividadesCom[[#This Row],[PERÍODO 1]],ActividadesCom[[#This Row],[PERÍODO 2]],ActividadesCom[[#This Row],[PERÍODO 3]],ActividadesCom[[#This Row],[PERÍODO 4]],ActividadesCom[[#This Row],[PERÍODO 5]])</f>
        <v>20211</v>
      </c>
      <c r="I3068" s="6"/>
      <c r="J3068" s="5"/>
      <c r="K3068" s="5"/>
      <c r="L3068" s="5" t="str">
        <f>IF(ActividadesCom[[#This Row],[NIVEL 1]]&lt;&gt;0,VLOOKUP(ActividadesCom[[#This Row],[NIVEL 1]],Catálogo!A:B,2,FALSE),"")</f>
        <v/>
      </c>
      <c r="M3068" s="5"/>
      <c r="N3068" s="6"/>
      <c r="O3068" s="5"/>
      <c r="P3068" s="5"/>
      <c r="Q3068" s="5" t="str">
        <f>IF(ActividadesCom[[#This Row],[NIVEL 2]]&lt;&gt;0,VLOOKUP(ActividadesCom[[#This Row],[NIVEL 2]],Catálogo!A:B,2,FALSE),"")</f>
        <v/>
      </c>
      <c r="R3068" s="5"/>
      <c r="S3068" s="6"/>
      <c r="T3068" s="5"/>
      <c r="U3068" s="5"/>
      <c r="V3068" s="23" t="str">
        <f>IF(ActividadesCom[[#This Row],[NIVEL 3]]&lt;&gt;0,VLOOKUP(ActividadesCom[[#This Row],[NIVEL 3]],Catálogo!A:B,2,FALSE),"")</f>
        <v/>
      </c>
      <c r="W3068" s="5"/>
      <c r="X3068" s="6" t="s">
        <v>47</v>
      </c>
      <c r="Y3068" s="5">
        <v>20211</v>
      </c>
      <c r="Z3068" s="5" t="s">
        <v>4264</v>
      </c>
      <c r="AA3068" s="23">
        <f>IF(ActividadesCom[[#This Row],[NIVEL 4]]&lt;&gt;0,VLOOKUP(ActividadesCom[[#This Row],[NIVEL 4]],Catálogo!A:B,2,FALSE),"")</f>
        <v>3</v>
      </c>
      <c r="AB3068" s="5">
        <v>1</v>
      </c>
      <c r="AC3068" s="5" t="s">
        <v>4701</v>
      </c>
      <c r="AD3068" s="5">
        <v>20203</v>
      </c>
      <c r="AE3068" s="5" t="s">
        <v>4263</v>
      </c>
      <c r="AF3068" s="23">
        <f>IF(ActividadesCom[[#This Row],[NIVEL 5]]&lt;&gt;0,VLOOKUP(ActividadesCom[[#This Row],[NIVEL 5]],Catálogo!A:B,2,FALSE),"")</f>
        <v>4</v>
      </c>
      <c r="AG3068" s="5">
        <v>1</v>
      </c>
      <c r="AH3068" s="2"/>
      <c r="AI3068" s="2"/>
    </row>
    <row r="3069" spans="1:35" x14ac:dyDescent="0.2">
      <c r="A3069" s="5"/>
      <c r="B3069" s="23">
        <v>20470030</v>
      </c>
      <c r="C3069" s="10" t="s">
        <v>4513</v>
      </c>
      <c r="D3069" s="7" t="s">
        <v>3249</v>
      </c>
      <c r="E3069" s="5">
        <f>SUM(ActividadesCom[[#This Row],[CRÉD. 1]],ActividadesCom[[#This Row],[CRÉD. 2]],ActividadesCom[[#This Row],[CRÉD. 3]],ActividadesCom[[#This Row],[CRÉD. 4]],ActividadesCom[[#This Row],[CRÉD. 5]])</f>
        <v>2</v>
      </c>
      <c r="F306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69" s="23" t="str">
        <f>IF(ActividadesCom[[#This Row],[PROMEDIO]]="","",IF(ActividadesCom[[#This Row],[PROMEDIO]]&gt;=4,"EXCELENTE",IF(ActividadesCom[[#This Row],[PROMEDIO]]&gt;=3,"NOTABLE",IF(ActividadesCom[[#This Row],[PROMEDIO]]&gt;=2,"BUENO",IF(ActividadesCom[[#This Row],[PROMEDIO]]=1,"SUFICIENTE","")))))</f>
        <v/>
      </c>
      <c r="H3069" s="23">
        <f>MAX(ActividadesCom[[#This Row],[PERÍODO 1]],ActividadesCom[[#This Row],[PERÍODO 2]],ActividadesCom[[#This Row],[PERÍODO 3]],ActividadesCom[[#This Row],[PERÍODO 4]],ActividadesCom[[#This Row],[PERÍODO 5]])</f>
        <v>20211</v>
      </c>
      <c r="I3069" s="6"/>
      <c r="J3069" s="5"/>
      <c r="K3069" s="5"/>
      <c r="L3069" s="5" t="str">
        <f>IF(ActividadesCom[[#This Row],[NIVEL 1]]&lt;&gt;0,VLOOKUP(ActividadesCom[[#This Row],[NIVEL 1]],Catálogo!A:B,2,FALSE),"")</f>
        <v/>
      </c>
      <c r="M3069" s="5"/>
      <c r="N3069" s="6"/>
      <c r="O3069" s="5"/>
      <c r="P3069" s="5"/>
      <c r="Q3069" s="5" t="str">
        <f>IF(ActividadesCom[[#This Row],[NIVEL 2]]&lt;&gt;0,VLOOKUP(ActividadesCom[[#This Row],[NIVEL 2]],Catálogo!A:B,2,FALSE),"")</f>
        <v/>
      </c>
      <c r="R3069" s="5"/>
      <c r="S3069" s="6"/>
      <c r="T3069" s="5"/>
      <c r="U3069" s="5"/>
      <c r="V3069" s="23" t="str">
        <f>IF(ActividadesCom[[#This Row],[NIVEL 3]]&lt;&gt;0,VLOOKUP(ActividadesCom[[#This Row],[NIVEL 3]],Catálogo!A:B,2,FALSE),"")</f>
        <v/>
      </c>
      <c r="W3069" s="5"/>
      <c r="X3069" s="6" t="s">
        <v>4804</v>
      </c>
      <c r="Y3069" s="5">
        <v>20211</v>
      </c>
      <c r="Z3069" s="5" t="s">
        <v>4264</v>
      </c>
      <c r="AA3069" s="23">
        <f>IF(ActividadesCom[[#This Row],[NIVEL 4]]&lt;&gt;0,VLOOKUP(ActividadesCom[[#This Row],[NIVEL 4]],Catálogo!A:B,2,FALSE),"")</f>
        <v>3</v>
      </c>
      <c r="AB3069" s="5">
        <v>1</v>
      </c>
      <c r="AC3069" s="5" t="s">
        <v>31</v>
      </c>
      <c r="AD3069" s="5">
        <v>20203</v>
      </c>
      <c r="AE3069" s="5" t="s">
        <v>4265</v>
      </c>
      <c r="AF3069" s="23">
        <f>IF(ActividadesCom[[#This Row],[NIVEL 5]]&lt;&gt;0,VLOOKUP(ActividadesCom[[#This Row],[NIVEL 5]],Catálogo!A:B,2,FALSE),"")</f>
        <v>2</v>
      </c>
      <c r="AG3069" s="5">
        <v>1</v>
      </c>
      <c r="AH3069" s="2"/>
      <c r="AI3069" s="2"/>
    </row>
    <row r="3070" spans="1:35" x14ac:dyDescent="0.2">
      <c r="A3070" s="5"/>
      <c r="B3070" s="23">
        <v>20470033</v>
      </c>
      <c r="C3070" s="10" t="s">
        <v>3229</v>
      </c>
      <c r="D3070" s="7" t="s">
        <v>1250</v>
      </c>
      <c r="E3070" s="5">
        <f>SUM(ActividadesCom[[#This Row],[CRÉD. 1]],ActividadesCom[[#This Row],[CRÉD. 2]],ActividadesCom[[#This Row],[CRÉD. 3]],ActividadesCom[[#This Row],[CRÉD. 4]],ActividadesCom[[#This Row],[CRÉD. 5]])</f>
        <v>1</v>
      </c>
      <c r="F307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70" s="23" t="str">
        <f>IF(ActividadesCom[[#This Row],[PROMEDIO]]="","",IF(ActividadesCom[[#This Row],[PROMEDIO]]&gt;=4,"EXCELENTE",IF(ActividadesCom[[#This Row],[PROMEDIO]]&gt;=3,"NOTABLE",IF(ActividadesCom[[#This Row],[PROMEDIO]]&gt;=2,"BUENO",IF(ActividadesCom[[#This Row],[PROMEDIO]]=1,"SUFICIENTE","")))))</f>
        <v/>
      </c>
      <c r="H3070" s="23">
        <f>MAX(ActividadesCom[[#This Row],[PERÍODO 1]],ActividadesCom[[#This Row],[PERÍODO 2]],ActividadesCom[[#This Row],[PERÍODO 3]],ActividadesCom[[#This Row],[PERÍODO 4]],ActividadesCom[[#This Row],[PERÍODO 5]])</f>
        <v>20203</v>
      </c>
      <c r="I3070" s="6"/>
      <c r="J3070" s="5"/>
      <c r="K3070" s="5"/>
      <c r="L3070" s="5" t="str">
        <f>IF(ActividadesCom[[#This Row],[NIVEL 1]]&lt;&gt;0,VLOOKUP(ActividadesCom[[#This Row],[NIVEL 1]],Catálogo!A:B,2,FALSE),"")</f>
        <v/>
      </c>
      <c r="M3070" s="5"/>
      <c r="N3070" s="6"/>
      <c r="O3070" s="5"/>
      <c r="P3070" s="5"/>
      <c r="Q3070" s="5" t="str">
        <f>IF(ActividadesCom[[#This Row],[NIVEL 2]]&lt;&gt;0,VLOOKUP(ActividadesCom[[#This Row],[NIVEL 2]],Catálogo!A:B,2,FALSE),"")</f>
        <v/>
      </c>
      <c r="R3070" s="5"/>
      <c r="S3070" s="6"/>
      <c r="T3070" s="5"/>
      <c r="U3070" s="5"/>
      <c r="V3070" s="23" t="str">
        <f>IF(ActividadesCom[[#This Row],[NIVEL 3]]&lt;&gt;0,VLOOKUP(ActividadesCom[[#This Row],[NIVEL 3]],Catálogo!A:B,2,FALSE),"")</f>
        <v/>
      </c>
      <c r="W3070" s="5"/>
      <c r="X3070" s="6"/>
      <c r="Y3070" s="5"/>
      <c r="Z3070" s="5"/>
      <c r="AA3070" s="23" t="str">
        <f>IF(ActividadesCom[[#This Row],[NIVEL 4]]&lt;&gt;0,VLOOKUP(ActividadesCom[[#This Row],[NIVEL 4]],Catálogo!A:B,2,FALSE),"")</f>
        <v/>
      </c>
      <c r="AB3070" s="5"/>
      <c r="AC3070" s="5" t="s">
        <v>25</v>
      </c>
      <c r="AD3070" s="5">
        <v>20203</v>
      </c>
      <c r="AE3070" s="5" t="s">
        <v>4264</v>
      </c>
      <c r="AF3070" s="23">
        <f>IF(ActividadesCom[[#This Row],[NIVEL 5]]&lt;&gt;0,VLOOKUP(ActividadesCom[[#This Row],[NIVEL 5]],Catálogo!A:B,2,FALSE),"")</f>
        <v>3</v>
      </c>
      <c r="AG3070" s="5">
        <v>1</v>
      </c>
      <c r="AH3070" s="2"/>
      <c r="AI3070" s="2"/>
    </row>
    <row r="3071" spans="1:35" x14ac:dyDescent="0.2">
      <c r="A3071" s="5"/>
      <c r="B3071" s="23">
        <v>20470034</v>
      </c>
      <c r="C3071" s="10" t="s">
        <v>4552</v>
      </c>
      <c r="D3071" s="7" t="s">
        <v>1245</v>
      </c>
      <c r="E3071" s="5">
        <f>SUM(ActividadesCom[[#This Row],[CRÉD. 1]],ActividadesCom[[#This Row],[CRÉD. 2]],ActividadesCom[[#This Row],[CRÉD. 3]],ActividadesCom[[#This Row],[CRÉD. 4]],ActividadesCom[[#This Row],[CRÉD. 5]])</f>
        <v>1</v>
      </c>
      <c r="F307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71" s="23" t="str">
        <f>IF(ActividadesCom[[#This Row],[PROMEDIO]]="","",IF(ActividadesCom[[#This Row],[PROMEDIO]]&gt;=4,"EXCELENTE",IF(ActividadesCom[[#This Row],[PROMEDIO]]&gt;=3,"NOTABLE",IF(ActividadesCom[[#This Row],[PROMEDIO]]&gt;=2,"BUENO",IF(ActividadesCom[[#This Row],[PROMEDIO]]=1,"SUFICIENTE","")))))</f>
        <v/>
      </c>
      <c r="H3071" s="23">
        <f>MAX(ActividadesCom[[#This Row],[PERÍODO 1]],ActividadesCom[[#This Row],[PERÍODO 2]],ActividadesCom[[#This Row],[PERÍODO 3]],ActividadesCom[[#This Row],[PERÍODO 4]],ActividadesCom[[#This Row],[PERÍODO 5]])</f>
        <v>20203</v>
      </c>
      <c r="I3071" s="6"/>
      <c r="J3071" s="5"/>
      <c r="K3071" s="5"/>
      <c r="L3071" s="5" t="str">
        <f>IF(ActividadesCom[[#This Row],[NIVEL 1]]&lt;&gt;0,VLOOKUP(ActividadesCom[[#This Row],[NIVEL 1]],Catálogo!A:B,2,FALSE),"")</f>
        <v/>
      </c>
      <c r="M3071" s="5"/>
      <c r="N3071" s="6"/>
      <c r="O3071" s="5"/>
      <c r="P3071" s="5"/>
      <c r="Q3071" s="5" t="str">
        <f>IF(ActividadesCom[[#This Row],[NIVEL 2]]&lt;&gt;0,VLOOKUP(ActividadesCom[[#This Row],[NIVEL 2]],Catálogo!A:B,2,FALSE),"")</f>
        <v/>
      </c>
      <c r="R3071" s="5"/>
      <c r="S3071" s="6"/>
      <c r="T3071" s="5"/>
      <c r="U3071" s="5"/>
      <c r="V3071" s="23" t="str">
        <f>IF(ActividadesCom[[#This Row],[NIVEL 3]]&lt;&gt;0,VLOOKUP(ActividadesCom[[#This Row],[NIVEL 3]],Catálogo!A:B,2,FALSE),"")</f>
        <v/>
      </c>
      <c r="W3071" s="5"/>
      <c r="X3071" s="6"/>
      <c r="Y3071" s="5"/>
      <c r="Z3071" s="5"/>
      <c r="AA3071" s="23" t="str">
        <f>IF(ActividadesCom[[#This Row],[NIVEL 4]]&lt;&gt;0,VLOOKUP(ActividadesCom[[#This Row],[NIVEL 4]],Catálogo!A:B,2,FALSE),"")</f>
        <v/>
      </c>
      <c r="AB3071" s="5"/>
      <c r="AC3071" s="5" t="s">
        <v>42</v>
      </c>
      <c r="AD3071" s="5">
        <v>20203</v>
      </c>
      <c r="AE3071" s="5" t="s">
        <v>4264</v>
      </c>
      <c r="AF3071" s="23">
        <f>IF(ActividadesCom[[#This Row],[NIVEL 5]]&lt;&gt;0,VLOOKUP(ActividadesCom[[#This Row],[NIVEL 5]],Catálogo!A:B,2,FALSE),"")</f>
        <v>3</v>
      </c>
      <c r="AG3071" s="5">
        <v>1</v>
      </c>
      <c r="AH3071" s="2"/>
      <c r="AI3071" s="2"/>
    </row>
    <row r="3072" spans="1:35" x14ac:dyDescent="0.2">
      <c r="A3072" s="5"/>
      <c r="B3072" s="23">
        <v>20470036</v>
      </c>
      <c r="C3072" s="10" t="s">
        <v>4527</v>
      </c>
      <c r="D3072" s="7" t="s">
        <v>1245</v>
      </c>
      <c r="E3072" s="5">
        <f>SUM(ActividadesCom[[#This Row],[CRÉD. 1]],ActividadesCom[[#This Row],[CRÉD. 2]],ActividadesCom[[#This Row],[CRÉD. 3]],ActividadesCom[[#This Row],[CRÉD. 4]],ActividadesCom[[#This Row],[CRÉD. 5]])</f>
        <v>1</v>
      </c>
      <c r="F307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72" s="23" t="str">
        <f>IF(ActividadesCom[[#This Row],[PROMEDIO]]="","",IF(ActividadesCom[[#This Row],[PROMEDIO]]&gt;=4,"EXCELENTE",IF(ActividadesCom[[#This Row],[PROMEDIO]]&gt;=3,"NOTABLE",IF(ActividadesCom[[#This Row],[PROMEDIO]]&gt;=2,"BUENO",IF(ActividadesCom[[#This Row],[PROMEDIO]]=1,"SUFICIENTE","")))))</f>
        <v/>
      </c>
      <c r="H3072" s="23">
        <f>MAX(ActividadesCom[[#This Row],[PERÍODO 1]],ActividadesCom[[#This Row],[PERÍODO 2]],ActividadesCom[[#This Row],[PERÍODO 3]],ActividadesCom[[#This Row],[PERÍODO 4]],ActividadesCom[[#This Row],[PERÍODO 5]])</f>
        <v>20203</v>
      </c>
      <c r="I3072" s="6"/>
      <c r="J3072" s="5"/>
      <c r="K3072" s="5"/>
      <c r="L3072" s="5" t="str">
        <f>IF(ActividadesCom[[#This Row],[NIVEL 1]]&lt;&gt;0,VLOOKUP(ActividadesCom[[#This Row],[NIVEL 1]],Catálogo!A:B,2,FALSE),"")</f>
        <v/>
      </c>
      <c r="M3072" s="5"/>
      <c r="N3072" s="6"/>
      <c r="O3072" s="5"/>
      <c r="P3072" s="5"/>
      <c r="Q3072" s="5" t="str">
        <f>IF(ActividadesCom[[#This Row],[NIVEL 2]]&lt;&gt;0,VLOOKUP(ActividadesCom[[#This Row],[NIVEL 2]],Catálogo!A:B,2,FALSE),"")</f>
        <v/>
      </c>
      <c r="R3072" s="5"/>
      <c r="S3072" s="6"/>
      <c r="T3072" s="5"/>
      <c r="U3072" s="5"/>
      <c r="V3072" s="23" t="str">
        <f>IF(ActividadesCom[[#This Row],[NIVEL 3]]&lt;&gt;0,VLOOKUP(ActividadesCom[[#This Row],[NIVEL 3]],Catálogo!A:B,2,FALSE),"")</f>
        <v/>
      </c>
      <c r="W3072" s="5"/>
      <c r="X3072" s="6"/>
      <c r="Y3072" s="5"/>
      <c r="Z3072" s="5"/>
      <c r="AA3072" s="23" t="str">
        <f>IF(ActividadesCom[[#This Row],[NIVEL 4]]&lt;&gt;0,VLOOKUP(ActividadesCom[[#This Row],[NIVEL 4]],Catálogo!A:B,2,FALSE),"")</f>
        <v/>
      </c>
      <c r="AB3072" s="5"/>
      <c r="AC3072" s="5" t="s">
        <v>42</v>
      </c>
      <c r="AD3072" s="5">
        <v>20203</v>
      </c>
      <c r="AE3072" s="5" t="s">
        <v>4266</v>
      </c>
      <c r="AF3072" s="23">
        <f>IF(ActividadesCom[[#This Row],[NIVEL 5]]&lt;&gt;0,VLOOKUP(ActividadesCom[[#This Row],[NIVEL 5]],Catálogo!A:B,2,FALSE),"")</f>
        <v>1</v>
      </c>
      <c r="AG3072" s="5">
        <v>1</v>
      </c>
      <c r="AH3072" s="2"/>
      <c r="AI3072" s="2"/>
    </row>
    <row r="3073" spans="1:35" x14ac:dyDescent="0.2">
      <c r="A3073" s="5"/>
      <c r="B3073" s="23">
        <v>20470037</v>
      </c>
      <c r="C3073" s="10" t="s">
        <v>4687</v>
      </c>
      <c r="D3073" s="7" t="s">
        <v>1245</v>
      </c>
      <c r="E3073" s="5">
        <f>SUM(ActividadesCom[[#This Row],[CRÉD. 1]],ActividadesCom[[#This Row],[CRÉD. 2]],ActividadesCom[[#This Row],[CRÉD. 3]],ActividadesCom[[#This Row],[CRÉD. 4]],ActividadesCom[[#This Row],[CRÉD. 5]])</f>
        <v>2</v>
      </c>
      <c r="F307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73" s="23" t="str">
        <f>IF(ActividadesCom[[#This Row],[PROMEDIO]]="","",IF(ActividadesCom[[#This Row],[PROMEDIO]]&gt;=4,"EXCELENTE",IF(ActividadesCom[[#This Row],[PROMEDIO]]&gt;=3,"NOTABLE",IF(ActividadesCom[[#This Row],[PROMEDIO]]&gt;=2,"BUENO",IF(ActividadesCom[[#This Row],[PROMEDIO]]=1,"SUFICIENTE","")))))</f>
        <v/>
      </c>
      <c r="H3073" s="23">
        <f>MAX(ActividadesCom[[#This Row],[PERÍODO 1]],ActividadesCom[[#This Row],[PERÍODO 2]],ActividadesCom[[#This Row],[PERÍODO 3]],ActividadesCom[[#This Row],[PERÍODO 4]],ActividadesCom[[#This Row],[PERÍODO 5]])</f>
        <v>20211</v>
      </c>
      <c r="I3073" s="6"/>
      <c r="J3073" s="5"/>
      <c r="K3073" s="5"/>
      <c r="L3073" s="5" t="str">
        <f>IF(ActividadesCom[[#This Row],[NIVEL 1]]&lt;&gt;0,VLOOKUP(ActividadesCom[[#This Row],[NIVEL 1]],Catálogo!A:B,2,FALSE),"")</f>
        <v/>
      </c>
      <c r="M3073" s="5"/>
      <c r="N3073" s="6"/>
      <c r="O3073" s="5"/>
      <c r="P3073" s="5"/>
      <c r="Q3073" s="5" t="str">
        <f>IF(ActividadesCom[[#This Row],[NIVEL 2]]&lt;&gt;0,VLOOKUP(ActividadesCom[[#This Row],[NIVEL 2]],Catálogo!A:B,2,FALSE),"")</f>
        <v/>
      </c>
      <c r="R3073" s="5"/>
      <c r="S3073" s="6"/>
      <c r="T3073" s="5"/>
      <c r="U3073" s="5"/>
      <c r="V3073" s="23" t="str">
        <f>IF(ActividadesCom[[#This Row],[NIVEL 3]]&lt;&gt;0,VLOOKUP(ActividadesCom[[#This Row],[NIVEL 3]],Catálogo!A:B,2,FALSE),"")</f>
        <v/>
      </c>
      <c r="W3073" s="5"/>
      <c r="X3073" s="6" t="s">
        <v>30</v>
      </c>
      <c r="Y3073" s="5">
        <v>20211</v>
      </c>
      <c r="Z3073" s="5" t="s">
        <v>4263</v>
      </c>
      <c r="AA3073" s="23">
        <f>IF(ActividadesCom[[#This Row],[NIVEL 4]]&lt;&gt;0,VLOOKUP(ActividadesCom[[#This Row],[NIVEL 4]],Catálogo!A:B,2,FALSE),"")</f>
        <v>4</v>
      </c>
      <c r="AB3073" s="5">
        <v>1</v>
      </c>
      <c r="AC3073" s="5" t="s">
        <v>34</v>
      </c>
      <c r="AD3073" s="5">
        <v>20203</v>
      </c>
      <c r="AE3073" s="5" t="s">
        <v>4263</v>
      </c>
      <c r="AF3073" s="23">
        <f>IF(ActividadesCom[[#This Row],[NIVEL 5]]&lt;&gt;0,VLOOKUP(ActividadesCom[[#This Row],[NIVEL 5]],Catálogo!A:B,2,FALSE),"")</f>
        <v>4</v>
      </c>
      <c r="AG3073" s="5">
        <v>1</v>
      </c>
      <c r="AH3073" s="2"/>
      <c r="AI3073" s="2"/>
    </row>
    <row r="3074" spans="1:35" x14ac:dyDescent="0.2">
      <c r="A3074" s="5"/>
      <c r="B3074" s="23">
        <v>20470039</v>
      </c>
      <c r="C3074" s="10" t="s">
        <v>4793</v>
      </c>
      <c r="D3074" s="7" t="s">
        <v>3249</v>
      </c>
      <c r="E3074" s="5">
        <f>SUM(ActividadesCom[[#This Row],[CRÉD. 1]],ActividadesCom[[#This Row],[CRÉD. 2]],ActividadesCom[[#This Row],[CRÉD. 3]],ActividadesCom[[#This Row],[CRÉD. 4]],ActividadesCom[[#This Row],[CRÉD. 5]])</f>
        <v>2</v>
      </c>
      <c r="F307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74" s="23" t="str">
        <f>IF(ActividadesCom[[#This Row],[PROMEDIO]]="","",IF(ActividadesCom[[#This Row],[PROMEDIO]]&gt;=4,"EXCELENTE",IF(ActividadesCom[[#This Row],[PROMEDIO]]&gt;=3,"NOTABLE",IF(ActividadesCom[[#This Row],[PROMEDIO]]&gt;=2,"BUENO",IF(ActividadesCom[[#This Row],[PROMEDIO]]=1,"SUFICIENTE","")))))</f>
        <v/>
      </c>
      <c r="H3074" s="23">
        <f>MAX(ActividadesCom[[#This Row],[PERÍODO 1]],ActividadesCom[[#This Row],[PERÍODO 2]],ActividadesCom[[#This Row],[PERÍODO 3]],ActividadesCom[[#This Row],[PERÍODO 4]],ActividadesCom[[#This Row],[PERÍODO 5]])</f>
        <v>20211</v>
      </c>
      <c r="I3074" s="6"/>
      <c r="J3074" s="5"/>
      <c r="K3074" s="5"/>
      <c r="L3074" s="5" t="str">
        <f>IF(ActividadesCom[[#This Row],[NIVEL 1]]&lt;&gt;0,VLOOKUP(ActividadesCom[[#This Row],[NIVEL 1]],Catálogo!A:B,2,FALSE),"")</f>
        <v/>
      </c>
      <c r="M3074" s="5"/>
      <c r="N3074" s="6"/>
      <c r="O3074" s="5"/>
      <c r="P3074" s="5"/>
      <c r="Q3074" s="5" t="str">
        <f>IF(ActividadesCom[[#This Row],[NIVEL 2]]&lt;&gt;0,VLOOKUP(ActividadesCom[[#This Row],[NIVEL 2]],Catálogo!A:B,2,FALSE),"")</f>
        <v/>
      </c>
      <c r="R3074" s="5"/>
      <c r="S3074" s="6"/>
      <c r="T3074" s="5"/>
      <c r="U3074" s="5"/>
      <c r="V3074" s="23" t="str">
        <f>IF(ActividadesCom[[#This Row],[NIVEL 3]]&lt;&gt;0,VLOOKUP(ActividadesCom[[#This Row],[NIVEL 3]],Catálogo!A:B,2,FALSE),"")</f>
        <v/>
      </c>
      <c r="W3074" s="5"/>
      <c r="X3074" s="6" t="s">
        <v>25</v>
      </c>
      <c r="Y3074" s="5">
        <v>20211</v>
      </c>
      <c r="Z3074" s="5" t="s">
        <v>4265</v>
      </c>
      <c r="AA3074" s="23">
        <f>IF(ActividadesCom[[#This Row],[NIVEL 4]]&lt;&gt;0,VLOOKUP(ActividadesCom[[#This Row],[NIVEL 4]],Catálogo!A:B,2,FALSE),"")</f>
        <v>2</v>
      </c>
      <c r="AB3074" s="5">
        <v>1</v>
      </c>
      <c r="AC3074" s="5" t="s">
        <v>25</v>
      </c>
      <c r="AD3074" s="5">
        <v>20203</v>
      </c>
      <c r="AE3074" s="5" t="s">
        <v>4264</v>
      </c>
      <c r="AF3074" s="23">
        <f>IF(ActividadesCom[[#This Row],[NIVEL 5]]&lt;&gt;0,VLOOKUP(ActividadesCom[[#This Row],[NIVEL 5]],Catálogo!A:B,2,FALSE),"")</f>
        <v>3</v>
      </c>
      <c r="AG3074" s="5">
        <v>1</v>
      </c>
      <c r="AH3074" s="2"/>
      <c r="AI3074" s="2"/>
    </row>
    <row r="3075" spans="1:35" x14ac:dyDescent="0.2">
      <c r="A3075" s="51"/>
      <c r="B3075" s="23">
        <v>20470039</v>
      </c>
      <c r="C3075" s="10" t="s">
        <v>4649</v>
      </c>
      <c r="D3075" s="7" t="s">
        <v>1245</v>
      </c>
      <c r="E3075" s="51">
        <f>SUM(ActividadesCom[[#This Row],[CRÉD. 1]],ActividadesCom[[#This Row],[CRÉD. 2]],ActividadesCom[[#This Row],[CRÉD. 3]],ActividadesCom[[#This Row],[CRÉD. 4]],ActividadesCom[[#This Row],[CRÉD. 5]])</f>
        <v>1</v>
      </c>
      <c r="F3075"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75" s="55" t="str">
        <f>IF(ActividadesCom[[#This Row],[PROMEDIO]]="","",IF(ActividadesCom[[#This Row],[PROMEDIO]]&gt;=4,"EXCELENTE",IF(ActividadesCom[[#This Row],[PROMEDIO]]&gt;=3,"NOTABLE",IF(ActividadesCom[[#This Row],[PROMEDIO]]&gt;=2,"BUENO",IF(ActividadesCom[[#This Row],[PROMEDIO]]=1,"SUFICIENTE","")))))</f>
        <v/>
      </c>
      <c r="H3075" s="55">
        <f>MAX(ActividadesCom[[#This Row],[PERÍODO 1]],ActividadesCom[[#This Row],[PERÍODO 2]],ActividadesCom[[#This Row],[PERÍODO 3]],ActividadesCom[[#This Row],[PERÍODO 4]],ActividadesCom[[#This Row],[PERÍODO 5]])</f>
        <v>20203</v>
      </c>
      <c r="I3075" s="54"/>
      <c r="J3075" s="51"/>
      <c r="K3075" s="51"/>
      <c r="L3075" s="5" t="str">
        <f>IF(ActividadesCom[[#This Row],[NIVEL 1]]&lt;&gt;0,VLOOKUP(ActividadesCom[[#This Row],[NIVEL 1]],Catálogo!A:B,2,FALSE),"")</f>
        <v/>
      </c>
      <c r="M3075" s="51"/>
      <c r="N3075" s="54"/>
      <c r="O3075" s="51"/>
      <c r="P3075" s="51"/>
      <c r="Q3075" s="5" t="str">
        <f>IF(ActividadesCom[[#This Row],[NIVEL 2]]&lt;&gt;0,VLOOKUP(ActividadesCom[[#This Row],[NIVEL 2]],Catálogo!A:B,2,FALSE),"")</f>
        <v/>
      </c>
      <c r="R3075" s="51"/>
      <c r="S3075" s="54"/>
      <c r="T3075" s="51"/>
      <c r="U3075" s="51"/>
      <c r="V3075" s="55" t="str">
        <f>IF(ActividadesCom[[#This Row],[NIVEL 3]]&lt;&gt;0,VLOOKUP(ActividadesCom[[#This Row],[NIVEL 3]],Catálogo!A:B,2,FALSE),"")</f>
        <v/>
      </c>
      <c r="W3075" s="51"/>
      <c r="X3075" s="54"/>
      <c r="Y3075" s="51"/>
      <c r="Z3075" s="51"/>
      <c r="AA3075" s="55" t="str">
        <f>IF(ActividadesCom[[#This Row],[NIVEL 4]]&lt;&gt;0,VLOOKUP(ActividadesCom[[#This Row],[NIVEL 4]],Catálogo!A:B,2,FALSE),"")</f>
        <v/>
      </c>
      <c r="AB3075" s="51"/>
      <c r="AC3075" s="5" t="s">
        <v>4645</v>
      </c>
      <c r="AD3075" s="51">
        <v>20203</v>
      </c>
      <c r="AE3075" s="51" t="s">
        <v>4264</v>
      </c>
      <c r="AF3075" s="55">
        <f>IF(ActividadesCom[[#This Row],[NIVEL 5]]&lt;&gt;0,VLOOKUP(ActividadesCom[[#This Row],[NIVEL 5]],Catálogo!A:B,2,FALSE),"")</f>
        <v>3</v>
      </c>
      <c r="AG3075" s="51">
        <v>1</v>
      </c>
      <c r="AH3075" s="2"/>
      <c r="AI3075" s="2"/>
    </row>
    <row r="3076" spans="1:35" x14ac:dyDescent="0.2">
      <c r="A3076" s="5"/>
      <c r="B3076" s="23">
        <v>20470040</v>
      </c>
      <c r="C3076" s="10" t="s">
        <v>4697</v>
      </c>
      <c r="D3076" s="7" t="s">
        <v>1245</v>
      </c>
      <c r="E3076" s="5">
        <f>SUM(ActividadesCom[[#This Row],[CRÉD. 1]],ActividadesCom[[#This Row],[CRÉD. 2]],ActividadesCom[[#This Row],[CRÉD. 3]],ActividadesCom[[#This Row],[CRÉD. 4]],ActividadesCom[[#This Row],[CRÉD. 5]])</f>
        <v>2</v>
      </c>
      <c r="F307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76" s="23" t="str">
        <f>IF(ActividadesCom[[#This Row],[PROMEDIO]]="","",IF(ActividadesCom[[#This Row],[PROMEDIO]]&gt;=4,"EXCELENTE",IF(ActividadesCom[[#This Row],[PROMEDIO]]&gt;=3,"NOTABLE",IF(ActividadesCom[[#This Row],[PROMEDIO]]&gt;=2,"BUENO",IF(ActividadesCom[[#This Row],[PROMEDIO]]=1,"SUFICIENTE","")))))</f>
        <v/>
      </c>
      <c r="H3076" s="23">
        <f>MAX(ActividadesCom[[#This Row],[PERÍODO 1]],ActividadesCom[[#This Row],[PERÍODO 2]],ActividadesCom[[#This Row],[PERÍODO 3]],ActividadesCom[[#This Row],[PERÍODO 4]],ActividadesCom[[#This Row],[PERÍODO 5]])</f>
        <v>20211</v>
      </c>
      <c r="I3076" s="6"/>
      <c r="J3076" s="5"/>
      <c r="K3076" s="5"/>
      <c r="L3076" s="5" t="str">
        <f>IF(ActividadesCom[[#This Row],[NIVEL 1]]&lt;&gt;0,VLOOKUP(ActividadesCom[[#This Row],[NIVEL 1]],Catálogo!A:B,2,FALSE),"")</f>
        <v/>
      </c>
      <c r="M3076" s="5"/>
      <c r="N3076" s="6"/>
      <c r="O3076" s="5"/>
      <c r="P3076" s="5"/>
      <c r="Q3076" s="5" t="str">
        <f>IF(ActividadesCom[[#This Row],[NIVEL 2]]&lt;&gt;0,VLOOKUP(ActividadesCom[[#This Row],[NIVEL 2]],Catálogo!A:B,2,FALSE),"")</f>
        <v/>
      </c>
      <c r="R3076" s="5"/>
      <c r="S3076" s="6"/>
      <c r="T3076" s="5"/>
      <c r="U3076" s="5"/>
      <c r="V3076" s="23" t="str">
        <f>IF(ActividadesCom[[#This Row],[NIVEL 3]]&lt;&gt;0,VLOOKUP(ActividadesCom[[#This Row],[NIVEL 3]],Catálogo!A:B,2,FALSE),"")</f>
        <v/>
      </c>
      <c r="W3076" s="5"/>
      <c r="X3076" s="6" t="s">
        <v>25</v>
      </c>
      <c r="Y3076" s="5">
        <v>20211</v>
      </c>
      <c r="Z3076" s="5" t="s">
        <v>4265</v>
      </c>
      <c r="AA3076" s="23">
        <f>IF(ActividadesCom[[#This Row],[NIVEL 4]]&lt;&gt;0,VLOOKUP(ActividadesCom[[#This Row],[NIVEL 4]],Catálogo!A:B,2,FALSE),"")</f>
        <v>2</v>
      </c>
      <c r="AB3076" s="5">
        <v>1</v>
      </c>
      <c r="AC3076" s="5" t="s">
        <v>4693</v>
      </c>
      <c r="AD3076" s="5">
        <v>20203</v>
      </c>
      <c r="AE3076" s="5" t="s">
        <v>4264</v>
      </c>
      <c r="AF3076" s="23">
        <f>IF(ActividadesCom[[#This Row],[NIVEL 5]]&lt;&gt;0,VLOOKUP(ActividadesCom[[#This Row],[NIVEL 5]],Catálogo!A:B,2,FALSE),"")</f>
        <v>3</v>
      </c>
      <c r="AG3076" s="5">
        <v>1</v>
      </c>
      <c r="AH3076" s="2"/>
      <c r="AI3076" s="2"/>
    </row>
    <row r="3077" spans="1:35" ht="26" x14ac:dyDescent="0.2">
      <c r="A3077" s="5"/>
      <c r="B3077" s="23">
        <v>20470041</v>
      </c>
      <c r="C3077" s="10" t="s">
        <v>4706</v>
      </c>
      <c r="D3077" s="7" t="s">
        <v>1245</v>
      </c>
      <c r="E3077" s="5">
        <f>SUM(ActividadesCom[[#This Row],[CRÉD. 1]],ActividadesCom[[#This Row],[CRÉD. 2]],ActividadesCom[[#This Row],[CRÉD. 3]],ActividadesCom[[#This Row],[CRÉD. 4]],ActividadesCom[[#This Row],[CRÉD. 5]])</f>
        <v>2</v>
      </c>
      <c r="F307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77" s="23" t="str">
        <f>IF(ActividadesCom[[#This Row],[PROMEDIO]]="","",IF(ActividadesCom[[#This Row],[PROMEDIO]]&gt;=4,"EXCELENTE",IF(ActividadesCom[[#This Row],[PROMEDIO]]&gt;=3,"NOTABLE",IF(ActividadesCom[[#This Row],[PROMEDIO]]&gt;=2,"BUENO",IF(ActividadesCom[[#This Row],[PROMEDIO]]=1,"SUFICIENTE","")))))</f>
        <v/>
      </c>
      <c r="H3077" s="23">
        <f>MAX(ActividadesCom[[#This Row],[PERÍODO 1]],ActividadesCom[[#This Row],[PERÍODO 2]],ActividadesCom[[#This Row],[PERÍODO 3]],ActividadesCom[[#This Row],[PERÍODO 4]],ActividadesCom[[#This Row],[PERÍODO 5]])</f>
        <v>20211</v>
      </c>
      <c r="I3077" s="6"/>
      <c r="J3077" s="5"/>
      <c r="K3077" s="5"/>
      <c r="L3077" s="5" t="str">
        <f>IF(ActividadesCom[[#This Row],[NIVEL 1]]&lt;&gt;0,VLOOKUP(ActividadesCom[[#This Row],[NIVEL 1]],Catálogo!A:B,2,FALSE),"")</f>
        <v/>
      </c>
      <c r="M3077" s="5"/>
      <c r="N3077" s="6"/>
      <c r="O3077" s="5"/>
      <c r="P3077" s="5"/>
      <c r="Q3077" s="5" t="str">
        <f>IF(ActividadesCom[[#This Row],[NIVEL 2]]&lt;&gt;0,VLOOKUP(ActividadesCom[[#This Row],[NIVEL 2]],Catálogo!A:B,2,FALSE),"")</f>
        <v/>
      </c>
      <c r="R3077" s="5"/>
      <c r="S3077" s="6"/>
      <c r="T3077" s="5"/>
      <c r="U3077" s="5"/>
      <c r="V3077" s="23" t="str">
        <f>IF(ActividadesCom[[#This Row],[NIVEL 3]]&lt;&gt;0,VLOOKUP(ActividadesCom[[#This Row],[NIVEL 3]],Catálogo!A:B,2,FALSE),"")</f>
        <v/>
      </c>
      <c r="W3077" s="5"/>
      <c r="X3077" s="6" t="s">
        <v>4804</v>
      </c>
      <c r="Y3077" s="5">
        <v>20211</v>
      </c>
      <c r="Z3077" s="5" t="s">
        <v>4264</v>
      </c>
      <c r="AA3077" s="23">
        <f>IF(ActividadesCom[[#This Row],[NIVEL 4]]&lt;&gt;0,VLOOKUP(ActividadesCom[[#This Row],[NIVEL 4]],Catálogo!A:B,2,FALSE),"")</f>
        <v>3</v>
      </c>
      <c r="AB3077" s="5">
        <v>1</v>
      </c>
      <c r="AC3077" s="5" t="s">
        <v>4701</v>
      </c>
      <c r="AD3077" s="5">
        <v>20203</v>
      </c>
      <c r="AE3077" s="5" t="s">
        <v>4265</v>
      </c>
      <c r="AF3077" s="23">
        <f>IF(ActividadesCom[[#This Row],[NIVEL 5]]&lt;&gt;0,VLOOKUP(ActividadesCom[[#This Row],[NIVEL 5]],Catálogo!A:B,2,FALSE),"")</f>
        <v>2</v>
      </c>
      <c r="AG3077" s="5">
        <v>1</v>
      </c>
      <c r="AH3077" s="2"/>
      <c r="AI3077" s="2"/>
    </row>
    <row r="3078" spans="1:35" ht="26" x14ac:dyDescent="0.2">
      <c r="A3078" s="5"/>
      <c r="B3078" s="23">
        <v>20470042</v>
      </c>
      <c r="C3078" s="10" t="s">
        <v>4700</v>
      </c>
      <c r="D3078" s="7" t="s">
        <v>1245</v>
      </c>
      <c r="E3078" s="5">
        <f>SUM(ActividadesCom[[#This Row],[CRÉD. 1]],ActividadesCom[[#This Row],[CRÉD. 2]],ActividadesCom[[#This Row],[CRÉD. 3]],ActividadesCom[[#This Row],[CRÉD. 4]],ActividadesCom[[#This Row],[CRÉD. 5]])</f>
        <v>2</v>
      </c>
      <c r="F307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78" s="23" t="str">
        <f>IF(ActividadesCom[[#This Row],[PROMEDIO]]="","",IF(ActividadesCom[[#This Row],[PROMEDIO]]&gt;=4,"EXCELENTE",IF(ActividadesCom[[#This Row],[PROMEDIO]]&gt;=3,"NOTABLE",IF(ActividadesCom[[#This Row],[PROMEDIO]]&gt;=2,"BUENO",IF(ActividadesCom[[#This Row],[PROMEDIO]]=1,"SUFICIENTE","")))))</f>
        <v/>
      </c>
      <c r="H3078" s="23">
        <f>MAX(ActividadesCom[[#This Row],[PERÍODO 1]],ActividadesCom[[#This Row],[PERÍODO 2]],ActividadesCom[[#This Row],[PERÍODO 3]],ActividadesCom[[#This Row],[PERÍODO 4]],ActividadesCom[[#This Row],[PERÍODO 5]])</f>
        <v>20211</v>
      </c>
      <c r="I3078" s="6"/>
      <c r="J3078" s="5"/>
      <c r="K3078" s="5"/>
      <c r="L3078" s="5" t="str">
        <f>IF(ActividadesCom[[#This Row],[NIVEL 1]]&lt;&gt;0,VLOOKUP(ActividadesCom[[#This Row],[NIVEL 1]],Catálogo!A:B,2,FALSE),"")</f>
        <v/>
      </c>
      <c r="M3078" s="5"/>
      <c r="N3078" s="6"/>
      <c r="O3078" s="5"/>
      <c r="P3078" s="5"/>
      <c r="Q3078" s="5" t="str">
        <f>IF(ActividadesCom[[#This Row],[NIVEL 2]]&lt;&gt;0,VLOOKUP(ActividadesCom[[#This Row],[NIVEL 2]],Catálogo!A:B,2,FALSE),"")</f>
        <v/>
      </c>
      <c r="R3078" s="5"/>
      <c r="S3078" s="6"/>
      <c r="T3078" s="5"/>
      <c r="U3078" s="5"/>
      <c r="V3078" s="23" t="str">
        <f>IF(ActividadesCom[[#This Row],[NIVEL 3]]&lt;&gt;0,VLOOKUP(ActividadesCom[[#This Row],[NIVEL 3]],Catálogo!A:B,2,FALSE),"")</f>
        <v/>
      </c>
      <c r="W3078" s="5"/>
      <c r="X3078" s="6" t="s">
        <v>5</v>
      </c>
      <c r="Y3078" s="5">
        <v>20211</v>
      </c>
      <c r="Z3078" s="5" t="s">
        <v>4264</v>
      </c>
      <c r="AA3078" s="23">
        <f>IF(ActividadesCom[[#This Row],[NIVEL 4]]&lt;&gt;0,VLOOKUP(ActividadesCom[[#This Row],[NIVEL 4]],Catálogo!A:B,2,FALSE),"")</f>
        <v>3</v>
      </c>
      <c r="AB3078" s="5">
        <v>1</v>
      </c>
      <c r="AC3078" s="5" t="s">
        <v>4701</v>
      </c>
      <c r="AD3078" s="5">
        <v>20203</v>
      </c>
      <c r="AE3078" s="5" t="s">
        <v>4265</v>
      </c>
      <c r="AF3078" s="23">
        <f>IF(ActividadesCom[[#This Row],[NIVEL 5]]&lt;&gt;0,VLOOKUP(ActividadesCom[[#This Row],[NIVEL 5]],Catálogo!A:B,2,FALSE),"")</f>
        <v>2</v>
      </c>
      <c r="AG3078" s="5">
        <v>1</v>
      </c>
      <c r="AH3078" s="2"/>
      <c r="AI3078" s="2"/>
    </row>
    <row r="3079" spans="1:35" x14ac:dyDescent="0.2">
      <c r="A3079" s="5"/>
      <c r="B3079" s="23">
        <v>20470044</v>
      </c>
      <c r="C3079" s="10" t="s">
        <v>4510</v>
      </c>
      <c r="D3079" s="7" t="s">
        <v>3249</v>
      </c>
      <c r="E3079" s="5">
        <f>SUM(ActividadesCom[[#This Row],[CRÉD. 1]],ActividadesCom[[#This Row],[CRÉD. 2]],ActividadesCom[[#This Row],[CRÉD. 3]],ActividadesCom[[#This Row],[CRÉD. 4]],ActividadesCom[[#This Row],[CRÉD. 5]])</f>
        <v>2</v>
      </c>
      <c r="F307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79" s="23" t="str">
        <f>IF(ActividadesCom[[#This Row],[PROMEDIO]]="","",IF(ActividadesCom[[#This Row],[PROMEDIO]]&gt;=4,"EXCELENTE",IF(ActividadesCom[[#This Row],[PROMEDIO]]&gt;=3,"NOTABLE",IF(ActividadesCom[[#This Row],[PROMEDIO]]&gt;=2,"BUENO",IF(ActividadesCom[[#This Row],[PROMEDIO]]=1,"SUFICIENTE","")))))</f>
        <v/>
      </c>
      <c r="H3079" s="23">
        <f>MAX(ActividadesCom[[#This Row],[PERÍODO 1]],ActividadesCom[[#This Row],[PERÍODO 2]],ActividadesCom[[#This Row],[PERÍODO 3]],ActividadesCom[[#This Row],[PERÍODO 4]],ActividadesCom[[#This Row],[PERÍODO 5]])</f>
        <v>20211</v>
      </c>
      <c r="I3079" s="6"/>
      <c r="J3079" s="5"/>
      <c r="K3079" s="5"/>
      <c r="L3079" s="5" t="str">
        <f>IF(ActividadesCom[[#This Row],[NIVEL 1]]&lt;&gt;0,VLOOKUP(ActividadesCom[[#This Row],[NIVEL 1]],Catálogo!A:B,2,FALSE),"")</f>
        <v/>
      </c>
      <c r="M3079" s="5"/>
      <c r="N3079" s="6"/>
      <c r="O3079" s="5"/>
      <c r="P3079" s="5"/>
      <c r="Q3079" s="5" t="str">
        <f>IF(ActividadesCom[[#This Row],[NIVEL 2]]&lt;&gt;0,VLOOKUP(ActividadesCom[[#This Row],[NIVEL 2]],Catálogo!A:B,2,FALSE),"")</f>
        <v/>
      </c>
      <c r="R3079" s="5"/>
      <c r="S3079" s="6"/>
      <c r="T3079" s="5"/>
      <c r="U3079" s="5"/>
      <c r="V3079" s="23" t="str">
        <f>IF(ActividadesCom[[#This Row],[NIVEL 3]]&lt;&gt;0,VLOOKUP(ActividadesCom[[#This Row],[NIVEL 3]],Catálogo!A:B,2,FALSE),"")</f>
        <v/>
      </c>
      <c r="W3079" s="5"/>
      <c r="X3079" s="6" t="s">
        <v>31</v>
      </c>
      <c r="Y3079" s="5">
        <v>20211</v>
      </c>
      <c r="Z3079" s="5" t="s">
        <v>4264</v>
      </c>
      <c r="AA3079" s="23">
        <f>IF(ActividadesCom[[#This Row],[NIVEL 4]]&lt;&gt;0,VLOOKUP(ActividadesCom[[#This Row],[NIVEL 4]],Catálogo!A:B,2,FALSE),"")</f>
        <v>3</v>
      </c>
      <c r="AB3079" s="5">
        <v>1</v>
      </c>
      <c r="AC3079" s="5" t="s">
        <v>31</v>
      </c>
      <c r="AD3079" s="5">
        <v>20203</v>
      </c>
      <c r="AE3079" s="5" t="s">
        <v>4265</v>
      </c>
      <c r="AF3079" s="23">
        <f>IF(ActividadesCom[[#This Row],[NIVEL 5]]&lt;&gt;0,VLOOKUP(ActividadesCom[[#This Row],[NIVEL 5]],Catálogo!A:B,2,FALSE),"")</f>
        <v>2</v>
      </c>
      <c r="AG3079" s="5">
        <v>1</v>
      </c>
      <c r="AH3079" s="2"/>
      <c r="AI3079" s="2"/>
    </row>
    <row r="3080" spans="1:35" x14ac:dyDescent="0.2">
      <c r="A3080" s="5"/>
      <c r="B3080" s="23">
        <v>20470045</v>
      </c>
      <c r="C3080" s="10" t="s">
        <v>4801</v>
      </c>
      <c r="D3080" s="7" t="s">
        <v>3249</v>
      </c>
      <c r="E3080" s="5">
        <f>SUM(ActividadesCom[[#This Row],[CRÉD. 1]],ActividadesCom[[#This Row],[CRÉD. 2]],ActividadesCom[[#This Row],[CRÉD. 3]],ActividadesCom[[#This Row],[CRÉD. 4]],ActividadesCom[[#This Row],[CRÉD. 5]])</f>
        <v>2</v>
      </c>
      <c r="F308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80" s="23" t="str">
        <f>IF(ActividadesCom[[#This Row],[PROMEDIO]]="","",IF(ActividadesCom[[#This Row],[PROMEDIO]]&gt;=4,"EXCELENTE",IF(ActividadesCom[[#This Row],[PROMEDIO]]&gt;=3,"NOTABLE",IF(ActividadesCom[[#This Row],[PROMEDIO]]&gt;=2,"BUENO",IF(ActividadesCom[[#This Row],[PROMEDIO]]=1,"SUFICIENTE","")))))</f>
        <v/>
      </c>
      <c r="H3080" s="23">
        <f>MAX(ActividadesCom[[#This Row],[PERÍODO 1]],ActividadesCom[[#This Row],[PERÍODO 2]],ActividadesCom[[#This Row],[PERÍODO 3]],ActividadesCom[[#This Row],[PERÍODO 4]],ActividadesCom[[#This Row],[PERÍODO 5]])</f>
        <v>20211</v>
      </c>
      <c r="I3080" s="6"/>
      <c r="J3080" s="5"/>
      <c r="K3080" s="5"/>
      <c r="L3080" s="5" t="str">
        <f>IF(ActividadesCom[[#This Row],[NIVEL 1]]&lt;&gt;0,VLOOKUP(ActividadesCom[[#This Row],[NIVEL 1]],Catálogo!A:B,2,FALSE),"")</f>
        <v/>
      </c>
      <c r="M3080" s="5"/>
      <c r="N3080" s="6"/>
      <c r="O3080" s="5"/>
      <c r="P3080" s="5"/>
      <c r="Q3080" s="5" t="str">
        <f>IF(ActividadesCom[[#This Row],[NIVEL 2]]&lt;&gt;0,VLOOKUP(ActividadesCom[[#This Row],[NIVEL 2]],Catálogo!A:B,2,FALSE),"")</f>
        <v/>
      </c>
      <c r="R3080" s="5"/>
      <c r="S3080" s="6"/>
      <c r="T3080" s="5"/>
      <c r="U3080" s="5"/>
      <c r="V3080" s="23" t="str">
        <f>IF(ActividadesCom[[#This Row],[NIVEL 3]]&lt;&gt;0,VLOOKUP(ActividadesCom[[#This Row],[NIVEL 3]],Catálogo!A:B,2,FALSE),"")</f>
        <v/>
      </c>
      <c r="W3080" s="5"/>
      <c r="X3080" s="6" t="s">
        <v>4612</v>
      </c>
      <c r="Y3080" s="5">
        <v>20211</v>
      </c>
      <c r="Z3080" s="5" t="s">
        <v>4265</v>
      </c>
      <c r="AA3080" s="23">
        <f>IF(ActividadesCom[[#This Row],[NIVEL 4]]&lt;&gt;0,VLOOKUP(ActividadesCom[[#This Row],[NIVEL 4]],Catálogo!A:B,2,FALSE),"")</f>
        <v>2</v>
      </c>
      <c r="AB3080" s="5">
        <v>1</v>
      </c>
      <c r="AC3080" s="5" t="s">
        <v>31</v>
      </c>
      <c r="AD3080" s="5">
        <v>20203</v>
      </c>
      <c r="AE3080" s="5" t="s">
        <v>4264</v>
      </c>
      <c r="AF3080" s="23">
        <f>IF(ActividadesCom[[#This Row],[NIVEL 5]]&lt;&gt;0,VLOOKUP(ActividadesCom[[#This Row],[NIVEL 5]],Catálogo!A:B,2,FALSE),"")</f>
        <v>3</v>
      </c>
      <c r="AG3080" s="5">
        <v>1</v>
      </c>
      <c r="AH3080" s="2"/>
      <c r="AI3080" s="2"/>
    </row>
    <row r="3081" spans="1:35" ht="26" x14ac:dyDescent="0.2">
      <c r="A3081" s="5"/>
      <c r="B3081" s="23">
        <v>20470046</v>
      </c>
      <c r="C3081" s="10" t="s">
        <v>4561</v>
      </c>
      <c r="D3081" s="7" t="s">
        <v>1250</v>
      </c>
      <c r="E3081" s="5">
        <f>SUM(ActividadesCom[[#This Row],[CRÉD. 1]],ActividadesCom[[#This Row],[CRÉD. 2]],ActividadesCom[[#This Row],[CRÉD. 3]],ActividadesCom[[#This Row],[CRÉD. 4]],ActividadesCom[[#This Row],[CRÉD. 5]])</f>
        <v>2</v>
      </c>
      <c r="F308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81" s="23" t="str">
        <f>IF(ActividadesCom[[#This Row],[PROMEDIO]]="","",IF(ActividadesCom[[#This Row],[PROMEDIO]]&gt;=4,"EXCELENTE",IF(ActividadesCom[[#This Row],[PROMEDIO]]&gt;=3,"NOTABLE",IF(ActividadesCom[[#This Row],[PROMEDIO]]&gt;=2,"BUENO",IF(ActividadesCom[[#This Row],[PROMEDIO]]=1,"SUFICIENTE","")))))</f>
        <v/>
      </c>
      <c r="H3081" s="23">
        <f>MAX(ActividadesCom[[#This Row],[PERÍODO 1]],ActividadesCom[[#This Row],[PERÍODO 2]],ActividadesCom[[#This Row],[PERÍODO 3]],ActividadesCom[[#This Row],[PERÍODO 4]],ActividadesCom[[#This Row],[PERÍODO 5]])</f>
        <v>20211</v>
      </c>
      <c r="I3081" s="6"/>
      <c r="J3081" s="5"/>
      <c r="K3081" s="5"/>
      <c r="L3081" s="5" t="str">
        <f>IF(ActividadesCom[[#This Row],[NIVEL 1]]&lt;&gt;0,VLOOKUP(ActividadesCom[[#This Row],[NIVEL 1]],Catálogo!A:B,2,FALSE),"")</f>
        <v/>
      </c>
      <c r="M3081" s="5"/>
      <c r="N3081" s="6"/>
      <c r="O3081" s="5"/>
      <c r="P3081" s="5"/>
      <c r="Q3081" s="5" t="str">
        <f>IF(ActividadesCom[[#This Row],[NIVEL 2]]&lt;&gt;0,VLOOKUP(ActividadesCom[[#This Row],[NIVEL 2]],Catálogo!A:B,2,FALSE),"")</f>
        <v/>
      </c>
      <c r="R3081" s="5"/>
      <c r="S3081" s="6"/>
      <c r="T3081" s="5"/>
      <c r="U3081" s="5"/>
      <c r="V3081" s="23" t="str">
        <f>IF(ActividadesCom[[#This Row],[NIVEL 3]]&lt;&gt;0,VLOOKUP(ActividadesCom[[#This Row],[NIVEL 3]],Catálogo!A:B,2,FALSE),"")</f>
        <v/>
      </c>
      <c r="W3081" s="5"/>
      <c r="X3081" s="6" t="s">
        <v>4804</v>
      </c>
      <c r="Y3081" s="5">
        <v>20211</v>
      </c>
      <c r="Z3081" s="5" t="s">
        <v>4264</v>
      </c>
      <c r="AA3081" s="23">
        <f>IF(ActividadesCom[[#This Row],[NIVEL 4]]&lt;&gt;0,VLOOKUP(ActividadesCom[[#This Row],[NIVEL 4]],Catálogo!A:B,2,FALSE),"")</f>
        <v>3</v>
      </c>
      <c r="AB3081" s="5">
        <v>1</v>
      </c>
      <c r="AC3081" s="5" t="s">
        <v>42</v>
      </c>
      <c r="AD3081" s="5">
        <v>20203</v>
      </c>
      <c r="AE3081" s="5" t="s">
        <v>4264</v>
      </c>
      <c r="AF3081" s="23">
        <f>IF(ActividadesCom[[#This Row],[NIVEL 5]]&lt;&gt;0,VLOOKUP(ActividadesCom[[#This Row],[NIVEL 5]],Catálogo!A:B,2,FALSE),"")</f>
        <v>3</v>
      </c>
      <c r="AG3081" s="5">
        <v>1</v>
      </c>
      <c r="AH3081" s="2"/>
      <c r="AI3081" s="2"/>
    </row>
    <row r="3082" spans="1:35" x14ac:dyDescent="0.2">
      <c r="A3082" s="5"/>
      <c r="B3082" s="23">
        <v>20470048</v>
      </c>
      <c r="C3082" s="10" t="s">
        <v>4515</v>
      </c>
      <c r="D3082" s="7" t="s">
        <v>3249</v>
      </c>
      <c r="E3082" s="5">
        <f>SUM(ActividadesCom[[#This Row],[CRÉD. 1]],ActividadesCom[[#This Row],[CRÉD. 2]],ActividadesCom[[#This Row],[CRÉD. 3]],ActividadesCom[[#This Row],[CRÉD. 4]],ActividadesCom[[#This Row],[CRÉD. 5]])</f>
        <v>2</v>
      </c>
      <c r="F308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82" s="23" t="str">
        <f>IF(ActividadesCom[[#This Row],[PROMEDIO]]="","",IF(ActividadesCom[[#This Row],[PROMEDIO]]&gt;=4,"EXCELENTE",IF(ActividadesCom[[#This Row],[PROMEDIO]]&gt;=3,"NOTABLE",IF(ActividadesCom[[#This Row],[PROMEDIO]]&gt;=2,"BUENO",IF(ActividadesCom[[#This Row],[PROMEDIO]]=1,"SUFICIENTE","")))))</f>
        <v/>
      </c>
      <c r="H3082" s="23">
        <f>MAX(ActividadesCom[[#This Row],[PERÍODO 1]],ActividadesCom[[#This Row],[PERÍODO 2]],ActividadesCom[[#This Row],[PERÍODO 3]],ActividadesCom[[#This Row],[PERÍODO 4]],ActividadesCom[[#This Row],[PERÍODO 5]])</f>
        <v>20211</v>
      </c>
      <c r="I3082" s="6"/>
      <c r="J3082" s="5"/>
      <c r="K3082" s="5"/>
      <c r="L3082" s="5" t="str">
        <f>IF(ActividadesCom[[#This Row],[NIVEL 1]]&lt;&gt;0,VLOOKUP(ActividadesCom[[#This Row],[NIVEL 1]],Catálogo!A:B,2,FALSE),"")</f>
        <v/>
      </c>
      <c r="M3082" s="5"/>
      <c r="N3082" s="6"/>
      <c r="O3082" s="5"/>
      <c r="P3082" s="5"/>
      <c r="Q3082" s="5" t="str">
        <f>IF(ActividadesCom[[#This Row],[NIVEL 2]]&lt;&gt;0,VLOOKUP(ActividadesCom[[#This Row],[NIVEL 2]],Catálogo!A:B,2,FALSE),"")</f>
        <v/>
      </c>
      <c r="R3082" s="5"/>
      <c r="S3082" s="6"/>
      <c r="T3082" s="5"/>
      <c r="U3082" s="5"/>
      <c r="V3082" s="23" t="str">
        <f>IF(ActividadesCom[[#This Row],[NIVEL 3]]&lt;&gt;0,VLOOKUP(ActividadesCom[[#This Row],[NIVEL 3]],Catálogo!A:B,2,FALSE),"")</f>
        <v/>
      </c>
      <c r="W3082" s="5"/>
      <c r="X3082" s="6" t="s">
        <v>5</v>
      </c>
      <c r="Y3082" s="5">
        <v>20211</v>
      </c>
      <c r="Z3082" s="5" t="s">
        <v>4265</v>
      </c>
      <c r="AA3082" s="23">
        <f>IF(ActividadesCom[[#This Row],[NIVEL 4]]&lt;&gt;0,VLOOKUP(ActividadesCom[[#This Row],[NIVEL 4]],Catálogo!A:B,2,FALSE),"")</f>
        <v>2</v>
      </c>
      <c r="AB3082" s="5">
        <v>1</v>
      </c>
      <c r="AC3082" s="5" t="s">
        <v>31</v>
      </c>
      <c r="AD3082" s="5">
        <v>20203</v>
      </c>
      <c r="AE3082" s="5" t="s">
        <v>4265</v>
      </c>
      <c r="AF3082" s="23">
        <f>IF(ActividadesCom[[#This Row],[NIVEL 5]]&lt;&gt;0,VLOOKUP(ActividadesCom[[#This Row],[NIVEL 5]],Catálogo!A:B,2,FALSE),"")</f>
        <v>2</v>
      </c>
      <c r="AG3082" s="5">
        <v>1</v>
      </c>
      <c r="AH3082" s="2"/>
      <c r="AI3082" s="2"/>
    </row>
    <row r="3083" spans="1:35" x14ac:dyDescent="0.2">
      <c r="A3083" s="5"/>
      <c r="B3083" s="23">
        <v>20470049</v>
      </c>
      <c r="C3083" s="10" t="s">
        <v>4509</v>
      </c>
      <c r="D3083" s="7" t="s">
        <v>1245</v>
      </c>
      <c r="E3083" s="5">
        <f>SUM(ActividadesCom[[#This Row],[CRÉD. 1]],ActividadesCom[[#This Row],[CRÉD. 2]],ActividadesCom[[#This Row],[CRÉD. 3]],ActividadesCom[[#This Row],[CRÉD. 4]],ActividadesCom[[#This Row],[CRÉD. 5]])</f>
        <v>1</v>
      </c>
      <c r="F308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83" s="23" t="str">
        <f>IF(ActividadesCom[[#This Row],[PROMEDIO]]="","",IF(ActividadesCom[[#This Row],[PROMEDIO]]&gt;=4,"EXCELENTE",IF(ActividadesCom[[#This Row],[PROMEDIO]]&gt;=3,"NOTABLE",IF(ActividadesCom[[#This Row],[PROMEDIO]]&gt;=2,"BUENO",IF(ActividadesCom[[#This Row],[PROMEDIO]]=1,"SUFICIENTE","")))))</f>
        <v/>
      </c>
      <c r="H3083" s="23">
        <f>MAX(ActividadesCom[[#This Row],[PERÍODO 1]],ActividadesCom[[#This Row],[PERÍODO 2]],ActividadesCom[[#This Row],[PERÍODO 3]],ActividadesCom[[#This Row],[PERÍODO 4]],ActividadesCom[[#This Row],[PERÍODO 5]])</f>
        <v>20203</v>
      </c>
      <c r="I3083" s="6"/>
      <c r="J3083" s="5"/>
      <c r="K3083" s="5"/>
      <c r="L3083" s="5" t="str">
        <f>IF(ActividadesCom[[#This Row],[NIVEL 1]]&lt;&gt;0,VLOOKUP(ActividadesCom[[#This Row],[NIVEL 1]],Catálogo!A:B,2,FALSE),"")</f>
        <v/>
      </c>
      <c r="M3083" s="5"/>
      <c r="N3083" s="6"/>
      <c r="O3083" s="5"/>
      <c r="P3083" s="5"/>
      <c r="Q3083" s="5" t="str">
        <f>IF(ActividadesCom[[#This Row],[NIVEL 2]]&lt;&gt;0,VLOOKUP(ActividadesCom[[#This Row],[NIVEL 2]],Catálogo!A:B,2,FALSE),"")</f>
        <v/>
      </c>
      <c r="R3083" s="5"/>
      <c r="S3083" s="6"/>
      <c r="T3083" s="5"/>
      <c r="U3083" s="5"/>
      <c r="V3083" s="23" t="str">
        <f>IF(ActividadesCom[[#This Row],[NIVEL 3]]&lt;&gt;0,VLOOKUP(ActividadesCom[[#This Row],[NIVEL 3]],Catálogo!A:B,2,FALSE),"")</f>
        <v/>
      </c>
      <c r="W3083" s="5"/>
      <c r="X3083" s="6"/>
      <c r="Y3083" s="5"/>
      <c r="Z3083" s="5"/>
      <c r="AA3083" s="23" t="str">
        <f>IF(ActividadesCom[[#This Row],[NIVEL 4]]&lt;&gt;0,VLOOKUP(ActividadesCom[[#This Row],[NIVEL 4]],Catálogo!A:B,2,FALSE),"")</f>
        <v/>
      </c>
      <c r="AB3083" s="5"/>
      <c r="AC3083" s="5" t="s">
        <v>31</v>
      </c>
      <c r="AD3083" s="5">
        <v>20203</v>
      </c>
      <c r="AE3083" s="5" t="s">
        <v>4265</v>
      </c>
      <c r="AF3083" s="23">
        <f>IF(ActividadesCom[[#This Row],[NIVEL 5]]&lt;&gt;0,VLOOKUP(ActividadesCom[[#This Row],[NIVEL 5]],Catálogo!A:B,2,FALSE),"")</f>
        <v>2</v>
      </c>
      <c r="AG3083" s="5">
        <v>1</v>
      </c>
      <c r="AH3083" s="2"/>
      <c r="AI3083" s="2"/>
    </row>
    <row r="3084" spans="1:35" x14ac:dyDescent="0.2">
      <c r="A3084" s="5"/>
      <c r="B3084" s="23">
        <v>20470050</v>
      </c>
      <c r="C3084" s="10" t="s">
        <v>4507</v>
      </c>
      <c r="D3084" s="7" t="s">
        <v>1245</v>
      </c>
      <c r="E3084" s="5">
        <f>SUM(ActividadesCom[[#This Row],[CRÉD. 1]],ActividadesCom[[#This Row],[CRÉD. 2]],ActividadesCom[[#This Row],[CRÉD. 3]],ActividadesCom[[#This Row],[CRÉD. 4]],ActividadesCom[[#This Row],[CRÉD. 5]])</f>
        <v>2</v>
      </c>
      <c r="F308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84" s="23" t="str">
        <f>IF(ActividadesCom[[#This Row],[PROMEDIO]]="","",IF(ActividadesCom[[#This Row],[PROMEDIO]]&gt;=4,"EXCELENTE",IF(ActividadesCom[[#This Row],[PROMEDIO]]&gt;=3,"NOTABLE",IF(ActividadesCom[[#This Row],[PROMEDIO]]&gt;=2,"BUENO",IF(ActividadesCom[[#This Row],[PROMEDIO]]=1,"SUFICIENTE","")))))</f>
        <v/>
      </c>
      <c r="H3084" s="23">
        <f>MAX(ActividadesCom[[#This Row],[PERÍODO 1]],ActividadesCom[[#This Row],[PERÍODO 2]],ActividadesCom[[#This Row],[PERÍODO 3]],ActividadesCom[[#This Row],[PERÍODO 4]],ActividadesCom[[#This Row],[PERÍODO 5]])</f>
        <v>20211</v>
      </c>
      <c r="I3084" s="6"/>
      <c r="J3084" s="5"/>
      <c r="K3084" s="5"/>
      <c r="L3084" s="5" t="str">
        <f>IF(ActividadesCom[[#This Row],[NIVEL 1]]&lt;&gt;0,VLOOKUP(ActividadesCom[[#This Row],[NIVEL 1]],Catálogo!A:B,2,FALSE),"")</f>
        <v/>
      </c>
      <c r="M3084" s="5"/>
      <c r="N3084" s="6"/>
      <c r="O3084" s="5"/>
      <c r="P3084" s="5"/>
      <c r="Q3084" s="5" t="str">
        <f>IF(ActividadesCom[[#This Row],[NIVEL 2]]&lt;&gt;0,VLOOKUP(ActividadesCom[[#This Row],[NIVEL 2]],Catálogo!A:B,2,FALSE),"")</f>
        <v/>
      </c>
      <c r="R3084" s="5"/>
      <c r="S3084" s="6"/>
      <c r="T3084" s="5"/>
      <c r="U3084" s="5"/>
      <c r="V3084" s="23" t="str">
        <f>IF(ActividadesCom[[#This Row],[NIVEL 3]]&lt;&gt;0,VLOOKUP(ActividadesCom[[#This Row],[NIVEL 3]],Catálogo!A:B,2,FALSE),"")</f>
        <v/>
      </c>
      <c r="W3084" s="5"/>
      <c r="X3084" s="6" t="s">
        <v>12</v>
      </c>
      <c r="Y3084" s="5">
        <v>20211</v>
      </c>
      <c r="Z3084" s="5" t="s">
        <v>4264</v>
      </c>
      <c r="AA3084" s="23">
        <f>IF(ActividadesCom[[#This Row],[NIVEL 4]]&lt;&gt;0,VLOOKUP(ActividadesCom[[#This Row],[NIVEL 4]],Catálogo!A:B,2,FALSE),"")</f>
        <v>3</v>
      </c>
      <c r="AB3084" s="5">
        <v>1</v>
      </c>
      <c r="AC3084" s="5" t="s">
        <v>31</v>
      </c>
      <c r="AD3084" s="5">
        <v>20203</v>
      </c>
      <c r="AE3084" s="5" t="s">
        <v>4265</v>
      </c>
      <c r="AF3084" s="23">
        <f>IF(ActividadesCom[[#This Row],[NIVEL 5]]&lt;&gt;0,VLOOKUP(ActividadesCom[[#This Row],[NIVEL 5]],Catálogo!A:B,2,FALSE),"")</f>
        <v>2</v>
      </c>
      <c r="AG3084" s="5">
        <v>1</v>
      </c>
      <c r="AH3084" s="2"/>
      <c r="AI3084" s="2"/>
    </row>
    <row r="3085" spans="1:35" x14ac:dyDescent="0.2">
      <c r="A3085" s="5"/>
      <c r="B3085" s="23">
        <v>20470052</v>
      </c>
      <c r="C3085" s="10" t="s">
        <v>4525</v>
      </c>
      <c r="D3085" s="7" t="s">
        <v>1245</v>
      </c>
      <c r="E3085" s="5">
        <f>SUM(ActividadesCom[[#This Row],[CRÉD. 1]],ActividadesCom[[#This Row],[CRÉD. 2]],ActividadesCom[[#This Row],[CRÉD. 3]],ActividadesCom[[#This Row],[CRÉD. 4]],ActividadesCom[[#This Row],[CRÉD. 5]])</f>
        <v>1</v>
      </c>
      <c r="F308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85" s="23" t="str">
        <f>IF(ActividadesCom[[#This Row],[PROMEDIO]]="","",IF(ActividadesCom[[#This Row],[PROMEDIO]]&gt;=4,"EXCELENTE",IF(ActividadesCom[[#This Row],[PROMEDIO]]&gt;=3,"NOTABLE",IF(ActividadesCom[[#This Row],[PROMEDIO]]&gt;=2,"BUENO",IF(ActividadesCom[[#This Row],[PROMEDIO]]=1,"SUFICIENTE","")))))</f>
        <v/>
      </c>
      <c r="H3085" s="23">
        <f>MAX(ActividadesCom[[#This Row],[PERÍODO 1]],ActividadesCom[[#This Row],[PERÍODO 2]],ActividadesCom[[#This Row],[PERÍODO 3]],ActividadesCom[[#This Row],[PERÍODO 4]],ActividadesCom[[#This Row],[PERÍODO 5]])</f>
        <v>20203</v>
      </c>
      <c r="I3085" s="6"/>
      <c r="J3085" s="5"/>
      <c r="K3085" s="5"/>
      <c r="L3085" s="5" t="str">
        <f>IF(ActividadesCom[[#This Row],[NIVEL 1]]&lt;&gt;0,VLOOKUP(ActividadesCom[[#This Row],[NIVEL 1]],Catálogo!A:B,2,FALSE),"")</f>
        <v/>
      </c>
      <c r="M3085" s="5"/>
      <c r="N3085" s="6"/>
      <c r="O3085" s="5"/>
      <c r="P3085" s="5"/>
      <c r="Q3085" s="5" t="str">
        <f>IF(ActividadesCom[[#This Row],[NIVEL 2]]&lt;&gt;0,VLOOKUP(ActividadesCom[[#This Row],[NIVEL 2]],Catálogo!A:B,2,FALSE),"")</f>
        <v/>
      </c>
      <c r="R3085" s="5"/>
      <c r="S3085" s="6"/>
      <c r="T3085" s="5"/>
      <c r="U3085" s="5"/>
      <c r="V3085" s="23" t="str">
        <f>IF(ActividadesCom[[#This Row],[NIVEL 3]]&lt;&gt;0,VLOOKUP(ActividadesCom[[#This Row],[NIVEL 3]],Catálogo!A:B,2,FALSE),"")</f>
        <v/>
      </c>
      <c r="W3085" s="5"/>
      <c r="X3085" s="6"/>
      <c r="Y3085" s="5"/>
      <c r="Z3085" s="5"/>
      <c r="AA3085" s="23" t="str">
        <f>IF(ActividadesCom[[#This Row],[NIVEL 4]]&lt;&gt;0,VLOOKUP(ActividadesCom[[#This Row],[NIVEL 4]],Catálogo!A:B,2,FALSE),"")</f>
        <v/>
      </c>
      <c r="AB3085" s="5"/>
      <c r="AC3085" s="5" t="s">
        <v>42</v>
      </c>
      <c r="AD3085" s="5">
        <v>20203</v>
      </c>
      <c r="AE3085" s="5" t="s">
        <v>4266</v>
      </c>
      <c r="AF3085" s="23">
        <f>IF(ActividadesCom[[#This Row],[NIVEL 5]]&lt;&gt;0,VLOOKUP(ActividadesCom[[#This Row],[NIVEL 5]],Catálogo!A:B,2,FALSE),"")</f>
        <v>1</v>
      </c>
      <c r="AG3085" s="5">
        <v>1</v>
      </c>
      <c r="AH3085" s="2"/>
      <c r="AI3085" s="2"/>
    </row>
    <row r="3086" spans="1:35" x14ac:dyDescent="0.2">
      <c r="A3086" s="5"/>
      <c r="B3086" s="23">
        <v>20470055</v>
      </c>
      <c r="C3086" s="10" t="s">
        <v>4592</v>
      </c>
      <c r="D3086" s="7" t="s">
        <v>1245</v>
      </c>
      <c r="E3086" s="5">
        <f>SUM(ActividadesCom[[#This Row],[CRÉD. 1]],ActividadesCom[[#This Row],[CRÉD. 2]],ActividadesCom[[#This Row],[CRÉD. 3]],ActividadesCom[[#This Row],[CRÉD. 4]],ActividadesCom[[#This Row],[CRÉD. 5]])</f>
        <v>2</v>
      </c>
      <c r="F308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86" s="23" t="str">
        <f>IF(ActividadesCom[[#This Row],[PROMEDIO]]="","",IF(ActividadesCom[[#This Row],[PROMEDIO]]&gt;=4,"EXCELENTE",IF(ActividadesCom[[#This Row],[PROMEDIO]]&gt;=3,"NOTABLE",IF(ActividadesCom[[#This Row],[PROMEDIO]]&gt;=2,"BUENO",IF(ActividadesCom[[#This Row],[PROMEDIO]]=1,"SUFICIENTE","")))))</f>
        <v/>
      </c>
      <c r="H3086" s="23">
        <f>MAX(ActividadesCom[[#This Row],[PERÍODO 1]],ActividadesCom[[#This Row],[PERÍODO 2]],ActividadesCom[[#This Row],[PERÍODO 3]],ActividadesCom[[#This Row],[PERÍODO 4]],ActividadesCom[[#This Row],[PERÍODO 5]])</f>
        <v>20211</v>
      </c>
      <c r="I3086" s="6"/>
      <c r="J3086" s="5"/>
      <c r="K3086" s="5"/>
      <c r="L3086" s="5" t="str">
        <f>IF(ActividadesCom[[#This Row],[NIVEL 1]]&lt;&gt;0,VLOOKUP(ActividadesCom[[#This Row],[NIVEL 1]],Catálogo!A:B,2,FALSE),"")</f>
        <v/>
      </c>
      <c r="M3086" s="5"/>
      <c r="N3086" s="6"/>
      <c r="O3086" s="5"/>
      <c r="P3086" s="5"/>
      <c r="Q3086" s="5" t="str">
        <f>IF(ActividadesCom[[#This Row],[NIVEL 2]]&lt;&gt;0,VLOOKUP(ActividadesCom[[#This Row],[NIVEL 2]],Catálogo!A:B,2,FALSE),"")</f>
        <v/>
      </c>
      <c r="R3086" s="5"/>
      <c r="S3086" s="6"/>
      <c r="T3086" s="5"/>
      <c r="U3086" s="5"/>
      <c r="V3086" s="23" t="str">
        <f>IF(ActividadesCom[[#This Row],[NIVEL 3]]&lt;&gt;0,VLOOKUP(ActividadesCom[[#This Row],[NIVEL 3]],Catálogo!A:B,2,FALSE),"")</f>
        <v/>
      </c>
      <c r="W3086" s="5"/>
      <c r="X3086" s="6" t="s">
        <v>11</v>
      </c>
      <c r="Y3086" s="5">
        <v>20211</v>
      </c>
      <c r="Z3086" s="5" t="s">
        <v>4263</v>
      </c>
      <c r="AA3086" s="23">
        <f>IF(ActividadesCom[[#This Row],[NIVEL 4]]&lt;&gt;0,VLOOKUP(ActividadesCom[[#This Row],[NIVEL 4]],Catálogo!A:B,2,FALSE),"")</f>
        <v>4</v>
      </c>
      <c r="AB3086" s="5">
        <v>1</v>
      </c>
      <c r="AC3086" s="5" t="s">
        <v>673</v>
      </c>
      <c r="AD3086" s="5">
        <v>20203</v>
      </c>
      <c r="AE3086" s="5" t="s">
        <v>4265</v>
      </c>
      <c r="AF3086" s="23">
        <f>IF(ActividadesCom[[#This Row],[NIVEL 5]]&lt;&gt;0,VLOOKUP(ActividadesCom[[#This Row],[NIVEL 5]],Catálogo!A:B,2,FALSE),"")</f>
        <v>2</v>
      </c>
      <c r="AG3086" s="5">
        <v>1</v>
      </c>
      <c r="AH3086" s="2"/>
      <c r="AI3086" s="2"/>
    </row>
    <row r="3087" spans="1:35" x14ac:dyDescent="0.2">
      <c r="A3087" s="5"/>
      <c r="B3087" s="23">
        <v>20470056</v>
      </c>
      <c r="C3087" s="10" t="s">
        <v>4543</v>
      </c>
      <c r="D3087" s="7" t="s">
        <v>1245</v>
      </c>
      <c r="E3087" s="5">
        <f>SUM(ActividadesCom[[#This Row],[CRÉD. 1]],ActividadesCom[[#This Row],[CRÉD. 2]],ActividadesCom[[#This Row],[CRÉD. 3]],ActividadesCom[[#This Row],[CRÉD. 4]],ActividadesCom[[#This Row],[CRÉD. 5]])</f>
        <v>2</v>
      </c>
      <c r="F308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87" s="23" t="str">
        <f>IF(ActividadesCom[[#This Row],[PROMEDIO]]="","",IF(ActividadesCom[[#This Row],[PROMEDIO]]&gt;=4,"EXCELENTE",IF(ActividadesCom[[#This Row],[PROMEDIO]]&gt;=3,"NOTABLE",IF(ActividadesCom[[#This Row],[PROMEDIO]]&gt;=2,"BUENO",IF(ActividadesCom[[#This Row],[PROMEDIO]]=1,"SUFICIENTE","")))))</f>
        <v/>
      </c>
      <c r="H3087" s="23">
        <f>MAX(ActividadesCom[[#This Row],[PERÍODO 1]],ActividadesCom[[#This Row],[PERÍODO 2]],ActividadesCom[[#This Row],[PERÍODO 3]],ActividadesCom[[#This Row],[PERÍODO 4]],ActividadesCom[[#This Row],[PERÍODO 5]])</f>
        <v>20211</v>
      </c>
      <c r="I3087" s="6"/>
      <c r="J3087" s="5"/>
      <c r="K3087" s="5"/>
      <c r="L3087" s="5" t="str">
        <f>IF(ActividadesCom[[#This Row],[NIVEL 1]]&lt;&gt;0,VLOOKUP(ActividadesCom[[#This Row],[NIVEL 1]],Catálogo!A:B,2,FALSE),"")</f>
        <v/>
      </c>
      <c r="M3087" s="5"/>
      <c r="N3087" s="6"/>
      <c r="O3087" s="5"/>
      <c r="P3087" s="5"/>
      <c r="Q3087" s="5" t="str">
        <f>IF(ActividadesCom[[#This Row],[NIVEL 2]]&lt;&gt;0,VLOOKUP(ActividadesCom[[#This Row],[NIVEL 2]],Catálogo!A:B,2,FALSE),"")</f>
        <v/>
      </c>
      <c r="R3087" s="5"/>
      <c r="S3087" s="6"/>
      <c r="T3087" s="5"/>
      <c r="U3087" s="5"/>
      <c r="V3087" s="23" t="str">
        <f>IF(ActividadesCom[[#This Row],[NIVEL 3]]&lt;&gt;0,VLOOKUP(ActividadesCom[[#This Row],[NIVEL 3]],Catálogo!A:B,2,FALSE),"")</f>
        <v/>
      </c>
      <c r="W3087" s="5"/>
      <c r="X3087" s="6" t="s">
        <v>12</v>
      </c>
      <c r="Y3087" s="5">
        <v>20211</v>
      </c>
      <c r="Z3087" s="5" t="s">
        <v>4266</v>
      </c>
      <c r="AA3087" s="23">
        <f>IF(ActividadesCom[[#This Row],[NIVEL 4]]&lt;&gt;0,VLOOKUP(ActividadesCom[[#This Row],[NIVEL 4]],Catálogo!A:B,2,FALSE),"")</f>
        <v>1</v>
      </c>
      <c r="AB3087" s="5">
        <v>1</v>
      </c>
      <c r="AC3087" s="5" t="s">
        <v>42</v>
      </c>
      <c r="AD3087" s="5">
        <v>20203</v>
      </c>
      <c r="AE3087" s="5" t="s">
        <v>4264</v>
      </c>
      <c r="AF3087" s="23">
        <f>IF(ActividadesCom[[#This Row],[NIVEL 5]]&lt;&gt;0,VLOOKUP(ActividadesCom[[#This Row],[NIVEL 5]],Catálogo!A:B,2,FALSE),"")</f>
        <v>3</v>
      </c>
      <c r="AG3087" s="5">
        <v>1</v>
      </c>
      <c r="AH3087" s="2"/>
      <c r="AI3087" s="2"/>
    </row>
    <row r="3088" spans="1:35" x14ac:dyDescent="0.2">
      <c r="A3088" s="51"/>
      <c r="B3088" s="23">
        <v>20470057</v>
      </c>
      <c r="C3088" s="10" t="s">
        <v>4650</v>
      </c>
      <c r="D3088" s="7" t="s">
        <v>1250</v>
      </c>
      <c r="E3088" s="51">
        <f>SUM(ActividadesCom[[#This Row],[CRÉD. 1]],ActividadesCom[[#This Row],[CRÉD. 2]],ActividadesCom[[#This Row],[CRÉD. 3]],ActividadesCom[[#This Row],[CRÉD. 4]],ActividadesCom[[#This Row],[CRÉD. 5]])</f>
        <v>1</v>
      </c>
      <c r="F3088"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88" s="55" t="str">
        <f>IF(ActividadesCom[[#This Row],[PROMEDIO]]="","",IF(ActividadesCom[[#This Row],[PROMEDIO]]&gt;=4,"EXCELENTE",IF(ActividadesCom[[#This Row],[PROMEDIO]]&gt;=3,"NOTABLE",IF(ActividadesCom[[#This Row],[PROMEDIO]]&gt;=2,"BUENO",IF(ActividadesCom[[#This Row],[PROMEDIO]]=1,"SUFICIENTE","")))))</f>
        <v/>
      </c>
      <c r="H3088" s="55">
        <f>MAX(ActividadesCom[[#This Row],[PERÍODO 1]],ActividadesCom[[#This Row],[PERÍODO 2]],ActividadesCom[[#This Row],[PERÍODO 3]],ActividadesCom[[#This Row],[PERÍODO 4]],ActividadesCom[[#This Row],[PERÍODO 5]])</f>
        <v>20203</v>
      </c>
      <c r="I3088" s="54"/>
      <c r="J3088" s="51"/>
      <c r="K3088" s="51"/>
      <c r="L3088" s="5" t="str">
        <f>IF(ActividadesCom[[#This Row],[NIVEL 1]]&lt;&gt;0,VLOOKUP(ActividadesCom[[#This Row],[NIVEL 1]],Catálogo!A:B,2,FALSE),"")</f>
        <v/>
      </c>
      <c r="M3088" s="51"/>
      <c r="N3088" s="54"/>
      <c r="O3088" s="51"/>
      <c r="P3088" s="51"/>
      <c r="Q3088" s="5" t="str">
        <f>IF(ActividadesCom[[#This Row],[NIVEL 2]]&lt;&gt;0,VLOOKUP(ActividadesCom[[#This Row],[NIVEL 2]],Catálogo!A:B,2,FALSE),"")</f>
        <v/>
      </c>
      <c r="R3088" s="51"/>
      <c r="S3088" s="54"/>
      <c r="T3088" s="51"/>
      <c r="U3088" s="51"/>
      <c r="V3088" s="55" t="str">
        <f>IF(ActividadesCom[[#This Row],[NIVEL 3]]&lt;&gt;0,VLOOKUP(ActividadesCom[[#This Row],[NIVEL 3]],Catálogo!A:B,2,FALSE),"")</f>
        <v/>
      </c>
      <c r="W3088" s="51"/>
      <c r="X3088" s="54"/>
      <c r="Y3088" s="51"/>
      <c r="Z3088" s="51"/>
      <c r="AA3088" s="55" t="str">
        <f>IF(ActividadesCom[[#This Row],[NIVEL 4]]&lt;&gt;0,VLOOKUP(ActividadesCom[[#This Row],[NIVEL 4]],Catálogo!A:B,2,FALSE),"")</f>
        <v/>
      </c>
      <c r="AB3088" s="51"/>
      <c r="AC3088" s="51" t="s">
        <v>4645</v>
      </c>
      <c r="AD3088" s="51">
        <v>20203</v>
      </c>
      <c r="AE3088" s="51" t="s">
        <v>4264</v>
      </c>
      <c r="AF3088" s="55">
        <f>IF(ActividadesCom[[#This Row],[NIVEL 5]]&lt;&gt;0,VLOOKUP(ActividadesCom[[#This Row],[NIVEL 5]],Catálogo!A:B,2,FALSE),"")</f>
        <v>3</v>
      </c>
      <c r="AG3088" s="51">
        <v>1</v>
      </c>
      <c r="AH3088" s="2"/>
      <c r="AI3088" s="2"/>
    </row>
    <row r="3089" spans="1:35" x14ac:dyDescent="0.2">
      <c r="A3089" s="51"/>
      <c r="B3089" s="23">
        <v>20470058</v>
      </c>
      <c r="C3089" s="10" t="s">
        <v>4654</v>
      </c>
      <c r="D3089" s="7" t="s">
        <v>1245</v>
      </c>
      <c r="E3089" s="51">
        <f>SUM(ActividadesCom[[#This Row],[CRÉD. 1]],ActividadesCom[[#This Row],[CRÉD. 2]],ActividadesCom[[#This Row],[CRÉD. 3]],ActividadesCom[[#This Row],[CRÉD. 4]],ActividadesCom[[#This Row],[CRÉD. 5]])</f>
        <v>2</v>
      </c>
      <c r="F3089"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89" s="55" t="str">
        <f>IF(ActividadesCom[[#This Row],[PROMEDIO]]="","",IF(ActividadesCom[[#This Row],[PROMEDIO]]&gt;=4,"EXCELENTE",IF(ActividadesCom[[#This Row],[PROMEDIO]]&gt;=3,"NOTABLE",IF(ActividadesCom[[#This Row],[PROMEDIO]]&gt;=2,"BUENO",IF(ActividadesCom[[#This Row],[PROMEDIO]]=1,"SUFICIENTE","")))))</f>
        <v/>
      </c>
      <c r="H3089" s="55">
        <f>MAX(ActividadesCom[[#This Row],[PERÍODO 1]],ActividadesCom[[#This Row],[PERÍODO 2]],ActividadesCom[[#This Row],[PERÍODO 3]],ActividadesCom[[#This Row],[PERÍODO 4]],ActividadesCom[[#This Row],[PERÍODO 5]])</f>
        <v>20211</v>
      </c>
      <c r="I3089" s="54"/>
      <c r="J3089" s="51"/>
      <c r="K3089" s="51"/>
      <c r="L3089" s="5" t="str">
        <f>IF(ActividadesCom[[#This Row],[NIVEL 1]]&lt;&gt;0,VLOOKUP(ActividadesCom[[#This Row],[NIVEL 1]],Catálogo!A:B,2,FALSE),"")</f>
        <v/>
      </c>
      <c r="M3089" s="51"/>
      <c r="N3089" s="54"/>
      <c r="O3089" s="51"/>
      <c r="P3089" s="51"/>
      <c r="Q3089" s="5" t="str">
        <f>IF(ActividadesCom[[#This Row],[NIVEL 2]]&lt;&gt;0,VLOOKUP(ActividadesCom[[#This Row],[NIVEL 2]],Catálogo!A:B,2,FALSE),"")</f>
        <v/>
      </c>
      <c r="R3089" s="51"/>
      <c r="S3089" s="54"/>
      <c r="T3089" s="51"/>
      <c r="U3089" s="51"/>
      <c r="V3089" s="55" t="str">
        <f>IF(ActividadesCom[[#This Row],[NIVEL 3]]&lt;&gt;0,VLOOKUP(ActividadesCom[[#This Row],[NIVEL 3]],Catálogo!A:B,2,FALSE),"")</f>
        <v/>
      </c>
      <c r="W3089" s="51"/>
      <c r="X3089" s="6" t="s">
        <v>4804</v>
      </c>
      <c r="Y3089" s="51">
        <v>20211</v>
      </c>
      <c r="Z3089" s="51" t="s">
        <v>4265</v>
      </c>
      <c r="AA3089" s="55">
        <f>IF(ActividadesCom[[#This Row],[NIVEL 4]]&lt;&gt;0,VLOOKUP(ActividadesCom[[#This Row],[NIVEL 4]],Catálogo!A:B,2,FALSE),"")</f>
        <v>2</v>
      </c>
      <c r="AB3089" s="51">
        <v>1</v>
      </c>
      <c r="AC3089" s="51" t="s">
        <v>4645</v>
      </c>
      <c r="AD3089" s="51">
        <v>20203</v>
      </c>
      <c r="AE3089" s="51" t="s">
        <v>4264</v>
      </c>
      <c r="AF3089" s="55">
        <f>IF(ActividadesCom[[#This Row],[NIVEL 5]]&lt;&gt;0,VLOOKUP(ActividadesCom[[#This Row],[NIVEL 5]],Catálogo!A:B,2,FALSE),"")</f>
        <v>3</v>
      </c>
      <c r="AG3089" s="51">
        <v>1</v>
      </c>
      <c r="AH3089" s="2"/>
      <c r="AI3089" s="2"/>
    </row>
    <row r="3090" spans="1:35" x14ac:dyDescent="0.2">
      <c r="A3090" s="5"/>
      <c r="B3090" s="23">
        <v>20470059</v>
      </c>
      <c r="C3090" s="10" t="s">
        <v>4554</v>
      </c>
      <c r="D3090" s="7" t="s">
        <v>1245</v>
      </c>
      <c r="E3090" s="5">
        <f>SUM(ActividadesCom[[#This Row],[CRÉD. 1]],ActividadesCom[[#This Row],[CRÉD. 2]],ActividadesCom[[#This Row],[CRÉD. 3]],ActividadesCom[[#This Row],[CRÉD. 4]],ActividadesCom[[#This Row],[CRÉD. 5]])</f>
        <v>2</v>
      </c>
      <c r="F309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90" s="23" t="str">
        <f>IF(ActividadesCom[[#This Row],[PROMEDIO]]="","",IF(ActividadesCom[[#This Row],[PROMEDIO]]&gt;=4,"EXCELENTE",IF(ActividadesCom[[#This Row],[PROMEDIO]]&gt;=3,"NOTABLE",IF(ActividadesCom[[#This Row],[PROMEDIO]]&gt;=2,"BUENO",IF(ActividadesCom[[#This Row],[PROMEDIO]]=1,"SUFICIENTE","")))))</f>
        <v/>
      </c>
      <c r="H3090" s="23">
        <f>MAX(ActividadesCom[[#This Row],[PERÍODO 1]],ActividadesCom[[#This Row],[PERÍODO 2]],ActividadesCom[[#This Row],[PERÍODO 3]],ActividadesCom[[#This Row],[PERÍODO 4]],ActividadesCom[[#This Row],[PERÍODO 5]])</f>
        <v>20211</v>
      </c>
      <c r="I3090" s="6"/>
      <c r="J3090" s="5"/>
      <c r="K3090" s="5"/>
      <c r="L3090" s="5" t="str">
        <f>IF(ActividadesCom[[#This Row],[NIVEL 1]]&lt;&gt;0,VLOOKUP(ActividadesCom[[#This Row],[NIVEL 1]],Catálogo!A:B,2,FALSE),"")</f>
        <v/>
      </c>
      <c r="M3090" s="5"/>
      <c r="N3090" s="6"/>
      <c r="O3090" s="5"/>
      <c r="P3090" s="5"/>
      <c r="Q3090" s="5" t="str">
        <f>IF(ActividadesCom[[#This Row],[NIVEL 2]]&lt;&gt;0,VLOOKUP(ActividadesCom[[#This Row],[NIVEL 2]],Catálogo!A:B,2,FALSE),"")</f>
        <v/>
      </c>
      <c r="R3090" s="5"/>
      <c r="S3090" s="6"/>
      <c r="T3090" s="5"/>
      <c r="U3090" s="5"/>
      <c r="V3090" s="23" t="str">
        <f>IF(ActividadesCom[[#This Row],[NIVEL 3]]&lt;&gt;0,VLOOKUP(ActividadesCom[[#This Row],[NIVEL 3]],Catálogo!A:B,2,FALSE),"")</f>
        <v/>
      </c>
      <c r="W3090" s="5"/>
      <c r="X3090" s="6" t="s">
        <v>4804</v>
      </c>
      <c r="Y3090" s="5">
        <v>20211</v>
      </c>
      <c r="Z3090" s="5" t="s">
        <v>4265</v>
      </c>
      <c r="AA3090" s="23">
        <f>IF(ActividadesCom[[#This Row],[NIVEL 4]]&lt;&gt;0,VLOOKUP(ActividadesCom[[#This Row],[NIVEL 4]],Catálogo!A:B,2,FALSE),"")</f>
        <v>2</v>
      </c>
      <c r="AB3090" s="5">
        <v>1</v>
      </c>
      <c r="AC3090" s="5" t="s">
        <v>42</v>
      </c>
      <c r="AD3090" s="5">
        <v>20203</v>
      </c>
      <c r="AE3090" s="5" t="s">
        <v>4264</v>
      </c>
      <c r="AF3090" s="23">
        <f>IF(ActividadesCom[[#This Row],[NIVEL 5]]&lt;&gt;0,VLOOKUP(ActividadesCom[[#This Row],[NIVEL 5]],Catálogo!A:B,2,FALSE),"")</f>
        <v>3</v>
      </c>
      <c r="AG3090" s="5">
        <v>1</v>
      </c>
      <c r="AH3090" s="2"/>
      <c r="AI3090" s="2"/>
    </row>
    <row r="3091" spans="1:35" x14ac:dyDescent="0.2">
      <c r="A3091" s="5"/>
      <c r="B3091" s="23">
        <v>20470060</v>
      </c>
      <c r="C3091" s="10" t="s">
        <v>4492</v>
      </c>
      <c r="D3091" s="7" t="s">
        <v>1245</v>
      </c>
      <c r="E3091" s="5">
        <f>SUM(ActividadesCom[[#This Row],[CRÉD. 1]],ActividadesCom[[#This Row],[CRÉD. 2]],ActividadesCom[[#This Row],[CRÉD. 3]],ActividadesCom[[#This Row],[CRÉD. 4]],ActividadesCom[[#This Row],[CRÉD. 5]])</f>
        <v>2</v>
      </c>
      <c r="F309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91" s="23" t="str">
        <f>IF(ActividadesCom[[#This Row],[PROMEDIO]]="","",IF(ActividadesCom[[#This Row],[PROMEDIO]]&gt;=4,"EXCELENTE",IF(ActividadesCom[[#This Row],[PROMEDIO]]&gt;=3,"NOTABLE",IF(ActividadesCom[[#This Row],[PROMEDIO]]&gt;=2,"BUENO",IF(ActividadesCom[[#This Row],[PROMEDIO]]=1,"SUFICIENTE","")))))</f>
        <v/>
      </c>
      <c r="H3091" s="23">
        <f>MAX(ActividadesCom[[#This Row],[PERÍODO 1]],ActividadesCom[[#This Row],[PERÍODO 2]],ActividadesCom[[#This Row],[PERÍODO 3]],ActividadesCom[[#This Row],[PERÍODO 4]],ActividadesCom[[#This Row],[PERÍODO 5]])</f>
        <v>20211</v>
      </c>
      <c r="I3091" s="6"/>
      <c r="J3091" s="5"/>
      <c r="K3091" s="5"/>
      <c r="L3091" s="5" t="str">
        <f>IF(ActividadesCom[[#This Row],[NIVEL 1]]&lt;&gt;0,VLOOKUP(ActividadesCom[[#This Row],[NIVEL 1]],Catálogo!A:B,2,FALSE),"")</f>
        <v/>
      </c>
      <c r="M3091" s="5"/>
      <c r="N3091" s="6"/>
      <c r="O3091" s="5"/>
      <c r="P3091" s="5"/>
      <c r="Q3091" s="5" t="str">
        <f>IF(ActividadesCom[[#This Row],[NIVEL 2]]&lt;&gt;0,VLOOKUP(ActividadesCom[[#This Row],[NIVEL 2]],Catálogo!A:B,2,FALSE),"")</f>
        <v/>
      </c>
      <c r="R3091" s="5"/>
      <c r="S3091" s="6"/>
      <c r="T3091" s="5"/>
      <c r="U3091" s="5"/>
      <c r="V3091" s="23" t="str">
        <f>IF(ActividadesCom[[#This Row],[NIVEL 3]]&lt;&gt;0,VLOOKUP(ActividadesCom[[#This Row],[NIVEL 3]],Catálogo!A:B,2,FALSE),"")</f>
        <v/>
      </c>
      <c r="W3091" s="5"/>
      <c r="X3091" s="6" t="s">
        <v>12</v>
      </c>
      <c r="Y3091" s="5">
        <v>20211</v>
      </c>
      <c r="Z3091" s="5" t="s">
        <v>4264</v>
      </c>
      <c r="AA3091" s="23">
        <f>IF(ActividadesCom[[#This Row],[NIVEL 4]]&lt;&gt;0,VLOOKUP(ActividadesCom[[#This Row],[NIVEL 4]],Catálogo!A:B,2,FALSE),"")</f>
        <v>3</v>
      </c>
      <c r="AB3091" s="5">
        <v>1</v>
      </c>
      <c r="AC3091" s="5" t="s">
        <v>3751</v>
      </c>
      <c r="AD3091" s="5">
        <v>20203</v>
      </c>
      <c r="AE3091" s="5" t="s">
        <v>4264</v>
      </c>
      <c r="AF3091" s="23">
        <f>IF(ActividadesCom[[#This Row],[NIVEL 5]]&lt;&gt;0,VLOOKUP(ActividadesCom[[#This Row],[NIVEL 5]],Catálogo!A:B,2,FALSE),"")</f>
        <v>3</v>
      </c>
      <c r="AG3091" s="5">
        <v>1</v>
      </c>
      <c r="AH3091" s="2"/>
      <c r="AI3091" s="2"/>
    </row>
    <row r="3092" spans="1:35" x14ac:dyDescent="0.2">
      <c r="A3092" s="5"/>
      <c r="B3092" s="23">
        <v>20470061</v>
      </c>
      <c r="C3092" s="10" t="s">
        <v>4696</v>
      </c>
      <c r="D3092" s="7" t="s">
        <v>1250</v>
      </c>
      <c r="E3092" s="5">
        <f>SUM(ActividadesCom[[#This Row],[CRÉD. 1]],ActividadesCom[[#This Row],[CRÉD. 2]],ActividadesCom[[#This Row],[CRÉD. 3]],ActividadesCom[[#This Row],[CRÉD. 4]],ActividadesCom[[#This Row],[CRÉD. 5]])</f>
        <v>1</v>
      </c>
      <c r="F309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92" s="23" t="str">
        <f>IF(ActividadesCom[[#This Row],[PROMEDIO]]="","",IF(ActividadesCom[[#This Row],[PROMEDIO]]&gt;=4,"EXCELENTE",IF(ActividadesCom[[#This Row],[PROMEDIO]]&gt;=3,"NOTABLE",IF(ActividadesCom[[#This Row],[PROMEDIO]]&gt;=2,"BUENO",IF(ActividadesCom[[#This Row],[PROMEDIO]]=1,"SUFICIENTE","")))))</f>
        <v/>
      </c>
      <c r="H3092" s="23">
        <f>MAX(ActividadesCom[[#This Row],[PERÍODO 1]],ActividadesCom[[#This Row],[PERÍODO 2]],ActividadesCom[[#This Row],[PERÍODO 3]],ActividadesCom[[#This Row],[PERÍODO 4]],ActividadesCom[[#This Row],[PERÍODO 5]])</f>
        <v>20203</v>
      </c>
      <c r="I3092" s="6"/>
      <c r="J3092" s="5"/>
      <c r="K3092" s="5"/>
      <c r="L3092" s="5" t="str">
        <f>IF(ActividadesCom[[#This Row],[NIVEL 1]]&lt;&gt;0,VLOOKUP(ActividadesCom[[#This Row],[NIVEL 1]],Catálogo!A:B,2,FALSE),"")</f>
        <v/>
      </c>
      <c r="M3092" s="5"/>
      <c r="N3092" s="6"/>
      <c r="O3092" s="5"/>
      <c r="P3092" s="5"/>
      <c r="Q3092" s="5" t="str">
        <f>IF(ActividadesCom[[#This Row],[NIVEL 2]]&lt;&gt;0,VLOOKUP(ActividadesCom[[#This Row],[NIVEL 2]],Catálogo!A:B,2,FALSE),"")</f>
        <v/>
      </c>
      <c r="R3092" s="5"/>
      <c r="S3092" s="6"/>
      <c r="T3092" s="5"/>
      <c r="U3092" s="5"/>
      <c r="V3092" s="23" t="str">
        <f>IF(ActividadesCom[[#This Row],[NIVEL 3]]&lt;&gt;0,VLOOKUP(ActividadesCom[[#This Row],[NIVEL 3]],Catálogo!A:B,2,FALSE),"")</f>
        <v/>
      </c>
      <c r="W3092" s="5"/>
      <c r="X3092" s="6"/>
      <c r="Y3092" s="5"/>
      <c r="Z3092" s="5"/>
      <c r="AA3092" s="23" t="str">
        <f>IF(ActividadesCom[[#This Row],[NIVEL 4]]&lt;&gt;0,VLOOKUP(ActividadesCom[[#This Row],[NIVEL 4]],Catálogo!A:B,2,FALSE),"")</f>
        <v/>
      </c>
      <c r="AB3092" s="5"/>
      <c r="AC3092" s="5" t="s">
        <v>4693</v>
      </c>
      <c r="AD3092" s="5">
        <v>20203</v>
      </c>
      <c r="AE3092" s="5" t="s">
        <v>4264</v>
      </c>
      <c r="AF3092" s="23">
        <f>IF(ActividadesCom[[#This Row],[NIVEL 5]]&lt;&gt;0,VLOOKUP(ActividadesCom[[#This Row],[NIVEL 5]],Catálogo!A:B,2,FALSE),"")</f>
        <v>3</v>
      </c>
      <c r="AG3092" s="5">
        <v>1</v>
      </c>
      <c r="AH3092" s="2"/>
      <c r="AI3092" s="2"/>
    </row>
    <row r="3093" spans="1:35" x14ac:dyDescent="0.2">
      <c r="A3093" s="5"/>
      <c r="B3093" s="23">
        <v>20470064</v>
      </c>
      <c r="C3093" s="10" t="s">
        <v>4584</v>
      </c>
      <c r="D3093" s="7" t="s">
        <v>1245</v>
      </c>
      <c r="E3093" s="5">
        <f>SUM(ActividadesCom[[#This Row],[CRÉD. 1]],ActividadesCom[[#This Row],[CRÉD. 2]],ActividadesCom[[#This Row],[CRÉD. 3]],ActividadesCom[[#This Row],[CRÉD. 4]],ActividadesCom[[#This Row],[CRÉD. 5]])</f>
        <v>2</v>
      </c>
      <c r="F309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93" s="23" t="str">
        <f>IF(ActividadesCom[[#This Row],[PROMEDIO]]="","",IF(ActividadesCom[[#This Row],[PROMEDIO]]&gt;=4,"EXCELENTE",IF(ActividadesCom[[#This Row],[PROMEDIO]]&gt;=3,"NOTABLE",IF(ActividadesCom[[#This Row],[PROMEDIO]]&gt;=2,"BUENO",IF(ActividadesCom[[#This Row],[PROMEDIO]]=1,"SUFICIENTE","")))))</f>
        <v/>
      </c>
      <c r="H3093" s="23">
        <f>MAX(ActividadesCom[[#This Row],[PERÍODO 1]],ActividadesCom[[#This Row],[PERÍODO 2]],ActividadesCom[[#This Row],[PERÍODO 3]],ActividadesCom[[#This Row],[PERÍODO 4]],ActividadesCom[[#This Row],[PERÍODO 5]])</f>
        <v>20211</v>
      </c>
      <c r="I3093" s="6"/>
      <c r="J3093" s="5"/>
      <c r="K3093" s="5"/>
      <c r="L3093" s="5" t="str">
        <f>IF(ActividadesCom[[#This Row],[NIVEL 1]]&lt;&gt;0,VLOOKUP(ActividadesCom[[#This Row],[NIVEL 1]],Catálogo!A:B,2,FALSE),"")</f>
        <v/>
      </c>
      <c r="M3093" s="5"/>
      <c r="N3093" s="6"/>
      <c r="O3093" s="5"/>
      <c r="P3093" s="5"/>
      <c r="Q3093" s="5" t="str">
        <f>IF(ActividadesCom[[#This Row],[NIVEL 2]]&lt;&gt;0,VLOOKUP(ActividadesCom[[#This Row],[NIVEL 2]],Catálogo!A:B,2,FALSE),"")</f>
        <v/>
      </c>
      <c r="R3093" s="5"/>
      <c r="S3093" s="6"/>
      <c r="T3093" s="5"/>
      <c r="U3093" s="5"/>
      <c r="V3093" s="23" t="str">
        <f>IF(ActividadesCom[[#This Row],[NIVEL 3]]&lt;&gt;0,VLOOKUP(ActividadesCom[[#This Row],[NIVEL 3]],Catálogo!A:B,2,FALSE),"")</f>
        <v/>
      </c>
      <c r="W3093" s="5"/>
      <c r="X3093" s="6" t="s">
        <v>133</v>
      </c>
      <c r="Y3093" s="5">
        <v>20211</v>
      </c>
      <c r="Z3093" s="5" t="s">
        <v>4263</v>
      </c>
      <c r="AA3093" s="23">
        <f>IF(ActividadesCom[[#This Row],[NIVEL 4]]&lt;&gt;0,VLOOKUP(ActividadesCom[[#This Row],[NIVEL 4]],Catálogo!A:B,2,FALSE),"")</f>
        <v>4</v>
      </c>
      <c r="AB3093" s="5">
        <v>1</v>
      </c>
      <c r="AC3093" s="5" t="s">
        <v>133</v>
      </c>
      <c r="AD3093" s="5">
        <v>20203</v>
      </c>
      <c r="AE3093" s="5" t="s">
        <v>4264</v>
      </c>
      <c r="AF3093" s="23">
        <f>IF(ActividadesCom[[#This Row],[NIVEL 5]]&lt;&gt;0,VLOOKUP(ActividadesCom[[#This Row],[NIVEL 5]],Catálogo!A:B,2,FALSE),"")</f>
        <v>3</v>
      </c>
      <c r="AG3093" s="5">
        <v>1</v>
      </c>
      <c r="AH3093" s="2"/>
      <c r="AI3093" s="2"/>
    </row>
    <row r="3094" spans="1:35" x14ac:dyDescent="0.2">
      <c r="A3094" s="5"/>
      <c r="B3094" s="23">
        <v>20470065</v>
      </c>
      <c r="C3094" s="10" t="s">
        <v>4605</v>
      </c>
      <c r="D3094" s="7" t="s">
        <v>1245</v>
      </c>
      <c r="E3094" s="5">
        <f>SUM(ActividadesCom[[#This Row],[CRÉD. 1]],ActividadesCom[[#This Row],[CRÉD. 2]],ActividadesCom[[#This Row],[CRÉD. 3]],ActividadesCom[[#This Row],[CRÉD. 4]],ActividadesCom[[#This Row],[CRÉD. 5]])</f>
        <v>2</v>
      </c>
      <c r="F309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94" s="23" t="str">
        <f>IF(ActividadesCom[[#This Row],[PROMEDIO]]="","",IF(ActividadesCom[[#This Row],[PROMEDIO]]&gt;=4,"EXCELENTE",IF(ActividadesCom[[#This Row],[PROMEDIO]]&gt;=3,"NOTABLE",IF(ActividadesCom[[#This Row],[PROMEDIO]]&gt;=2,"BUENO",IF(ActividadesCom[[#This Row],[PROMEDIO]]=1,"SUFICIENTE","")))))</f>
        <v/>
      </c>
      <c r="H3094" s="23">
        <f>MAX(ActividadesCom[[#This Row],[PERÍODO 1]],ActividadesCom[[#This Row],[PERÍODO 2]],ActividadesCom[[#This Row],[PERÍODO 3]],ActividadesCom[[#This Row],[PERÍODO 4]],ActividadesCom[[#This Row],[PERÍODO 5]])</f>
        <v>20211</v>
      </c>
      <c r="I3094" s="6"/>
      <c r="J3094" s="5"/>
      <c r="K3094" s="5"/>
      <c r="L3094" s="5" t="str">
        <f>IF(ActividadesCom[[#This Row],[NIVEL 1]]&lt;&gt;0,VLOOKUP(ActividadesCom[[#This Row],[NIVEL 1]],Catálogo!A:B,2,FALSE),"")</f>
        <v/>
      </c>
      <c r="M3094" s="5"/>
      <c r="N3094" s="6"/>
      <c r="O3094" s="5"/>
      <c r="P3094" s="5"/>
      <c r="Q3094" s="5" t="str">
        <f>IF(ActividadesCom[[#This Row],[NIVEL 2]]&lt;&gt;0,VLOOKUP(ActividadesCom[[#This Row],[NIVEL 2]],Catálogo!A:B,2,FALSE),"")</f>
        <v/>
      </c>
      <c r="R3094" s="5"/>
      <c r="S3094" s="6"/>
      <c r="T3094" s="5"/>
      <c r="U3094" s="5"/>
      <c r="V3094" s="23" t="str">
        <f>IF(ActividadesCom[[#This Row],[NIVEL 3]]&lt;&gt;0,VLOOKUP(ActividadesCom[[#This Row],[NIVEL 3]],Catálogo!A:B,2,FALSE),"")</f>
        <v/>
      </c>
      <c r="W3094" s="5"/>
      <c r="X3094" s="6" t="s">
        <v>25</v>
      </c>
      <c r="Y3094" s="5">
        <v>20211</v>
      </c>
      <c r="Z3094" s="5" t="s">
        <v>4264</v>
      </c>
      <c r="AA3094" s="23">
        <f>IF(ActividadesCom[[#This Row],[NIVEL 4]]&lt;&gt;0,VLOOKUP(ActividadesCom[[#This Row],[NIVEL 4]],Catálogo!A:B,2,FALSE),"")</f>
        <v>3</v>
      </c>
      <c r="AB3094" s="5">
        <v>1</v>
      </c>
      <c r="AC3094" s="5" t="s">
        <v>25</v>
      </c>
      <c r="AD3094" s="5">
        <v>20203</v>
      </c>
      <c r="AE3094" s="5" t="s">
        <v>4264</v>
      </c>
      <c r="AF3094" s="23">
        <f>IF(ActividadesCom[[#This Row],[NIVEL 5]]&lt;&gt;0,VLOOKUP(ActividadesCom[[#This Row],[NIVEL 5]],Catálogo!A:B,2,FALSE),"")</f>
        <v>3</v>
      </c>
      <c r="AG3094" s="5">
        <v>1</v>
      </c>
      <c r="AH3094" s="2"/>
      <c r="AI3094" s="2"/>
    </row>
    <row r="3095" spans="1:35" ht="26" x14ac:dyDescent="0.2">
      <c r="A3095" s="51"/>
      <c r="B3095" s="23">
        <v>20470067</v>
      </c>
      <c r="C3095" s="10" t="s">
        <v>4670</v>
      </c>
      <c r="D3095" s="7" t="s">
        <v>1245</v>
      </c>
      <c r="E3095" s="51">
        <f>SUM(ActividadesCom[[#This Row],[CRÉD. 1]],ActividadesCom[[#This Row],[CRÉD. 2]],ActividadesCom[[#This Row],[CRÉD. 3]],ActividadesCom[[#This Row],[CRÉD. 4]],ActividadesCom[[#This Row],[CRÉD. 5]])</f>
        <v>2</v>
      </c>
      <c r="F3095"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95" s="55" t="str">
        <f>IF(ActividadesCom[[#This Row],[PROMEDIO]]="","",IF(ActividadesCom[[#This Row],[PROMEDIO]]&gt;=4,"EXCELENTE",IF(ActividadesCom[[#This Row],[PROMEDIO]]&gt;=3,"NOTABLE",IF(ActividadesCom[[#This Row],[PROMEDIO]]&gt;=2,"BUENO",IF(ActividadesCom[[#This Row],[PROMEDIO]]=1,"SUFICIENTE","")))))</f>
        <v/>
      </c>
      <c r="H3095" s="55">
        <f>MAX(ActividadesCom[[#This Row],[PERÍODO 1]],ActividadesCom[[#This Row],[PERÍODO 2]],ActividadesCom[[#This Row],[PERÍODO 3]],ActividadesCom[[#This Row],[PERÍODO 4]],ActividadesCom[[#This Row],[PERÍODO 5]])</f>
        <v>20211</v>
      </c>
      <c r="I3095" s="54"/>
      <c r="J3095" s="51"/>
      <c r="K3095" s="51"/>
      <c r="L3095" s="5" t="str">
        <f>IF(ActividadesCom[[#This Row],[NIVEL 1]]&lt;&gt;0,VLOOKUP(ActividadesCom[[#This Row],[NIVEL 1]],Catálogo!A:B,2,FALSE),"")</f>
        <v/>
      </c>
      <c r="M3095" s="51"/>
      <c r="N3095" s="54"/>
      <c r="O3095" s="51"/>
      <c r="P3095" s="51"/>
      <c r="Q3095" s="5" t="str">
        <f>IF(ActividadesCom[[#This Row],[NIVEL 2]]&lt;&gt;0,VLOOKUP(ActividadesCom[[#This Row],[NIVEL 2]],Catálogo!A:B,2,FALSE),"")</f>
        <v/>
      </c>
      <c r="R3095" s="51"/>
      <c r="S3095" s="54"/>
      <c r="T3095" s="51"/>
      <c r="U3095" s="51"/>
      <c r="V3095" s="55" t="str">
        <f>IF(ActividadesCom[[#This Row],[NIVEL 3]]&lt;&gt;0,VLOOKUP(ActividadesCom[[#This Row],[NIVEL 3]],Catálogo!A:B,2,FALSE),"")</f>
        <v/>
      </c>
      <c r="W3095" s="51"/>
      <c r="X3095" s="6" t="s">
        <v>37</v>
      </c>
      <c r="Y3095" s="51">
        <v>20211</v>
      </c>
      <c r="Z3095" s="51" t="s">
        <v>4263</v>
      </c>
      <c r="AA3095" s="55">
        <f>IF(ActividadesCom[[#This Row],[NIVEL 4]]&lt;&gt;0,VLOOKUP(ActividadesCom[[#This Row],[NIVEL 4]],Catálogo!A:B,2,FALSE),"")</f>
        <v>4</v>
      </c>
      <c r="AB3095" s="51">
        <v>1</v>
      </c>
      <c r="AC3095" s="51" t="s">
        <v>37</v>
      </c>
      <c r="AD3095" s="51">
        <v>20203</v>
      </c>
      <c r="AE3095" s="51" t="s">
        <v>4263</v>
      </c>
      <c r="AF3095" s="55">
        <f>IF(ActividadesCom[[#This Row],[NIVEL 5]]&lt;&gt;0,VLOOKUP(ActividadesCom[[#This Row],[NIVEL 5]],Catálogo!A:B,2,FALSE),"")</f>
        <v>4</v>
      </c>
      <c r="AG3095" s="51">
        <v>1</v>
      </c>
      <c r="AH3095" s="2"/>
      <c r="AI3095" s="2"/>
    </row>
    <row r="3096" spans="1:35" x14ac:dyDescent="0.2">
      <c r="A3096" s="5"/>
      <c r="B3096" s="23">
        <v>20470068</v>
      </c>
      <c r="C3096" s="10" t="s">
        <v>4558</v>
      </c>
      <c r="D3096" s="7" t="s">
        <v>1245</v>
      </c>
      <c r="E3096" s="5">
        <f>SUM(ActividadesCom[[#This Row],[CRÉD. 1]],ActividadesCom[[#This Row],[CRÉD. 2]],ActividadesCom[[#This Row],[CRÉD. 3]],ActividadesCom[[#This Row],[CRÉD. 4]],ActividadesCom[[#This Row],[CRÉD. 5]])</f>
        <v>2</v>
      </c>
      <c r="F309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96" s="23" t="str">
        <f>IF(ActividadesCom[[#This Row],[PROMEDIO]]="","",IF(ActividadesCom[[#This Row],[PROMEDIO]]&gt;=4,"EXCELENTE",IF(ActividadesCom[[#This Row],[PROMEDIO]]&gt;=3,"NOTABLE",IF(ActividadesCom[[#This Row],[PROMEDIO]]&gt;=2,"BUENO",IF(ActividadesCom[[#This Row],[PROMEDIO]]=1,"SUFICIENTE","")))))</f>
        <v/>
      </c>
      <c r="H3096" s="23">
        <f>MAX(ActividadesCom[[#This Row],[PERÍODO 1]],ActividadesCom[[#This Row],[PERÍODO 2]],ActividadesCom[[#This Row],[PERÍODO 3]],ActividadesCom[[#This Row],[PERÍODO 4]],ActividadesCom[[#This Row],[PERÍODO 5]])</f>
        <v>20211</v>
      </c>
      <c r="I3096" s="6"/>
      <c r="J3096" s="5"/>
      <c r="K3096" s="5"/>
      <c r="L3096" s="5" t="str">
        <f>IF(ActividadesCom[[#This Row],[NIVEL 1]]&lt;&gt;0,VLOOKUP(ActividadesCom[[#This Row],[NIVEL 1]],Catálogo!A:B,2,FALSE),"")</f>
        <v/>
      </c>
      <c r="M3096" s="5"/>
      <c r="N3096" s="6"/>
      <c r="O3096" s="5"/>
      <c r="P3096" s="5"/>
      <c r="Q3096" s="5" t="str">
        <f>IF(ActividadesCom[[#This Row],[NIVEL 2]]&lt;&gt;0,VLOOKUP(ActividadesCom[[#This Row],[NIVEL 2]],Catálogo!A:B,2,FALSE),"")</f>
        <v/>
      </c>
      <c r="R3096" s="5"/>
      <c r="S3096" s="6"/>
      <c r="T3096" s="5"/>
      <c r="U3096" s="5"/>
      <c r="V3096" s="23" t="str">
        <f>IF(ActividadesCom[[#This Row],[NIVEL 3]]&lt;&gt;0,VLOOKUP(ActividadesCom[[#This Row],[NIVEL 3]],Catálogo!A:B,2,FALSE),"")</f>
        <v/>
      </c>
      <c r="W3096" s="5"/>
      <c r="X3096" s="6" t="s">
        <v>4804</v>
      </c>
      <c r="Y3096" s="5">
        <v>20211</v>
      </c>
      <c r="Z3096" s="5" t="s">
        <v>4264</v>
      </c>
      <c r="AA3096" s="23">
        <f>IF(ActividadesCom[[#This Row],[NIVEL 4]]&lt;&gt;0,VLOOKUP(ActividadesCom[[#This Row],[NIVEL 4]],Catálogo!A:B,2,FALSE),"")</f>
        <v>3</v>
      </c>
      <c r="AB3096" s="5">
        <v>1</v>
      </c>
      <c r="AC3096" s="5" t="s">
        <v>42</v>
      </c>
      <c r="AD3096" s="5">
        <v>20203</v>
      </c>
      <c r="AE3096" s="5" t="s">
        <v>4264</v>
      </c>
      <c r="AF3096" s="23">
        <f>IF(ActividadesCom[[#This Row],[NIVEL 5]]&lt;&gt;0,VLOOKUP(ActividadesCom[[#This Row],[NIVEL 5]],Catálogo!A:B,2,FALSE),"")</f>
        <v>3</v>
      </c>
      <c r="AG3096" s="5">
        <v>1</v>
      </c>
      <c r="AH3096" s="2"/>
      <c r="AI3096" s="2"/>
    </row>
    <row r="3097" spans="1:35" x14ac:dyDescent="0.2">
      <c r="A3097" s="51"/>
      <c r="B3097" s="23">
        <v>20470070</v>
      </c>
      <c r="C3097" s="10" t="s">
        <v>4669</v>
      </c>
      <c r="D3097" s="7" t="s">
        <v>1245</v>
      </c>
      <c r="E3097" s="51">
        <f>SUM(ActividadesCom[[#This Row],[CRÉD. 1]],ActividadesCom[[#This Row],[CRÉD. 2]],ActividadesCom[[#This Row],[CRÉD. 3]],ActividadesCom[[#This Row],[CRÉD. 4]],ActividadesCom[[#This Row],[CRÉD. 5]])</f>
        <v>2</v>
      </c>
      <c r="F3097"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97" s="55" t="str">
        <f>IF(ActividadesCom[[#This Row],[PROMEDIO]]="","",IF(ActividadesCom[[#This Row],[PROMEDIO]]&gt;=4,"EXCELENTE",IF(ActividadesCom[[#This Row],[PROMEDIO]]&gt;=3,"NOTABLE",IF(ActividadesCom[[#This Row],[PROMEDIO]]&gt;=2,"BUENO",IF(ActividadesCom[[#This Row],[PROMEDIO]]=1,"SUFICIENTE","")))))</f>
        <v/>
      </c>
      <c r="H3097" s="55">
        <f>MAX(ActividadesCom[[#This Row],[PERÍODO 1]],ActividadesCom[[#This Row],[PERÍODO 2]],ActividadesCom[[#This Row],[PERÍODO 3]],ActividadesCom[[#This Row],[PERÍODO 4]],ActividadesCom[[#This Row],[PERÍODO 5]])</f>
        <v>20211</v>
      </c>
      <c r="I3097" s="54"/>
      <c r="J3097" s="51"/>
      <c r="K3097" s="51"/>
      <c r="L3097" s="5" t="str">
        <f>IF(ActividadesCom[[#This Row],[NIVEL 1]]&lt;&gt;0,VLOOKUP(ActividadesCom[[#This Row],[NIVEL 1]],Catálogo!A:B,2,FALSE),"")</f>
        <v/>
      </c>
      <c r="M3097" s="51"/>
      <c r="N3097" s="54"/>
      <c r="O3097" s="51"/>
      <c r="P3097" s="51"/>
      <c r="Q3097" s="5" t="str">
        <f>IF(ActividadesCom[[#This Row],[NIVEL 2]]&lt;&gt;0,VLOOKUP(ActividadesCom[[#This Row],[NIVEL 2]],Catálogo!A:B,2,FALSE),"")</f>
        <v/>
      </c>
      <c r="R3097" s="51"/>
      <c r="S3097" s="54"/>
      <c r="T3097" s="51"/>
      <c r="U3097" s="51"/>
      <c r="V3097" s="55" t="str">
        <f>IF(ActividadesCom[[#This Row],[NIVEL 3]]&lt;&gt;0,VLOOKUP(ActividadesCom[[#This Row],[NIVEL 3]],Catálogo!A:B,2,FALSE),"")</f>
        <v/>
      </c>
      <c r="W3097" s="51"/>
      <c r="X3097" s="6" t="s">
        <v>5</v>
      </c>
      <c r="Y3097" s="51">
        <v>20211</v>
      </c>
      <c r="Z3097" s="51" t="s">
        <v>4264</v>
      </c>
      <c r="AA3097" s="55">
        <f>IF(ActividadesCom[[#This Row],[NIVEL 4]]&lt;&gt;0,VLOOKUP(ActividadesCom[[#This Row],[NIVEL 4]],Catálogo!A:B,2,FALSE),"")</f>
        <v>3</v>
      </c>
      <c r="AB3097" s="51">
        <v>1</v>
      </c>
      <c r="AC3097" s="51" t="s">
        <v>37</v>
      </c>
      <c r="AD3097" s="51">
        <v>20203</v>
      </c>
      <c r="AE3097" s="51" t="s">
        <v>4263</v>
      </c>
      <c r="AF3097" s="55">
        <f>IF(ActividadesCom[[#This Row],[NIVEL 5]]&lt;&gt;0,VLOOKUP(ActividadesCom[[#This Row],[NIVEL 5]],Catálogo!A:B,2,FALSE),"")</f>
        <v>4</v>
      </c>
      <c r="AG3097" s="51">
        <v>1</v>
      </c>
      <c r="AH3097" s="2"/>
      <c r="AI3097" s="2"/>
    </row>
    <row r="3098" spans="1:35" x14ac:dyDescent="0.2">
      <c r="A3098" s="5"/>
      <c r="B3098" s="23">
        <v>20470071</v>
      </c>
      <c r="C3098" s="10" t="s">
        <v>4798</v>
      </c>
      <c r="D3098" s="7" t="s">
        <v>1245</v>
      </c>
      <c r="E3098" s="5">
        <f>SUM(ActividadesCom[[#This Row],[CRÉD. 1]],ActividadesCom[[#This Row],[CRÉD. 2]],ActividadesCom[[#This Row],[CRÉD. 3]],ActividadesCom[[#This Row],[CRÉD. 4]],ActividadesCom[[#This Row],[CRÉD. 5]])</f>
        <v>2</v>
      </c>
      <c r="F309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98" s="23" t="str">
        <f>IF(ActividadesCom[[#This Row],[PROMEDIO]]="","",IF(ActividadesCom[[#This Row],[PROMEDIO]]&gt;=4,"EXCELENTE",IF(ActividadesCom[[#This Row],[PROMEDIO]]&gt;=3,"NOTABLE",IF(ActividadesCom[[#This Row],[PROMEDIO]]&gt;=2,"BUENO",IF(ActividadesCom[[#This Row],[PROMEDIO]]=1,"SUFICIENTE","")))))</f>
        <v/>
      </c>
      <c r="H3098" s="23">
        <f>MAX(ActividadesCom[[#This Row],[PERÍODO 1]],ActividadesCom[[#This Row],[PERÍODO 2]],ActividadesCom[[#This Row],[PERÍODO 3]],ActividadesCom[[#This Row],[PERÍODO 4]],ActividadesCom[[#This Row],[PERÍODO 5]])</f>
        <v>20211</v>
      </c>
      <c r="I3098" s="6"/>
      <c r="J3098" s="5"/>
      <c r="K3098" s="5"/>
      <c r="L3098" s="5" t="str">
        <f>IF(ActividadesCom[[#This Row],[NIVEL 1]]&lt;&gt;0,VLOOKUP(ActividadesCom[[#This Row],[NIVEL 1]],Catálogo!A:B,2,FALSE),"")</f>
        <v/>
      </c>
      <c r="M3098" s="5"/>
      <c r="N3098" s="6"/>
      <c r="O3098" s="5"/>
      <c r="P3098" s="5"/>
      <c r="Q3098" s="5" t="str">
        <f>IF(ActividadesCom[[#This Row],[NIVEL 2]]&lt;&gt;0,VLOOKUP(ActividadesCom[[#This Row],[NIVEL 2]],Catálogo!A:B,2,FALSE),"")</f>
        <v/>
      </c>
      <c r="R3098" s="5"/>
      <c r="S3098" s="6"/>
      <c r="T3098" s="5"/>
      <c r="U3098" s="5"/>
      <c r="V3098" s="23" t="str">
        <f>IF(ActividadesCom[[#This Row],[NIVEL 3]]&lt;&gt;0,VLOOKUP(ActividadesCom[[#This Row],[NIVEL 3]],Catálogo!A:B,2,FALSE),"")</f>
        <v/>
      </c>
      <c r="W3098" s="5"/>
      <c r="X3098" s="6" t="s">
        <v>12</v>
      </c>
      <c r="Y3098" s="5">
        <v>20211</v>
      </c>
      <c r="Z3098" s="5" t="s">
        <v>4264</v>
      </c>
      <c r="AA3098" s="23">
        <f>IF(ActividadesCom[[#This Row],[NIVEL 4]]&lt;&gt;0,VLOOKUP(ActividadesCom[[#This Row],[NIVEL 4]],Catálogo!A:B,2,FALSE),"")</f>
        <v>3</v>
      </c>
      <c r="AB3098" s="5">
        <v>1</v>
      </c>
      <c r="AC3098" s="5" t="s">
        <v>42</v>
      </c>
      <c r="AD3098" s="5">
        <v>20203</v>
      </c>
      <c r="AE3098" s="5" t="s">
        <v>4264</v>
      </c>
      <c r="AF3098" s="23">
        <f>IF(ActividadesCom[[#This Row],[NIVEL 5]]&lt;&gt;0,VLOOKUP(ActividadesCom[[#This Row],[NIVEL 5]],Catálogo!A:B,2,FALSE),"")</f>
        <v>3</v>
      </c>
      <c r="AG3098" s="5">
        <v>1</v>
      </c>
      <c r="AH3098" s="2"/>
      <c r="AI3098" s="2"/>
    </row>
    <row r="3099" spans="1:35" x14ac:dyDescent="0.2">
      <c r="A3099" s="5"/>
      <c r="B3099" s="23">
        <v>20470072</v>
      </c>
      <c r="C3099" s="10" t="s">
        <v>4583</v>
      </c>
      <c r="D3099" s="7" t="s">
        <v>1245</v>
      </c>
      <c r="E3099" s="5">
        <f>SUM(ActividadesCom[[#This Row],[CRÉD. 1]],ActividadesCom[[#This Row],[CRÉD. 2]],ActividadesCom[[#This Row],[CRÉD. 3]],ActividadesCom[[#This Row],[CRÉD. 4]],ActividadesCom[[#This Row],[CRÉD. 5]])</f>
        <v>1</v>
      </c>
      <c r="F309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099" s="23" t="str">
        <f>IF(ActividadesCom[[#This Row],[PROMEDIO]]="","",IF(ActividadesCom[[#This Row],[PROMEDIO]]&gt;=4,"EXCELENTE",IF(ActividadesCom[[#This Row],[PROMEDIO]]&gt;=3,"NOTABLE",IF(ActividadesCom[[#This Row],[PROMEDIO]]&gt;=2,"BUENO",IF(ActividadesCom[[#This Row],[PROMEDIO]]=1,"SUFICIENTE","")))))</f>
        <v/>
      </c>
      <c r="H3099" s="23">
        <f>MAX(ActividadesCom[[#This Row],[PERÍODO 1]],ActividadesCom[[#This Row],[PERÍODO 2]],ActividadesCom[[#This Row],[PERÍODO 3]],ActividadesCom[[#This Row],[PERÍODO 4]],ActividadesCom[[#This Row],[PERÍODO 5]])</f>
        <v>20203</v>
      </c>
      <c r="I3099" s="6"/>
      <c r="J3099" s="5"/>
      <c r="K3099" s="5"/>
      <c r="L3099" s="5" t="str">
        <f>IF(ActividadesCom[[#This Row],[NIVEL 1]]&lt;&gt;0,VLOOKUP(ActividadesCom[[#This Row],[NIVEL 1]],Catálogo!A:B,2,FALSE),"")</f>
        <v/>
      </c>
      <c r="M3099" s="5"/>
      <c r="N3099" s="6"/>
      <c r="O3099" s="5"/>
      <c r="P3099" s="5"/>
      <c r="Q3099" s="5" t="str">
        <f>IF(ActividadesCom[[#This Row],[NIVEL 2]]&lt;&gt;0,VLOOKUP(ActividadesCom[[#This Row],[NIVEL 2]],Catálogo!A:B,2,FALSE),"")</f>
        <v/>
      </c>
      <c r="R3099" s="5"/>
      <c r="S3099" s="6"/>
      <c r="T3099" s="5"/>
      <c r="U3099" s="5"/>
      <c r="V3099" s="23" t="str">
        <f>IF(ActividadesCom[[#This Row],[NIVEL 3]]&lt;&gt;0,VLOOKUP(ActividadesCom[[#This Row],[NIVEL 3]],Catálogo!A:B,2,FALSE),"")</f>
        <v/>
      </c>
      <c r="W3099" s="5"/>
      <c r="X3099" s="6"/>
      <c r="Y3099" s="5"/>
      <c r="Z3099" s="5"/>
      <c r="AA3099" s="23" t="str">
        <f>IF(ActividadesCom[[#This Row],[NIVEL 4]]&lt;&gt;0,VLOOKUP(ActividadesCom[[#This Row],[NIVEL 4]],Catálogo!A:B,2,FALSE),"")</f>
        <v/>
      </c>
      <c r="AB3099" s="5"/>
      <c r="AC3099" s="5" t="s">
        <v>133</v>
      </c>
      <c r="AD3099" s="5">
        <v>20203</v>
      </c>
      <c r="AE3099" s="5" t="s">
        <v>4264</v>
      </c>
      <c r="AF3099" s="23">
        <f>IF(ActividadesCom[[#This Row],[NIVEL 5]]&lt;&gt;0,VLOOKUP(ActividadesCom[[#This Row],[NIVEL 5]],Catálogo!A:B,2,FALSE),"")</f>
        <v>3</v>
      </c>
      <c r="AG3099" s="5">
        <v>1</v>
      </c>
      <c r="AH3099" s="2"/>
      <c r="AI3099" s="2"/>
    </row>
    <row r="3100" spans="1:35" ht="26" x14ac:dyDescent="0.2">
      <c r="A3100" s="5"/>
      <c r="B3100" s="23">
        <v>20470073</v>
      </c>
      <c r="C3100" s="10" t="s">
        <v>4498</v>
      </c>
      <c r="D3100" s="7" t="s">
        <v>1245</v>
      </c>
      <c r="E3100" s="5">
        <f>SUM(ActividadesCom[[#This Row],[CRÉD. 1]],ActividadesCom[[#This Row],[CRÉD. 2]],ActividadesCom[[#This Row],[CRÉD. 3]],ActividadesCom[[#This Row],[CRÉD. 4]],ActividadesCom[[#This Row],[CRÉD. 5]])</f>
        <v>2</v>
      </c>
      <c r="F310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00" s="23" t="str">
        <f>IF(ActividadesCom[[#This Row],[PROMEDIO]]="","",IF(ActividadesCom[[#This Row],[PROMEDIO]]&gt;=4,"EXCELENTE",IF(ActividadesCom[[#This Row],[PROMEDIO]]&gt;=3,"NOTABLE",IF(ActividadesCom[[#This Row],[PROMEDIO]]&gt;=2,"BUENO",IF(ActividadesCom[[#This Row],[PROMEDIO]]=1,"SUFICIENTE","")))))</f>
        <v/>
      </c>
      <c r="H3100" s="23">
        <f>MAX(ActividadesCom[[#This Row],[PERÍODO 1]],ActividadesCom[[#This Row],[PERÍODO 2]],ActividadesCom[[#This Row],[PERÍODO 3]],ActividadesCom[[#This Row],[PERÍODO 4]],ActividadesCom[[#This Row],[PERÍODO 5]])</f>
        <v>20211</v>
      </c>
      <c r="I3100" s="6"/>
      <c r="J3100" s="5"/>
      <c r="K3100" s="5"/>
      <c r="L3100" s="5" t="str">
        <f>IF(ActividadesCom[[#This Row],[NIVEL 1]]&lt;&gt;0,VLOOKUP(ActividadesCom[[#This Row],[NIVEL 1]],Catálogo!A:B,2,FALSE),"")</f>
        <v/>
      </c>
      <c r="M3100" s="5"/>
      <c r="N3100" s="6"/>
      <c r="O3100" s="5"/>
      <c r="P3100" s="5"/>
      <c r="Q3100" s="5" t="str">
        <f>IF(ActividadesCom[[#This Row],[NIVEL 2]]&lt;&gt;0,VLOOKUP(ActividadesCom[[#This Row],[NIVEL 2]],Catálogo!A:B,2,FALSE),"")</f>
        <v/>
      </c>
      <c r="R3100" s="5"/>
      <c r="S3100" s="6"/>
      <c r="T3100" s="5"/>
      <c r="U3100" s="5"/>
      <c r="V3100" s="23" t="str">
        <f>IF(ActividadesCom[[#This Row],[NIVEL 3]]&lt;&gt;0,VLOOKUP(ActividadesCom[[#This Row],[NIVEL 3]],Catálogo!A:B,2,FALSE),"")</f>
        <v/>
      </c>
      <c r="W3100" s="5"/>
      <c r="X3100" s="6" t="s">
        <v>47</v>
      </c>
      <c r="Y3100" s="5">
        <v>20211</v>
      </c>
      <c r="Z3100" s="5" t="s">
        <v>4264</v>
      </c>
      <c r="AA3100" s="23">
        <f>IF(ActividadesCom[[#This Row],[NIVEL 4]]&lt;&gt;0,VLOOKUP(ActividadesCom[[#This Row],[NIVEL 4]],Catálogo!A:B,2,FALSE),"")</f>
        <v>3</v>
      </c>
      <c r="AB3100" s="5">
        <v>1</v>
      </c>
      <c r="AC3100" s="5" t="s">
        <v>3751</v>
      </c>
      <c r="AD3100" s="5">
        <v>20203</v>
      </c>
      <c r="AE3100" s="5" t="s">
        <v>4265</v>
      </c>
      <c r="AF3100" s="23">
        <f>IF(ActividadesCom[[#This Row],[NIVEL 5]]&lt;&gt;0,VLOOKUP(ActividadesCom[[#This Row],[NIVEL 5]],Catálogo!A:B,2,FALSE),"")</f>
        <v>2</v>
      </c>
      <c r="AG3100" s="5">
        <v>1</v>
      </c>
      <c r="AH3100" s="2"/>
      <c r="AI3100" s="2"/>
    </row>
    <row r="3101" spans="1:35" x14ac:dyDescent="0.2">
      <c r="A3101" s="5"/>
      <c r="B3101" s="23">
        <v>20470075</v>
      </c>
      <c r="C3101" s="10" t="s">
        <v>4553</v>
      </c>
      <c r="D3101" s="7" t="s">
        <v>1250</v>
      </c>
      <c r="E3101" s="5">
        <f>SUM(ActividadesCom[[#This Row],[CRÉD. 1]],ActividadesCom[[#This Row],[CRÉD. 2]],ActividadesCom[[#This Row],[CRÉD. 3]],ActividadesCom[[#This Row],[CRÉD. 4]],ActividadesCom[[#This Row],[CRÉD. 5]])</f>
        <v>2</v>
      </c>
      <c r="F310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01" s="23" t="str">
        <f>IF(ActividadesCom[[#This Row],[PROMEDIO]]="","",IF(ActividadesCom[[#This Row],[PROMEDIO]]&gt;=4,"EXCELENTE",IF(ActividadesCom[[#This Row],[PROMEDIO]]&gt;=3,"NOTABLE",IF(ActividadesCom[[#This Row],[PROMEDIO]]&gt;=2,"BUENO",IF(ActividadesCom[[#This Row],[PROMEDIO]]=1,"SUFICIENTE","")))))</f>
        <v/>
      </c>
      <c r="H3101" s="23">
        <f>MAX(ActividadesCom[[#This Row],[PERÍODO 1]],ActividadesCom[[#This Row],[PERÍODO 2]],ActividadesCom[[#This Row],[PERÍODO 3]],ActividadesCom[[#This Row],[PERÍODO 4]],ActividadesCom[[#This Row],[PERÍODO 5]])</f>
        <v>20203</v>
      </c>
      <c r="I3101" s="6"/>
      <c r="J3101" s="5"/>
      <c r="K3101" s="5"/>
      <c r="L3101" s="5" t="str">
        <f>IF(ActividadesCom[[#This Row],[NIVEL 1]]&lt;&gt;0,VLOOKUP(ActividadesCom[[#This Row],[NIVEL 1]],Catálogo!A:B,2,FALSE),"")</f>
        <v/>
      </c>
      <c r="M3101" s="5"/>
      <c r="N3101" s="6"/>
      <c r="O3101" s="5"/>
      <c r="P3101" s="5"/>
      <c r="Q3101" s="5" t="str">
        <f>IF(ActividadesCom[[#This Row],[NIVEL 2]]&lt;&gt;0,VLOOKUP(ActividadesCom[[#This Row],[NIVEL 2]],Catálogo!A:B,2,FALSE),"")</f>
        <v/>
      </c>
      <c r="R3101" s="5"/>
      <c r="S3101" s="6"/>
      <c r="T3101" s="5"/>
      <c r="U3101" s="5"/>
      <c r="V3101" s="23" t="str">
        <f>IF(ActividadesCom[[#This Row],[NIVEL 3]]&lt;&gt;0,VLOOKUP(ActividadesCom[[#This Row],[NIVEL 3]],Catálogo!A:B,2,FALSE),"")</f>
        <v/>
      </c>
      <c r="W3101" s="5"/>
      <c r="X3101" s="6" t="s">
        <v>34</v>
      </c>
      <c r="Y3101" s="5">
        <v>20203</v>
      </c>
      <c r="Z3101" s="5" t="s">
        <v>4263</v>
      </c>
      <c r="AA3101" s="23">
        <f>IF(ActividadesCom[[#This Row],[NIVEL 4]]&lt;&gt;0,VLOOKUP(ActividadesCom[[#This Row],[NIVEL 4]],Catálogo!A:B,2,FALSE),"")</f>
        <v>4</v>
      </c>
      <c r="AB3101" s="5">
        <v>1</v>
      </c>
      <c r="AC3101" s="5" t="s">
        <v>42</v>
      </c>
      <c r="AD3101" s="5">
        <v>20203</v>
      </c>
      <c r="AE3101" s="5" t="s">
        <v>4266</v>
      </c>
      <c r="AF3101" s="23">
        <f>IF(ActividadesCom[[#This Row],[NIVEL 5]]&lt;&gt;0,VLOOKUP(ActividadesCom[[#This Row],[NIVEL 5]],Catálogo!A:B,2,FALSE),"")</f>
        <v>1</v>
      </c>
      <c r="AG3101" s="5">
        <v>1</v>
      </c>
      <c r="AH3101" s="2"/>
      <c r="AI3101" s="2"/>
    </row>
    <row r="3102" spans="1:35" ht="26" x14ac:dyDescent="0.2">
      <c r="A3102" s="51"/>
      <c r="B3102" s="23">
        <v>20470076</v>
      </c>
      <c r="C3102" s="10" t="s">
        <v>4637</v>
      </c>
      <c r="D3102" s="7" t="s">
        <v>3249</v>
      </c>
      <c r="E3102" s="51">
        <f>SUM(ActividadesCom[[#This Row],[CRÉD. 1]],ActividadesCom[[#This Row],[CRÉD. 2]],ActividadesCom[[#This Row],[CRÉD. 3]],ActividadesCom[[#This Row],[CRÉD. 4]],ActividadesCom[[#This Row],[CRÉD. 5]])</f>
        <v>2</v>
      </c>
      <c r="F3102"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02" s="55" t="str">
        <f>IF(ActividadesCom[[#This Row],[PROMEDIO]]="","",IF(ActividadesCom[[#This Row],[PROMEDIO]]&gt;=4,"EXCELENTE",IF(ActividadesCom[[#This Row],[PROMEDIO]]&gt;=3,"NOTABLE",IF(ActividadesCom[[#This Row],[PROMEDIO]]&gt;=2,"BUENO",IF(ActividadesCom[[#This Row],[PROMEDIO]]=1,"SUFICIENTE","")))))</f>
        <v/>
      </c>
      <c r="H3102" s="55">
        <f>MAX(ActividadesCom[[#This Row],[PERÍODO 1]],ActividadesCom[[#This Row],[PERÍODO 2]],ActividadesCom[[#This Row],[PERÍODO 3]],ActividadesCom[[#This Row],[PERÍODO 4]],ActividadesCom[[#This Row],[PERÍODO 5]])</f>
        <v>20211</v>
      </c>
      <c r="I3102" s="54"/>
      <c r="J3102" s="51"/>
      <c r="K3102" s="51"/>
      <c r="L3102" s="5" t="str">
        <f>IF(ActividadesCom[[#This Row],[NIVEL 1]]&lt;&gt;0,VLOOKUP(ActividadesCom[[#This Row],[NIVEL 1]],Catálogo!A:B,2,FALSE),"")</f>
        <v/>
      </c>
      <c r="M3102" s="51"/>
      <c r="N3102" s="54"/>
      <c r="O3102" s="51"/>
      <c r="P3102" s="51"/>
      <c r="Q3102" s="5" t="str">
        <f>IF(ActividadesCom[[#This Row],[NIVEL 2]]&lt;&gt;0,VLOOKUP(ActividadesCom[[#This Row],[NIVEL 2]],Catálogo!A:B,2,FALSE),"")</f>
        <v/>
      </c>
      <c r="R3102" s="51"/>
      <c r="S3102" s="54"/>
      <c r="T3102" s="51"/>
      <c r="U3102" s="51"/>
      <c r="V3102" s="55" t="str">
        <f>IF(ActividadesCom[[#This Row],[NIVEL 3]]&lt;&gt;0,VLOOKUP(ActividadesCom[[#This Row],[NIVEL 3]],Catálogo!A:B,2,FALSE),"")</f>
        <v/>
      </c>
      <c r="W3102" s="51"/>
      <c r="X3102" s="6" t="s">
        <v>23</v>
      </c>
      <c r="Y3102" s="51">
        <v>20211</v>
      </c>
      <c r="Z3102" s="51" t="s">
        <v>4264</v>
      </c>
      <c r="AA3102" s="55">
        <f>IF(ActividadesCom[[#This Row],[NIVEL 4]]&lt;&gt;0,VLOOKUP(ActividadesCom[[#This Row],[NIVEL 4]],Catálogo!A:B,2,FALSE),"")</f>
        <v>3</v>
      </c>
      <c r="AB3102" s="51">
        <v>1</v>
      </c>
      <c r="AC3102" s="51" t="s">
        <v>23</v>
      </c>
      <c r="AD3102" s="51">
        <v>20203</v>
      </c>
      <c r="AE3102" s="51" t="s">
        <v>4264</v>
      </c>
      <c r="AF3102" s="55">
        <f>IF(ActividadesCom[[#This Row],[NIVEL 5]]&lt;&gt;0,VLOOKUP(ActividadesCom[[#This Row],[NIVEL 5]],Catálogo!A:B,2,FALSE),"")</f>
        <v>3</v>
      </c>
      <c r="AG3102" s="51">
        <v>1</v>
      </c>
      <c r="AH3102" s="2"/>
      <c r="AI3102" s="2"/>
    </row>
    <row r="3103" spans="1:35" x14ac:dyDescent="0.2">
      <c r="A3103" s="5"/>
      <c r="B3103" s="23">
        <v>20470077</v>
      </c>
      <c r="C3103" s="10" t="s">
        <v>4575</v>
      </c>
      <c r="D3103" s="7" t="s">
        <v>1245</v>
      </c>
      <c r="E3103" s="5">
        <f>SUM(ActividadesCom[[#This Row],[CRÉD. 1]],ActividadesCom[[#This Row],[CRÉD. 2]],ActividadesCom[[#This Row],[CRÉD. 3]],ActividadesCom[[#This Row],[CRÉD. 4]],ActividadesCom[[#This Row],[CRÉD. 5]])</f>
        <v>1</v>
      </c>
      <c r="F310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03" s="23" t="str">
        <f>IF(ActividadesCom[[#This Row],[PROMEDIO]]="","",IF(ActividadesCom[[#This Row],[PROMEDIO]]&gt;=4,"EXCELENTE",IF(ActividadesCom[[#This Row],[PROMEDIO]]&gt;=3,"NOTABLE",IF(ActividadesCom[[#This Row],[PROMEDIO]]&gt;=2,"BUENO",IF(ActividadesCom[[#This Row],[PROMEDIO]]=1,"SUFICIENTE","")))))</f>
        <v/>
      </c>
      <c r="H3103" s="23">
        <f>MAX(ActividadesCom[[#This Row],[PERÍODO 1]],ActividadesCom[[#This Row],[PERÍODO 2]],ActividadesCom[[#This Row],[PERÍODO 3]],ActividadesCom[[#This Row],[PERÍODO 4]],ActividadesCom[[#This Row],[PERÍODO 5]])</f>
        <v>20203</v>
      </c>
      <c r="I3103" s="6"/>
      <c r="J3103" s="5"/>
      <c r="K3103" s="5"/>
      <c r="L3103" s="5" t="str">
        <f>IF(ActividadesCom[[#This Row],[NIVEL 1]]&lt;&gt;0,VLOOKUP(ActividadesCom[[#This Row],[NIVEL 1]],Catálogo!A:B,2,FALSE),"")</f>
        <v/>
      </c>
      <c r="M3103" s="5"/>
      <c r="N3103" s="6"/>
      <c r="O3103" s="5"/>
      <c r="P3103" s="5"/>
      <c r="Q3103" s="5" t="str">
        <f>IF(ActividadesCom[[#This Row],[NIVEL 2]]&lt;&gt;0,VLOOKUP(ActividadesCom[[#This Row],[NIVEL 2]],Catálogo!A:B,2,FALSE),"")</f>
        <v/>
      </c>
      <c r="R3103" s="5"/>
      <c r="S3103" s="6"/>
      <c r="T3103" s="5"/>
      <c r="U3103" s="5"/>
      <c r="V3103" s="23" t="str">
        <f>IF(ActividadesCom[[#This Row],[NIVEL 3]]&lt;&gt;0,VLOOKUP(ActividadesCom[[#This Row],[NIVEL 3]],Catálogo!A:B,2,FALSE),"")</f>
        <v/>
      </c>
      <c r="W3103" s="5"/>
      <c r="X3103" s="6"/>
      <c r="Y3103" s="5"/>
      <c r="Z3103" s="5"/>
      <c r="AA3103" s="23" t="str">
        <f>IF(ActividadesCom[[#This Row],[NIVEL 4]]&lt;&gt;0,VLOOKUP(ActividadesCom[[#This Row],[NIVEL 4]],Catálogo!A:B,2,FALSE),"")</f>
        <v/>
      </c>
      <c r="AB3103" s="5"/>
      <c r="AC3103" s="5" t="s">
        <v>11</v>
      </c>
      <c r="AD3103" s="5">
        <v>20203</v>
      </c>
      <c r="AE3103" s="5" t="s">
        <v>4266</v>
      </c>
      <c r="AF3103" s="23">
        <f>IF(ActividadesCom[[#This Row],[NIVEL 5]]&lt;&gt;0,VLOOKUP(ActividadesCom[[#This Row],[NIVEL 5]],Catálogo!A:B,2,FALSE),"")</f>
        <v>1</v>
      </c>
      <c r="AG3103" s="5">
        <v>1</v>
      </c>
      <c r="AH3103" s="2"/>
      <c r="AI3103" s="2"/>
    </row>
    <row r="3104" spans="1:35" ht="26" x14ac:dyDescent="0.2">
      <c r="A3104" s="5"/>
      <c r="B3104" s="23">
        <v>20470078</v>
      </c>
      <c r="C3104" s="10" t="s">
        <v>4618</v>
      </c>
      <c r="D3104" s="7" t="s">
        <v>1245</v>
      </c>
      <c r="E3104" s="5">
        <f>SUM(ActividadesCom[[#This Row],[CRÉD. 1]],ActividadesCom[[#This Row],[CRÉD. 2]],ActividadesCom[[#This Row],[CRÉD. 3]],ActividadesCom[[#This Row],[CRÉD. 4]],ActividadesCom[[#This Row],[CRÉD. 5]])</f>
        <v>2</v>
      </c>
      <c r="F310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04" s="23" t="str">
        <f>IF(ActividadesCom[[#This Row],[PROMEDIO]]="","",IF(ActividadesCom[[#This Row],[PROMEDIO]]&gt;=4,"EXCELENTE",IF(ActividadesCom[[#This Row],[PROMEDIO]]&gt;=3,"NOTABLE",IF(ActividadesCom[[#This Row],[PROMEDIO]]&gt;=2,"BUENO",IF(ActividadesCom[[#This Row],[PROMEDIO]]=1,"SUFICIENTE","")))))</f>
        <v/>
      </c>
      <c r="H3104" s="23">
        <f>MAX(ActividadesCom[[#This Row],[PERÍODO 1]],ActividadesCom[[#This Row],[PERÍODO 2]],ActividadesCom[[#This Row],[PERÍODO 3]],ActividadesCom[[#This Row],[PERÍODO 4]],ActividadesCom[[#This Row],[PERÍODO 5]])</f>
        <v>20211</v>
      </c>
      <c r="I3104" s="6"/>
      <c r="J3104" s="5"/>
      <c r="K3104" s="5"/>
      <c r="L3104" s="5" t="str">
        <f>IF(ActividadesCom[[#This Row],[NIVEL 1]]&lt;&gt;0,VLOOKUP(ActividadesCom[[#This Row],[NIVEL 1]],Catálogo!A:B,2,FALSE),"")</f>
        <v/>
      </c>
      <c r="M3104" s="5"/>
      <c r="N3104" s="6"/>
      <c r="O3104" s="5"/>
      <c r="P3104" s="5"/>
      <c r="Q3104" s="5" t="str">
        <f>IF(ActividadesCom[[#This Row],[NIVEL 2]]&lt;&gt;0,VLOOKUP(ActividadesCom[[#This Row],[NIVEL 2]],Catálogo!A:B,2,FALSE),"")</f>
        <v/>
      </c>
      <c r="R3104" s="5"/>
      <c r="S3104" s="6"/>
      <c r="T3104" s="5"/>
      <c r="U3104" s="5"/>
      <c r="V3104" s="23" t="str">
        <f>IF(ActividadesCom[[#This Row],[NIVEL 3]]&lt;&gt;0,VLOOKUP(ActividadesCom[[#This Row],[NIVEL 3]],Catálogo!A:B,2,FALSE),"")</f>
        <v/>
      </c>
      <c r="W3104" s="5"/>
      <c r="X3104" s="6" t="s">
        <v>47</v>
      </c>
      <c r="Y3104" s="5">
        <v>20211</v>
      </c>
      <c r="Z3104" s="5" t="s">
        <v>4265</v>
      </c>
      <c r="AA3104" s="23">
        <f>IF(ActividadesCom[[#This Row],[NIVEL 4]]&lt;&gt;0,VLOOKUP(ActividadesCom[[#This Row],[NIVEL 4]],Catálogo!A:B,2,FALSE),"")</f>
        <v>2</v>
      </c>
      <c r="AB3104" s="5">
        <v>1</v>
      </c>
      <c r="AC3104" s="5" t="s">
        <v>47</v>
      </c>
      <c r="AD3104" s="5">
        <v>20203</v>
      </c>
      <c r="AE3104" s="5" t="s">
        <v>4265</v>
      </c>
      <c r="AF3104" s="23">
        <f>IF(ActividadesCom[[#This Row],[NIVEL 5]]&lt;&gt;0,VLOOKUP(ActividadesCom[[#This Row],[NIVEL 5]],Catálogo!A:B,2,FALSE),"")</f>
        <v>2</v>
      </c>
      <c r="AG3104" s="5">
        <v>1</v>
      </c>
      <c r="AH3104" s="2"/>
      <c r="AI3104" s="2"/>
    </row>
    <row r="3105" spans="1:35" x14ac:dyDescent="0.2">
      <c r="A3105" s="51"/>
      <c r="B3105" s="23">
        <v>20470079</v>
      </c>
      <c r="C3105" s="10" t="s">
        <v>4660</v>
      </c>
      <c r="D3105" s="7" t="s">
        <v>1250</v>
      </c>
      <c r="E3105" s="51">
        <f>SUM(ActividadesCom[[#This Row],[CRÉD. 1]],ActividadesCom[[#This Row],[CRÉD. 2]],ActividadesCom[[#This Row],[CRÉD. 3]],ActividadesCom[[#This Row],[CRÉD. 4]],ActividadesCom[[#This Row],[CRÉD. 5]])</f>
        <v>1</v>
      </c>
      <c r="F3105"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05" s="55" t="str">
        <f>IF(ActividadesCom[[#This Row],[PROMEDIO]]="","",IF(ActividadesCom[[#This Row],[PROMEDIO]]&gt;=4,"EXCELENTE",IF(ActividadesCom[[#This Row],[PROMEDIO]]&gt;=3,"NOTABLE",IF(ActividadesCom[[#This Row],[PROMEDIO]]&gt;=2,"BUENO",IF(ActividadesCom[[#This Row],[PROMEDIO]]=1,"SUFICIENTE","")))))</f>
        <v/>
      </c>
      <c r="H3105" s="55">
        <f>MAX(ActividadesCom[[#This Row],[PERÍODO 1]],ActividadesCom[[#This Row],[PERÍODO 2]],ActividadesCom[[#This Row],[PERÍODO 3]],ActividadesCom[[#This Row],[PERÍODO 4]],ActividadesCom[[#This Row],[PERÍODO 5]])</f>
        <v>20203</v>
      </c>
      <c r="I3105" s="54"/>
      <c r="J3105" s="51"/>
      <c r="K3105" s="51"/>
      <c r="L3105" s="5" t="str">
        <f>IF(ActividadesCom[[#This Row],[NIVEL 1]]&lt;&gt;0,VLOOKUP(ActividadesCom[[#This Row],[NIVEL 1]],Catálogo!A:B,2,FALSE),"")</f>
        <v/>
      </c>
      <c r="M3105" s="51"/>
      <c r="N3105" s="54"/>
      <c r="O3105" s="51"/>
      <c r="P3105" s="51"/>
      <c r="Q3105" s="5" t="str">
        <f>IF(ActividadesCom[[#This Row],[NIVEL 2]]&lt;&gt;0,VLOOKUP(ActividadesCom[[#This Row],[NIVEL 2]],Catálogo!A:B,2,FALSE),"")</f>
        <v/>
      </c>
      <c r="R3105" s="51"/>
      <c r="S3105" s="54"/>
      <c r="T3105" s="51"/>
      <c r="U3105" s="51"/>
      <c r="V3105" s="55" t="str">
        <f>IF(ActividadesCom[[#This Row],[NIVEL 3]]&lt;&gt;0,VLOOKUP(ActividadesCom[[#This Row],[NIVEL 3]],Catálogo!A:B,2,FALSE),"")</f>
        <v/>
      </c>
      <c r="W3105" s="51"/>
      <c r="X3105" s="54"/>
      <c r="Y3105" s="51"/>
      <c r="Z3105" s="51"/>
      <c r="AA3105" s="55" t="str">
        <f>IF(ActividadesCom[[#This Row],[NIVEL 4]]&lt;&gt;0,VLOOKUP(ActividadesCom[[#This Row],[NIVEL 4]],Catálogo!A:B,2,FALSE),"")</f>
        <v/>
      </c>
      <c r="AB3105" s="51"/>
      <c r="AC3105" s="51" t="s">
        <v>4645</v>
      </c>
      <c r="AD3105" s="51">
        <v>20203</v>
      </c>
      <c r="AE3105" s="51" t="s">
        <v>4264</v>
      </c>
      <c r="AF3105" s="55">
        <f>IF(ActividadesCom[[#This Row],[NIVEL 5]]&lt;&gt;0,VLOOKUP(ActividadesCom[[#This Row],[NIVEL 5]],Catálogo!A:B,2,FALSE),"")</f>
        <v>3</v>
      </c>
      <c r="AG3105" s="51">
        <v>1</v>
      </c>
      <c r="AH3105" s="2"/>
      <c r="AI3105" s="2"/>
    </row>
    <row r="3106" spans="1:35" x14ac:dyDescent="0.2">
      <c r="A3106" s="5"/>
      <c r="B3106" s="23">
        <v>20470081</v>
      </c>
      <c r="C3106" s="10" t="s">
        <v>4588</v>
      </c>
      <c r="D3106" s="7" t="s">
        <v>1245</v>
      </c>
      <c r="E3106" s="5">
        <f>SUM(ActividadesCom[[#This Row],[CRÉD. 1]],ActividadesCom[[#This Row],[CRÉD. 2]],ActividadesCom[[#This Row],[CRÉD. 3]],ActividadesCom[[#This Row],[CRÉD. 4]],ActividadesCom[[#This Row],[CRÉD. 5]])</f>
        <v>2</v>
      </c>
      <c r="F310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06" s="23" t="str">
        <f>IF(ActividadesCom[[#This Row],[PROMEDIO]]="","",IF(ActividadesCom[[#This Row],[PROMEDIO]]&gt;=4,"EXCELENTE",IF(ActividadesCom[[#This Row],[PROMEDIO]]&gt;=3,"NOTABLE",IF(ActividadesCom[[#This Row],[PROMEDIO]]&gt;=2,"BUENO",IF(ActividadesCom[[#This Row],[PROMEDIO]]=1,"SUFICIENTE","")))))</f>
        <v/>
      </c>
      <c r="H3106" s="23">
        <f>MAX(ActividadesCom[[#This Row],[PERÍODO 1]],ActividadesCom[[#This Row],[PERÍODO 2]],ActividadesCom[[#This Row],[PERÍODO 3]],ActividadesCom[[#This Row],[PERÍODO 4]],ActividadesCom[[#This Row],[PERÍODO 5]])</f>
        <v>20211</v>
      </c>
      <c r="I3106" s="6"/>
      <c r="J3106" s="5"/>
      <c r="K3106" s="5"/>
      <c r="L3106" s="5" t="str">
        <f>IF(ActividadesCom[[#This Row],[NIVEL 1]]&lt;&gt;0,VLOOKUP(ActividadesCom[[#This Row],[NIVEL 1]],Catálogo!A:B,2,FALSE),"")</f>
        <v/>
      </c>
      <c r="M3106" s="5"/>
      <c r="N3106" s="6"/>
      <c r="O3106" s="5"/>
      <c r="P3106" s="5"/>
      <c r="Q3106" s="5" t="str">
        <f>IF(ActividadesCom[[#This Row],[NIVEL 2]]&lt;&gt;0,VLOOKUP(ActividadesCom[[#This Row],[NIVEL 2]],Catálogo!A:B,2,FALSE),"")</f>
        <v/>
      </c>
      <c r="R3106" s="5"/>
      <c r="S3106" s="6"/>
      <c r="T3106" s="5"/>
      <c r="U3106" s="5"/>
      <c r="V3106" s="23" t="str">
        <f>IF(ActividadesCom[[#This Row],[NIVEL 3]]&lt;&gt;0,VLOOKUP(ActividadesCom[[#This Row],[NIVEL 3]],Catálogo!A:B,2,FALSE),"")</f>
        <v/>
      </c>
      <c r="W3106" s="5"/>
      <c r="X3106" s="6" t="s">
        <v>133</v>
      </c>
      <c r="Y3106" s="5">
        <v>20211</v>
      </c>
      <c r="Z3106" s="5" t="s">
        <v>4263</v>
      </c>
      <c r="AA3106" s="23">
        <f>IF(ActividadesCom[[#This Row],[NIVEL 4]]&lt;&gt;0,VLOOKUP(ActividadesCom[[#This Row],[NIVEL 4]],Catálogo!A:B,2,FALSE),"")</f>
        <v>4</v>
      </c>
      <c r="AB3106" s="5">
        <v>1</v>
      </c>
      <c r="AC3106" s="5" t="s">
        <v>133</v>
      </c>
      <c r="AD3106" s="5">
        <v>20203</v>
      </c>
      <c r="AE3106" s="5" t="s">
        <v>4264</v>
      </c>
      <c r="AF3106" s="23">
        <f>IF(ActividadesCom[[#This Row],[NIVEL 5]]&lt;&gt;0,VLOOKUP(ActividadesCom[[#This Row],[NIVEL 5]],Catálogo!A:B,2,FALSE),"")</f>
        <v>3</v>
      </c>
      <c r="AG3106" s="5">
        <v>1</v>
      </c>
      <c r="AH3106" s="2"/>
      <c r="AI3106" s="2"/>
    </row>
    <row r="3107" spans="1:35" x14ac:dyDescent="0.2">
      <c r="A3107" s="51"/>
      <c r="B3107" s="23">
        <v>20470082</v>
      </c>
      <c r="C3107" s="10" t="s">
        <v>4661</v>
      </c>
      <c r="D3107" s="7" t="s">
        <v>1245</v>
      </c>
      <c r="E3107" s="51">
        <f>SUM(ActividadesCom[[#This Row],[CRÉD. 1]],ActividadesCom[[#This Row],[CRÉD. 2]],ActividadesCom[[#This Row],[CRÉD. 3]],ActividadesCom[[#This Row],[CRÉD. 4]],ActividadesCom[[#This Row],[CRÉD. 5]])</f>
        <v>2</v>
      </c>
      <c r="F3107"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07" s="55" t="str">
        <f>IF(ActividadesCom[[#This Row],[PROMEDIO]]="","",IF(ActividadesCom[[#This Row],[PROMEDIO]]&gt;=4,"EXCELENTE",IF(ActividadesCom[[#This Row],[PROMEDIO]]&gt;=3,"NOTABLE",IF(ActividadesCom[[#This Row],[PROMEDIO]]&gt;=2,"BUENO",IF(ActividadesCom[[#This Row],[PROMEDIO]]=1,"SUFICIENTE","")))))</f>
        <v/>
      </c>
      <c r="H3107" s="55">
        <f>MAX(ActividadesCom[[#This Row],[PERÍODO 1]],ActividadesCom[[#This Row],[PERÍODO 2]],ActividadesCom[[#This Row],[PERÍODO 3]],ActividadesCom[[#This Row],[PERÍODO 4]],ActividadesCom[[#This Row],[PERÍODO 5]])</f>
        <v>20211</v>
      </c>
      <c r="I3107" s="54"/>
      <c r="J3107" s="51"/>
      <c r="K3107" s="51"/>
      <c r="L3107" s="5" t="str">
        <f>IF(ActividadesCom[[#This Row],[NIVEL 1]]&lt;&gt;0,VLOOKUP(ActividadesCom[[#This Row],[NIVEL 1]],Catálogo!A:B,2,FALSE),"")</f>
        <v/>
      </c>
      <c r="M3107" s="51"/>
      <c r="N3107" s="54"/>
      <c r="O3107" s="51"/>
      <c r="P3107" s="51"/>
      <c r="Q3107" s="5" t="str">
        <f>IF(ActividadesCom[[#This Row],[NIVEL 2]]&lt;&gt;0,VLOOKUP(ActividadesCom[[#This Row],[NIVEL 2]],Catálogo!A:B,2,FALSE),"")</f>
        <v/>
      </c>
      <c r="R3107" s="51"/>
      <c r="S3107" s="54"/>
      <c r="T3107" s="51"/>
      <c r="U3107" s="51"/>
      <c r="V3107" s="55" t="str">
        <f>IF(ActividadesCom[[#This Row],[NIVEL 3]]&lt;&gt;0,VLOOKUP(ActividadesCom[[#This Row],[NIVEL 3]],Catálogo!A:B,2,FALSE),"")</f>
        <v/>
      </c>
      <c r="W3107" s="51"/>
      <c r="X3107" s="6" t="s">
        <v>12</v>
      </c>
      <c r="Y3107" s="51">
        <v>20211</v>
      </c>
      <c r="Z3107" s="51" t="s">
        <v>4264</v>
      </c>
      <c r="AA3107" s="55">
        <f>IF(ActividadesCom[[#This Row],[NIVEL 4]]&lt;&gt;0,VLOOKUP(ActividadesCom[[#This Row],[NIVEL 4]],Catálogo!A:B,2,FALSE),"")</f>
        <v>3</v>
      </c>
      <c r="AB3107" s="51">
        <v>1</v>
      </c>
      <c r="AC3107" s="51" t="s">
        <v>4645</v>
      </c>
      <c r="AD3107" s="51">
        <v>20203</v>
      </c>
      <c r="AE3107" s="51" t="s">
        <v>4264</v>
      </c>
      <c r="AF3107" s="55">
        <f>IF(ActividadesCom[[#This Row],[NIVEL 5]]&lt;&gt;0,VLOOKUP(ActividadesCom[[#This Row],[NIVEL 5]],Catálogo!A:B,2,FALSE),"")</f>
        <v>3</v>
      </c>
      <c r="AG3107" s="51">
        <v>1</v>
      </c>
      <c r="AH3107" s="2"/>
      <c r="AI3107" s="2"/>
    </row>
    <row r="3108" spans="1:35" x14ac:dyDescent="0.2">
      <c r="A3108" s="51"/>
      <c r="B3108" s="23">
        <v>20470083</v>
      </c>
      <c r="C3108" s="10" t="s">
        <v>4668</v>
      </c>
      <c r="D3108" s="7" t="s">
        <v>1250</v>
      </c>
      <c r="E3108" s="51">
        <f>SUM(ActividadesCom[[#This Row],[CRÉD. 1]],ActividadesCom[[#This Row],[CRÉD. 2]],ActividadesCom[[#This Row],[CRÉD. 3]],ActividadesCom[[#This Row],[CRÉD. 4]],ActividadesCom[[#This Row],[CRÉD. 5]])</f>
        <v>1</v>
      </c>
      <c r="F3108"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08" s="55" t="str">
        <f>IF(ActividadesCom[[#This Row],[PROMEDIO]]="","",IF(ActividadesCom[[#This Row],[PROMEDIO]]&gt;=4,"EXCELENTE",IF(ActividadesCom[[#This Row],[PROMEDIO]]&gt;=3,"NOTABLE",IF(ActividadesCom[[#This Row],[PROMEDIO]]&gt;=2,"BUENO",IF(ActividadesCom[[#This Row],[PROMEDIO]]=1,"SUFICIENTE","")))))</f>
        <v/>
      </c>
      <c r="H3108" s="55">
        <f>MAX(ActividadesCom[[#This Row],[PERÍODO 1]],ActividadesCom[[#This Row],[PERÍODO 2]],ActividadesCom[[#This Row],[PERÍODO 3]],ActividadesCom[[#This Row],[PERÍODO 4]],ActividadesCom[[#This Row],[PERÍODO 5]])</f>
        <v>20203</v>
      </c>
      <c r="I3108" s="54"/>
      <c r="J3108" s="51"/>
      <c r="K3108" s="51"/>
      <c r="L3108" s="5" t="str">
        <f>IF(ActividadesCom[[#This Row],[NIVEL 1]]&lt;&gt;0,VLOOKUP(ActividadesCom[[#This Row],[NIVEL 1]],Catálogo!A:B,2,FALSE),"")</f>
        <v/>
      </c>
      <c r="M3108" s="51"/>
      <c r="N3108" s="54"/>
      <c r="O3108" s="51"/>
      <c r="P3108" s="51"/>
      <c r="Q3108" s="5" t="str">
        <f>IF(ActividadesCom[[#This Row],[NIVEL 2]]&lt;&gt;0,VLOOKUP(ActividadesCom[[#This Row],[NIVEL 2]],Catálogo!A:B,2,FALSE),"")</f>
        <v/>
      </c>
      <c r="R3108" s="51"/>
      <c r="S3108" s="54"/>
      <c r="T3108" s="51"/>
      <c r="U3108" s="51"/>
      <c r="V3108" s="55" t="str">
        <f>IF(ActividadesCom[[#This Row],[NIVEL 3]]&lt;&gt;0,VLOOKUP(ActividadesCom[[#This Row],[NIVEL 3]],Catálogo!A:B,2,FALSE),"")</f>
        <v/>
      </c>
      <c r="W3108" s="51"/>
      <c r="X3108" s="54"/>
      <c r="Y3108" s="51"/>
      <c r="Z3108" s="51"/>
      <c r="AA3108" s="55" t="str">
        <f>IF(ActividadesCom[[#This Row],[NIVEL 4]]&lt;&gt;0,VLOOKUP(ActividadesCom[[#This Row],[NIVEL 4]],Catálogo!A:B,2,FALSE),"")</f>
        <v/>
      </c>
      <c r="AB3108" s="51"/>
      <c r="AC3108" s="51" t="s">
        <v>37</v>
      </c>
      <c r="AD3108" s="51">
        <v>20203</v>
      </c>
      <c r="AE3108" s="51" t="s">
        <v>4263</v>
      </c>
      <c r="AF3108" s="55">
        <f>IF(ActividadesCom[[#This Row],[NIVEL 5]]&lt;&gt;0,VLOOKUP(ActividadesCom[[#This Row],[NIVEL 5]],Catálogo!A:B,2,FALSE),"")</f>
        <v>4</v>
      </c>
      <c r="AG3108" s="51">
        <v>1</v>
      </c>
      <c r="AH3108" s="2"/>
      <c r="AI3108" s="2"/>
    </row>
    <row r="3109" spans="1:35" x14ac:dyDescent="0.2">
      <c r="A3109" s="5"/>
      <c r="B3109" s="23">
        <v>20470087</v>
      </c>
      <c r="C3109" s="10" t="s">
        <v>4609</v>
      </c>
      <c r="D3109" s="7" t="s">
        <v>1245</v>
      </c>
      <c r="E3109" s="5">
        <f>SUM(ActividadesCom[[#This Row],[CRÉD. 1]],ActividadesCom[[#This Row],[CRÉD. 2]],ActividadesCom[[#This Row],[CRÉD. 3]],ActividadesCom[[#This Row],[CRÉD. 4]],ActividadesCom[[#This Row],[CRÉD. 5]])</f>
        <v>2</v>
      </c>
      <c r="F310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09" s="23" t="str">
        <f>IF(ActividadesCom[[#This Row],[PROMEDIO]]="","",IF(ActividadesCom[[#This Row],[PROMEDIO]]&gt;=4,"EXCELENTE",IF(ActividadesCom[[#This Row],[PROMEDIO]]&gt;=3,"NOTABLE",IF(ActividadesCom[[#This Row],[PROMEDIO]]&gt;=2,"BUENO",IF(ActividadesCom[[#This Row],[PROMEDIO]]=1,"SUFICIENTE","")))))</f>
        <v/>
      </c>
      <c r="H3109" s="23">
        <f>MAX(ActividadesCom[[#This Row],[PERÍODO 1]],ActividadesCom[[#This Row],[PERÍODO 2]],ActividadesCom[[#This Row],[PERÍODO 3]],ActividadesCom[[#This Row],[PERÍODO 4]],ActividadesCom[[#This Row],[PERÍODO 5]])</f>
        <v>20211</v>
      </c>
      <c r="I3109" s="6"/>
      <c r="J3109" s="5"/>
      <c r="K3109" s="5"/>
      <c r="L3109" s="5" t="str">
        <f>IF(ActividadesCom[[#This Row],[NIVEL 1]]&lt;&gt;0,VLOOKUP(ActividadesCom[[#This Row],[NIVEL 1]],Catálogo!A:B,2,FALSE),"")</f>
        <v/>
      </c>
      <c r="M3109" s="5"/>
      <c r="N3109" s="6"/>
      <c r="O3109" s="5"/>
      <c r="P3109" s="5"/>
      <c r="Q3109" s="5" t="str">
        <f>IF(ActividadesCom[[#This Row],[NIVEL 2]]&lt;&gt;0,VLOOKUP(ActividadesCom[[#This Row],[NIVEL 2]],Catálogo!A:B,2,FALSE),"")</f>
        <v/>
      </c>
      <c r="R3109" s="5"/>
      <c r="S3109" s="6"/>
      <c r="T3109" s="5"/>
      <c r="U3109" s="5"/>
      <c r="V3109" s="23" t="str">
        <f>IF(ActividadesCom[[#This Row],[NIVEL 3]]&lt;&gt;0,VLOOKUP(ActividadesCom[[#This Row],[NIVEL 3]],Catálogo!A:B,2,FALSE),"")</f>
        <v/>
      </c>
      <c r="W3109" s="5"/>
      <c r="X3109" s="6" t="s">
        <v>133</v>
      </c>
      <c r="Y3109" s="5">
        <v>20211</v>
      </c>
      <c r="Z3109" s="5" t="s">
        <v>4263</v>
      </c>
      <c r="AA3109" s="23">
        <f>IF(ActividadesCom[[#This Row],[NIVEL 4]]&lt;&gt;0,VLOOKUP(ActividadesCom[[#This Row],[NIVEL 4]],Catálogo!A:B,2,FALSE),"")</f>
        <v>4</v>
      </c>
      <c r="AB3109" s="5">
        <v>1</v>
      </c>
      <c r="AC3109" s="5" t="s">
        <v>25</v>
      </c>
      <c r="AD3109" s="5">
        <v>20203</v>
      </c>
      <c r="AE3109" s="5" t="s">
        <v>4265</v>
      </c>
      <c r="AF3109" s="23">
        <f>IF(ActividadesCom[[#This Row],[NIVEL 5]]&lt;&gt;0,VLOOKUP(ActividadesCom[[#This Row],[NIVEL 5]],Catálogo!A:B,2,FALSE),"")</f>
        <v>2</v>
      </c>
      <c r="AG3109" s="5">
        <v>1</v>
      </c>
      <c r="AH3109" s="2"/>
      <c r="AI3109" s="2"/>
    </row>
    <row r="3110" spans="1:35" x14ac:dyDescent="0.2">
      <c r="A3110" s="5"/>
      <c r="B3110" s="23">
        <v>20470088</v>
      </c>
      <c r="C3110" s="10" t="s">
        <v>4606</v>
      </c>
      <c r="D3110" s="7" t="s">
        <v>1245</v>
      </c>
      <c r="E3110" s="5">
        <f>SUM(ActividadesCom[[#This Row],[CRÉD. 1]],ActividadesCom[[#This Row],[CRÉD. 2]],ActividadesCom[[#This Row],[CRÉD. 3]],ActividadesCom[[#This Row],[CRÉD. 4]],ActividadesCom[[#This Row],[CRÉD. 5]])</f>
        <v>1</v>
      </c>
      <c r="F311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10" s="23" t="str">
        <f>IF(ActividadesCom[[#This Row],[PROMEDIO]]="","",IF(ActividadesCom[[#This Row],[PROMEDIO]]&gt;=4,"EXCELENTE",IF(ActividadesCom[[#This Row],[PROMEDIO]]&gt;=3,"NOTABLE",IF(ActividadesCom[[#This Row],[PROMEDIO]]&gt;=2,"BUENO",IF(ActividadesCom[[#This Row],[PROMEDIO]]=1,"SUFICIENTE","")))))</f>
        <v/>
      </c>
      <c r="H3110" s="23">
        <f>MAX(ActividadesCom[[#This Row],[PERÍODO 1]],ActividadesCom[[#This Row],[PERÍODO 2]],ActividadesCom[[#This Row],[PERÍODO 3]],ActividadesCom[[#This Row],[PERÍODO 4]],ActividadesCom[[#This Row],[PERÍODO 5]])</f>
        <v>20203</v>
      </c>
      <c r="I3110" s="6"/>
      <c r="J3110" s="5"/>
      <c r="K3110" s="5"/>
      <c r="L3110" s="5" t="str">
        <f>IF(ActividadesCom[[#This Row],[NIVEL 1]]&lt;&gt;0,VLOOKUP(ActividadesCom[[#This Row],[NIVEL 1]],Catálogo!A:B,2,FALSE),"")</f>
        <v/>
      </c>
      <c r="M3110" s="5"/>
      <c r="N3110" s="6"/>
      <c r="O3110" s="5"/>
      <c r="P3110" s="5"/>
      <c r="Q3110" s="5" t="str">
        <f>IF(ActividadesCom[[#This Row],[NIVEL 2]]&lt;&gt;0,VLOOKUP(ActividadesCom[[#This Row],[NIVEL 2]],Catálogo!A:B,2,FALSE),"")</f>
        <v/>
      </c>
      <c r="R3110" s="5"/>
      <c r="S3110" s="6"/>
      <c r="T3110" s="5"/>
      <c r="U3110" s="5"/>
      <c r="V3110" s="23" t="str">
        <f>IF(ActividadesCom[[#This Row],[NIVEL 3]]&lt;&gt;0,VLOOKUP(ActividadesCom[[#This Row],[NIVEL 3]],Catálogo!A:B,2,FALSE),"")</f>
        <v/>
      </c>
      <c r="W3110" s="5"/>
      <c r="X3110" s="6"/>
      <c r="Y3110" s="5"/>
      <c r="Z3110" s="5"/>
      <c r="AA3110" s="23" t="str">
        <f>IF(ActividadesCom[[#This Row],[NIVEL 4]]&lt;&gt;0,VLOOKUP(ActividadesCom[[#This Row],[NIVEL 4]],Catálogo!A:B,2,FALSE),"")</f>
        <v/>
      </c>
      <c r="AB3110" s="5"/>
      <c r="AC3110" s="5" t="s">
        <v>25</v>
      </c>
      <c r="AD3110" s="5">
        <v>20203</v>
      </c>
      <c r="AE3110" s="5" t="s">
        <v>4263</v>
      </c>
      <c r="AF3110" s="23">
        <f>IF(ActividadesCom[[#This Row],[NIVEL 5]]&lt;&gt;0,VLOOKUP(ActividadesCom[[#This Row],[NIVEL 5]],Catálogo!A:B,2,FALSE),"")</f>
        <v>4</v>
      </c>
      <c r="AG3110" s="5">
        <v>1</v>
      </c>
      <c r="AH3110" s="2"/>
      <c r="AI3110" s="2"/>
    </row>
    <row r="3111" spans="1:35" x14ac:dyDescent="0.2">
      <c r="A3111" s="5"/>
      <c r="B3111" s="23">
        <v>20470090</v>
      </c>
      <c r="C3111" s="10" t="s">
        <v>4503</v>
      </c>
      <c r="D3111" s="7" t="s">
        <v>1245</v>
      </c>
      <c r="E3111" s="5">
        <f>SUM(ActividadesCom[[#This Row],[CRÉD. 1]],ActividadesCom[[#This Row],[CRÉD. 2]],ActividadesCom[[#This Row],[CRÉD. 3]],ActividadesCom[[#This Row],[CRÉD. 4]],ActividadesCom[[#This Row],[CRÉD. 5]])</f>
        <v>2</v>
      </c>
      <c r="F311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11" s="23" t="str">
        <f>IF(ActividadesCom[[#This Row],[PROMEDIO]]="","",IF(ActividadesCom[[#This Row],[PROMEDIO]]&gt;=4,"EXCELENTE",IF(ActividadesCom[[#This Row],[PROMEDIO]]&gt;=3,"NOTABLE",IF(ActividadesCom[[#This Row],[PROMEDIO]]&gt;=2,"BUENO",IF(ActividadesCom[[#This Row],[PROMEDIO]]=1,"SUFICIENTE","")))))</f>
        <v/>
      </c>
      <c r="H3111" s="23">
        <f>MAX(ActividadesCom[[#This Row],[PERÍODO 1]],ActividadesCom[[#This Row],[PERÍODO 2]],ActividadesCom[[#This Row],[PERÍODO 3]],ActividadesCom[[#This Row],[PERÍODO 4]],ActividadesCom[[#This Row],[PERÍODO 5]])</f>
        <v>20211</v>
      </c>
      <c r="I3111" s="6"/>
      <c r="J3111" s="5"/>
      <c r="K3111" s="5"/>
      <c r="L3111" s="5" t="str">
        <f>IF(ActividadesCom[[#This Row],[NIVEL 1]]&lt;&gt;0,VLOOKUP(ActividadesCom[[#This Row],[NIVEL 1]],Catálogo!A:B,2,FALSE),"")</f>
        <v/>
      </c>
      <c r="M3111" s="5"/>
      <c r="N3111" s="6"/>
      <c r="O3111" s="5"/>
      <c r="P3111" s="5"/>
      <c r="Q3111" s="5" t="str">
        <f>IF(ActividadesCom[[#This Row],[NIVEL 2]]&lt;&gt;0,VLOOKUP(ActividadesCom[[#This Row],[NIVEL 2]],Catálogo!A:B,2,FALSE),"")</f>
        <v/>
      </c>
      <c r="R3111" s="5"/>
      <c r="S3111" s="6"/>
      <c r="T3111" s="5"/>
      <c r="U3111" s="5"/>
      <c r="V3111" s="23" t="str">
        <f>IF(ActividadesCom[[#This Row],[NIVEL 3]]&lt;&gt;0,VLOOKUP(ActividadesCom[[#This Row],[NIVEL 3]],Catálogo!A:B,2,FALSE),"")</f>
        <v/>
      </c>
      <c r="W3111" s="5"/>
      <c r="X3111" s="6" t="s">
        <v>133</v>
      </c>
      <c r="Y3111" s="5">
        <v>20211</v>
      </c>
      <c r="Z3111" s="5" t="s">
        <v>4263</v>
      </c>
      <c r="AA3111" s="23">
        <f>IF(ActividadesCom[[#This Row],[NIVEL 4]]&lt;&gt;0,VLOOKUP(ActividadesCom[[#This Row],[NIVEL 4]],Catálogo!A:B,2,FALSE),"")</f>
        <v>4</v>
      </c>
      <c r="AB3111" s="5">
        <v>1</v>
      </c>
      <c r="AC3111" s="5" t="s">
        <v>31</v>
      </c>
      <c r="AD3111" s="5">
        <v>20203</v>
      </c>
      <c r="AE3111" s="5" t="s">
        <v>4265</v>
      </c>
      <c r="AF3111" s="23">
        <f>IF(ActividadesCom[[#This Row],[NIVEL 5]]&lt;&gt;0,VLOOKUP(ActividadesCom[[#This Row],[NIVEL 5]],Catálogo!A:B,2,FALSE),"")</f>
        <v>2</v>
      </c>
      <c r="AG3111" s="5">
        <v>1</v>
      </c>
      <c r="AH3111" s="2"/>
      <c r="AI3111" s="2"/>
    </row>
    <row r="3112" spans="1:35" x14ac:dyDescent="0.2">
      <c r="A3112" s="5"/>
      <c r="B3112" s="23">
        <v>20470092</v>
      </c>
      <c r="C3112" s="10" t="s">
        <v>4611</v>
      </c>
      <c r="D3112" s="7" t="s">
        <v>1245</v>
      </c>
      <c r="E3112" s="5">
        <f>SUM(ActividadesCom[[#This Row],[CRÉD. 1]],ActividadesCom[[#This Row],[CRÉD. 2]],ActividadesCom[[#This Row],[CRÉD. 3]],ActividadesCom[[#This Row],[CRÉD. 4]],ActividadesCom[[#This Row],[CRÉD. 5]])</f>
        <v>2</v>
      </c>
      <c r="F311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12" s="23" t="str">
        <f>IF(ActividadesCom[[#This Row],[PROMEDIO]]="","",IF(ActividadesCom[[#This Row],[PROMEDIO]]&gt;=4,"EXCELENTE",IF(ActividadesCom[[#This Row],[PROMEDIO]]&gt;=3,"NOTABLE",IF(ActividadesCom[[#This Row],[PROMEDIO]]&gt;=2,"BUENO",IF(ActividadesCom[[#This Row],[PROMEDIO]]=1,"SUFICIENTE","")))))</f>
        <v/>
      </c>
      <c r="H3112" s="23">
        <f>MAX(ActividadesCom[[#This Row],[PERÍODO 1]],ActividadesCom[[#This Row],[PERÍODO 2]],ActividadesCom[[#This Row],[PERÍODO 3]],ActividadesCom[[#This Row],[PERÍODO 4]],ActividadesCom[[#This Row],[PERÍODO 5]])</f>
        <v>20211</v>
      </c>
      <c r="I3112" s="6"/>
      <c r="J3112" s="5"/>
      <c r="K3112" s="5"/>
      <c r="L3112" s="5" t="str">
        <f>IF(ActividadesCom[[#This Row],[NIVEL 1]]&lt;&gt;0,VLOOKUP(ActividadesCom[[#This Row],[NIVEL 1]],Catálogo!A:B,2,FALSE),"")</f>
        <v/>
      </c>
      <c r="M3112" s="5"/>
      <c r="N3112" s="6"/>
      <c r="O3112" s="5"/>
      <c r="P3112" s="5"/>
      <c r="Q3112" s="5" t="str">
        <f>IF(ActividadesCom[[#This Row],[NIVEL 2]]&lt;&gt;0,VLOOKUP(ActividadesCom[[#This Row],[NIVEL 2]],Catálogo!A:B,2,FALSE),"")</f>
        <v/>
      </c>
      <c r="R3112" s="5"/>
      <c r="S3112" s="6"/>
      <c r="T3112" s="5"/>
      <c r="U3112" s="5"/>
      <c r="V3112" s="23" t="str">
        <f>IF(ActividadesCom[[#This Row],[NIVEL 3]]&lt;&gt;0,VLOOKUP(ActividadesCom[[#This Row],[NIVEL 3]],Catálogo!A:B,2,FALSE),"")</f>
        <v/>
      </c>
      <c r="W3112" s="5"/>
      <c r="X3112" s="6" t="s">
        <v>133</v>
      </c>
      <c r="Y3112" s="5">
        <v>20211</v>
      </c>
      <c r="Z3112" s="5" t="s">
        <v>4265</v>
      </c>
      <c r="AA3112" s="23">
        <f>IF(ActividadesCom[[#This Row],[NIVEL 4]]&lt;&gt;0,VLOOKUP(ActividadesCom[[#This Row],[NIVEL 4]],Catálogo!A:B,2,FALSE),"")</f>
        <v>2</v>
      </c>
      <c r="AB3112" s="5">
        <v>1</v>
      </c>
      <c r="AC3112" s="5" t="s">
        <v>4612</v>
      </c>
      <c r="AD3112" s="5">
        <v>20203</v>
      </c>
      <c r="AE3112" s="5" t="s">
        <v>4266</v>
      </c>
      <c r="AF3112" s="23">
        <f>IF(ActividadesCom[[#This Row],[NIVEL 5]]&lt;&gt;0,VLOOKUP(ActividadesCom[[#This Row],[NIVEL 5]],Catálogo!A:B,2,FALSE),"")</f>
        <v>1</v>
      </c>
      <c r="AG3112" s="5">
        <v>1</v>
      </c>
      <c r="AH3112" s="2"/>
      <c r="AI3112" s="2"/>
    </row>
    <row r="3113" spans="1:35" x14ac:dyDescent="0.2">
      <c r="A3113" s="5"/>
      <c r="B3113" s="23">
        <v>20470093</v>
      </c>
      <c r="C3113" s="10" t="s">
        <v>4518</v>
      </c>
      <c r="D3113" s="7" t="s">
        <v>3249</v>
      </c>
      <c r="E3113" s="5">
        <f>SUM(ActividadesCom[[#This Row],[CRÉD. 1]],ActividadesCom[[#This Row],[CRÉD. 2]],ActividadesCom[[#This Row],[CRÉD. 3]],ActividadesCom[[#This Row],[CRÉD. 4]],ActividadesCom[[#This Row],[CRÉD. 5]])</f>
        <v>2</v>
      </c>
      <c r="F311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13" s="23" t="str">
        <f>IF(ActividadesCom[[#This Row],[PROMEDIO]]="","",IF(ActividadesCom[[#This Row],[PROMEDIO]]&gt;=4,"EXCELENTE",IF(ActividadesCom[[#This Row],[PROMEDIO]]&gt;=3,"NOTABLE",IF(ActividadesCom[[#This Row],[PROMEDIO]]&gt;=2,"BUENO",IF(ActividadesCom[[#This Row],[PROMEDIO]]=1,"SUFICIENTE","")))))</f>
        <v/>
      </c>
      <c r="H3113" s="23">
        <f>MAX(ActividadesCom[[#This Row],[PERÍODO 1]],ActividadesCom[[#This Row],[PERÍODO 2]],ActividadesCom[[#This Row],[PERÍODO 3]],ActividadesCom[[#This Row],[PERÍODO 4]],ActividadesCom[[#This Row],[PERÍODO 5]])</f>
        <v>20211</v>
      </c>
      <c r="I3113" s="6"/>
      <c r="J3113" s="5"/>
      <c r="K3113" s="5"/>
      <c r="L3113" s="5" t="str">
        <f>IF(ActividadesCom[[#This Row],[NIVEL 1]]&lt;&gt;0,VLOOKUP(ActividadesCom[[#This Row],[NIVEL 1]],Catálogo!A:B,2,FALSE),"")</f>
        <v/>
      </c>
      <c r="M3113" s="5"/>
      <c r="N3113" s="6"/>
      <c r="O3113" s="5"/>
      <c r="P3113" s="5"/>
      <c r="Q3113" s="5" t="str">
        <f>IF(ActividadesCom[[#This Row],[NIVEL 2]]&lt;&gt;0,VLOOKUP(ActividadesCom[[#This Row],[NIVEL 2]],Catálogo!A:B,2,FALSE),"")</f>
        <v/>
      </c>
      <c r="R3113" s="5"/>
      <c r="S3113" s="6"/>
      <c r="T3113" s="5"/>
      <c r="U3113" s="5"/>
      <c r="V3113" s="23" t="str">
        <f>IF(ActividadesCom[[#This Row],[NIVEL 3]]&lt;&gt;0,VLOOKUP(ActividadesCom[[#This Row],[NIVEL 3]],Catálogo!A:B,2,FALSE),"")</f>
        <v/>
      </c>
      <c r="W3113" s="5"/>
      <c r="X3113" s="6" t="s">
        <v>31</v>
      </c>
      <c r="Y3113" s="5">
        <v>20211</v>
      </c>
      <c r="Z3113" s="5" t="s">
        <v>4264</v>
      </c>
      <c r="AA3113" s="23">
        <f>IF(ActividadesCom[[#This Row],[NIVEL 4]]&lt;&gt;0,VLOOKUP(ActividadesCom[[#This Row],[NIVEL 4]],Catálogo!A:B,2,FALSE),"")</f>
        <v>3</v>
      </c>
      <c r="AB3113" s="5">
        <v>1</v>
      </c>
      <c r="AC3113" s="5" t="s">
        <v>31</v>
      </c>
      <c r="AD3113" s="5">
        <v>20203</v>
      </c>
      <c r="AE3113" s="5" t="s">
        <v>4265</v>
      </c>
      <c r="AF3113" s="23">
        <f>IF(ActividadesCom[[#This Row],[NIVEL 5]]&lt;&gt;0,VLOOKUP(ActividadesCom[[#This Row],[NIVEL 5]],Catálogo!A:B,2,FALSE),"")</f>
        <v>2</v>
      </c>
      <c r="AG3113" s="5">
        <v>1</v>
      </c>
      <c r="AH3113" s="2"/>
      <c r="AI3113" s="2"/>
    </row>
    <row r="3114" spans="1:35" x14ac:dyDescent="0.2">
      <c r="A3114" s="5"/>
      <c r="B3114" s="23">
        <v>20470096</v>
      </c>
      <c r="C3114" s="10" t="s">
        <v>4601</v>
      </c>
      <c r="D3114" s="7" t="s">
        <v>3249</v>
      </c>
      <c r="E3114" s="5">
        <f>SUM(ActividadesCom[[#This Row],[CRÉD. 1]],ActividadesCom[[#This Row],[CRÉD. 2]],ActividadesCom[[#This Row],[CRÉD. 3]],ActividadesCom[[#This Row],[CRÉD. 4]],ActividadesCom[[#This Row],[CRÉD. 5]])</f>
        <v>2</v>
      </c>
      <c r="F311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14" s="23" t="str">
        <f>IF(ActividadesCom[[#This Row],[PROMEDIO]]="","",IF(ActividadesCom[[#This Row],[PROMEDIO]]&gt;=4,"EXCELENTE",IF(ActividadesCom[[#This Row],[PROMEDIO]]&gt;=3,"NOTABLE",IF(ActividadesCom[[#This Row],[PROMEDIO]]&gt;=2,"BUENO",IF(ActividadesCom[[#This Row],[PROMEDIO]]=1,"SUFICIENTE","")))))</f>
        <v/>
      </c>
      <c r="H3114" s="23">
        <f>MAX(ActividadesCom[[#This Row],[PERÍODO 1]],ActividadesCom[[#This Row],[PERÍODO 2]],ActividadesCom[[#This Row],[PERÍODO 3]],ActividadesCom[[#This Row],[PERÍODO 4]],ActividadesCom[[#This Row],[PERÍODO 5]])</f>
        <v>20211</v>
      </c>
      <c r="I3114" s="6"/>
      <c r="J3114" s="5"/>
      <c r="K3114" s="5"/>
      <c r="L3114" s="5" t="str">
        <f>IF(ActividadesCom[[#This Row],[NIVEL 1]]&lt;&gt;0,VLOOKUP(ActividadesCom[[#This Row],[NIVEL 1]],Catálogo!A:B,2,FALSE),"")</f>
        <v/>
      </c>
      <c r="M3114" s="5"/>
      <c r="N3114" s="6"/>
      <c r="O3114" s="5"/>
      <c r="P3114" s="5"/>
      <c r="Q3114" s="5" t="str">
        <f>IF(ActividadesCom[[#This Row],[NIVEL 2]]&lt;&gt;0,VLOOKUP(ActividadesCom[[#This Row],[NIVEL 2]],Catálogo!A:B,2,FALSE),"")</f>
        <v/>
      </c>
      <c r="R3114" s="5"/>
      <c r="S3114" s="6"/>
      <c r="T3114" s="5"/>
      <c r="U3114" s="5"/>
      <c r="V3114" s="23" t="str">
        <f>IF(ActividadesCom[[#This Row],[NIVEL 3]]&lt;&gt;0,VLOOKUP(ActividadesCom[[#This Row],[NIVEL 3]],Catálogo!A:B,2,FALSE),"")</f>
        <v/>
      </c>
      <c r="W3114" s="5"/>
      <c r="X3114" s="6" t="s">
        <v>25</v>
      </c>
      <c r="Y3114" s="5">
        <v>20211</v>
      </c>
      <c r="Z3114" s="5" t="s">
        <v>4263</v>
      </c>
      <c r="AA3114" s="23">
        <f>IF(ActividadesCom[[#This Row],[NIVEL 4]]&lt;&gt;0,VLOOKUP(ActividadesCom[[#This Row],[NIVEL 4]],Catálogo!A:B,2,FALSE),"")</f>
        <v>4</v>
      </c>
      <c r="AB3114" s="5">
        <v>1</v>
      </c>
      <c r="AC3114" s="5" t="s">
        <v>25</v>
      </c>
      <c r="AD3114" s="5">
        <v>20203</v>
      </c>
      <c r="AE3114" s="5" t="s">
        <v>4263</v>
      </c>
      <c r="AF3114" s="23">
        <f>IF(ActividadesCom[[#This Row],[NIVEL 5]]&lt;&gt;0,VLOOKUP(ActividadesCom[[#This Row],[NIVEL 5]],Catálogo!A:B,2,FALSE),"")</f>
        <v>4</v>
      </c>
      <c r="AG3114" s="5">
        <v>1</v>
      </c>
      <c r="AH3114" s="2"/>
      <c r="AI3114" s="2"/>
    </row>
    <row r="3115" spans="1:35" x14ac:dyDescent="0.2">
      <c r="A3115" s="5"/>
      <c r="B3115" s="23">
        <v>20470099</v>
      </c>
      <c r="C3115" s="10" t="s">
        <v>4536</v>
      </c>
      <c r="D3115" s="7" t="s">
        <v>3249</v>
      </c>
      <c r="E3115" s="5">
        <f>SUM(ActividadesCom[[#This Row],[CRÉD. 1]],ActividadesCom[[#This Row],[CRÉD. 2]],ActividadesCom[[#This Row],[CRÉD. 3]],ActividadesCom[[#This Row],[CRÉD. 4]],ActividadesCom[[#This Row],[CRÉD. 5]])</f>
        <v>2</v>
      </c>
      <c r="F311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15" s="23" t="str">
        <f>IF(ActividadesCom[[#This Row],[PROMEDIO]]="","",IF(ActividadesCom[[#This Row],[PROMEDIO]]&gt;=4,"EXCELENTE",IF(ActividadesCom[[#This Row],[PROMEDIO]]&gt;=3,"NOTABLE",IF(ActividadesCom[[#This Row],[PROMEDIO]]&gt;=2,"BUENO",IF(ActividadesCom[[#This Row],[PROMEDIO]]=1,"SUFICIENTE","")))))</f>
        <v/>
      </c>
      <c r="H3115" s="23">
        <f>MAX(ActividadesCom[[#This Row],[PERÍODO 1]],ActividadesCom[[#This Row],[PERÍODO 2]],ActividadesCom[[#This Row],[PERÍODO 3]],ActividadesCom[[#This Row],[PERÍODO 4]],ActividadesCom[[#This Row],[PERÍODO 5]])</f>
        <v>20211</v>
      </c>
      <c r="I3115" s="6"/>
      <c r="J3115" s="5"/>
      <c r="K3115" s="5"/>
      <c r="L3115" s="5" t="str">
        <f>IF(ActividadesCom[[#This Row],[NIVEL 1]]&lt;&gt;0,VLOOKUP(ActividadesCom[[#This Row],[NIVEL 1]],Catálogo!A:B,2,FALSE),"")</f>
        <v/>
      </c>
      <c r="M3115" s="5"/>
      <c r="N3115" s="6"/>
      <c r="O3115" s="5"/>
      <c r="P3115" s="5"/>
      <c r="Q3115" s="5" t="str">
        <f>IF(ActividadesCom[[#This Row],[NIVEL 2]]&lt;&gt;0,VLOOKUP(ActividadesCom[[#This Row],[NIVEL 2]],Catálogo!A:B,2,FALSE),"")</f>
        <v/>
      </c>
      <c r="R3115" s="5"/>
      <c r="S3115" s="6"/>
      <c r="T3115" s="5"/>
      <c r="U3115" s="5"/>
      <c r="V3115" s="23" t="str">
        <f>IF(ActividadesCom[[#This Row],[NIVEL 3]]&lt;&gt;0,VLOOKUP(ActividadesCom[[#This Row],[NIVEL 3]],Catálogo!A:B,2,FALSE),"")</f>
        <v/>
      </c>
      <c r="W3115" s="5"/>
      <c r="X3115" s="6" t="s">
        <v>3751</v>
      </c>
      <c r="Y3115" s="5">
        <v>20211</v>
      </c>
      <c r="Z3115" s="5" t="s">
        <v>4264</v>
      </c>
      <c r="AA3115" s="23">
        <f>IF(ActividadesCom[[#This Row],[NIVEL 4]]&lt;&gt;0,VLOOKUP(ActividadesCom[[#This Row],[NIVEL 4]],Catálogo!A:B,2,FALSE),"")</f>
        <v>3</v>
      </c>
      <c r="AB3115" s="5">
        <v>1</v>
      </c>
      <c r="AC3115" s="5" t="s">
        <v>42</v>
      </c>
      <c r="AD3115" s="5">
        <v>20203</v>
      </c>
      <c r="AE3115" s="5" t="s">
        <v>4266</v>
      </c>
      <c r="AF3115" s="23">
        <f>IF(ActividadesCom[[#This Row],[NIVEL 5]]&lt;&gt;0,VLOOKUP(ActividadesCom[[#This Row],[NIVEL 5]],Catálogo!A:B,2,FALSE),"")</f>
        <v>1</v>
      </c>
      <c r="AG3115" s="5">
        <v>1</v>
      </c>
      <c r="AH3115" s="2"/>
      <c r="AI3115" s="2"/>
    </row>
    <row r="3116" spans="1:35" x14ac:dyDescent="0.2">
      <c r="A3116" s="5"/>
      <c r="B3116" s="23">
        <v>20470100</v>
      </c>
      <c r="C3116" s="10" t="s">
        <v>4599</v>
      </c>
      <c r="D3116" s="7" t="s">
        <v>1245</v>
      </c>
      <c r="E3116" s="5">
        <f>SUM(ActividadesCom[[#This Row],[CRÉD. 1]],ActividadesCom[[#This Row],[CRÉD. 2]],ActividadesCom[[#This Row],[CRÉD. 3]],ActividadesCom[[#This Row],[CRÉD. 4]],ActividadesCom[[#This Row],[CRÉD. 5]])</f>
        <v>1</v>
      </c>
      <c r="F311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16" s="23" t="str">
        <f>IF(ActividadesCom[[#This Row],[PROMEDIO]]="","",IF(ActividadesCom[[#This Row],[PROMEDIO]]&gt;=4,"EXCELENTE",IF(ActividadesCom[[#This Row],[PROMEDIO]]&gt;=3,"NOTABLE",IF(ActividadesCom[[#This Row],[PROMEDIO]]&gt;=2,"BUENO",IF(ActividadesCom[[#This Row],[PROMEDIO]]=1,"SUFICIENTE","")))))</f>
        <v/>
      </c>
      <c r="H3116" s="23">
        <f>MAX(ActividadesCom[[#This Row],[PERÍODO 1]],ActividadesCom[[#This Row],[PERÍODO 2]],ActividadesCom[[#This Row],[PERÍODO 3]],ActividadesCom[[#This Row],[PERÍODO 4]],ActividadesCom[[#This Row],[PERÍODO 5]])</f>
        <v>20203</v>
      </c>
      <c r="I3116" s="6"/>
      <c r="J3116" s="5"/>
      <c r="K3116" s="5"/>
      <c r="L3116" s="5" t="str">
        <f>IF(ActividadesCom[[#This Row],[NIVEL 1]]&lt;&gt;0,VLOOKUP(ActividadesCom[[#This Row],[NIVEL 1]],Catálogo!A:B,2,FALSE),"")</f>
        <v/>
      </c>
      <c r="M3116" s="5"/>
      <c r="N3116" s="6"/>
      <c r="O3116" s="5"/>
      <c r="P3116" s="5"/>
      <c r="Q3116" s="5" t="str">
        <f>IF(ActividadesCom[[#This Row],[NIVEL 2]]&lt;&gt;0,VLOOKUP(ActividadesCom[[#This Row],[NIVEL 2]],Catálogo!A:B,2,FALSE),"")</f>
        <v/>
      </c>
      <c r="R3116" s="5"/>
      <c r="S3116" s="6"/>
      <c r="T3116" s="5"/>
      <c r="U3116" s="5"/>
      <c r="V3116" s="23" t="str">
        <f>IF(ActividadesCom[[#This Row],[NIVEL 3]]&lt;&gt;0,VLOOKUP(ActividadesCom[[#This Row],[NIVEL 3]],Catálogo!A:B,2,FALSE),"")</f>
        <v/>
      </c>
      <c r="W3116" s="5"/>
      <c r="X3116" s="6"/>
      <c r="Y3116" s="5"/>
      <c r="Z3116" s="5"/>
      <c r="AA3116" s="23" t="str">
        <f>IF(ActividadesCom[[#This Row],[NIVEL 4]]&lt;&gt;0,VLOOKUP(ActividadesCom[[#This Row],[NIVEL 4]],Catálogo!A:B,2,FALSE),"")</f>
        <v/>
      </c>
      <c r="AB3116" s="5"/>
      <c r="AC3116" s="5" t="s">
        <v>25</v>
      </c>
      <c r="AD3116" s="5">
        <v>20203</v>
      </c>
      <c r="AE3116" s="5" t="s">
        <v>4265</v>
      </c>
      <c r="AF3116" s="23">
        <f>IF(ActividadesCom[[#This Row],[NIVEL 5]]&lt;&gt;0,VLOOKUP(ActividadesCom[[#This Row],[NIVEL 5]],Catálogo!A:B,2,FALSE),"")</f>
        <v>2</v>
      </c>
      <c r="AG3116" s="5">
        <v>1</v>
      </c>
      <c r="AH3116" s="2"/>
      <c r="AI3116" s="2"/>
    </row>
    <row r="3117" spans="1:35" ht="26" x14ac:dyDescent="0.2">
      <c r="A3117" s="5"/>
      <c r="B3117" s="23">
        <v>20470102</v>
      </c>
      <c r="C3117" s="10" t="s">
        <v>4499</v>
      </c>
      <c r="D3117" s="7" t="s">
        <v>1245</v>
      </c>
      <c r="E3117" s="5">
        <f>SUM(ActividadesCom[[#This Row],[CRÉD. 1]],ActividadesCom[[#This Row],[CRÉD. 2]],ActividadesCom[[#This Row],[CRÉD. 3]],ActividadesCom[[#This Row],[CRÉD. 4]],ActividadesCom[[#This Row],[CRÉD. 5]])</f>
        <v>1</v>
      </c>
      <c r="F311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17" s="23" t="str">
        <f>IF(ActividadesCom[[#This Row],[PROMEDIO]]="","",IF(ActividadesCom[[#This Row],[PROMEDIO]]&gt;=4,"EXCELENTE",IF(ActividadesCom[[#This Row],[PROMEDIO]]&gt;=3,"NOTABLE",IF(ActividadesCom[[#This Row],[PROMEDIO]]&gt;=2,"BUENO",IF(ActividadesCom[[#This Row],[PROMEDIO]]=1,"SUFICIENTE","")))))</f>
        <v/>
      </c>
      <c r="H3117" s="23">
        <f>MAX(ActividadesCom[[#This Row],[PERÍODO 1]],ActividadesCom[[#This Row],[PERÍODO 2]],ActividadesCom[[#This Row],[PERÍODO 3]],ActividadesCom[[#This Row],[PERÍODO 4]],ActividadesCom[[#This Row],[PERÍODO 5]])</f>
        <v>20203</v>
      </c>
      <c r="I3117" s="6"/>
      <c r="J3117" s="5"/>
      <c r="K3117" s="5"/>
      <c r="L3117" s="5" t="str">
        <f>IF(ActividadesCom[[#This Row],[NIVEL 1]]&lt;&gt;0,VLOOKUP(ActividadesCom[[#This Row],[NIVEL 1]],Catálogo!A:B,2,FALSE),"")</f>
        <v/>
      </c>
      <c r="M3117" s="5"/>
      <c r="N3117" s="6"/>
      <c r="O3117" s="5"/>
      <c r="P3117" s="5"/>
      <c r="Q3117" s="5" t="str">
        <f>IF(ActividadesCom[[#This Row],[NIVEL 2]]&lt;&gt;0,VLOOKUP(ActividadesCom[[#This Row],[NIVEL 2]],Catálogo!A:B,2,FALSE),"")</f>
        <v/>
      </c>
      <c r="R3117" s="5"/>
      <c r="S3117" s="6"/>
      <c r="T3117" s="5"/>
      <c r="U3117" s="5"/>
      <c r="V3117" s="23" t="str">
        <f>IF(ActividadesCom[[#This Row],[NIVEL 3]]&lt;&gt;0,VLOOKUP(ActividadesCom[[#This Row],[NIVEL 3]],Catálogo!A:B,2,FALSE),"")</f>
        <v/>
      </c>
      <c r="W3117" s="5"/>
      <c r="X3117" s="6"/>
      <c r="Y3117" s="5"/>
      <c r="Z3117" s="5"/>
      <c r="AA3117" s="23" t="str">
        <f>IF(ActividadesCom[[#This Row],[NIVEL 4]]&lt;&gt;0,VLOOKUP(ActividadesCom[[#This Row],[NIVEL 4]],Catálogo!A:B,2,FALSE),"")</f>
        <v/>
      </c>
      <c r="AB3117" s="5"/>
      <c r="AC3117" s="5" t="s">
        <v>3751</v>
      </c>
      <c r="AD3117" s="5">
        <v>20203</v>
      </c>
      <c r="AE3117" s="5" t="s">
        <v>4265</v>
      </c>
      <c r="AF3117" s="23">
        <f>IF(ActividadesCom[[#This Row],[NIVEL 5]]&lt;&gt;0,VLOOKUP(ActividadesCom[[#This Row],[NIVEL 5]],Catálogo!A:B,2,FALSE),"")</f>
        <v>2</v>
      </c>
      <c r="AG3117" s="5">
        <v>1</v>
      </c>
      <c r="AH3117" s="2"/>
      <c r="AI3117" s="2"/>
    </row>
    <row r="3118" spans="1:35" x14ac:dyDescent="0.2">
      <c r="A3118" s="5"/>
      <c r="B3118" s="23">
        <v>20470104</v>
      </c>
      <c r="C3118" s="10" t="s">
        <v>4520</v>
      </c>
      <c r="D3118" s="7" t="s">
        <v>1245</v>
      </c>
      <c r="E3118" s="5">
        <f>SUM(ActividadesCom[[#This Row],[CRÉD. 1]],ActividadesCom[[#This Row],[CRÉD. 2]],ActividadesCom[[#This Row],[CRÉD. 3]],ActividadesCom[[#This Row],[CRÉD. 4]],ActividadesCom[[#This Row],[CRÉD. 5]])</f>
        <v>1</v>
      </c>
      <c r="F311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18" s="23" t="str">
        <f>IF(ActividadesCom[[#This Row],[PROMEDIO]]="","",IF(ActividadesCom[[#This Row],[PROMEDIO]]&gt;=4,"EXCELENTE",IF(ActividadesCom[[#This Row],[PROMEDIO]]&gt;=3,"NOTABLE",IF(ActividadesCom[[#This Row],[PROMEDIO]]&gt;=2,"BUENO",IF(ActividadesCom[[#This Row],[PROMEDIO]]=1,"SUFICIENTE","")))))</f>
        <v/>
      </c>
      <c r="H3118" s="23">
        <f>MAX(ActividadesCom[[#This Row],[PERÍODO 1]],ActividadesCom[[#This Row],[PERÍODO 2]],ActividadesCom[[#This Row],[PERÍODO 3]],ActividadesCom[[#This Row],[PERÍODO 4]],ActividadesCom[[#This Row],[PERÍODO 5]])</f>
        <v>20203</v>
      </c>
      <c r="I3118" s="6"/>
      <c r="J3118" s="5"/>
      <c r="K3118" s="5"/>
      <c r="L3118" s="5" t="str">
        <f>IF(ActividadesCom[[#This Row],[NIVEL 1]]&lt;&gt;0,VLOOKUP(ActividadesCom[[#This Row],[NIVEL 1]],Catálogo!A:B,2,FALSE),"")</f>
        <v/>
      </c>
      <c r="M3118" s="5"/>
      <c r="N3118" s="6"/>
      <c r="O3118" s="5"/>
      <c r="P3118" s="5"/>
      <c r="Q3118" s="5" t="str">
        <f>IF(ActividadesCom[[#This Row],[NIVEL 2]]&lt;&gt;0,VLOOKUP(ActividadesCom[[#This Row],[NIVEL 2]],Catálogo!A:B,2,FALSE),"")</f>
        <v/>
      </c>
      <c r="R3118" s="5"/>
      <c r="S3118" s="6"/>
      <c r="T3118" s="5"/>
      <c r="U3118" s="5"/>
      <c r="V3118" s="23" t="str">
        <f>IF(ActividadesCom[[#This Row],[NIVEL 3]]&lt;&gt;0,VLOOKUP(ActividadesCom[[#This Row],[NIVEL 3]],Catálogo!A:B,2,FALSE),"")</f>
        <v/>
      </c>
      <c r="W3118" s="5"/>
      <c r="X3118" s="6"/>
      <c r="Y3118" s="5"/>
      <c r="Z3118" s="5"/>
      <c r="AA3118" s="23" t="str">
        <f>IF(ActividadesCom[[#This Row],[NIVEL 4]]&lt;&gt;0,VLOOKUP(ActividadesCom[[#This Row],[NIVEL 4]],Catálogo!A:B,2,FALSE),"")</f>
        <v/>
      </c>
      <c r="AB3118" s="5"/>
      <c r="AC3118" s="5" t="s">
        <v>31</v>
      </c>
      <c r="AD3118" s="5">
        <v>20203</v>
      </c>
      <c r="AE3118" s="5" t="s">
        <v>4265</v>
      </c>
      <c r="AF3118" s="23">
        <f>IF(ActividadesCom[[#This Row],[NIVEL 5]]&lt;&gt;0,VLOOKUP(ActividadesCom[[#This Row],[NIVEL 5]],Catálogo!A:B,2,FALSE),"")</f>
        <v>2</v>
      </c>
      <c r="AG3118" s="5">
        <v>1</v>
      </c>
      <c r="AH3118" s="2"/>
      <c r="AI3118" s="2"/>
    </row>
    <row r="3119" spans="1:35" ht="26" x14ac:dyDescent="0.2">
      <c r="A3119" s="5"/>
      <c r="B3119" s="23">
        <v>20470105</v>
      </c>
      <c r="C3119" s="10" t="s">
        <v>4707</v>
      </c>
      <c r="D3119" s="7" t="s">
        <v>1245</v>
      </c>
      <c r="E3119" s="5">
        <f>SUM(ActividadesCom[[#This Row],[CRÉD. 1]],ActividadesCom[[#This Row],[CRÉD. 2]],ActividadesCom[[#This Row],[CRÉD. 3]],ActividadesCom[[#This Row],[CRÉD. 4]],ActividadesCom[[#This Row],[CRÉD. 5]])</f>
        <v>2</v>
      </c>
      <c r="F311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19" s="23" t="str">
        <f>IF(ActividadesCom[[#This Row],[PROMEDIO]]="","",IF(ActividadesCom[[#This Row],[PROMEDIO]]&gt;=4,"EXCELENTE",IF(ActividadesCom[[#This Row],[PROMEDIO]]&gt;=3,"NOTABLE",IF(ActividadesCom[[#This Row],[PROMEDIO]]&gt;=2,"BUENO",IF(ActividadesCom[[#This Row],[PROMEDIO]]=1,"SUFICIENTE","")))))</f>
        <v/>
      </c>
      <c r="H3119" s="23">
        <f>MAX(ActividadesCom[[#This Row],[PERÍODO 1]],ActividadesCom[[#This Row],[PERÍODO 2]],ActividadesCom[[#This Row],[PERÍODO 3]],ActividadesCom[[#This Row],[PERÍODO 4]],ActividadesCom[[#This Row],[PERÍODO 5]])</f>
        <v>20211</v>
      </c>
      <c r="I3119" s="6"/>
      <c r="J3119" s="5"/>
      <c r="K3119" s="5"/>
      <c r="L3119" s="5" t="str">
        <f>IF(ActividadesCom[[#This Row],[NIVEL 1]]&lt;&gt;0,VLOOKUP(ActividadesCom[[#This Row],[NIVEL 1]],Catálogo!A:B,2,FALSE),"")</f>
        <v/>
      </c>
      <c r="M3119" s="5"/>
      <c r="N3119" s="6"/>
      <c r="O3119" s="5"/>
      <c r="P3119" s="5"/>
      <c r="Q3119" s="5" t="str">
        <f>IF(ActividadesCom[[#This Row],[NIVEL 2]]&lt;&gt;0,VLOOKUP(ActividadesCom[[#This Row],[NIVEL 2]],Catálogo!A:B,2,FALSE),"")</f>
        <v/>
      </c>
      <c r="R3119" s="5"/>
      <c r="S3119" s="6"/>
      <c r="T3119" s="5"/>
      <c r="U3119" s="5"/>
      <c r="V3119" s="23" t="str">
        <f>IF(ActividadesCom[[#This Row],[NIVEL 3]]&lt;&gt;0,VLOOKUP(ActividadesCom[[#This Row],[NIVEL 3]],Catálogo!A:B,2,FALSE),"")</f>
        <v/>
      </c>
      <c r="W3119" s="5"/>
      <c r="X3119" s="6" t="s">
        <v>5</v>
      </c>
      <c r="Y3119" s="5">
        <v>20211</v>
      </c>
      <c r="Z3119" s="5" t="s">
        <v>4263</v>
      </c>
      <c r="AA3119" s="23">
        <f>IF(ActividadesCom[[#This Row],[NIVEL 4]]&lt;&gt;0,VLOOKUP(ActividadesCom[[#This Row],[NIVEL 4]],Catálogo!A:B,2,FALSE),"")</f>
        <v>4</v>
      </c>
      <c r="AB3119" s="5">
        <v>1</v>
      </c>
      <c r="AC3119" s="5" t="s">
        <v>4701</v>
      </c>
      <c r="AD3119" s="5">
        <v>20203</v>
      </c>
      <c r="AE3119" s="5" t="s">
        <v>4264</v>
      </c>
      <c r="AF3119" s="23">
        <f>IF(ActividadesCom[[#This Row],[NIVEL 5]]&lt;&gt;0,VLOOKUP(ActividadesCom[[#This Row],[NIVEL 5]],Catálogo!A:B,2,FALSE),"")</f>
        <v>3</v>
      </c>
      <c r="AG3119" s="5">
        <v>1</v>
      </c>
      <c r="AH3119" s="2"/>
      <c r="AI3119" s="2"/>
    </row>
    <row r="3120" spans="1:35" x14ac:dyDescent="0.2">
      <c r="A3120" s="5"/>
      <c r="B3120" s="23">
        <v>20470106</v>
      </c>
      <c r="C3120" s="10" t="s">
        <v>4691</v>
      </c>
      <c r="D3120" s="7" t="s">
        <v>1245</v>
      </c>
      <c r="E3120" s="5">
        <f>SUM(ActividadesCom[[#This Row],[CRÉD. 1]],ActividadesCom[[#This Row],[CRÉD. 2]],ActividadesCom[[#This Row],[CRÉD. 3]],ActividadesCom[[#This Row],[CRÉD. 4]],ActividadesCom[[#This Row],[CRÉD. 5]])</f>
        <v>2</v>
      </c>
      <c r="F312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20" s="23" t="str">
        <f>IF(ActividadesCom[[#This Row],[PROMEDIO]]="","",IF(ActividadesCom[[#This Row],[PROMEDIO]]&gt;=4,"EXCELENTE",IF(ActividadesCom[[#This Row],[PROMEDIO]]&gt;=3,"NOTABLE",IF(ActividadesCom[[#This Row],[PROMEDIO]]&gt;=2,"BUENO",IF(ActividadesCom[[#This Row],[PROMEDIO]]=1,"SUFICIENTE","")))))</f>
        <v/>
      </c>
      <c r="H3120" s="23">
        <f>MAX(ActividadesCom[[#This Row],[PERÍODO 1]],ActividadesCom[[#This Row],[PERÍODO 2]],ActividadesCom[[#This Row],[PERÍODO 3]],ActividadesCom[[#This Row],[PERÍODO 4]],ActividadesCom[[#This Row],[PERÍODO 5]])</f>
        <v>20211</v>
      </c>
      <c r="I3120" s="6"/>
      <c r="J3120" s="5"/>
      <c r="K3120" s="5"/>
      <c r="L3120" s="5" t="str">
        <f>IF(ActividadesCom[[#This Row],[NIVEL 1]]&lt;&gt;0,VLOOKUP(ActividadesCom[[#This Row],[NIVEL 1]],Catálogo!A:B,2,FALSE),"")</f>
        <v/>
      </c>
      <c r="M3120" s="5"/>
      <c r="N3120" s="6"/>
      <c r="O3120" s="5"/>
      <c r="P3120" s="5"/>
      <c r="Q3120" s="5" t="str">
        <f>IF(ActividadesCom[[#This Row],[NIVEL 2]]&lt;&gt;0,VLOOKUP(ActividadesCom[[#This Row],[NIVEL 2]],Catálogo!A:B,2,FALSE),"")</f>
        <v/>
      </c>
      <c r="R3120" s="5"/>
      <c r="S3120" s="6"/>
      <c r="T3120" s="5"/>
      <c r="U3120" s="5"/>
      <c r="V3120" s="23" t="str">
        <f>IF(ActividadesCom[[#This Row],[NIVEL 3]]&lt;&gt;0,VLOOKUP(ActividadesCom[[#This Row],[NIVEL 3]],Catálogo!A:B,2,FALSE),"")</f>
        <v/>
      </c>
      <c r="W3120" s="5"/>
      <c r="X3120" s="6" t="s">
        <v>30</v>
      </c>
      <c r="Y3120" s="5">
        <v>20211</v>
      </c>
      <c r="Z3120" s="5" t="s">
        <v>4263</v>
      </c>
      <c r="AA3120" s="23">
        <f>IF(ActividadesCom[[#This Row],[NIVEL 4]]&lt;&gt;0,VLOOKUP(ActividadesCom[[#This Row],[NIVEL 4]],Catálogo!A:B,2,FALSE),"")</f>
        <v>4</v>
      </c>
      <c r="AB3120" s="5">
        <v>1</v>
      </c>
      <c r="AC3120" s="5" t="s">
        <v>30</v>
      </c>
      <c r="AD3120" s="5">
        <v>20203</v>
      </c>
      <c r="AE3120" s="5" t="s">
        <v>4263</v>
      </c>
      <c r="AF3120" s="23">
        <f>IF(ActividadesCom[[#This Row],[NIVEL 5]]&lt;&gt;0,VLOOKUP(ActividadesCom[[#This Row],[NIVEL 5]],Catálogo!A:B,2,FALSE),"")</f>
        <v>4</v>
      </c>
      <c r="AG3120" s="5">
        <v>1</v>
      </c>
      <c r="AH3120" s="2"/>
      <c r="AI3120" s="2"/>
    </row>
    <row r="3121" spans="1:35" ht="26" x14ac:dyDescent="0.2">
      <c r="A3121" s="5"/>
      <c r="B3121" s="23">
        <v>20470107</v>
      </c>
      <c r="C3121" s="10" t="s">
        <v>4709</v>
      </c>
      <c r="D3121" s="7" t="s">
        <v>3249</v>
      </c>
      <c r="E3121" s="5">
        <f>SUM(ActividadesCom[[#This Row],[CRÉD. 1]],ActividadesCom[[#This Row],[CRÉD. 2]],ActividadesCom[[#This Row],[CRÉD. 3]],ActividadesCom[[#This Row],[CRÉD. 4]],ActividadesCom[[#This Row],[CRÉD. 5]])</f>
        <v>2</v>
      </c>
      <c r="F312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21" s="23" t="str">
        <f>IF(ActividadesCom[[#This Row],[PROMEDIO]]="","",IF(ActividadesCom[[#This Row],[PROMEDIO]]&gt;=4,"EXCELENTE",IF(ActividadesCom[[#This Row],[PROMEDIO]]&gt;=3,"NOTABLE",IF(ActividadesCom[[#This Row],[PROMEDIO]]&gt;=2,"BUENO",IF(ActividadesCom[[#This Row],[PROMEDIO]]=1,"SUFICIENTE","")))))</f>
        <v/>
      </c>
      <c r="H3121" s="23">
        <f>MAX(ActividadesCom[[#This Row],[PERÍODO 1]],ActividadesCom[[#This Row],[PERÍODO 2]],ActividadesCom[[#This Row],[PERÍODO 3]],ActividadesCom[[#This Row],[PERÍODO 4]],ActividadesCom[[#This Row],[PERÍODO 5]])</f>
        <v>20211</v>
      </c>
      <c r="I3121" s="6"/>
      <c r="J3121" s="5"/>
      <c r="K3121" s="5"/>
      <c r="L3121" s="5" t="str">
        <f>IF(ActividadesCom[[#This Row],[NIVEL 1]]&lt;&gt;0,VLOOKUP(ActividadesCom[[#This Row],[NIVEL 1]],Catálogo!A:B,2,FALSE),"")</f>
        <v/>
      </c>
      <c r="M3121" s="5"/>
      <c r="N3121" s="6"/>
      <c r="O3121" s="5"/>
      <c r="P3121" s="5"/>
      <c r="Q3121" s="5" t="str">
        <f>IF(ActividadesCom[[#This Row],[NIVEL 2]]&lt;&gt;0,VLOOKUP(ActividadesCom[[#This Row],[NIVEL 2]],Catálogo!A:B,2,FALSE),"")</f>
        <v/>
      </c>
      <c r="R3121" s="5"/>
      <c r="S3121" s="6"/>
      <c r="T3121" s="5"/>
      <c r="U3121" s="5"/>
      <c r="V3121" s="23" t="str">
        <f>IF(ActividadesCom[[#This Row],[NIVEL 3]]&lt;&gt;0,VLOOKUP(ActividadesCom[[#This Row],[NIVEL 3]],Catálogo!A:B,2,FALSE),"")</f>
        <v/>
      </c>
      <c r="W3121" s="5"/>
      <c r="X3121" s="6" t="s">
        <v>5</v>
      </c>
      <c r="Y3121" s="5">
        <v>20211</v>
      </c>
      <c r="Z3121" s="5" t="s">
        <v>4263</v>
      </c>
      <c r="AA3121" s="23">
        <f>IF(ActividadesCom[[#This Row],[NIVEL 4]]&lt;&gt;0,VLOOKUP(ActividadesCom[[#This Row],[NIVEL 4]],Catálogo!A:B,2,FALSE),"")</f>
        <v>4</v>
      </c>
      <c r="AB3121" s="5">
        <v>1</v>
      </c>
      <c r="AC3121" s="5" t="s">
        <v>4701</v>
      </c>
      <c r="AD3121" s="5">
        <v>20203</v>
      </c>
      <c r="AE3121" s="5" t="s">
        <v>4263</v>
      </c>
      <c r="AF3121" s="23">
        <f>IF(ActividadesCom[[#This Row],[NIVEL 5]]&lt;&gt;0,VLOOKUP(ActividadesCom[[#This Row],[NIVEL 5]],Catálogo!A:B,2,FALSE),"")</f>
        <v>4</v>
      </c>
      <c r="AG3121" s="5">
        <v>1</v>
      </c>
      <c r="AH3121" s="2"/>
      <c r="AI3121" s="2"/>
    </row>
    <row r="3122" spans="1:35" ht="26" x14ac:dyDescent="0.2">
      <c r="A3122" s="5"/>
      <c r="B3122" s="23">
        <v>20470109</v>
      </c>
      <c r="C3122" s="10" t="s">
        <v>4620</v>
      </c>
      <c r="D3122" s="7" t="s">
        <v>1245</v>
      </c>
      <c r="E3122" s="5">
        <f>SUM(ActividadesCom[[#This Row],[CRÉD. 1]],ActividadesCom[[#This Row],[CRÉD. 2]],ActividadesCom[[#This Row],[CRÉD. 3]],ActividadesCom[[#This Row],[CRÉD. 4]],ActividadesCom[[#This Row],[CRÉD. 5]])</f>
        <v>1</v>
      </c>
      <c r="F312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22" s="23" t="str">
        <f>IF(ActividadesCom[[#This Row],[PROMEDIO]]="","",IF(ActividadesCom[[#This Row],[PROMEDIO]]&gt;=4,"EXCELENTE",IF(ActividadesCom[[#This Row],[PROMEDIO]]&gt;=3,"NOTABLE",IF(ActividadesCom[[#This Row],[PROMEDIO]]&gt;=2,"BUENO",IF(ActividadesCom[[#This Row],[PROMEDIO]]=1,"SUFICIENTE","")))))</f>
        <v/>
      </c>
      <c r="H3122" s="23">
        <f>MAX(ActividadesCom[[#This Row],[PERÍODO 1]],ActividadesCom[[#This Row],[PERÍODO 2]],ActividadesCom[[#This Row],[PERÍODO 3]],ActividadesCom[[#This Row],[PERÍODO 4]],ActividadesCom[[#This Row],[PERÍODO 5]])</f>
        <v>20203</v>
      </c>
      <c r="I3122" s="6"/>
      <c r="J3122" s="5"/>
      <c r="K3122" s="5"/>
      <c r="L3122" s="5" t="str">
        <f>IF(ActividadesCom[[#This Row],[NIVEL 1]]&lt;&gt;0,VLOOKUP(ActividadesCom[[#This Row],[NIVEL 1]],Catálogo!A:B,2,FALSE),"")</f>
        <v/>
      </c>
      <c r="M3122" s="5"/>
      <c r="N3122" s="6"/>
      <c r="O3122" s="5"/>
      <c r="P3122" s="5"/>
      <c r="Q3122" s="5" t="str">
        <f>IF(ActividadesCom[[#This Row],[NIVEL 2]]&lt;&gt;0,VLOOKUP(ActividadesCom[[#This Row],[NIVEL 2]],Catálogo!A:B,2,FALSE),"")</f>
        <v/>
      </c>
      <c r="R3122" s="5"/>
      <c r="S3122" s="6"/>
      <c r="T3122" s="5"/>
      <c r="U3122" s="5"/>
      <c r="V3122" s="23" t="str">
        <f>IF(ActividadesCom[[#This Row],[NIVEL 3]]&lt;&gt;0,VLOOKUP(ActividadesCom[[#This Row],[NIVEL 3]],Catálogo!A:B,2,FALSE),"")</f>
        <v/>
      </c>
      <c r="W3122" s="5"/>
      <c r="X3122" s="6"/>
      <c r="Y3122" s="5"/>
      <c r="Z3122" s="5"/>
      <c r="AA3122" s="23" t="str">
        <f>IF(ActividadesCom[[#This Row],[NIVEL 4]]&lt;&gt;0,VLOOKUP(ActividadesCom[[#This Row],[NIVEL 4]],Catálogo!A:B,2,FALSE),"")</f>
        <v/>
      </c>
      <c r="AB3122" s="5"/>
      <c r="AC3122" s="5" t="s">
        <v>47</v>
      </c>
      <c r="AD3122" s="5">
        <v>20203</v>
      </c>
      <c r="AE3122" s="5" t="s">
        <v>4264</v>
      </c>
      <c r="AF3122" s="23">
        <f>IF(ActividadesCom[[#This Row],[NIVEL 5]]&lt;&gt;0,VLOOKUP(ActividadesCom[[#This Row],[NIVEL 5]],Catálogo!A:B,2,FALSE),"")</f>
        <v>3</v>
      </c>
      <c r="AG3122" s="5">
        <v>1</v>
      </c>
      <c r="AH3122" s="2"/>
      <c r="AI3122" s="2"/>
    </row>
    <row r="3123" spans="1:35" ht="26" x14ac:dyDescent="0.2">
      <c r="A3123" s="5"/>
      <c r="B3123" s="23">
        <v>20470111</v>
      </c>
      <c r="C3123" s="10" t="s">
        <v>4625</v>
      </c>
      <c r="D3123" s="7" t="s">
        <v>1250</v>
      </c>
      <c r="E3123" s="5">
        <f>SUM(ActividadesCom[[#This Row],[CRÉD. 1]],ActividadesCom[[#This Row],[CRÉD. 2]],ActividadesCom[[#This Row],[CRÉD. 3]],ActividadesCom[[#This Row],[CRÉD. 4]],ActividadesCom[[#This Row],[CRÉD. 5]])</f>
        <v>1</v>
      </c>
      <c r="F312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23" s="23" t="str">
        <f>IF(ActividadesCom[[#This Row],[PROMEDIO]]="","",IF(ActividadesCom[[#This Row],[PROMEDIO]]&gt;=4,"EXCELENTE",IF(ActividadesCom[[#This Row],[PROMEDIO]]&gt;=3,"NOTABLE",IF(ActividadesCom[[#This Row],[PROMEDIO]]&gt;=2,"BUENO",IF(ActividadesCom[[#This Row],[PROMEDIO]]=1,"SUFICIENTE","")))))</f>
        <v/>
      </c>
      <c r="H3123" s="23">
        <f>MAX(ActividadesCom[[#This Row],[PERÍODO 1]],ActividadesCom[[#This Row],[PERÍODO 2]],ActividadesCom[[#This Row],[PERÍODO 3]],ActividadesCom[[#This Row],[PERÍODO 4]],ActividadesCom[[#This Row],[PERÍODO 5]])</f>
        <v>20203</v>
      </c>
      <c r="I3123" s="6"/>
      <c r="J3123" s="5"/>
      <c r="K3123" s="5"/>
      <c r="L3123" s="5" t="str">
        <f>IF(ActividadesCom[[#This Row],[NIVEL 1]]&lt;&gt;0,VLOOKUP(ActividadesCom[[#This Row],[NIVEL 1]],Catálogo!A:B,2,FALSE),"")</f>
        <v/>
      </c>
      <c r="M3123" s="5"/>
      <c r="N3123" s="6"/>
      <c r="O3123" s="5"/>
      <c r="P3123" s="5"/>
      <c r="Q3123" s="5" t="str">
        <f>IF(ActividadesCom[[#This Row],[NIVEL 2]]&lt;&gt;0,VLOOKUP(ActividadesCom[[#This Row],[NIVEL 2]],Catálogo!A:B,2,FALSE),"")</f>
        <v/>
      </c>
      <c r="R3123" s="5"/>
      <c r="S3123" s="6"/>
      <c r="T3123" s="5"/>
      <c r="U3123" s="5"/>
      <c r="V3123" s="23" t="str">
        <f>IF(ActividadesCom[[#This Row],[NIVEL 3]]&lt;&gt;0,VLOOKUP(ActividadesCom[[#This Row],[NIVEL 3]],Catálogo!A:B,2,FALSE),"")</f>
        <v/>
      </c>
      <c r="W3123" s="5"/>
      <c r="X3123" s="6"/>
      <c r="Y3123" s="5"/>
      <c r="Z3123" s="5"/>
      <c r="AA3123" s="23" t="str">
        <f>IF(ActividadesCom[[#This Row],[NIVEL 4]]&lt;&gt;0,VLOOKUP(ActividadesCom[[#This Row],[NIVEL 4]],Catálogo!A:B,2,FALSE),"")</f>
        <v/>
      </c>
      <c r="AB3123" s="5"/>
      <c r="AC3123" s="5" t="s">
        <v>406</v>
      </c>
      <c r="AD3123" s="5">
        <v>20203</v>
      </c>
      <c r="AE3123" s="5" t="s">
        <v>4263</v>
      </c>
      <c r="AF3123" s="23">
        <f>IF(ActividadesCom[[#This Row],[NIVEL 5]]&lt;&gt;0,VLOOKUP(ActividadesCom[[#This Row],[NIVEL 5]],Catálogo!A:B,2,FALSE),"")</f>
        <v>4</v>
      </c>
      <c r="AG3123" s="5">
        <v>1</v>
      </c>
      <c r="AH3123" s="2"/>
      <c r="AI3123" s="2"/>
    </row>
    <row r="3124" spans="1:35" x14ac:dyDescent="0.2">
      <c r="A3124" s="5"/>
      <c r="B3124" s="23">
        <v>20470113</v>
      </c>
      <c r="C3124" s="10" t="s">
        <v>4574</v>
      </c>
      <c r="D3124" s="7" t="s">
        <v>1245</v>
      </c>
      <c r="E3124" s="5">
        <f>SUM(ActividadesCom[[#This Row],[CRÉD. 1]],ActividadesCom[[#This Row],[CRÉD. 2]],ActividadesCom[[#This Row],[CRÉD. 3]],ActividadesCom[[#This Row],[CRÉD. 4]],ActividadesCom[[#This Row],[CRÉD. 5]])</f>
        <v>1</v>
      </c>
      <c r="F312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24" s="23" t="str">
        <f>IF(ActividadesCom[[#This Row],[PROMEDIO]]="","",IF(ActividadesCom[[#This Row],[PROMEDIO]]&gt;=4,"EXCELENTE",IF(ActividadesCom[[#This Row],[PROMEDIO]]&gt;=3,"NOTABLE",IF(ActividadesCom[[#This Row],[PROMEDIO]]&gt;=2,"BUENO",IF(ActividadesCom[[#This Row],[PROMEDIO]]=1,"SUFICIENTE","")))))</f>
        <v/>
      </c>
      <c r="H3124" s="23">
        <f>MAX(ActividadesCom[[#This Row],[PERÍODO 1]],ActividadesCom[[#This Row],[PERÍODO 2]],ActividadesCom[[#This Row],[PERÍODO 3]],ActividadesCom[[#This Row],[PERÍODO 4]],ActividadesCom[[#This Row],[PERÍODO 5]])</f>
        <v>20203</v>
      </c>
      <c r="I3124" s="6"/>
      <c r="J3124" s="5"/>
      <c r="K3124" s="5"/>
      <c r="L3124" s="5" t="str">
        <f>IF(ActividadesCom[[#This Row],[NIVEL 1]]&lt;&gt;0,VLOOKUP(ActividadesCom[[#This Row],[NIVEL 1]],Catálogo!A:B,2,FALSE),"")</f>
        <v/>
      </c>
      <c r="M3124" s="5"/>
      <c r="N3124" s="6"/>
      <c r="O3124" s="5"/>
      <c r="P3124" s="5"/>
      <c r="Q3124" s="5" t="str">
        <f>IF(ActividadesCom[[#This Row],[NIVEL 2]]&lt;&gt;0,VLOOKUP(ActividadesCom[[#This Row],[NIVEL 2]],Catálogo!A:B,2,FALSE),"")</f>
        <v/>
      </c>
      <c r="R3124" s="5"/>
      <c r="S3124" s="6"/>
      <c r="T3124" s="5"/>
      <c r="U3124" s="5"/>
      <c r="V3124" s="23" t="str">
        <f>IF(ActividadesCom[[#This Row],[NIVEL 3]]&lt;&gt;0,VLOOKUP(ActividadesCom[[#This Row],[NIVEL 3]],Catálogo!A:B,2,FALSE),"")</f>
        <v/>
      </c>
      <c r="W3124" s="5"/>
      <c r="X3124" s="6"/>
      <c r="Y3124" s="5"/>
      <c r="Z3124" s="5"/>
      <c r="AA3124" s="23" t="str">
        <f>IF(ActividadesCom[[#This Row],[NIVEL 4]]&lt;&gt;0,VLOOKUP(ActividadesCom[[#This Row],[NIVEL 4]],Catálogo!A:B,2,FALSE),"")</f>
        <v/>
      </c>
      <c r="AB3124" s="5"/>
      <c r="AC3124" s="5" t="s">
        <v>11</v>
      </c>
      <c r="AD3124" s="5">
        <v>20203</v>
      </c>
      <c r="AE3124" s="5" t="s">
        <v>4264</v>
      </c>
      <c r="AF3124" s="23">
        <f>IF(ActividadesCom[[#This Row],[NIVEL 5]]&lt;&gt;0,VLOOKUP(ActividadesCom[[#This Row],[NIVEL 5]],Catálogo!A:B,2,FALSE),"")</f>
        <v>3</v>
      </c>
      <c r="AG3124" s="5">
        <v>1</v>
      </c>
      <c r="AH3124" s="2"/>
      <c r="AI3124" s="2"/>
    </row>
    <row r="3125" spans="1:35" x14ac:dyDescent="0.2">
      <c r="A3125" s="5"/>
      <c r="B3125" s="23">
        <v>20470116</v>
      </c>
      <c r="C3125" s="10" t="s">
        <v>4594</v>
      </c>
      <c r="D3125" s="7" t="s">
        <v>3249</v>
      </c>
      <c r="E3125" s="5">
        <f>SUM(ActividadesCom[[#This Row],[CRÉD. 1]],ActividadesCom[[#This Row],[CRÉD. 2]],ActividadesCom[[#This Row],[CRÉD. 3]],ActividadesCom[[#This Row],[CRÉD. 4]],ActividadesCom[[#This Row],[CRÉD. 5]])</f>
        <v>2</v>
      </c>
      <c r="F312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25" s="23" t="str">
        <f>IF(ActividadesCom[[#This Row],[PROMEDIO]]="","",IF(ActividadesCom[[#This Row],[PROMEDIO]]&gt;=4,"EXCELENTE",IF(ActividadesCom[[#This Row],[PROMEDIO]]&gt;=3,"NOTABLE",IF(ActividadesCom[[#This Row],[PROMEDIO]]&gt;=2,"BUENO",IF(ActividadesCom[[#This Row],[PROMEDIO]]=1,"SUFICIENTE","")))))</f>
        <v/>
      </c>
      <c r="H3125" s="23">
        <f>MAX(ActividadesCom[[#This Row],[PERÍODO 1]],ActividadesCom[[#This Row],[PERÍODO 2]],ActividadesCom[[#This Row],[PERÍODO 3]],ActividadesCom[[#This Row],[PERÍODO 4]],ActividadesCom[[#This Row],[PERÍODO 5]])</f>
        <v>20211</v>
      </c>
      <c r="I3125" s="6"/>
      <c r="J3125" s="5"/>
      <c r="K3125" s="5"/>
      <c r="L3125" s="5" t="str">
        <f>IF(ActividadesCom[[#This Row],[NIVEL 1]]&lt;&gt;0,VLOOKUP(ActividadesCom[[#This Row],[NIVEL 1]],Catálogo!A:B,2,FALSE),"")</f>
        <v/>
      </c>
      <c r="M3125" s="5"/>
      <c r="N3125" s="6"/>
      <c r="O3125" s="5"/>
      <c r="P3125" s="5"/>
      <c r="Q3125" s="5" t="str">
        <f>IF(ActividadesCom[[#This Row],[NIVEL 2]]&lt;&gt;0,VLOOKUP(ActividadesCom[[#This Row],[NIVEL 2]],Catálogo!A:B,2,FALSE),"")</f>
        <v/>
      </c>
      <c r="R3125" s="5"/>
      <c r="S3125" s="6"/>
      <c r="T3125" s="5"/>
      <c r="U3125" s="5"/>
      <c r="V3125" s="23" t="str">
        <f>IF(ActividadesCom[[#This Row],[NIVEL 3]]&lt;&gt;0,VLOOKUP(ActividadesCom[[#This Row],[NIVEL 3]],Catálogo!A:B,2,FALSE),"")</f>
        <v/>
      </c>
      <c r="W3125" s="5"/>
      <c r="X3125" s="6" t="s">
        <v>25</v>
      </c>
      <c r="Y3125" s="5">
        <v>20211</v>
      </c>
      <c r="Z3125" s="5" t="s">
        <v>4264</v>
      </c>
      <c r="AA3125" s="23">
        <f>IF(ActividadesCom[[#This Row],[NIVEL 4]]&lt;&gt;0,VLOOKUP(ActividadesCom[[#This Row],[NIVEL 4]],Catálogo!A:B,2,FALSE),"")</f>
        <v>3</v>
      </c>
      <c r="AB3125" s="5">
        <v>1</v>
      </c>
      <c r="AC3125" s="5" t="s">
        <v>25</v>
      </c>
      <c r="AD3125" s="5">
        <v>20203</v>
      </c>
      <c r="AE3125" s="5" t="s">
        <v>4264</v>
      </c>
      <c r="AF3125" s="23">
        <f>IF(ActividadesCom[[#This Row],[NIVEL 5]]&lt;&gt;0,VLOOKUP(ActividadesCom[[#This Row],[NIVEL 5]],Catálogo!A:B,2,FALSE),"")</f>
        <v>3</v>
      </c>
      <c r="AG3125" s="5">
        <v>1</v>
      </c>
      <c r="AH3125" s="2"/>
      <c r="AI3125" s="2"/>
    </row>
    <row r="3126" spans="1:35" x14ac:dyDescent="0.2">
      <c r="A3126" s="5"/>
      <c r="B3126" s="23">
        <v>20470118</v>
      </c>
      <c r="C3126" s="10" t="s">
        <v>4535</v>
      </c>
      <c r="D3126" s="7" t="s">
        <v>1245</v>
      </c>
      <c r="E3126" s="5">
        <f>SUM(ActividadesCom[[#This Row],[CRÉD. 1]],ActividadesCom[[#This Row],[CRÉD. 2]],ActividadesCom[[#This Row],[CRÉD. 3]],ActividadesCom[[#This Row],[CRÉD. 4]],ActividadesCom[[#This Row],[CRÉD. 5]])</f>
        <v>1</v>
      </c>
      <c r="F312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26" s="23" t="str">
        <f>IF(ActividadesCom[[#This Row],[PROMEDIO]]="","",IF(ActividadesCom[[#This Row],[PROMEDIO]]&gt;=4,"EXCELENTE",IF(ActividadesCom[[#This Row],[PROMEDIO]]&gt;=3,"NOTABLE",IF(ActividadesCom[[#This Row],[PROMEDIO]]&gt;=2,"BUENO",IF(ActividadesCom[[#This Row],[PROMEDIO]]=1,"SUFICIENTE","")))))</f>
        <v/>
      </c>
      <c r="H3126" s="23">
        <f>MAX(ActividadesCom[[#This Row],[PERÍODO 1]],ActividadesCom[[#This Row],[PERÍODO 2]],ActividadesCom[[#This Row],[PERÍODO 3]],ActividadesCom[[#This Row],[PERÍODO 4]],ActividadesCom[[#This Row],[PERÍODO 5]])</f>
        <v>20203</v>
      </c>
      <c r="I3126" s="6"/>
      <c r="J3126" s="5"/>
      <c r="K3126" s="5"/>
      <c r="L3126" s="5" t="str">
        <f>IF(ActividadesCom[[#This Row],[NIVEL 1]]&lt;&gt;0,VLOOKUP(ActividadesCom[[#This Row],[NIVEL 1]],Catálogo!A:B,2,FALSE),"")</f>
        <v/>
      </c>
      <c r="M3126" s="5"/>
      <c r="N3126" s="6"/>
      <c r="O3126" s="5"/>
      <c r="P3126" s="5"/>
      <c r="Q3126" s="5" t="str">
        <f>IF(ActividadesCom[[#This Row],[NIVEL 2]]&lt;&gt;0,VLOOKUP(ActividadesCom[[#This Row],[NIVEL 2]],Catálogo!A:B,2,FALSE),"")</f>
        <v/>
      </c>
      <c r="R3126" s="5"/>
      <c r="S3126" s="6"/>
      <c r="T3126" s="5"/>
      <c r="U3126" s="5"/>
      <c r="V3126" s="23" t="str">
        <f>IF(ActividadesCom[[#This Row],[NIVEL 3]]&lt;&gt;0,VLOOKUP(ActividadesCom[[#This Row],[NIVEL 3]],Catálogo!A:B,2,FALSE),"")</f>
        <v/>
      </c>
      <c r="W3126" s="5"/>
      <c r="X3126" s="6"/>
      <c r="Y3126" s="5"/>
      <c r="Z3126" s="5"/>
      <c r="AA3126" s="23" t="str">
        <f>IF(ActividadesCom[[#This Row],[NIVEL 4]]&lt;&gt;0,VLOOKUP(ActividadesCom[[#This Row],[NIVEL 4]],Catálogo!A:B,2,FALSE),"")</f>
        <v/>
      </c>
      <c r="AB3126" s="5"/>
      <c r="AC3126" s="5" t="s">
        <v>42</v>
      </c>
      <c r="AD3126" s="5">
        <v>20203</v>
      </c>
      <c r="AE3126" s="5" t="s">
        <v>4264</v>
      </c>
      <c r="AF3126" s="23">
        <f>IF(ActividadesCom[[#This Row],[NIVEL 5]]&lt;&gt;0,VLOOKUP(ActividadesCom[[#This Row],[NIVEL 5]],Catálogo!A:B,2,FALSE),"")</f>
        <v>3</v>
      </c>
      <c r="AG3126" s="5">
        <v>1</v>
      </c>
      <c r="AH3126" s="2"/>
      <c r="AI3126" s="2"/>
    </row>
    <row r="3127" spans="1:35" x14ac:dyDescent="0.2">
      <c r="A3127" s="5"/>
      <c r="B3127" s="23">
        <v>20470119</v>
      </c>
      <c r="C3127" s="10" t="s">
        <v>4600</v>
      </c>
      <c r="D3127" s="7" t="s">
        <v>1245</v>
      </c>
      <c r="E3127" s="5">
        <f>SUM(ActividadesCom[[#This Row],[CRÉD. 1]],ActividadesCom[[#This Row],[CRÉD. 2]],ActividadesCom[[#This Row],[CRÉD. 3]],ActividadesCom[[#This Row],[CRÉD. 4]],ActividadesCom[[#This Row],[CRÉD. 5]])</f>
        <v>2</v>
      </c>
      <c r="F312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27" s="23" t="str">
        <f>IF(ActividadesCom[[#This Row],[PROMEDIO]]="","",IF(ActividadesCom[[#This Row],[PROMEDIO]]&gt;=4,"EXCELENTE",IF(ActividadesCom[[#This Row],[PROMEDIO]]&gt;=3,"NOTABLE",IF(ActividadesCom[[#This Row],[PROMEDIO]]&gt;=2,"BUENO",IF(ActividadesCom[[#This Row],[PROMEDIO]]=1,"SUFICIENTE","")))))</f>
        <v/>
      </c>
      <c r="H3127" s="23">
        <f>MAX(ActividadesCom[[#This Row],[PERÍODO 1]],ActividadesCom[[#This Row],[PERÍODO 2]],ActividadesCom[[#This Row],[PERÍODO 3]],ActividadesCom[[#This Row],[PERÍODO 4]],ActividadesCom[[#This Row],[PERÍODO 5]])</f>
        <v>20211</v>
      </c>
      <c r="I3127" s="6"/>
      <c r="J3127" s="5"/>
      <c r="K3127" s="5"/>
      <c r="L3127" s="5" t="str">
        <f>IF(ActividadesCom[[#This Row],[NIVEL 1]]&lt;&gt;0,VLOOKUP(ActividadesCom[[#This Row],[NIVEL 1]],Catálogo!A:B,2,FALSE),"")</f>
        <v/>
      </c>
      <c r="M3127" s="5"/>
      <c r="N3127" s="6"/>
      <c r="O3127" s="5"/>
      <c r="P3127" s="5"/>
      <c r="Q3127" s="5" t="str">
        <f>IF(ActividadesCom[[#This Row],[NIVEL 2]]&lt;&gt;0,VLOOKUP(ActividadesCom[[#This Row],[NIVEL 2]],Catálogo!A:B,2,FALSE),"")</f>
        <v/>
      </c>
      <c r="R3127" s="5"/>
      <c r="S3127" s="6"/>
      <c r="T3127" s="5"/>
      <c r="U3127" s="5"/>
      <c r="V3127" s="23" t="str">
        <f>IF(ActividadesCom[[#This Row],[NIVEL 3]]&lt;&gt;0,VLOOKUP(ActividadesCom[[#This Row],[NIVEL 3]],Catálogo!A:B,2,FALSE),"")</f>
        <v/>
      </c>
      <c r="W3127" s="5"/>
      <c r="X3127" s="6" t="s">
        <v>37</v>
      </c>
      <c r="Y3127" s="5">
        <v>20211</v>
      </c>
      <c r="Z3127" s="5" t="s">
        <v>4263</v>
      </c>
      <c r="AA3127" s="23">
        <f>IF(ActividadesCom[[#This Row],[NIVEL 4]]&lt;&gt;0,VLOOKUP(ActividadesCom[[#This Row],[NIVEL 4]],Catálogo!A:B,2,FALSE),"")</f>
        <v>4</v>
      </c>
      <c r="AB3127" s="5">
        <v>1</v>
      </c>
      <c r="AC3127" s="5" t="s">
        <v>25</v>
      </c>
      <c r="AD3127" s="5">
        <v>20203</v>
      </c>
      <c r="AE3127" s="5" t="s">
        <v>4265</v>
      </c>
      <c r="AF3127" s="23">
        <f>IF(ActividadesCom[[#This Row],[NIVEL 5]]&lt;&gt;0,VLOOKUP(ActividadesCom[[#This Row],[NIVEL 5]],Catálogo!A:B,2,FALSE),"")</f>
        <v>2</v>
      </c>
      <c r="AG3127" s="5">
        <v>1</v>
      </c>
      <c r="AH3127" s="2"/>
      <c r="AI3127" s="2"/>
    </row>
    <row r="3128" spans="1:35" x14ac:dyDescent="0.2">
      <c r="A3128" s="51"/>
      <c r="B3128" s="23">
        <v>20470122</v>
      </c>
      <c r="C3128" s="10" t="s">
        <v>4680</v>
      </c>
      <c r="D3128" s="7" t="s">
        <v>3249</v>
      </c>
      <c r="E3128" s="51">
        <f>SUM(ActividadesCom[[#This Row],[CRÉD. 1]],ActividadesCom[[#This Row],[CRÉD. 2]],ActividadesCom[[#This Row],[CRÉD. 3]],ActividadesCom[[#This Row],[CRÉD. 4]],ActividadesCom[[#This Row],[CRÉD. 5]])</f>
        <v>2</v>
      </c>
      <c r="F3128"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28" s="55" t="str">
        <f>IF(ActividadesCom[[#This Row],[PROMEDIO]]="","",IF(ActividadesCom[[#This Row],[PROMEDIO]]&gt;=4,"EXCELENTE",IF(ActividadesCom[[#This Row],[PROMEDIO]]&gt;=3,"NOTABLE",IF(ActividadesCom[[#This Row],[PROMEDIO]]&gt;=2,"BUENO",IF(ActividadesCom[[#This Row],[PROMEDIO]]=1,"SUFICIENTE","")))))</f>
        <v/>
      </c>
      <c r="H3128" s="55">
        <f>MAX(ActividadesCom[[#This Row],[PERÍODO 1]],ActividadesCom[[#This Row],[PERÍODO 2]],ActividadesCom[[#This Row],[PERÍODO 3]],ActividadesCom[[#This Row],[PERÍODO 4]],ActividadesCom[[#This Row],[PERÍODO 5]])</f>
        <v>20211</v>
      </c>
      <c r="I3128" s="54"/>
      <c r="J3128" s="51"/>
      <c r="K3128" s="51"/>
      <c r="L3128" s="5" t="str">
        <f>IF(ActividadesCom[[#This Row],[NIVEL 1]]&lt;&gt;0,VLOOKUP(ActividadesCom[[#This Row],[NIVEL 1]],Catálogo!A:B,2,FALSE),"")</f>
        <v/>
      </c>
      <c r="M3128" s="51"/>
      <c r="N3128" s="54"/>
      <c r="O3128" s="51"/>
      <c r="P3128" s="51"/>
      <c r="Q3128" s="5" t="str">
        <f>IF(ActividadesCom[[#This Row],[NIVEL 2]]&lt;&gt;0,VLOOKUP(ActividadesCom[[#This Row],[NIVEL 2]],Catálogo!A:B,2,FALSE),"")</f>
        <v/>
      </c>
      <c r="R3128" s="51"/>
      <c r="S3128" s="54"/>
      <c r="T3128" s="51"/>
      <c r="U3128" s="51"/>
      <c r="V3128" s="55" t="str">
        <f>IF(ActividadesCom[[#This Row],[NIVEL 3]]&lt;&gt;0,VLOOKUP(ActividadesCom[[#This Row],[NIVEL 3]],Catálogo!A:B,2,FALSE),"")</f>
        <v/>
      </c>
      <c r="W3128" s="51"/>
      <c r="X3128" s="54" t="s">
        <v>30</v>
      </c>
      <c r="Y3128" s="51">
        <v>20211</v>
      </c>
      <c r="Z3128" s="51" t="s">
        <v>4263</v>
      </c>
      <c r="AA3128" s="55">
        <f>IF(ActividadesCom[[#This Row],[NIVEL 4]]&lt;&gt;0,VLOOKUP(ActividadesCom[[#This Row],[NIVEL 4]],Catálogo!A:B,2,FALSE),"")</f>
        <v>4</v>
      </c>
      <c r="AB3128" s="51">
        <v>1</v>
      </c>
      <c r="AC3128" s="51" t="s">
        <v>37</v>
      </c>
      <c r="AD3128" s="51">
        <v>20203</v>
      </c>
      <c r="AE3128" s="51" t="s">
        <v>4263</v>
      </c>
      <c r="AF3128" s="55">
        <f>IF(ActividadesCom[[#This Row],[NIVEL 5]]&lt;&gt;0,VLOOKUP(ActividadesCom[[#This Row],[NIVEL 5]],Catálogo!A:B,2,FALSE),"")</f>
        <v>4</v>
      </c>
      <c r="AG3128" s="51">
        <v>1</v>
      </c>
      <c r="AH3128" s="2"/>
      <c r="AI3128" s="2"/>
    </row>
    <row r="3129" spans="1:35" x14ac:dyDescent="0.2">
      <c r="A3129" s="51"/>
      <c r="B3129" s="23">
        <v>20470123</v>
      </c>
      <c r="C3129" s="10" t="s">
        <v>4673</v>
      </c>
      <c r="D3129" s="7" t="s">
        <v>1245</v>
      </c>
      <c r="E3129" s="51">
        <f>SUM(ActividadesCom[[#This Row],[CRÉD. 1]],ActividadesCom[[#This Row],[CRÉD. 2]],ActividadesCom[[#This Row],[CRÉD. 3]],ActividadesCom[[#This Row],[CRÉD. 4]],ActividadesCom[[#This Row],[CRÉD. 5]])</f>
        <v>2</v>
      </c>
      <c r="F3129"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29" s="55" t="str">
        <f>IF(ActividadesCom[[#This Row],[PROMEDIO]]="","",IF(ActividadesCom[[#This Row],[PROMEDIO]]&gt;=4,"EXCELENTE",IF(ActividadesCom[[#This Row],[PROMEDIO]]&gt;=3,"NOTABLE",IF(ActividadesCom[[#This Row],[PROMEDIO]]&gt;=2,"BUENO",IF(ActividadesCom[[#This Row],[PROMEDIO]]=1,"SUFICIENTE","")))))</f>
        <v/>
      </c>
      <c r="H3129" s="55">
        <f>MAX(ActividadesCom[[#This Row],[PERÍODO 1]],ActividadesCom[[#This Row],[PERÍODO 2]],ActividadesCom[[#This Row],[PERÍODO 3]],ActividadesCom[[#This Row],[PERÍODO 4]],ActividadesCom[[#This Row],[PERÍODO 5]])</f>
        <v>20211</v>
      </c>
      <c r="I3129" s="54"/>
      <c r="J3129" s="51"/>
      <c r="K3129" s="51"/>
      <c r="L3129" s="5" t="str">
        <f>IF(ActividadesCom[[#This Row],[NIVEL 1]]&lt;&gt;0,VLOOKUP(ActividadesCom[[#This Row],[NIVEL 1]],Catálogo!A:B,2,FALSE),"")</f>
        <v/>
      </c>
      <c r="M3129" s="51"/>
      <c r="N3129" s="54"/>
      <c r="O3129" s="51"/>
      <c r="P3129" s="51"/>
      <c r="Q3129" s="5" t="str">
        <f>IF(ActividadesCom[[#This Row],[NIVEL 2]]&lt;&gt;0,VLOOKUP(ActividadesCom[[#This Row],[NIVEL 2]],Catálogo!A:B,2,FALSE),"")</f>
        <v/>
      </c>
      <c r="R3129" s="51"/>
      <c r="S3129" s="54"/>
      <c r="T3129" s="51"/>
      <c r="U3129" s="51"/>
      <c r="V3129" s="55" t="str">
        <f>IF(ActividadesCom[[#This Row],[NIVEL 3]]&lt;&gt;0,VLOOKUP(ActividadesCom[[#This Row],[NIVEL 3]],Catálogo!A:B,2,FALSE),"")</f>
        <v/>
      </c>
      <c r="W3129" s="51"/>
      <c r="X3129" s="6" t="s">
        <v>37</v>
      </c>
      <c r="Y3129" s="51">
        <v>20211</v>
      </c>
      <c r="Z3129" s="51" t="s">
        <v>4263</v>
      </c>
      <c r="AA3129" s="55">
        <f>IF(ActividadesCom[[#This Row],[NIVEL 4]]&lt;&gt;0,VLOOKUP(ActividadesCom[[#This Row],[NIVEL 4]],Catálogo!A:B,2,FALSE),"")</f>
        <v>4</v>
      </c>
      <c r="AB3129" s="51">
        <v>1</v>
      </c>
      <c r="AC3129" s="51" t="s">
        <v>37</v>
      </c>
      <c r="AD3129" s="51">
        <v>20203</v>
      </c>
      <c r="AE3129" s="51" t="s">
        <v>4263</v>
      </c>
      <c r="AF3129" s="55">
        <f>IF(ActividadesCom[[#This Row],[NIVEL 5]]&lt;&gt;0,VLOOKUP(ActividadesCom[[#This Row],[NIVEL 5]],Catálogo!A:B,2,FALSE),"")</f>
        <v>4</v>
      </c>
      <c r="AG3129" s="51">
        <v>1</v>
      </c>
      <c r="AH3129" s="2"/>
      <c r="AI3129" s="2"/>
    </row>
    <row r="3130" spans="1:35" ht="26" x14ac:dyDescent="0.2">
      <c r="A3130" s="51"/>
      <c r="B3130" s="23">
        <v>20470124</v>
      </c>
      <c r="C3130" s="10" t="s">
        <v>4634</v>
      </c>
      <c r="D3130" s="7" t="s">
        <v>1245</v>
      </c>
      <c r="E3130" s="51">
        <f>SUM(ActividadesCom[[#This Row],[CRÉD. 1]],ActividadesCom[[#This Row],[CRÉD. 2]],ActividadesCom[[#This Row],[CRÉD. 3]],ActividadesCom[[#This Row],[CRÉD. 4]],ActividadesCom[[#This Row],[CRÉD. 5]])</f>
        <v>2</v>
      </c>
      <c r="F3130"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30" s="55" t="str">
        <f>IF(ActividadesCom[[#This Row],[PROMEDIO]]="","",IF(ActividadesCom[[#This Row],[PROMEDIO]]&gt;=4,"EXCELENTE",IF(ActividadesCom[[#This Row],[PROMEDIO]]&gt;=3,"NOTABLE",IF(ActividadesCom[[#This Row],[PROMEDIO]]&gt;=2,"BUENO",IF(ActividadesCom[[#This Row],[PROMEDIO]]=1,"SUFICIENTE","")))))</f>
        <v/>
      </c>
      <c r="H3130" s="55">
        <f>MAX(ActividadesCom[[#This Row],[PERÍODO 1]],ActividadesCom[[#This Row],[PERÍODO 2]],ActividadesCom[[#This Row],[PERÍODO 3]],ActividadesCom[[#This Row],[PERÍODO 4]],ActividadesCom[[#This Row],[PERÍODO 5]])</f>
        <v>20211</v>
      </c>
      <c r="I3130" s="54"/>
      <c r="J3130" s="51"/>
      <c r="K3130" s="51"/>
      <c r="L3130" s="5" t="str">
        <f>IF(ActividadesCom[[#This Row],[NIVEL 1]]&lt;&gt;0,VLOOKUP(ActividadesCom[[#This Row],[NIVEL 1]],Catálogo!A:B,2,FALSE),"")</f>
        <v/>
      </c>
      <c r="M3130" s="51"/>
      <c r="N3130" s="54"/>
      <c r="O3130" s="51"/>
      <c r="P3130" s="51"/>
      <c r="Q3130" s="5" t="str">
        <f>IF(ActividadesCom[[#This Row],[NIVEL 2]]&lt;&gt;0,VLOOKUP(ActividadesCom[[#This Row],[NIVEL 2]],Catálogo!A:B,2,FALSE),"")</f>
        <v/>
      </c>
      <c r="R3130" s="51"/>
      <c r="S3130" s="54"/>
      <c r="T3130" s="51"/>
      <c r="U3130" s="51"/>
      <c r="V3130" s="55" t="str">
        <f>IF(ActividadesCom[[#This Row],[NIVEL 3]]&lt;&gt;0,VLOOKUP(ActividadesCom[[#This Row],[NIVEL 3]],Catálogo!A:B,2,FALSE),"")</f>
        <v/>
      </c>
      <c r="W3130" s="51"/>
      <c r="X3130" s="6" t="s">
        <v>23</v>
      </c>
      <c r="Y3130" s="51">
        <v>20211</v>
      </c>
      <c r="Z3130" s="51" t="s">
        <v>4265</v>
      </c>
      <c r="AA3130" s="55">
        <f>IF(ActividadesCom[[#This Row],[NIVEL 4]]&lt;&gt;0,VLOOKUP(ActividadesCom[[#This Row],[NIVEL 4]],Catálogo!A:B,2,FALSE),"")</f>
        <v>2</v>
      </c>
      <c r="AB3130" s="51">
        <v>1</v>
      </c>
      <c r="AC3130" s="51" t="s">
        <v>23</v>
      </c>
      <c r="AD3130" s="51">
        <v>20203</v>
      </c>
      <c r="AE3130" s="51" t="s">
        <v>4264</v>
      </c>
      <c r="AF3130" s="55">
        <f>IF(ActividadesCom[[#This Row],[NIVEL 5]]&lt;&gt;0,VLOOKUP(ActividadesCom[[#This Row],[NIVEL 5]],Catálogo!A:B,2,FALSE),"")</f>
        <v>3</v>
      </c>
      <c r="AG3130" s="51">
        <v>1</v>
      </c>
      <c r="AH3130" s="2"/>
      <c r="AI3130" s="2"/>
    </row>
    <row r="3131" spans="1:35" x14ac:dyDescent="0.2">
      <c r="A3131" s="5"/>
      <c r="B3131" s="23">
        <v>20470125</v>
      </c>
      <c r="C3131" s="10" t="s">
        <v>4539</v>
      </c>
      <c r="D3131" s="7" t="s">
        <v>1245</v>
      </c>
      <c r="E3131" s="5">
        <f>SUM(ActividadesCom[[#This Row],[CRÉD. 1]],ActividadesCom[[#This Row],[CRÉD. 2]],ActividadesCom[[#This Row],[CRÉD. 3]],ActividadesCom[[#This Row],[CRÉD. 4]],ActividadesCom[[#This Row],[CRÉD. 5]])</f>
        <v>1</v>
      </c>
      <c r="F313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31" s="23" t="str">
        <f>IF(ActividadesCom[[#This Row],[PROMEDIO]]="","",IF(ActividadesCom[[#This Row],[PROMEDIO]]&gt;=4,"EXCELENTE",IF(ActividadesCom[[#This Row],[PROMEDIO]]&gt;=3,"NOTABLE",IF(ActividadesCom[[#This Row],[PROMEDIO]]&gt;=2,"BUENO",IF(ActividadesCom[[#This Row],[PROMEDIO]]=1,"SUFICIENTE","")))))</f>
        <v/>
      </c>
      <c r="H3131" s="23">
        <f>MAX(ActividadesCom[[#This Row],[PERÍODO 1]],ActividadesCom[[#This Row],[PERÍODO 2]],ActividadesCom[[#This Row],[PERÍODO 3]],ActividadesCom[[#This Row],[PERÍODO 4]],ActividadesCom[[#This Row],[PERÍODO 5]])</f>
        <v>20203</v>
      </c>
      <c r="I3131" s="6"/>
      <c r="J3131" s="5"/>
      <c r="K3131" s="5"/>
      <c r="L3131" s="5" t="str">
        <f>IF(ActividadesCom[[#This Row],[NIVEL 1]]&lt;&gt;0,VLOOKUP(ActividadesCom[[#This Row],[NIVEL 1]],Catálogo!A:B,2,FALSE),"")</f>
        <v/>
      </c>
      <c r="M3131" s="5"/>
      <c r="N3131" s="6"/>
      <c r="O3131" s="5"/>
      <c r="P3131" s="5"/>
      <c r="Q3131" s="5" t="str">
        <f>IF(ActividadesCom[[#This Row],[NIVEL 2]]&lt;&gt;0,VLOOKUP(ActividadesCom[[#This Row],[NIVEL 2]],Catálogo!A:B,2,FALSE),"")</f>
        <v/>
      </c>
      <c r="R3131" s="5"/>
      <c r="S3131" s="6"/>
      <c r="T3131" s="5"/>
      <c r="U3131" s="5"/>
      <c r="V3131" s="23" t="str">
        <f>IF(ActividadesCom[[#This Row],[NIVEL 3]]&lt;&gt;0,VLOOKUP(ActividadesCom[[#This Row],[NIVEL 3]],Catálogo!A:B,2,FALSE),"")</f>
        <v/>
      </c>
      <c r="W3131" s="5"/>
      <c r="X3131" s="6"/>
      <c r="Y3131" s="5"/>
      <c r="Z3131" s="5"/>
      <c r="AA3131" s="23" t="str">
        <f>IF(ActividadesCom[[#This Row],[NIVEL 4]]&lt;&gt;0,VLOOKUP(ActividadesCom[[#This Row],[NIVEL 4]],Catálogo!A:B,2,FALSE),"")</f>
        <v/>
      </c>
      <c r="AB3131" s="5"/>
      <c r="AC3131" s="5" t="s">
        <v>42</v>
      </c>
      <c r="AD3131" s="5">
        <v>20203</v>
      </c>
      <c r="AE3131" s="5" t="s">
        <v>4266</v>
      </c>
      <c r="AF3131" s="23">
        <f>IF(ActividadesCom[[#This Row],[NIVEL 5]]&lt;&gt;0,VLOOKUP(ActividadesCom[[#This Row],[NIVEL 5]],Catálogo!A:B,2,FALSE),"")</f>
        <v>1</v>
      </c>
      <c r="AG3131" s="5">
        <v>1</v>
      </c>
      <c r="AH3131" s="2"/>
      <c r="AI3131" s="2"/>
    </row>
    <row r="3132" spans="1:35" x14ac:dyDescent="0.2">
      <c r="A3132" s="5"/>
      <c r="B3132" s="23">
        <v>20470126</v>
      </c>
      <c r="C3132" s="10" t="s">
        <v>4516</v>
      </c>
      <c r="D3132" s="7" t="s">
        <v>1245</v>
      </c>
      <c r="E3132" s="5">
        <f>SUM(ActividadesCom[[#This Row],[CRÉD. 1]],ActividadesCom[[#This Row],[CRÉD. 2]],ActividadesCom[[#This Row],[CRÉD. 3]],ActividadesCom[[#This Row],[CRÉD. 4]],ActividadesCom[[#This Row],[CRÉD. 5]])</f>
        <v>1</v>
      </c>
      <c r="F313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32" s="23" t="str">
        <f>IF(ActividadesCom[[#This Row],[PROMEDIO]]="","",IF(ActividadesCom[[#This Row],[PROMEDIO]]&gt;=4,"EXCELENTE",IF(ActividadesCom[[#This Row],[PROMEDIO]]&gt;=3,"NOTABLE",IF(ActividadesCom[[#This Row],[PROMEDIO]]&gt;=2,"BUENO",IF(ActividadesCom[[#This Row],[PROMEDIO]]=1,"SUFICIENTE","")))))</f>
        <v/>
      </c>
      <c r="H3132" s="23">
        <f>MAX(ActividadesCom[[#This Row],[PERÍODO 1]],ActividadesCom[[#This Row],[PERÍODO 2]],ActividadesCom[[#This Row],[PERÍODO 3]],ActividadesCom[[#This Row],[PERÍODO 4]],ActividadesCom[[#This Row],[PERÍODO 5]])</f>
        <v>20203</v>
      </c>
      <c r="I3132" s="6"/>
      <c r="J3132" s="5"/>
      <c r="K3132" s="5"/>
      <c r="L3132" s="5" t="str">
        <f>IF(ActividadesCom[[#This Row],[NIVEL 1]]&lt;&gt;0,VLOOKUP(ActividadesCom[[#This Row],[NIVEL 1]],Catálogo!A:B,2,FALSE),"")</f>
        <v/>
      </c>
      <c r="M3132" s="5"/>
      <c r="N3132" s="6"/>
      <c r="O3132" s="5"/>
      <c r="P3132" s="5"/>
      <c r="Q3132" s="5" t="str">
        <f>IF(ActividadesCom[[#This Row],[NIVEL 2]]&lt;&gt;0,VLOOKUP(ActividadesCom[[#This Row],[NIVEL 2]],Catálogo!A:B,2,FALSE),"")</f>
        <v/>
      </c>
      <c r="R3132" s="5"/>
      <c r="S3132" s="6"/>
      <c r="T3132" s="5"/>
      <c r="U3132" s="5"/>
      <c r="V3132" s="23" t="str">
        <f>IF(ActividadesCom[[#This Row],[NIVEL 3]]&lt;&gt;0,VLOOKUP(ActividadesCom[[#This Row],[NIVEL 3]],Catálogo!A:B,2,FALSE),"")</f>
        <v/>
      </c>
      <c r="W3132" s="5"/>
      <c r="X3132" s="6"/>
      <c r="Y3132" s="5"/>
      <c r="Z3132" s="5"/>
      <c r="AA3132" s="23" t="str">
        <f>IF(ActividadesCom[[#This Row],[NIVEL 4]]&lt;&gt;0,VLOOKUP(ActividadesCom[[#This Row],[NIVEL 4]],Catálogo!A:B,2,FALSE),"")</f>
        <v/>
      </c>
      <c r="AB3132" s="5"/>
      <c r="AC3132" s="5" t="s">
        <v>31</v>
      </c>
      <c r="AD3132" s="5">
        <v>20203</v>
      </c>
      <c r="AE3132" s="5" t="s">
        <v>4265</v>
      </c>
      <c r="AF3132" s="23">
        <f>IF(ActividadesCom[[#This Row],[NIVEL 5]]&lt;&gt;0,VLOOKUP(ActividadesCom[[#This Row],[NIVEL 5]],Catálogo!A:B,2,FALSE),"")</f>
        <v>2</v>
      </c>
      <c r="AG3132" s="5">
        <v>1</v>
      </c>
      <c r="AH3132" s="2"/>
      <c r="AI3132" s="2"/>
    </row>
    <row r="3133" spans="1:35" x14ac:dyDescent="0.2">
      <c r="A3133" s="51"/>
      <c r="B3133" s="23">
        <v>20470127</v>
      </c>
      <c r="C3133" s="10" t="s">
        <v>4662</v>
      </c>
      <c r="D3133" s="7" t="s">
        <v>1250</v>
      </c>
      <c r="E3133" s="51">
        <f>SUM(ActividadesCom[[#This Row],[CRÉD. 1]],ActividadesCom[[#This Row],[CRÉD. 2]],ActividadesCom[[#This Row],[CRÉD. 3]],ActividadesCom[[#This Row],[CRÉD. 4]],ActividadesCom[[#This Row],[CRÉD. 5]])</f>
        <v>1</v>
      </c>
      <c r="F3133"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33" s="55" t="str">
        <f>IF(ActividadesCom[[#This Row],[PROMEDIO]]="","",IF(ActividadesCom[[#This Row],[PROMEDIO]]&gt;=4,"EXCELENTE",IF(ActividadesCom[[#This Row],[PROMEDIO]]&gt;=3,"NOTABLE",IF(ActividadesCom[[#This Row],[PROMEDIO]]&gt;=2,"BUENO",IF(ActividadesCom[[#This Row],[PROMEDIO]]=1,"SUFICIENTE","")))))</f>
        <v/>
      </c>
      <c r="H3133" s="55">
        <f>MAX(ActividadesCom[[#This Row],[PERÍODO 1]],ActividadesCom[[#This Row],[PERÍODO 2]],ActividadesCom[[#This Row],[PERÍODO 3]],ActividadesCom[[#This Row],[PERÍODO 4]],ActividadesCom[[#This Row],[PERÍODO 5]])</f>
        <v>20203</v>
      </c>
      <c r="I3133" s="54"/>
      <c r="J3133" s="51"/>
      <c r="K3133" s="51"/>
      <c r="L3133" s="5" t="str">
        <f>IF(ActividadesCom[[#This Row],[NIVEL 1]]&lt;&gt;0,VLOOKUP(ActividadesCom[[#This Row],[NIVEL 1]],Catálogo!A:B,2,FALSE),"")</f>
        <v/>
      </c>
      <c r="M3133" s="51"/>
      <c r="N3133" s="54"/>
      <c r="O3133" s="51"/>
      <c r="P3133" s="51"/>
      <c r="Q3133" s="5" t="str">
        <f>IF(ActividadesCom[[#This Row],[NIVEL 2]]&lt;&gt;0,VLOOKUP(ActividadesCom[[#This Row],[NIVEL 2]],Catálogo!A:B,2,FALSE),"")</f>
        <v/>
      </c>
      <c r="R3133" s="51"/>
      <c r="S3133" s="54"/>
      <c r="T3133" s="51"/>
      <c r="U3133" s="51"/>
      <c r="V3133" s="55" t="str">
        <f>IF(ActividadesCom[[#This Row],[NIVEL 3]]&lt;&gt;0,VLOOKUP(ActividadesCom[[#This Row],[NIVEL 3]],Catálogo!A:B,2,FALSE),"")</f>
        <v/>
      </c>
      <c r="W3133" s="51"/>
      <c r="X3133" s="54"/>
      <c r="Y3133" s="51"/>
      <c r="Z3133" s="51"/>
      <c r="AA3133" s="55" t="str">
        <f>IF(ActividadesCom[[#This Row],[NIVEL 4]]&lt;&gt;0,VLOOKUP(ActividadesCom[[#This Row],[NIVEL 4]],Catálogo!A:B,2,FALSE),"")</f>
        <v/>
      </c>
      <c r="AB3133" s="51"/>
      <c r="AC3133" s="51" t="s">
        <v>4645</v>
      </c>
      <c r="AD3133" s="51">
        <v>20203</v>
      </c>
      <c r="AE3133" s="51" t="s">
        <v>4264</v>
      </c>
      <c r="AF3133" s="55">
        <f>IF(ActividadesCom[[#This Row],[NIVEL 5]]&lt;&gt;0,VLOOKUP(ActividadesCom[[#This Row],[NIVEL 5]],Catálogo!A:B,2,FALSE),"")</f>
        <v>3</v>
      </c>
      <c r="AG3133" s="51">
        <v>1</v>
      </c>
      <c r="AH3133" s="2"/>
      <c r="AI3133" s="2"/>
    </row>
    <row r="3134" spans="1:35" x14ac:dyDescent="0.2">
      <c r="A3134" s="5"/>
      <c r="B3134" s="23">
        <v>20470130</v>
      </c>
      <c r="C3134" s="10" t="s">
        <v>4692</v>
      </c>
      <c r="D3134" s="7" t="s">
        <v>1245</v>
      </c>
      <c r="E3134" s="5">
        <f>SUM(ActividadesCom[[#This Row],[CRÉD. 1]],ActividadesCom[[#This Row],[CRÉD. 2]],ActividadesCom[[#This Row],[CRÉD. 3]],ActividadesCom[[#This Row],[CRÉD. 4]],ActividadesCom[[#This Row],[CRÉD. 5]])</f>
        <v>1</v>
      </c>
      <c r="F313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34" s="23" t="str">
        <f>IF(ActividadesCom[[#This Row],[PROMEDIO]]="","",IF(ActividadesCom[[#This Row],[PROMEDIO]]&gt;=4,"EXCELENTE",IF(ActividadesCom[[#This Row],[PROMEDIO]]&gt;=3,"NOTABLE",IF(ActividadesCom[[#This Row],[PROMEDIO]]&gt;=2,"BUENO",IF(ActividadesCom[[#This Row],[PROMEDIO]]=1,"SUFICIENTE","")))))</f>
        <v/>
      </c>
      <c r="H3134" s="23">
        <f>MAX(ActividadesCom[[#This Row],[PERÍODO 1]],ActividadesCom[[#This Row],[PERÍODO 2]],ActividadesCom[[#This Row],[PERÍODO 3]],ActividadesCom[[#This Row],[PERÍODO 4]],ActividadesCom[[#This Row],[PERÍODO 5]])</f>
        <v>20203</v>
      </c>
      <c r="I3134" s="6"/>
      <c r="J3134" s="5"/>
      <c r="K3134" s="5"/>
      <c r="L3134" s="5" t="str">
        <f>IF(ActividadesCom[[#This Row],[NIVEL 1]]&lt;&gt;0,VLOOKUP(ActividadesCom[[#This Row],[NIVEL 1]],Catálogo!A:B,2,FALSE),"")</f>
        <v/>
      </c>
      <c r="M3134" s="5"/>
      <c r="N3134" s="6"/>
      <c r="O3134" s="5"/>
      <c r="P3134" s="5"/>
      <c r="Q3134" s="5" t="str">
        <f>IF(ActividadesCom[[#This Row],[NIVEL 2]]&lt;&gt;0,VLOOKUP(ActividadesCom[[#This Row],[NIVEL 2]],Catálogo!A:B,2,FALSE),"")</f>
        <v/>
      </c>
      <c r="R3134" s="5"/>
      <c r="S3134" s="6"/>
      <c r="T3134" s="5"/>
      <c r="U3134" s="5"/>
      <c r="V3134" s="23" t="str">
        <f>IF(ActividadesCom[[#This Row],[NIVEL 3]]&lt;&gt;0,VLOOKUP(ActividadesCom[[#This Row],[NIVEL 3]],Catálogo!A:B,2,FALSE),"")</f>
        <v/>
      </c>
      <c r="W3134" s="5"/>
      <c r="X3134" s="6"/>
      <c r="Y3134" s="5"/>
      <c r="Z3134" s="5"/>
      <c r="AA3134" s="23" t="str">
        <f>IF(ActividadesCom[[#This Row],[NIVEL 4]]&lt;&gt;0,VLOOKUP(ActividadesCom[[#This Row],[NIVEL 4]],Catálogo!A:B,2,FALSE),"")</f>
        <v/>
      </c>
      <c r="AB3134" s="5"/>
      <c r="AC3134" s="5" t="s">
        <v>30</v>
      </c>
      <c r="AD3134" s="5">
        <v>20203</v>
      </c>
      <c r="AE3134" s="5" t="s">
        <v>4263</v>
      </c>
      <c r="AF3134" s="23">
        <f>IF(ActividadesCom[[#This Row],[NIVEL 5]]&lt;&gt;0,VLOOKUP(ActividadesCom[[#This Row],[NIVEL 5]],Catálogo!A:B,2,FALSE),"")</f>
        <v>4</v>
      </c>
      <c r="AG3134" s="5">
        <v>1</v>
      </c>
      <c r="AH3134" s="2"/>
      <c r="AI3134" s="2"/>
    </row>
    <row r="3135" spans="1:35" x14ac:dyDescent="0.2">
      <c r="A3135" s="51"/>
      <c r="B3135" s="23">
        <v>20470131</v>
      </c>
      <c r="C3135" s="10" t="s">
        <v>4666</v>
      </c>
      <c r="D3135" s="7" t="s">
        <v>1245</v>
      </c>
      <c r="E3135" s="51">
        <f>SUM(ActividadesCom[[#This Row],[CRÉD. 1]],ActividadesCom[[#This Row],[CRÉD. 2]],ActividadesCom[[#This Row],[CRÉD. 3]],ActividadesCom[[#This Row],[CRÉD. 4]],ActividadesCom[[#This Row],[CRÉD. 5]])</f>
        <v>2</v>
      </c>
      <c r="F3135"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35" s="55" t="str">
        <f>IF(ActividadesCom[[#This Row],[PROMEDIO]]="","",IF(ActividadesCom[[#This Row],[PROMEDIO]]&gt;=4,"EXCELENTE",IF(ActividadesCom[[#This Row],[PROMEDIO]]&gt;=3,"NOTABLE",IF(ActividadesCom[[#This Row],[PROMEDIO]]&gt;=2,"BUENO",IF(ActividadesCom[[#This Row],[PROMEDIO]]=1,"SUFICIENTE","")))))</f>
        <v/>
      </c>
      <c r="H3135" s="55">
        <f>MAX(ActividadesCom[[#This Row],[PERÍODO 1]],ActividadesCom[[#This Row],[PERÍODO 2]],ActividadesCom[[#This Row],[PERÍODO 3]],ActividadesCom[[#This Row],[PERÍODO 4]],ActividadesCom[[#This Row],[PERÍODO 5]])</f>
        <v>20211</v>
      </c>
      <c r="I3135" s="54"/>
      <c r="J3135" s="51"/>
      <c r="K3135" s="51"/>
      <c r="L3135" s="5" t="str">
        <f>IF(ActividadesCom[[#This Row],[NIVEL 1]]&lt;&gt;0,VLOOKUP(ActividadesCom[[#This Row],[NIVEL 1]],Catálogo!A:B,2,FALSE),"")</f>
        <v/>
      </c>
      <c r="M3135" s="51"/>
      <c r="N3135" s="54"/>
      <c r="O3135" s="51"/>
      <c r="P3135" s="51"/>
      <c r="Q3135" s="5" t="str">
        <f>IF(ActividadesCom[[#This Row],[NIVEL 2]]&lt;&gt;0,VLOOKUP(ActividadesCom[[#This Row],[NIVEL 2]],Catálogo!A:B,2,FALSE),"")</f>
        <v/>
      </c>
      <c r="R3135" s="51"/>
      <c r="S3135" s="54"/>
      <c r="T3135" s="51"/>
      <c r="U3135" s="51"/>
      <c r="V3135" s="55" t="str">
        <f>IF(ActividadesCom[[#This Row],[NIVEL 3]]&lt;&gt;0,VLOOKUP(ActividadesCom[[#This Row],[NIVEL 3]],Catálogo!A:B,2,FALSE),"")</f>
        <v/>
      </c>
      <c r="W3135" s="51"/>
      <c r="X3135" s="54" t="s">
        <v>34</v>
      </c>
      <c r="Y3135" s="51">
        <v>20211</v>
      </c>
      <c r="Z3135" s="51" t="s">
        <v>4263</v>
      </c>
      <c r="AA3135" s="55">
        <f>IF(ActividadesCom[[#This Row],[NIVEL 4]]&lt;&gt;0,VLOOKUP(ActividadesCom[[#This Row],[NIVEL 4]],Catálogo!A:B,2,FALSE),"")</f>
        <v>4</v>
      </c>
      <c r="AB3135" s="51">
        <v>1</v>
      </c>
      <c r="AC3135" s="51" t="s">
        <v>37</v>
      </c>
      <c r="AD3135" s="51">
        <v>20203</v>
      </c>
      <c r="AE3135" s="51" t="s">
        <v>4263</v>
      </c>
      <c r="AF3135" s="55">
        <f>IF(ActividadesCom[[#This Row],[NIVEL 5]]&lt;&gt;0,VLOOKUP(ActividadesCom[[#This Row],[NIVEL 5]],Catálogo!A:B,2,FALSE),"")</f>
        <v>4</v>
      </c>
      <c r="AG3135" s="51">
        <v>1</v>
      </c>
      <c r="AH3135" s="2"/>
      <c r="AI3135" s="2"/>
    </row>
    <row r="3136" spans="1:35" x14ac:dyDescent="0.2">
      <c r="A3136" s="5"/>
      <c r="B3136" s="23">
        <v>20470132</v>
      </c>
      <c r="C3136" s="10" t="s">
        <v>4590</v>
      </c>
      <c r="D3136" s="7" t="s">
        <v>1245</v>
      </c>
      <c r="E3136" s="5">
        <f>SUM(ActividadesCom[[#This Row],[CRÉD. 1]],ActividadesCom[[#This Row],[CRÉD. 2]],ActividadesCom[[#This Row],[CRÉD. 3]],ActividadesCom[[#This Row],[CRÉD. 4]],ActividadesCom[[#This Row],[CRÉD. 5]])</f>
        <v>2</v>
      </c>
      <c r="F313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36" s="23" t="str">
        <f>IF(ActividadesCom[[#This Row],[PROMEDIO]]="","",IF(ActividadesCom[[#This Row],[PROMEDIO]]&gt;=4,"EXCELENTE",IF(ActividadesCom[[#This Row],[PROMEDIO]]&gt;=3,"NOTABLE",IF(ActividadesCom[[#This Row],[PROMEDIO]]&gt;=2,"BUENO",IF(ActividadesCom[[#This Row],[PROMEDIO]]=1,"SUFICIENTE","")))))</f>
        <v/>
      </c>
      <c r="H3136" s="23">
        <f>MAX(ActividadesCom[[#This Row],[PERÍODO 1]],ActividadesCom[[#This Row],[PERÍODO 2]],ActividadesCom[[#This Row],[PERÍODO 3]],ActividadesCom[[#This Row],[PERÍODO 4]],ActividadesCom[[#This Row],[PERÍODO 5]])</f>
        <v>20211</v>
      </c>
      <c r="I3136" s="6"/>
      <c r="J3136" s="5"/>
      <c r="K3136" s="5"/>
      <c r="L3136" s="5" t="str">
        <f>IF(ActividadesCom[[#This Row],[NIVEL 1]]&lt;&gt;0,VLOOKUP(ActividadesCom[[#This Row],[NIVEL 1]],Catálogo!A:B,2,FALSE),"")</f>
        <v/>
      </c>
      <c r="M3136" s="5"/>
      <c r="N3136" s="6"/>
      <c r="O3136" s="5"/>
      <c r="P3136" s="5"/>
      <c r="Q3136" s="5" t="str">
        <f>IF(ActividadesCom[[#This Row],[NIVEL 2]]&lt;&gt;0,VLOOKUP(ActividadesCom[[#This Row],[NIVEL 2]],Catálogo!A:B,2,FALSE),"")</f>
        <v/>
      </c>
      <c r="R3136" s="5"/>
      <c r="S3136" s="6"/>
      <c r="T3136" s="5"/>
      <c r="U3136" s="5"/>
      <c r="V3136" s="23" t="str">
        <f>IF(ActividadesCom[[#This Row],[NIVEL 3]]&lt;&gt;0,VLOOKUP(ActividadesCom[[#This Row],[NIVEL 3]],Catálogo!A:B,2,FALSE),"")</f>
        <v/>
      </c>
      <c r="W3136" s="5"/>
      <c r="X3136" s="6" t="s">
        <v>133</v>
      </c>
      <c r="Y3136" s="5">
        <v>20211</v>
      </c>
      <c r="Z3136" s="5" t="s">
        <v>4264</v>
      </c>
      <c r="AA3136" s="23">
        <f>IF(ActividadesCom[[#This Row],[NIVEL 4]]&lt;&gt;0,VLOOKUP(ActividadesCom[[#This Row],[NIVEL 4]],Catálogo!A:B,2,FALSE),"")</f>
        <v>3</v>
      </c>
      <c r="AB3136" s="5">
        <v>1</v>
      </c>
      <c r="AC3136" s="5" t="s">
        <v>133</v>
      </c>
      <c r="AD3136" s="5">
        <v>20203</v>
      </c>
      <c r="AE3136" s="5" t="s">
        <v>4265</v>
      </c>
      <c r="AF3136" s="23">
        <f>IF(ActividadesCom[[#This Row],[NIVEL 5]]&lt;&gt;0,VLOOKUP(ActividadesCom[[#This Row],[NIVEL 5]],Catálogo!A:B,2,FALSE),"")</f>
        <v>2</v>
      </c>
      <c r="AG3136" s="5">
        <v>1</v>
      </c>
      <c r="AH3136" s="2"/>
      <c r="AI3136" s="2"/>
    </row>
    <row r="3137" spans="1:35" ht="26" x14ac:dyDescent="0.2">
      <c r="A3137" s="5"/>
      <c r="B3137" s="23">
        <v>20470133</v>
      </c>
      <c r="C3137" s="10" t="s">
        <v>4623</v>
      </c>
      <c r="D3137" s="7" t="s">
        <v>1245</v>
      </c>
      <c r="E3137" s="5">
        <f>SUM(ActividadesCom[[#This Row],[CRÉD. 1]],ActividadesCom[[#This Row],[CRÉD. 2]],ActividadesCom[[#This Row],[CRÉD. 3]],ActividadesCom[[#This Row],[CRÉD. 4]],ActividadesCom[[#This Row],[CRÉD. 5]])</f>
        <v>1</v>
      </c>
      <c r="F313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37" s="23" t="str">
        <f>IF(ActividadesCom[[#This Row],[PROMEDIO]]="","",IF(ActividadesCom[[#This Row],[PROMEDIO]]&gt;=4,"EXCELENTE",IF(ActividadesCom[[#This Row],[PROMEDIO]]&gt;=3,"NOTABLE",IF(ActividadesCom[[#This Row],[PROMEDIO]]&gt;=2,"BUENO",IF(ActividadesCom[[#This Row],[PROMEDIO]]=1,"SUFICIENTE","")))))</f>
        <v/>
      </c>
      <c r="H3137" s="23">
        <f>MAX(ActividadesCom[[#This Row],[PERÍODO 1]],ActividadesCom[[#This Row],[PERÍODO 2]],ActividadesCom[[#This Row],[PERÍODO 3]],ActividadesCom[[#This Row],[PERÍODO 4]],ActividadesCom[[#This Row],[PERÍODO 5]])</f>
        <v>20203</v>
      </c>
      <c r="I3137" s="6"/>
      <c r="J3137" s="5"/>
      <c r="K3137" s="5"/>
      <c r="L3137" s="5" t="str">
        <f>IF(ActividadesCom[[#This Row],[NIVEL 1]]&lt;&gt;0,VLOOKUP(ActividadesCom[[#This Row],[NIVEL 1]],Catálogo!A:B,2,FALSE),"")</f>
        <v/>
      </c>
      <c r="M3137" s="5"/>
      <c r="N3137" s="6"/>
      <c r="O3137" s="5"/>
      <c r="P3137" s="5"/>
      <c r="Q3137" s="5" t="str">
        <f>IF(ActividadesCom[[#This Row],[NIVEL 2]]&lt;&gt;0,VLOOKUP(ActividadesCom[[#This Row],[NIVEL 2]],Catálogo!A:B,2,FALSE),"")</f>
        <v/>
      </c>
      <c r="R3137" s="5"/>
      <c r="S3137" s="6"/>
      <c r="T3137" s="5"/>
      <c r="U3137" s="5"/>
      <c r="V3137" s="23" t="str">
        <f>IF(ActividadesCom[[#This Row],[NIVEL 3]]&lt;&gt;0,VLOOKUP(ActividadesCom[[#This Row],[NIVEL 3]],Catálogo!A:B,2,FALSE),"")</f>
        <v/>
      </c>
      <c r="W3137" s="5"/>
      <c r="X3137" s="6"/>
      <c r="Y3137" s="5"/>
      <c r="Z3137" s="5"/>
      <c r="AA3137" s="23" t="str">
        <f>IF(ActividadesCom[[#This Row],[NIVEL 4]]&lt;&gt;0,VLOOKUP(ActividadesCom[[#This Row],[NIVEL 4]],Catálogo!A:B,2,FALSE),"")</f>
        <v/>
      </c>
      <c r="AB3137" s="5"/>
      <c r="AC3137" s="5" t="s">
        <v>47</v>
      </c>
      <c r="AD3137" s="5">
        <v>20203</v>
      </c>
      <c r="AE3137" s="5" t="s">
        <v>4264</v>
      </c>
      <c r="AF3137" s="23">
        <f>IF(ActividadesCom[[#This Row],[NIVEL 5]]&lt;&gt;0,VLOOKUP(ActividadesCom[[#This Row],[NIVEL 5]],Catálogo!A:B,2,FALSE),"")</f>
        <v>3</v>
      </c>
      <c r="AG3137" s="5">
        <v>1</v>
      </c>
      <c r="AH3137" s="2"/>
      <c r="AI3137" s="2"/>
    </row>
    <row r="3138" spans="1:35" x14ac:dyDescent="0.2">
      <c r="A3138" s="5"/>
      <c r="B3138" s="23">
        <v>20470135</v>
      </c>
      <c r="C3138" s="10" t="s">
        <v>4500</v>
      </c>
      <c r="D3138" s="7" t="s">
        <v>1245</v>
      </c>
      <c r="E3138" s="5">
        <f>SUM(ActividadesCom[[#This Row],[CRÉD. 1]],ActividadesCom[[#This Row],[CRÉD. 2]],ActividadesCom[[#This Row],[CRÉD. 3]],ActividadesCom[[#This Row],[CRÉD. 4]],ActividadesCom[[#This Row],[CRÉD. 5]])</f>
        <v>1</v>
      </c>
      <c r="F313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38" s="23" t="str">
        <f>IF(ActividadesCom[[#This Row],[PROMEDIO]]="","",IF(ActividadesCom[[#This Row],[PROMEDIO]]&gt;=4,"EXCELENTE",IF(ActividadesCom[[#This Row],[PROMEDIO]]&gt;=3,"NOTABLE",IF(ActividadesCom[[#This Row],[PROMEDIO]]&gt;=2,"BUENO",IF(ActividadesCom[[#This Row],[PROMEDIO]]=1,"SUFICIENTE","")))))</f>
        <v/>
      </c>
      <c r="H3138" s="23">
        <f>MAX(ActividadesCom[[#This Row],[PERÍODO 1]],ActividadesCom[[#This Row],[PERÍODO 2]],ActividadesCom[[#This Row],[PERÍODO 3]],ActividadesCom[[#This Row],[PERÍODO 4]],ActividadesCom[[#This Row],[PERÍODO 5]])</f>
        <v>20203</v>
      </c>
      <c r="I3138" s="6"/>
      <c r="J3138" s="5"/>
      <c r="K3138" s="5"/>
      <c r="L3138" s="5" t="str">
        <f>IF(ActividadesCom[[#This Row],[NIVEL 1]]&lt;&gt;0,VLOOKUP(ActividadesCom[[#This Row],[NIVEL 1]],Catálogo!A:B,2,FALSE),"")</f>
        <v/>
      </c>
      <c r="M3138" s="5"/>
      <c r="N3138" s="6"/>
      <c r="O3138" s="5"/>
      <c r="P3138" s="5"/>
      <c r="Q3138" s="5" t="str">
        <f>IF(ActividadesCom[[#This Row],[NIVEL 2]]&lt;&gt;0,VLOOKUP(ActividadesCom[[#This Row],[NIVEL 2]],Catálogo!A:B,2,FALSE),"")</f>
        <v/>
      </c>
      <c r="R3138" s="5"/>
      <c r="S3138" s="6"/>
      <c r="T3138" s="5"/>
      <c r="U3138" s="5"/>
      <c r="V3138" s="23" t="str">
        <f>IF(ActividadesCom[[#This Row],[NIVEL 3]]&lt;&gt;0,VLOOKUP(ActividadesCom[[#This Row],[NIVEL 3]],Catálogo!A:B,2,FALSE),"")</f>
        <v/>
      </c>
      <c r="W3138" s="5"/>
      <c r="X3138" s="6"/>
      <c r="Y3138" s="5"/>
      <c r="Z3138" s="5"/>
      <c r="AA3138" s="23" t="str">
        <f>IF(ActividadesCom[[#This Row],[NIVEL 4]]&lt;&gt;0,VLOOKUP(ActividadesCom[[#This Row],[NIVEL 4]],Catálogo!A:B,2,FALSE),"")</f>
        <v/>
      </c>
      <c r="AB3138" s="5"/>
      <c r="AC3138" s="5" t="s">
        <v>3751</v>
      </c>
      <c r="AD3138" s="5">
        <v>20203</v>
      </c>
      <c r="AE3138" s="5" t="s">
        <v>4265</v>
      </c>
      <c r="AF3138" s="23">
        <f>IF(ActividadesCom[[#This Row],[NIVEL 5]]&lt;&gt;0,VLOOKUP(ActividadesCom[[#This Row],[NIVEL 5]],Catálogo!A:B,2,FALSE),"")</f>
        <v>2</v>
      </c>
      <c r="AG3138" s="5">
        <v>1</v>
      </c>
      <c r="AH3138" s="2"/>
      <c r="AI3138" s="2"/>
    </row>
    <row r="3139" spans="1:35" x14ac:dyDescent="0.2">
      <c r="A3139" s="5"/>
      <c r="B3139" s="23">
        <v>20470137</v>
      </c>
      <c r="C3139" s="10" t="s">
        <v>4585</v>
      </c>
      <c r="D3139" s="7" t="s">
        <v>1245</v>
      </c>
      <c r="E3139" s="5">
        <f>SUM(ActividadesCom[[#This Row],[CRÉD. 1]],ActividadesCom[[#This Row],[CRÉD. 2]],ActividadesCom[[#This Row],[CRÉD. 3]],ActividadesCom[[#This Row],[CRÉD. 4]],ActividadesCom[[#This Row],[CRÉD. 5]])</f>
        <v>1</v>
      </c>
      <c r="F313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39" s="23" t="str">
        <f>IF(ActividadesCom[[#This Row],[PROMEDIO]]="","",IF(ActividadesCom[[#This Row],[PROMEDIO]]&gt;=4,"EXCELENTE",IF(ActividadesCom[[#This Row],[PROMEDIO]]&gt;=3,"NOTABLE",IF(ActividadesCom[[#This Row],[PROMEDIO]]&gt;=2,"BUENO",IF(ActividadesCom[[#This Row],[PROMEDIO]]=1,"SUFICIENTE","")))))</f>
        <v/>
      </c>
      <c r="H3139" s="23">
        <f>MAX(ActividadesCom[[#This Row],[PERÍODO 1]],ActividadesCom[[#This Row],[PERÍODO 2]],ActividadesCom[[#This Row],[PERÍODO 3]],ActividadesCom[[#This Row],[PERÍODO 4]],ActividadesCom[[#This Row],[PERÍODO 5]])</f>
        <v>20203</v>
      </c>
      <c r="I3139" s="6"/>
      <c r="J3139" s="5"/>
      <c r="K3139" s="5"/>
      <c r="L3139" s="5" t="str">
        <f>IF(ActividadesCom[[#This Row],[NIVEL 1]]&lt;&gt;0,VLOOKUP(ActividadesCom[[#This Row],[NIVEL 1]],Catálogo!A:B,2,FALSE),"")</f>
        <v/>
      </c>
      <c r="M3139" s="5"/>
      <c r="N3139" s="6"/>
      <c r="O3139" s="5"/>
      <c r="P3139" s="5"/>
      <c r="Q3139" s="5" t="str">
        <f>IF(ActividadesCom[[#This Row],[NIVEL 2]]&lt;&gt;0,VLOOKUP(ActividadesCom[[#This Row],[NIVEL 2]],Catálogo!A:B,2,FALSE),"")</f>
        <v/>
      </c>
      <c r="R3139" s="5"/>
      <c r="S3139" s="6"/>
      <c r="T3139" s="5"/>
      <c r="U3139" s="5"/>
      <c r="V3139" s="23" t="str">
        <f>IF(ActividadesCom[[#This Row],[NIVEL 3]]&lt;&gt;0,VLOOKUP(ActividadesCom[[#This Row],[NIVEL 3]],Catálogo!A:B,2,FALSE),"")</f>
        <v/>
      </c>
      <c r="W3139" s="5"/>
      <c r="X3139" s="6"/>
      <c r="Y3139" s="5"/>
      <c r="Z3139" s="5"/>
      <c r="AA3139" s="23" t="str">
        <f>IF(ActividadesCom[[#This Row],[NIVEL 4]]&lt;&gt;0,VLOOKUP(ActividadesCom[[#This Row],[NIVEL 4]],Catálogo!A:B,2,FALSE),"")</f>
        <v/>
      </c>
      <c r="AB3139" s="5"/>
      <c r="AC3139" s="5" t="s">
        <v>133</v>
      </c>
      <c r="AD3139" s="5">
        <v>20203</v>
      </c>
      <c r="AE3139" s="5" t="s">
        <v>4263</v>
      </c>
      <c r="AF3139" s="23">
        <f>IF(ActividadesCom[[#This Row],[NIVEL 5]]&lt;&gt;0,VLOOKUP(ActividadesCom[[#This Row],[NIVEL 5]],Catálogo!A:B,2,FALSE),"")</f>
        <v>4</v>
      </c>
      <c r="AG3139" s="5">
        <v>1</v>
      </c>
      <c r="AH3139" s="2"/>
      <c r="AI3139" s="2"/>
    </row>
    <row r="3140" spans="1:35" x14ac:dyDescent="0.2">
      <c r="A3140" s="5"/>
      <c r="B3140" s="23">
        <v>20470138</v>
      </c>
      <c r="C3140" s="10" t="s">
        <v>4548</v>
      </c>
      <c r="D3140" s="7" t="s">
        <v>1245</v>
      </c>
      <c r="E3140" s="5">
        <f>SUM(ActividadesCom[[#This Row],[CRÉD. 1]],ActividadesCom[[#This Row],[CRÉD. 2]],ActividadesCom[[#This Row],[CRÉD. 3]],ActividadesCom[[#This Row],[CRÉD. 4]],ActividadesCom[[#This Row],[CRÉD. 5]])</f>
        <v>1</v>
      </c>
      <c r="F314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40" s="23" t="str">
        <f>IF(ActividadesCom[[#This Row],[PROMEDIO]]="","",IF(ActividadesCom[[#This Row],[PROMEDIO]]&gt;=4,"EXCELENTE",IF(ActividadesCom[[#This Row],[PROMEDIO]]&gt;=3,"NOTABLE",IF(ActividadesCom[[#This Row],[PROMEDIO]]&gt;=2,"BUENO",IF(ActividadesCom[[#This Row],[PROMEDIO]]=1,"SUFICIENTE","")))))</f>
        <v/>
      </c>
      <c r="H3140" s="23">
        <f>MAX(ActividadesCom[[#This Row],[PERÍODO 1]],ActividadesCom[[#This Row],[PERÍODO 2]],ActividadesCom[[#This Row],[PERÍODO 3]],ActividadesCom[[#This Row],[PERÍODO 4]],ActividadesCom[[#This Row],[PERÍODO 5]])</f>
        <v>20203</v>
      </c>
      <c r="I3140" s="6"/>
      <c r="J3140" s="5"/>
      <c r="K3140" s="5"/>
      <c r="L3140" s="5" t="str">
        <f>IF(ActividadesCom[[#This Row],[NIVEL 1]]&lt;&gt;0,VLOOKUP(ActividadesCom[[#This Row],[NIVEL 1]],Catálogo!A:B,2,FALSE),"")</f>
        <v/>
      </c>
      <c r="M3140" s="5"/>
      <c r="N3140" s="6"/>
      <c r="O3140" s="5"/>
      <c r="P3140" s="5"/>
      <c r="Q3140" s="5" t="str">
        <f>IF(ActividadesCom[[#This Row],[NIVEL 2]]&lt;&gt;0,VLOOKUP(ActividadesCom[[#This Row],[NIVEL 2]],Catálogo!A:B,2,FALSE),"")</f>
        <v/>
      </c>
      <c r="R3140" s="5"/>
      <c r="S3140" s="6"/>
      <c r="T3140" s="5"/>
      <c r="U3140" s="5"/>
      <c r="V3140" s="23" t="str">
        <f>IF(ActividadesCom[[#This Row],[NIVEL 3]]&lt;&gt;0,VLOOKUP(ActividadesCom[[#This Row],[NIVEL 3]],Catálogo!A:B,2,FALSE),"")</f>
        <v/>
      </c>
      <c r="W3140" s="5"/>
      <c r="X3140" s="6"/>
      <c r="Y3140" s="5"/>
      <c r="Z3140" s="5"/>
      <c r="AA3140" s="23" t="str">
        <f>IF(ActividadesCom[[#This Row],[NIVEL 4]]&lt;&gt;0,VLOOKUP(ActividadesCom[[#This Row],[NIVEL 4]],Catálogo!A:B,2,FALSE),"")</f>
        <v/>
      </c>
      <c r="AB3140" s="5"/>
      <c r="AC3140" s="5" t="s">
        <v>42</v>
      </c>
      <c r="AD3140" s="5">
        <v>20203</v>
      </c>
      <c r="AE3140" s="5" t="s">
        <v>4264</v>
      </c>
      <c r="AF3140" s="23">
        <f>IF(ActividadesCom[[#This Row],[NIVEL 5]]&lt;&gt;0,VLOOKUP(ActividadesCom[[#This Row],[NIVEL 5]],Catálogo!A:B,2,FALSE),"")</f>
        <v>3</v>
      </c>
      <c r="AG3140" s="5">
        <v>1</v>
      </c>
      <c r="AH3140" s="2"/>
      <c r="AI3140" s="2"/>
    </row>
    <row r="3141" spans="1:35" x14ac:dyDescent="0.2">
      <c r="A3141" s="5"/>
      <c r="B3141" s="23">
        <v>20470139</v>
      </c>
      <c r="C3141" s="10" t="s">
        <v>4577</v>
      </c>
      <c r="D3141" s="7" t="s">
        <v>1245</v>
      </c>
      <c r="E3141" s="5">
        <f>SUM(ActividadesCom[[#This Row],[CRÉD. 1]],ActividadesCom[[#This Row],[CRÉD. 2]],ActividadesCom[[#This Row],[CRÉD. 3]],ActividadesCom[[#This Row],[CRÉD. 4]],ActividadesCom[[#This Row],[CRÉD. 5]])</f>
        <v>2</v>
      </c>
      <c r="F314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41" s="23" t="str">
        <f>IF(ActividadesCom[[#This Row],[PROMEDIO]]="","",IF(ActividadesCom[[#This Row],[PROMEDIO]]&gt;=4,"EXCELENTE",IF(ActividadesCom[[#This Row],[PROMEDIO]]&gt;=3,"NOTABLE",IF(ActividadesCom[[#This Row],[PROMEDIO]]&gt;=2,"BUENO",IF(ActividadesCom[[#This Row],[PROMEDIO]]=1,"SUFICIENTE","")))))</f>
        <v/>
      </c>
      <c r="H3141" s="23">
        <f>MAX(ActividadesCom[[#This Row],[PERÍODO 1]],ActividadesCom[[#This Row],[PERÍODO 2]],ActividadesCom[[#This Row],[PERÍODO 3]],ActividadesCom[[#This Row],[PERÍODO 4]],ActividadesCom[[#This Row],[PERÍODO 5]])</f>
        <v>20211</v>
      </c>
      <c r="I3141" s="6"/>
      <c r="J3141" s="5"/>
      <c r="K3141" s="5"/>
      <c r="L3141" s="5" t="str">
        <f>IF(ActividadesCom[[#This Row],[NIVEL 1]]&lt;&gt;0,VLOOKUP(ActividadesCom[[#This Row],[NIVEL 1]],Catálogo!A:B,2,FALSE),"")</f>
        <v/>
      </c>
      <c r="M3141" s="5"/>
      <c r="N3141" s="6"/>
      <c r="O3141" s="5"/>
      <c r="P3141" s="5"/>
      <c r="Q3141" s="5" t="str">
        <f>IF(ActividadesCom[[#This Row],[NIVEL 2]]&lt;&gt;0,VLOOKUP(ActividadesCom[[#This Row],[NIVEL 2]],Catálogo!A:B,2,FALSE),"")</f>
        <v/>
      </c>
      <c r="R3141" s="5"/>
      <c r="S3141" s="6"/>
      <c r="T3141" s="5"/>
      <c r="U3141" s="5"/>
      <c r="V3141" s="23" t="str">
        <f>IF(ActividadesCom[[#This Row],[NIVEL 3]]&lt;&gt;0,VLOOKUP(ActividadesCom[[#This Row],[NIVEL 3]],Catálogo!A:B,2,FALSE),"")</f>
        <v/>
      </c>
      <c r="W3141" s="5"/>
      <c r="X3141" s="6" t="s">
        <v>133</v>
      </c>
      <c r="Y3141" s="5">
        <v>20211</v>
      </c>
      <c r="Z3141" s="5" t="s">
        <v>4264</v>
      </c>
      <c r="AA3141" s="23">
        <f>IF(ActividadesCom[[#This Row],[NIVEL 4]]&lt;&gt;0,VLOOKUP(ActividadesCom[[#This Row],[NIVEL 4]],Catálogo!A:B,2,FALSE),"")</f>
        <v>3</v>
      </c>
      <c r="AB3141" s="5">
        <v>1</v>
      </c>
      <c r="AC3141" s="5" t="s">
        <v>11</v>
      </c>
      <c r="AD3141" s="5">
        <v>20203</v>
      </c>
      <c r="AE3141" s="5" t="s">
        <v>4264</v>
      </c>
      <c r="AF3141" s="23">
        <f>IF(ActividadesCom[[#This Row],[NIVEL 5]]&lt;&gt;0,VLOOKUP(ActividadesCom[[#This Row],[NIVEL 5]],Catálogo!A:B,2,FALSE),"")</f>
        <v>3</v>
      </c>
      <c r="AG3141" s="5">
        <v>1</v>
      </c>
      <c r="AH3141" s="2"/>
      <c r="AI3141" s="2"/>
    </row>
    <row r="3142" spans="1:35" x14ac:dyDescent="0.2">
      <c r="A3142" s="5"/>
      <c r="B3142" s="23">
        <v>20470140</v>
      </c>
      <c r="C3142" s="10" t="s">
        <v>4488</v>
      </c>
      <c r="D3142" s="7" t="s">
        <v>3249</v>
      </c>
      <c r="E3142" s="5">
        <f>SUM(ActividadesCom[[#This Row],[CRÉD. 1]],ActividadesCom[[#This Row],[CRÉD. 2]],ActividadesCom[[#This Row],[CRÉD. 3]],ActividadesCom[[#This Row],[CRÉD. 4]],ActividadesCom[[#This Row],[CRÉD. 5]])</f>
        <v>2</v>
      </c>
      <c r="F314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42" s="23" t="str">
        <f>IF(ActividadesCom[[#This Row],[PROMEDIO]]="","",IF(ActividadesCom[[#This Row],[PROMEDIO]]&gt;=4,"EXCELENTE",IF(ActividadesCom[[#This Row],[PROMEDIO]]&gt;=3,"NOTABLE",IF(ActividadesCom[[#This Row],[PROMEDIO]]&gt;=2,"BUENO",IF(ActividadesCom[[#This Row],[PROMEDIO]]=1,"SUFICIENTE","")))))</f>
        <v/>
      </c>
      <c r="H3142" s="23">
        <f>MAX(ActividadesCom[[#This Row],[PERÍODO 1]],ActividadesCom[[#This Row],[PERÍODO 2]],ActividadesCom[[#This Row],[PERÍODO 3]],ActividadesCom[[#This Row],[PERÍODO 4]],ActividadesCom[[#This Row],[PERÍODO 5]])</f>
        <v>20211</v>
      </c>
      <c r="I3142" s="6" t="s">
        <v>24</v>
      </c>
      <c r="J3142" s="5"/>
      <c r="K3142" s="5"/>
      <c r="L3142" s="5" t="str">
        <f>IF(ActividadesCom[[#This Row],[NIVEL 1]]&lt;&gt;0,VLOOKUP(ActividadesCom[[#This Row],[NIVEL 1]],Catálogo!A:B,2,FALSE),"")</f>
        <v/>
      </c>
      <c r="M3142" s="5"/>
      <c r="N3142" s="6"/>
      <c r="O3142" s="5"/>
      <c r="P3142" s="5"/>
      <c r="Q3142" s="5" t="str">
        <f>IF(ActividadesCom[[#This Row],[NIVEL 2]]&lt;&gt;0,VLOOKUP(ActividadesCom[[#This Row],[NIVEL 2]],Catálogo!A:B,2,FALSE),"")</f>
        <v/>
      </c>
      <c r="R3142" s="5"/>
      <c r="S3142" s="6"/>
      <c r="T3142" s="5"/>
      <c r="U3142" s="5"/>
      <c r="V3142" s="23" t="str">
        <f>IF(ActividadesCom[[#This Row],[NIVEL 3]]&lt;&gt;0,VLOOKUP(ActividadesCom[[#This Row],[NIVEL 3]],Catálogo!A:B,2,FALSE),"")</f>
        <v/>
      </c>
      <c r="W3142" s="5"/>
      <c r="X3142" s="6" t="s">
        <v>3751</v>
      </c>
      <c r="Y3142" s="5">
        <v>20211</v>
      </c>
      <c r="Z3142" s="5" t="s">
        <v>4265</v>
      </c>
      <c r="AA3142" s="23">
        <f>IF(ActividadesCom[[#This Row],[NIVEL 4]]&lt;&gt;0,VLOOKUP(ActividadesCom[[#This Row],[NIVEL 4]],Catálogo!A:B,2,FALSE),"")</f>
        <v>2</v>
      </c>
      <c r="AB3142" s="5">
        <v>1</v>
      </c>
      <c r="AC3142" s="5" t="s">
        <v>3751</v>
      </c>
      <c r="AD3142" s="5">
        <v>20203</v>
      </c>
      <c r="AE3142" s="5" t="s">
        <v>4264</v>
      </c>
      <c r="AF3142" s="23">
        <v>3</v>
      </c>
      <c r="AG3142" s="5">
        <v>1</v>
      </c>
      <c r="AH3142" s="2"/>
      <c r="AI3142" s="2"/>
    </row>
    <row r="3143" spans="1:35" x14ac:dyDescent="0.2">
      <c r="A3143" s="5"/>
      <c r="B3143" s="23">
        <v>20470142</v>
      </c>
      <c r="C3143" s="10" t="s">
        <v>4546</v>
      </c>
      <c r="D3143" s="7" t="s">
        <v>1245</v>
      </c>
      <c r="E3143" s="5">
        <f>SUM(ActividadesCom[[#This Row],[CRÉD. 1]],ActividadesCom[[#This Row],[CRÉD. 2]],ActividadesCom[[#This Row],[CRÉD. 3]],ActividadesCom[[#This Row],[CRÉD. 4]],ActividadesCom[[#This Row],[CRÉD. 5]])</f>
        <v>1</v>
      </c>
      <c r="F314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43" s="23" t="str">
        <f>IF(ActividadesCom[[#This Row],[PROMEDIO]]="","",IF(ActividadesCom[[#This Row],[PROMEDIO]]&gt;=4,"EXCELENTE",IF(ActividadesCom[[#This Row],[PROMEDIO]]&gt;=3,"NOTABLE",IF(ActividadesCom[[#This Row],[PROMEDIO]]&gt;=2,"BUENO",IF(ActividadesCom[[#This Row],[PROMEDIO]]=1,"SUFICIENTE","")))))</f>
        <v/>
      </c>
      <c r="H3143" s="23">
        <f>MAX(ActividadesCom[[#This Row],[PERÍODO 1]],ActividadesCom[[#This Row],[PERÍODO 2]],ActividadesCom[[#This Row],[PERÍODO 3]],ActividadesCom[[#This Row],[PERÍODO 4]],ActividadesCom[[#This Row],[PERÍODO 5]])</f>
        <v>20203</v>
      </c>
      <c r="I3143" s="6"/>
      <c r="J3143" s="5"/>
      <c r="K3143" s="5"/>
      <c r="L3143" s="5" t="str">
        <f>IF(ActividadesCom[[#This Row],[NIVEL 1]]&lt;&gt;0,VLOOKUP(ActividadesCom[[#This Row],[NIVEL 1]],Catálogo!A:B,2,FALSE),"")</f>
        <v/>
      </c>
      <c r="M3143" s="5"/>
      <c r="N3143" s="6"/>
      <c r="O3143" s="5"/>
      <c r="P3143" s="5"/>
      <c r="Q3143" s="5" t="str">
        <f>IF(ActividadesCom[[#This Row],[NIVEL 2]]&lt;&gt;0,VLOOKUP(ActividadesCom[[#This Row],[NIVEL 2]],Catálogo!A:B,2,FALSE),"")</f>
        <v/>
      </c>
      <c r="R3143" s="5"/>
      <c r="S3143" s="6"/>
      <c r="T3143" s="5"/>
      <c r="U3143" s="5"/>
      <c r="V3143" s="23" t="str">
        <f>IF(ActividadesCom[[#This Row],[NIVEL 3]]&lt;&gt;0,VLOOKUP(ActividadesCom[[#This Row],[NIVEL 3]],Catálogo!A:B,2,FALSE),"")</f>
        <v/>
      </c>
      <c r="W3143" s="5"/>
      <c r="X3143" s="6"/>
      <c r="Y3143" s="5"/>
      <c r="Z3143" s="5"/>
      <c r="AA3143" s="23" t="str">
        <f>IF(ActividadesCom[[#This Row],[NIVEL 4]]&lt;&gt;0,VLOOKUP(ActividadesCom[[#This Row],[NIVEL 4]],Catálogo!A:B,2,FALSE),"")</f>
        <v/>
      </c>
      <c r="AB3143" s="5"/>
      <c r="AC3143" s="5" t="s">
        <v>42</v>
      </c>
      <c r="AD3143" s="5">
        <v>20203</v>
      </c>
      <c r="AE3143" s="5" t="s">
        <v>4264</v>
      </c>
      <c r="AF3143" s="23">
        <f>IF(ActividadesCom[[#This Row],[NIVEL 5]]&lt;&gt;0,VLOOKUP(ActividadesCom[[#This Row],[NIVEL 5]],Catálogo!A:B,2,FALSE),"")</f>
        <v>3</v>
      </c>
      <c r="AG3143" s="5">
        <v>1</v>
      </c>
      <c r="AH3143" s="2"/>
      <c r="AI3143" s="2"/>
    </row>
    <row r="3144" spans="1:35" x14ac:dyDescent="0.2">
      <c r="A3144" s="5"/>
      <c r="B3144" s="23">
        <v>20470144</v>
      </c>
      <c r="C3144" s="10" t="s">
        <v>4596</v>
      </c>
      <c r="D3144" s="7" t="s">
        <v>1250</v>
      </c>
      <c r="E3144" s="5">
        <f>SUM(ActividadesCom[[#This Row],[CRÉD. 1]],ActividadesCom[[#This Row],[CRÉD. 2]],ActividadesCom[[#This Row],[CRÉD. 3]],ActividadesCom[[#This Row],[CRÉD. 4]],ActividadesCom[[#This Row],[CRÉD. 5]])</f>
        <v>2</v>
      </c>
      <c r="F314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44" s="23" t="str">
        <f>IF(ActividadesCom[[#This Row],[PROMEDIO]]="","",IF(ActividadesCom[[#This Row],[PROMEDIO]]&gt;=4,"EXCELENTE",IF(ActividadesCom[[#This Row],[PROMEDIO]]&gt;=3,"NOTABLE",IF(ActividadesCom[[#This Row],[PROMEDIO]]&gt;=2,"BUENO",IF(ActividadesCom[[#This Row],[PROMEDIO]]=1,"SUFICIENTE","")))))</f>
        <v/>
      </c>
      <c r="H3144" s="23">
        <f>MAX(ActividadesCom[[#This Row],[PERÍODO 1]],ActividadesCom[[#This Row],[PERÍODO 2]],ActividadesCom[[#This Row],[PERÍODO 3]],ActividadesCom[[#This Row],[PERÍODO 4]],ActividadesCom[[#This Row],[PERÍODO 5]])</f>
        <v>20211</v>
      </c>
      <c r="I3144" s="6"/>
      <c r="J3144" s="5"/>
      <c r="K3144" s="5"/>
      <c r="L3144" s="5" t="str">
        <f>IF(ActividadesCom[[#This Row],[NIVEL 1]]&lt;&gt;0,VLOOKUP(ActividadesCom[[#This Row],[NIVEL 1]],Catálogo!A:B,2,FALSE),"")</f>
        <v/>
      </c>
      <c r="M3144" s="5"/>
      <c r="N3144" s="6"/>
      <c r="O3144" s="5"/>
      <c r="P3144" s="5"/>
      <c r="Q3144" s="5" t="str">
        <f>IF(ActividadesCom[[#This Row],[NIVEL 2]]&lt;&gt;0,VLOOKUP(ActividadesCom[[#This Row],[NIVEL 2]],Catálogo!A:B,2,FALSE),"")</f>
        <v/>
      </c>
      <c r="R3144" s="5"/>
      <c r="S3144" s="6"/>
      <c r="T3144" s="5"/>
      <c r="U3144" s="5"/>
      <c r="V3144" s="23" t="str">
        <f>IF(ActividadesCom[[#This Row],[NIVEL 3]]&lt;&gt;0,VLOOKUP(ActividadesCom[[#This Row],[NIVEL 3]],Catálogo!A:B,2,FALSE),"")</f>
        <v/>
      </c>
      <c r="W3144" s="5"/>
      <c r="X3144" s="6" t="s">
        <v>133</v>
      </c>
      <c r="Y3144" s="5">
        <v>20211</v>
      </c>
      <c r="Z3144" s="5" t="s">
        <v>4264</v>
      </c>
      <c r="AA3144" s="23">
        <f>IF(ActividadesCom[[#This Row],[NIVEL 4]]&lt;&gt;0,VLOOKUP(ActividadesCom[[#This Row],[NIVEL 4]],Catálogo!A:B,2,FALSE),"")</f>
        <v>3</v>
      </c>
      <c r="AB3144" s="5">
        <v>1</v>
      </c>
      <c r="AC3144" s="5" t="s">
        <v>25</v>
      </c>
      <c r="AD3144" s="5">
        <v>20203</v>
      </c>
      <c r="AE3144" s="5" t="s">
        <v>4265</v>
      </c>
      <c r="AF3144" s="23">
        <f>IF(ActividadesCom[[#This Row],[NIVEL 5]]&lt;&gt;0,VLOOKUP(ActividadesCom[[#This Row],[NIVEL 5]],Catálogo!A:B,2,FALSE),"")</f>
        <v>2</v>
      </c>
      <c r="AG3144" s="5">
        <v>1</v>
      </c>
      <c r="AH3144" s="2"/>
      <c r="AI3144" s="2"/>
    </row>
    <row r="3145" spans="1:35" x14ac:dyDescent="0.2">
      <c r="A3145" s="5"/>
      <c r="B3145" s="23">
        <v>20470145</v>
      </c>
      <c r="C3145" s="10" t="s">
        <v>4511</v>
      </c>
      <c r="D3145" s="7" t="s">
        <v>1245</v>
      </c>
      <c r="E3145" s="5">
        <f>SUM(ActividadesCom[[#This Row],[CRÉD. 1]],ActividadesCom[[#This Row],[CRÉD. 2]],ActividadesCom[[#This Row],[CRÉD. 3]],ActividadesCom[[#This Row],[CRÉD. 4]],ActividadesCom[[#This Row],[CRÉD. 5]])</f>
        <v>1</v>
      </c>
      <c r="F314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45" s="23" t="str">
        <f>IF(ActividadesCom[[#This Row],[PROMEDIO]]="","",IF(ActividadesCom[[#This Row],[PROMEDIO]]&gt;=4,"EXCELENTE",IF(ActividadesCom[[#This Row],[PROMEDIO]]&gt;=3,"NOTABLE",IF(ActividadesCom[[#This Row],[PROMEDIO]]&gt;=2,"BUENO",IF(ActividadesCom[[#This Row],[PROMEDIO]]=1,"SUFICIENTE","")))))</f>
        <v/>
      </c>
      <c r="H3145" s="23">
        <f>MAX(ActividadesCom[[#This Row],[PERÍODO 1]],ActividadesCom[[#This Row],[PERÍODO 2]],ActividadesCom[[#This Row],[PERÍODO 3]],ActividadesCom[[#This Row],[PERÍODO 4]],ActividadesCom[[#This Row],[PERÍODO 5]])</f>
        <v>20203</v>
      </c>
      <c r="I3145" s="6"/>
      <c r="J3145" s="5"/>
      <c r="K3145" s="5"/>
      <c r="L3145" s="5" t="str">
        <f>IF(ActividadesCom[[#This Row],[NIVEL 1]]&lt;&gt;0,VLOOKUP(ActividadesCom[[#This Row],[NIVEL 1]],Catálogo!A:B,2,FALSE),"")</f>
        <v/>
      </c>
      <c r="M3145" s="5"/>
      <c r="N3145" s="6"/>
      <c r="O3145" s="5"/>
      <c r="P3145" s="5"/>
      <c r="Q3145" s="5" t="str">
        <f>IF(ActividadesCom[[#This Row],[NIVEL 2]]&lt;&gt;0,VLOOKUP(ActividadesCom[[#This Row],[NIVEL 2]],Catálogo!A:B,2,FALSE),"")</f>
        <v/>
      </c>
      <c r="R3145" s="5"/>
      <c r="S3145" s="6"/>
      <c r="T3145" s="5"/>
      <c r="U3145" s="5"/>
      <c r="V3145" s="23" t="str">
        <f>IF(ActividadesCom[[#This Row],[NIVEL 3]]&lt;&gt;0,VLOOKUP(ActividadesCom[[#This Row],[NIVEL 3]],Catálogo!A:B,2,FALSE),"")</f>
        <v/>
      </c>
      <c r="W3145" s="5"/>
      <c r="X3145" s="6"/>
      <c r="Y3145" s="5"/>
      <c r="Z3145" s="5"/>
      <c r="AA3145" s="23" t="str">
        <f>IF(ActividadesCom[[#This Row],[NIVEL 4]]&lt;&gt;0,VLOOKUP(ActividadesCom[[#This Row],[NIVEL 4]],Catálogo!A:B,2,FALSE),"")</f>
        <v/>
      </c>
      <c r="AB3145" s="5"/>
      <c r="AC3145" s="5" t="s">
        <v>31</v>
      </c>
      <c r="AD3145" s="5">
        <v>20203</v>
      </c>
      <c r="AE3145" s="5" t="s">
        <v>4265</v>
      </c>
      <c r="AF3145" s="23">
        <f>IF(ActividadesCom[[#This Row],[NIVEL 5]]&lt;&gt;0,VLOOKUP(ActividadesCom[[#This Row],[NIVEL 5]],Catálogo!A:B,2,FALSE),"")</f>
        <v>2</v>
      </c>
      <c r="AG3145" s="5">
        <v>1</v>
      </c>
      <c r="AH3145" s="2"/>
      <c r="AI3145" s="2"/>
    </row>
    <row r="3146" spans="1:35" x14ac:dyDescent="0.2">
      <c r="A3146" s="5"/>
      <c r="B3146" s="23">
        <v>20470146</v>
      </c>
      <c r="C3146" s="10" t="s">
        <v>4501</v>
      </c>
      <c r="D3146" s="7" t="s">
        <v>3249</v>
      </c>
      <c r="E3146" s="5">
        <f>SUM(ActividadesCom[[#This Row],[CRÉD. 1]],ActividadesCom[[#This Row],[CRÉD. 2]],ActividadesCom[[#This Row],[CRÉD. 3]],ActividadesCom[[#This Row],[CRÉD. 4]],ActividadesCom[[#This Row],[CRÉD. 5]])</f>
        <v>2</v>
      </c>
      <c r="F314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46" s="23" t="str">
        <f>IF(ActividadesCom[[#This Row],[PROMEDIO]]="","",IF(ActividadesCom[[#This Row],[PROMEDIO]]&gt;=4,"EXCELENTE",IF(ActividadesCom[[#This Row],[PROMEDIO]]&gt;=3,"NOTABLE",IF(ActividadesCom[[#This Row],[PROMEDIO]]&gt;=2,"BUENO",IF(ActividadesCom[[#This Row],[PROMEDIO]]=1,"SUFICIENTE","")))))</f>
        <v/>
      </c>
      <c r="H3146" s="23">
        <f>MAX(ActividadesCom[[#This Row],[PERÍODO 1]],ActividadesCom[[#This Row],[PERÍODO 2]],ActividadesCom[[#This Row],[PERÍODO 3]],ActividadesCom[[#This Row],[PERÍODO 4]],ActividadesCom[[#This Row],[PERÍODO 5]])</f>
        <v>20211</v>
      </c>
      <c r="I3146" s="6"/>
      <c r="J3146" s="5"/>
      <c r="K3146" s="5"/>
      <c r="L3146" s="5" t="str">
        <f>IF(ActividadesCom[[#This Row],[NIVEL 1]]&lt;&gt;0,VLOOKUP(ActividadesCom[[#This Row],[NIVEL 1]],Catálogo!A:B,2,FALSE),"")</f>
        <v/>
      </c>
      <c r="M3146" s="5"/>
      <c r="N3146" s="6"/>
      <c r="O3146" s="5"/>
      <c r="P3146" s="5"/>
      <c r="Q3146" s="5" t="str">
        <f>IF(ActividadesCom[[#This Row],[NIVEL 2]]&lt;&gt;0,VLOOKUP(ActividadesCom[[#This Row],[NIVEL 2]],Catálogo!A:B,2,FALSE),"")</f>
        <v/>
      </c>
      <c r="R3146" s="5"/>
      <c r="S3146" s="6"/>
      <c r="T3146" s="5"/>
      <c r="U3146" s="5"/>
      <c r="V3146" s="23" t="str">
        <f>IF(ActividadesCom[[#This Row],[NIVEL 3]]&lt;&gt;0,VLOOKUP(ActividadesCom[[#This Row],[NIVEL 3]],Catálogo!A:B,2,FALSE),"")</f>
        <v/>
      </c>
      <c r="W3146" s="5"/>
      <c r="X3146" s="6" t="s">
        <v>3751</v>
      </c>
      <c r="Y3146" s="5">
        <v>20211</v>
      </c>
      <c r="Z3146" s="5" t="s">
        <v>4266</v>
      </c>
      <c r="AA3146" s="23">
        <f>IF(ActividadesCom[[#This Row],[NIVEL 4]]&lt;&gt;0,VLOOKUP(ActividadesCom[[#This Row],[NIVEL 4]],Catálogo!A:B,2,FALSE),"")</f>
        <v>1</v>
      </c>
      <c r="AB3146" s="5">
        <v>1</v>
      </c>
      <c r="AC3146" s="5" t="s">
        <v>3751</v>
      </c>
      <c r="AD3146" s="5">
        <v>20203</v>
      </c>
      <c r="AE3146" s="5" t="s">
        <v>4266</v>
      </c>
      <c r="AF3146" s="23">
        <f>IF(ActividadesCom[[#This Row],[NIVEL 5]]&lt;&gt;0,VLOOKUP(ActividadesCom[[#This Row],[NIVEL 5]],Catálogo!A:B,2,FALSE),"")</f>
        <v>1</v>
      </c>
      <c r="AG3146" s="5">
        <v>1</v>
      </c>
      <c r="AH3146" s="2"/>
      <c r="AI3146" s="2"/>
    </row>
    <row r="3147" spans="1:35" x14ac:dyDescent="0.2">
      <c r="A3147" s="5"/>
      <c r="B3147" s="23">
        <v>20470147</v>
      </c>
      <c r="C3147" s="10" t="s">
        <v>4608</v>
      </c>
      <c r="D3147" s="7" t="s">
        <v>1245</v>
      </c>
      <c r="E3147" s="5">
        <f>SUM(ActividadesCom[[#This Row],[CRÉD. 1]],ActividadesCom[[#This Row],[CRÉD. 2]],ActividadesCom[[#This Row],[CRÉD. 3]],ActividadesCom[[#This Row],[CRÉD. 4]],ActividadesCom[[#This Row],[CRÉD. 5]])</f>
        <v>1</v>
      </c>
      <c r="F314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47" s="23" t="str">
        <f>IF(ActividadesCom[[#This Row],[PROMEDIO]]="","",IF(ActividadesCom[[#This Row],[PROMEDIO]]&gt;=4,"EXCELENTE",IF(ActividadesCom[[#This Row],[PROMEDIO]]&gt;=3,"NOTABLE",IF(ActividadesCom[[#This Row],[PROMEDIO]]&gt;=2,"BUENO",IF(ActividadesCom[[#This Row],[PROMEDIO]]=1,"SUFICIENTE","")))))</f>
        <v/>
      </c>
      <c r="H3147" s="23">
        <f>MAX(ActividadesCom[[#This Row],[PERÍODO 1]],ActividadesCom[[#This Row],[PERÍODO 2]],ActividadesCom[[#This Row],[PERÍODO 3]],ActividadesCom[[#This Row],[PERÍODO 4]],ActividadesCom[[#This Row],[PERÍODO 5]])</f>
        <v>20203</v>
      </c>
      <c r="I3147" s="6"/>
      <c r="J3147" s="5"/>
      <c r="K3147" s="5"/>
      <c r="L3147" s="5" t="str">
        <f>IF(ActividadesCom[[#This Row],[NIVEL 1]]&lt;&gt;0,VLOOKUP(ActividadesCom[[#This Row],[NIVEL 1]],Catálogo!A:B,2,FALSE),"")</f>
        <v/>
      </c>
      <c r="M3147" s="5"/>
      <c r="N3147" s="6"/>
      <c r="O3147" s="5"/>
      <c r="P3147" s="5"/>
      <c r="Q3147" s="5" t="str">
        <f>IF(ActividadesCom[[#This Row],[NIVEL 2]]&lt;&gt;0,VLOOKUP(ActividadesCom[[#This Row],[NIVEL 2]],Catálogo!A:B,2,FALSE),"")</f>
        <v/>
      </c>
      <c r="R3147" s="5"/>
      <c r="S3147" s="6"/>
      <c r="T3147" s="5"/>
      <c r="U3147" s="5"/>
      <c r="V3147" s="23" t="str">
        <f>IF(ActividadesCom[[#This Row],[NIVEL 3]]&lt;&gt;0,VLOOKUP(ActividadesCom[[#This Row],[NIVEL 3]],Catálogo!A:B,2,FALSE),"")</f>
        <v/>
      </c>
      <c r="W3147" s="5"/>
      <c r="X3147" s="6"/>
      <c r="Y3147" s="5"/>
      <c r="Z3147" s="5"/>
      <c r="AA3147" s="23" t="str">
        <f>IF(ActividadesCom[[#This Row],[NIVEL 4]]&lt;&gt;0,VLOOKUP(ActividadesCom[[#This Row],[NIVEL 4]],Catálogo!A:B,2,FALSE),"")</f>
        <v/>
      </c>
      <c r="AB3147" s="5"/>
      <c r="AC3147" s="5" t="s">
        <v>25</v>
      </c>
      <c r="AD3147" s="5">
        <v>20203</v>
      </c>
      <c r="AE3147" s="5" t="s">
        <v>4265</v>
      </c>
      <c r="AF3147" s="23">
        <f>IF(ActividadesCom[[#This Row],[NIVEL 5]]&lt;&gt;0,VLOOKUP(ActividadesCom[[#This Row],[NIVEL 5]],Catálogo!A:B,2,FALSE),"")</f>
        <v>2</v>
      </c>
      <c r="AG3147" s="5">
        <v>1</v>
      </c>
      <c r="AH3147" s="2"/>
      <c r="AI3147" s="2"/>
    </row>
    <row r="3148" spans="1:35" x14ac:dyDescent="0.2">
      <c r="A3148" s="5"/>
      <c r="B3148" s="23">
        <v>20470148</v>
      </c>
      <c r="C3148" s="10" t="s">
        <v>4694</v>
      </c>
      <c r="D3148" s="7" t="s">
        <v>1245</v>
      </c>
      <c r="E3148" s="5">
        <f>SUM(ActividadesCom[[#This Row],[CRÉD. 1]],ActividadesCom[[#This Row],[CRÉD. 2]],ActividadesCom[[#This Row],[CRÉD. 3]],ActividadesCom[[#This Row],[CRÉD. 4]],ActividadesCom[[#This Row],[CRÉD. 5]])</f>
        <v>2</v>
      </c>
      <c r="F314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48" s="23" t="str">
        <f>IF(ActividadesCom[[#This Row],[PROMEDIO]]="","",IF(ActividadesCom[[#This Row],[PROMEDIO]]&gt;=4,"EXCELENTE",IF(ActividadesCom[[#This Row],[PROMEDIO]]&gt;=3,"NOTABLE",IF(ActividadesCom[[#This Row],[PROMEDIO]]&gt;=2,"BUENO",IF(ActividadesCom[[#This Row],[PROMEDIO]]=1,"SUFICIENTE","")))))</f>
        <v/>
      </c>
      <c r="H3148" s="23">
        <f>MAX(ActividadesCom[[#This Row],[PERÍODO 1]],ActividadesCom[[#This Row],[PERÍODO 2]],ActividadesCom[[#This Row],[PERÍODO 3]],ActividadesCom[[#This Row],[PERÍODO 4]],ActividadesCom[[#This Row],[PERÍODO 5]])</f>
        <v>20211</v>
      </c>
      <c r="I3148" s="6"/>
      <c r="J3148" s="5"/>
      <c r="K3148" s="5"/>
      <c r="L3148" s="5" t="str">
        <f>IF(ActividadesCom[[#This Row],[NIVEL 1]]&lt;&gt;0,VLOOKUP(ActividadesCom[[#This Row],[NIVEL 1]],Catálogo!A:B,2,FALSE),"")</f>
        <v/>
      </c>
      <c r="M3148" s="5"/>
      <c r="N3148" s="6"/>
      <c r="O3148" s="5"/>
      <c r="P3148" s="5"/>
      <c r="Q3148" s="5" t="str">
        <f>IF(ActividadesCom[[#This Row],[NIVEL 2]]&lt;&gt;0,VLOOKUP(ActividadesCom[[#This Row],[NIVEL 2]],Catálogo!A:B,2,FALSE),"")</f>
        <v/>
      </c>
      <c r="R3148" s="5"/>
      <c r="S3148" s="6"/>
      <c r="T3148" s="5"/>
      <c r="U3148" s="5"/>
      <c r="V3148" s="23" t="str">
        <f>IF(ActividadesCom[[#This Row],[NIVEL 3]]&lt;&gt;0,VLOOKUP(ActividadesCom[[#This Row],[NIVEL 3]],Catálogo!A:B,2,FALSE),"")</f>
        <v/>
      </c>
      <c r="W3148" s="5"/>
      <c r="X3148" s="6" t="s">
        <v>34</v>
      </c>
      <c r="Y3148" s="5">
        <v>20211</v>
      </c>
      <c r="Z3148" s="5" t="s">
        <v>4263</v>
      </c>
      <c r="AA3148" s="23">
        <f>IF(ActividadesCom[[#This Row],[NIVEL 4]]&lt;&gt;0,VLOOKUP(ActividadesCom[[#This Row],[NIVEL 4]],Catálogo!A:B,2,FALSE),"")</f>
        <v>4</v>
      </c>
      <c r="AB3148" s="5">
        <v>1</v>
      </c>
      <c r="AC3148" s="5" t="s">
        <v>4693</v>
      </c>
      <c r="AD3148" s="5">
        <v>20203</v>
      </c>
      <c r="AE3148" s="5" t="s">
        <v>4264</v>
      </c>
      <c r="AF3148" s="23">
        <f>IF(ActividadesCom[[#This Row],[NIVEL 5]]&lt;&gt;0,VLOOKUP(ActividadesCom[[#This Row],[NIVEL 5]],Catálogo!A:B,2,FALSE),"")</f>
        <v>3</v>
      </c>
      <c r="AG3148" s="5">
        <v>1</v>
      </c>
      <c r="AH3148" s="2"/>
      <c r="AI3148" s="2"/>
    </row>
    <row r="3149" spans="1:35" x14ac:dyDescent="0.2">
      <c r="A3149" s="5"/>
      <c r="B3149" s="23">
        <v>20470152</v>
      </c>
      <c r="C3149" s="10" t="s">
        <v>4582</v>
      </c>
      <c r="D3149" s="7" t="s">
        <v>1245</v>
      </c>
      <c r="E3149" s="5">
        <f>SUM(ActividadesCom[[#This Row],[CRÉD. 1]],ActividadesCom[[#This Row],[CRÉD. 2]],ActividadesCom[[#This Row],[CRÉD. 3]],ActividadesCom[[#This Row],[CRÉD. 4]],ActividadesCom[[#This Row],[CRÉD. 5]])</f>
        <v>1</v>
      </c>
      <c r="F314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49" s="23" t="str">
        <f>IF(ActividadesCom[[#This Row],[PROMEDIO]]="","",IF(ActividadesCom[[#This Row],[PROMEDIO]]&gt;=4,"EXCELENTE",IF(ActividadesCom[[#This Row],[PROMEDIO]]&gt;=3,"NOTABLE",IF(ActividadesCom[[#This Row],[PROMEDIO]]&gt;=2,"BUENO",IF(ActividadesCom[[#This Row],[PROMEDIO]]=1,"SUFICIENTE","")))))</f>
        <v/>
      </c>
      <c r="H3149" s="23">
        <f>MAX(ActividadesCom[[#This Row],[PERÍODO 1]],ActividadesCom[[#This Row],[PERÍODO 2]],ActividadesCom[[#This Row],[PERÍODO 3]],ActividadesCom[[#This Row],[PERÍODO 4]],ActividadesCom[[#This Row],[PERÍODO 5]])</f>
        <v>20203</v>
      </c>
      <c r="I3149" s="6"/>
      <c r="J3149" s="5"/>
      <c r="K3149" s="5"/>
      <c r="L3149" s="5" t="str">
        <f>IF(ActividadesCom[[#This Row],[NIVEL 1]]&lt;&gt;0,VLOOKUP(ActividadesCom[[#This Row],[NIVEL 1]],Catálogo!A:B,2,FALSE),"")</f>
        <v/>
      </c>
      <c r="M3149" s="5"/>
      <c r="N3149" s="6"/>
      <c r="O3149" s="5"/>
      <c r="P3149" s="5"/>
      <c r="Q3149" s="5" t="str">
        <f>IF(ActividadesCom[[#This Row],[NIVEL 2]]&lt;&gt;0,VLOOKUP(ActividadesCom[[#This Row],[NIVEL 2]],Catálogo!A:B,2,FALSE),"")</f>
        <v/>
      </c>
      <c r="R3149" s="5"/>
      <c r="S3149" s="6"/>
      <c r="T3149" s="5"/>
      <c r="U3149" s="5"/>
      <c r="V3149" s="23" t="str">
        <f>IF(ActividadesCom[[#This Row],[NIVEL 3]]&lt;&gt;0,VLOOKUP(ActividadesCom[[#This Row],[NIVEL 3]],Catálogo!A:B,2,FALSE),"")</f>
        <v/>
      </c>
      <c r="W3149" s="5"/>
      <c r="X3149" s="6"/>
      <c r="Y3149" s="5"/>
      <c r="Z3149" s="5"/>
      <c r="AA3149" s="23" t="str">
        <f>IF(ActividadesCom[[#This Row],[NIVEL 4]]&lt;&gt;0,VLOOKUP(ActividadesCom[[#This Row],[NIVEL 4]],Catálogo!A:B,2,FALSE),"")</f>
        <v/>
      </c>
      <c r="AB3149" s="5"/>
      <c r="AC3149" s="5" t="s">
        <v>133</v>
      </c>
      <c r="AD3149" s="5">
        <v>20203</v>
      </c>
      <c r="AE3149" s="5" t="s">
        <v>4263</v>
      </c>
      <c r="AF3149" s="23">
        <f>IF(ActividadesCom[[#This Row],[NIVEL 5]]&lt;&gt;0,VLOOKUP(ActividadesCom[[#This Row],[NIVEL 5]],Catálogo!A:B,2,FALSE),"")</f>
        <v>4</v>
      </c>
      <c r="AG3149" s="5">
        <v>1</v>
      </c>
      <c r="AH3149" s="2"/>
      <c r="AI3149" s="2"/>
    </row>
    <row r="3150" spans="1:35" x14ac:dyDescent="0.2">
      <c r="A3150" s="5"/>
      <c r="B3150" s="23">
        <v>20470155</v>
      </c>
      <c r="C3150" s="10" t="s">
        <v>4598</v>
      </c>
      <c r="D3150" s="7" t="s">
        <v>1245</v>
      </c>
      <c r="E3150" s="5">
        <f>SUM(ActividadesCom[[#This Row],[CRÉD. 1]],ActividadesCom[[#This Row],[CRÉD. 2]],ActividadesCom[[#This Row],[CRÉD. 3]],ActividadesCom[[#This Row],[CRÉD. 4]],ActividadesCom[[#This Row],[CRÉD. 5]])</f>
        <v>1</v>
      </c>
      <c r="F315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50" s="23" t="str">
        <f>IF(ActividadesCom[[#This Row],[PROMEDIO]]="","",IF(ActividadesCom[[#This Row],[PROMEDIO]]&gt;=4,"EXCELENTE",IF(ActividadesCom[[#This Row],[PROMEDIO]]&gt;=3,"NOTABLE",IF(ActividadesCom[[#This Row],[PROMEDIO]]&gt;=2,"BUENO",IF(ActividadesCom[[#This Row],[PROMEDIO]]=1,"SUFICIENTE","")))))</f>
        <v/>
      </c>
      <c r="H3150" s="23">
        <f>MAX(ActividadesCom[[#This Row],[PERÍODO 1]],ActividadesCom[[#This Row],[PERÍODO 2]],ActividadesCom[[#This Row],[PERÍODO 3]],ActividadesCom[[#This Row],[PERÍODO 4]],ActividadesCom[[#This Row],[PERÍODO 5]])</f>
        <v>20203</v>
      </c>
      <c r="I3150" s="6"/>
      <c r="J3150" s="5"/>
      <c r="K3150" s="5"/>
      <c r="L3150" s="5" t="str">
        <f>IF(ActividadesCom[[#This Row],[NIVEL 1]]&lt;&gt;0,VLOOKUP(ActividadesCom[[#This Row],[NIVEL 1]],Catálogo!A:B,2,FALSE),"")</f>
        <v/>
      </c>
      <c r="M3150" s="5"/>
      <c r="N3150" s="6"/>
      <c r="O3150" s="5"/>
      <c r="P3150" s="5"/>
      <c r="Q3150" s="5" t="str">
        <f>IF(ActividadesCom[[#This Row],[NIVEL 2]]&lt;&gt;0,VLOOKUP(ActividadesCom[[#This Row],[NIVEL 2]],Catálogo!A:B,2,FALSE),"")</f>
        <v/>
      </c>
      <c r="R3150" s="5"/>
      <c r="S3150" s="6"/>
      <c r="T3150" s="5"/>
      <c r="U3150" s="5"/>
      <c r="V3150" s="23" t="str">
        <f>IF(ActividadesCom[[#This Row],[NIVEL 3]]&lt;&gt;0,VLOOKUP(ActividadesCom[[#This Row],[NIVEL 3]],Catálogo!A:B,2,FALSE),"")</f>
        <v/>
      </c>
      <c r="W3150" s="5"/>
      <c r="X3150" s="6"/>
      <c r="Y3150" s="5"/>
      <c r="Z3150" s="5"/>
      <c r="AA3150" s="23" t="str">
        <f>IF(ActividadesCom[[#This Row],[NIVEL 4]]&lt;&gt;0,VLOOKUP(ActividadesCom[[#This Row],[NIVEL 4]],Catálogo!A:B,2,FALSE),"")</f>
        <v/>
      </c>
      <c r="AB3150" s="5"/>
      <c r="AC3150" s="5" t="s">
        <v>25</v>
      </c>
      <c r="AD3150" s="5">
        <v>20203</v>
      </c>
      <c r="AE3150" s="5" t="s">
        <v>4264</v>
      </c>
      <c r="AF3150" s="23">
        <f>IF(ActividadesCom[[#This Row],[NIVEL 5]]&lt;&gt;0,VLOOKUP(ActividadesCom[[#This Row],[NIVEL 5]],Catálogo!A:B,2,FALSE),"")</f>
        <v>3</v>
      </c>
      <c r="AG3150" s="5">
        <v>1</v>
      </c>
      <c r="AH3150" s="2"/>
      <c r="AI3150" s="2"/>
    </row>
    <row r="3151" spans="1:35" x14ac:dyDescent="0.2">
      <c r="A3151" s="5"/>
      <c r="B3151" s="23">
        <v>20470156</v>
      </c>
      <c r="C3151" s="10" t="s">
        <v>4595</v>
      </c>
      <c r="D3151" s="7" t="s">
        <v>3249</v>
      </c>
      <c r="E3151" s="5">
        <f>SUM(ActividadesCom[[#This Row],[CRÉD. 1]],ActividadesCom[[#This Row],[CRÉD. 2]],ActividadesCom[[#This Row],[CRÉD. 3]],ActividadesCom[[#This Row],[CRÉD. 4]],ActividadesCom[[#This Row],[CRÉD. 5]])</f>
        <v>2</v>
      </c>
      <c r="F315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51" s="23" t="str">
        <f>IF(ActividadesCom[[#This Row],[PROMEDIO]]="","",IF(ActividadesCom[[#This Row],[PROMEDIO]]&gt;=4,"EXCELENTE",IF(ActividadesCom[[#This Row],[PROMEDIO]]&gt;=3,"NOTABLE",IF(ActividadesCom[[#This Row],[PROMEDIO]]&gt;=2,"BUENO",IF(ActividadesCom[[#This Row],[PROMEDIO]]=1,"SUFICIENTE","")))))</f>
        <v/>
      </c>
      <c r="H3151" s="23">
        <f>MAX(ActividadesCom[[#This Row],[PERÍODO 1]],ActividadesCom[[#This Row],[PERÍODO 2]],ActividadesCom[[#This Row],[PERÍODO 3]],ActividadesCom[[#This Row],[PERÍODO 4]],ActividadesCom[[#This Row],[PERÍODO 5]])</f>
        <v>20211</v>
      </c>
      <c r="I3151" s="6"/>
      <c r="J3151" s="5"/>
      <c r="K3151" s="5"/>
      <c r="L3151" s="5" t="str">
        <f>IF(ActividadesCom[[#This Row],[NIVEL 1]]&lt;&gt;0,VLOOKUP(ActividadesCom[[#This Row],[NIVEL 1]],Catálogo!A:B,2,FALSE),"")</f>
        <v/>
      </c>
      <c r="M3151" s="5"/>
      <c r="N3151" s="6"/>
      <c r="O3151" s="5"/>
      <c r="P3151" s="5"/>
      <c r="Q3151" s="5" t="str">
        <f>IF(ActividadesCom[[#This Row],[NIVEL 2]]&lt;&gt;0,VLOOKUP(ActividadesCom[[#This Row],[NIVEL 2]],Catálogo!A:B,2,FALSE),"")</f>
        <v/>
      </c>
      <c r="R3151" s="5"/>
      <c r="S3151" s="6"/>
      <c r="T3151" s="5"/>
      <c r="U3151" s="5"/>
      <c r="V3151" s="23" t="str">
        <f>IF(ActividadesCom[[#This Row],[NIVEL 3]]&lt;&gt;0,VLOOKUP(ActividadesCom[[#This Row],[NIVEL 3]],Catálogo!A:B,2,FALSE),"")</f>
        <v/>
      </c>
      <c r="W3151" s="5"/>
      <c r="X3151" s="6" t="s">
        <v>12</v>
      </c>
      <c r="Y3151" s="5">
        <v>20211</v>
      </c>
      <c r="Z3151" s="5" t="s">
        <v>4266</v>
      </c>
      <c r="AA3151" s="23">
        <f>IF(ActividadesCom[[#This Row],[NIVEL 4]]&lt;&gt;0,VLOOKUP(ActividadesCom[[#This Row],[NIVEL 4]],Catálogo!A:B,2,FALSE),"")</f>
        <v>1</v>
      </c>
      <c r="AB3151" s="5">
        <v>1</v>
      </c>
      <c r="AC3151" s="5" t="s">
        <v>25</v>
      </c>
      <c r="AD3151" s="5">
        <v>20203</v>
      </c>
      <c r="AE3151" s="5" t="s">
        <v>4265</v>
      </c>
      <c r="AF3151" s="23">
        <f>IF(ActividadesCom[[#This Row],[NIVEL 5]]&lt;&gt;0,VLOOKUP(ActividadesCom[[#This Row],[NIVEL 5]],Catálogo!A:B,2,FALSE),"")</f>
        <v>2</v>
      </c>
      <c r="AG3151" s="5">
        <v>1</v>
      </c>
      <c r="AH3151" s="2"/>
      <c r="AI3151" s="2"/>
    </row>
    <row r="3152" spans="1:35" x14ac:dyDescent="0.2">
      <c r="A3152" s="5"/>
      <c r="B3152" s="23">
        <v>20470158</v>
      </c>
      <c r="C3152" s="10" t="s">
        <v>4566</v>
      </c>
      <c r="D3152" s="7" t="s">
        <v>1245</v>
      </c>
      <c r="E3152" s="5">
        <f>SUM(ActividadesCom[[#This Row],[CRÉD. 1]],ActividadesCom[[#This Row],[CRÉD. 2]],ActividadesCom[[#This Row],[CRÉD. 3]],ActividadesCom[[#This Row],[CRÉD. 4]],ActividadesCom[[#This Row],[CRÉD. 5]])</f>
        <v>2</v>
      </c>
      <c r="F315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52" s="23" t="str">
        <f>IF(ActividadesCom[[#This Row],[PROMEDIO]]="","",IF(ActividadesCom[[#This Row],[PROMEDIO]]&gt;=4,"EXCELENTE",IF(ActividadesCom[[#This Row],[PROMEDIO]]&gt;=3,"NOTABLE",IF(ActividadesCom[[#This Row],[PROMEDIO]]&gt;=2,"BUENO",IF(ActividadesCom[[#This Row],[PROMEDIO]]=1,"SUFICIENTE","")))))</f>
        <v/>
      </c>
      <c r="H3152" s="23">
        <f>MAX(ActividadesCom[[#This Row],[PERÍODO 1]],ActividadesCom[[#This Row],[PERÍODO 2]],ActividadesCom[[#This Row],[PERÍODO 3]],ActividadesCom[[#This Row],[PERÍODO 4]],ActividadesCom[[#This Row],[PERÍODO 5]])</f>
        <v>20211</v>
      </c>
      <c r="I3152" s="6"/>
      <c r="J3152" s="5"/>
      <c r="K3152" s="5"/>
      <c r="L3152" s="5" t="str">
        <f>IF(ActividadesCom[[#This Row],[NIVEL 1]]&lt;&gt;0,VLOOKUP(ActividadesCom[[#This Row],[NIVEL 1]],Catálogo!A:B,2,FALSE),"")</f>
        <v/>
      </c>
      <c r="M3152" s="5"/>
      <c r="N3152" s="6"/>
      <c r="O3152" s="5"/>
      <c r="P3152" s="5"/>
      <c r="Q3152" s="5" t="str">
        <f>IF(ActividadesCom[[#This Row],[NIVEL 2]]&lt;&gt;0,VLOOKUP(ActividadesCom[[#This Row],[NIVEL 2]],Catálogo!A:B,2,FALSE),"")</f>
        <v/>
      </c>
      <c r="R3152" s="5"/>
      <c r="S3152" s="6"/>
      <c r="T3152" s="5"/>
      <c r="U3152" s="5"/>
      <c r="V3152" s="23" t="str">
        <f>IF(ActividadesCom[[#This Row],[NIVEL 3]]&lt;&gt;0,VLOOKUP(ActividadesCom[[#This Row],[NIVEL 3]],Catálogo!A:B,2,FALSE),"")</f>
        <v/>
      </c>
      <c r="W3152" s="5"/>
      <c r="X3152" s="6" t="s">
        <v>11</v>
      </c>
      <c r="Y3152" s="5">
        <v>20211</v>
      </c>
      <c r="Z3152" s="5" t="s">
        <v>4266</v>
      </c>
      <c r="AA3152" s="23">
        <f>IF(ActividadesCom[[#This Row],[NIVEL 4]]&lt;&gt;0,VLOOKUP(ActividadesCom[[#This Row],[NIVEL 4]],Catálogo!A:B,2,FALSE),"")</f>
        <v>1</v>
      </c>
      <c r="AB3152" s="5">
        <v>1</v>
      </c>
      <c r="AC3152" s="5" t="s">
        <v>11</v>
      </c>
      <c r="AD3152" s="5">
        <v>20203</v>
      </c>
      <c r="AE3152" s="5" t="s">
        <v>4264</v>
      </c>
      <c r="AF3152" s="23">
        <f>IF(ActividadesCom[[#This Row],[NIVEL 5]]&lt;&gt;0,VLOOKUP(ActividadesCom[[#This Row],[NIVEL 5]],Catálogo!A:B,2,FALSE),"")</f>
        <v>3</v>
      </c>
      <c r="AG3152" s="5">
        <v>1</v>
      </c>
      <c r="AH3152" s="2"/>
      <c r="AI3152" s="2"/>
    </row>
    <row r="3153" spans="1:35" ht="26" x14ac:dyDescent="0.2">
      <c r="A3153" s="5"/>
      <c r="B3153" s="23">
        <v>20470159</v>
      </c>
      <c r="C3153" s="10" t="s">
        <v>4629</v>
      </c>
      <c r="D3153" s="7" t="s">
        <v>1250</v>
      </c>
      <c r="E3153" s="5">
        <f>SUM(ActividadesCom[[#This Row],[CRÉD. 1]],ActividadesCom[[#This Row],[CRÉD. 2]],ActividadesCom[[#This Row],[CRÉD. 3]],ActividadesCom[[#This Row],[CRÉD. 4]],ActividadesCom[[#This Row],[CRÉD. 5]])</f>
        <v>2</v>
      </c>
      <c r="F315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53" s="23" t="str">
        <f>IF(ActividadesCom[[#This Row],[PROMEDIO]]="","",IF(ActividadesCom[[#This Row],[PROMEDIO]]&gt;=4,"EXCELENTE",IF(ActividadesCom[[#This Row],[PROMEDIO]]&gt;=3,"NOTABLE",IF(ActividadesCom[[#This Row],[PROMEDIO]]&gt;=2,"BUENO",IF(ActividadesCom[[#This Row],[PROMEDIO]]=1,"SUFICIENTE","")))))</f>
        <v/>
      </c>
      <c r="H3153" s="23">
        <f>MAX(ActividadesCom[[#This Row],[PERÍODO 1]],ActividadesCom[[#This Row],[PERÍODO 2]],ActividadesCom[[#This Row],[PERÍODO 3]],ActividadesCom[[#This Row],[PERÍODO 4]],ActividadesCom[[#This Row],[PERÍODO 5]])</f>
        <v>20211</v>
      </c>
      <c r="I3153" s="6"/>
      <c r="J3153" s="5"/>
      <c r="K3153" s="5"/>
      <c r="L3153" s="5" t="str">
        <f>IF(ActividadesCom[[#This Row],[NIVEL 1]]&lt;&gt;0,VLOOKUP(ActividadesCom[[#This Row],[NIVEL 1]],Catálogo!A:B,2,FALSE),"")</f>
        <v/>
      </c>
      <c r="M3153" s="5"/>
      <c r="N3153" s="6"/>
      <c r="O3153" s="5"/>
      <c r="P3153" s="5"/>
      <c r="Q3153" s="5" t="str">
        <f>IF(ActividadesCom[[#This Row],[NIVEL 2]]&lt;&gt;0,VLOOKUP(ActividadesCom[[#This Row],[NIVEL 2]],Catálogo!A:B,2,FALSE),"")</f>
        <v/>
      </c>
      <c r="R3153" s="5"/>
      <c r="S3153" s="6"/>
      <c r="T3153" s="5"/>
      <c r="U3153" s="5"/>
      <c r="V3153" s="23" t="str">
        <f>IF(ActividadesCom[[#This Row],[NIVEL 3]]&lt;&gt;0,VLOOKUP(ActividadesCom[[#This Row],[NIVEL 3]],Catálogo!A:B,2,FALSE),"")</f>
        <v/>
      </c>
      <c r="W3153" s="5"/>
      <c r="X3153" s="6" t="s">
        <v>133</v>
      </c>
      <c r="Y3153" s="5">
        <v>20211</v>
      </c>
      <c r="Z3153" s="5" t="s">
        <v>4264</v>
      </c>
      <c r="AA3153" s="23">
        <f>IF(ActividadesCom[[#This Row],[NIVEL 4]]&lt;&gt;0,VLOOKUP(ActividadesCom[[#This Row],[NIVEL 4]],Catálogo!A:B,2,FALSE),"")</f>
        <v>3</v>
      </c>
      <c r="AB3153" s="5">
        <v>1</v>
      </c>
      <c r="AC3153" s="5" t="s">
        <v>4628</v>
      </c>
      <c r="AD3153" s="5">
        <v>20203</v>
      </c>
      <c r="AE3153" s="5" t="s">
        <v>4264</v>
      </c>
      <c r="AF3153" s="23">
        <f>IF(ActividadesCom[[#This Row],[NIVEL 5]]&lt;&gt;0,VLOOKUP(ActividadesCom[[#This Row],[NIVEL 5]],Catálogo!A:B,2,FALSE),"")</f>
        <v>3</v>
      </c>
      <c r="AG3153" s="5">
        <v>1</v>
      </c>
      <c r="AH3153" s="2"/>
      <c r="AI3153" s="2"/>
    </row>
    <row r="3154" spans="1:35" ht="26" x14ac:dyDescent="0.2">
      <c r="A3154" s="5"/>
      <c r="B3154" s="23">
        <v>20470160</v>
      </c>
      <c r="C3154" s="10" t="s">
        <v>4704</v>
      </c>
      <c r="D3154" s="7" t="s">
        <v>1245</v>
      </c>
      <c r="E3154" s="5">
        <f>SUM(ActividadesCom[[#This Row],[CRÉD. 1]],ActividadesCom[[#This Row],[CRÉD. 2]],ActividadesCom[[#This Row],[CRÉD. 3]],ActividadesCom[[#This Row],[CRÉD. 4]],ActividadesCom[[#This Row],[CRÉD. 5]])</f>
        <v>1</v>
      </c>
      <c r="F315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54" s="23" t="str">
        <f>IF(ActividadesCom[[#This Row],[PROMEDIO]]="","",IF(ActividadesCom[[#This Row],[PROMEDIO]]&gt;=4,"EXCELENTE",IF(ActividadesCom[[#This Row],[PROMEDIO]]&gt;=3,"NOTABLE",IF(ActividadesCom[[#This Row],[PROMEDIO]]&gt;=2,"BUENO",IF(ActividadesCom[[#This Row],[PROMEDIO]]=1,"SUFICIENTE","")))))</f>
        <v/>
      </c>
      <c r="H3154" s="23">
        <f>MAX(ActividadesCom[[#This Row],[PERÍODO 1]],ActividadesCom[[#This Row],[PERÍODO 2]],ActividadesCom[[#This Row],[PERÍODO 3]],ActividadesCom[[#This Row],[PERÍODO 4]],ActividadesCom[[#This Row],[PERÍODO 5]])</f>
        <v>20203</v>
      </c>
      <c r="I3154" s="6"/>
      <c r="J3154" s="5"/>
      <c r="K3154" s="5"/>
      <c r="L3154" s="5" t="str">
        <f>IF(ActividadesCom[[#This Row],[NIVEL 1]]&lt;&gt;0,VLOOKUP(ActividadesCom[[#This Row],[NIVEL 1]],Catálogo!A:B,2,FALSE),"")</f>
        <v/>
      </c>
      <c r="M3154" s="5"/>
      <c r="N3154" s="6"/>
      <c r="O3154" s="5"/>
      <c r="P3154" s="5"/>
      <c r="Q3154" s="5" t="str">
        <f>IF(ActividadesCom[[#This Row],[NIVEL 2]]&lt;&gt;0,VLOOKUP(ActividadesCom[[#This Row],[NIVEL 2]],Catálogo!A:B,2,FALSE),"")</f>
        <v/>
      </c>
      <c r="R3154" s="5"/>
      <c r="S3154" s="6"/>
      <c r="T3154" s="5"/>
      <c r="U3154" s="5"/>
      <c r="V3154" s="23" t="str">
        <f>IF(ActividadesCom[[#This Row],[NIVEL 3]]&lt;&gt;0,VLOOKUP(ActividadesCom[[#This Row],[NIVEL 3]],Catálogo!A:B,2,FALSE),"")</f>
        <v/>
      </c>
      <c r="W3154" s="5"/>
      <c r="X3154" s="6"/>
      <c r="Y3154" s="5"/>
      <c r="Z3154" s="5"/>
      <c r="AA3154" s="23" t="str">
        <f>IF(ActividadesCom[[#This Row],[NIVEL 4]]&lt;&gt;0,VLOOKUP(ActividadesCom[[#This Row],[NIVEL 4]],Catálogo!A:B,2,FALSE),"")</f>
        <v/>
      </c>
      <c r="AB3154" s="5"/>
      <c r="AC3154" s="5" t="s">
        <v>4701</v>
      </c>
      <c r="AD3154" s="5">
        <v>20203</v>
      </c>
      <c r="AE3154" s="5" t="s">
        <v>4265</v>
      </c>
      <c r="AF3154" s="23">
        <f>IF(ActividadesCom[[#This Row],[NIVEL 5]]&lt;&gt;0,VLOOKUP(ActividadesCom[[#This Row],[NIVEL 5]],Catálogo!A:B,2,FALSE),"")</f>
        <v>2</v>
      </c>
      <c r="AG3154" s="5">
        <v>1</v>
      </c>
      <c r="AH3154" s="2"/>
      <c r="AI3154" s="2"/>
    </row>
    <row r="3155" spans="1:35" x14ac:dyDescent="0.2">
      <c r="A3155" s="5"/>
      <c r="B3155" s="23">
        <v>20470161</v>
      </c>
      <c r="C3155" s="10" t="s">
        <v>4567</v>
      </c>
      <c r="D3155" s="7" t="s">
        <v>1250</v>
      </c>
      <c r="E3155" s="5">
        <f>SUM(ActividadesCom[[#This Row],[CRÉD. 1]],ActividadesCom[[#This Row],[CRÉD. 2]],ActividadesCom[[#This Row],[CRÉD. 3]],ActividadesCom[[#This Row],[CRÉD. 4]],ActividadesCom[[#This Row],[CRÉD. 5]])</f>
        <v>1</v>
      </c>
      <c r="F315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55" s="23" t="str">
        <f>IF(ActividadesCom[[#This Row],[PROMEDIO]]="","",IF(ActividadesCom[[#This Row],[PROMEDIO]]&gt;=4,"EXCELENTE",IF(ActividadesCom[[#This Row],[PROMEDIO]]&gt;=3,"NOTABLE",IF(ActividadesCom[[#This Row],[PROMEDIO]]&gt;=2,"BUENO",IF(ActividadesCom[[#This Row],[PROMEDIO]]=1,"SUFICIENTE","")))))</f>
        <v/>
      </c>
      <c r="H3155" s="23">
        <f>MAX(ActividadesCom[[#This Row],[PERÍODO 1]],ActividadesCom[[#This Row],[PERÍODO 2]],ActividadesCom[[#This Row],[PERÍODO 3]],ActividadesCom[[#This Row],[PERÍODO 4]],ActividadesCom[[#This Row],[PERÍODO 5]])</f>
        <v>20203</v>
      </c>
      <c r="I3155" s="6"/>
      <c r="J3155" s="5"/>
      <c r="K3155" s="5"/>
      <c r="L3155" s="5" t="str">
        <f>IF(ActividadesCom[[#This Row],[NIVEL 1]]&lt;&gt;0,VLOOKUP(ActividadesCom[[#This Row],[NIVEL 1]],Catálogo!A:B,2,FALSE),"")</f>
        <v/>
      </c>
      <c r="M3155" s="5"/>
      <c r="N3155" s="6"/>
      <c r="O3155" s="5"/>
      <c r="P3155" s="5"/>
      <c r="Q3155" s="5" t="str">
        <f>IF(ActividadesCom[[#This Row],[NIVEL 2]]&lt;&gt;0,VLOOKUP(ActividadesCom[[#This Row],[NIVEL 2]],Catálogo!A:B,2,FALSE),"")</f>
        <v/>
      </c>
      <c r="R3155" s="5"/>
      <c r="S3155" s="6"/>
      <c r="T3155" s="5"/>
      <c r="U3155" s="5"/>
      <c r="V3155" s="23" t="str">
        <f>IF(ActividadesCom[[#This Row],[NIVEL 3]]&lt;&gt;0,VLOOKUP(ActividadesCom[[#This Row],[NIVEL 3]],Catálogo!A:B,2,FALSE),"")</f>
        <v/>
      </c>
      <c r="W3155" s="5"/>
      <c r="X3155" s="6"/>
      <c r="Y3155" s="5"/>
      <c r="Z3155" s="5"/>
      <c r="AA3155" s="23" t="str">
        <f>IF(ActividadesCom[[#This Row],[NIVEL 4]]&lt;&gt;0,VLOOKUP(ActividadesCom[[#This Row],[NIVEL 4]],Catálogo!A:B,2,FALSE),"")</f>
        <v/>
      </c>
      <c r="AB3155" s="5"/>
      <c r="AC3155" s="5" t="s">
        <v>11</v>
      </c>
      <c r="AD3155" s="5">
        <v>20203</v>
      </c>
      <c r="AE3155" s="5" t="s">
        <v>4266</v>
      </c>
      <c r="AF3155" s="23">
        <f>IF(ActividadesCom[[#This Row],[NIVEL 5]]&lt;&gt;0,VLOOKUP(ActividadesCom[[#This Row],[NIVEL 5]],Catálogo!A:B,2,FALSE),"")</f>
        <v>1</v>
      </c>
      <c r="AG3155" s="5">
        <v>1</v>
      </c>
      <c r="AH3155" s="2"/>
      <c r="AI3155" s="2"/>
    </row>
    <row r="3156" spans="1:35" x14ac:dyDescent="0.2">
      <c r="A3156" s="51"/>
      <c r="B3156" s="23">
        <v>20470162</v>
      </c>
      <c r="C3156" s="10" t="s">
        <v>4683</v>
      </c>
      <c r="D3156" s="7" t="s">
        <v>1245</v>
      </c>
      <c r="E3156" s="51">
        <f>SUM(ActividadesCom[[#This Row],[CRÉD. 1]],ActividadesCom[[#This Row],[CRÉD. 2]],ActividadesCom[[#This Row],[CRÉD. 3]],ActividadesCom[[#This Row],[CRÉD. 4]],ActividadesCom[[#This Row],[CRÉD. 5]])</f>
        <v>2</v>
      </c>
      <c r="F3156"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56" s="55" t="str">
        <f>IF(ActividadesCom[[#This Row],[PROMEDIO]]="","",IF(ActividadesCom[[#This Row],[PROMEDIO]]&gt;=4,"EXCELENTE",IF(ActividadesCom[[#This Row],[PROMEDIO]]&gt;=3,"NOTABLE",IF(ActividadesCom[[#This Row],[PROMEDIO]]&gt;=2,"BUENO",IF(ActividadesCom[[#This Row],[PROMEDIO]]=1,"SUFICIENTE","")))))</f>
        <v/>
      </c>
      <c r="H3156" s="55">
        <f>MAX(ActividadesCom[[#This Row],[PERÍODO 1]],ActividadesCom[[#This Row],[PERÍODO 2]],ActividadesCom[[#This Row],[PERÍODO 3]],ActividadesCom[[#This Row],[PERÍODO 4]],ActividadesCom[[#This Row],[PERÍODO 5]])</f>
        <v>20211</v>
      </c>
      <c r="I3156" s="54"/>
      <c r="J3156" s="51"/>
      <c r="K3156" s="51"/>
      <c r="L3156" s="5" t="str">
        <f>IF(ActividadesCom[[#This Row],[NIVEL 1]]&lt;&gt;0,VLOOKUP(ActividadesCom[[#This Row],[NIVEL 1]],Catálogo!A:B,2,FALSE),"")</f>
        <v/>
      </c>
      <c r="M3156" s="51"/>
      <c r="N3156" s="54"/>
      <c r="O3156" s="51"/>
      <c r="P3156" s="51"/>
      <c r="Q3156" s="5" t="str">
        <f>IF(ActividadesCom[[#This Row],[NIVEL 2]]&lt;&gt;0,VLOOKUP(ActividadesCom[[#This Row],[NIVEL 2]],Catálogo!A:B,2,FALSE),"")</f>
        <v/>
      </c>
      <c r="R3156" s="51"/>
      <c r="S3156" s="54"/>
      <c r="T3156" s="51"/>
      <c r="U3156" s="51"/>
      <c r="V3156" s="55" t="str">
        <f>IF(ActividadesCom[[#This Row],[NIVEL 3]]&lt;&gt;0,VLOOKUP(ActividadesCom[[#This Row],[NIVEL 3]],Catálogo!A:B,2,FALSE),"")</f>
        <v/>
      </c>
      <c r="W3156" s="51"/>
      <c r="X3156" s="54" t="s">
        <v>34</v>
      </c>
      <c r="Y3156" s="51">
        <v>20211</v>
      </c>
      <c r="Z3156" s="51" t="s">
        <v>4263</v>
      </c>
      <c r="AA3156" s="55">
        <f>IF(ActividadesCom[[#This Row],[NIVEL 4]]&lt;&gt;0,VLOOKUP(ActividadesCom[[#This Row],[NIVEL 4]],Catálogo!A:B,2,FALSE),"")</f>
        <v>4</v>
      </c>
      <c r="AB3156" s="51">
        <v>1</v>
      </c>
      <c r="AC3156" s="5" t="s">
        <v>34</v>
      </c>
      <c r="AD3156" s="51">
        <v>20203</v>
      </c>
      <c r="AE3156" s="51" t="s">
        <v>4263</v>
      </c>
      <c r="AF3156" s="55">
        <f>IF(ActividadesCom[[#This Row],[NIVEL 5]]&lt;&gt;0,VLOOKUP(ActividadesCom[[#This Row],[NIVEL 5]],Catálogo!A:B,2,FALSE),"")</f>
        <v>4</v>
      </c>
      <c r="AG3156" s="51">
        <v>1</v>
      </c>
      <c r="AH3156" s="2"/>
      <c r="AI3156" s="2"/>
    </row>
    <row r="3157" spans="1:35" x14ac:dyDescent="0.2">
      <c r="A3157" s="5"/>
      <c r="B3157" s="23">
        <v>20470163</v>
      </c>
      <c r="C3157" s="10" t="s">
        <v>4158</v>
      </c>
      <c r="D3157" s="7" t="s">
        <v>1245</v>
      </c>
      <c r="E3157" s="5">
        <f>SUM(ActividadesCom[[#This Row],[CRÉD. 1]],ActividadesCom[[#This Row],[CRÉD. 2]],ActividadesCom[[#This Row],[CRÉD. 3]],ActividadesCom[[#This Row],[CRÉD. 4]],ActividadesCom[[#This Row],[CRÉD. 5]])</f>
        <v>1</v>
      </c>
      <c r="F315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57" s="23" t="str">
        <f>IF(ActividadesCom[[#This Row],[PROMEDIO]]="","",IF(ActividadesCom[[#This Row],[PROMEDIO]]&gt;=4,"EXCELENTE",IF(ActividadesCom[[#This Row],[PROMEDIO]]&gt;=3,"NOTABLE",IF(ActividadesCom[[#This Row],[PROMEDIO]]&gt;=2,"BUENO",IF(ActividadesCom[[#This Row],[PROMEDIO]]=1,"SUFICIENTE","")))))</f>
        <v/>
      </c>
      <c r="H3157" s="23">
        <f>MAX(ActividadesCom[[#This Row],[PERÍODO 1]],ActividadesCom[[#This Row],[PERÍODO 2]],ActividadesCom[[#This Row],[PERÍODO 3]],ActividadesCom[[#This Row],[PERÍODO 4]],ActividadesCom[[#This Row],[PERÍODO 5]])</f>
        <v>20203</v>
      </c>
      <c r="I3157" s="6"/>
      <c r="J3157" s="5"/>
      <c r="K3157" s="5"/>
      <c r="L3157" s="5" t="str">
        <f>IF(ActividadesCom[[#This Row],[NIVEL 1]]&lt;&gt;0,VLOOKUP(ActividadesCom[[#This Row],[NIVEL 1]],Catálogo!A:B,2,FALSE),"")</f>
        <v/>
      </c>
      <c r="M3157" s="5"/>
      <c r="N3157" s="6"/>
      <c r="O3157" s="5"/>
      <c r="P3157" s="5"/>
      <c r="Q3157" s="5" t="str">
        <f>IF(ActividadesCom[[#This Row],[NIVEL 2]]&lt;&gt;0,VLOOKUP(ActividadesCom[[#This Row],[NIVEL 2]],Catálogo!A:B,2,FALSE),"")</f>
        <v/>
      </c>
      <c r="R3157" s="5"/>
      <c r="S3157" s="6"/>
      <c r="T3157" s="5"/>
      <c r="U3157" s="5"/>
      <c r="V3157" s="23" t="str">
        <f>IF(ActividadesCom[[#This Row],[NIVEL 3]]&lt;&gt;0,VLOOKUP(ActividadesCom[[#This Row],[NIVEL 3]],Catálogo!A:B,2,FALSE),"")</f>
        <v/>
      </c>
      <c r="W3157" s="5"/>
      <c r="X3157" s="6"/>
      <c r="Y3157" s="5"/>
      <c r="Z3157" s="5"/>
      <c r="AA3157" s="23" t="str">
        <f>IF(ActividadesCom[[#This Row],[NIVEL 4]]&lt;&gt;0,VLOOKUP(ActividadesCom[[#This Row],[NIVEL 4]],Catálogo!A:B,2,FALSE),"")</f>
        <v/>
      </c>
      <c r="AB3157" s="5"/>
      <c r="AC3157" s="5" t="s">
        <v>11</v>
      </c>
      <c r="AD3157" s="5">
        <v>20203</v>
      </c>
      <c r="AE3157" s="5" t="s">
        <v>4264</v>
      </c>
      <c r="AF3157" s="23">
        <f>IF(ActividadesCom[[#This Row],[NIVEL 5]]&lt;&gt;0,VLOOKUP(ActividadesCom[[#This Row],[NIVEL 5]],Catálogo!A:B,2,FALSE),"")</f>
        <v>3</v>
      </c>
      <c r="AG3157" s="5">
        <v>1</v>
      </c>
      <c r="AH3157" s="2"/>
      <c r="AI3157" s="2"/>
    </row>
    <row r="3158" spans="1:35" x14ac:dyDescent="0.2">
      <c r="A3158" s="5"/>
      <c r="B3158" s="23">
        <v>20470167</v>
      </c>
      <c r="C3158" s="10" t="s">
        <v>4541</v>
      </c>
      <c r="D3158" s="7" t="s">
        <v>1245</v>
      </c>
      <c r="E3158" s="5">
        <f>SUM(ActividadesCom[[#This Row],[CRÉD. 1]],ActividadesCom[[#This Row],[CRÉD. 2]],ActividadesCom[[#This Row],[CRÉD. 3]],ActividadesCom[[#This Row],[CRÉD. 4]],ActividadesCom[[#This Row],[CRÉD. 5]])</f>
        <v>1</v>
      </c>
      <c r="F315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58" s="23" t="str">
        <f>IF(ActividadesCom[[#This Row],[PROMEDIO]]="","",IF(ActividadesCom[[#This Row],[PROMEDIO]]&gt;=4,"EXCELENTE",IF(ActividadesCom[[#This Row],[PROMEDIO]]&gt;=3,"NOTABLE",IF(ActividadesCom[[#This Row],[PROMEDIO]]&gt;=2,"BUENO",IF(ActividadesCom[[#This Row],[PROMEDIO]]=1,"SUFICIENTE","")))))</f>
        <v/>
      </c>
      <c r="H3158" s="23">
        <f>MAX(ActividadesCom[[#This Row],[PERÍODO 1]],ActividadesCom[[#This Row],[PERÍODO 2]],ActividadesCom[[#This Row],[PERÍODO 3]],ActividadesCom[[#This Row],[PERÍODO 4]],ActividadesCom[[#This Row],[PERÍODO 5]])</f>
        <v>20203</v>
      </c>
      <c r="I3158" s="6"/>
      <c r="J3158" s="5"/>
      <c r="K3158" s="5"/>
      <c r="L3158" s="5" t="str">
        <f>IF(ActividadesCom[[#This Row],[NIVEL 1]]&lt;&gt;0,VLOOKUP(ActividadesCom[[#This Row],[NIVEL 1]],Catálogo!A:B,2,FALSE),"")</f>
        <v/>
      </c>
      <c r="M3158" s="5"/>
      <c r="N3158" s="6"/>
      <c r="O3158" s="5"/>
      <c r="P3158" s="5"/>
      <c r="Q3158" s="5" t="str">
        <f>IF(ActividadesCom[[#This Row],[NIVEL 2]]&lt;&gt;0,VLOOKUP(ActividadesCom[[#This Row],[NIVEL 2]],Catálogo!A:B,2,FALSE),"")</f>
        <v/>
      </c>
      <c r="R3158" s="5"/>
      <c r="S3158" s="6"/>
      <c r="T3158" s="5"/>
      <c r="U3158" s="5"/>
      <c r="V3158" s="23" t="str">
        <f>IF(ActividadesCom[[#This Row],[NIVEL 3]]&lt;&gt;0,VLOOKUP(ActividadesCom[[#This Row],[NIVEL 3]],Catálogo!A:B,2,FALSE),"")</f>
        <v/>
      </c>
      <c r="W3158" s="5"/>
      <c r="X3158" s="6"/>
      <c r="Y3158" s="5"/>
      <c r="Z3158" s="5"/>
      <c r="AA3158" s="23" t="str">
        <f>IF(ActividadesCom[[#This Row],[NIVEL 4]]&lt;&gt;0,VLOOKUP(ActividadesCom[[#This Row],[NIVEL 4]],Catálogo!A:B,2,FALSE),"")</f>
        <v/>
      </c>
      <c r="AB3158" s="5"/>
      <c r="AC3158" s="5" t="s">
        <v>42</v>
      </c>
      <c r="AD3158" s="5">
        <v>20203</v>
      </c>
      <c r="AE3158" s="5" t="s">
        <v>4266</v>
      </c>
      <c r="AF3158" s="23">
        <f>IF(ActividadesCom[[#This Row],[NIVEL 5]]&lt;&gt;0,VLOOKUP(ActividadesCom[[#This Row],[NIVEL 5]],Catálogo!A:B,2,FALSE),"")</f>
        <v>1</v>
      </c>
      <c r="AG3158" s="5">
        <v>1</v>
      </c>
      <c r="AH3158" s="2"/>
      <c r="AI3158" s="2"/>
    </row>
    <row r="3159" spans="1:35" ht="26" x14ac:dyDescent="0.2">
      <c r="A3159" s="5"/>
      <c r="B3159" s="23">
        <v>20470172</v>
      </c>
      <c r="C3159" s="10" t="s">
        <v>4712</v>
      </c>
      <c r="D3159" s="7" t="s">
        <v>1245</v>
      </c>
      <c r="E3159" s="5">
        <f>SUM(ActividadesCom[[#This Row],[CRÉD. 1]],ActividadesCom[[#This Row],[CRÉD. 2]],ActividadesCom[[#This Row],[CRÉD. 3]],ActividadesCom[[#This Row],[CRÉD. 4]],ActividadesCom[[#This Row],[CRÉD. 5]])</f>
        <v>1</v>
      </c>
      <c r="F315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59" s="23" t="str">
        <f>IF(ActividadesCom[[#This Row],[PROMEDIO]]="","",IF(ActividadesCom[[#This Row],[PROMEDIO]]&gt;=4,"EXCELENTE",IF(ActividadesCom[[#This Row],[PROMEDIO]]&gt;=3,"NOTABLE",IF(ActividadesCom[[#This Row],[PROMEDIO]]&gt;=2,"BUENO",IF(ActividadesCom[[#This Row],[PROMEDIO]]=1,"SUFICIENTE","")))))</f>
        <v/>
      </c>
      <c r="H3159" s="23">
        <f>MAX(ActividadesCom[[#This Row],[PERÍODO 1]],ActividadesCom[[#This Row],[PERÍODO 2]],ActividadesCom[[#This Row],[PERÍODO 3]],ActividadesCom[[#This Row],[PERÍODO 4]],ActividadesCom[[#This Row],[PERÍODO 5]])</f>
        <v>20203</v>
      </c>
      <c r="I3159" s="6"/>
      <c r="J3159" s="5"/>
      <c r="K3159" s="5"/>
      <c r="L3159" s="5" t="str">
        <f>IF(ActividadesCom[[#This Row],[NIVEL 1]]&lt;&gt;0,VLOOKUP(ActividadesCom[[#This Row],[NIVEL 1]],Catálogo!A:B,2,FALSE),"")</f>
        <v/>
      </c>
      <c r="M3159" s="5"/>
      <c r="N3159" s="6"/>
      <c r="O3159" s="5"/>
      <c r="P3159" s="5"/>
      <c r="Q3159" s="5" t="str">
        <f>IF(ActividadesCom[[#This Row],[NIVEL 2]]&lt;&gt;0,VLOOKUP(ActividadesCom[[#This Row],[NIVEL 2]],Catálogo!A:B,2,FALSE),"")</f>
        <v/>
      </c>
      <c r="R3159" s="5"/>
      <c r="S3159" s="6"/>
      <c r="T3159" s="5"/>
      <c r="U3159" s="5"/>
      <c r="V3159" s="23" t="str">
        <f>IF(ActividadesCom[[#This Row],[NIVEL 3]]&lt;&gt;0,VLOOKUP(ActividadesCom[[#This Row],[NIVEL 3]],Catálogo!A:B,2,FALSE),"")</f>
        <v/>
      </c>
      <c r="W3159" s="5"/>
      <c r="X3159" s="6"/>
      <c r="Y3159" s="5"/>
      <c r="Z3159" s="5"/>
      <c r="AA3159" s="23" t="str">
        <f>IF(ActividadesCom[[#This Row],[NIVEL 4]]&lt;&gt;0,VLOOKUP(ActividadesCom[[#This Row],[NIVEL 4]],Catálogo!A:B,2,FALSE),"")</f>
        <v/>
      </c>
      <c r="AB3159" s="5"/>
      <c r="AC3159" s="6" t="s">
        <v>4701</v>
      </c>
      <c r="AD3159" s="5">
        <v>20203</v>
      </c>
      <c r="AE3159" s="5" t="s">
        <v>4265</v>
      </c>
      <c r="AF3159" s="23">
        <f>IF(ActividadesCom[[#This Row],[NIVEL 5]]&lt;&gt;0,VLOOKUP(ActividadesCom[[#This Row],[NIVEL 5]],Catálogo!A:B,2,FALSE),"")</f>
        <v>2</v>
      </c>
      <c r="AG3159" s="5">
        <v>1</v>
      </c>
      <c r="AH3159" s="2"/>
      <c r="AI3159" s="2"/>
    </row>
    <row r="3160" spans="1:35" x14ac:dyDescent="0.2">
      <c r="A3160" s="5"/>
      <c r="B3160" s="23">
        <v>20470175</v>
      </c>
      <c r="C3160" s="10" t="s">
        <v>4614</v>
      </c>
      <c r="D3160" s="7" t="s">
        <v>1245</v>
      </c>
      <c r="E3160" s="5">
        <f>SUM(ActividadesCom[[#This Row],[CRÉD. 1]],ActividadesCom[[#This Row],[CRÉD. 2]],ActividadesCom[[#This Row],[CRÉD. 3]],ActividadesCom[[#This Row],[CRÉD. 4]],ActividadesCom[[#This Row],[CRÉD. 5]])</f>
        <v>1</v>
      </c>
      <c r="F316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60" s="23" t="str">
        <f>IF(ActividadesCom[[#This Row],[PROMEDIO]]="","",IF(ActividadesCom[[#This Row],[PROMEDIO]]&gt;=4,"EXCELENTE",IF(ActividadesCom[[#This Row],[PROMEDIO]]&gt;=3,"NOTABLE",IF(ActividadesCom[[#This Row],[PROMEDIO]]&gt;=2,"BUENO",IF(ActividadesCom[[#This Row],[PROMEDIO]]=1,"SUFICIENTE","")))))</f>
        <v/>
      </c>
      <c r="H3160" s="23">
        <f>MAX(ActividadesCom[[#This Row],[PERÍODO 1]],ActividadesCom[[#This Row],[PERÍODO 2]],ActividadesCom[[#This Row],[PERÍODO 3]],ActividadesCom[[#This Row],[PERÍODO 4]],ActividadesCom[[#This Row],[PERÍODO 5]])</f>
        <v>20203</v>
      </c>
      <c r="I3160" s="6"/>
      <c r="J3160" s="5"/>
      <c r="K3160" s="5"/>
      <c r="L3160" s="5" t="str">
        <f>IF(ActividadesCom[[#This Row],[NIVEL 1]]&lt;&gt;0,VLOOKUP(ActividadesCom[[#This Row],[NIVEL 1]],Catálogo!A:B,2,FALSE),"")</f>
        <v/>
      </c>
      <c r="M3160" s="5"/>
      <c r="N3160" s="6"/>
      <c r="O3160" s="5"/>
      <c r="P3160" s="5"/>
      <c r="Q3160" s="5" t="str">
        <f>IF(ActividadesCom[[#This Row],[NIVEL 2]]&lt;&gt;0,VLOOKUP(ActividadesCom[[#This Row],[NIVEL 2]],Catálogo!A:B,2,FALSE),"")</f>
        <v/>
      </c>
      <c r="R3160" s="5"/>
      <c r="S3160" s="6"/>
      <c r="T3160" s="5"/>
      <c r="U3160" s="5"/>
      <c r="V3160" s="23" t="str">
        <f>IF(ActividadesCom[[#This Row],[NIVEL 3]]&lt;&gt;0,VLOOKUP(ActividadesCom[[#This Row],[NIVEL 3]],Catálogo!A:B,2,FALSE),"")</f>
        <v/>
      </c>
      <c r="W3160" s="5"/>
      <c r="X3160" s="6"/>
      <c r="Y3160" s="5"/>
      <c r="Z3160" s="5"/>
      <c r="AA3160" s="23" t="str">
        <f>IF(ActividadesCom[[#This Row],[NIVEL 4]]&lt;&gt;0,VLOOKUP(ActividadesCom[[#This Row],[NIVEL 4]],Catálogo!A:B,2,FALSE),"")</f>
        <v/>
      </c>
      <c r="AB3160" s="5"/>
      <c r="AC3160" s="5" t="s">
        <v>4612</v>
      </c>
      <c r="AD3160" s="5">
        <v>20203</v>
      </c>
      <c r="AE3160" s="5" t="s">
        <v>4264</v>
      </c>
      <c r="AF3160" s="23">
        <f>IF(ActividadesCom[[#This Row],[NIVEL 5]]&lt;&gt;0,VLOOKUP(ActividadesCom[[#This Row],[NIVEL 5]],Catálogo!A:B,2,FALSE),"")</f>
        <v>3</v>
      </c>
      <c r="AG3160" s="5">
        <v>1</v>
      </c>
      <c r="AH3160" s="2"/>
      <c r="AI3160" s="2"/>
    </row>
    <row r="3161" spans="1:35" ht="26" x14ac:dyDescent="0.2">
      <c r="A3161" s="5"/>
      <c r="B3161" s="23">
        <v>20470177</v>
      </c>
      <c r="C3161" s="10" t="s">
        <v>4550</v>
      </c>
      <c r="D3161" s="7" t="s">
        <v>1245</v>
      </c>
      <c r="E3161" s="5">
        <f>SUM(ActividadesCom[[#This Row],[CRÉD. 1]],ActividadesCom[[#This Row],[CRÉD. 2]],ActividadesCom[[#This Row],[CRÉD. 3]],ActividadesCom[[#This Row],[CRÉD. 4]],ActividadesCom[[#This Row],[CRÉD. 5]])</f>
        <v>2</v>
      </c>
      <c r="F316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61" s="23" t="str">
        <f>IF(ActividadesCom[[#This Row],[PROMEDIO]]="","",IF(ActividadesCom[[#This Row],[PROMEDIO]]&gt;=4,"EXCELENTE",IF(ActividadesCom[[#This Row],[PROMEDIO]]&gt;=3,"NOTABLE",IF(ActividadesCom[[#This Row],[PROMEDIO]]&gt;=2,"BUENO",IF(ActividadesCom[[#This Row],[PROMEDIO]]=1,"SUFICIENTE","")))))</f>
        <v/>
      </c>
      <c r="H3161" s="23">
        <f>MAX(ActividadesCom[[#This Row],[PERÍODO 1]],ActividadesCom[[#This Row],[PERÍODO 2]],ActividadesCom[[#This Row],[PERÍODO 3]],ActividadesCom[[#This Row],[PERÍODO 4]],ActividadesCom[[#This Row],[PERÍODO 5]])</f>
        <v>20211</v>
      </c>
      <c r="I3161" s="6"/>
      <c r="J3161" s="5"/>
      <c r="K3161" s="5"/>
      <c r="L3161" s="5" t="str">
        <f>IF(ActividadesCom[[#This Row],[NIVEL 1]]&lt;&gt;0,VLOOKUP(ActividadesCom[[#This Row],[NIVEL 1]],Catálogo!A:B,2,FALSE),"")</f>
        <v/>
      </c>
      <c r="M3161" s="5"/>
      <c r="N3161" s="6"/>
      <c r="O3161" s="5"/>
      <c r="P3161" s="5"/>
      <c r="Q3161" s="5" t="str">
        <f>IF(ActividadesCom[[#This Row],[NIVEL 2]]&lt;&gt;0,VLOOKUP(ActividadesCom[[#This Row],[NIVEL 2]],Catálogo!A:B,2,FALSE),"")</f>
        <v/>
      </c>
      <c r="R3161" s="5"/>
      <c r="S3161" s="6"/>
      <c r="T3161" s="5"/>
      <c r="U3161" s="5"/>
      <c r="V3161" s="23" t="str">
        <f>IF(ActividadesCom[[#This Row],[NIVEL 3]]&lt;&gt;0,VLOOKUP(ActividadesCom[[#This Row],[NIVEL 3]],Catálogo!A:B,2,FALSE),"")</f>
        <v/>
      </c>
      <c r="W3161" s="5"/>
      <c r="X3161" s="6" t="s">
        <v>4804</v>
      </c>
      <c r="Y3161" s="5">
        <v>20211</v>
      </c>
      <c r="Z3161" s="5" t="s">
        <v>4265</v>
      </c>
      <c r="AA3161" s="23">
        <f>IF(ActividadesCom[[#This Row],[NIVEL 4]]&lt;&gt;0,VLOOKUP(ActividadesCom[[#This Row],[NIVEL 4]],Catálogo!A:B,2,FALSE),"")</f>
        <v>2</v>
      </c>
      <c r="AB3161" s="5">
        <v>1</v>
      </c>
      <c r="AC3161" s="5" t="s">
        <v>42</v>
      </c>
      <c r="AD3161" s="5">
        <v>20203</v>
      </c>
      <c r="AE3161" s="5" t="s">
        <v>4264</v>
      </c>
      <c r="AF3161" s="23">
        <f>IF(ActividadesCom[[#This Row],[NIVEL 5]]&lt;&gt;0,VLOOKUP(ActividadesCom[[#This Row],[NIVEL 5]],Catálogo!A:B,2,FALSE),"")</f>
        <v>3</v>
      </c>
      <c r="AG3161" s="5">
        <v>1</v>
      </c>
      <c r="AH3161" s="2"/>
      <c r="AI3161" s="2"/>
    </row>
    <row r="3162" spans="1:35" ht="26" x14ac:dyDescent="0.2">
      <c r="A3162" s="51"/>
      <c r="B3162" s="23">
        <v>20470178</v>
      </c>
      <c r="C3162" s="10" t="s">
        <v>4682</v>
      </c>
      <c r="D3162" s="7" t="s">
        <v>1245</v>
      </c>
      <c r="E3162" s="51">
        <f>SUM(ActividadesCom[[#This Row],[CRÉD. 1]],ActividadesCom[[#This Row],[CRÉD. 2]],ActividadesCom[[#This Row],[CRÉD. 3]],ActividadesCom[[#This Row],[CRÉD. 4]],ActividadesCom[[#This Row],[CRÉD. 5]])</f>
        <v>2</v>
      </c>
      <c r="F3162"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62" s="55" t="str">
        <f>IF(ActividadesCom[[#This Row],[PROMEDIO]]="","",IF(ActividadesCom[[#This Row],[PROMEDIO]]&gt;=4,"EXCELENTE",IF(ActividadesCom[[#This Row],[PROMEDIO]]&gt;=3,"NOTABLE",IF(ActividadesCom[[#This Row],[PROMEDIO]]&gt;=2,"BUENO",IF(ActividadesCom[[#This Row],[PROMEDIO]]=1,"SUFICIENTE","")))))</f>
        <v/>
      </c>
      <c r="H3162" s="55">
        <f>MAX(ActividadesCom[[#This Row],[PERÍODO 1]],ActividadesCom[[#This Row],[PERÍODO 2]],ActividadesCom[[#This Row],[PERÍODO 3]],ActividadesCom[[#This Row],[PERÍODO 4]],ActividadesCom[[#This Row],[PERÍODO 5]])</f>
        <v>20211</v>
      </c>
      <c r="I3162" s="54"/>
      <c r="J3162" s="51"/>
      <c r="K3162" s="51"/>
      <c r="L3162" s="5" t="str">
        <f>IF(ActividadesCom[[#This Row],[NIVEL 1]]&lt;&gt;0,VLOOKUP(ActividadesCom[[#This Row],[NIVEL 1]],Catálogo!A:B,2,FALSE),"")</f>
        <v/>
      </c>
      <c r="M3162" s="51"/>
      <c r="N3162" s="54"/>
      <c r="O3162" s="51"/>
      <c r="P3162" s="51"/>
      <c r="Q3162" s="5" t="str">
        <f>IF(ActividadesCom[[#This Row],[NIVEL 2]]&lt;&gt;0,VLOOKUP(ActividadesCom[[#This Row],[NIVEL 2]],Catálogo!A:B,2,FALSE),"")</f>
        <v/>
      </c>
      <c r="R3162" s="51"/>
      <c r="S3162" s="54"/>
      <c r="T3162" s="51"/>
      <c r="U3162" s="51"/>
      <c r="V3162" s="55" t="str">
        <f>IF(ActividadesCom[[#This Row],[NIVEL 3]]&lt;&gt;0,VLOOKUP(ActividadesCom[[#This Row],[NIVEL 3]],Catálogo!A:B,2,FALSE),"")</f>
        <v/>
      </c>
      <c r="W3162" s="51"/>
      <c r="X3162" s="6" t="s">
        <v>4818</v>
      </c>
      <c r="Y3162" s="51">
        <v>20211</v>
      </c>
      <c r="Z3162" s="51" t="s">
        <v>4265</v>
      </c>
      <c r="AA3162" s="55">
        <f>IF(ActividadesCom[[#This Row],[NIVEL 4]]&lt;&gt;0,VLOOKUP(ActividadesCom[[#This Row],[NIVEL 4]],Catálogo!A:B,2,FALSE),"")</f>
        <v>2</v>
      </c>
      <c r="AB3162" s="51">
        <v>1</v>
      </c>
      <c r="AC3162" s="51" t="s">
        <v>37</v>
      </c>
      <c r="AD3162" s="51">
        <v>20203</v>
      </c>
      <c r="AE3162" s="51" t="s">
        <v>4263</v>
      </c>
      <c r="AF3162" s="55">
        <f>IF(ActividadesCom[[#This Row],[NIVEL 5]]&lt;&gt;0,VLOOKUP(ActividadesCom[[#This Row],[NIVEL 5]],Catálogo!A:B,2,FALSE),"")</f>
        <v>4</v>
      </c>
      <c r="AG3162" s="51">
        <v>1</v>
      </c>
      <c r="AH3162" s="2"/>
      <c r="AI3162" s="2"/>
    </row>
    <row r="3163" spans="1:35" x14ac:dyDescent="0.2">
      <c r="A3163" s="5"/>
      <c r="B3163" s="23">
        <v>20470180</v>
      </c>
      <c r="C3163" s="10" t="s">
        <v>4576</v>
      </c>
      <c r="D3163" s="7" t="s">
        <v>1245</v>
      </c>
      <c r="E3163" s="5">
        <f>SUM(ActividadesCom[[#This Row],[CRÉD. 1]],ActividadesCom[[#This Row],[CRÉD. 2]],ActividadesCom[[#This Row],[CRÉD. 3]],ActividadesCom[[#This Row],[CRÉD. 4]],ActividadesCom[[#This Row],[CRÉD. 5]])</f>
        <v>1</v>
      </c>
      <c r="F316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63" s="23" t="str">
        <f>IF(ActividadesCom[[#This Row],[PROMEDIO]]="","",IF(ActividadesCom[[#This Row],[PROMEDIO]]&gt;=4,"EXCELENTE",IF(ActividadesCom[[#This Row],[PROMEDIO]]&gt;=3,"NOTABLE",IF(ActividadesCom[[#This Row],[PROMEDIO]]&gt;=2,"BUENO",IF(ActividadesCom[[#This Row],[PROMEDIO]]=1,"SUFICIENTE","")))))</f>
        <v/>
      </c>
      <c r="H3163" s="23">
        <f>MAX(ActividadesCom[[#This Row],[PERÍODO 1]],ActividadesCom[[#This Row],[PERÍODO 2]],ActividadesCom[[#This Row],[PERÍODO 3]],ActividadesCom[[#This Row],[PERÍODO 4]],ActividadesCom[[#This Row],[PERÍODO 5]])</f>
        <v>20203</v>
      </c>
      <c r="I3163" s="6"/>
      <c r="J3163" s="5"/>
      <c r="K3163" s="5"/>
      <c r="L3163" s="5" t="str">
        <f>IF(ActividadesCom[[#This Row],[NIVEL 1]]&lt;&gt;0,VLOOKUP(ActividadesCom[[#This Row],[NIVEL 1]],Catálogo!A:B,2,FALSE),"")</f>
        <v/>
      </c>
      <c r="M3163" s="5"/>
      <c r="N3163" s="6"/>
      <c r="O3163" s="5"/>
      <c r="P3163" s="5"/>
      <c r="Q3163" s="5" t="str">
        <f>IF(ActividadesCom[[#This Row],[NIVEL 2]]&lt;&gt;0,VLOOKUP(ActividadesCom[[#This Row],[NIVEL 2]],Catálogo!A:B,2,FALSE),"")</f>
        <v/>
      </c>
      <c r="R3163" s="5"/>
      <c r="S3163" s="6"/>
      <c r="T3163" s="5"/>
      <c r="U3163" s="5"/>
      <c r="V3163" s="23" t="str">
        <f>IF(ActividadesCom[[#This Row],[NIVEL 3]]&lt;&gt;0,VLOOKUP(ActividadesCom[[#This Row],[NIVEL 3]],Catálogo!A:B,2,FALSE),"")</f>
        <v/>
      </c>
      <c r="W3163" s="5"/>
      <c r="X3163" s="6"/>
      <c r="Y3163" s="5"/>
      <c r="Z3163" s="5"/>
      <c r="AA3163" s="23" t="str">
        <f>IF(ActividadesCom[[#This Row],[NIVEL 4]]&lt;&gt;0,VLOOKUP(ActividadesCom[[#This Row],[NIVEL 4]],Catálogo!A:B,2,FALSE),"")</f>
        <v/>
      </c>
      <c r="AB3163" s="5"/>
      <c r="AC3163" s="5" t="s">
        <v>11</v>
      </c>
      <c r="AD3163" s="5">
        <v>20203</v>
      </c>
      <c r="AE3163" s="5" t="s">
        <v>4264</v>
      </c>
      <c r="AF3163" s="23">
        <f>IF(ActividadesCom[[#This Row],[NIVEL 5]]&lt;&gt;0,VLOOKUP(ActividadesCom[[#This Row],[NIVEL 5]],Catálogo!A:B,2,FALSE),"")</f>
        <v>3</v>
      </c>
      <c r="AG3163" s="5">
        <v>1</v>
      </c>
      <c r="AH3163" s="2"/>
      <c r="AI3163" s="2"/>
    </row>
    <row r="3164" spans="1:35" x14ac:dyDescent="0.2">
      <c r="A3164" s="5"/>
      <c r="B3164" s="23">
        <v>20470183</v>
      </c>
      <c r="C3164" s="10" t="s">
        <v>4530</v>
      </c>
      <c r="D3164" s="7" t="s">
        <v>1245</v>
      </c>
      <c r="E3164" s="5">
        <f>SUM(ActividadesCom[[#This Row],[CRÉD. 1]],ActividadesCom[[#This Row],[CRÉD. 2]],ActividadesCom[[#This Row],[CRÉD. 3]],ActividadesCom[[#This Row],[CRÉD. 4]],ActividadesCom[[#This Row],[CRÉD. 5]])</f>
        <v>1</v>
      </c>
      <c r="F316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64" s="23" t="str">
        <f>IF(ActividadesCom[[#This Row],[PROMEDIO]]="","",IF(ActividadesCom[[#This Row],[PROMEDIO]]&gt;=4,"EXCELENTE",IF(ActividadesCom[[#This Row],[PROMEDIO]]&gt;=3,"NOTABLE",IF(ActividadesCom[[#This Row],[PROMEDIO]]&gt;=2,"BUENO",IF(ActividadesCom[[#This Row],[PROMEDIO]]=1,"SUFICIENTE","")))))</f>
        <v/>
      </c>
      <c r="H3164" s="23">
        <f>MAX(ActividadesCom[[#This Row],[PERÍODO 1]],ActividadesCom[[#This Row],[PERÍODO 2]],ActividadesCom[[#This Row],[PERÍODO 3]],ActividadesCom[[#This Row],[PERÍODO 4]],ActividadesCom[[#This Row],[PERÍODO 5]])</f>
        <v>20203</v>
      </c>
      <c r="I3164" s="6"/>
      <c r="J3164" s="5"/>
      <c r="K3164" s="5"/>
      <c r="L3164" s="5" t="str">
        <f>IF(ActividadesCom[[#This Row],[NIVEL 1]]&lt;&gt;0,VLOOKUP(ActividadesCom[[#This Row],[NIVEL 1]],Catálogo!A:B,2,FALSE),"")</f>
        <v/>
      </c>
      <c r="M3164" s="5"/>
      <c r="N3164" s="6"/>
      <c r="O3164" s="5"/>
      <c r="P3164" s="5"/>
      <c r="Q3164" s="5" t="str">
        <f>IF(ActividadesCom[[#This Row],[NIVEL 2]]&lt;&gt;0,VLOOKUP(ActividadesCom[[#This Row],[NIVEL 2]],Catálogo!A:B,2,FALSE),"")</f>
        <v/>
      </c>
      <c r="R3164" s="5"/>
      <c r="S3164" s="6"/>
      <c r="T3164" s="5"/>
      <c r="U3164" s="5"/>
      <c r="V3164" s="23" t="str">
        <f>IF(ActividadesCom[[#This Row],[NIVEL 3]]&lt;&gt;0,VLOOKUP(ActividadesCom[[#This Row],[NIVEL 3]],Catálogo!A:B,2,FALSE),"")</f>
        <v/>
      </c>
      <c r="W3164" s="5"/>
      <c r="X3164" s="6"/>
      <c r="Y3164" s="5"/>
      <c r="Z3164" s="5"/>
      <c r="AA3164" s="23" t="str">
        <f>IF(ActividadesCom[[#This Row],[NIVEL 4]]&lt;&gt;0,VLOOKUP(ActividadesCom[[#This Row],[NIVEL 4]],Catálogo!A:B,2,FALSE),"")</f>
        <v/>
      </c>
      <c r="AB3164" s="5"/>
      <c r="AC3164" s="5" t="s">
        <v>42</v>
      </c>
      <c r="AD3164" s="5">
        <v>20203</v>
      </c>
      <c r="AE3164" s="5" t="s">
        <v>4266</v>
      </c>
      <c r="AF3164" s="23">
        <f>IF(ActividadesCom[[#This Row],[NIVEL 5]]&lt;&gt;0,VLOOKUP(ActividadesCom[[#This Row],[NIVEL 5]],Catálogo!A:B,2,FALSE),"")</f>
        <v>1</v>
      </c>
      <c r="AG3164" s="5">
        <v>1</v>
      </c>
      <c r="AH3164" s="2"/>
      <c r="AI3164" s="2"/>
    </row>
    <row r="3165" spans="1:35" ht="26" x14ac:dyDescent="0.2">
      <c r="A3165" s="5"/>
      <c r="B3165" s="23">
        <v>20470184</v>
      </c>
      <c r="C3165" s="10" t="s">
        <v>4713</v>
      </c>
      <c r="D3165" s="7" t="s">
        <v>1245</v>
      </c>
      <c r="E3165" s="5">
        <f>SUM(ActividadesCom[[#This Row],[CRÉD. 1]],ActividadesCom[[#This Row],[CRÉD. 2]],ActividadesCom[[#This Row],[CRÉD. 3]],ActividadesCom[[#This Row],[CRÉD. 4]],ActividadesCom[[#This Row],[CRÉD. 5]])</f>
        <v>1</v>
      </c>
      <c r="F316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65" s="23" t="str">
        <f>IF(ActividadesCom[[#This Row],[PROMEDIO]]="","",IF(ActividadesCom[[#This Row],[PROMEDIO]]&gt;=4,"EXCELENTE",IF(ActividadesCom[[#This Row],[PROMEDIO]]&gt;=3,"NOTABLE",IF(ActividadesCom[[#This Row],[PROMEDIO]]&gt;=2,"BUENO",IF(ActividadesCom[[#This Row],[PROMEDIO]]=1,"SUFICIENTE","")))))</f>
        <v/>
      </c>
      <c r="H3165" s="23">
        <f>MAX(ActividadesCom[[#This Row],[PERÍODO 1]],ActividadesCom[[#This Row],[PERÍODO 2]],ActividadesCom[[#This Row],[PERÍODO 3]],ActividadesCom[[#This Row],[PERÍODO 4]],ActividadesCom[[#This Row],[PERÍODO 5]])</f>
        <v>20203</v>
      </c>
      <c r="I3165" s="6"/>
      <c r="J3165" s="5"/>
      <c r="K3165" s="5"/>
      <c r="L3165" s="5" t="str">
        <f>IF(ActividadesCom[[#This Row],[NIVEL 1]]&lt;&gt;0,VLOOKUP(ActividadesCom[[#This Row],[NIVEL 1]],Catálogo!A:B,2,FALSE),"")</f>
        <v/>
      </c>
      <c r="M3165" s="5"/>
      <c r="N3165" s="6"/>
      <c r="O3165" s="5"/>
      <c r="P3165" s="5"/>
      <c r="Q3165" s="5" t="str">
        <f>IF(ActividadesCom[[#This Row],[NIVEL 2]]&lt;&gt;0,VLOOKUP(ActividadesCom[[#This Row],[NIVEL 2]],Catálogo!A:B,2,FALSE),"")</f>
        <v/>
      </c>
      <c r="R3165" s="5"/>
      <c r="S3165" s="6"/>
      <c r="T3165" s="5"/>
      <c r="U3165" s="5"/>
      <c r="V3165" s="23" t="str">
        <f>IF(ActividadesCom[[#This Row],[NIVEL 3]]&lt;&gt;0,VLOOKUP(ActividadesCom[[#This Row],[NIVEL 3]],Catálogo!A:B,2,FALSE),"")</f>
        <v/>
      </c>
      <c r="W3165" s="5"/>
      <c r="X3165" s="6"/>
      <c r="Y3165" s="5"/>
      <c r="Z3165" s="5"/>
      <c r="AA3165" s="23" t="str">
        <f>IF(ActividadesCom[[#This Row],[NIVEL 4]]&lt;&gt;0,VLOOKUP(ActividadesCom[[#This Row],[NIVEL 4]],Catálogo!A:B,2,FALSE),"")</f>
        <v/>
      </c>
      <c r="AB3165" s="5"/>
      <c r="AC3165" s="6" t="s">
        <v>4701</v>
      </c>
      <c r="AD3165" s="5">
        <v>20203</v>
      </c>
      <c r="AE3165" s="5" t="s">
        <v>4265</v>
      </c>
      <c r="AF3165" s="23">
        <f>IF(ActividadesCom[[#This Row],[NIVEL 5]]&lt;&gt;0,VLOOKUP(ActividadesCom[[#This Row],[NIVEL 5]],Catálogo!A:B,2,FALSE),"")</f>
        <v>2</v>
      </c>
      <c r="AG3165" s="5">
        <v>1</v>
      </c>
      <c r="AH3165" s="2"/>
      <c r="AI3165" s="2"/>
    </row>
    <row r="3166" spans="1:35" x14ac:dyDescent="0.2">
      <c r="A3166" s="5"/>
      <c r="B3166" s="23">
        <v>20470185</v>
      </c>
      <c r="C3166" s="10" t="s">
        <v>4522</v>
      </c>
      <c r="D3166" s="7" t="s">
        <v>3249</v>
      </c>
      <c r="E3166" s="5">
        <f>SUM(ActividadesCom[[#This Row],[CRÉD. 1]],ActividadesCom[[#This Row],[CRÉD. 2]],ActividadesCom[[#This Row],[CRÉD. 3]],ActividadesCom[[#This Row],[CRÉD. 4]],ActividadesCom[[#This Row],[CRÉD. 5]])</f>
        <v>2</v>
      </c>
      <c r="F316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66" s="23" t="str">
        <f>IF(ActividadesCom[[#This Row],[PROMEDIO]]="","",IF(ActividadesCom[[#This Row],[PROMEDIO]]&gt;=4,"EXCELENTE",IF(ActividadesCom[[#This Row],[PROMEDIO]]&gt;=3,"NOTABLE",IF(ActividadesCom[[#This Row],[PROMEDIO]]&gt;=2,"BUENO",IF(ActividadesCom[[#This Row],[PROMEDIO]]=1,"SUFICIENTE","")))))</f>
        <v/>
      </c>
      <c r="H3166" s="23">
        <f>MAX(ActividadesCom[[#This Row],[PERÍODO 1]],ActividadesCom[[#This Row],[PERÍODO 2]],ActividadesCom[[#This Row],[PERÍODO 3]],ActividadesCom[[#This Row],[PERÍODO 4]],ActividadesCom[[#This Row],[PERÍODO 5]])</f>
        <v>20211</v>
      </c>
      <c r="I3166" s="6"/>
      <c r="J3166" s="5"/>
      <c r="K3166" s="5"/>
      <c r="L3166" s="5" t="str">
        <f>IF(ActividadesCom[[#This Row],[NIVEL 1]]&lt;&gt;0,VLOOKUP(ActividadesCom[[#This Row],[NIVEL 1]],Catálogo!A:B,2,FALSE),"")</f>
        <v/>
      </c>
      <c r="M3166" s="5"/>
      <c r="N3166" s="6"/>
      <c r="O3166" s="5"/>
      <c r="P3166" s="5"/>
      <c r="Q3166" s="5" t="str">
        <f>IF(ActividadesCom[[#This Row],[NIVEL 2]]&lt;&gt;0,VLOOKUP(ActividadesCom[[#This Row],[NIVEL 2]],Catálogo!A:B,2,FALSE),"")</f>
        <v/>
      </c>
      <c r="R3166" s="5"/>
      <c r="S3166" s="6"/>
      <c r="T3166" s="5"/>
      <c r="U3166" s="5"/>
      <c r="V3166" s="23" t="str">
        <f>IF(ActividadesCom[[#This Row],[NIVEL 3]]&lt;&gt;0,VLOOKUP(ActividadesCom[[#This Row],[NIVEL 3]],Catálogo!A:B,2,FALSE),"")</f>
        <v/>
      </c>
      <c r="W3166" s="5"/>
      <c r="X3166" s="6" t="s">
        <v>12</v>
      </c>
      <c r="Y3166" s="5">
        <v>20211</v>
      </c>
      <c r="Z3166" s="5" t="s">
        <v>4264</v>
      </c>
      <c r="AA3166" s="23">
        <f>IF(ActividadesCom[[#This Row],[NIVEL 4]]&lt;&gt;0,VLOOKUP(ActividadesCom[[#This Row],[NIVEL 4]],Catálogo!A:B,2,FALSE),"")</f>
        <v>3</v>
      </c>
      <c r="AB3166" s="5">
        <v>1</v>
      </c>
      <c r="AC3166" s="5" t="s">
        <v>31</v>
      </c>
      <c r="AD3166" s="5">
        <v>20203</v>
      </c>
      <c r="AE3166" s="5" t="s">
        <v>4264</v>
      </c>
      <c r="AF3166" s="23">
        <f>IF(ActividadesCom[[#This Row],[NIVEL 5]]&lt;&gt;0,VLOOKUP(ActividadesCom[[#This Row],[NIVEL 5]],Catálogo!A:B,2,FALSE),"")</f>
        <v>3</v>
      </c>
      <c r="AG3166" s="5">
        <v>1</v>
      </c>
      <c r="AH3166" s="2"/>
      <c r="AI3166" s="2"/>
    </row>
    <row r="3167" spans="1:35" x14ac:dyDescent="0.2">
      <c r="A3167" s="51"/>
      <c r="B3167" s="23">
        <v>20470186</v>
      </c>
      <c r="C3167" s="10" t="s">
        <v>4681</v>
      </c>
      <c r="D3167" s="7" t="s">
        <v>1245</v>
      </c>
      <c r="E3167" s="51">
        <f>SUM(ActividadesCom[[#This Row],[CRÉD. 1]],ActividadesCom[[#This Row],[CRÉD. 2]],ActividadesCom[[#This Row],[CRÉD. 3]],ActividadesCom[[#This Row],[CRÉD. 4]],ActividadesCom[[#This Row],[CRÉD. 5]])</f>
        <v>2</v>
      </c>
      <c r="F3167"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67" s="55" t="str">
        <f>IF(ActividadesCom[[#This Row],[PROMEDIO]]="","",IF(ActividadesCom[[#This Row],[PROMEDIO]]&gt;=4,"EXCELENTE",IF(ActividadesCom[[#This Row],[PROMEDIO]]&gt;=3,"NOTABLE",IF(ActividadesCom[[#This Row],[PROMEDIO]]&gt;=2,"BUENO",IF(ActividadesCom[[#This Row],[PROMEDIO]]=1,"SUFICIENTE","")))))</f>
        <v/>
      </c>
      <c r="H3167" s="55">
        <f>MAX(ActividadesCom[[#This Row],[PERÍODO 1]],ActividadesCom[[#This Row],[PERÍODO 2]],ActividadesCom[[#This Row],[PERÍODO 3]],ActividadesCom[[#This Row],[PERÍODO 4]],ActividadesCom[[#This Row],[PERÍODO 5]])</f>
        <v>20211</v>
      </c>
      <c r="I3167" s="54"/>
      <c r="J3167" s="51"/>
      <c r="K3167" s="51"/>
      <c r="L3167" s="5" t="str">
        <f>IF(ActividadesCom[[#This Row],[NIVEL 1]]&lt;&gt;0,VLOOKUP(ActividadesCom[[#This Row],[NIVEL 1]],Catálogo!A:B,2,FALSE),"")</f>
        <v/>
      </c>
      <c r="M3167" s="51"/>
      <c r="N3167" s="54"/>
      <c r="O3167" s="51"/>
      <c r="P3167" s="51"/>
      <c r="Q3167" s="5" t="str">
        <f>IF(ActividadesCom[[#This Row],[NIVEL 2]]&lt;&gt;0,VLOOKUP(ActividadesCom[[#This Row],[NIVEL 2]],Catálogo!A:B,2,FALSE),"")</f>
        <v/>
      </c>
      <c r="R3167" s="51"/>
      <c r="S3167" s="54"/>
      <c r="T3167" s="51"/>
      <c r="U3167" s="51"/>
      <c r="V3167" s="55" t="str">
        <f>IF(ActividadesCom[[#This Row],[NIVEL 3]]&lt;&gt;0,VLOOKUP(ActividadesCom[[#This Row],[NIVEL 3]],Catálogo!A:B,2,FALSE),"")</f>
        <v/>
      </c>
      <c r="W3167" s="51"/>
      <c r="X3167" s="54" t="s">
        <v>34</v>
      </c>
      <c r="Y3167" s="51">
        <v>20211</v>
      </c>
      <c r="Z3167" s="51" t="s">
        <v>4263</v>
      </c>
      <c r="AA3167" s="55">
        <f>IF(ActividadesCom[[#This Row],[NIVEL 4]]&lt;&gt;0,VLOOKUP(ActividadesCom[[#This Row],[NIVEL 4]],Catálogo!A:B,2,FALSE),"")</f>
        <v>4</v>
      </c>
      <c r="AB3167" s="51">
        <v>1</v>
      </c>
      <c r="AC3167" s="51" t="s">
        <v>37</v>
      </c>
      <c r="AD3167" s="51">
        <v>20203</v>
      </c>
      <c r="AE3167" s="51" t="s">
        <v>4263</v>
      </c>
      <c r="AF3167" s="55">
        <f>IF(ActividadesCom[[#This Row],[NIVEL 5]]&lt;&gt;0,VLOOKUP(ActividadesCom[[#This Row],[NIVEL 5]],Catálogo!A:B,2,FALSE),"")</f>
        <v>4</v>
      </c>
      <c r="AG3167" s="51">
        <v>1</v>
      </c>
      <c r="AH3167" s="2"/>
      <c r="AI3167" s="2"/>
    </row>
    <row r="3168" spans="1:35" ht="26" x14ac:dyDescent="0.2">
      <c r="A3168" s="5"/>
      <c r="B3168" s="23">
        <v>20470188</v>
      </c>
      <c r="C3168" s="10" t="s">
        <v>4617</v>
      </c>
      <c r="D3168" s="7" t="s">
        <v>1245</v>
      </c>
      <c r="E3168" s="5">
        <f>SUM(ActividadesCom[[#This Row],[CRÉD. 1]],ActividadesCom[[#This Row],[CRÉD. 2]],ActividadesCom[[#This Row],[CRÉD. 3]],ActividadesCom[[#This Row],[CRÉD. 4]],ActividadesCom[[#This Row],[CRÉD. 5]])</f>
        <v>1</v>
      </c>
      <c r="F316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68" s="23" t="str">
        <f>IF(ActividadesCom[[#This Row],[PROMEDIO]]="","",IF(ActividadesCom[[#This Row],[PROMEDIO]]&gt;=4,"EXCELENTE",IF(ActividadesCom[[#This Row],[PROMEDIO]]&gt;=3,"NOTABLE",IF(ActividadesCom[[#This Row],[PROMEDIO]]&gt;=2,"BUENO",IF(ActividadesCom[[#This Row],[PROMEDIO]]=1,"SUFICIENTE","")))))</f>
        <v/>
      </c>
      <c r="H3168" s="23">
        <f>MAX(ActividadesCom[[#This Row],[PERÍODO 1]],ActividadesCom[[#This Row],[PERÍODO 2]],ActividadesCom[[#This Row],[PERÍODO 3]],ActividadesCom[[#This Row],[PERÍODO 4]],ActividadesCom[[#This Row],[PERÍODO 5]])</f>
        <v>20203</v>
      </c>
      <c r="I3168" s="6"/>
      <c r="J3168" s="5"/>
      <c r="K3168" s="5"/>
      <c r="L3168" s="5" t="str">
        <f>IF(ActividadesCom[[#This Row],[NIVEL 1]]&lt;&gt;0,VLOOKUP(ActividadesCom[[#This Row],[NIVEL 1]],Catálogo!A:B,2,FALSE),"")</f>
        <v/>
      </c>
      <c r="M3168" s="5"/>
      <c r="N3168" s="6"/>
      <c r="O3168" s="5"/>
      <c r="P3168" s="5"/>
      <c r="Q3168" s="5" t="str">
        <f>IF(ActividadesCom[[#This Row],[NIVEL 2]]&lt;&gt;0,VLOOKUP(ActividadesCom[[#This Row],[NIVEL 2]],Catálogo!A:B,2,FALSE),"")</f>
        <v/>
      </c>
      <c r="R3168" s="5"/>
      <c r="S3168" s="6"/>
      <c r="T3168" s="5"/>
      <c r="U3168" s="5"/>
      <c r="V3168" s="23" t="str">
        <f>IF(ActividadesCom[[#This Row],[NIVEL 3]]&lt;&gt;0,VLOOKUP(ActividadesCom[[#This Row],[NIVEL 3]],Catálogo!A:B,2,FALSE),"")</f>
        <v/>
      </c>
      <c r="W3168" s="5"/>
      <c r="X3168" s="6"/>
      <c r="Y3168" s="5"/>
      <c r="Z3168" s="5"/>
      <c r="AA3168" s="23" t="str">
        <f>IF(ActividadesCom[[#This Row],[NIVEL 4]]&lt;&gt;0,VLOOKUP(ActividadesCom[[#This Row],[NIVEL 4]],Catálogo!A:B,2,FALSE),"")</f>
        <v/>
      </c>
      <c r="AB3168" s="5"/>
      <c r="AC3168" s="5" t="s">
        <v>47</v>
      </c>
      <c r="AD3168" s="5">
        <v>20203</v>
      </c>
      <c r="AE3168" s="5" t="s">
        <v>4266</v>
      </c>
      <c r="AF3168" s="23">
        <f>IF(ActividadesCom[[#This Row],[NIVEL 5]]&lt;&gt;0,VLOOKUP(ActividadesCom[[#This Row],[NIVEL 5]],Catálogo!A:B,2,FALSE),"")</f>
        <v>1</v>
      </c>
      <c r="AG3168" s="5">
        <v>1</v>
      </c>
      <c r="AH3168" s="2"/>
      <c r="AI3168" s="2"/>
    </row>
    <row r="3169" spans="1:35" ht="26" x14ac:dyDescent="0.2">
      <c r="A3169" s="51"/>
      <c r="B3169" s="23">
        <v>20470192</v>
      </c>
      <c r="C3169" s="10" t="s">
        <v>4633</v>
      </c>
      <c r="D3169" s="7" t="s">
        <v>3249</v>
      </c>
      <c r="E3169" s="51">
        <f>SUM(ActividadesCom[[#This Row],[CRÉD. 1]],ActividadesCom[[#This Row],[CRÉD. 2]],ActividadesCom[[#This Row],[CRÉD. 3]],ActividadesCom[[#This Row],[CRÉD. 4]],ActividadesCom[[#This Row],[CRÉD. 5]])</f>
        <v>2</v>
      </c>
      <c r="F3169"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69" s="55" t="str">
        <f>IF(ActividadesCom[[#This Row],[PROMEDIO]]="","",IF(ActividadesCom[[#This Row],[PROMEDIO]]&gt;=4,"EXCELENTE",IF(ActividadesCom[[#This Row],[PROMEDIO]]&gt;=3,"NOTABLE",IF(ActividadesCom[[#This Row],[PROMEDIO]]&gt;=2,"BUENO",IF(ActividadesCom[[#This Row],[PROMEDIO]]=1,"SUFICIENTE","")))))</f>
        <v/>
      </c>
      <c r="H3169" s="55">
        <f>MAX(ActividadesCom[[#This Row],[PERÍODO 1]],ActividadesCom[[#This Row],[PERÍODO 2]],ActividadesCom[[#This Row],[PERÍODO 3]],ActividadesCom[[#This Row],[PERÍODO 4]],ActividadesCom[[#This Row],[PERÍODO 5]])</f>
        <v>20211</v>
      </c>
      <c r="I3169" s="54"/>
      <c r="J3169" s="51"/>
      <c r="K3169" s="51"/>
      <c r="L3169" s="5" t="str">
        <f>IF(ActividadesCom[[#This Row],[NIVEL 1]]&lt;&gt;0,VLOOKUP(ActividadesCom[[#This Row],[NIVEL 1]],Catálogo!A:B,2,FALSE),"")</f>
        <v/>
      </c>
      <c r="M3169" s="51"/>
      <c r="N3169" s="54"/>
      <c r="O3169" s="51"/>
      <c r="P3169" s="51"/>
      <c r="Q3169" s="5" t="str">
        <f>IF(ActividadesCom[[#This Row],[NIVEL 2]]&lt;&gt;0,VLOOKUP(ActividadesCom[[#This Row],[NIVEL 2]],Catálogo!A:B,2,FALSE),"")</f>
        <v/>
      </c>
      <c r="R3169" s="51"/>
      <c r="S3169" s="54"/>
      <c r="T3169" s="51"/>
      <c r="U3169" s="51"/>
      <c r="V3169" s="55" t="str">
        <f>IF(ActividadesCom[[#This Row],[NIVEL 3]]&lt;&gt;0,VLOOKUP(ActividadesCom[[#This Row],[NIVEL 3]],Catálogo!A:B,2,FALSE),"")</f>
        <v/>
      </c>
      <c r="W3169" s="51"/>
      <c r="X3169" s="6" t="s">
        <v>23</v>
      </c>
      <c r="Y3169" s="51">
        <v>20211</v>
      </c>
      <c r="Z3169" s="51" t="s">
        <v>4264</v>
      </c>
      <c r="AA3169" s="55">
        <f>IF(ActividadesCom[[#This Row],[NIVEL 4]]&lt;&gt;0,VLOOKUP(ActividadesCom[[#This Row],[NIVEL 4]],Catálogo!A:B,2,FALSE),"")</f>
        <v>3</v>
      </c>
      <c r="AB3169" s="51">
        <v>1</v>
      </c>
      <c r="AC3169" s="5" t="s">
        <v>23</v>
      </c>
      <c r="AD3169" s="51">
        <v>20203</v>
      </c>
      <c r="AE3169" s="51" t="s">
        <v>4264</v>
      </c>
      <c r="AF3169" s="55">
        <f>IF(ActividadesCom[[#This Row],[NIVEL 5]]&lt;&gt;0,VLOOKUP(ActividadesCom[[#This Row],[NIVEL 5]],Catálogo!A:B,2,FALSE),"")</f>
        <v>3</v>
      </c>
      <c r="AG3169" s="51">
        <v>1</v>
      </c>
      <c r="AH3169" s="2"/>
      <c r="AI3169" s="2"/>
    </row>
    <row r="3170" spans="1:35" ht="39" x14ac:dyDescent="0.2">
      <c r="A3170" s="5"/>
      <c r="B3170" s="23">
        <v>20470196</v>
      </c>
      <c r="C3170" s="10" t="s">
        <v>4506</v>
      </c>
      <c r="D3170" s="7" t="s">
        <v>1245</v>
      </c>
      <c r="E3170" s="5">
        <f>SUM(ActividadesCom[[#This Row],[CRÉD. 1]],ActividadesCom[[#This Row],[CRÉD. 2]],ActividadesCom[[#This Row],[CRÉD. 3]],ActividadesCom[[#This Row],[CRÉD. 4]],ActividadesCom[[#This Row],[CRÉD. 5]])</f>
        <v>2</v>
      </c>
      <c r="F317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70" s="23" t="str">
        <f>IF(ActividadesCom[[#This Row],[PROMEDIO]]="","",IF(ActividadesCom[[#This Row],[PROMEDIO]]&gt;=4,"EXCELENTE",IF(ActividadesCom[[#This Row],[PROMEDIO]]&gt;=3,"NOTABLE",IF(ActividadesCom[[#This Row],[PROMEDIO]]&gt;=2,"BUENO",IF(ActividadesCom[[#This Row],[PROMEDIO]]=1,"SUFICIENTE","")))))</f>
        <v/>
      </c>
      <c r="H3170" s="23">
        <f>MAX(ActividadesCom[[#This Row],[PERÍODO 1]],ActividadesCom[[#This Row],[PERÍODO 2]],ActividadesCom[[#This Row],[PERÍODO 3]],ActividadesCom[[#This Row],[PERÍODO 4]],ActividadesCom[[#This Row],[PERÍODO 5]])</f>
        <v>20211</v>
      </c>
      <c r="I3170" s="6" t="s">
        <v>4745</v>
      </c>
      <c r="J3170" s="5">
        <v>20211</v>
      </c>
      <c r="K3170" s="5" t="s">
        <v>4275</v>
      </c>
      <c r="L3170" s="5">
        <f>IF(ActividadesCom[[#This Row],[NIVEL 1]]&lt;&gt;0,VLOOKUP(ActividadesCom[[#This Row],[NIVEL 1]],Catálogo!A:B,2,FALSE),"")</f>
        <v>4</v>
      </c>
      <c r="M3170" s="5">
        <v>1</v>
      </c>
      <c r="N3170" s="6"/>
      <c r="O3170" s="5"/>
      <c r="P3170" s="5"/>
      <c r="Q3170" s="5" t="str">
        <f>IF(ActividadesCom[[#This Row],[NIVEL 2]]&lt;&gt;0,VLOOKUP(ActividadesCom[[#This Row],[NIVEL 2]],Catálogo!A:B,2,FALSE),"")</f>
        <v/>
      </c>
      <c r="R3170" s="5"/>
      <c r="S3170" s="6"/>
      <c r="T3170" s="5"/>
      <c r="U3170" s="5"/>
      <c r="V3170" s="23" t="str">
        <f>IF(ActividadesCom[[#This Row],[NIVEL 3]]&lt;&gt;0,VLOOKUP(ActividadesCom[[#This Row],[NIVEL 3]],Catálogo!A:B,2,FALSE),"")</f>
        <v/>
      </c>
      <c r="W3170" s="5"/>
      <c r="X3170" s="6"/>
      <c r="Y3170" s="5"/>
      <c r="Z3170" s="5"/>
      <c r="AA3170" s="23" t="str">
        <f>IF(ActividadesCom[[#This Row],[NIVEL 4]]&lt;&gt;0,VLOOKUP(ActividadesCom[[#This Row],[NIVEL 4]],Catálogo!A:B,2,FALSE),"")</f>
        <v/>
      </c>
      <c r="AB3170" s="5"/>
      <c r="AC3170" s="5" t="s">
        <v>31</v>
      </c>
      <c r="AD3170" s="5">
        <v>20203</v>
      </c>
      <c r="AE3170" s="5" t="s">
        <v>4265</v>
      </c>
      <c r="AF3170" s="23">
        <f>IF(ActividadesCom[[#This Row],[NIVEL 5]]&lt;&gt;0,VLOOKUP(ActividadesCom[[#This Row],[NIVEL 5]],Catálogo!A:B,2,FALSE),"")</f>
        <v>2</v>
      </c>
      <c r="AG3170" s="5">
        <v>1</v>
      </c>
      <c r="AH3170" s="2"/>
      <c r="AI3170" s="2"/>
    </row>
    <row r="3171" spans="1:35" ht="26" x14ac:dyDescent="0.2">
      <c r="A3171" s="51"/>
      <c r="B3171" s="23">
        <v>20470199</v>
      </c>
      <c r="C3171" s="10" t="s">
        <v>4675</v>
      </c>
      <c r="D3171" s="7" t="s">
        <v>1250</v>
      </c>
      <c r="E3171" s="51">
        <f>SUM(ActividadesCom[[#This Row],[CRÉD. 1]],ActividadesCom[[#This Row],[CRÉD. 2]],ActividadesCom[[#This Row],[CRÉD. 3]],ActividadesCom[[#This Row],[CRÉD. 4]],ActividadesCom[[#This Row],[CRÉD. 5]])</f>
        <v>1</v>
      </c>
      <c r="F3171"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71" s="55" t="str">
        <f>IF(ActividadesCom[[#This Row],[PROMEDIO]]="","",IF(ActividadesCom[[#This Row],[PROMEDIO]]&gt;=4,"EXCELENTE",IF(ActividadesCom[[#This Row],[PROMEDIO]]&gt;=3,"NOTABLE",IF(ActividadesCom[[#This Row],[PROMEDIO]]&gt;=2,"BUENO",IF(ActividadesCom[[#This Row],[PROMEDIO]]=1,"SUFICIENTE","")))))</f>
        <v/>
      </c>
      <c r="H3171" s="55">
        <f>MAX(ActividadesCom[[#This Row],[PERÍODO 1]],ActividadesCom[[#This Row],[PERÍODO 2]],ActividadesCom[[#This Row],[PERÍODO 3]],ActividadesCom[[#This Row],[PERÍODO 4]],ActividadesCom[[#This Row],[PERÍODO 5]])</f>
        <v>20203</v>
      </c>
      <c r="I3171" s="54"/>
      <c r="J3171" s="51"/>
      <c r="K3171" s="51"/>
      <c r="L3171" s="5" t="str">
        <f>IF(ActividadesCom[[#This Row],[NIVEL 1]]&lt;&gt;0,VLOOKUP(ActividadesCom[[#This Row],[NIVEL 1]],Catálogo!A:B,2,FALSE),"")</f>
        <v/>
      </c>
      <c r="M3171" s="51"/>
      <c r="N3171" s="54"/>
      <c r="O3171" s="51"/>
      <c r="P3171" s="51"/>
      <c r="Q3171" s="5" t="str">
        <f>IF(ActividadesCom[[#This Row],[NIVEL 2]]&lt;&gt;0,VLOOKUP(ActividadesCom[[#This Row],[NIVEL 2]],Catálogo!A:B,2,FALSE),"")</f>
        <v/>
      </c>
      <c r="R3171" s="51"/>
      <c r="S3171" s="54"/>
      <c r="T3171" s="51"/>
      <c r="U3171" s="51"/>
      <c r="V3171" s="55" t="str">
        <f>IF(ActividadesCom[[#This Row],[NIVEL 3]]&lt;&gt;0,VLOOKUP(ActividadesCom[[#This Row],[NIVEL 3]],Catálogo!A:B,2,FALSE),"")</f>
        <v/>
      </c>
      <c r="W3171" s="51"/>
      <c r="X3171" s="54"/>
      <c r="Y3171" s="51"/>
      <c r="Z3171" s="51"/>
      <c r="AA3171" s="55" t="str">
        <f>IF(ActividadesCom[[#This Row],[NIVEL 4]]&lt;&gt;0,VLOOKUP(ActividadesCom[[#This Row],[NIVEL 4]],Catálogo!A:B,2,FALSE),"")</f>
        <v/>
      </c>
      <c r="AB3171" s="51"/>
      <c r="AC3171" s="51" t="s">
        <v>37</v>
      </c>
      <c r="AD3171" s="51">
        <v>20203</v>
      </c>
      <c r="AE3171" s="51" t="s">
        <v>4263</v>
      </c>
      <c r="AF3171" s="55">
        <f>IF(ActividadesCom[[#This Row],[NIVEL 5]]&lt;&gt;0,VLOOKUP(ActividadesCom[[#This Row],[NIVEL 5]],Catálogo!A:B,2,FALSE),"")</f>
        <v>4</v>
      </c>
      <c r="AG3171" s="51">
        <v>1</v>
      </c>
      <c r="AH3171" s="2"/>
      <c r="AI3171" s="2"/>
    </row>
    <row r="3172" spans="1:35" ht="26" x14ac:dyDescent="0.2">
      <c r="A3172" s="51"/>
      <c r="B3172" s="23">
        <v>20470200</v>
      </c>
      <c r="C3172" s="10" t="s">
        <v>4636</v>
      </c>
      <c r="D3172" s="7" t="s">
        <v>1245</v>
      </c>
      <c r="E3172" s="51">
        <f>SUM(ActividadesCom[[#This Row],[CRÉD. 1]],ActividadesCom[[#This Row],[CRÉD. 2]],ActividadesCom[[#This Row],[CRÉD. 3]],ActividadesCom[[#This Row],[CRÉD. 4]],ActividadesCom[[#This Row],[CRÉD. 5]])</f>
        <v>2</v>
      </c>
      <c r="F3172"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72" s="55" t="str">
        <f>IF(ActividadesCom[[#This Row],[PROMEDIO]]="","",IF(ActividadesCom[[#This Row],[PROMEDIO]]&gt;=4,"EXCELENTE",IF(ActividadesCom[[#This Row],[PROMEDIO]]&gt;=3,"NOTABLE",IF(ActividadesCom[[#This Row],[PROMEDIO]]&gt;=2,"BUENO",IF(ActividadesCom[[#This Row],[PROMEDIO]]=1,"SUFICIENTE","")))))</f>
        <v/>
      </c>
      <c r="H3172" s="55">
        <f>MAX(ActividadesCom[[#This Row],[PERÍODO 1]],ActividadesCom[[#This Row],[PERÍODO 2]],ActividadesCom[[#This Row],[PERÍODO 3]],ActividadesCom[[#This Row],[PERÍODO 4]],ActividadesCom[[#This Row],[PERÍODO 5]])</f>
        <v>20211</v>
      </c>
      <c r="I3172" s="54"/>
      <c r="J3172" s="51"/>
      <c r="K3172" s="51"/>
      <c r="L3172" s="5" t="str">
        <f>IF(ActividadesCom[[#This Row],[NIVEL 1]]&lt;&gt;0,VLOOKUP(ActividadesCom[[#This Row],[NIVEL 1]],Catálogo!A:B,2,FALSE),"")</f>
        <v/>
      </c>
      <c r="M3172" s="51"/>
      <c r="N3172" s="54"/>
      <c r="O3172" s="51"/>
      <c r="P3172" s="51"/>
      <c r="Q3172" s="5" t="str">
        <f>IF(ActividadesCom[[#This Row],[NIVEL 2]]&lt;&gt;0,VLOOKUP(ActividadesCom[[#This Row],[NIVEL 2]],Catálogo!A:B,2,FALSE),"")</f>
        <v/>
      </c>
      <c r="R3172" s="51"/>
      <c r="S3172" s="54"/>
      <c r="T3172" s="51"/>
      <c r="U3172" s="51"/>
      <c r="V3172" s="55" t="str">
        <f>IF(ActividadesCom[[#This Row],[NIVEL 3]]&lt;&gt;0,VLOOKUP(ActividadesCom[[#This Row],[NIVEL 3]],Catálogo!A:B,2,FALSE),"")</f>
        <v/>
      </c>
      <c r="W3172" s="51"/>
      <c r="X3172" s="6" t="s">
        <v>23</v>
      </c>
      <c r="Y3172" s="51">
        <v>20211</v>
      </c>
      <c r="Z3172" s="51" t="s">
        <v>4265</v>
      </c>
      <c r="AA3172" s="55">
        <f>IF(ActividadesCom[[#This Row],[NIVEL 4]]&lt;&gt;0,VLOOKUP(ActividadesCom[[#This Row],[NIVEL 4]],Catálogo!A:B,2,FALSE),"")</f>
        <v>2</v>
      </c>
      <c r="AB3172" s="51">
        <v>1</v>
      </c>
      <c r="AC3172" s="51" t="s">
        <v>23</v>
      </c>
      <c r="AD3172" s="51">
        <v>20203</v>
      </c>
      <c r="AE3172" s="51" t="s">
        <v>4264</v>
      </c>
      <c r="AF3172" s="55">
        <f>IF(ActividadesCom[[#This Row],[NIVEL 5]]&lt;&gt;0,VLOOKUP(ActividadesCom[[#This Row],[NIVEL 5]],Catálogo!A:B,2,FALSE),"")</f>
        <v>3</v>
      </c>
      <c r="AG3172" s="51">
        <v>1</v>
      </c>
      <c r="AH3172" s="2"/>
      <c r="AI3172" s="2"/>
    </row>
    <row r="3173" spans="1:35" ht="39" x14ac:dyDescent="0.2">
      <c r="A3173" s="51"/>
      <c r="B3173" s="55">
        <v>20470201</v>
      </c>
      <c r="C3173" s="53" t="s">
        <v>4746</v>
      </c>
      <c r="D3173" s="7" t="s">
        <v>3249</v>
      </c>
      <c r="E3173" s="51">
        <f>SUM(ActividadesCom[[#This Row],[CRÉD. 1]],ActividadesCom[[#This Row],[CRÉD. 2]],ActividadesCom[[#This Row],[CRÉD. 3]],ActividadesCom[[#This Row],[CRÉD. 4]],ActividadesCom[[#This Row],[CRÉD. 5]])</f>
        <v>2</v>
      </c>
      <c r="F3173"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73" s="55" t="str">
        <f>IF(ActividadesCom[[#This Row],[PROMEDIO]]="","",IF(ActividadesCom[[#This Row],[PROMEDIO]]&gt;=4,"EXCELENTE",IF(ActividadesCom[[#This Row],[PROMEDIO]]&gt;=3,"NOTABLE",IF(ActividadesCom[[#This Row],[PROMEDIO]]&gt;=2,"BUENO",IF(ActividadesCom[[#This Row],[PROMEDIO]]=1,"SUFICIENTE","")))))</f>
        <v/>
      </c>
      <c r="H3173" s="55">
        <f>MAX(ActividadesCom[[#This Row],[PERÍODO 1]],ActividadesCom[[#This Row],[PERÍODO 2]],ActividadesCom[[#This Row],[PERÍODO 3]],ActividadesCom[[#This Row],[PERÍODO 4]],ActividadesCom[[#This Row],[PERÍODO 5]])</f>
        <v>20211</v>
      </c>
      <c r="I3173" s="54" t="s">
        <v>4745</v>
      </c>
      <c r="J3173" s="51">
        <v>20211</v>
      </c>
      <c r="K3173" s="57" t="s">
        <v>4263</v>
      </c>
      <c r="L3173" s="5">
        <f>IF(ActividadesCom[[#This Row],[NIVEL 1]]&lt;&gt;0,VLOOKUP(ActividadesCom[[#This Row],[NIVEL 1]],Catálogo!A:B,2,FALSE),"")</f>
        <v>4</v>
      </c>
      <c r="M3173" s="51">
        <v>1</v>
      </c>
      <c r="N3173" s="54"/>
      <c r="O3173" s="51"/>
      <c r="P3173" s="51"/>
      <c r="Q3173" s="5" t="str">
        <f>IF(ActividadesCom[[#This Row],[NIVEL 2]]&lt;&gt;0,VLOOKUP(ActividadesCom[[#This Row],[NIVEL 2]],Catálogo!A:B,2,FALSE),"")</f>
        <v/>
      </c>
      <c r="R3173" s="51"/>
      <c r="S3173" s="54"/>
      <c r="T3173" s="51"/>
      <c r="U3173" s="51"/>
      <c r="V3173" s="55" t="str">
        <f>IF(ActividadesCom[[#This Row],[NIVEL 3]]&lt;&gt;0,VLOOKUP(ActividadesCom[[#This Row],[NIVEL 3]],Catálogo!A:B,2,FALSE),"")</f>
        <v/>
      </c>
      <c r="W3173" s="51"/>
      <c r="X3173" s="6" t="s">
        <v>4804</v>
      </c>
      <c r="Y3173" s="51">
        <v>20211</v>
      </c>
      <c r="Z3173" s="51" t="s">
        <v>4266</v>
      </c>
      <c r="AA3173" s="55">
        <f>IF(ActividadesCom[[#This Row],[NIVEL 4]]&lt;&gt;0,VLOOKUP(ActividadesCom[[#This Row],[NIVEL 4]],Catálogo!A:B,2,FALSE),"")</f>
        <v>1</v>
      </c>
      <c r="AB3173" s="51">
        <v>1</v>
      </c>
      <c r="AC3173" s="54"/>
      <c r="AD3173" s="51"/>
      <c r="AE3173" s="51"/>
      <c r="AF3173" s="55" t="str">
        <f>IF(ActividadesCom[[#This Row],[NIVEL 5]]&lt;&gt;0,VLOOKUP(ActividadesCom[[#This Row],[NIVEL 5]],Catálogo!A:B,2,FALSE),"")</f>
        <v/>
      </c>
      <c r="AG3173" s="51"/>
      <c r="AH3173" s="2"/>
      <c r="AI3173" s="2"/>
    </row>
    <row r="3174" spans="1:35" ht="26" x14ac:dyDescent="0.2">
      <c r="A3174" s="51"/>
      <c r="B3174" s="23">
        <v>20470204</v>
      </c>
      <c r="C3174" s="10" t="s">
        <v>4653</v>
      </c>
      <c r="D3174" s="7" t="s">
        <v>1245</v>
      </c>
      <c r="E3174" s="51">
        <f>SUM(ActividadesCom[[#This Row],[CRÉD. 1]],ActividadesCom[[#This Row],[CRÉD. 2]],ActividadesCom[[#This Row],[CRÉD. 3]],ActividadesCom[[#This Row],[CRÉD. 4]],ActividadesCom[[#This Row],[CRÉD. 5]])</f>
        <v>1</v>
      </c>
      <c r="F3174"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74" s="55" t="str">
        <f>IF(ActividadesCom[[#This Row],[PROMEDIO]]="","",IF(ActividadesCom[[#This Row],[PROMEDIO]]&gt;=4,"EXCELENTE",IF(ActividadesCom[[#This Row],[PROMEDIO]]&gt;=3,"NOTABLE",IF(ActividadesCom[[#This Row],[PROMEDIO]]&gt;=2,"BUENO",IF(ActividadesCom[[#This Row],[PROMEDIO]]=1,"SUFICIENTE","")))))</f>
        <v/>
      </c>
      <c r="H3174" s="55">
        <f>MAX(ActividadesCom[[#This Row],[PERÍODO 1]],ActividadesCom[[#This Row],[PERÍODO 2]],ActividadesCom[[#This Row],[PERÍODO 3]],ActividadesCom[[#This Row],[PERÍODO 4]],ActividadesCom[[#This Row],[PERÍODO 5]])</f>
        <v>20203</v>
      </c>
      <c r="I3174" s="54"/>
      <c r="J3174" s="51"/>
      <c r="K3174" s="51"/>
      <c r="L3174" s="5" t="str">
        <f>IF(ActividadesCom[[#This Row],[NIVEL 1]]&lt;&gt;0,VLOOKUP(ActividadesCom[[#This Row],[NIVEL 1]],Catálogo!A:B,2,FALSE),"")</f>
        <v/>
      </c>
      <c r="M3174" s="51"/>
      <c r="N3174" s="54"/>
      <c r="O3174" s="51"/>
      <c r="P3174" s="51"/>
      <c r="Q3174" s="5" t="str">
        <f>IF(ActividadesCom[[#This Row],[NIVEL 2]]&lt;&gt;0,VLOOKUP(ActividadesCom[[#This Row],[NIVEL 2]],Catálogo!A:B,2,FALSE),"")</f>
        <v/>
      </c>
      <c r="R3174" s="51"/>
      <c r="S3174" s="54"/>
      <c r="T3174" s="51"/>
      <c r="U3174" s="51"/>
      <c r="V3174" s="55" t="str">
        <f>IF(ActividadesCom[[#This Row],[NIVEL 3]]&lt;&gt;0,VLOOKUP(ActividadesCom[[#This Row],[NIVEL 3]],Catálogo!A:B,2,FALSE),"")</f>
        <v/>
      </c>
      <c r="W3174" s="51"/>
      <c r="X3174" s="54"/>
      <c r="Y3174" s="51"/>
      <c r="Z3174" s="51"/>
      <c r="AA3174" s="55" t="str">
        <f>IF(ActividadesCom[[#This Row],[NIVEL 4]]&lt;&gt;0,VLOOKUP(ActividadesCom[[#This Row],[NIVEL 4]],Catálogo!A:B,2,FALSE),"")</f>
        <v/>
      </c>
      <c r="AB3174" s="51"/>
      <c r="AC3174" s="51" t="s">
        <v>4645</v>
      </c>
      <c r="AD3174" s="51">
        <v>20203</v>
      </c>
      <c r="AE3174" s="51" t="s">
        <v>4264</v>
      </c>
      <c r="AF3174" s="55">
        <f>IF(ActividadesCom[[#This Row],[NIVEL 5]]&lt;&gt;0,VLOOKUP(ActividadesCom[[#This Row],[NIVEL 5]],Catálogo!A:B,2,FALSE),"")</f>
        <v>3</v>
      </c>
      <c r="AG3174" s="51">
        <v>1</v>
      </c>
      <c r="AH3174" s="2"/>
      <c r="AI3174" s="2"/>
    </row>
    <row r="3175" spans="1:35" ht="26" x14ac:dyDescent="0.2">
      <c r="A3175" s="5"/>
      <c r="B3175" s="23">
        <v>20470209</v>
      </c>
      <c r="C3175" s="10" t="s">
        <v>2813</v>
      </c>
      <c r="D3175" s="7" t="s">
        <v>1245</v>
      </c>
      <c r="E3175" s="5">
        <f>SUM(ActividadesCom[[#This Row],[CRÉD. 1]],ActividadesCom[[#This Row],[CRÉD. 2]],ActividadesCom[[#This Row],[CRÉD. 3]],ActividadesCom[[#This Row],[CRÉD. 4]],ActividadesCom[[#This Row],[CRÉD. 5]])</f>
        <v>1</v>
      </c>
      <c r="F317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75" s="23" t="str">
        <f>IF(ActividadesCom[[#This Row],[PROMEDIO]]="","",IF(ActividadesCom[[#This Row],[PROMEDIO]]&gt;=4,"EXCELENTE",IF(ActividadesCom[[#This Row],[PROMEDIO]]&gt;=3,"NOTABLE",IF(ActividadesCom[[#This Row],[PROMEDIO]]&gt;=2,"BUENO",IF(ActividadesCom[[#This Row],[PROMEDIO]]=1,"SUFICIENTE","")))))</f>
        <v/>
      </c>
      <c r="H3175" s="23">
        <f>MAX(ActividadesCom[[#This Row],[PERÍODO 1]],ActividadesCom[[#This Row],[PERÍODO 2]],ActividadesCom[[#This Row],[PERÍODO 3]],ActividadesCom[[#This Row],[PERÍODO 4]],ActividadesCom[[#This Row],[PERÍODO 5]])</f>
        <v>20203</v>
      </c>
      <c r="I3175" s="6"/>
      <c r="J3175" s="5"/>
      <c r="K3175" s="5"/>
      <c r="L3175" s="5" t="str">
        <f>IF(ActividadesCom[[#This Row],[NIVEL 1]]&lt;&gt;0,VLOOKUP(ActividadesCom[[#This Row],[NIVEL 1]],Catálogo!A:B,2,FALSE),"")</f>
        <v/>
      </c>
      <c r="M3175" s="5"/>
      <c r="N3175" s="6"/>
      <c r="O3175" s="5"/>
      <c r="P3175" s="5"/>
      <c r="Q3175" s="5" t="str">
        <f>IF(ActividadesCom[[#This Row],[NIVEL 2]]&lt;&gt;0,VLOOKUP(ActividadesCom[[#This Row],[NIVEL 2]],Catálogo!A:B,2,FALSE),"")</f>
        <v/>
      </c>
      <c r="R3175" s="5"/>
      <c r="S3175" s="6"/>
      <c r="T3175" s="5"/>
      <c r="U3175" s="5"/>
      <c r="V3175" s="23" t="str">
        <f>IF(ActividadesCom[[#This Row],[NIVEL 3]]&lt;&gt;0,VLOOKUP(ActividadesCom[[#This Row],[NIVEL 3]],Catálogo!A:B,2,FALSE),"")</f>
        <v/>
      </c>
      <c r="W3175" s="5"/>
      <c r="X3175" s="6"/>
      <c r="Y3175" s="5"/>
      <c r="Z3175" s="5"/>
      <c r="AA3175" s="23" t="str">
        <f>IF(ActividadesCom[[#This Row],[NIVEL 4]]&lt;&gt;0,VLOOKUP(ActividadesCom[[#This Row],[NIVEL 4]],Catálogo!A:B,2,FALSE),"")</f>
        <v/>
      </c>
      <c r="AB3175" s="5"/>
      <c r="AC3175" s="5" t="s">
        <v>4701</v>
      </c>
      <c r="AD3175" s="5">
        <v>20203</v>
      </c>
      <c r="AE3175" s="5" t="s">
        <v>4263</v>
      </c>
      <c r="AF3175" s="23">
        <f>IF(ActividadesCom[[#This Row],[NIVEL 5]]&lt;&gt;0,VLOOKUP(ActividadesCom[[#This Row],[NIVEL 5]],Catálogo!A:B,2,FALSE),"")</f>
        <v>4</v>
      </c>
      <c r="AG3175" s="5">
        <v>1</v>
      </c>
      <c r="AH3175" s="2"/>
      <c r="AI3175" s="2"/>
    </row>
    <row r="3176" spans="1:35" x14ac:dyDescent="0.2">
      <c r="A3176" s="5"/>
      <c r="B3176" s="23">
        <v>20470210</v>
      </c>
      <c r="C3176" s="10" t="s">
        <v>4502</v>
      </c>
      <c r="D3176" s="7" t="s">
        <v>3249</v>
      </c>
      <c r="E3176" s="5">
        <f>SUM(ActividadesCom[[#This Row],[CRÉD. 1]],ActividadesCom[[#This Row],[CRÉD. 2]],ActividadesCom[[#This Row],[CRÉD. 3]],ActividadesCom[[#This Row],[CRÉD. 4]],ActividadesCom[[#This Row],[CRÉD. 5]])</f>
        <v>2</v>
      </c>
      <c r="F317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76" s="23" t="str">
        <f>IF(ActividadesCom[[#This Row],[PROMEDIO]]="","",IF(ActividadesCom[[#This Row],[PROMEDIO]]&gt;=4,"EXCELENTE",IF(ActividadesCom[[#This Row],[PROMEDIO]]&gt;=3,"NOTABLE",IF(ActividadesCom[[#This Row],[PROMEDIO]]&gt;=2,"BUENO",IF(ActividadesCom[[#This Row],[PROMEDIO]]=1,"SUFICIENTE","")))))</f>
        <v/>
      </c>
      <c r="H3176" s="23">
        <f>MAX(ActividadesCom[[#This Row],[PERÍODO 1]],ActividadesCom[[#This Row],[PERÍODO 2]],ActividadesCom[[#This Row],[PERÍODO 3]],ActividadesCom[[#This Row],[PERÍODO 4]],ActividadesCom[[#This Row],[PERÍODO 5]])</f>
        <v>20211</v>
      </c>
      <c r="I3176" s="6"/>
      <c r="J3176" s="5"/>
      <c r="K3176" s="5"/>
      <c r="L3176" s="5" t="str">
        <f>IF(ActividadesCom[[#This Row],[NIVEL 1]]&lt;&gt;0,VLOOKUP(ActividadesCom[[#This Row],[NIVEL 1]],Catálogo!A:B,2,FALSE),"")</f>
        <v/>
      </c>
      <c r="M3176" s="5"/>
      <c r="N3176" s="6"/>
      <c r="O3176" s="5"/>
      <c r="P3176" s="5"/>
      <c r="Q3176" s="5" t="str">
        <f>IF(ActividadesCom[[#This Row],[NIVEL 2]]&lt;&gt;0,VLOOKUP(ActividadesCom[[#This Row],[NIVEL 2]],Catálogo!A:B,2,FALSE),"")</f>
        <v/>
      </c>
      <c r="R3176" s="5"/>
      <c r="S3176" s="6"/>
      <c r="T3176" s="5"/>
      <c r="U3176" s="5"/>
      <c r="V3176" s="23" t="str">
        <f>IF(ActividadesCom[[#This Row],[NIVEL 3]]&lt;&gt;0,VLOOKUP(ActividadesCom[[#This Row],[NIVEL 3]],Catálogo!A:B,2,FALSE),"")</f>
        <v/>
      </c>
      <c r="W3176" s="5"/>
      <c r="X3176" s="6" t="s">
        <v>31</v>
      </c>
      <c r="Y3176" s="5">
        <v>20211</v>
      </c>
      <c r="Z3176" s="5" t="s">
        <v>4264</v>
      </c>
      <c r="AA3176" s="23">
        <f>IF(ActividadesCom[[#This Row],[NIVEL 4]]&lt;&gt;0,VLOOKUP(ActividadesCom[[#This Row],[NIVEL 4]],Catálogo!A:B,2,FALSE),"")</f>
        <v>3</v>
      </c>
      <c r="AB3176" s="5">
        <v>1</v>
      </c>
      <c r="AC3176" s="5" t="s">
        <v>31</v>
      </c>
      <c r="AD3176" s="5">
        <v>20203</v>
      </c>
      <c r="AE3176" s="5" t="s">
        <v>4265</v>
      </c>
      <c r="AF3176" s="23">
        <f>IF(ActividadesCom[[#This Row],[NIVEL 5]]&lt;&gt;0,VLOOKUP(ActividadesCom[[#This Row],[NIVEL 5]],Catálogo!A:B,2,FALSE),"")</f>
        <v>2</v>
      </c>
      <c r="AG3176" s="5">
        <v>1</v>
      </c>
      <c r="AH3176" s="2"/>
      <c r="AI3176" s="2"/>
    </row>
    <row r="3177" spans="1:35" ht="26" x14ac:dyDescent="0.2">
      <c r="A3177" s="5"/>
      <c r="B3177" s="23">
        <v>20470211</v>
      </c>
      <c r="C3177" s="10" t="s">
        <v>4497</v>
      </c>
      <c r="D3177" s="7" t="s">
        <v>1245</v>
      </c>
      <c r="E3177" s="5">
        <f>SUM(ActividadesCom[[#This Row],[CRÉD. 1]],ActividadesCom[[#This Row],[CRÉD. 2]],ActividadesCom[[#This Row],[CRÉD. 3]],ActividadesCom[[#This Row],[CRÉD. 4]],ActividadesCom[[#This Row],[CRÉD. 5]])</f>
        <v>2</v>
      </c>
      <c r="F317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77" s="23" t="str">
        <f>IF(ActividadesCom[[#This Row],[PROMEDIO]]="","",IF(ActividadesCom[[#This Row],[PROMEDIO]]&gt;=4,"EXCELENTE",IF(ActividadesCom[[#This Row],[PROMEDIO]]&gt;=3,"NOTABLE",IF(ActividadesCom[[#This Row],[PROMEDIO]]&gt;=2,"BUENO",IF(ActividadesCom[[#This Row],[PROMEDIO]]=1,"SUFICIENTE","")))))</f>
        <v/>
      </c>
      <c r="H3177" s="23">
        <f>MAX(ActividadesCom[[#This Row],[PERÍODO 1]],ActividadesCom[[#This Row],[PERÍODO 2]],ActividadesCom[[#This Row],[PERÍODO 3]],ActividadesCom[[#This Row],[PERÍODO 4]],ActividadesCom[[#This Row],[PERÍODO 5]])</f>
        <v>20211</v>
      </c>
      <c r="I3177" s="6"/>
      <c r="J3177" s="5"/>
      <c r="K3177" s="5"/>
      <c r="L3177" s="5" t="str">
        <f>IF(ActividadesCom[[#This Row],[NIVEL 1]]&lt;&gt;0,VLOOKUP(ActividadesCom[[#This Row],[NIVEL 1]],Catálogo!A:B,2,FALSE),"")</f>
        <v/>
      </c>
      <c r="M3177" s="5"/>
      <c r="N3177" s="6"/>
      <c r="O3177" s="5"/>
      <c r="P3177" s="5"/>
      <c r="Q3177" s="5" t="str">
        <f>IF(ActividadesCom[[#This Row],[NIVEL 2]]&lt;&gt;0,VLOOKUP(ActividadesCom[[#This Row],[NIVEL 2]],Catálogo!A:B,2,FALSE),"")</f>
        <v/>
      </c>
      <c r="R3177" s="5"/>
      <c r="S3177" s="6"/>
      <c r="T3177" s="5"/>
      <c r="U3177" s="5"/>
      <c r="V3177" s="23" t="str">
        <f>IF(ActividadesCom[[#This Row],[NIVEL 3]]&lt;&gt;0,VLOOKUP(ActividadesCom[[#This Row],[NIVEL 3]],Catálogo!A:B,2,FALSE),"")</f>
        <v/>
      </c>
      <c r="W3177" s="5"/>
      <c r="X3177" s="6" t="s">
        <v>11</v>
      </c>
      <c r="Y3177" s="5">
        <v>20211</v>
      </c>
      <c r="Z3177" s="5" t="s">
        <v>4263</v>
      </c>
      <c r="AA3177" s="23">
        <f>IF(ActividadesCom[[#This Row],[NIVEL 4]]&lt;&gt;0,VLOOKUP(ActividadesCom[[#This Row],[NIVEL 4]],Catálogo!A:B,2,FALSE),"")</f>
        <v>4</v>
      </c>
      <c r="AB3177" s="5">
        <v>1</v>
      </c>
      <c r="AC3177" s="5" t="s">
        <v>3751</v>
      </c>
      <c r="AD3177" s="5">
        <v>20203</v>
      </c>
      <c r="AE3177" s="5" t="s">
        <v>4266</v>
      </c>
      <c r="AF3177" s="23">
        <f>IF(ActividadesCom[[#This Row],[NIVEL 5]]&lt;&gt;0,VLOOKUP(ActividadesCom[[#This Row],[NIVEL 5]],Catálogo!A:B,2,FALSE),"")</f>
        <v>1</v>
      </c>
      <c r="AG3177" s="5">
        <v>1</v>
      </c>
      <c r="AH3177" s="2"/>
      <c r="AI3177" s="2"/>
    </row>
    <row r="3178" spans="1:35" x14ac:dyDescent="0.2">
      <c r="A3178" s="5"/>
      <c r="B3178" s="23">
        <v>20470214</v>
      </c>
      <c r="C3178" s="10" t="s">
        <v>4533</v>
      </c>
      <c r="D3178" s="7" t="s">
        <v>3249</v>
      </c>
      <c r="E3178" s="5">
        <f>SUM(ActividadesCom[[#This Row],[CRÉD. 1]],ActividadesCom[[#This Row],[CRÉD. 2]],ActividadesCom[[#This Row],[CRÉD. 3]],ActividadesCom[[#This Row],[CRÉD. 4]],ActividadesCom[[#This Row],[CRÉD. 5]])</f>
        <v>2</v>
      </c>
      <c r="F317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78" s="23" t="str">
        <f>IF(ActividadesCom[[#This Row],[PROMEDIO]]="","",IF(ActividadesCom[[#This Row],[PROMEDIO]]&gt;=4,"EXCELENTE",IF(ActividadesCom[[#This Row],[PROMEDIO]]&gt;=3,"NOTABLE",IF(ActividadesCom[[#This Row],[PROMEDIO]]&gt;=2,"BUENO",IF(ActividadesCom[[#This Row],[PROMEDIO]]=1,"SUFICIENTE","")))))</f>
        <v/>
      </c>
      <c r="H3178" s="23">
        <f>MAX(ActividadesCom[[#This Row],[PERÍODO 1]],ActividadesCom[[#This Row],[PERÍODO 2]],ActividadesCom[[#This Row],[PERÍODO 3]],ActividadesCom[[#This Row],[PERÍODO 4]],ActividadesCom[[#This Row],[PERÍODO 5]])</f>
        <v>20211</v>
      </c>
      <c r="I3178" s="6"/>
      <c r="J3178" s="5"/>
      <c r="K3178" s="5"/>
      <c r="L3178" s="5" t="str">
        <f>IF(ActividadesCom[[#This Row],[NIVEL 1]]&lt;&gt;0,VLOOKUP(ActividadesCom[[#This Row],[NIVEL 1]],Catálogo!A:B,2,FALSE),"")</f>
        <v/>
      </c>
      <c r="M3178" s="5"/>
      <c r="N3178" s="6"/>
      <c r="O3178" s="5"/>
      <c r="P3178" s="5"/>
      <c r="Q3178" s="5" t="str">
        <f>IF(ActividadesCom[[#This Row],[NIVEL 2]]&lt;&gt;0,VLOOKUP(ActividadesCom[[#This Row],[NIVEL 2]],Catálogo!A:B,2,FALSE),"")</f>
        <v/>
      </c>
      <c r="R3178" s="5"/>
      <c r="S3178" s="6"/>
      <c r="T3178" s="5"/>
      <c r="U3178" s="5"/>
      <c r="V3178" s="23" t="str">
        <f>IF(ActividadesCom[[#This Row],[NIVEL 3]]&lt;&gt;0,VLOOKUP(ActividadesCom[[#This Row],[NIVEL 3]],Catálogo!A:B,2,FALSE),"")</f>
        <v/>
      </c>
      <c r="W3178" s="5"/>
      <c r="X3178" s="6" t="s">
        <v>4804</v>
      </c>
      <c r="Y3178" s="5">
        <v>20211</v>
      </c>
      <c r="Z3178" s="5" t="s">
        <v>4266</v>
      </c>
      <c r="AA3178" s="23">
        <f>IF(ActividadesCom[[#This Row],[NIVEL 4]]&lt;&gt;0,VLOOKUP(ActividadesCom[[#This Row],[NIVEL 4]],Catálogo!A:B,2,FALSE),"")</f>
        <v>1</v>
      </c>
      <c r="AB3178" s="5">
        <v>1</v>
      </c>
      <c r="AC3178" s="5" t="s">
        <v>42</v>
      </c>
      <c r="AD3178" s="5">
        <v>20203</v>
      </c>
      <c r="AE3178" s="5" t="s">
        <v>4265</v>
      </c>
      <c r="AF3178" s="23">
        <f>IF(ActividadesCom[[#This Row],[NIVEL 5]]&lt;&gt;0,VLOOKUP(ActividadesCom[[#This Row],[NIVEL 5]],Catálogo!A:B,2,FALSE),"")</f>
        <v>2</v>
      </c>
      <c r="AG3178" s="5">
        <v>1</v>
      </c>
      <c r="AH3178" s="2"/>
      <c r="AI3178" s="2"/>
    </row>
    <row r="3179" spans="1:35" x14ac:dyDescent="0.2">
      <c r="A3179" s="5"/>
      <c r="B3179" s="23">
        <v>20470215</v>
      </c>
      <c r="C3179" s="10" t="s">
        <v>4508</v>
      </c>
      <c r="D3179" s="7" t="s">
        <v>1245</v>
      </c>
      <c r="E3179" s="5">
        <f>SUM(ActividadesCom[[#This Row],[CRÉD. 1]],ActividadesCom[[#This Row],[CRÉD. 2]],ActividadesCom[[#This Row],[CRÉD. 3]],ActividadesCom[[#This Row],[CRÉD. 4]],ActividadesCom[[#This Row],[CRÉD. 5]])</f>
        <v>1</v>
      </c>
      <c r="F317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79" s="23" t="str">
        <f>IF(ActividadesCom[[#This Row],[PROMEDIO]]="","",IF(ActividadesCom[[#This Row],[PROMEDIO]]&gt;=4,"EXCELENTE",IF(ActividadesCom[[#This Row],[PROMEDIO]]&gt;=3,"NOTABLE",IF(ActividadesCom[[#This Row],[PROMEDIO]]&gt;=2,"BUENO",IF(ActividadesCom[[#This Row],[PROMEDIO]]=1,"SUFICIENTE","")))))</f>
        <v/>
      </c>
      <c r="H3179" s="23">
        <f>MAX(ActividadesCom[[#This Row],[PERÍODO 1]],ActividadesCom[[#This Row],[PERÍODO 2]],ActividadesCom[[#This Row],[PERÍODO 3]],ActividadesCom[[#This Row],[PERÍODO 4]],ActividadesCom[[#This Row],[PERÍODO 5]])</f>
        <v>20203</v>
      </c>
      <c r="I3179" s="6"/>
      <c r="J3179" s="5"/>
      <c r="K3179" s="5"/>
      <c r="L3179" s="5" t="str">
        <f>IF(ActividadesCom[[#This Row],[NIVEL 1]]&lt;&gt;0,VLOOKUP(ActividadesCom[[#This Row],[NIVEL 1]],Catálogo!A:B,2,FALSE),"")</f>
        <v/>
      </c>
      <c r="M3179" s="5"/>
      <c r="N3179" s="6"/>
      <c r="O3179" s="5"/>
      <c r="P3179" s="5"/>
      <c r="Q3179" s="5" t="str">
        <f>IF(ActividadesCom[[#This Row],[NIVEL 2]]&lt;&gt;0,VLOOKUP(ActividadesCom[[#This Row],[NIVEL 2]],Catálogo!A:B,2,FALSE),"")</f>
        <v/>
      </c>
      <c r="R3179" s="5"/>
      <c r="S3179" s="6"/>
      <c r="T3179" s="5"/>
      <c r="U3179" s="5"/>
      <c r="V3179" s="23" t="str">
        <f>IF(ActividadesCom[[#This Row],[NIVEL 3]]&lt;&gt;0,VLOOKUP(ActividadesCom[[#This Row],[NIVEL 3]],Catálogo!A:B,2,FALSE),"")</f>
        <v/>
      </c>
      <c r="W3179" s="5"/>
      <c r="X3179" s="6"/>
      <c r="Y3179" s="5"/>
      <c r="Z3179" s="5"/>
      <c r="AA3179" s="23" t="str">
        <f>IF(ActividadesCom[[#This Row],[NIVEL 4]]&lt;&gt;0,VLOOKUP(ActividadesCom[[#This Row],[NIVEL 4]],Catálogo!A:B,2,FALSE),"")</f>
        <v/>
      </c>
      <c r="AB3179" s="5"/>
      <c r="AC3179" s="5" t="s">
        <v>31</v>
      </c>
      <c r="AD3179" s="5">
        <v>20203</v>
      </c>
      <c r="AE3179" s="5" t="s">
        <v>4264</v>
      </c>
      <c r="AF3179" s="23">
        <f>IF(ActividadesCom[[#This Row],[NIVEL 5]]&lt;&gt;0,VLOOKUP(ActividadesCom[[#This Row],[NIVEL 5]],Catálogo!A:B,2,FALSE),"")</f>
        <v>3</v>
      </c>
      <c r="AG3179" s="5">
        <v>1</v>
      </c>
      <c r="AH3179" s="2"/>
      <c r="AI3179" s="2"/>
    </row>
    <row r="3180" spans="1:35" ht="26" x14ac:dyDescent="0.2">
      <c r="A3180" s="51"/>
      <c r="B3180" s="23">
        <v>20470217</v>
      </c>
      <c r="C3180" s="10" t="s">
        <v>4635</v>
      </c>
      <c r="D3180" s="7" t="s">
        <v>3249</v>
      </c>
      <c r="E3180" s="51">
        <f>SUM(ActividadesCom[[#This Row],[CRÉD. 1]],ActividadesCom[[#This Row],[CRÉD. 2]],ActividadesCom[[#This Row],[CRÉD. 3]],ActividadesCom[[#This Row],[CRÉD. 4]],ActividadesCom[[#This Row],[CRÉD. 5]])</f>
        <v>2</v>
      </c>
      <c r="F3180"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80" s="55" t="str">
        <f>IF(ActividadesCom[[#This Row],[PROMEDIO]]="","",IF(ActividadesCom[[#This Row],[PROMEDIO]]&gt;=4,"EXCELENTE",IF(ActividadesCom[[#This Row],[PROMEDIO]]&gt;=3,"NOTABLE",IF(ActividadesCom[[#This Row],[PROMEDIO]]&gt;=2,"BUENO",IF(ActividadesCom[[#This Row],[PROMEDIO]]=1,"SUFICIENTE","")))))</f>
        <v/>
      </c>
      <c r="H3180" s="55">
        <f>MAX(ActividadesCom[[#This Row],[PERÍODO 1]],ActividadesCom[[#This Row],[PERÍODO 2]],ActividadesCom[[#This Row],[PERÍODO 3]],ActividadesCom[[#This Row],[PERÍODO 4]],ActividadesCom[[#This Row],[PERÍODO 5]])</f>
        <v>20211</v>
      </c>
      <c r="I3180" s="54"/>
      <c r="J3180" s="51"/>
      <c r="K3180" s="51"/>
      <c r="L3180" s="5" t="str">
        <f>IF(ActividadesCom[[#This Row],[NIVEL 1]]&lt;&gt;0,VLOOKUP(ActividadesCom[[#This Row],[NIVEL 1]],Catálogo!A:B,2,FALSE),"")</f>
        <v/>
      </c>
      <c r="M3180" s="51"/>
      <c r="N3180" s="54"/>
      <c r="O3180" s="51"/>
      <c r="P3180" s="51"/>
      <c r="Q3180" s="5" t="str">
        <f>IF(ActividadesCom[[#This Row],[NIVEL 2]]&lt;&gt;0,VLOOKUP(ActividadesCom[[#This Row],[NIVEL 2]],Catálogo!A:B,2,FALSE),"")</f>
        <v/>
      </c>
      <c r="R3180" s="51"/>
      <c r="S3180" s="54"/>
      <c r="T3180" s="51"/>
      <c r="U3180" s="51"/>
      <c r="V3180" s="55" t="str">
        <f>IF(ActividadesCom[[#This Row],[NIVEL 3]]&lt;&gt;0,VLOOKUP(ActividadesCom[[#This Row],[NIVEL 3]],Catálogo!A:B,2,FALSE),"")</f>
        <v/>
      </c>
      <c r="W3180" s="51"/>
      <c r="X3180" s="6" t="s">
        <v>23</v>
      </c>
      <c r="Y3180" s="51">
        <v>20211</v>
      </c>
      <c r="Z3180" s="51" t="s">
        <v>4263</v>
      </c>
      <c r="AA3180" s="55">
        <f>IF(ActividadesCom[[#This Row],[NIVEL 4]]&lt;&gt;0,VLOOKUP(ActividadesCom[[#This Row],[NIVEL 4]],Catálogo!A:B,2,FALSE),"")</f>
        <v>4</v>
      </c>
      <c r="AB3180" s="51">
        <v>1</v>
      </c>
      <c r="AC3180" s="51" t="s">
        <v>23</v>
      </c>
      <c r="AD3180" s="51">
        <v>20203</v>
      </c>
      <c r="AE3180" s="51" t="s">
        <v>4264</v>
      </c>
      <c r="AF3180" s="55">
        <f>IF(ActividadesCom[[#This Row],[NIVEL 5]]&lt;&gt;0,VLOOKUP(ActividadesCom[[#This Row],[NIVEL 5]],Catálogo!A:B,2,FALSE),"")</f>
        <v>3</v>
      </c>
      <c r="AG3180" s="51">
        <v>1</v>
      </c>
      <c r="AH3180" s="2"/>
      <c r="AI3180" s="2"/>
    </row>
    <row r="3181" spans="1:35" x14ac:dyDescent="0.2">
      <c r="A3181" s="5"/>
      <c r="B3181" s="23">
        <v>20470220</v>
      </c>
      <c r="C3181" s="10" t="s">
        <v>4505</v>
      </c>
      <c r="D3181" s="7" t="s">
        <v>1245</v>
      </c>
      <c r="E3181" s="5">
        <f>SUM(ActividadesCom[[#This Row],[CRÉD. 1]],ActividadesCom[[#This Row],[CRÉD. 2]],ActividadesCom[[#This Row],[CRÉD. 3]],ActividadesCom[[#This Row],[CRÉD. 4]],ActividadesCom[[#This Row],[CRÉD. 5]])</f>
        <v>1</v>
      </c>
      <c r="F318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81" s="23" t="str">
        <f>IF(ActividadesCom[[#This Row],[PROMEDIO]]="","",IF(ActividadesCom[[#This Row],[PROMEDIO]]&gt;=4,"EXCELENTE",IF(ActividadesCom[[#This Row],[PROMEDIO]]&gt;=3,"NOTABLE",IF(ActividadesCom[[#This Row],[PROMEDIO]]&gt;=2,"BUENO",IF(ActividadesCom[[#This Row],[PROMEDIO]]=1,"SUFICIENTE","")))))</f>
        <v/>
      </c>
      <c r="H3181" s="23">
        <f>MAX(ActividadesCom[[#This Row],[PERÍODO 1]],ActividadesCom[[#This Row],[PERÍODO 2]],ActividadesCom[[#This Row],[PERÍODO 3]],ActividadesCom[[#This Row],[PERÍODO 4]],ActividadesCom[[#This Row],[PERÍODO 5]])</f>
        <v>20203</v>
      </c>
      <c r="I3181" s="6"/>
      <c r="J3181" s="5"/>
      <c r="K3181" s="5"/>
      <c r="L3181" s="5" t="str">
        <f>IF(ActividadesCom[[#This Row],[NIVEL 1]]&lt;&gt;0,VLOOKUP(ActividadesCom[[#This Row],[NIVEL 1]],Catálogo!A:B,2,FALSE),"")</f>
        <v/>
      </c>
      <c r="M3181" s="5"/>
      <c r="N3181" s="6"/>
      <c r="O3181" s="5"/>
      <c r="P3181" s="5"/>
      <c r="Q3181" s="5" t="str">
        <f>IF(ActividadesCom[[#This Row],[NIVEL 2]]&lt;&gt;0,VLOOKUP(ActividadesCom[[#This Row],[NIVEL 2]],Catálogo!A:B,2,FALSE),"")</f>
        <v/>
      </c>
      <c r="R3181" s="5"/>
      <c r="S3181" s="6"/>
      <c r="T3181" s="5"/>
      <c r="U3181" s="5"/>
      <c r="V3181" s="23" t="str">
        <f>IF(ActividadesCom[[#This Row],[NIVEL 3]]&lt;&gt;0,VLOOKUP(ActividadesCom[[#This Row],[NIVEL 3]],Catálogo!A:B,2,FALSE),"")</f>
        <v/>
      </c>
      <c r="W3181" s="5"/>
      <c r="X3181" s="6"/>
      <c r="Y3181" s="5"/>
      <c r="Z3181" s="5"/>
      <c r="AA3181" s="23" t="str">
        <f>IF(ActividadesCom[[#This Row],[NIVEL 4]]&lt;&gt;0,VLOOKUP(ActividadesCom[[#This Row],[NIVEL 4]],Catálogo!A:B,2,FALSE),"")</f>
        <v/>
      </c>
      <c r="AB3181" s="5"/>
      <c r="AC3181" s="5" t="s">
        <v>31</v>
      </c>
      <c r="AD3181" s="5">
        <v>20203</v>
      </c>
      <c r="AE3181" s="5" t="s">
        <v>4264</v>
      </c>
      <c r="AF3181" s="23">
        <f>IF(ActividadesCom[[#This Row],[NIVEL 5]]&lt;&gt;0,VLOOKUP(ActividadesCom[[#This Row],[NIVEL 5]],Catálogo!A:B,2,FALSE),"")</f>
        <v>3</v>
      </c>
      <c r="AG3181" s="5">
        <v>1</v>
      </c>
      <c r="AH3181" s="2"/>
      <c r="AI3181" s="2"/>
    </row>
    <row r="3182" spans="1:35" x14ac:dyDescent="0.2">
      <c r="A3182" s="5"/>
      <c r="B3182" s="23">
        <v>20470222</v>
      </c>
      <c r="C3182" s="10" t="s">
        <v>4597</v>
      </c>
      <c r="D3182" s="7" t="s">
        <v>3249</v>
      </c>
      <c r="E3182" s="5">
        <f>SUM(ActividadesCom[[#This Row],[CRÉD. 1]],ActividadesCom[[#This Row],[CRÉD. 2]],ActividadesCom[[#This Row],[CRÉD. 3]],ActividadesCom[[#This Row],[CRÉD. 4]],ActividadesCom[[#This Row],[CRÉD. 5]])</f>
        <v>2</v>
      </c>
      <c r="F318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82" s="23" t="str">
        <f>IF(ActividadesCom[[#This Row],[PROMEDIO]]="","",IF(ActividadesCom[[#This Row],[PROMEDIO]]&gt;=4,"EXCELENTE",IF(ActividadesCom[[#This Row],[PROMEDIO]]&gt;=3,"NOTABLE",IF(ActividadesCom[[#This Row],[PROMEDIO]]&gt;=2,"BUENO",IF(ActividadesCom[[#This Row],[PROMEDIO]]=1,"SUFICIENTE","")))))</f>
        <v/>
      </c>
      <c r="H3182" s="23">
        <f>MAX(ActividadesCom[[#This Row],[PERÍODO 1]],ActividadesCom[[#This Row],[PERÍODO 2]],ActividadesCom[[#This Row],[PERÍODO 3]],ActividadesCom[[#This Row],[PERÍODO 4]],ActividadesCom[[#This Row],[PERÍODO 5]])</f>
        <v>20211</v>
      </c>
      <c r="I3182" s="6"/>
      <c r="J3182" s="5"/>
      <c r="K3182" s="5"/>
      <c r="L3182" s="5" t="str">
        <f>IF(ActividadesCom[[#This Row],[NIVEL 1]]&lt;&gt;0,VLOOKUP(ActividadesCom[[#This Row],[NIVEL 1]],Catálogo!A:B,2,FALSE),"")</f>
        <v/>
      </c>
      <c r="M3182" s="5"/>
      <c r="N3182" s="6"/>
      <c r="O3182" s="5"/>
      <c r="P3182" s="5"/>
      <c r="Q3182" s="5" t="str">
        <f>IF(ActividadesCom[[#This Row],[NIVEL 2]]&lt;&gt;0,VLOOKUP(ActividadesCom[[#This Row],[NIVEL 2]],Catálogo!A:B,2,FALSE),"")</f>
        <v/>
      </c>
      <c r="R3182" s="5"/>
      <c r="S3182" s="6"/>
      <c r="T3182" s="5"/>
      <c r="U3182" s="5"/>
      <c r="V3182" s="23" t="str">
        <f>IF(ActividadesCom[[#This Row],[NIVEL 3]]&lt;&gt;0,VLOOKUP(ActividadesCom[[#This Row],[NIVEL 3]],Catálogo!A:B,2,FALSE),"")</f>
        <v/>
      </c>
      <c r="W3182" s="5"/>
      <c r="X3182" s="6" t="s">
        <v>25</v>
      </c>
      <c r="Y3182" s="5">
        <v>20211</v>
      </c>
      <c r="Z3182" s="5" t="s">
        <v>4264</v>
      </c>
      <c r="AA3182" s="23">
        <f>IF(ActividadesCom[[#This Row],[NIVEL 4]]&lt;&gt;0,VLOOKUP(ActividadesCom[[#This Row],[NIVEL 4]],Catálogo!A:B,2,FALSE),"")</f>
        <v>3</v>
      </c>
      <c r="AB3182" s="5">
        <v>1</v>
      </c>
      <c r="AC3182" s="5" t="s">
        <v>25</v>
      </c>
      <c r="AD3182" s="5">
        <v>20203</v>
      </c>
      <c r="AE3182" s="5" t="s">
        <v>4264</v>
      </c>
      <c r="AF3182" s="23">
        <f>IF(ActividadesCom[[#This Row],[NIVEL 5]]&lt;&gt;0,VLOOKUP(ActividadesCom[[#This Row],[NIVEL 5]],Catálogo!A:B,2,FALSE),"")</f>
        <v>3</v>
      </c>
      <c r="AG3182" s="5">
        <v>1</v>
      </c>
      <c r="AH3182" s="2"/>
      <c r="AI3182" s="2"/>
    </row>
    <row r="3183" spans="1:35" x14ac:dyDescent="0.2">
      <c r="A3183" s="5"/>
      <c r="B3183" s="23">
        <v>20470223</v>
      </c>
      <c r="C3183" s="10" t="s">
        <v>4532</v>
      </c>
      <c r="D3183" s="7" t="s">
        <v>1245</v>
      </c>
      <c r="E3183" s="5">
        <f>SUM(ActividadesCom[[#This Row],[CRÉD. 1]],ActividadesCom[[#This Row],[CRÉD. 2]],ActividadesCom[[#This Row],[CRÉD. 3]],ActividadesCom[[#This Row],[CRÉD. 4]],ActividadesCom[[#This Row],[CRÉD. 5]])</f>
        <v>1</v>
      </c>
      <c r="F318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83" s="23" t="str">
        <f>IF(ActividadesCom[[#This Row],[PROMEDIO]]="","",IF(ActividadesCom[[#This Row],[PROMEDIO]]&gt;=4,"EXCELENTE",IF(ActividadesCom[[#This Row],[PROMEDIO]]&gt;=3,"NOTABLE",IF(ActividadesCom[[#This Row],[PROMEDIO]]&gt;=2,"BUENO",IF(ActividadesCom[[#This Row],[PROMEDIO]]=1,"SUFICIENTE","")))))</f>
        <v/>
      </c>
      <c r="H3183" s="23">
        <f>MAX(ActividadesCom[[#This Row],[PERÍODO 1]],ActividadesCom[[#This Row],[PERÍODO 2]],ActividadesCom[[#This Row],[PERÍODO 3]],ActividadesCom[[#This Row],[PERÍODO 4]],ActividadesCom[[#This Row],[PERÍODO 5]])</f>
        <v>20203</v>
      </c>
      <c r="I3183" s="6"/>
      <c r="J3183" s="5"/>
      <c r="K3183" s="5"/>
      <c r="L3183" s="5" t="str">
        <f>IF(ActividadesCom[[#This Row],[NIVEL 1]]&lt;&gt;0,VLOOKUP(ActividadesCom[[#This Row],[NIVEL 1]],Catálogo!A:B,2,FALSE),"")</f>
        <v/>
      </c>
      <c r="M3183" s="5"/>
      <c r="N3183" s="6"/>
      <c r="O3183" s="5"/>
      <c r="P3183" s="5"/>
      <c r="Q3183" s="5" t="str">
        <f>IF(ActividadesCom[[#This Row],[NIVEL 2]]&lt;&gt;0,VLOOKUP(ActividadesCom[[#This Row],[NIVEL 2]],Catálogo!A:B,2,FALSE),"")</f>
        <v/>
      </c>
      <c r="R3183" s="5"/>
      <c r="S3183" s="6"/>
      <c r="T3183" s="5"/>
      <c r="U3183" s="5"/>
      <c r="V3183" s="23" t="str">
        <f>IF(ActividadesCom[[#This Row],[NIVEL 3]]&lt;&gt;0,VLOOKUP(ActividadesCom[[#This Row],[NIVEL 3]],Catálogo!A:B,2,FALSE),"")</f>
        <v/>
      </c>
      <c r="W3183" s="5"/>
      <c r="X3183" s="6"/>
      <c r="Y3183" s="5"/>
      <c r="Z3183" s="5"/>
      <c r="AA3183" s="23" t="str">
        <f>IF(ActividadesCom[[#This Row],[NIVEL 4]]&lt;&gt;0,VLOOKUP(ActividadesCom[[#This Row],[NIVEL 4]],Catálogo!A:B,2,FALSE),"")</f>
        <v/>
      </c>
      <c r="AB3183" s="5"/>
      <c r="AC3183" s="5" t="s">
        <v>42</v>
      </c>
      <c r="AD3183" s="5">
        <v>20203</v>
      </c>
      <c r="AE3183" s="5" t="s">
        <v>4264</v>
      </c>
      <c r="AF3183" s="23">
        <f>IF(ActividadesCom[[#This Row],[NIVEL 5]]&lt;&gt;0,VLOOKUP(ActividadesCom[[#This Row],[NIVEL 5]],Catálogo!A:B,2,FALSE),"")</f>
        <v>3</v>
      </c>
      <c r="AG3183" s="5">
        <v>1</v>
      </c>
      <c r="AH3183" s="2"/>
      <c r="AI3183" s="2"/>
    </row>
    <row r="3184" spans="1:35" x14ac:dyDescent="0.2">
      <c r="A3184" s="5"/>
      <c r="B3184" s="23">
        <v>20470223</v>
      </c>
      <c r="C3184" s="10" t="s">
        <v>4690</v>
      </c>
      <c r="D3184" s="7" t="s">
        <v>1245</v>
      </c>
      <c r="E3184" s="5">
        <f>SUM(ActividadesCom[[#This Row],[CRÉD. 1]],ActividadesCom[[#This Row],[CRÉD. 2]],ActividadesCom[[#This Row],[CRÉD. 3]],ActividadesCom[[#This Row],[CRÉD. 4]],ActividadesCom[[#This Row],[CRÉD. 5]])</f>
        <v>1</v>
      </c>
      <c r="F318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84" s="23" t="str">
        <f>IF(ActividadesCom[[#This Row],[PROMEDIO]]="","",IF(ActividadesCom[[#This Row],[PROMEDIO]]&gt;=4,"EXCELENTE",IF(ActividadesCom[[#This Row],[PROMEDIO]]&gt;=3,"NOTABLE",IF(ActividadesCom[[#This Row],[PROMEDIO]]&gt;=2,"BUENO",IF(ActividadesCom[[#This Row],[PROMEDIO]]=1,"SUFICIENTE","")))))</f>
        <v/>
      </c>
      <c r="H3184" s="23">
        <f>MAX(ActividadesCom[[#This Row],[PERÍODO 1]],ActividadesCom[[#This Row],[PERÍODO 2]],ActividadesCom[[#This Row],[PERÍODO 3]],ActividadesCom[[#This Row],[PERÍODO 4]],ActividadesCom[[#This Row],[PERÍODO 5]])</f>
        <v>20203</v>
      </c>
      <c r="I3184" s="6"/>
      <c r="J3184" s="5"/>
      <c r="K3184" s="5"/>
      <c r="L3184" s="5" t="str">
        <f>IF(ActividadesCom[[#This Row],[NIVEL 1]]&lt;&gt;0,VLOOKUP(ActividadesCom[[#This Row],[NIVEL 1]],Catálogo!A:B,2,FALSE),"")</f>
        <v/>
      </c>
      <c r="M3184" s="5"/>
      <c r="N3184" s="6"/>
      <c r="O3184" s="5"/>
      <c r="P3184" s="5"/>
      <c r="Q3184" s="5" t="str">
        <f>IF(ActividadesCom[[#This Row],[NIVEL 2]]&lt;&gt;0,VLOOKUP(ActividadesCom[[#This Row],[NIVEL 2]],Catálogo!A:B,2,FALSE),"")</f>
        <v/>
      </c>
      <c r="R3184" s="5"/>
      <c r="S3184" s="6"/>
      <c r="T3184" s="5"/>
      <c r="U3184" s="5"/>
      <c r="V3184" s="23" t="str">
        <f>IF(ActividadesCom[[#This Row],[NIVEL 3]]&lt;&gt;0,VLOOKUP(ActividadesCom[[#This Row],[NIVEL 3]],Catálogo!A:B,2,FALSE),"")</f>
        <v/>
      </c>
      <c r="W3184" s="5"/>
      <c r="X3184" s="6"/>
      <c r="Y3184" s="5"/>
      <c r="Z3184" s="5"/>
      <c r="AA3184" s="23" t="str">
        <f>IF(ActividadesCom[[#This Row],[NIVEL 4]]&lt;&gt;0,VLOOKUP(ActividadesCom[[#This Row],[NIVEL 4]],Catálogo!A:B,2,FALSE),"")</f>
        <v/>
      </c>
      <c r="AB3184" s="5"/>
      <c r="AC3184" s="5" t="s">
        <v>30</v>
      </c>
      <c r="AD3184" s="5">
        <v>20203</v>
      </c>
      <c r="AE3184" s="5" t="s">
        <v>4263</v>
      </c>
      <c r="AF3184" s="23">
        <f>IF(ActividadesCom[[#This Row],[NIVEL 5]]&lt;&gt;0,VLOOKUP(ActividadesCom[[#This Row],[NIVEL 5]],Catálogo!A:B,2,FALSE),"")</f>
        <v>4</v>
      </c>
      <c r="AG3184" s="5">
        <v>1</v>
      </c>
      <c r="AH3184" s="2"/>
      <c r="AI3184" s="2"/>
    </row>
    <row r="3185" spans="1:35" x14ac:dyDescent="0.2">
      <c r="A3185" s="5"/>
      <c r="B3185" s="23">
        <v>20470224</v>
      </c>
      <c r="C3185" s="10" t="s">
        <v>4570</v>
      </c>
      <c r="D3185" s="7" t="s">
        <v>1245</v>
      </c>
      <c r="E3185" s="5">
        <f>SUM(ActividadesCom[[#This Row],[CRÉD. 1]],ActividadesCom[[#This Row],[CRÉD. 2]],ActividadesCom[[#This Row],[CRÉD. 3]],ActividadesCom[[#This Row],[CRÉD. 4]],ActividadesCom[[#This Row],[CRÉD. 5]])</f>
        <v>2</v>
      </c>
      <c r="F318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85" s="23" t="str">
        <f>IF(ActividadesCom[[#This Row],[PROMEDIO]]="","",IF(ActividadesCom[[#This Row],[PROMEDIO]]&gt;=4,"EXCELENTE",IF(ActividadesCom[[#This Row],[PROMEDIO]]&gt;=3,"NOTABLE",IF(ActividadesCom[[#This Row],[PROMEDIO]]&gt;=2,"BUENO",IF(ActividadesCom[[#This Row],[PROMEDIO]]=1,"SUFICIENTE","")))))</f>
        <v/>
      </c>
      <c r="H3185" s="23">
        <f>MAX(ActividadesCom[[#This Row],[PERÍODO 1]],ActividadesCom[[#This Row],[PERÍODO 2]],ActividadesCom[[#This Row],[PERÍODO 3]],ActividadesCom[[#This Row],[PERÍODO 4]],ActividadesCom[[#This Row],[PERÍODO 5]])</f>
        <v>20211</v>
      </c>
      <c r="I3185" s="6"/>
      <c r="J3185" s="5"/>
      <c r="K3185" s="5"/>
      <c r="L3185" s="5" t="str">
        <f>IF(ActividadesCom[[#This Row],[NIVEL 1]]&lt;&gt;0,VLOOKUP(ActividadesCom[[#This Row],[NIVEL 1]],Catálogo!A:B,2,FALSE),"")</f>
        <v/>
      </c>
      <c r="M3185" s="5"/>
      <c r="N3185" s="6"/>
      <c r="O3185" s="5"/>
      <c r="P3185" s="5"/>
      <c r="Q3185" s="5" t="str">
        <f>IF(ActividadesCom[[#This Row],[NIVEL 2]]&lt;&gt;0,VLOOKUP(ActividadesCom[[#This Row],[NIVEL 2]],Catálogo!A:B,2,FALSE),"")</f>
        <v/>
      </c>
      <c r="R3185" s="5"/>
      <c r="S3185" s="6"/>
      <c r="T3185" s="5"/>
      <c r="U3185" s="5"/>
      <c r="V3185" s="23" t="str">
        <f>IF(ActividadesCom[[#This Row],[NIVEL 3]]&lt;&gt;0,VLOOKUP(ActividadesCom[[#This Row],[NIVEL 3]],Catálogo!A:B,2,FALSE),"")</f>
        <v/>
      </c>
      <c r="W3185" s="5"/>
      <c r="X3185" s="6" t="s">
        <v>11</v>
      </c>
      <c r="Y3185" s="5">
        <v>20211</v>
      </c>
      <c r="Z3185" s="5" t="s">
        <v>4263</v>
      </c>
      <c r="AA3185" s="23">
        <f>IF(ActividadesCom[[#This Row],[NIVEL 4]]&lt;&gt;0,VLOOKUP(ActividadesCom[[#This Row],[NIVEL 4]],Catálogo!A:B,2,FALSE),"")</f>
        <v>4</v>
      </c>
      <c r="AB3185" s="5">
        <v>1</v>
      </c>
      <c r="AC3185" s="5" t="s">
        <v>11</v>
      </c>
      <c r="AD3185" s="5">
        <v>20203</v>
      </c>
      <c r="AE3185" s="5" t="s">
        <v>4266</v>
      </c>
      <c r="AF3185" s="23">
        <f>IF(ActividadesCom[[#This Row],[NIVEL 5]]&lt;&gt;0,VLOOKUP(ActividadesCom[[#This Row],[NIVEL 5]],Catálogo!A:B,2,FALSE),"")</f>
        <v>1</v>
      </c>
      <c r="AG3185" s="5">
        <v>1</v>
      </c>
      <c r="AH3185" s="2"/>
      <c r="AI3185" s="2"/>
    </row>
    <row r="3186" spans="1:35" x14ac:dyDescent="0.2">
      <c r="A3186" s="5"/>
      <c r="B3186" s="23">
        <v>20470227</v>
      </c>
      <c r="C3186" s="10" t="s">
        <v>4493</v>
      </c>
      <c r="D3186" s="7" t="s">
        <v>1245</v>
      </c>
      <c r="E3186" s="5">
        <f>SUM(ActividadesCom[[#This Row],[CRÉD. 1]],ActividadesCom[[#This Row],[CRÉD. 2]],ActividadesCom[[#This Row],[CRÉD. 3]],ActividadesCom[[#This Row],[CRÉD. 4]],ActividadesCom[[#This Row],[CRÉD. 5]])</f>
        <v>2</v>
      </c>
      <c r="F318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86" s="23" t="str">
        <f>IF(ActividadesCom[[#This Row],[PROMEDIO]]="","",IF(ActividadesCom[[#This Row],[PROMEDIO]]&gt;=4,"EXCELENTE",IF(ActividadesCom[[#This Row],[PROMEDIO]]&gt;=3,"NOTABLE",IF(ActividadesCom[[#This Row],[PROMEDIO]]&gt;=2,"BUENO",IF(ActividadesCom[[#This Row],[PROMEDIO]]=1,"SUFICIENTE","")))))</f>
        <v/>
      </c>
      <c r="H3186" s="23">
        <f>MAX(ActividadesCom[[#This Row],[PERÍODO 1]],ActividadesCom[[#This Row],[PERÍODO 2]],ActividadesCom[[#This Row],[PERÍODO 3]],ActividadesCom[[#This Row],[PERÍODO 4]],ActividadesCom[[#This Row],[PERÍODO 5]])</f>
        <v>20211</v>
      </c>
      <c r="I3186" s="6"/>
      <c r="J3186" s="5"/>
      <c r="K3186" s="5"/>
      <c r="L3186" s="5" t="str">
        <f>IF(ActividadesCom[[#This Row],[NIVEL 1]]&lt;&gt;0,VLOOKUP(ActividadesCom[[#This Row],[NIVEL 1]],Catálogo!A:B,2,FALSE),"")</f>
        <v/>
      </c>
      <c r="M3186" s="5"/>
      <c r="N3186" s="6"/>
      <c r="O3186" s="5"/>
      <c r="P3186" s="5"/>
      <c r="Q3186" s="5" t="str">
        <f>IF(ActividadesCom[[#This Row],[NIVEL 2]]&lt;&gt;0,VLOOKUP(ActividadesCom[[#This Row],[NIVEL 2]],Catálogo!A:B,2,FALSE),"")</f>
        <v/>
      </c>
      <c r="R3186" s="5"/>
      <c r="S3186" s="6"/>
      <c r="T3186" s="5"/>
      <c r="U3186" s="5"/>
      <c r="V3186" s="23" t="str">
        <f>IF(ActividadesCom[[#This Row],[NIVEL 3]]&lt;&gt;0,VLOOKUP(ActividadesCom[[#This Row],[NIVEL 3]],Catálogo!A:B,2,FALSE),"")</f>
        <v/>
      </c>
      <c r="W3186" s="5"/>
      <c r="X3186" s="6" t="s">
        <v>11</v>
      </c>
      <c r="Y3186" s="5">
        <v>20211</v>
      </c>
      <c r="Z3186" s="5" t="s">
        <v>4263</v>
      </c>
      <c r="AA3186" s="23">
        <f>IF(ActividadesCom[[#This Row],[NIVEL 4]]&lt;&gt;0,VLOOKUP(ActividadesCom[[#This Row],[NIVEL 4]],Catálogo!A:B,2,FALSE),"")</f>
        <v>4</v>
      </c>
      <c r="AB3186" s="5">
        <v>1</v>
      </c>
      <c r="AC3186" s="5" t="s">
        <v>3751</v>
      </c>
      <c r="AD3186" s="5">
        <v>20203</v>
      </c>
      <c r="AE3186" s="5" t="s">
        <v>4264</v>
      </c>
      <c r="AF3186" s="23">
        <f>IF(ActividadesCom[[#This Row],[NIVEL 5]]&lt;&gt;0,VLOOKUP(ActividadesCom[[#This Row],[NIVEL 5]],Catálogo!A:B,2,FALSE),"")</f>
        <v>3</v>
      </c>
      <c r="AG3186" s="5">
        <v>1</v>
      </c>
      <c r="AH3186" s="2"/>
      <c r="AI3186" s="2"/>
    </row>
    <row r="3187" spans="1:35" ht="26" x14ac:dyDescent="0.2">
      <c r="A3187" s="51"/>
      <c r="B3187" s="23">
        <v>20470228</v>
      </c>
      <c r="C3187" s="10" t="s">
        <v>4639</v>
      </c>
      <c r="D3187" s="7" t="s">
        <v>3249</v>
      </c>
      <c r="E3187" s="51">
        <f>SUM(ActividadesCom[[#This Row],[CRÉD. 1]],ActividadesCom[[#This Row],[CRÉD. 2]],ActividadesCom[[#This Row],[CRÉD. 3]],ActividadesCom[[#This Row],[CRÉD. 4]],ActividadesCom[[#This Row],[CRÉD. 5]])</f>
        <v>2</v>
      </c>
      <c r="F3187"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87" s="55" t="str">
        <f>IF(ActividadesCom[[#This Row],[PROMEDIO]]="","",IF(ActividadesCom[[#This Row],[PROMEDIO]]&gt;=4,"EXCELENTE",IF(ActividadesCom[[#This Row],[PROMEDIO]]&gt;=3,"NOTABLE",IF(ActividadesCom[[#This Row],[PROMEDIO]]&gt;=2,"BUENO",IF(ActividadesCom[[#This Row],[PROMEDIO]]=1,"SUFICIENTE","")))))</f>
        <v/>
      </c>
      <c r="H3187" s="55">
        <f>MAX(ActividadesCom[[#This Row],[PERÍODO 1]],ActividadesCom[[#This Row],[PERÍODO 2]],ActividadesCom[[#This Row],[PERÍODO 3]],ActividadesCom[[#This Row],[PERÍODO 4]],ActividadesCom[[#This Row],[PERÍODO 5]])</f>
        <v>20211</v>
      </c>
      <c r="I3187" s="54"/>
      <c r="J3187" s="51"/>
      <c r="K3187" s="51"/>
      <c r="L3187" s="5" t="str">
        <f>IF(ActividadesCom[[#This Row],[NIVEL 1]]&lt;&gt;0,VLOOKUP(ActividadesCom[[#This Row],[NIVEL 1]],Catálogo!A:B,2,FALSE),"")</f>
        <v/>
      </c>
      <c r="M3187" s="51"/>
      <c r="N3187" s="54"/>
      <c r="O3187" s="51"/>
      <c r="P3187" s="51"/>
      <c r="Q3187" s="5" t="str">
        <f>IF(ActividadesCom[[#This Row],[NIVEL 2]]&lt;&gt;0,VLOOKUP(ActividadesCom[[#This Row],[NIVEL 2]],Catálogo!A:B,2,FALSE),"")</f>
        <v/>
      </c>
      <c r="R3187" s="51"/>
      <c r="S3187" s="54"/>
      <c r="T3187" s="51"/>
      <c r="U3187" s="51"/>
      <c r="V3187" s="55" t="str">
        <f>IF(ActividadesCom[[#This Row],[NIVEL 3]]&lt;&gt;0,VLOOKUP(ActividadesCom[[#This Row],[NIVEL 3]],Catálogo!A:B,2,FALSE),"")</f>
        <v/>
      </c>
      <c r="W3187" s="51"/>
      <c r="X3187" s="6" t="s">
        <v>23</v>
      </c>
      <c r="Y3187" s="51">
        <v>20211</v>
      </c>
      <c r="Z3187" s="51" t="s">
        <v>4264</v>
      </c>
      <c r="AA3187" s="55">
        <f>IF(ActividadesCom[[#This Row],[NIVEL 4]]&lt;&gt;0,VLOOKUP(ActividadesCom[[#This Row],[NIVEL 4]],Catálogo!A:B,2,FALSE),"")</f>
        <v>3</v>
      </c>
      <c r="AB3187" s="51">
        <v>1</v>
      </c>
      <c r="AC3187" s="51" t="s">
        <v>23</v>
      </c>
      <c r="AD3187" s="51">
        <v>20203</v>
      </c>
      <c r="AE3187" s="51" t="s">
        <v>4264</v>
      </c>
      <c r="AF3187" s="55">
        <f>IF(ActividadesCom[[#This Row],[NIVEL 5]]&lt;&gt;0,VLOOKUP(ActividadesCom[[#This Row],[NIVEL 5]],Catálogo!A:B,2,FALSE),"")</f>
        <v>3</v>
      </c>
      <c r="AG3187" s="51">
        <v>1</v>
      </c>
      <c r="AH3187" s="2"/>
      <c r="AI3187" s="2"/>
    </row>
    <row r="3188" spans="1:35" x14ac:dyDescent="0.2">
      <c r="A3188" s="5"/>
      <c r="B3188" s="23">
        <v>20470229</v>
      </c>
      <c r="C3188" s="10" t="s">
        <v>4685</v>
      </c>
      <c r="D3188" s="7" t="s">
        <v>1245</v>
      </c>
      <c r="E3188" s="5">
        <f>SUM(ActividadesCom[[#This Row],[CRÉD. 1]],ActividadesCom[[#This Row],[CRÉD. 2]],ActividadesCom[[#This Row],[CRÉD. 3]],ActividadesCom[[#This Row],[CRÉD. 4]],ActividadesCom[[#This Row],[CRÉD. 5]])</f>
        <v>2</v>
      </c>
      <c r="F318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88" s="23" t="str">
        <f>IF(ActividadesCom[[#This Row],[PROMEDIO]]="","",IF(ActividadesCom[[#This Row],[PROMEDIO]]&gt;=4,"EXCELENTE",IF(ActividadesCom[[#This Row],[PROMEDIO]]&gt;=3,"NOTABLE",IF(ActividadesCom[[#This Row],[PROMEDIO]]&gt;=2,"BUENO",IF(ActividadesCom[[#This Row],[PROMEDIO]]=1,"SUFICIENTE","")))))</f>
        <v/>
      </c>
      <c r="H3188" s="23">
        <f>MAX(ActividadesCom[[#This Row],[PERÍODO 1]],ActividadesCom[[#This Row],[PERÍODO 2]],ActividadesCom[[#This Row],[PERÍODO 3]],ActividadesCom[[#This Row],[PERÍODO 4]],ActividadesCom[[#This Row],[PERÍODO 5]])</f>
        <v>20211</v>
      </c>
      <c r="I3188" s="6"/>
      <c r="J3188" s="5"/>
      <c r="K3188" s="5"/>
      <c r="L3188" s="5" t="str">
        <f>IF(ActividadesCom[[#This Row],[NIVEL 1]]&lt;&gt;0,VLOOKUP(ActividadesCom[[#This Row],[NIVEL 1]],Catálogo!A:B,2,FALSE),"")</f>
        <v/>
      </c>
      <c r="M3188" s="5"/>
      <c r="N3188" s="6"/>
      <c r="O3188" s="5"/>
      <c r="P3188" s="5"/>
      <c r="Q3188" s="5" t="str">
        <f>IF(ActividadesCom[[#This Row],[NIVEL 2]]&lt;&gt;0,VLOOKUP(ActividadesCom[[#This Row],[NIVEL 2]],Catálogo!A:B,2,FALSE),"")</f>
        <v/>
      </c>
      <c r="R3188" s="5"/>
      <c r="S3188" s="6"/>
      <c r="T3188" s="5"/>
      <c r="U3188" s="5"/>
      <c r="V3188" s="23" t="str">
        <f>IF(ActividadesCom[[#This Row],[NIVEL 3]]&lt;&gt;0,VLOOKUP(ActividadesCom[[#This Row],[NIVEL 3]],Catálogo!A:B,2,FALSE),"")</f>
        <v/>
      </c>
      <c r="W3188" s="5"/>
      <c r="X3188" s="6" t="s">
        <v>34</v>
      </c>
      <c r="Y3188" s="5">
        <v>20211</v>
      </c>
      <c r="Z3188" s="5" t="s">
        <v>4263</v>
      </c>
      <c r="AA3188" s="23">
        <f>IF(ActividadesCom[[#This Row],[NIVEL 4]]&lt;&gt;0,VLOOKUP(ActividadesCom[[#This Row],[NIVEL 4]],Catálogo!A:B,2,FALSE),"")</f>
        <v>4</v>
      </c>
      <c r="AB3188" s="5">
        <v>1</v>
      </c>
      <c r="AC3188" s="5" t="s">
        <v>34</v>
      </c>
      <c r="AD3188" s="5">
        <v>20203</v>
      </c>
      <c r="AE3188" s="5" t="s">
        <v>4263</v>
      </c>
      <c r="AF3188" s="23">
        <f>IF(ActividadesCom[[#This Row],[NIVEL 5]]&lt;&gt;0,VLOOKUP(ActividadesCom[[#This Row],[NIVEL 5]],Catálogo!A:B,2,FALSE),"")</f>
        <v>4</v>
      </c>
      <c r="AG3188" s="5">
        <v>1</v>
      </c>
      <c r="AH3188" s="2"/>
      <c r="AI3188" s="2"/>
    </row>
    <row r="3189" spans="1:35" x14ac:dyDescent="0.2">
      <c r="A3189" s="5"/>
      <c r="B3189" s="23">
        <v>20470230</v>
      </c>
      <c r="C3189" s="10" t="s">
        <v>4494</v>
      </c>
      <c r="D3189" s="7" t="s">
        <v>1245</v>
      </c>
      <c r="E3189" s="5">
        <f>SUM(ActividadesCom[[#This Row],[CRÉD. 1]],ActividadesCom[[#This Row],[CRÉD. 2]],ActividadesCom[[#This Row],[CRÉD. 3]],ActividadesCom[[#This Row],[CRÉD. 4]],ActividadesCom[[#This Row],[CRÉD. 5]])</f>
        <v>1</v>
      </c>
      <c r="F318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89" s="23" t="str">
        <f>IF(ActividadesCom[[#This Row],[PROMEDIO]]="","",IF(ActividadesCom[[#This Row],[PROMEDIO]]&gt;=4,"EXCELENTE",IF(ActividadesCom[[#This Row],[PROMEDIO]]&gt;=3,"NOTABLE",IF(ActividadesCom[[#This Row],[PROMEDIO]]&gt;=2,"BUENO",IF(ActividadesCom[[#This Row],[PROMEDIO]]=1,"SUFICIENTE","")))))</f>
        <v/>
      </c>
      <c r="H3189" s="23">
        <f>MAX(ActividadesCom[[#This Row],[PERÍODO 1]],ActividadesCom[[#This Row],[PERÍODO 2]],ActividadesCom[[#This Row],[PERÍODO 3]],ActividadesCom[[#This Row],[PERÍODO 4]],ActividadesCom[[#This Row],[PERÍODO 5]])</f>
        <v>20203</v>
      </c>
      <c r="I3189" s="6"/>
      <c r="J3189" s="5"/>
      <c r="K3189" s="5"/>
      <c r="L3189" s="5" t="str">
        <f>IF(ActividadesCom[[#This Row],[NIVEL 1]]&lt;&gt;0,VLOOKUP(ActividadesCom[[#This Row],[NIVEL 1]],Catálogo!A:B,2,FALSE),"")</f>
        <v/>
      </c>
      <c r="M3189" s="5"/>
      <c r="N3189" s="6"/>
      <c r="O3189" s="5"/>
      <c r="P3189" s="5"/>
      <c r="Q3189" s="5" t="str">
        <f>IF(ActividadesCom[[#This Row],[NIVEL 2]]&lt;&gt;0,VLOOKUP(ActividadesCom[[#This Row],[NIVEL 2]],Catálogo!A:B,2,FALSE),"")</f>
        <v/>
      </c>
      <c r="R3189" s="5"/>
      <c r="S3189" s="6"/>
      <c r="T3189" s="5"/>
      <c r="U3189" s="5"/>
      <c r="V3189" s="23" t="str">
        <f>IF(ActividadesCom[[#This Row],[NIVEL 3]]&lt;&gt;0,VLOOKUP(ActividadesCom[[#This Row],[NIVEL 3]],Catálogo!A:B,2,FALSE),"")</f>
        <v/>
      </c>
      <c r="W3189" s="5"/>
      <c r="X3189" s="6"/>
      <c r="Y3189" s="5"/>
      <c r="Z3189" s="5"/>
      <c r="AA3189" s="23" t="str">
        <f>IF(ActividadesCom[[#This Row],[NIVEL 4]]&lt;&gt;0,VLOOKUP(ActividadesCom[[#This Row],[NIVEL 4]],Catálogo!A:B,2,FALSE),"")</f>
        <v/>
      </c>
      <c r="AB3189" s="5"/>
      <c r="AC3189" s="5" t="s">
        <v>3751</v>
      </c>
      <c r="AD3189" s="5">
        <v>20203</v>
      </c>
      <c r="AE3189" s="5" t="s">
        <v>4266</v>
      </c>
      <c r="AF3189" s="23">
        <f>IF(ActividadesCom[[#This Row],[NIVEL 5]]&lt;&gt;0,VLOOKUP(ActividadesCom[[#This Row],[NIVEL 5]],Catálogo!A:B,2,FALSE),"")</f>
        <v>1</v>
      </c>
      <c r="AG3189" s="5">
        <v>1</v>
      </c>
      <c r="AH3189" s="2"/>
      <c r="AI3189" s="2"/>
    </row>
    <row r="3190" spans="1:35" ht="26" x14ac:dyDescent="0.2">
      <c r="A3190" s="5"/>
      <c r="B3190" s="23">
        <v>20470233</v>
      </c>
      <c r="C3190" s="10" t="s">
        <v>4521</v>
      </c>
      <c r="D3190" s="7" t="s">
        <v>1245</v>
      </c>
      <c r="E3190" s="5">
        <f>SUM(ActividadesCom[[#This Row],[CRÉD. 1]],ActividadesCom[[#This Row],[CRÉD. 2]],ActividadesCom[[#This Row],[CRÉD. 3]],ActividadesCom[[#This Row],[CRÉD. 4]],ActividadesCom[[#This Row],[CRÉD. 5]])</f>
        <v>1</v>
      </c>
      <c r="F319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90" s="23" t="str">
        <f>IF(ActividadesCom[[#This Row],[PROMEDIO]]="","",IF(ActividadesCom[[#This Row],[PROMEDIO]]&gt;=4,"EXCELENTE",IF(ActividadesCom[[#This Row],[PROMEDIO]]&gt;=3,"NOTABLE",IF(ActividadesCom[[#This Row],[PROMEDIO]]&gt;=2,"BUENO",IF(ActividadesCom[[#This Row],[PROMEDIO]]=1,"SUFICIENTE","")))))</f>
        <v/>
      </c>
      <c r="H3190" s="23">
        <f>MAX(ActividadesCom[[#This Row],[PERÍODO 1]],ActividadesCom[[#This Row],[PERÍODO 2]],ActividadesCom[[#This Row],[PERÍODO 3]],ActividadesCom[[#This Row],[PERÍODO 4]],ActividadesCom[[#This Row],[PERÍODO 5]])</f>
        <v>20203</v>
      </c>
      <c r="I3190" s="6"/>
      <c r="J3190" s="5"/>
      <c r="K3190" s="5"/>
      <c r="L3190" s="5" t="str">
        <f>IF(ActividadesCom[[#This Row],[NIVEL 1]]&lt;&gt;0,VLOOKUP(ActividadesCom[[#This Row],[NIVEL 1]],Catálogo!A:B,2,FALSE),"")</f>
        <v/>
      </c>
      <c r="M3190" s="5"/>
      <c r="N3190" s="6"/>
      <c r="O3190" s="5"/>
      <c r="P3190" s="5"/>
      <c r="Q3190" s="5" t="str">
        <f>IF(ActividadesCom[[#This Row],[NIVEL 2]]&lt;&gt;0,VLOOKUP(ActividadesCom[[#This Row],[NIVEL 2]],Catálogo!A:B,2,FALSE),"")</f>
        <v/>
      </c>
      <c r="R3190" s="5"/>
      <c r="S3190" s="6"/>
      <c r="T3190" s="5"/>
      <c r="U3190" s="5"/>
      <c r="V3190" s="23" t="str">
        <f>IF(ActividadesCom[[#This Row],[NIVEL 3]]&lt;&gt;0,VLOOKUP(ActividadesCom[[#This Row],[NIVEL 3]],Catálogo!A:B,2,FALSE),"")</f>
        <v/>
      </c>
      <c r="W3190" s="5"/>
      <c r="X3190" s="6"/>
      <c r="Y3190" s="5"/>
      <c r="Z3190" s="5"/>
      <c r="AA3190" s="23" t="str">
        <f>IF(ActividadesCom[[#This Row],[NIVEL 4]]&lt;&gt;0,VLOOKUP(ActividadesCom[[#This Row],[NIVEL 4]],Catálogo!A:B,2,FALSE),"")</f>
        <v/>
      </c>
      <c r="AB3190" s="5"/>
      <c r="AC3190" s="5" t="s">
        <v>31</v>
      </c>
      <c r="AD3190" s="5">
        <v>20203</v>
      </c>
      <c r="AE3190" s="5" t="s">
        <v>4265</v>
      </c>
      <c r="AF3190" s="23">
        <f>IF(ActividadesCom[[#This Row],[NIVEL 5]]&lt;&gt;0,VLOOKUP(ActividadesCom[[#This Row],[NIVEL 5]],Catálogo!A:B,2,FALSE),"")</f>
        <v>2</v>
      </c>
      <c r="AG3190" s="5">
        <v>1</v>
      </c>
      <c r="AH3190" s="2"/>
      <c r="AI3190" s="2"/>
    </row>
    <row r="3191" spans="1:35" x14ac:dyDescent="0.2">
      <c r="A3191" s="5"/>
      <c r="B3191" s="23">
        <v>20470234</v>
      </c>
      <c r="C3191" s="10" t="s">
        <v>4490</v>
      </c>
      <c r="D3191" s="7" t="s">
        <v>1245</v>
      </c>
      <c r="E3191" s="5">
        <f>SUM(ActividadesCom[[#This Row],[CRÉD. 1]],ActividadesCom[[#This Row],[CRÉD. 2]],ActividadesCom[[#This Row],[CRÉD. 3]],ActividadesCom[[#This Row],[CRÉD. 4]],ActividadesCom[[#This Row],[CRÉD. 5]])</f>
        <v>2</v>
      </c>
      <c r="F319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91" s="23" t="str">
        <f>IF(ActividadesCom[[#This Row],[PROMEDIO]]="","",IF(ActividadesCom[[#This Row],[PROMEDIO]]&gt;=4,"EXCELENTE",IF(ActividadesCom[[#This Row],[PROMEDIO]]&gt;=3,"NOTABLE",IF(ActividadesCom[[#This Row],[PROMEDIO]]&gt;=2,"BUENO",IF(ActividadesCom[[#This Row],[PROMEDIO]]=1,"SUFICIENTE","")))))</f>
        <v/>
      </c>
      <c r="H3191" s="23">
        <f>MAX(ActividadesCom[[#This Row],[PERÍODO 1]],ActividadesCom[[#This Row],[PERÍODO 2]],ActividadesCom[[#This Row],[PERÍODO 3]],ActividadesCom[[#This Row],[PERÍODO 4]],ActividadesCom[[#This Row],[PERÍODO 5]])</f>
        <v>20211</v>
      </c>
      <c r="I3191" s="6"/>
      <c r="J3191" s="5"/>
      <c r="K3191" s="5"/>
      <c r="L3191" s="5" t="str">
        <f>IF(ActividadesCom[[#This Row],[NIVEL 1]]&lt;&gt;0,VLOOKUP(ActividadesCom[[#This Row],[NIVEL 1]],Catálogo!A:B,2,FALSE),"")</f>
        <v/>
      </c>
      <c r="M3191" s="5"/>
      <c r="N3191" s="6"/>
      <c r="O3191" s="5"/>
      <c r="P3191" s="5"/>
      <c r="Q3191" s="5" t="str">
        <f>IF(ActividadesCom[[#This Row],[NIVEL 2]]&lt;&gt;0,VLOOKUP(ActividadesCom[[#This Row],[NIVEL 2]],Catálogo!A:B,2,FALSE),"")</f>
        <v/>
      </c>
      <c r="R3191" s="5"/>
      <c r="S3191" s="6"/>
      <c r="T3191" s="5"/>
      <c r="U3191" s="5"/>
      <c r="V3191" s="23" t="str">
        <f>IF(ActividadesCom[[#This Row],[NIVEL 3]]&lt;&gt;0,VLOOKUP(ActividadesCom[[#This Row],[NIVEL 3]],Catálogo!A:B,2,FALSE),"")</f>
        <v/>
      </c>
      <c r="W3191" s="5"/>
      <c r="X3191" s="6" t="s">
        <v>25</v>
      </c>
      <c r="Y3191" s="5">
        <v>20211</v>
      </c>
      <c r="Z3191" s="5" t="s">
        <v>4265</v>
      </c>
      <c r="AA3191" s="23">
        <f>IF(ActividadesCom[[#This Row],[NIVEL 4]]&lt;&gt;0,VLOOKUP(ActividadesCom[[#This Row],[NIVEL 4]],Catálogo!A:B,2,FALSE),"")</f>
        <v>2</v>
      </c>
      <c r="AB3191" s="5">
        <v>1</v>
      </c>
      <c r="AC3191" s="5" t="s">
        <v>3751</v>
      </c>
      <c r="AD3191" s="5">
        <v>20203</v>
      </c>
      <c r="AE3191" s="5" t="s">
        <v>4265</v>
      </c>
      <c r="AF3191" s="23">
        <f>IF(ActividadesCom[[#This Row],[NIVEL 5]]&lt;&gt;0,VLOOKUP(ActividadesCom[[#This Row],[NIVEL 5]],Catálogo!A:B,2,FALSE),"")</f>
        <v>2</v>
      </c>
      <c r="AG3191" s="5">
        <v>1</v>
      </c>
      <c r="AH3191" s="2"/>
      <c r="AI3191" s="2"/>
    </row>
    <row r="3192" spans="1:35" x14ac:dyDescent="0.2">
      <c r="A3192" s="5"/>
      <c r="B3192" s="23">
        <v>20470235</v>
      </c>
      <c r="C3192" s="10" t="s">
        <v>4496</v>
      </c>
      <c r="D3192" s="7" t="s">
        <v>3249</v>
      </c>
      <c r="E3192" s="5">
        <f>SUM(ActividadesCom[[#This Row],[CRÉD. 1]],ActividadesCom[[#This Row],[CRÉD. 2]],ActividadesCom[[#This Row],[CRÉD. 3]],ActividadesCom[[#This Row],[CRÉD. 4]],ActividadesCom[[#This Row],[CRÉD. 5]])</f>
        <v>2</v>
      </c>
      <c r="F319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92" s="23" t="str">
        <f>IF(ActividadesCom[[#This Row],[PROMEDIO]]="","",IF(ActividadesCom[[#This Row],[PROMEDIO]]&gt;=4,"EXCELENTE",IF(ActividadesCom[[#This Row],[PROMEDIO]]&gt;=3,"NOTABLE",IF(ActividadesCom[[#This Row],[PROMEDIO]]&gt;=2,"BUENO",IF(ActividadesCom[[#This Row],[PROMEDIO]]=1,"SUFICIENTE","")))))</f>
        <v/>
      </c>
      <c r="H3192" s="23">
        <f>MAX(ActividadesCom[[#This Row],[PERÍODO 1]],ActividadesCom[[#This Row],[PERÍODO 2]],ActividadesCom[[#This Row],[PERÍODO 3]],ActividadesCom[[#This Row],[PERÍODO 4]],ActividadesCom[[#This Row],[PERÍODO 5]])</f>
        <v>20211</v>
      </c>
      <c r="I3192" s="6"/>
      <c r="J3192" s="5"/>
      <c r="K3192" s="5"/>
      <c r="L3192" s="5" t="str">
        <f>IF(ActividadesCom[[#This Row],[NIVEL 1]]&lt;&gt;0,VLOOKUP(ActividadesCom[[#This Row],[NIVEL 1]],Catálogo!A:B,2,FALSE),"")</f>
        <v/>
      </c>
      <c r="M3192" s="5"/>
      <c r="N3192" s="6"/>
      <c r="O3192" s="5"/>
      <c r="P3192" s="5"/>
      <c r="Q3192" s="5" t="str">
        <f>IF(ActividadesCom[[#This Row],[NIVEL 2]]&lt;&gt;0,VLOOKUP(ActividadesCom[[#This Row],[NIVEL 2]],Catálogo!A:B,2,FALSE),"")</f>
        <v/>
      </c>
      <c r="R3192" s="5"/>
      <c r="S3192" s="6"/>
      <c r="T3192" s="5"/>
      <c r="U3192" s="5"/>
      <c r="V3192" s="23" t="str">
        <f>IF(ActividadesCom[[#This Row],[NIVEL 3]]&lt;&gt;0,VLOOKUP(ActividadesCom[[#This Row],[NIVEL 3]],Catálogo!A:B,2,FALSE),"")</f>
        <v/>
      </c>
      <c r="W3192" s="5"/>
      <c r="X3192" s="6" t="s">
        <v>4804</v>
      </c>
      <c r="Y3192" s="5">
        <v>20211</v>
      </c>
      <c r="Z3192" s="5" t="s">
        <v>4264</v>
      </c>
      <c r="AA3192" s="23">
        <f>IF(ActividadesCom[[#This Row],[NIVEL 4]]&lt;&gt;0,VLOOKUP(ActividadesCom[[#This Row],[NIVEL 4]],Catálogo!A:B,2,FALSE),"")</f>
        <v>3</v>
      </c>
      <c r="AB3192" s="5">
        <v>1</v>
      </c>
      <c r="AC3192" s="5" t="s">
        <v>3751</v>
      </c>
      <c r="AD3192" s="5">
        <v>20203</v>
      </c>
      <c r="AE3192" s="5" t="s">
        <v>4265</v>
      </c>
      <c r="AF3192" s="23">
        <f>IF(ActividadesCom[[#This Row],[NIVEL 5]]&lt;&gt;0,VLOOKUP(ActividadesCom[[#This Row],[NIVEL 5]],Catálogo!A:B,2,FALSE),"")</f>
        <v>2</v>
      </c>
      <c r="AG3192" s="5">
        <v>1</v>
      </c>
      <c r="AH3192" s="2"/>
      <c r="AI3192" s="2"/>
    </row>
    <row r="3193" spans="1:35" ht="26" x14ac:dyDescent="0.2">
      <c r="A3193" s="51"/>
      <c r="B3193" s="23">
        <v>20470236</v>
      </c>
      <c r="C3193" s="10" t="s">
        <v>4640</v>
      </c>
      <c r="D3193" s="7" t="s">
        <v>1245</v>
      </c>
      <c r="E3193" s="51">
        <f>SUM(ActividadesCom[[#This Row],[CRÉD. 1]],ActividadesCom[[#This Row],[CRÉD. 2]],ActividadesCom[[#This Row],[CRÉD. 3]],ActividadesCom[[#This Row],[CRÉD. 4]],ActividadesCom[[#This Row],[CRÉD. 5]])</f>
        <v>2</v>
      </c>
      <c r="F3193"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93" s="55" t="str">
        <f>IF(ActividadesCom[[#This Row],[PROMEDIO]]="","",IF(ActividadesCom[[#This Row],[PROMEDIO]]&gt;=4,"EXCELENTE",IF(ActividadesCom[[#This Row],[PROMEDIO]]&gt;=3,"NOTABLE",IF(ActividadesCom[[#This Row],[PROMEDIO]]&gt;=2,"BUENO",IF(ActividadesCom[[#This Row],[PROMEDIO]]=1,"SUFICIENTE","")))))</f>
        <v/>
      </c>
      <c r="H3193" s="55">
        <f>MAX(ActividadesCom[[#This Row],[PERÍODO 1]],ActividadesCom[[#This Row],[PERÍODO 2]],ActividadesCom[[#This Row],[PERÍODO 3]],ActividadesCom[[#This Row],[PERÍODO 4]],ActividadesCom[[#This Row],[PERÍODO 5]])</f>
        <v>20211</v>
      </c>
      <c r="I3193" s="54"/>
      <c r="J3193" s="51"/>
      <c r="K3193" s="51"/>
      <c r="L3193" s="5" t="str">
        <f>IF(ActividadesCom[[#This Row],[NIVEL 1]]&lt;&gt;0,VLOOKUP(ActividadesCom[[#This Row],[NIVEL 1]],Catálogo!A:B,2,FALSE),"")</f>
        <v/>
      </c>
      <c r="M3193" s="51"/>
      <c r="N3193" s="54"/>
      <c r="O3193" s="51"/>
      <c r="P3193" s="51"/>
      <c r="Q3193" s="5" t="str">
        <f>IF(ActividadesCom[[#This Row],[NIVEL 2]]&lt;&gt;0,VLOOKUP(ActividadesCom[[#This Row],[NIVEL 2]],Catálogo!A:B,2,FALSE),"")</f>
        <v/>
      </c>
      <c r="R3193" s="51"/>
      <c r="S3193" s="54"/>
      <c r="T3193" s="51"/>
      <c r="U3193" s="51"/>
      <c r="V3193" s="55" t="str">
        <f>IF(ActividadesCom[[#This Row],[NIVEL 3]]&lt;&gt;0,VLOOKUP(ActividadesCom[[#This Row],[NIVEL 3]],Catálogo!A:B,2,FALSE),"")</f>
        <v/>
      </c>
      <c r="W3193" s="51"/>
      <c r="X3193" s="6" t="s">
        <v>23</v>
      </c>
      <c r="Y3193" s="51">
        <v>20211</v>
      </c>
      <c r="Z3193" s="51" t="s">
        <v>4264</v>
      </c>
      <c r="AA3193" s="55">
        <f>IF(ActividadesCom[[#This Row],[NIVEL 4]]&lt;&gt;0,VLOOKUP(ActividadesCom[[#This Row],[NIVEL 4]],Catálogo!A:B,2,FALSE),"")</f>
        <v>3</v>
      </c>
      <c r="AB3193" s="51">
        <v>1</v>
      </c>
      <c r="AC3193" s="51" t="s">
        <v>23</v>
      </c>
      <c r="AD3193" s="51">
        <v>20203</v>
      </c>
      <c r="AE3193" s="51" t="s">
        <v>4264</v>
      </c>
      <c r="AF3193" s="55">
        <f>IF(ActividadesCom[[#This Row],[NIVEL 5]]&lt;&gt;0,VLOOKUP(ActividadesCom[[#This Row],[NIVEL 5]],Catálogo!A:B,2,FALSE),"")</f>
        <v>3</v>
      </c>
      <c r="AG3193" s="51">
        <v>1</v>
      </c>
      <c r="AH3193" s="2"/>
      <c r="AI3193" s="2"/>
    </row>
    <row r="3194" spans="1:35" x14ac:dyDescent="0.2">
      <c r="A3194" s="51"/>
      <c r="B3194" s="23">
        <v>20470237</v>
      </c>
      <c r="C3194" s="10" t="s">
        <v>4678</v>
      </c>
      <c r="D3194" s="7" t="s">
        <v>1245</v>
      </c>
      <c r="E3194" s="51">
        <f>SUM(ActividadesCom[[#This Row],[CRÉD. 1]],ActividadesCom[[#This Row],[CRÉD. 2]],ActividadesCom[[#This Row],[CRÉD. 3]],ActividadesCom[[#This Row],[CRÉD. 4]],ActividadesCom[[#This Row],[CRÉD. 5]])</f>
        <v>2</v>
      </c>
      <c r="F3194"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94" s="55" t="str">
        <f>IF(ActividadesCom[[#This Row],[PROMEDIO]]="","",IF(ActividadesCom[[#This Row],[PROMEDIO]]&gt;=4,"EXCELENTE",IF(ActividadesCom[[#This Row],[PROMEDIO]]&gt;=3,"NOTABLE",IF(ActividadesCom[[#This Row],[PROMEDIO]]&gt;=2,"BUENO",IF(ActividadesCom[[#This Row],[PROMEDIO]]=1,"SUFICIENTE","")))))</f>
        <v/>
      </c>
      <c r="H3194" s="55">
        <f>MAX(ActividadesCom[[#This Row],[PERÍODO 1]],ActividadesCom[[#This Row],[PERÍODO 2]],ActividadesCom[[#This Row],[PERÍODO 3]],ActividadesCom[[#This Row],[PERÍODO 4]],ActividadesCom[[#This Row],[PERÍODO 5]])</f>
        <v>20211</v>
      </c>
      <c r="I3194" s="54"/>
      <c r="J3194" s="51"/>
      <c r="K3194" s="51"/>
      <c r="L3194" s="5" t="str">
        <f>IF(ActividadesCom[[#This Row],[NIVEL 1]]&lt;&gt;0,VLOOKUP(ActividadesCom[[#This Row],[NIVEL 1]],Catálogo!A:B,2,FALSE),"")</f>
        <v/>
      </c>
      <c r="M3194" s="51"/>
      <c r="N3194" s="54"/>
      <c r="O3194" s="51"/>
      <c r="P3194" s="51"/>
      <c r="Q3194" s="5" t="str">
        <f>IF(ActividadesCom[[#This Row],[NIVEL 2]]&lt;&gt;0,VLOOKUP(ActividadesCom[[#This Row],[NIVEL 2]],Catálogo!A:B,2,FALSE),"")</f>
        <v/>
      </c>
      <c r="R3194" s="51"/>
      <c r="S3194" s="54"/>
      <c r="T3194" s="51"/>
      <c r="U3194" s="51"/>
      <c r="V3194" s="55" t="str">
        <f>IF(ActividadesCom[[#This Row],[NIVEL 3]]&lt;&gt;0,VLOOKUP(ActividadesCom[[#This Row],[NIVEL 3]],Catálogo!A:B,2,FALSE),"")</f>
        <v/>
      </c>
      <c r="W3194" s="51"/>
      <c r="X3194" s="6" t="s">
        <v>37</v>
      </c>
      <c r="Y3194" s="51">
        <v>20211</v>
      </c>
      <c r="Z3194" s="51" t="s">
        <v>4263</v>
      </c>
      <c r="AA3194" s="55">
        <f>IF(ActividadesCom[[#This Row],[NIVEL 4]]&lt;&gt;0,VLOOKUP(ActividadesCom[[#This Row],[NIVEL 4]],Catálogo!A:B,2,FALSE),"")</f>
        <v>4</v>
      </c>
      <c r="AB3194" s="51">
        <v>1</v>
      </c>
      <c r="AC3194" s="51" t="s">
        <v>37</v>
      </c>
      <c r="AD3194" s="51">
        <v>20203</v>
      </c>
      <c r="AE3194" s="51" t="s">
        <v>4263</v>
      </c>
      <c r="AF3194" s="55">
        <f>IF(ActividadesCom[[#This Row],[NIVEL 5]]&lt;&gt;0,VLOOKUP(ActividadesCom[[#This Row],[NIVEL 5]],Catálogo!A:B,2,FALSE),"")</f>
        <v>4</v>
      </c>
      <c r="AG3194" s="51">
        <v>1</v>
      </c>
      <c r="AH3194" s="2"/>
      <c r="AI3194" s="2"/>
    </row>
    <row r="3195" spans="1:35" x14ac:dyDescent="0.2">
      <c r="A3195" s="5"/>
      <c r="B3195" s="23">
        <v>20470238</v>
      </c>
      <c r="C3195" s="10" t="s">
        <v>4586</v>
      </c>
      <c r="D3195" s="7" t="s">
        <v>3249</v>
      </c>
      <c r="E3195" s="5">
        <f>SUM(ActividadesCom[[#This Row],[CRÉD. 1]],ActividadesCom[[#This Row],[CRÉD. 2]],ActividadesCom[[#This Row],[CRÉD. 3]],ActividadesCom[[#This Row],[CRÉD. 4]],ActividadesCom[[#This Row],[CRÉD. 5]])</f>
        <v>2</v>
      </c>
      <c r="F319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95" s="23" t="str">
        <f>IF(ActividadesCom[[#This Row],[PROMEDIO]]="","",IF(ActividadesCom[[#This Row],[PROMEDIO]]&gt;=4,"EXCELENTE",IF(ActividadesCom[[#This Row],[PROMEDIO]]&gt;=3,"NOTABLE",IF(ActividadesCom[[#This Row],[PROMEDIO]]&gt;=2,"BUENO",IF(ActividadesCom[[#This Row],[PROMEDIO]]=1,"SUFICIENTE","")))))</f>
        <v/>
      </c>
      <c r="H3195" s="23">
        <f>MAX(ActividadesCom[[#This Row],[PERÍODO 1]],ActividadesCom[[#This Row],[PERÍODO 2]],ActividadesCom[[#This Row],[PERÍODO 3]],ActividadesCom[[#This Row],[PERÍODO 4]],ActividadesCom[[#This Row],[PERÍODO 5]])</f>
        <v>20211</v>
      </c>
      <c r="I3195" s="6"/>
      <c r="J3195" s="5"/>
      <c r="K3195" s="5"/>
      <c r="L3195" s="5" t="str">
        <f>IF(ActividadesCom[[#This Row],[NIVEL 1]]&lt;&gt;0,VLOOKUP(ActividadesCom[[#This Row],[NIVEL 1]],Catálogo!A:B,2,FALSE),"")</f>
        <v/>
      </c>
      <c r="M3195" s="5"/>
      <c r="N3195" s="6"/>
      <c r="O3195" s="5"/>
      <c r="P3195" s="5"/>
      <c r="Q3195" s="5" t="str">
        <f>IF(ActividadesCom[[#This Row],[NIVEL 2]]&lt;&gt;0,VLOOKUP(ActividadesCom[[#This Row],[NIVEL 2]],Catálogo!A:B,2,FALSE),"")</f>
        <v/>
      </c>
      <c r="R3195" s="5"/>
      <c r="S3195" s="6"/>
      <c r="T3195" s="5"/>
      <c r="U3195" s="5"/>
      <c r="V3195" s="23" t="str">
        <f>IF(ActividadesCom[[#This Row],[NIVEL 3]]&lt;&gt;0,VLOOKUP(ActividadesCom[[#This Row],[NIVEL 3]],Catálogo!A:B,2,FALSE),"")</f>
        <v/>
      </c>
      <c r="W3195" s="5"/>
      <c r="X3195" s="6" t="s">
        <v>4804</v>
      </c>
      <c r="Y3195" s="5">
        <v>20211</v>
      </c>
      <c r="Z3195" s="5" t="s">
        <v>4264</v>
      </c>
      <c r="AA3195" s="23">
        <f>IF(ActividadesCom[[#This Row],[NIVEL 4]]&lt;&gt;0,VLOOKUP(ActividadesCom[[#This Row],[NIVEL 4]],Catálogo!A:B,2,FALSE),"")</f>
        <v>3</v>
      </c>
      <c r="AB3195" s="5">
        <v>1</v>
      </c>
      <c r="AC3195" s="5" t="s">
        <v>133</v>
      </c>
      <c r="AD3195" s="5">
        <v>20203</v>
      </c>
      <c r="AE3195" s="5" t="s">
        <v>4263</v>
      </c>
      <c r="AF3195" s="23">
        <f>IF(ActividadesCom[[#This Row],[NIVEL 5]]&lt;&gt;0,VLOOKUP(ActividadesCom[[#This Row],[NIVEL 5]],Catálogo!A:B,2,FALSE),"")</f>
        <v>4</v>
      </c>
      <c r="AG3195" s="5">
        <v>1</v>
      </c>
      <c r="AH3195" s="2"/>
      <c r="AI3195" s="2"/>
    </row>
    <row r="3196" spans="1:35" x14ac:dyDescent="0.2">
      <c r="A3196" s="5"/>
      <c r="B3196" s="23">
        <v>20470239</v>
      </c>
      <c r="C3196" s="10" t="s">
        <v>4512</v>
      </c>
      <c r="D3196" s="7" t="s">
        <v>1245</v>
      </c>
      <c r="E3196" s="5">
        <f>SUM(ActividadesCom[[#This Row],[CRÉD. 1]],ActividadesCom[[#This Row],[CRÉD. 2]],ActividadesCom[[#This Row],[CRÉD. 3]],ActividadesCom[[#This Row],[CRÉD. 4]],ActividadesCom[[#This Row],[CRÉD. 5]])</f>
        <v>1</v>
      </c>
      <c r="F319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96" s="23" t="str">
        <f>IF(ActividadesCom[[#This Row],[PROMEDIO]]="","",IF(ActividadesCom[[#This Row],[PROMEDIO]]&gt;=4,"EXCELENTE",IF(ActividadesCom[[#This Row],[PROMEDIO]]&gt;=3,"NOTABLE",IF(ActividadesCom[[#This Row],[PROMEDIO]]&gt;=2,"BUENO",IF(ActividadesCom[[#This Row],[PROMEDIO]]=1,"SUFICIENTE","")))))</f>
        <v/>
      </c>
      <c r="H3196" s="23">
        <f>MAX(ActividadesCom[[#This Row],[PERÍODO 1]],ActividadesCom[[#This Row],[PERÍODO 2]],ActividadesCom[[#This Row],[PERÍODO 3]],ActividadesCom[[#This Row],[PERÍODO 4]],ActividadesCom[[#This Row],[PERÍODO 5]])</f>
        <v>20203</v>
      </c>
      <c r="I3196" s="6"/>
      <c r="J3196" s="5"/>
      <c r="K3196" s="5"/>
      <c r="L3196" s="5" t="str">
        <f>IF(ActividadesCom[[#This Row],[NIVEL 1]]&lt;&gt;0,VLOOKUP(ActividadesCom[[#This Row],[NIVEL 1]],Catálogo!A:B,2,FALSE),"")</f>
        <v/>
      </c>
      <c r="M3196" s="5"/>
      <c r="N3196" s="6"/>
      <c r="O3196" s="5"/>
      <c r="P3196" s="5"/>
      <c r="Q3196" s="5" t="str">
        <f>IF(ActividadesCom[[#This Row],[NIVEL 2]]&lt;&gt;0,VLOOKUP(ActividadesCom[[#This Row],[NIVEL 2]],Catálogo!A:B,2,FALSE),"")</f>
        <v/>
      </c>
      <c r="R3196" s="5"/>
      <c r="S3196" s="6"/>
      <c r="T3196" s="5"/>
      <c r="U3196" s="5"/>
      <c r="V3196" s="23" t="str">
        <f>IF(ActividadesCom[[#This Row],[NIVEL 3]]&lt;&gt;0,VLOOKUP(ActividadesCom[[#This Row],[NIVEL 3]],Catálogo!A:B,2,FALSE),"")</f>
        <v/>
      </c>
      <c r="W3196" s="5"/>
      <c r="X3196" s="6"/>
      <c r="Y3196" s="5"/>
      <c r="Z3196" s="5"/>
      <c r="AA3196" s="23" t="str">
        <f>IF(ActividadesCom[[#This Row],[NIVEL 4]]&lt;&gt;0,VLOOKUP(ActividadesCom[[#This Row],[NIVEL 4]],Catálogo!A:B,2,FALSE),"")</f>
        <v/>
      </c>
      <c r="AB3196" s="5"/>
      <c r="AC3196" s="5" t="s">
        <v>31</v>
      </c>
      <c r="AD3196" s="5">
        <v>20203</v>
      </c>
      <c r="AE3196" s="5" t="s">
        <v>4264</v>
      </c>
      <c r="AF3196" s="23">
        <f>IF(ActividadesCom[[#This Row],[NIVEL 5]]&lt;&gt;0,VLOOKUP(ActividadesCom[[#This Row],[NIVEL 5]],Catálogo!A:B,2,FALSE),"")</f>
        <v>3</v>
      </c>
      <c r="AG3196" s="5">
        <v>1</v>
      </c>
      <c r="AH3196" s="2"/>
      <c r="AI3196" s="2"/>
    </row>
    <row r="3197" spans="1:35" x14ac:dyDescent="0.2">
      <c r="A3197" s="51"/>
      <c r="B3197" s="23">
        <v>20470241</v>
      </c>
      <c r="C3197" s="10" t="s">
        <v>4657</v>
      </c>
      <c r="D3197" s="7" t="s">
        <v>1250</v>
      </c>
      <c r="E3197" s="51">
        <f>SUM(ActividadesCom[[#This Row],[CRÉD. 1]],ActividadesCom[[#This Row],[CRÉD. 2]],ActividadesCom[[#This Row],[CRÉD. 3]],ActividadesCom[[#This Row],[CRÉD. 4]],ActividadesCom[[#This Row],[CRÉD. 5]])</f>
        <v>1</v>
      </c>
      <c r="F3197"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97" s="55" t="str">
        <f>IF(ActividadesCom[[#This Row],[PROMEDIO]]="","",IF(ActividadesCom[[#This Row],[PROMEDIO]]&gt;=4,"EXCELENTE",IF(ActividadesCom[[#This Row],[PROMEDIO]]&gt;=3,"NOTABLE",IF(ActividadesCom[[#This Row],[PROMEDIO]]&gt;=2,"BUENO",IF(ActividadesCom[[#This Row],[PROMEDIO]]=1,"SUFICIENTE","")))))</f>
        <v/>
      </c>
      <c r="H3197" s="55">
        <f>MAX(ActividadesCom[[#This Row],[PERÍODO 1]],ActividadesCom[[#This Row],[PERÍODO 2]],ActividadesCom[[#This Row],[PERÍODO 3]],ActividadesCom[[#This Row],[PERÍODO 4]],ActividadesCom[[#This Row],[PERÍODO 5]])</f>
        <v>20203</v>
      </c>
      <c r="I3197" s="54"/>
      <c r="J3197" s="51"/>
      <c r="K3197" s="51"/>
      <c r="L3197" s="5" t="str">
        <f>IF(ActividadesCom[[#This Row],[NIVEL 1]]&lt;&gt;0,VLOOKUP(ActividadesCom[[#This Row],[NIVEL 1]],Catálogo!A:B,2,FALSE),"")</f>
        <v/>
      </c>
      <c r="M3197" s="51"/>
      <c r="N3197" s="54"/>
      <c r="O3197" s="51"/>
      <c r="P3197" s="51"/>
      <c r="Q3197" s="5" t="str">
        <f>IF(ActividadesCom[[#This Row],[NIVEL 2]]&lt;&gt;0,VLOOKUP(ActividadesCom[[#This Row],[NIVEL 2]],Catálogo!A:B,2,FALSE),"")</f>
        <v/>
      </c>
      <c r="R3197" s="51"/>
      <c r="S3197" s="54"/>
      <c r="T3197" s="51"/>
      <c r="U3197" s="51"/>
      <c r="V3197" s="55" t="str">
        <f>IF(ActividadesCom[[#This Row],[NIVEL 3]]&lt;&gt;0,VLOOKUP(ActividadesCom[[#This Row],[NIVEL 3]],Catálogo!A:B,2,FALSE),"")</f>
        <v/>
      </c>
      <c r="W3197" s="51"/>
      <c r="X3197" s="54"/>
      <c r="Y3197" s="51"/>
      <c r="Z3197" s="51"/>
      <c r="AA3197" s="55" t="str">
        <f>IF(ActividadesCom[[#This Row],[NIVEL 4]]&lt;&gt;0,VLOOKUP(ActividadesCom[[#This Row],[NIVEL 4]],Catálogo!A:B,2,FALSE),"")</f>
        <v/>
      </c>
      <c r="AB3197" s="51"/>
      <c r="AC3197" s="51" t="s">
        <v>4645</v>
      </c>
      <c r="AD3197" s="51">
        <v>20203</v>
      </c>
      <c r="AE3197" s="51" t="s">
        <v>4264</v>
      </c>
      <c r="AF3197" s="55">
        <f>IF(ActividadesCom[[#This Row],[NIVEL 5]]&lt;&gt;0,VLOOKUP(ActividadesCom[[#This Row],[NIVEL 5]],Catálogo!A:B,2,FALSE),"")</f>
        <v>3</v>
      </c>
      <c r="AG3197" s="51">
        <v>1</v>
      </c>
      <c r="AH3197" s="2"/>
      <c r="AI3197" s="2"/>
    </row>
    <row r="3198" spans="1:35" x14ac:dyDescent="0.2">
      <c r="A3198" s="5"/>
      <c r="B3198" s="23">
        <v>20470244</v>
      </c>
      <c r="C3198" s="10" t="s">
        <v>4604</v>
      </c>
      <c r="D3198" s="7" t="s">
        <v>1245</v>
      </c>
      <c r="E3198" s="5">
        <f>SUM(ActividadesCom[[#This Row],[CRÉD. 1]],ActividadesCom[[#This Row],[CRÉD. 2]],ActividadesCom[[#This Row],[CRÉD. 3]],ActividadesCom[[#This Row],[CRÉD. 4]],ActividadesCom[[#This Row],[CRÉD. 5]])</f>
        <v>2</v>
      </c>
      <c r="F319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98" s="23" t="str">
        <f>IF(ActividadesCom[[#This Row],[PROMEDIO]]="","",IF(ActividadesCom[[#This Row],[PROMEDIO]]&gt;=4,"EXCELENTE",IF(ActividadesCom[[#This Row],[PROMEDIO]]&gt;=3,"NOTABLE",IF(ActividadesCom[[#This Row],[PROMEDIO]]&gt;=2,"BUENO",IF(ActividadesCom[[#This Row],[PROMEDIO]]=1,"SUFICIENTE","")))))</f>
        <v/>
      </c>
      <c r="H3198" s="23">
        <f>MAX(ActividadesCom[[#This Row],[PERÍODO 1]],ActividadesCom[[#This Row],[PERÍODO 2]],ActividadesCom[[#This Row],[PERÍODO 3]],ActividadesCom[[#This Row],[PERÍODO 4]],ActividadesCom[[#This Row],[PERÍODO 5]])</f>
        <v>20211</v>
      </c>
      <c r="I3198" s="6"/>
      <c r="J3198" s="5"/>
      <c r="K3198" s="5"/>
      <c r="L3198" s="5" t="str">
        <f>IF(ActividadesCom[[#This Row],[NIVEL 1]]&lt;&gt;0,VLOOKUP(ActividadesCom[[#This Row],[NIVEL 1]],Catálogo!A:B,2,FALSE),"")</f>
        <v/>
      </c>
      <c r="M3198" s="5"/>
      <c r="N3198" s="6"/>
      <c r="O3198" s="5"/>
      <c r="P3198" s="5"/>
      <c r="Q3198" s="5" t="str">
        <f>IF(ActividadesCom[[#This Row],[NIVEL 2]]&lt;&gt;0,VLOOKUP(ActividadesCom[[#This Row],[NIVEL 2]],Catálogo!A:B,2,FALSE),"")</f>
        <v/>
      </c>
      <c r="R3198" s="5"/>
      <c r="S3198" s="6"/>
      <c r="T3198" s="5"/>
      <c r="U3198" s="5"/>
      <c r="V3198" s="23" t="str">
        <f>IF(ActividadesCom[[#This Row],[NIVEL 3]]&lt;&gt;0,VLOOKUP(ActividadesCom[[#This Row],[NIVEL 3]],Catálogo!A:B,2,FALSE),"")</f>
        <v/>
      </c>
      <c r="W3198" s="5"/>
      <c r="X3198" s="6" t="s">
        <v>25</v>
      </c>
      <c r="Y3198" s="5">
        <v>20211</v>
      </c>
      <c r="Z3198" s="5" t="s">
        <v>4264</v>
      </c>
      <c r="AA3198" s="23">
        <f>IF(ActividadesCom[[#This Row],[NIVEL 4]]&lt;&gt;0,VLOOKUP(ActividadesCom[[#This Row],[NIVEL 4]],Catálogo!A:B,2,FALSE),"")</f>
        <v>3</v>
      </c>
      <c r="AB3198" s="5">
        <v>1</v>
      </c>
      <c r="AC3198" s="5" t="s">
        <v>25</v>
      </c>
      <c r="AD3198" s="5">
        <v>20203</v>
      </c>
      <c r="AE3198" s="5" t="s">
        <v>4263</v>
      </c>
      <c r="AF3198" s="23">
        <f>IF(ActividadesCom[[#This Row],[NIVEL 5]]&lt;&gt;0,VLOOKUP(ActividadesCom[[#This Row],[NIVEL 5]],Catálogo!A:B,2,FALSE),"")</f>
        <v>4</v>
      </c>
      <c r="AG3198" s="5">
        <v>1</v>
      </c>
      <c r="AH3198" s="2"/>
      <c r="AI3198" s="2"/>
    </row>
    <row r="3199" spans="1:35" x14ac:dyDescent="0.2">
      <c r="A3199" s="51"/>
      <c r="B3199" s="23">
        <v>20470245</v>
      </c>
      <c r="C3199" s="10" t="s">
        <v>4676</v>
      </c>
      <c r="D3199" s="7" t="s">
        <v>1245</v>
      </c>
      <c r="E3199" s="51">
        <f>SUM(ActividadesCom[[#This Row],[CRÉD. 1]],ActividadesCom[[#This Row],[CRÉD. 2]],ActividadesCom[[#This Row],[CRÉD. 3]],ActividadesCom[[#This Row],[CRÉD. 4]],ActividadesCom[[#This Row],[CRÉD. 5]])</f>
        <v>2</v>
      </c>
      <c r="F3199"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199" s="55" t="str">
        <f>IF(ActividadesCom[[#This Row],[PROMEDIO]]="","",IF(ActividadesCom[[#This Row],[PROMEDIO]]&gt;=4,"EXCELENTE",IF(ActividadesCom[[#This Row],[PROMEDIO]]&gt;=3,"NOTABLE",IF(ActividadesCom[[#This Row],[PROMEDIO]]&gt;=2,"BUENO",IF(ActividadesCom[[#This Row],[PROMEDIO]]=1,"SUFICIENTE","")))))</f>
        <v/>
      </c>
      <c r="H3199" s="55">
        <f>MAX(ActividadesCom[[#This Row],[PERÍODO 1]],ActividadesCom[[#This Row],[PERÍODO 2]],ActividadesCom[[#This Row],[PERÍODO 3]],ActividadesCom[[#This Row],[PERÍODO 4]],ActividadesCom[[#This Row],[PERÍODO 5]])</f>
        <v>20211</v>
      </c>
      <c r="I3199" s="54"/>
      <c r="J3199" s="51"/>
      <c r="K3199" s="51"/>
      <c r="L3199" s="5" t="str">
        <f>IF(ActividadesCom[[#This Row],[NIVEL 1]]&lt;&gt;0,VLOOKUP(ActividadesCom[[#This Row],[NIVEL 1]],Catálogo!A:B,2,FALSE),"")</f>
        <v/>
      </c>
      <c r="M3199" s="51"/>
      <c r="N3199" s="54"/>
      <c r="O3199" s="51"/>
      <c r="P3199" s="51"/>
      <c r="Q3199" s="5" t="str">
        <f>IF(ActividadesCom[[#This Row],[NIVEL 2]]&lt;&gt;0,VLOOKUP(ActividadesCom[[#This Row],[NIVEL 2]],Catálogo!A:B,2,FALSE),"")</f>
        <v/>
      </c>
      <c r="R3199" s="51"/>
      <c r="S3199" s="54"/>
      <c r="T3199" s="51"/>
      <c r="U3199" s="51"/>
      <c r="V3199" s="55" t="str">
        <f>IF(ActividadesCom[[#This Row],[NIVEL 3]]&lt;&gt;0,VLOOKUP(ActividadesCom[[#This Row],[NIVEL 3]],Catálogo!A:B,2,FALSE),"")</f>
        <v/>
      </c>
      <c r="W3199" s="51"/>
      <c r="X3199" s="6" t="s">
        <v>37</v>
      </c>
      <c r="Y3199" s="51">
        <v>20211</v>
      </c>
      <c r="Z3199" s="51" t="s">
        <v>4263</v>
      </c>
      <c r="AA3199" s="55">
        <f>IF(ActividadesCom[[#This Row],[NIVEL 4]]&lt;&gt;0,VLOOKUP(ActividadesCom[[#This Row],[NIVEL 4]],Catálogo!A:B,2,FALSE),"")</f>
        <v>4</v>
      </c>
      <c r="AB3199" s="51">
        <v>1</v>
      </c>
      <c r="AC3199" s="51" t="s">
        <v>37</v>
      </c>
      <c r="AD3199" s="51">
        <v>20203</v>
      </c>
      <c r="AE3199" s="51" t="s">
        <v>4263</v>
      </c>
      <c r="AF3199" s="55">
        <f>IF(ActividadesCom[[#This Row],[NIVEL 5]]&lt;&gt;0,VLOOKUP(ActividadesCom[[#This Row],[NIVEL 5]],Catálogo!A:B,2,FALSE),"")</f>
        <v>4</v>
      </c>
      <c r="AG3199" s="51">
        <v>1</v>
      </c>
      <c r="AH3199" s="2"/>
      <c r="AI3199" s="2"/>
    </row>
    <row r="3200" spans="1:35" ht="26" x14ac:dyDescent="0.2">
      <c r="A3200" s="51"/>
      <c r="B3200" s="23">
        <v>20470246</v>
      </c>
      <c r="C3200" s="10" t="s">
        <v>4656</v>
      </c>
      <c r="D3200" s="7" t="s">
        <v>1250</v>
      </c>
      <c r="E3200" s="51">
        <f>SUM(ActividadesCom[[#This Row],[CRÉD. 1]],ActividadesCom[[#This Row],[CRÉD. 2]],ActividadesCom[[#This Row],[CRÉD. 3]],ActividadesCom[[#This Row],[CRÉD. 4]],ActividadesCom[[#This Row],[CRÉD. 5]])</f>
        <v>1</v>
      </c>
      <c r="F3200"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00" s="55" t="str">
        <f>IF(ActividadesCom[[#This Row],[PROMEDIO]]="","",IF(ActividadesCom[[#This Row],[PROMEDIO]]&gt;=4,"EXCELENTE",IF(ActividadesCom[[#This Row],[PROMEDIO]]&gt;=3,"NOTABLE",IF(ActividadesCom[[#This Row],[PROMEDIO]]&gt;=2,"BUENO",IF(ActividadesCom[[#This Row],[PROMEDIO]]=1,"SUFICIENTE","")))))</f>
        <v/>
      </c>
      <c r="H3200" s="55">
        <f>MAX(ActividadesCom[[#This Row],[PERÍODO 1]],ActividadesCom[[#This Row],[PERÍODO 2]],ActividadesCom[[#This Row],[PERÍODO 3]],ActividadesCom[[#This Row],[PERÍODO 4]],ActividadesCom[[#This Row],[PERÍODO 5]])</f>
        <v>20203</v>
      </c>
      <c r="I3200" s="54"/>
      <c r="J3200" s="51"/>
      <c r="K3200" s="51"/>
      <c r="L3200" s="5" t="str">
        <f>IF(ActividadesCom[[#This Row],[NIVEL 1]]&lt;&gt;0,VLOOKUP(ActividadesCom[[#This Row],[NIVEL 1]],Catálogo!A:B,2,FALSE),"")</f>
        <v/>
      </c>
      <c r="M3200" s="51"/>
      <c r="N3200" s="54"/>
      <c r="O3200" s="51"/>
      <c r="P3200" s="51"/>
      <c r="Q3200" s="5" t="str">
        <f>IF(ActividadesCom[[#This Row],[NIVEL 2]]&lt;&gt;0,VLOOKUP(ActividadesCom[[#This Row],[NIVEL 2]],Catálogo!A:B,2,FALSE),"")</f>
        <v/>
      </c>
      <c r="R3200" s="51"/>
      <c r="S3200" s="54"/>
      <c r="T3200" s="51"/>
      <c r="U3200" s="51"/>
      <c r="V3200" s="55" t="str">
        <f>IF(ActividadesCom[[#This Row],[NIVEL 3]]&lt;&gt;0,VLOOKUP(ActividadesCom[[#This Row],[NIVEL 3]],Catálogo!A:B,2,FALSE),"")</f>
        <v/>
      </c>
      <c r="W3200" s="51"/>
      <c r="X3200" s="54"/>
      <c r="Y3200" s="51"/>
      <c r="Z3200" s="51"/>
      <c r="AA3200" s="55" t="str">
        <f>IF(ActividadesCom[[#This Row],[NIVEL 4]]&lt;&gt;0,VLOOKUP(ActividadesCom[[#This Row],[NIVEL 4]],Catálogo!A:B,2,FALSE),"")</f>
        <v/>
      </c>
      <c r="AB3200" s="51"/>
      <c r="AC3200" s="51" t="s">
        <v>4645</v>
      </c>
      <c r="AD3200" s="51">
        <v>20203</v>
      </c>
      <c r="AE3200" s="51" t="s">
        <v>4264</v>
      </c>
      <c r="AF3200" s="55">
        <f>IF(ActividadesCom[[#This Row],[NIVEL 5]]&lt;&gt;0,VLOOKUP(ActividadesCom[[#This Row],[NIVEL 5]],Catálogo!A:B,2,FALSE),"")</f>
        <v>3</v>
      </c>
      <c r="AG3200" s="51">
        <v>1</v>
      </c>
      <c r="AH3200" s="2"/>
      <c r="AI3200" s="2"/>
    </row>
    <row r="3201" spans="1:35" ht="26" x14ac:dyDescent="0.2">
      <c r="A3201" s="51"/>
      <c r="B3201" s="23">
        <v>20470246</v>
      </c>
      <c r="C3201" s="10" t="s">
        <v>4663</v>
      </c>
      <c r="D3201" s="7" t="s">
        <v>1250</v>
      </c>
      <c r="E3201" s="51">
        <f>SUM(ActividadesCom[[#This Row],[CRÉD. 1]],ActividadesCom[[#This Row],[CRÉD. 2]],ActividadesCom[[#This Row],[CRÉD. 3]],ActividadesCom[[#This Row],[CRÉD. 4]],ActividadesCom[[#This Row],[CRÉD. 5]])</f>
        <v>1</v>
      </c>
      <c r="F3201"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01" s="55" t="str">
        <f>IF(ActividadesCom[[#This Row],[PROMEDIO]]="","",IF(ActividadesCom[[#This Row],[PROMEDIO]]&gt;=4,"EXCELENTE",IF(ActividadesCom[[#This Row],[PROMEDIO]]&gt;=3,"NOTABLE",IF(ActividadesCom[[#This Row],[PROMEDIO]]&gt;=2,"BUENO",IF(ActividadesCom[[#This Row],[PROMEDIO]]=1,"SUFICIENTE","")))))</f>
        <v/>
      </c>
      <c r="H3201" s="55">
        <f>MAX(ActividadesCom[[#This Row],[PERÍODO 1]],ActividadesCom[[#This Row],[PERÍODO 2]],ActividadesCom[[#This Row],[PERÍODO 3]],ActividadesCom[[#This Row],[PERÍODO 4]],ActividadesCom[[#This Row],[PERÍODO 5]])</f>
        <v>20203</v>
      </c>
      <c r="I3201" s="54"/>
      <c r="J3201" s="51"/>
      <c r="K3201" s="51"/>
      <c r="L3201" s="5" t="str">
        <f>IF(ActividadesCom[[#This Row],[NIVEL 1]]&lt;&gt;0,VLOOKUP(ActividadesCom[[#This Row],[NIVEL 1]],Catálogo!A:B,2,FALSE),"")</f>
        <v/>
      </c>
      <c r="M3201" s="51"/>
      <c r="N3201" s="54"/>
      <c r="O3201" s="51"/>
      <c r="P3201" s="51"/>
      <c r="Q3201" s="5" t="str">
        <f>IF(ActividadesCom[[#This Row],[NIVEL 2]]&lt;&gt;0,VLOOKUP(ActividadesCom[[#This Row],[NIVEL 2]],Catálogo!A:B,2,FALSE),"")</f>
        <v/>
      </c>
      <c r="R3201" s="51"/>
      <c r="S3201" s="54"/>
      <c r="T3201" s="51"/>
      <c r="U3201" s="51"/>
      <c r="V3201" s="55" t="str">
        <f>IF(ActividadesCom[[#This Row],[NIVEL 3]]&lt;&gt;0,VLOOKUP(ActividadesCom[[#This Row],[NIVEL 3]],Catálogo!A:B,2,FALSE),"")</f>
        <v/>
      </c>
      <c r="W3201" s="51"/>
      <c r="X3201" s="54"/>
      <c r="Y3201" s="51"/>
      <c r="Z3201" s="51"/>
      <c r="AA3201" s="55" t="str">
        <f>IF(ActividadesCom[[#This Row],[NIVEL 4]]&lt;&gt;0,VLOOKUP(ActividadesCom[[#This Row],[NIVEL 4]],Catálogo!A:B,2,FALSE),"")</f>
        <v/>
      </c>
      <c r="AB3201" s="51"/>
      <c r="AC3201" s="51" t="s">
        <v>4645</v>
      </c>
      <c r="AD3201" s="51">
        <v>20203</v>
      </c>
      <c r="AE3201" s="51" t="s">
        <v>4264</v>
      </c>
      <c r="AF3201" s="55">
        <f>IF(ActividadesCom[[#This Row],[NIVEL 5]]&lt;&gt;0,VLOOKUP(ActividadesCom[[#This Row],[NIVEL 5]],Catálogo!A:B,2,FALSE),"")</f>
        <v>3</v>
      </c>
      <c r="AG3201" s="51">
        <v>1</v>
      </c>
      <c r="AH3201" s="2"/>
      <c r="AI3201" s="2"/>
    </row>
    <row r="3202" spans="1:35" ht="78" x14ac:dyDescent="0.2">
      <c r="A3202" s="51"/>
      <c r="B3202" s="55">
        <v>20470251</v>
      </c>
      <c r="C3202" s="53" t="s">
        <v>4728</v>
      </c>
      <c r="D3202" s="7" t="s">
        <v>1245</v>
      </c>
      <c r="E3202" s="51">
        <f>SUM(ActividadesCom[[#This Row],[CRÉD. 1]],ActividadesCom[[#This Row],[CRÉD. 2]],ActividadesCom[[#This Row],[CRÉD. 3]],ActividadesCom[[#This Row],[CRÉD. 4]],ActividadesCom[[#This Row],[CRÉD. 5]])</f>
        <v>3</v>
      </c>
      <c r="F3202"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02" s="55" t="str">
        <f>IF(ActividadesCom[[#This Row],[PROMEDIO]]="","",IF(ActividadesCom[[#This Row],[PROMEDIO]]&gt;=4,"EXCELENTE",IF(ActividadesCom[[#This Row],[PROMEDIO]]&gt;=3,"NOTABLE",IF(ActividadesCom[[#This Row],[PROMEDIO]]&gt;=2,"BUENO",IF(ActividadesCom[[#This Row],[PROMEDIO]]=1,"SUFICIENTE","")))))</f>
        <v/>
      </c>
      <c r="H3202" s="55">
        <f>MAX(ActividadesCom[[#This Row],[PERÍODO 1]],ActividadesCom[[#This Row],[PERÍODO 2]],ActividadesCom[[#This Row],[PERÍODO 3]],ActividadesCom[[#This Row],[PERÍODO 4]],ActividadesCom[[#This Row],[PERÍODO 5]])</f>
        <v>20211</v>
      </c>
      <c r="I3202" s="54" t="s">
        <v>4729</v>
      </c>
      <c r="J3202" s="51">
        <v>20203</v>
      </c>
      <c r="K3202" s="57" t="s">
        <v>4263</v>
      </c>
      <c r="L3202" s="5">
        <f>IF(ActividadesCom[[#This Row],[NIVEL 1]]&lt;&gt;0,VLOOKUP(ActividadesCom[[#This Row],[NIVEL 1]],Catálogo!A:B,2,FALSE),"")</f>
        <v>4</v>
      </c>
      <c r="M3202" s="51">
        <v>1</v>
      </c>
      <c r="N3202" s="54" t="s">
        <v>4735</v>
      </c>
      <c r="O3202" s="51">
        <v>20211</v>
      </c>
      <c r="P3202" s="51" t="s">
        <v>4275</v>
      </c>
      <c r="Q3202" s="5">
        <f>IF(ActividadesCom[[#This Row],[NIVEL 2]]&lt;&gt;0,VLOOKUP(ActividadesCom[[#This Row],[NIVEL 2]],Catálogo!A:B,2,FALSE),"")</f>
        <v>4</v>
      </c>
      <c r="R3202" s="51">
        <v>1</v>
      </c>
      <c r="S3202" s="54"/>
      <c r="T3202" s="51"/>
      <c r="U3202" s="51"/>
      <c r="V3202" s="55" t="str">
        <f>IF(ActividadesCom[[#This Row],[NIVEL 3]]&lt;&gt;0,VLOOKUP(ActividadesCom[[#This Row],[NIVEL 3]],Catálogo!A:B,2,FALSE),"")</f>
        <v/>
      </c>
      <c r="W3202" s="51"/>
      <c r="X3202" s="6" t="s">
        <v>37</v>
      </c>
      <c r="Y3202" s="51">
        <v>20211</v>
      </c>
      <c r="Z3202" s="51" t="s">
        <v>4263</v>
      </c>
      <c r="AA3202" s="55">
        <f>IF(ActividadesCom[[#This Row],[NIVEL 4]]&lt;&gt;0,VLOOKUP(ActividadesCom[[#This Row],[NIVEL 4]],Catálogo!A:B,2,FALSE),"")</f>
        <v>4</v>
      </c>
      <c r="AB3202" s="51">
        <v>1</v>
      </c>
      <c r="AC3202" s="54"/>
      <c r="AD3202" s="51"/>
      <c r="AE3202" s="51"/>
      <c r="AF3202" s="55" t="str">
        <f>IF(ActividadesCom[[#This Row],[NIVEL 5]]&lt;&gt;0,VLOOKUP(ActividadesCom[[#This Row],[NIVEL 5]],Catálogo!A:B,2,FALSE),"")</f>
        <v/>
      </c>
      <c r="AG3202" s="51"/>
      <c r="AH3202" s="2"/>
      <c r="AI3202" s="2"/>
    </row>
    <row r="3203" spans="1:35" x14ac:dyDescent="0.2">
      <c r="A3203" s="5"/>
      <c r="B3203" s="23">
        <v>20470256</v>
      </c>
      <c r="C3203" s="10" t="s">
        <v>4547</v>
      </c>
      <c r="D3203" s="7" t="s">
        <v>1245</v>
      </c>
      <c r="E3203" s="5">
        <f>SUM(ActividadesCom[[#This Row],[CRÉD. 1]],ActividadesCom[[#This Row],[CRÉD. 2]],ActividadesCom[[#This Row],[CRÉD. 3]],ActividadesCom[[#This Row],[CRÉD. 4]],ActividadesCom[[#This Row],[CRÉD. 5]])</f>
        <v>1</v>
      </c>
      <c r="F320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03" s="23" t="str">
        <f>IF(ActividadesCom[[#This Row],[PROMEDIO]]="","",IF(ActividadesCom[[#This Row],[PROMEDIO]]&gt;=4,"EXCELENTE",IF(ActividadesCom[[#This Row],[PROMEDIO]]&gt;=3,"NOTABLE",IF(ActividadesCom[[#This Row],[PROMEDIO]]&gt;=2,"BUENO",IF(ActividadesCom[[#This Row],[PROMEDIO]]=1,"SUFICIENTE","")))))</f>
        <v/>
      </c>
      <c r="H3203" s="23">
        <f>MAX(ActividadesCom[[#This Row],[PERÍODO 1]],ActividadesCom[[#This Row],[PERÍODO 2]],ActividadesCom[[#This Row],[PERÍODO 3]],ActividadesCom[[#This Row],[PERÍODO 4]],ActividadesCom[[#This Row],[PERÍODO 5]])</f>
        <v>20203</v>
      </c>
      <c r="I3203" s="6"/>
      <c r="J3203" s="5"/>
      <c r="K3203" s="5"/>
      <c r="L3203" s="5" t="str">
        <f>IF(ActividadesCom[[#This Row],[NIVEL 1]]&lt;&gt;0,VLOOKUP(ActividadesCom[[#This Row],[NIVEL 1]],Catálogo!A:B,2,FALSE),"")</f>
        <v/>
      </c>
      <c r="M3203" s="5"/>
      <c r="N3203" s="6"/>
      <c r="O3203" s="5"/>
      <c r="P3203" s="5"/>
      <c r="Q3203" s="5" t="str">
        <f>IF(ActividadesCom[[#This Row],[NIVEL 2]]&lt;&gt;0,VLOOKUP(ActividadesCom[[#This Row],[NIVEL 2]],Catálogo!A:B,2,FALSE),"")</f>
        <v/>
      </c>
      <c r="R3203" s="5"/>
      <c r="S3203" s="6"/>
      <c r="T3203" s="5"/>
      <c r="U3203" s="5"/>
      <c r="V3203" s="23" t="str">
        <f>IF(ActividadesCom[[#This Row],[NIVEL 3]]&lt;&gt;0,VLOOKUP(ActividadesCom[[#This Row],[NIVEL 3]],Catálogo!A:B,2,FALSE),"")</f>
        <v/>
      </c>
      <c r="W3203" s="5"/>
      <c r="X3203" s="6"/>
      <c r="Y3203" s="5"/>
      <c r="Z3203" s="5"/>
      <c r="AA3203" s="23" t="str">
        <f>IF(ActividadesCom[[#This Row],[NIVEL 4]]&lt;&gt;0,VLOOKUP(ActividadesCom[[#This Row],[NIVEL 4]],Catálogo!A:B,2,FALSE),"")</f>
        <v/>
      </c>
      <c r="AB3203" s="5"/>
      <c r="AC3203" s="5" t="s">
        <v>42</v>
      </c>
      <c r="AD3203" s="5">
        <v>20203</v>
      </c>
      <c r="AE3203" s="5" t="s">
        <v>4266</v>
      </c>
      <c r="AF3203" s="23">
        <f>IF(ActividadesCom[[#This Row],[NIVEL 5]]&lt;&gt;0,VLOOKUP(ActividadesCom[[#This Row],[NIVEL 5]],Catálogo!A:B,2,FALSE),"")</f>
        <v>1</v>
      </c>
      <c r="AG3203" s="5">
        <v>1</v>
      </c>
      <c r="AH3203" s="2"/>
      <c r="AI3203" s="2"/>
    </row>
    <row r="3204" spans="1:35" ht="26" x14ac:dyDescent="0.2">
      <c r="A3204" s="5"/>
      <c r="B3204" s="23">
        <v>20470257</v>
      </c>
      <c r="C3204" s="10" t="s">
        <v>4703</v>
      </c>
      <c r="D3204" s="7" t="s">
        <v>1245</v>
      </c>
      <c r="E3204" s="5">
        <f>SUM(ActividadesCom[[#This Row],[CRÉD. 1]],ActividadesCom[[#This Row],[CRÉD. 2]],ActividadesCom[[#This Row],[CRÉD. 3]],ActividadesCom[[#This Row],[CRÉD. 4]],ActividadesCom[[#This Row],[CRÉD. 5]])</f>
        <v>2</v>
      </c>
      <c r="F320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04" s="23" t="str">
        <f>IF(ActividadesCom[[#This Row],[PROMEDIO]]="","",IF(ActividadesCom[[#This Row],[PROMEDIO]]&gt;=4,"EXCELENTE",IF(ActividadesCom[[#This Row],[PROMEDIO]]&gt;=3,"NOTABLE",IF(ActividadesCom[[#This Row],[PROMEDIO]]&gt;=2,"BUENO",IF(ActividadesCom[[#This Row],[PROMEDIO]]=1,"SUFICIENTE","")))))</f>
        <v/>
      </c>
      <c r="H3204" s="23">
        <f>MAX(ActividadesCom[[#This Row],[PERÍODO 1]],ActividadesCom[[#This Row],[PERÍODO 2]],ActividadesCom[[#This Row],[PERÍODO 3]],ActividadesCom[[#This Row],[PERÍODO 4]],ActividadesCom[[#This Row],[PERÍODO 5]])</f>
        <v>20211</v>
      </c>
      <c r="I3204" s="6"/>
      <c r="J3204" s="5"/>
      <c r="K3204" s="5"/>
      <c r="L3204" s="5" t="str">
        <f>IF(ActividadesCom[[#This Row],[NIVEL 1]]&lt;&gt;0,VLOOKUP(ActividadesCom[[#This Row],[NIVEL 1]],Catálogo!A:B,2,FALSE),"")</f>
        <v/>
      </c>
      <c r="M3204" s="5"/>
      <c r="N3204" s="6"/>
      <c r="O3204" s="5"/>
      <c r="P3204" s="5"/>
      <c r="Q3204" s="5" t="str">
        <f>IF(ActividadesCom[[#This Row],[NIVEL 2]]&lt;&gt;0,VLOOKUP(ActividadesCom[[#This Row],[NIVEL 2]],Catálogo!A:B,2,FALSE),"")</f>
        <v/>
      </c>
      <c r="R3204" s="5"/>
      <c r="S3204" s="6"/>
      <c r="T3204" s="5"/>
      <c r="U3204" s="5"/>
      <c r="V3204" s="23" t="str">
        <f>IF(ActividadesCom[[#This Row],[NIVEL 3]]&lt;&gt;0,VLOOKUP(ActividadesCom[[#This Row],[NIVEL 3]],Catálogo!A:B,2,FALSE),"")</f>
        <v/>
      </c>
      <c r="W3204" s="5"/>
      <c r="X3204" s="6" t="s">
        <v>34</v>
      </c>
      <c r="Y3204" s="5">
        <v>20211</v>
      </c>
      <c r="Z3204" s="5" t="s">
        <v>4263</v>
      </c>
      <c r="AA3204" s="23">
        <f>IF(ActividadesCom[[#This Row],[NIVEL 4]]&lt;&gt;0,VLOOKUP(ActividadesCom[[#This Row],[NIVEL 4]],Catálogo!A:B,2,FALSE),"")</f>
        <v>4</v>
      </c>
      <c r="AB3204" s="5">
        <v>1</v>
      </c>
      <c r="AC3204" s="5" t="s">
        <v>4701</v>
      </c>
      <c r="AD3204" s="5">
        <v>20203</v>
      </c>
      <c r="AE3204" s="5" t="s">
        <v>4266</v>
      </c>
      <c r="AF3204" s="23">
        <f>IF(ActividadesCom[[#This Row],[NIVEL 5]]&lt;&gt;0,VLOOKUP(ActividadesCom[[#This Row],[NIVEL 5]],Catálogo!A:B,2,FALSE),"")</f>
        <v>1</v>
      </c>
      <c r="AG3204" s="5">
        <v>1</v>
      </c>
      <c r="AH3204" s="2"/>
      <c r="AI3204" s="2"/>
    </row>
    <row r="3205" spans="1:35" ht="26" x14ac:dyDescent="0.2">
      <c r="A3205" s="5"/>
      <c r="B3205" s="23">
        <v>20470260</v>
      </c>
      <c r="C3205" s="10" t="s">
        <v>4514</v>
      </c>
      <c r="D3205" s="7" t="s">
        <v>1245</v>
      </c>
      <c r="E3205" s="5">
        <f>SUM(ActividadesCom[[#This Row],[CRÉD. 1]],ActividadesCom[[#This Row],[CRÉD. 2]],ActividadesCom[[#This Row],[CRÉD. 3]],ActividadesCom[[#This Row],[CRÉD. 4]],ActividadesCom[[#This Row],[CRÉD. 5]])</f>
        <v>2</v>
      </c>
      <c r="F320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05" s="23" t="str">
        <f>IF(ActividadesCom[[#This Row],[PROMEDIO]]="","",IF(ActividadesCom[[#This Row],[PROMEDIO]]&gt;=4,"EXCELENTE",IF(ActividadesCom[[#This Row],[PROMEDIO]]&gt;=3,"NOTABLE",IF(ActividadesCom[[#This Row],[PROMEDIO]]&gt;=2,"BUENO",IF(ActividadesCom[[#This Row],[PROMEDIO]]=1,"SUFICIENTE","")))))</f>
        <v/>
      </c>
      <c r="H3205" s="23">
        <f>MAX(ActividadesCom[[#This Row],[PERÍODO 1]],ActividadesCom[[#This Row],[PERÍODO 2]],ActividadesCom[[#This Row],[PERÍODO 3]],ActividadesCom[[#This Row],[PERÍODO 4]],ActividadesCom[[#This Row],[PERÍODO 5]])</f>
        <v>20211</v>
      </c>
      <c r="I3205" s="6"/>
      <c r="J3205" s="5"/>
      <c r="K3205" s="5"/>
      <c r="L3205" s="5" t="str">
        <f>IF(ActividadesCom[[#This Row],[NIVEL 1]]&lt;&gt;0,VLOOKUP(ActividadesCom[[#This Row],[NIVEL 1]],Catálogo!A:B,2,FALSE),"")</f>
        <v/>
      </c>
      <c r="M3205" s="5"/>
      <c r="N3205" s="6"/>
      <c r="O3205" s="5"/>
      <c r="P3205" s="5"/>
      <c r="Q3205" s="5" t="str">
        <f>IF(ActividadesCom[[#This Row],[NIVEL 2]]&lt;&gt;0,VLOOKUP(ActividadesCom[[#This Row],[NIVEL 2]],Catálogo!A:B,2,FALSE),"")</f>
        <v/>
      </c>
      <c r="R3205" s="5"/>
      <c r="S3205" s="6"/>
      <c r="T3205" s="5"/>
      <c r="U3205" s="5"/>
      <c r="V3205" s="23" t="str">
        <f>IF(ActividadesCom[[#This Row],[NIVEL 3]]&lt;&gt;0,VLOOKUP(ActividadesCom[[#This Row],[NIVEL 3]],Catálogo!A:B,2,FALSE),"")</f>
        <v/>
      </c>
      <c r="W3205" s="5"/>
      <c r="X3205" s="6" t="s">
        <v>5</v>
      </c>
      <c r="Y3205" s="5">
        <v>20211</v>
      </c>
      <c r="Z3205" s="5" t="s">
        <v>4265</v>
      </c>
      <c r="AA3205" s="23">
        <f>IF(ActividadesCom[[#This Row],[NIVEL 4]]&lt;&gt;0,VLOOKUP(ActividadesCom[[#This Row],[NIVEL 4]],Catálogo!A:B,2,FALSE),"")</f>
        <v>2</v>
      </c>
      <c r="AB3205" s="5">
        <v>1</v>
      </c>
      <c r="AC3205" s="5" t="s">
        <v>31</v>
      </c>
      <c r="AD3205" s="5">
        <v>20203</v>
      </c>
      <c r="AE3205" s="5" t="s">
        <v>4266</v>
      </c>
      <c r="AF3205" s="23">
        <f>IF(ActividadesCom[[#This Row],[NIVEL 5]]&lt;&gt;0,VLOOKUP(ActividadesCom[[#This Row],[NIVEL 5]],Catálogo!A:B,2,FALSE),"")</f>
        <v>1</v>
      </c>
      <c r="AG3205" s="5">
        <v>1</v>
      </c>
      <c r="AH3205" s="2"/>
      <c r="AI3205" s="2"/>
    </row>
    <row r="3206" spans="1:35" x14ac:dyDescent="0.2">
      <c r="A3206" s="5"/>
      <c r="B3206" s="23">
        <v>20470261</v>
      </c>
      <c r="C3206" s="10" t="s">
        <v>4579</v>
      </c>
      <c r="D3206" s="7" t="s">
        <v>1245</v>
      </c>
      <c r="E3206" s="5">
        <f>SUM(ActividadesCom[[#This Row],[CRÉD. 1]],ActividadesCom[[#This Row],[CRÉD. 2]],ActividadesCom[[#This Row],[CRÉD. 3]],ActividadesCom[[#This Row],[CRÉD. 4]],ActividadesCom[[#This Row],[CRÉD. 5]])</f>
        <v>1</v>
      </c>
      <c r="F320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06" s="23" t="str">
        <f>IF(ActividadesCom[[#This Row],[PROMEDIO]]="","",IF(ActividadesCom[[#This Row],[PROMEDIO]]&gt;=4,"EXCELENTE",IF(ActividadesCom[[#This Row],[PROMEDIO]]&gt;=3,"NOTABLE",IF(ActividadesCom[[#This Row],[PROMEDIO]]&gt;=2,"BUENO",IF(ActividadesCom[[#This Row],[PROMEDIO]]=1,"SUFICIENTE","")))))</f>
        <v/>
      </c>
      <c r="H3206" s="23">
        <f>MAX(ActividadesCom[[#This Row],[PERÍODO 1]],ActividadesCom[[#This Row],[PERÍODO 2]],ActividadesCom[[#This Row],[PERÍODO 3]],ActividadesCom[[#This Row],[PERÍODO 4]],ActividadesCom[[#This Row],[PERÍODO 5]])</f>
        <v>20203</v>
      </c>
      <c r="I3206" s="6"/>
      <c r="J3206" s="5"/>
      <c r="K3206" s="5"/>
      <c r="L3206" s="5" t="str">
        <f>IF(ActividadesCom[[#This Row],[NIVEL 1]]&lt;&gt;0,VLOOKUP(ActividadesCom[[#This Row],[NIVEL 1]],Catálogo!A:B,2,FALSE),"")</f>
        <v/>
      </c>
      <c r="M3206" s="5"/>
      <c r="N3206" s="6"/>
      <c r="O3206" s="5"/>
      <c r="P3206" s="5"/>
      <c r="Q3206" s="5" t="str">
        <f>IF(ActividadesCom[[#This Row],[NIVEL 2]]&lt;&gt;0,VLOOKUP(ActividadesCom[[#This Row],[NIVEL 2]],Catálogo!A:B,2,FALSE),"")</f>
        <v/>
      </c>
      <c r="R3206" s="5"/>
      <c r="S3206" s="6"/>
      <c r="T3206" s="5"/>
      <c r="U3206" s="5"/>
      <c r="V3206" s="23" t="str">
        <f>IF(ActividadesCom[[#This Row],[NIVEL 3]]&lt;&gt;0,VLOOKUP(ActividadesCom[[#This Row],[NIVEL 3]],Catálogo!A:B,2,FALSE),"")</f>
        <v/>
      </c>
      <c r="W3206" s="5"/>
      <c r="X3206" s="6"/>
      <c r="Y3206" s="5"/>
      <c r="Z3206" s="5"/>
      <c r="AA3206" s="23" t="str">
        <f>IF(ActividadesCom[[#This Row],[NIVEL 4]]&lt;&gt;0,VLOOKUP(ActividadesCom[[#This Row],[NIVEL 4]],Catálogo!A:B,2,FALSE),"")</f>
        <v/>
      </c>
      <c r="AB3206" s="5"/>
      <c r="AC3206" s="5" t="s">
        <v>133</v>
      </c>
      <c r="AD3206" s="5">
        <v>20203</v>
      </c>
      <c r="AE3206" s="5" t="s">
        <v>4265</v>
      </c>
      <c r="AF3206" s="23">
        <f>IF(ActividadesCom[[#This Row],[NIVEL 5]]&lt;&gt;0,VLOOKUP(ActividadesCom[[#This Row],[NIVEL 5]],Catálogo!A:B,2,FALSE),"")</f>
        <v>2</v>
      </c>
      <c r="AG3206" s="5">
        <v>1</v>
      </c>
      <c r="AH3206" s="2"/>
      <c r="AI3206" s="2"/>
    </row>
    <row r="3207" spans="1:35" x14ac:dyDescent="0.2">
      <c r="A3207" s="5"/>
      <c r="B3207" s="23">
        <v>20470263</v>
      </c>
      <c r="C3207" s="10" t="s">
        <v>4529</v>
      </c>
      <c r="D3207" s="7" t="s">
        <v>1245</v>
      </c>
      <c r="E3207" s="5">
        <f>SUM(ActividadesCom[[#This Row],[CRÉD. 1]],ActividadesCom[[#This Row],[CRÉD. 2]],ActividadesCom[[#This Row],[CRÉD. 3]],ActividadesCom[[#This Row],[CRÉD. 4]],ActividadesCom[[#This Row],[CRÉD. 5]])</f>
        <v>1</v>
      </c>
      <c r="F320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07" s="23" t="str">
        <f>IF(ActividadesCom[[#This Row],[PROMEDIO]]="","",IF(ActividadesCom[[#This Row],[PROMEDIO]]&gt;=4,"EXCELENTE",IF(ActividadesCom[[#This Row],[PROMEDIO]]&gt;=3,"NOTABLE",IF(ActividadesCom[[#This Row],[PROMEDIO]]&gt;=2,"BUENO",IF(ActividadesCom[[#This Row],[PROMEDIO]]=1,"SUFICIENTE","")))))</f>
        <v/>
      </c>
      <c r="H3207" s="23">
        <f>MAX(ActividadesCom[[#This Row],[PERÍODO 1]],ActividadesCom[[#This Row],[PERÍODO 2]],ActividadesCom[[#This Row],[PERÍODO 3]],ActividadesCom[[#This Row],[PERÍODO 4]],ActividadesCom[[#This Row],[PERÍODO 5]])</f>
        <v>20203</v>
      </c>
      <c r="I3207" s="6"/>
      <c r="J3207" s="5"/>
      <c r="K3207" s="5"/>
      <c r="L3207" s="5" t="str">
        <f>IF(ActividadesCom[[#This Row],[NIVEL 1]]&lt;&gt;0,VLOOKUP(ActividadesCom[[#This Row],[NIVEL 1]],Catálogo!A:B,2,FALSE),"")</f>
        <v/>
      </c>
      <c r="M3207" s="5"/>
      <c r="N3207" s="6"/>
      <c r="O3207" s="5"/>
      <c r="P3207" s="5"/>
      <c r="Q3207" s="5" t="str">
        <f>IF(ActividadesCom[[#This Row],[NIVEL 2]]&lt;&gt;0,VLOOKUP(ActividadesCom[[#This Row],[NIVEL 2]],Catálogo!A:B,2,FALSE),"")</f>
        <v/>
      </c>
      <c r="R3207" s="5"/>
      <c r="S3207" s="6"/>
      <c r="T3207" s="5"/>
      <c r="U3207" s="5"/>
      <c r="V3207" s="23" t="str">
        <f>IF(ActividadesCom[[#This Row],[NIVEL 3]]&lt;&gt;0,VLOOKUP(ActividadesCom[[#This Row],[NIVEL 3]],Catálogo!A:B,2,FALSE),"")</f>
        <v/>
      </c>
      <c r="W3207" s="5"/>
      <c r="X3207" s="6"/>
      <c r="Y3207" s="5"/>
      <c r="Z3207" s="5"/>
      <c r="AA3207" s="23" t="str">
        <f>IF(ActividadesCom[[#This Row],[NIVEL 4]]&lt;&gt;0,VLOOKUP(ActividadesCom[[#This Row],[NIVEL 4]],Catálogo!A:B,2,FALSE),"")</f>
        <v/>
      </c>
      <c r="AB3207" s="5"/>
      <c r="AC3207" s="5" t="s">
        <v>42</v>
      </c>
      <c r="AD3207" s="5">
        <v>20203</v>
      </c>
      <c r="AE3207" s="5" t="s">
        <v>4264</v>
      </c>
      <c r="AF3207" s="23">
        <f>IF(ActividadesCom[[#This Row],[NIVEL 5]]&lt;&gt;0,VLOOKUP(ActividadesCom[[#This Row],[NIVEL 5]],Catálogo!A:B,2,FALSE),"")</f>
        <v>3</v>
      </c>
      <c r="AG3207" s="5">
        <v>1</v>
      </c>
      <c r="AH3207" s="2"/>
      <c r="AI3207" s="2"/>
    </row>
    <row r="3208" spans="1:35" x14ac:dyDescent="0.2">
      <c r="A3208" s="51"/>
      <c r="B3208" s="23">
        <v>20470264</v>
      </c>
      <c r="C3208" s="10" t="s">
        <v>4658</v>
      </c>
      <c r="D3208" s="7" t="s">
        <v>1245</v>
      </c>
      <c r="E3208" s="51">
        <f>SUM(ActividadesCom[[#This Row],[CRÉD. 1]],ActividadesCom[[#This Row],[CRÉD. 2]],ActividadesCom[[#This Row],[CRÉD. 3]],ActividadesCom[[#This Row],[CRÉD. 4]],ActividadesCom[[#This Row],[CRÉD. 5]])</f>
        <v>2</v>
      </c>
      <c r="F3208"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08" s="55" t="str">
        <f>IF(ActividadesCom[[#This Row],[PROMEDIO]]="","",IF(ActividadesCom[[#This Row],[PROMEDIO]]&gt;=4,"EXCELENTE",IF(ActividadesCom[[#This Row],[PROMEDIO]]&gt;=3,"NOTABLE",IF(ActividadesCom[[#This Row],[PROMEDIO]]&gt;=2,"BUENO",IF(ActividadesCom[[#This Row],[PROMEDIO]]=1,"SUFICIENTE","")))))</f>
        <v/>
      </c>
      <c r="H3208" s="55">
        <f>MAX(ActividadesCom[[#This Row],[PERÍODO 1]],ActividadesCom[[#This Row],[PERÍODO 2]],ActividadesCom[[#This Row],[PERÍODO 3]],ActividadesCom[[#This Row],[PERÍODO 4]],ActividadesCom[[#This Row],[PERÍODO 5]])</f>
        <v>20211</v>
      </c>
      <c r="I3208" s="54"/>
      <c r="J3208" s="51"/>
      <c r="K3208" s="51"/>
      <c r="L3208" s="5" t="str">
        <f>IF(ActividadesCom[[#This Row],[NIVEL 1]]&lt;&gt;0,VLOOKUP(ActividadesCom[[#This Row],[NIVEL 1]],Catálogo!A:B,2,FALSE),"")</f>
        <v/>
      </c>
      <c r="M3208" s="51"/>
      <c r="N3208" s="54"/>
      <c r="O3208" s="51"/>
      <c r="P3208" s="51"/>
      <c r="Q3208" s="5" t="str">
        <f>IF(ActividadesCom[[#This Row],[NIVEL 2]]&lt;&gt;0,VLOOKUP(ActividadesCom[[#This Row],[NIVEL 2]],Catálogo!A:B,2,FALSE),"")</f>
        <v/>
      </c>
      <c r="R3208" s="51"/>
      <c r="S3208" s="54"/>
      <c r="T3208" s="51"/>
      <c r="U3208" s="51"/>
      <c r="V3208" s="55" t="str">
        <f>IF(ActividadesCom[[#This Row],[NIVEL 3]]&lt;&gt;0,VLOOKUP(ActividadesCom[[#This Row],[NIVEL 3]],Catálogo!A:B,2,FALSE),"")</f>
        <v/>
      </c>
      <c r="W3208" s="51"/>
      <c r="X3208" s="6" t="s">
        <v>31</v>
      </c>
      <c r="Y3208" s="51">
        <v>20211</v>
      </c>
      <c r="Z3208" s="51" t="s">
        <v>4264</v>
      </c>
      <c r="AA3208" s="55">
        <f>IF(ActividadesCom[[#This Row],[NIVEL 4]]&lt;&gt;0,VLOOKUP(ActividadesCom[[#This Row],[NIVEL 4]],Catálogo!A:B,2,FALSE),"")</f>
        <v>3</v>
      </c>
      <c r="AB3208" s="51">
        <v>1</v>
      </c>
      <c r="AC3208" s="51" t="s">
        <v>4645</v>
      </c>
      <c r="AD3208" s="51">
        <v>20203</v>
      </c>
      <c r="AE3208" s="51" t="s">
        <v>4264</v>
      </c>
      <c r="AF3208" s="55">
        <f>IF(ActividadesCom[[#This Row],[NIVEL 5]]&lt;&gt;0,VLOOKUP(ActividadesCom[[#This Row],[NIVEL 5]],Catálogo!A:B,2,FALSE),"")</f>
        <v>3</v>
      </c>
      <c r="AG3208" s="51">
        <v>1</v>
      </c>
      <c r="AH3208" s="2"/>
      <c r="AI3208" s="2"/>
    </row>
    <row r="3209" spans="1:35" x14ac:dyDescent="0.2">
      <c r="A3209" s="5"/>
      <c r="B3209" s="23">
        <v>20470265</v>
      </c>
      <c r="C3209" s="10" t="s">
        <v>4204</v>
      </c>
      <c r="D3209" s="7" t="s">
        <v>1245</v>
      </c>
      <c r="E3209" s="5">
        <f>SUM(ActividadesCom[[#This Row],[CRÉD. 1]],ActividadesCom[[#This Row],[CRÉD. 2]],ActividadesCom[[#This Row],[CRÉD. 3]],ActividadesCom[[#This Row],[CRÉD. 4]],ActividadesCom[[#This Row],[CRÉD. 5]])</f>
        <v>1</v>
      </c>
      <c r="F320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09" s="23" t="str">
        <f>IF(ActividadesCom[[#This Row],[PROMEDIO]]="","",IF(ActividadesCom[[#This Row],[PROMEDIO]]&gt;=4,"EXCELENTE",IF(ActividadesCom[[#This Row],[PROMEDIO]]&gt;=3,"NOTABLE",IF(ActividadesCom[[#This Row],[PROMEDIO]]&gt;=2,"BUENO",IF(ActividadesCom[[#This Row],[PROMEDIO]]=1,"SUFICIENTE","")))))</f>
        <v/>
      </c>
      <c r="H3209" s="23">
        <f>MAX(ActividadesCom[[#This Row],[PERÍODO 1]],ActividadesCom[[#This Row],[PERÍODO 2]],ActividadesCom[[#This Row],[PERÍODO 3]],ActividadesCom[[#This Row],[PERÍODO 4]],ActividadesCom[[#This Row],[PERÍODO 5]])</f>
        <v>20203</v>
      </c>
      <c r="I3209" s="6"/>
      <c r="J3209" s="5"/>
      <c r="K3209" s="5"/>
      <c r="L3209" s="5" t="str">
        <f>IF(ActividadesCom[[#This Row],[NIVEL 1]]&lt;&gt;0,VLOOKUP(ActividadesCom[[#This Row],[NIVEL 1]],Catálogo!A:B,2,FALSE),"")</f>
        <v/>
      </c>
      <c r="M3209" s="5"/>
      <c r="N3209" s="6"/>
      <c r="O3209" s="5"/>
      <c r="P3209" s="5"/>
      <c r="Q3209" s="5" t="str">
        <f>IF(ActividadesCom[[#This Row],[NIVEL 2]]&lt;&gt;0,VLOOKUP(ActividadesCom[[#This Row],[NIVEL 2]],Catálogo!A:B,2,FALSE),"")</f>
        <v/>
      </c>
      <c r="R3209" s="5"/>
      <c r="S3209" s="6"/>
      <c r="T3209" s="5"/>
      <c r="U3209" s="5"/>
      <c r="V3209" s="23" t="str">
        <f>IF(ActividadesCom[[#This Row],[NIVEL 3]]&lt;&gt;0,VLOOKUP(ActividadesCom[[#This Row],[NIVEL 3]],Catálogo!A:B,2,FALSE),"")</f>
        <v/>
      </c>
      <c r="W3209" s="5"/>
      <c r="X3209" s="6"/>
      <c r="Y3209" s="5"/>
      <c r="Z3209" s="5"/>
      <c r="AA3209" s="23" t="str">
        <f>IF(ActividadesCom[[#This Row],[NIVEL 4]]&lt;&gt;0,VLOOKUP(ActividadesCom[[#This Row],[NIVEL 4]],Catálogo!A:B,2,FALSE),"")</f>
        <v/>
      </c>
      <c r="AB3209" s="5"/>
      <c r="AC3209" s="5" t="s">
        <v>133</v>
      </c>
      <c r="AD3209" s="5">
        <v>20203</v>
      </c>
      <c r="AE3209" s="5" t="s">
        <v>4263</v>
      </c>
      <c r="AF3209" s="23">
        <f>IF(ActividadesCom[[#This Row],[NIVEL 5]]&lt;&gt;0,VLOOKUP(ActividadesCom[[#This Row],[NIVEL 5]],Catálogo!A:B,2,FALSE),"")</f>
        <v>4</v>
      </c>
      <c r="AG3209" s="5">
        <v>1</v>
      </c>
      <c r="AH3209" s="2"/>
      <c r="AI3209" s="2"/>
    </row>
    <row r="3210" spans="1:35" ht="26" x14ac:dyDescent="0.2">
      <c r="A3210" s="5"/>
      <c r="B3210" s="23">
        <v>20470267</v>
      </c>
      <c r="C3210" s="10" t="s">
        <v>4702</v>
      </c>
      <c r="D3210" s="7" t="s">
        <v>1245</v>
      </c>
      <c r="E3210" s="5">
        <f>SUM(ActividadesCom[[#This Row],[CRÉD. 1]],ActividadesCom[[#This Row],[CRÉD. 2]],ActividadesCom[[#This Row],[CRÉD. 3]],ActividadesCom[[#This Row],[CRÉD. 4]],ActividadesCom[[#This Row],[CRÉD. 5]])</f>
        <v>1</v>
      </c>
      <c r="F321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10" s="23" t="str">
        <f>IF(ActividadesCom[[#This Row],[PROMEDIO]]="","",IF(ActividadesCom[[#This Row],[PROMEDIO]]&gt;=4,"EXCELENTE",IF(ActividadesCom[[#This Row],[PROMEDIO]]&gt;=3,"NOTABLE",IF(ActividadesCom[[#This Row],[PROMEDIO]]&gt;=2,"BUENO",IF(ActividadesCom[[#This Row],[PROMEDIO]]=1,"SUFICIENTE","")))))</f>
        <v/>
      </c>
      <c r="H3210" s="23">
        <f>MAX(ActividadesCom[[#This Row],[PERÍODO 1]],ActividadesCom[[#This Row],[PERÍODO 2]],ActividadesCom[[#This Row],[PERÍODO 3]],ActividadesCom[[#This Row],[PERÍODO 4]],ActividadesCom[[#This Row],[PERÍODO 5]])</f>
        <v>20203</v>
      </c>
      <c r="I3210" s="6"/>
      <c r="J3210" s="5"/>
      <c r="K3210" s="5"/>
      <c r="L3210" s="5" t="str">
        <f>IF(ActividadesCom[[#This Row],[NIVEL 1]]&lt;&gt;0,VLOOKUP(ActividadesCom[[#This Row],[NIVEL 1]],Catálogo!A:B,2,FALSE),"")</f>
        <v/>
      </c>
      <c r="M3210" s="5"/>
      <c r="N3210" s="6"/>
      <c r="O3210" s="5"/>
      <c r="P3210" s="5"/>
      <c r="Q3210" s="5" t="str">
        <f>IF(ActividadesCom[[#This Row],[NIVEL 2]]&lt;&gt;0,VLOOKUP(ActividadesCom[[#This Row],[NIVEL 2]],Catálogo!A:B,2,FALSE),"")</f>
        <v/>
      </c>
      <c r="R3210" s="5"/>
      <c r="S3210" s="6"/>
      <c r="T3210" s="5"/>
      <c r="U3210" s="5"/>
      <c r="V3210" s="23" t="str">
        <f>IF(ActividadesCom[[#This Row],[NIVEL 3]]&lt;&gt;0,VLOOKUP(ActividadesCom[[#This Row],[NIVEL 3]],Catálogo!A:B,2,FALSE),"")</f>
        <v/>
      </c>
      <c r="W3210" s="5"/>
      <c r="X3210" s="6"/>
      <c r="Y3210" s="5"/>
      <c r="Z3210" s="5"/>
      <c r="AA3210" s="23" t="str">
        <f>IF(ActividadesCom[[#This Row],[NIVEL 4]]&lt;&gt;0,VLOOKUP(ActividadesCom[[#This Row],[NIVEL 4]],Catálogo!A:B,2,FALSE),"")</f>
        <v/>
      </c>
      <c r="AB3210" s="5"/>
      <c r="AC3210" s="5" t="s">
        <v>4701</v>
      </c>
      <c r="AD3210" s="5">
        <v>20203</v>
      </c>
      <c r="AE3210" s="5" t="s">
        <v>4266</v>
      </c>
      <c r="AF3210" s="23">
        <f>IF(ActividadesCom[[#This Row],[NIVEL 5]]&lt;&gt;0,VLOOKUP(ActividadesCom[[#This Row],[NIVEL 5]],Catálogo!A:B,2,FALSE),"")</f>
        <v>1</v>
      </c>
      <c r="AG3210" s="5">
        <v>1</v>
      </c>
      <c r="AH3210" s="2"/>
      <c r="AI3210" s="2"/>
    </row>
    <row r="3211" spans="1:35" ht="26" x14ac:dyDescent="0.2">
      <c r="A3211" s="51"/>
      <c r="B3211" s="23">
        <v>20470270</v>
      </c>
      <c r="C3211" s="10" t="s">
        <v>4632</v>
      </c>
      <c r="D3211" s="7" t="s">
        <v>1245</v>
      </c>
      <c r="E3211" s="51">
        <f>SUM(ActividadesCom[[#This Row],[CRÉD. 1]],ActividadesCom[[#This Row],[CRÉD. 2]],ActividadesCom[[#This Row],[CRÉD. 3]],ActividadesCom[[#This Row],[CRÉD. 4]],ActividadesCom[[#This Row],[CRÉD. 5]])</f>
        <v>2</v>
      </c>
      <c r="F3211"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11" s="55" t="str">
        <f>IF(ActividadesCom[[#This Row],[PROMEDIO]]="","",IF(ActividadesCom[[#This Row],[PROMEDIO]]&gt;=4,"EXCELENTE",IF(ActividadesCom[[#This Row],[PROMEDIO]]&gt;=3,"NOTABLE",IF(ActividadesCom[[#This Row],[PROMEDIO]]&gt;=2,"BUENO",IF(ActividadesCom[[#This Row],[PROMEDIO]]=1,"SUFICIENTE","")))))</f>
        <v/>
      </c>
      <c r="H3211" s="55">
        <f>MAX(ActividadesCom[[#This Row],[PERÍODO 1]],ActividadesCom[[#This Row],[PERÍODO 2]],ActividadesCom[[#This Row],[PERÍODO 3]],ActividadesCom[[#This Row],[PERÍODO 4]],ActividadesCom[[#This Row],[PERÍODO 5]])</f>
        <v>20211</v>
      </c>
      <c r="I3211" s="54"/>
      <c r="J3211" s="51"/>
      <c r="K3211" s="51"/>
      <c r="L3211" s="5" t="str">
        <f>IF(ActividadesCom[[#This Row],[NIVEL 1]]&lt;&gt;0,VLOOKUP(ActividadesCom[[#This Row],[NIVEL 1]],Catálogo!A:B,2,FALSE),"")</f>
        <v/>
      </c>
      <c r="M3211" s="51"/>
      <c r="N3211" s="54"/>
      <c r="O3211" s="51"/>
      <c r="P3211" s="51"/>
      <c r="Q3211" s="5" t="str">
        <f>IF(ActividadesCom[[#This Row],[NIVEL 2]]&lt;&gt;0,VLOOKUP(ActividadesCom[[#This Row],[NIVEL 2]],Catálogo!A:B,2,FALSE),"")</f>
        <v/>
      </c>
      <c r="R3211" s="51"/>
      <c r="S3211" s="54"/>
      <c r="T3211" s="51"/>
      <c r="U3211" s="51"/>
      <c r="V3211" s="55" t="str">
        <f>IF(ActividadesCom[[#This Row],[NIVEL 3]]&lt;&gt;0,VLOOKUP(ActividadesCom[[#This Row],[NIVEL 3]],Catálogo!A:B,2,FALSE),"")</f>
        <v/>
      </c>
      <c r="W3211" s="51"/>
      <c r="X3211" s="6" t="s">
        <v>23</v>
      </c>
      <c r="Y3211" s="51">
        <v>20211</v>
      </c>
      <c r="Z3211" s="51" t="s">
        <v>4264</v>
      </c>
      <c r="AA3211" s="55">
        <f>IF(ActividadesCom[[#This Row],[NIVEL 4]]&lt;&gt;0,VLOOKUP(ActividadesCom[[#This Row],[NIVEL 4]],Catálogo!A:B,2,FALSE),"")</f>
        <v>3</v>
      </c>
      <c r="AB3211" s="51">
        <v>1</v>
      </c>
      <c r="AC3211" s="51" t="s">
        <v>23</v>
      </c>
      <c r="AD3211" s="51">
        <v>20203</v>
      </c>
      <c r="AE3211" s="51" t="s">
        <v>4264</v>
      </c>
      <c r="AF3211" s="55">
        <f>IF(ActividadesCom[[#This Row],[NIVEL 5]]&lt;&gt;0,VLOOKUP(ActividadesCom[[#This Row],[NIVEL 5]],Catálogo!A:B,2,FALSE),"")</f>
        <v>3</v>
      </c>
      <c r="AG3211" s="51">
        <v>1</v>
      </c>
      <c r="AH3211" s="2"/>
      <c r="AI3211" s="2"/>
    </row>
    <row r="3212" spans="1:35" ht="26" x14ac:dyDescent="0.2">
      <c r="A3212" s="51"/>
      <c r="B3212" s="23">
        <v>20470273</v>
      </c>
      <c r="C3212" s="10" t="s">
        <v>4638</v>
      </c>
      <c r="D3212" s="7" t="s">
        <v>3249</v>
      </c>
      <c r="E3212" s="51">
        <f>SUM(ActividadesCom[[#This Row],[CRÉD. 1]],ActividadesCom[[#This Row],[CRÉD. 2]],ActividadesCom[[#This Row],[CRÉD. 3]],ActividadesCom[[#This Row],[CRÉD. 4]],ActividadesCom[[#This Row],[CRÉD. 5]])</f>
        <v>2</v>
      </c>
      <c r="F3212"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12" s="55" t="str">
        <f>IF(ActividadesCom[[#This Row],[PROMEDIO]]="","",IF(ActividadesCom[[#This Row],[PROMEDIO]]&gt;=4,"EXCELENTE",IF(ActividadesCom[[#This Row],[PROMEDIO]]&gt;=3,"NOTABLE",IF(ActividadesCom[[#This Row],[PROMEDIO]]&gt;=2,"BUENO",IF(ActividadesCom[[#This Row],[PROMEDIO]]=1,"SUFICIENTE","")))))</f>
        <v/>
      </c>
      <c r="H3212" s="55">
        <f>MAX(ActividadesCom[[#This Row],[PERÍODO 1]],ActividadesCom[[#This Row],[PERÍODO 2]],ActividadesCom[[#This Row],[PERÍODO 3]],ActividadesCom[[#This Row],[PERÍODO 4]],ActividadesCom[[#This Row],[PERÍODO 5]])</f>
        <v>20211</v>
      </c>
      <c r="I3212" s="54"/>
      <c r="J3212" s="51"/>
      <c r="K3212" s="51"/>
      <c r="L3212" s="5" t="str">
        <f>IF(ActividadesCom[[#This Row],[NIVEL 1]]&lt;&gt;0,VLOOKUP(ActividadesCom[[#This Row],[NIVEL 1]],Catálogo!A:B,2,FALSE),"")</f>
        <v/>
      </c>
      <c r="M3212" s="51"/>
      <c r="N3212" s="54"/>
      <c r="O3212" s="51"/>
      <c r="P3212" s="51"/>
      <c r="Q3212" s="5" t="str">
        <f>IF(ActividadesCom[[#This Row],[NIVEL 2]]&lt;&gt;0,VLOOKUP(ActividadesCom[[#This Row],[NIVEL 2]],Catálogo!A:B,2,FALSE),"")</f>
        <v/>
      </c>
      <c r="R3212" s="51"/>
      <c r="S3212" s="54"/>
      <c r="T3212" s="51"/>
      <c r="U3212" s="51"/>
      <c r="V3212" s="55" t="str">
        <f>IF(ActividadesCom[[#This Row],[NIVEL 3]]&lt;&gt;0,VLOOKUP(ActividadesCom[[#This Row],[NIVEL 3]],Catálogo!A:B,2,FALSE),"")</f>
        <v/>
      </c>
      <c r="W3212" s="51"/>
      <c r="X3212" s="6" t="s">
        <v>23</v>
      </c>
      <c r="Y3212" s="51">
        <v>20211</v>
      </c>
      <c r="Z3212" s="51" t="s">
        <v>4264</v>
      </c>
      <c r="AA3212" s="55">
        <f>IF(ActividadesCom[[#This Row],[NIVEL 4]]&lt;&gt;0,VLOOKUP(ActividadesCom[[#This Row],[NIVEL 4]],Catálogo!A:B,2,FALSE),"")</f>
        <v>3</v>
      </c>
      <c r="AB3212" s="51">
        <v>1</v>
      </c>
      <c r="AC3212" s="51" t="s">
        <v>23</v>
      </c>
      <c r="AD3212" s="51">
        <v>20203</v>
      </c>
      <c r="AE3212" s="51" t="s">
        <v>4264</v>
      </c>
      <c r="AF3212" s="55">
        <f>IF(ActividadesCom[[#This Row],[NIVEL 5]]&lt;&gt;0,VLOOKUP(ActividadesCom[[#This Row],[NIVEL 5]],Catálogo!A:B,2,FALSE),"")</f>
        <v>3</v>
      </c>
      <c r="AG3212" s="51">
        <v>1</v>
      </c>
      <c r="AH3212" s="2"/>
      <c r="AI3212" s="2"/>
    </row>
    <row r="3213" spans="1:35" x14ac:dyDescent="0.2">
      <c r="A3213" s="5"/>
      <c r="B3213" s="23">
        <v>20470275</v>
      </c>
      <c r="C3213" s="10" t="s">
        <v>4559</v>
      </c>
      <c r="D3213" s="7" t="s">
        <v>1245</v>
      </c>
      <c r="E3213" s="5">
        <f>SUM(ActividadesCom[[#This Row],[CRÉD. 1]],ActividadesCom[[#This Row],[CRÉD. 2]],ActividadesCom[[#This Row],[CRÉD. 3]],ActividadesCom[[#This Row],[CRÉD. 4]],ActividadesCom[[#This Row],[CRÉD. 5]])</f>
        <v>1</v>
      </c>
      <c r="F321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13" s="23" t="str">
        <f>IF(ActividadesCom[[#This Row],[PROMEDIO]]="","",IF(ActividadesCom[[#This Row],[PROMEDIO]]&gt;=4,"EXCELENTE",IF(ActividadesCom[[#This Row],[PROMEDIO]]&gt;=3,"NOTABLE",IF(ActividadesCom[[#This Row],[PROMEDIO]]&gt;=2,"BUENO",IF(ActividadesCom[[#This Row],[PROMEDIO]]=1,"SUFICIENTE","")))))</f>
        <v/>
      </c>
      <c r="H3213" s="23">
        <f>MAX(ActividadesCom[[#This Row],[PERÍODO 1]],ActividadesCom[[#This Row],[PERÍODO 2]],ActividadesCom[[#This Row],[PERÍODO 3]],ActividadesCom[[#This Row],[PERÍODO 4]],ActividadesCom[[#This Row],[PERÍODO 5]])</f>
        <v>20203</v>
      </c>
      <c r="I3213" s="6"/>
      <c r="J3213" s="5"/>
      <c r="K3213" s="5"/>
      <c r="L3213" s="5" t="str">
        <f>IF(ActividadesCom[[#This Row],[NIVEL 1]]&lt;&gt;0,VLOOKUP(ActividadesCom[[#This Row],[NIVEL 1]],Catálogo!A:B,2,FALSE),"")</f>
        <v/>
      </c>
      <c r="M3213" s="5"/>
      <c r="N3213" s="6"/>
      <c r="O3213" s="5"/>
      <c r="P3213" s="5"/>
      <c r="Q3213" s="5" t="str">
        <f>IF(ActividadesCom[[#This Row],[NIVEL 2]]&lt;&gt;0,VLOOKUP(ActividadesCom[[#This Row],[NIVEL 2]],Catálogo!A:B,2,FALSE),"")</f>
        <v/>
      </c>
      <c r="R3213" s="5"/>
      <c r="S3213" s="6"/>
      <c r="T3213" s="5"/>
      <c r="U3213" s="5"/>
      <c r="V3213" s="23" t="str">
        <f>IF(ActividadesCom[[#This Row],[NIVEL 3]]&lt;&gt;0,VLOOKUP(ActividadesCom[[#This Row],[NIVEL 3]],Catálogo!A:B,2,FALSE),"")</f>
        <v/>
      </c>
      <c r="W3213" s="5"/>
      <c r="X3213" s="6"/>
      <c r="Y3213" s="5"/>
      <c r="Z3213" s="5"/>
      <c r="AA3213" s="23" t="str">
        <f>IF(ActividadesCom[[#This Row],[NIVEL 4]]&lt;&gt;0,VLOOKUP(ActividadesCom[[#This Row],[NIVEL 4]],Catálogo!A:B,2,FALSE),"")</f>
        <v/>
      </c>
      <c r="AB3213" s="5"/>
      <c r="AC3213" s="5" t="s">
        <v>42</v>
      </c>
      <c r="AD3213" s="5">
        <v>20203</v>
      </c>
      <c r="AE3213" s="5" t="s">
        <v>4264</v>
      </c>
      <c r="AF3213" s="23">
        <f>IF(ActividadesCom[[#This Row],[NIVEL 5]]&lt;&gt;0,VLOOKUP(ActividadesCom[[#This Row],[NIVEL 5]],Catálogo!A:B,2,FALSE),"")</f>
        <v>3</v>
      </c>
      <c r="AG3213" s="5">
        <v>1</v>
      </c>
      <c r="AH3213" s="2"/>
      <c r="AI3213" s="2"/>
    </row>
    <row r="3214" spans="1:35" x14ac:dyDescent="0.2">
      <c r="A3214" s="5"/>
      <c r="B3214" s="23">
        <v>20470277</v>
      </c>
      <c r="C3214" s="10" t="s">
        <v>4615</v>
      </c>
      <c r="D3214" s="7" t="s">
        <v>1245</v>
      </c>
      <c r="E3214" s="5">
        <f>SUM(ActividadesCom[[#This Row],[CRÉD. 1]],ActividadesCom[[#This Row],[CRÉD. 2]],ActividadesCom[[#This Row],[CRÉD. 3]],ActividadesCom[[#This Row],[CRÉD. 4]],ActividadesCom[[#This Row],[CRÉD. 5]])</f>
        <v>1</v>
      </c>
      <c r="F321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14" s="23" t="str">
        <f>IF(ActividadesCom[[#This Row],[PROMEDIO]]="","",IF(ActividadesCom[[#This Row],[PROMEDIO]]&gt;=4,"EXCELENTE",IF(ActividadesCom[[#This Row],[PROMEDIO]]&gt;=3,"NOTABLE",IF(ActividadesCom[[#This Row],[PROMEDIO]]&gt;=2,"BUENO",IF(ActividadesCom[[#This Row],[PROMEDIO]]=1,"SUFICIENTE","")))))</f>
        <v/>
      </c>
      <c r="H3214" s="23">
        <f>MAX(ActividadesCom[[#This Row],[PERÍODO 1]],ActividadesCom[[#This Row],[PERÍODO 2]],ActividadesCom[[#This Row],[PERÍODO 3]],ActividadesCom[[#This Row],[PERÍODO 4]],ActividadesCom[[#This Row],[PERÍODO 5]])</f>
        <v>20203</v>
      </c>
      <c r="I3214" s="6"/>
      <c r="J3214" s="5"/>
      <c r="K3214" s="5"/>
      <c r="L3214" s="5" t="str">
        <f>IF(ActividadesCom[[#This Row],[NIVEL 1]]&lt;&gt;0,VLOOKUP(ActividadesCom[[#This Row],[NIVEL 1]],Catálogo!A:B,2,FALSE),"")</f>
        <v/>
      </c>
      <c r="M3214" s="5"/>
      <c r="N3214" s="6"/>
      <c r="O3214" s="5"/>
      <c r="P3214" s="5"/>
      <c r="Q3214" s="5" t="str">
        <f>IF(ActividadesCom[[#This Row],[NIVEL 2]]&lt;&gt;0,VLOOKUP(ActividadesCom[[#This Row],[NIVEL 2]],Catálogo!A:B,2,FALSE),"")</f>
        <v/>
      </c>
      <c r="R3214" s="5"/>
      <c r="S3214" s="6"/>
      <c r="T3214" s="5"/>
      <c r="U3214" s="5"/>
      <c r="V3214" s="23" t="str">
        <f>IF(ActividadesCom[[#This Row],[NIVEL 3]]&lt;&gt;0,VLOOKUP(ActividadesCom[[#This Row],[NIVEL 3]],Catálogo!A:B,2,FALSE),"")</f>
        <v/>
      </c>
      <c r="W3214" s="5"/>
      <c r="X3214" s="6"/>
      <c r="Y3214" s="5"/>
      <c r="Z3214" s="5"/>
      <c r="AA3214" s="23" t="str">
        <f>IF(ActividadesCom[[#This Row],[NIVEL 4]]&lt;&gt;0,VLOOKUP(ActividadesCom[[#This Row],[NIVEL 4]],Catálogo!A:B,2,FALSE),"")</f>
        <v/>
      </c>
      <c r="AB3214" s="5"/>
      <c r="AC3214" s="5" t="s">
        <v>4612</v>
      </c>
      <c r="AD3214" s="5">
        <v>20203</v>
      </c>
      <c r="AE3214" s="5" t="s">
        <v>4266</v>
      </c>
      <c r="AF3214" s="23">
        <f>IF(ActividadesCom[[#This Row],[NIVEL 5]]&lt;&gt;0,VLOOKUP(ActividadesCom[[#This Row],[NIVEL 5]],Catálogo!A:B,2,FALSE),"")</f>
        <v>1</v>
      </c>
      <c r="AG3214" s="5">
        <v>1</v>
      </c>
      <c r="AH3214" s="2"/>
      <c r="AI3214" s="2"/>
    </row>
    <row r="3215" spans="1:35" ht="65" x14ac:dyDescent="0.2">
      <c r="A3215" s="51"/>
      <c r="B3215" s="55">
        <v>20470278</v>
      </c>
      <c r="C3215" s="53" t="s">
        <v>4721</v>
      </c>
      <c r="D3215" s="52" t="s">
        <v>1245</v>
      </c>
      <c r="E3215" s="51">
        <f>SUM(ActividadesCom[[#This Row],[CRÉD. 1]],ActividadesCom[[#This Row],[CRÉD. 2]],ActividadesCom[[#This Row],[CRÉD. 3]],ActividadesCom[[#This Row],[CRÉD. 4]],ActividadesCom[[#This Row],[CRÉD. 5]])</f>
        <v>3</v>
      </c>
      <c r="F3215"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15" s="55" t="str">
        <f>IF(ActividadesCom[[#This Row],[PROMEDIO]]="","",IF(ActividadesCom[[#This Row],[PROMEDIO]]&gt;=4,"EXCELENTE",IF(ActividadesCom[[#This Row],[PROMEDIO]]&gt;=3,"NOTABLE",IF(ActividadesCom[[#This Row],[PROMEDIO]]&gt;=2,"BUENO",IF(ActividadesCom[[#This Row],[PROMEDIO]]=1,"SUFICIENTE","")))))</f>
        <v/>
      </c>
      <c r="H3215" s="55">
        <f>MAX(ActividadesCom[[#This Row],[PERÍODO 1]],ActividadesCom[[#This Row],[PERÍODO 2]],ActividadesCom[[#This Row],[PERÍODO 3]],ActividadesCom[[#This Row],[PERÍODO 4]],ActividadesCom[[#This Row],[PERÍODO 5]])</f>
        <v>20211</v>
      </c>
      <c r="I3215" s="56" t="s">
        <v>4720</v>
      </c>
      <c r="J3215" s="57">
        <v>20211</v>
      </c>
      <c r="K3215" s="57" t="s">
        <v>4265</v>
      </c>
      <c r="L3215" s="5">
        <f>IF(ActividadesCom[[#This Row],[NIVEL 1]]&lt;&gt;0,VLOOKUP(ActividadesCom[[#This Row],[NIVEL 1]],Catálogo!A:B,2,FALSE),"")</f>
        <v>2</v>
      </c>
      <c r="M3215" s="51">
        <v>1</v>
      </c>
      <c r="N3215" s="54" t="s">
        <v>4745</v>
      </c>
      <c r="O3215" s="51">
        <v>20211</v>
      </c>
      <c r="P3215" s="51" t="s">
        <v>4275</v>
      </c>
      <c r="Q3215" s="5">
        <f>IF(ActividadesCom[[#This Row],[NIVEL 2]]&lt;&gt;0,VLOOKUP(ActividadesCom[[#This Row],[NIVEL 2]],Catálogo!A:B,2,FALSE),"")</f>
        <v>4</v>
      </c>
      <c r="R3215" s="51">
        <v>1</v>
      </c>
      <c r="S3215" s="54"/>
      <c r="T3215" s="51"/>
      <c r="U3215" s="51"/>
      <c r="V3215" s="55" t="str">
        <f>IF(ActividadesCom[[#This Row],[NIVEL 3]]&lt;&gt;0,VLOOKUP(ActividadesCom[[#This Row],[NIVEL 3]],Catálogo!A:B,2,FALSE),"")</f>
        <v/>
      </c>
      <c r="W3215" s="51"/>
      <c r="X3215" s="6" t="s">
        <v>25</v>
      </c>
      <c r="Y3215" s="51">
        <v>20211</v>
      </c>
      <c r="Z3215" s="51" t="s">
        <v>4264</v>
      </c>
      <c r="AA3215" s="55">
        <f>IF(ActividadesCom[[#This Row],[NIVEL 4]]&lt;&gt;0,VLOOKUP(ActividadesCom[[#This Row],[NIVEL 4]],Catálogo!A:B,2,FALSE),"")</f>
        <v>3</v>
      </c>
      <c r="AB3215" s="51">
        <v>1</v>
      </c>
      <c r="AC3215" s="54"/>
      <c r="AD3215" s="51"/>
      <c r="AE3215" s="51"/>
      <c r="AF3215" s="55" t="str">
        <f>IF(ActividadesCom[[#This Row],[NIVEL 5]]&lt;&gt;0,VLOOKUP(ActividadesCom[[#This Row],[NIVEL 5]],Catálogo!A:B,2,FALSE),"")</f>
        <v/>
      </c>
      <c r="AG3215" s="51"/>
      <c r="AH3215" s="2"/>
      <c r="AI3215" s="2"/>
    </row>
    <row r="3216" spans="1:35" ht="26" x14ac:dyDescent="0.2">
      <c r="A3216" s="5"/>
      <c r="B3216" s="23">
        <v>20470282</v>
      </c>
      <c r="C3216" s="10" t="s">
        <v>4571</v>
      </c>
      <c r="D3216" s="7" t="s">
        <v>1245</v>
      </c>
      <c r="E3216" s="5">
        <f>SUM(ActividadesCom[[#This Row],[CRÉD. 1]],ActividadesCom[[#This Row],[CRÉD. 2]],ActividadesCom[[#This Row],[CRÉD. 3]],ActividadesCom[[#This Row],[CRÉD. 4]],ActividadesCom[[#This Row],[CRÉD. 5]])</f>
        <v>1</v>
      </c>
      <c r="F321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16" s="23" t="str">
        <f>IF(ActividadesCom[[#This Row],[PROMEDIO]]="","",IF(ActividadesCom[[#This Row],[PROMEDIO]]&gt;=4,"EXCELENTE",IF(ActividadesCom[[#This Row],[PROMEDIO]]&gt;=3,"NOTABLE",IF(ActividadesCom[[#This Row],[PROMEDIO]]&gt;=2,"BUENO",IF(ActividadesCom[[#This Row],[PROMEDIO]]=1,"SUFICIENTE","")))))</f>
        <v/>
      </c>
      <c r="H3216" s="23">
        <f>MAX(ActividadesCom[[#This Row],[PERÍODO 1]],ActividadesCom[[#This Row],[PERÍODO 2]],ActividadesCom[[#This Row],[PERÍODO 3]],ActividadesCom[[#This Row],[PERÍODO 4]],ActividadesCom[[#This Row],[PERÍODO 5]])</f>
        <v>20203</v>
      </c>
      <c r="I3216" s="6"/>
      <c r="J3216" s="5"/>
      <c r="K3216" s="5"/>
      <c r="L3216" s="5" t="str">
        <f>IF(ActividadesCom[[#This Row],[NIVEL 1]]&lt;&gt;0,VLOOKUP(ActividadesCom[[#This Row],[NIVEL 1]],Catálogo!A:B,2,FALSE),"")</f>
        <v/>
      </c>
      <c r="M3216" s="5"/>
      <c r="N3216" s="6"/>
      <c r="O3216" s="5"/>
      <c r="P3216" s="5"/>
      <c r="Q3216" s="5" t="str">
        <f>IF(ActividadesCom[[#This Row],[NIVEL 2]]&lt;&gt;0,VLOOKUP(ActividadesCom[[#This Row],[NIVEL 2]],Catálogo!A:B,2,FALSE),"")</f>
        <v/>
      </c>
      <c r="R3216" s="5"/>
      <c r="S3216" s="6"/>
      <c r="T3216" s="5"/>
      <c r="U3216" s="5"/>
      <c r="V3216" s="23" t="str">
        <f>IF(ActividadesCom[[#This Row],[NIVEL 3]]&lt;&gt;0,VLOOKUP(ActividadesCom[[#This Row],[NIVEL 3]],Catálogo!A:B,2,FALSE),"")</f>
        <v/>
      </c>
      <c r="W3216" s="5"/>
      <c r="X3216" s="6"/>
      <c r="Y3216" s="5"/>
      <c r="Z3216" s="5"/>
      <c r="AA3216" s="23" t="str">
        <f>IF(ActividadesCom[[#This Row],[NIVEL 4]]&lt;&gt;0,VLOOKUP(ActividadesCom[[#This Row],[NIVEL 4]],Catálogo!A:B,2,FALSE),"")</f>
        <v/>
      </c>
      <c r="AB3216" s="5"/>
      <c r="AC3216" s="5" t="s">
        <v>11</v>
      </c>
      <c r="AD3216" s="5">
        <v>20203</v>
      </c>
      <c r="AE3216" s="5" t="s">
        <v>4266</v>
      </c>
      <c r="AF3216" s="23">
        <f>IF(ActividadesCom[[#This Row],[NIVEL 5]]&lt;&gt;0,VLOOKUP(ActividadesCom[[#This Row],[NIVEL 5]],Catálogo!A:B,2,FALSE),"")</f>
        <v>1</v>
      </c>
      <c r="AG3216" s="5">
        <v>1</v>
      </c>
      <c r="AH3216" s="2"/>
      <c r="AI3216" s="2"/>
    </row>
    <row r="3217" spans="1:35" x14ac:dyDescent="0.2">
      <c r="A3217" s="5"/>
      <c r="B3217" s="23">
        <v>20470285</v>
      </c>
      <c r="C3217" s="10" t="s">
        <v>4538</v>
      </c>
      <c r="D3217" s="7" t="s">
        <v>3249</v>
      </c>
      <c r="E3217" s="5">
        <f>SUM(ActividadesCom[[#This Row],[CRÉD. 1]],ActividadesCom[[#This Row],[CRÉD. 2]],ActividadesCom[[#This Row],[CRÉD. 3]],ActividadesCom[[#This Row],[CRÉD. 4]],ActividadesCom[[#This Row],[CRÉD. 5]])</f>
        <v>2</v>
      </c>
      <c r="F321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17" s="23" t="str">
        <f>IF(ActividadesCom[[#This Row],[PROMEDIO]]="","",IF(ActividadesCom[[#This Row],[PROMEDIO]]&gt;=4,"EXCELENTE",IF(ActividadesCom[[#This Row],[PROMEDIO]]&gt;=3,"NOTABLE",IF(ActividadesCom[[#This Row],[PROMEDIO]]&gt;=2,"BUENO",IF(ActividadesCom[[#This Row],[PROMEDIO]]=1,"SUFICIENTE","")))))</f>
        <v/>
      </c>
      <c r="H3217" s="23">
        <f>MAX(ActividadesCom[[#This Row],[PERÍODO 1]],ActividadesCom[[#This Row],[PERÍODO 2]],ActividadesCom[[#This Row],[PERÍODO 3]],ActividadesCom[[#This Row],[PERÍODO 4]],ActividadesCom[[#This Row],[PERÍODO 5]])</f>
        <v>20211</v>
      </c>
      <c r="I3217" s="6"/>
      <c r="J3217" s="5"/>
      <c r="K3217" s="5"/>
      <c r="L3217" s="5" t="str">
        <f>IF(ActividadesCom[[#This Row],[NIVEL 1]]&lt;&gt;0,VLOOKUP(ActividadesCom[[#This Row],[NIVEL 1]],Catálogo!A:B,2,FALSE),"")</f>
        <v/>
      </c>
      <c r="M3217" s="5"/>
      <c r="N3217" s="6"/>
      <c r="O3217" s="5"/>
      <c r="P3217" s="5"/>
      <c r="Q3217" s="5" t="str">
        <f>IF(ActividadesCom[[#This Row],[NIVEL 2]]&lt;&gt;0,VLOOKUP(ActividadesCom[[#This Row],[NIVEL 2]],Catálogo!A:B,2,FALSE),"")</f>
        <v/>
      </c>
      <c r="R3217" s="5"/>
      <c r="S3217" s="6"/>
      <c r="T3217" s="5"/>
      <c r="U3217" s="5"/>
      <c r="V3217" s="23" t="str">
        <f>IF(ActividadesCom[[#This Row],[NIVEL 3]]&lt;&gt;0,VLOOKUP(ActividadesCom[[#This Row],[NIVEL 3]],Catálogo!A:B,2,FALSE),"")</f>
        <v/>
      </c>
      <c r="W3217" s="5"/>
      <c r="X3217" s="6" t="s">
        <v>4804</v>
      </c>
      <c r="Y3217" s="5">
        <v>20211</v>
      </c>
      <c r="Z3217" s="5" t="s">
        <v>4264</v>
      </c>
      <c r="AA3217" s="23">
        <f>IF(ActividadesCom[[#This Row],[NIVEL 4]]&lt;&gt;0,VLOOKUP(ActividadesCom[[#This Row],[NIVEL 4]],Catálogo!A:B,2,FALSE),"")</f>
        <v>3</v>
      </c>
      <c r="AB3217" s="5">
        <v>1</v>
      </c>
      <c r="AC3217" s="5" t="s">
        <v>42</v>
      </c>
      <c r="AD3217" s="5">
        <v>20203</v>
      </c>
      <c r="AE3217" s="5" t="s">
        <v>4264</v>
      </c>
      <c r="AF3217" s="23">
        <f>IF(ActividadesCom[[#This Row],[NIVEL 5]]&lt;&gt;0,VLOOKUP(ActividadesCom[[#This Row],[NIVEL 5]],Catálogo!A:B,2,FALSE),"")</f>
        <v>3</v>
      </c>
      <c r="AG3217" s="5">
        <v>1</v>
      </c>
      <c r="AH3217" s="2"/>
      <c r="AI3217" s="2"/>
    </row>
    <row r="3218" spans="1:35" x14ac:dyDescent="0.2">
      <c r="A3218" s="5"/>
      <c r="B3218" s="23">
        <v>20470288</v>
      </c>
      <c r="C3218" s="10" t="s">
        <v>4607</v>
      </c>
      <c r="D3218" s="7" t="s">
        <v>1250</v>
      </c>
      <c r="E3218" s="5">
        <f>SUM(ActividadesCom[[#This Row],[CRÉD. 1]],ActividadesCom[[#This Row],[CRÉD. 2]],ActividadesCom[[#This Row],[CRÉD. 3]],ActividadesCom[[#This Row],[CRÉD. 4]],ActividadesCom[[#This Row],[CRÉD. 5]])</f>
        <v>1</v>
      </c>
      <c r="F321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18" s="23" t="str">
        <f>IF(ActividadesCom[[#This Row],[PROMEDIO]]="","",IF(ActividadesCom[[#This Row],[PROMEDIO]]&gt;=4,"EXCELENTE",IF(ActividadesCom[[#This Row],[PROMEDIO]]&gt;=3,"NOTABLE",IF(ActividadesCom[[#This Row],[PROMEDIO]]&gt;=2,"BUENO",IF(ActividadesCom[[#This Row],[PROMEDIO]]=1,"SUFICIENTE","")))))</f>
        <v/>
      </c>
      <c r="H3218" s="23">
        <f>MAX(ActividadesCom[[#This Row],[PERÍODO 1]],ActividadesCom[[#This Row],[PERÍODO 2]],ActividadesCom[[#This Row],[PERÍODO 3]],ActividadesCom[[#This Row],[PERÍODO 4]],ActividadesCom[[#This Row],[PERÍODO 5]])</f>
        <v>20203</v>
      </c>
      <c r="I3218" s="6"/>
      <c r="J3218" s="5"/>
      <c r="K3218" s="5"/>
      <c r="L3218" s="5" t="str">
        <f>IF(ActividadesCom[[#This Row],[NIVEL 1]]&lt;&gt;0,VLOOKUP(ActividadesCom[[#This Row],[NIVEL 1]],Catálogo!A:B,2,FALSE),"")</f>
        <v/>
      </c>
      <c r="M3218" s="5"/>
      <c r="N3218" s="6"/>
      <c r="O3218" s="5"/>
      <c r="P3218" s="5"/>
      <c r="Q3218" s="5" t="str">
        <f>IF(ActividadesCom[[#This Row],[NIVEL 2]]&lt;&gt;0,VLOOKUP(ActividadesCom[[#This Row],[NIVEL 2]],Catálogo!A:B,2,FALSE),"")</f>
        <v/>
      </c>
      <c r="R3218" s="5"/>
      <c r="S3218" s="6"/>
      <c r="T3218" s="5"/>
      <c r="U3218" s="5"/>
      <c r="V3218" s="23" t="str">
        <f>IF(ActividadesCom[[#This Row],[NIVEL 3]]&lt;&gt;0,VLOOKUP(ActividadesCom[[#This Row],[NIVEL 3]],Catálogo!A:B,2,FALSE),"")</f>
        <v/>
      </c>
      <c r="W3218" s="5"/>
      <c r="X3218" s="6"/>
      <c r="Y3218" s="5"/>
      <c r="Z3218" s="5"/>
      <c r="AA3218" s="23" t="str">
        <f>IF(ActividadesCom[[#This Row],[NIVEL 4]]&lt;&gt;0,VLOOKUP(ActividadesCom[[#This Row],[NIVEL 4]],Catálogo!A:B,2,FALSE),"")</f>
        <v/>
      </c>
      <c r="AB3218" s="5"/>
      <c r="AC3218" s="5" t="s">
        <v>25</v>
      </c>
      <c r="AD3218" s="5">
        <v>20203</v>
      </c>
      <c r="AE3218" s="5" t="s">
        <v>4264</v>
      </c>
      <c r="AF3218" s="23">
        <f>IF(ActividadesCom[[#This Row],[NIVEL 5]]&lt;&gt;0,VLOOKUP(ActividadesCom[[#This Row],[NIVEL 5]],Catálogo!A:B,2,FALSE),"")</f>
        <v>3</v>
      </c>
      <c r="AG3218" s="5">
        <v>1</v>
      </c>
      <c r="AH3218" s="2"/>
      <c r="AI3218" s="2"/>
    </row>
    <row r="3219" spans="1:35" x14ac:dyDescent="0.2">
      <c r="A3219" s="5"/>
      <c r="B3219" s="23">
        <v>20470290</v>
      </c>
      <c r="C3219" s="10" t="s">
        <v>4519</v>
      </c>
      <c r="D3219" s="7" t="s">
        <v>1245</v>
      </c>
      <c r="E3219" s="5">
        <f>SUM(ActividadesCom[[#This Row],[CRÉD. 1]],ActividadesCom[[#This Row],[CRÉD. 2]],ActividadesCom[[#This Row],[CRÉD. 3]],ActividadesCom[[#This Row],[CRÉD. 4]],ActividadesCom[[#This Row],[CRÉD. 5]])</f>
        <v>1</v>
      </c>
      <c r="F321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19" s="23" t="str">
        <f>IF(ActividadesCom[[#This Row],[PROMEDIO]]="","",IF(ActividadesCom[[#This Row],[PROMEDIO]]&gt;=4,"EXCELENTE",IF(ActividadesCom[[#This Row],[PROMEDIO]]&gt;=3,"NOTABLE",IF(ActividadesCom[[#This Row],[PROMEDIO]]&gt;=2,"BUENO",IF(ActividadesCom[[#This Row],[PROMEDIO]]=1,"SUFICIENTE","")))))</f>
        <v/>
      </c>
      <c r="H3219" s="23">
        <f>MAX(ActividadesCom[[#This Row],[PERÍODO 1]],ActividadesCom[[#This Row],[PERÍODO 2]],ActividadesCom[[#This Row],[PERÍODO 3]],ActividadesCom[[#This Row],[PERÍODO 4]],ActividadesCom[[#This Row],[PERÍODO 5]])</f>
        <v>20203</v>
      </c>
      <c r="I3219" s="6"/>
      <c r="J3219" s="5"/>
      <c r="K3219" s="5"/>
      <c r="L3219" s="5" t="str">
        <f>IF(ActividadesCom[[#This Row],[NIVEL 1]]&lt;&gt;0,VLOOKUP(ActividadesCom[[#This Row],[NIVEL 1]],Catálogo!A:B,2,FALSE),"")</f>
        <v/>
      </c>
      <c r="M3219" s="5"/>
      <c r="N3219" s="6"/>
      <c r="O3219" s="5"/>
      <c r="P3219" s="5"/>
      <c r="Q3219" s="5" t="str">
        <f>IF(ActividadesCom[[#This Row],[NIVEL 2]]&lt;&gt;0,VLOOKUP(ActividadesCom[[#This Row],[NIVEL 2]],Catálogo!A:B,2,FALSE),"")</f>
        <v/>
      </c>
      <c r="R3219" s="5"/>
      <c r="S3219" s="6"/>
      <c r="T3219" s="5"/>
      <c r="U3219" s="5"/>
      <c r="V3219" s="23" t="str">
        <f>IF(ActividadesCom[[#This Row],[NIVEL 3]]&lt;&gt;0,VLOOKUP(ActividadesCom[[#This Row],[NIVEL 3]],Catálogo!A:B,2,FALSE),"")</f>
        <v/>
      </c>
      <c r="W3219" s="5"/>
      <c r="X3219" s="6"/>
      <c r="Y3219" s="5"/>
      <c r="Z3219" s="5"/>
      <c r="AA3219" s="23" t="str">
        <f>IF(ActividadesCom[[#This Row],[NIVEL 4]]&lt;&gt;0,VLOOKUP(ActividadesCom[[#This Row],[NIVEL 4]],Catálogo!A:B,2,FALSE),"")</f>
        <v/>
      </c>
      <c r="AB3219" s="5"/>
      <c r="AC3219" s="5" t="s">
        <v>31</v>
      </c>
      <c r="AD3219" s="5">
        <v>20203</v>
      </c>
      <c r="AE3219" s="5" t="s">
        <v>4265</v>
      </c>
      <c r="AF3219" s="23">
        <f>IF(ActividadesCom[[#This Row],[NIVEL 5]]&lt;&gt;0,VLOOKUP(ActividadesCom[[#This Row],[NIVEL 5]],Catálogo!A:B,2,FALSE),"")</f>
        <v>2</v>
      </c>
      <c r="AG3219" s="5">
        <v>1</v>
      </c>
      <c r="AH3219" s="2"/>
      <c r="AI3219" s="2"/>
    </row>
    <row r="3220" spans="1:35" ht="26" x14ac:dyDescent="0.2">
      <c r="A3220" s="5"/>
      <c r="B3220" s="23">
        <v>20470292</v>
      </c>
      <c r="C3220" s="10" t="s">
        <v>4684</v>
      </c>
      <c r="D3220" s="7" t="s">
        <v>1245</v>
      </c>
      <c r="E3220" s="5">
        <f>SUM(ActividadesCom[[#This Row],[CRÉD. 1]],ActividadesCom[[#This Row],[CRÉD. 2]],ActividadesCom[[#This Row],[CRÉD. 3]],ActividadesCom[[#This Row],[CRÉD. 4]],ActividadesCom[[#This Row],[CRÉD. 5]])</f>
        <v>2</v>
      </c>
      <c r="F322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20" s="23" t="str">
        <f>IF(ActividadesCom[[#This Row],[PROMEDIO]]="","",IF(ActividadesCom[[#This Row],[PROMEDIO]]&gt;=4,"EXCELENTE",IF(ActividadesCom[[#This Row],[PROMEDIO]]&gt;=3,"NOTABLE",IF(ActividadesCom[[#This Row],[PROMEDIO]]&gt;=2,"BUENO",IF(ActividadesCom[[#This Row],[PROMEDIO]]=1,"SUFICIENTE","")))))</f>
        <v/>
      </c>
      <c r="H3220" s="23">
        <f>MAX(ActividadesCom[[#This Row],[PERÍODO 1]],ActividadesCom[[#This Row],[PERÍODO 2]],ActividadesCom[[#This Row],[PERÍODO 3]],ActividadesCom[[#This Row],[PERÍODO 4]],ActividadesCom[[#This Row],[PERÍODO 5]])</f>
        <v>20211</v>
      </c>
      <c r="I3220" s="6"/>
      <c r="J3220" s="5"/>
      <c r="K3220" s="5"/>
      <c r="L3220" s="5" t="str">
        <f>IF(ActividadesCom[[#This Row],[NIVEL 1]]&lt;&gt;0,VLOOKUP(ActividadesCom[[#This Row],[NIVEL 1]],Catálogo!A:B,2,FALSE),"")</f>
        <v/>
      </c>
      <c r="M3220" s="5"/>
      <c r="N3220" s="6"/>
      <c r="O3220" s="5"/>
      <c r="P3220" s="5"/>
      <c r="Q3220" s="5" t="str">
        <f>IF(ActividadesCom[[#This Row],[NIVEL 2]]&lt;&gt;0,VLOOKUP(ActividadesCom[[#This Row],[NIVEL 2]],Catálogo!A:B,2,FALSE),"")</f>
        <v/>
      </c>
      <c r="R3220" s="5"/>
      <c r="S3220" s="6"/>
      <c r="T3220" s="5"/>
      <c r="U3220" s="5"/>
      <c r="V3220" s="23" t="str">
        <f>IF(ActividadesCom[[#This Row],[NIVEL 3]]&lt;&gt;0,VLOOKUP(ActividadesCom[[#This Row],[NIVEL 3]],Catálogo!A:B,2,FALSE),"")</f>
        <v/>
      </c>
      <c r="W3220" s="5"/>
      <c r="X3220" s="6" t="s">
        <v>406</v>
      </c>
      <c r="Y3220" s="5">
        <v>20211</v>
      </c>
      <c r="Z3220" s="5" t="s">
        <v>4263</v>
      </c>
      <c r="AA3220" s="23">
        <f>IF(ActividadesCom[[#This Row],[NIVEL 4]]&lt;&gt;0,VLOOKUP(ActividadesCom[[#This Row],[NIVEL 4]],Catálogo!A:B,2,FALSE),"")</f>
        <v>4</v>
      </c>
      <c r="AB3220" s="5">
        <v>1</v>
      </c>
      <c r="AC3220" s="5" t="s">
        <v>34</v>
      </c>
      <c r="AD3220" s="5">
        <v>20203</v>
      </c>
      <c r="AE3220" s="5" t="s">
        <v>4263</v>
      </c>
      <c r="AF3220" s="23">
        <f>IF(ActividadesCom[[#This Row],[NIVEL 5]]&lt;&gt;0,VLOOKUP(ActividadesCom[[#This Row],[NIVEL 5]],Catálogo!A:B,2,FALSE),"")</f>
        <v>4</v>
      </c>
      <c r="AG3220" s="5">
        <v>1</v>
      </c>
      <c r="AH3220" s="2"/>
      <c r="AI3220" s="2"/>
    </row>
    <row r="3221" spans="1:35" x14ac:dyDescent="0.2">
      <c r="A3221" s="5"/>
      <c r="B3221" s="23">
        <v>20470294</v>
      </c>
      <c r="C3221" s="10" t="s">
        <v>4581</v>
      </c>
      <c r="D3221" s="7" t="s">
        <v>1245</v>
      </c>
      <c r="E3221" s="5">
        <f>SUM(ActividadesCom[[#This Row],[CRÉD. 1]],ActividadesCom[[#This Row],[CRÉD. 2]],ActividadesCom[[#This Row],[CRÉD. 3]],ActividadesCom[[#This Row],[CRÉD. 4]],ActividadesCom[[#This Row],[CRÉD. 5]])</f>
        <v>1</v>
      </c>
      <c r="F322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21" s="23" t="str">
        <f>IF(ActividadesCom[[#This Row],[PROMEDIO]]="","",IF(ActividadesCom[[#This Row],[PROMEDIO]]&gt;=4,"EXCELENTE",IF(ActividadesCom[[#This Row],[PROMEDIO]]&gt;=3,"NOTABLE",IF(ActividadesCom[[#This Row],[PROMEDIO]]&gt;=2,"BUENO",IF(ActividadesCom[[#This Row],[PROMEDIO]]=1,"SUFICIENTE","")))))</f>
        <v/>
      </c>
      <c r="H3221" s="23">
        <f>MAX(ActividadesCom[[#This Row],[PERÍODO 1]],ActividadesCom[[#This Row],[PERÍODO 2]],ActividadesCom[[#This Row],[PERÍODO 3]],ActividadesCom[[#This Row],[PERÍODO 4]],ActividadesCom[[#This Row],[PERÍODO 5]])</f>
        <v>20203</v>
      </c>
      <c r="I3221" s="6"/>
      <c r="J3221" s="5"/>
      <c r="K3221" s="5"/>
      <c r="L3221" s="5" t="str">
        <f>IF(ActividadesCom[[#This Row],[NIVEL 1]]&lt;&gt;0,VLOOKUP(ActividadesCom[[#This Row],[NIVEL 1]],Catálogo!A:B,2,FALSE),"")</f>
        <v/>
      </c>
      <c r="M3221" s="5"/>
      <c r="N3221" s="6"/>
      <c r="O3221" s="5"/>
      <c r="P3221" s="5"/>
      <c r="Q3221" s="5" t="str">
        <f>IF(ActividadesCom[[#This Row],[NIVEL 2]]&lt;&gt;0,VLOOKUP(ActividadesCom[[#This Row],[NIVEL 2]],Catálogo!A:B,2,FALSE),"")</f>
        <v/>
      </c>
      <c r="R3221" s="5"/>
      <c r="S3221" s="6"/>
      <c r="T3221" s="5"/>
      <c r="U3221" s="5"/>
      <c r="V3221" s="23" t="str">
        <f>IF(ActividadesCom[[#This Row],[NIVEL 3]]&lt;&gt;0,VLOOKUP(ActividadesCom[[#This Row],[NIVEL 3]],Catálogo!A:B,2,FALSE),"")</f>
        <v/>
      </c>
      <c r="W3221" s="5"/>
      <c r="X3221" s="6"/>
      <c r="Y3221" s="5"/>
      <c r="Z3221" s="5"/>
      <c r="AA3221" s="23" t="str">
        <f>IF(ActividadesCom[[#This Row],[NIVEL 4]]&lt;&gt;0,VLOOKUP(ActividadesCom[[#This Row],[NIVEL 4]],Catálogo!A:B,2,FALSE),"")</f>
        <v/>
      </c>
      <c r="AB3221" s="5"/>
      <c r="AC3221" s="5" t="s">
        <v>133</v>
      </c>
      <c r="AD3221" s="5">
        <v>20203</v>
      </c>
      <c r="AE3221" s="5" t="s">
        <v>4266</v>
      </c>
      <c r="AF3221" s="23">
        <f>IF(ActividadesCom[[#This Row],[NIVEL 5]]&lt;&gt;0,VLOOKUP(ActividadesCom[[#This Row],[NIVEL 5]],Catálogo!A:B,2,FALSE),"")</f>
        <v>1</v>
      </c>
      <c r="AG3221" s="5">
        <v>1</v>
      </c>
      <c r="AH3221" s="2"/>
      <c r="AI3221" s="2"/>
    </row>
    <row r="3222" spans="1:35" x14ac:dyDescent="0.2">
      <c r="A3222" s="5"/>
      <c r="B3222" s="23">
        <v>20470297</v>
      </c>
      <c r="C3222" s="10" t="s">
        <v>4580</v>
      </c>
      <c r="D3222" s="7" t="s">
        <v>1245</v>
      </c>
      <c r="E3222" s="5">
        <f>SUM(ActividadesCom[[#This Row],[CRÉD. 1]],ActividadesCom[[#This Row],[CRÉD. 2]],ActividadesCom[[#This Row],[CRÉD. 3]],ActividadesCom[[#This Row],[CRÉD. 4]],ActividadesCom[[#This Row],[CRÉD. 5]])</f>
        <v>1</v>
      </c>
      <c r="F322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22" s="23" t="str">
        <f>IF(ActividadesCom[[#This Row],[PROMEDIO]]="","",IF(ActividadesCom[[#This Row],[PROMEDIO]]&gt;=4,"EXCELENTE",IF(ActividadesCom[[#This Row],[PROMEDIO]]&gt;=3,"NOTABLE",IF(ActividadesCom[[#This Row],[PROMEDIO]]&gt;=2,"BUENO",IF(ActividadesCom[[#This Row],[PROMEDIO]]=1,"SUFICIENTE","")))))</f>
        <v/>
      </c>
      <c r="H3222" s="23">
        <f>MAX(ActividadesCom[[#This Row],[PERÍODO 1]],ActividadesCom[[#This Row],[PERÍODO 2]],ActividadesCom[[#This Row],[PERÍODO 3]],ActividadesCom[[#This Row],[PERÍODO 4]],ActividadesCom[[#This Row],[PERÍODO 5]])</f>
        <v>20203</v>
      </c>
      <c r="I3222" s="6"/>
      <c r="J3222" s="5"/>
      <c r="K3222" s="5"/>
      <c r="L3222" s="5" t="str">
        <f>IF(ActividadesCom[[#This Row],[NIVEL 1]]&lt;&gt;0,VLOOKUP(ActividadesCom[[#This Row],[NIVEL 1]],Catálogo!A:B,2,FALSE),"")</f>
        <v/>
      </c>
      <c r="M3222" s="5"/>
      <c r="N3222" s="6"/>
      <c r="O3222" s="5"/>
      <c r="P3222" s="5"/>
      <c r="Q3222" s="5" t="str">
        <f>IF(ActividadesCom[[#This Row],[NIVEL 2]]&lt;&gt;0,VLOOKUP(ActividadesCom[[#This Row],[NIVEL 2]],Catálogo!A:B,2,FALSE),"")</f>
        <v/>
      </c>
      <c r="R3222" s="5"/>
      <c r="S3222" s="6"/>
      <c r="T3222" s="5"/>
      <c r="U3222" s="5"/>
      <c r="V3222" s="23" t="str">
        <f>IF(ActividadesCom[[#This Row],[NIVEL 3]]&lt;&gt;0,VLOOKUP(ActividadesCom[[#This Row],[NIVEL 3]],Catálogo!A:B,2,FALSE),"")</f>
        <v/>
      </c>
      <c r="W3222" s="5"/>
      <c r="X3222" s="6"/>
      <c r="Y3222" s="5"/>
      <c r="Z3222" s="5"/>
      <c r="AA3222" s="23" t="str">
        <f>IF(ActividadesCom[[#This Row],[NIVEL 4]]&lt;&gt;0,VLOOKUP(ActividadesCom[[#This Row],[NIVEL 4]],Catálogo!A:B,2,FALSE),"")</f>
        <v/>
      </c>
      <c r="AB3222" s="5"/>
      <c r="AC3222" s="5" t="s">
        <v>133</v>
      </c>
      <c r="AD3222" s="5">
        <v>20203</v>
      </c>
      <c r="AE3222" s="5" t="s">
        <v>4266</v>
      </c>
      <c r="AF3222" s="23">
        <f>IF(ActividadesCom[[#This Row],[NIVEL 5]]&lt;&gt;0,VLOOKUP(ActividadesCom[[#This Row],[NIVEL 5]],Catálogo!A:B,2,FALSE),"")</f>
        <v>1</v>
      </c>
      <c r="AG3222" s="5">
        <v>1</v>
      </c>
      <c r="AH3222" s="2"/>
      <c r="AI3222" s="2"/>
    </row>
    <row r="3223" spans="1:35" x14ac:dyDescent="0.2">
      <c r="A3223" s="5"/>
      <c r="B3223" s="23">
        <v>20470298</v>
      </c>
      <c r="C3223" s="10" t="s">
        <v>4544</v>
      </c>
      <c r="D3223" s="7" t="s">
        <v>1245</v>
      </c>
      <c r="E3223" s="5">
        <f>SUM(ActividadesCom[[#This Row],[CRÉD. 1]],ActividadesCom[[#This Row],[CRÉD. 2]],ActividadesCom[[#This Row],[CRÉD. 3]],ActividadesCom[[#This Row],[CRÉD. 4]],ActividadesCom[[#This Row],[CRÉD. 5]])</f>
        <v>1</v>
      </c>
      <c r="F322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23" s="23" t="str">
        <f>IF(ActividadesCom[[#This Row],[PROMEDIO]]="","",IF(ActividadesCom[[#This Row],[PROMEDIO]]&gt;=4,"EXCELENTE",IF(ActividadesCom[[#This Row],[PROMEDIO]]&gt;=3,"NOTABLE",IF(ActividadesCom[[#This Row],[PROMEDIO]]&gt;=2,"BUENO",IF(ActividadesCom[[#This Row],[PROMEDIO]]=1,"SUFICIENTE","")))))</f>
        <v/>
      </c>
      <c r="H3223" s="23">
        <f>MAX(ActividadesCom[[#This Row],[PERÍODO 1]],ActividadesCom[[#This Row],[PERÍODO 2]],ActividadesCom[[#This Row],[PERÍODO 3]],ActividadesCom[[#This Row],[PERÍODO 4]],ActividadesCom[[#This Row],[PERÍODO 5]])</f>
        <v>20203</v>
      </c>
      <c r="I3223" s="6"/>
      <c r="J3223" s="5"/>
      <c r="K3223" s="5"/>
      <c r="L3223" s="5" t="str">
        <f>IF(ActividadesCom[[#This Row],[NIVEL 1]]&lt;&gt;0,VLOOKUP(ActividadesCom[[#This Row],[NIVEL 1]],Catálogo!A:B,2,FALSE),"")</f>
        <v/>
      </c>
      <c r="M3223" s="5"/>
      <c r="N3223" s="6"/>
      <c r="O3223" s="5"/>
      <c r="P3223" s="5"/>
      <c r="Q3223" s="5" t="str">
        <f>IF(ActividadesCom[[#This Row],[NIVEL 2]]&lt;&gt;0,VLOOKUP(ActividadesCom[[#This Row],[NIVEL 2]],Catálogo!A:B,2,FALSE),"")</f>
        <v/>
      </c>
      <c r="R3223" s="5"/>
      <c r="S3223" s="6"/>
      <c r="T3223" s="5"/>
      <c r="U3223" s="5"/>
      <c r="V3223" s="23" t="str">
        <f>IF(ActividadesCom[[#This Row],[NIVEL 3]]&lt;&gt;0,VLOOKUP(ActividadesCom[[#This Row],[NIVEL 3]],Catálogo!A:B,2,FALSE),"")</f>
        <v/>
      </c>
      <c r="W3223" s="5"/>
      <c r="X3223" s="6"/>
      <c r="Y3223" s="5"/>
      <c r="Z3223" s="5"/>
      <c r="AA3223" s="23" t="str">
        <f>IF(ActividadesCom[[#This Row],[NIVEL 4]]&lt;&gt;0,VLOOKUP(ActividadesCom[[#This Row],[NIVEL 4]],Catálogo!A:B,2,FALSE),"")</f>
        <v/>
      </c>
      <c r="AB3223" s="5"/>
      <c r="AC3223" s="5" t="s">
        <v>42</v>
      </c>
      <c r="AD3223" s="5">
        <v>20203</v>
      </c>
      <c r="AE3223" s="5" t="s">
        <v>4264</v>
      </c>
      <c r="AF3223" s="23">
        <f>IF(ActividadesCom[[#This Row],[NIVEL 5]]&lt;&gt;0,VLOOKUP(ActividadesCom[[#This Row],[NIVEL 5]],Catálogo!A:B,2,FALSE),"")</f>
        <v>3</v>
      </c>
      <c r="AG3223" s="5">
        <v>1</v>
      </c>
      <c r="AH3223" s="2"/>
      <c r="AI3223" s="2"/>
    </row>
    <row r="3224" spans="1:35" x14ac:dyDescent="0.2">
      <c r="A3224" s="5"/>
      <c r="B3224" s="23">
        <v>20470301</v>
      </c>
      <c r="C3224" s="10" t="s">
        <v>4610</v>
      </c>
      <c r="D3224" s="7" t="s">
        <v>1245</v>
      </c>
      <c r="E3224" s="5">
        <f>SUM(ActividadesCom[[#This Row],[CRÉD. 1]],ActividadesCom[[#This Row],[CRÉD. 2]],ActividadesCom[[#This Row],[CRÉD. 3]],ActividadesCom[[#This Row],[CRÉD. 4]],ActividadesCom[[#This Row],[CRÉD. 5]])</f>
        <v>2</v>
      </c>
      <c r="F322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24" s="23" t="str">
        <f>IF(ActividadesCom[[#This Row],[PROMEDIO]]="","",IF(ActividadesCom[[#This Row],[PROMEDIO]]&gt;=4,"EXCELENTE",IF(ActividadesCom[[#This Row],[PROMEDIO]]&gt;=3,"NOTABLE",IF(ActividadesCom[[#This Row],[PROMEDIO]]&gt;=2,"BUENO",IF(ActividadesCom[[#This Row],[PROMEDIO]]=1,"SUFICIENTE","")))))</f>
        <v/>
      </c>
      <c r="H3224" s="23">
        <f>MAX(ActividadesCom[[#This Row],[PERÍODO 1]],ActividadesCom[[#This Row],[PERÍODO 2]],ActividadesCom[[#This Row],[PERÍODO 3]],ActividadesCom[[#This Row],[PERÍODO 4]],ActividadesCom[[#This Row],[PERÍODO 5]])</f>
        <v>20211</v>
      </c>
      <c r="I3224" s="6"/>
      <c r="J3224" s="5"/>
      <c r="K3224" s="5"/>
      <c r="L3224" s="5" t="str">
        <f>IF(ActividadesCom[[#This Row],[NIVEL 1]]&lt;&gt;0,VLOOKUP(ActividadesCom[[#This Row],[NIVEL 1]],Catálogo!A:B,2,FALSE),"")</f>
        <v/>
      </c>
      <c r="M3224" s="5"/>
      <c r="N3224" s="6"/>
      <c r="O3224" s="5"/>
      <c r="P3224" s="5"/>
      <c r="Q3224" s="5" t="str">
        <f>IF(ActividadesCom[[#This Row],[NIVEL 2]]&lt;&gt;0,VLOOKUP(ActividadesCom[[#This Row],[NIVEL 2]],Catálogo!A:B,2,FALSE),"")</f>
        <v/>
      </c>
      <c r="R3224" s="5"/>
      <c r="S3224" s="6"/>
      <c r="T3224" s="5"/>
      <c r="U3224" s="5"/>
      <c r="V3224" s="23" t="str">
        <f>IF(ActividadesCom[[#This Row],[NIVEL 3]]&lt;&gt;0,VLOOKUP(ActividadesCom[[#This Row],[NIVEL 3]],Catálogo!A:B,2,FALSE),"")</f>
        <v/>
      </c>
      <c r="W3224" s="5"/>
      <c r="X3224" s="6" t="s">
        <v>4804</v>
      </c>
      <c r="Y3224" s="5">
        <v>20211</v>
      </c>
      <c r="Z3224" s="5" t="s">
        <v>4264</v>
      </c>
      <c r="AA3224" s="23">
        <f>IF(ActividadesCom[[#This Row],[NIVEL 4]]&lt;&gt;0,VLOOKUP(ActividadesCom[[#This Row],[NIVEL 4]],Catálogo!A:B,2,FALSE),"")</f>
        <v>3</v>
      </c>
      <c r="AB3224" s="5">
        <v>1</v>
      </c>
      <c r="AC3224" s="5" t="s">
        <v>25</v>
      </c>
      <c r="AD3224" s="5">
        <v>20203</v>
      </c>
      <c r="AE3224" s="5" t="s">
        <v>4265</v>
      </c>
      <c r="AF3224" s="23">
        <f>IF(ActividadesCom[[#This Row],[NIVEL 5]]&lt;&gt;0,VLOOKUP(ActividadesCom[[#This Row],[NIVEL 5]],Catálogo!A:B,2,FALSE),"")</f>
        <v>2</v>
      </c>
      <c r="AG3224" s="5">
        <v>1</v>
      </c>
      <c r="AH3224" s="2"/>
      <c r="AI3224" s="2"/>
    </row>
    <row r="3225" spans="1:35" x14ac:dyDescent="0.2">
      <c r="A3225" s="5"/>
      <c r="B3225" s="23">
        <v>20470302</v>
      </c>
      <c r="C3225" s="10" t="s">
        <v>4560</v>
      </c>
      <c r="D3225" s="7" t="s">
        <v>1245</v>
      </c>
      <c r="E3225" s="5">
        <f>SUM(ActividadesCom[[#This Row],[CRÉD. 1]],ActividadesCom[[#This Row],[CRÉD. 2]],ActividadesCom[[#This Row],[CRÉD. 3]],ActividadesCom[[#This Row],[CRÉD. 4]],ActividadesCom[[#This Row],[CRÉD. 5]])</f>
        <v>1</v>
      </c>
      <c r="F322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25" s="23" t="str">
        <f>IF(ActividadesCom[[#This Row],[PROMEDIO]]="","",IF(ActividadesCom[[#This Row],[PROMEDIO]]&gt;=4,"EXCELENTE",IF(ActividadesCom[[#This Row],[PROMEDIO]]&gt;=3,"NOTABLE",IF(ActividadesCom[[#This Row],[PROMEDIO]]&gt;=2,"BUENO",IF(ActividadesCom[[#This Row],[PROMEDIO]]=1,"SUFICIENTE","")))))</f>
        <v/>
      </c>
      <c r="H3225" s="23">
        <f>MAX(ActividadesCom[[#This Row],[PERÍODO 1]],ActividadesCom[[#This Row],[PERÍODO 2]],ActividadesCom[[#This Row],[PERÍODO 3]],ActividadesCom[[#This Row],[PERÍODO 4]],ActividadesCom[[#This Row],[PERÍODO 5]])</f>
        <v>20203</v>
      </c>
      <c r="I3225" s="6"/>
      <c r="J3225" s="5"/>
      <c r="K3225" s="5"/>
      <c r="L3225" s="5" t="str">
        <f>IF(ActividadesCom[[#This Row],[NIVEL 1]]&lt;&gt;0,VLOOKUP(ActividadesCom[[#This Row],[NIVEL 1]],Catálogo!A:B,2,FALSE),"")</f>
        <v/>
      </c>
      <c r="M3225" s="5"/>
      <c r="N3225" s="6"/>
      <c r="O3225" s="5"/>
      <c r="P3225" s="5"/>
      <c r="Q3225" s="5" t="str">
        <f>IF(ActividadesCom[[#This Row],[NIVEL 2]]&lt;&gt;0,VLOOKUP(ActividadesCom[[#This Row],[NIVEL 2]],Catálogo!A:B,2,FALSE),"")</f>
        <v/>
      </c>
      <c r="R3225" s="5"/>
      <c r="S3225" s="6"/>
      <c r="T3225" s="5"/>
      <c r="U3225" s="5"/>
      <c r="V3225" s="23" t="str">
        <f>IF(ActividadesCom[[#This Row],[NIVEL 3]]&lt;&gt;0,VLOOKUP(ActividadesCom[[#This Row],[NIVEL 3]],Catálogo!A:B,2,FALSE),"")</f>
        <v/>
      </c>
      <c r="W3225" s="5"/>
      <c r="X3225" s="6"/>
      <c r="Y3225" s="5"/>
      <c r="Z3225" s="5"/>
      <c r="AA3225" s="23" t="str">
        <f>IF(ActividadesCom[[#This Row],[NIVEL 4]]&lt;&gt;0,VLOOKUP(ActividadesCom[[#This Row],[NIVEL 4]],Catálogo!A:B,2,FALSE),"")</f>
        <v/>
      </c>
      <c r="AB3225" s="5"/>
      <c r="AC3225" s="5" t="s">
        <v>42</v>
      </c>
      <c r="AD3225" s="5">
        <v>20203</v>
      </c>
      <c r="AE3225" s="5" t="s">
        <v>4266</v>
      </c>
      <c r="AF3225" s="23">
        <f>IF(ActividadesCom[[#This Row],[NIVEL 5]]&lt;&gt;0,VLOOKUP(ActividadesCom[[#This Row],[NIVEL 5]],Catálogo!A:B,2,FALSE),"")</f>
        <v>1</v>
      </c>
      <c r="AG3225" s="5">
        <v>1</v>
      </c>
      <c r="AH3225" s="2"/>
      <c r="AI3225" s="2"/>
    </row>
    <row r="3226" spans="1:35" x14ac:dyDescent="0.2">
      <c r="A3226" s="5"/>
      <c r="B3226" s="23">
        <v>20470303</v>
      </c>
      <c r="C3226" s="10" t="s">
        <v>4526</v>
      </c>
      <c r="D3226" s="7" t="s">
        <v>1245</v>
      </c>
      <c r="E3226" s="5">
        <f>SUM(ActividadesCom[[#This Row],[CRÉD. 1]],ActividadesCom[[#This Row],[CRÉD. 2]],ActividadesCom[[#This Row],[CRÉD. 3]],ActividadesCom[[#This Row],[CRÉD. 4]],ActividadesCom[[#This Row],[CRÉD. 5]])</f>
        <v>1</v>
      </c>
      <c r="F322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26" s="23" t="str">
        <f>IF(ActividadesCom[[#This Row],[PROMEDIO]]="","",IF(ActividadesCom[[#This Row],[PROMEDIO]]&gt;=4,"EXCELENTE",IF(ActividadesCom[[#This Row],[PROMEDIO]]&gt;=3,"NOTABLE",IF(ActividadesCom[[#This Row],[PROMEDIO]]&gt;=2,"BUENO",IF(ActividadesCom[[#This Row],[PROMEDIO]]=1,"SUFICIENTE","")))))</f>
        <v/>
      </c>
      <c r="H3226" s="23">
        <f>MAX(ActividadesCom[[#This Row],[PERÍODO 1]],ActividadesCom[[#This Row],[PERÍODO 2]],ActividadesCom[[#This Row],[PERÍODO 3]],ActividadesCom[[#This Row],[PERÍODO 4]],ActividadesCom[[#This Row],[PERÍODO 5]])</f>
        <v>20203</v>
      </c>
      <c r="I3226" s="6"/>
      <c r="J3226" s="5"/>
      <c r="K3226" s="5"/>
      <c r="L3226" s="5" t="str">
        <f>IF(ActividadesCom[[#This Row],[NIVEL 1]]&lt;&gt;0,VLOOKUP(ActividadesCom[[#This Row],[NIVEL 1]],Catálogo!A:B,2,FALSE),"")</f>
        <v/>
      </c>
      <c r="M3226" s="5"/>
      <c r="N3226" s="6"/>
      <c r="O3226" s="5"/>
      <c r="P3226" s="5"/>
      <c r="Q3226" s="5" t="str">
        <f>IF(ActividadesCom[[#This Row],[NIVEL 2]]&lt;&gt;0,VLOOKUP(ActividadesCom[[#This Row],[NIVEL 2]],Catálogo!A:B,2,FALSE),"")</f>
        <v/>
      </c>
      <c r="R3226" s="5"/>
      <c r="S3226" s="6"/>
      <c r="T3226" s="5"/>
      <c r="U3226" s="5"/>
      <c r="V3226" s="23" t="str">
        <f>IF(ActividadesCom[[#This Row],[NIVEL 3]]&lt;&gt;0,VLOOKUP(ActividadesCom[[#This Row],[NIVEL 3]],Catálogo!A:B,2,FALSE),"")</f>
        <v/>
      </c>
      <c r="W3226" s="5"/>
      <c r="X3226" s="6"/>
      <c r="Y3226" s="5"/>
      <c r="Z3226" s="5"/>
      <c r="AA3226" s="23" t="str">
        <f>IF(ActividadesCom[[#This Row],[NIVEL 4]]&lt;&gt;0,VLOOKUP(ActividadesCom[[#This Row],[NIVEL 4]],Catálogo!A:B,2,FALSE),"")</f>
        <v/>
      </c>
      <c r="AB3226" s="5"/>
      <c r="AC3226" s="5" t="s">
        <v>42</v>
      </c>
      <c r="AD3226" s="5">
        <v>20203</v>
      </c>
      <c r="AE3226" s="5" t="s">
        <v>4266</v>
      </c>
      <c r="AF3226" s="23">
        <f>IF(ActividadesCom[[#This Row],[NIVEL 5]]&lt;&gt;0,VLOOKUP(ActividadesCom[[#This Row],[NIVEL 5]],Catálogo!A:B,2,FALSE),"")</f>
        <v>1</v>
      </c>
      <c r="AG3226" s="5">
        <v>1</v>
      </c>
      <c r="AH3226" s="2"/>
      <c r="AI3226" s="2"/>
    </row>
    <row r="3227" spans="1:35" x14ac:dyDescent="0.2">
      <c r="A3227" s="51"/>
      <c r="B3227" s="23">
        <v>20470305</v>
      </c>
      <c r="C3227" s="10" t="s">
        <v>4671</v>
      </c>
      <c r="D3227" s="7" t="s">
        <v>1245</v>
      </c>
      <c r="E3227" s="51">
        <f>SUM(ActividadesCom[[#This Row],[CRÉD. 1]],ActividadesCom[[#This Row],[CRÉD. 2]],ActividadesCom[[#This Row],[CRÉD. 3]],ActividadesCom[[#This Row],[CRÉD. 4]],ActividadesCom[[#This Row],[CRÉD. 5]])</f>
        <v>2</v>
      </c>
      <c r="F3227"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27" s="55" t="str">
        <f>IF(ActividadesCom[[#This Row],[PROMEDIO]]="","",IF(ActividadesCom[[#This Row],[PROMEDIO]]&gt;=4,"EXCELENTE",IF(ActividadesCom[[#This Row],[PROMEDIO]]&gt;=3,"NOTABLE",IF(ActividadesCom[[#This Row],[PROMEDIO]]&gt;=2,"BUENO",IF(ActividadesCom[[#This Row],[PROMEDIO]]=1,"SUFICIENTE","")))))</f>
        <v/>
      </c>
      <c r="H3227" s="55">
        <f>MAX(ActividadesCom[[#This Row],[PERÍODO 1]],ActividadesCom[[#This Row],[PERÍODO 2]],ActividadesCom[[#This Row],[PERÍODO 3]],ActividadesCom[[#This Row],[PERÍODO 4]],ActividadesCom[[#This Row],[PERÍODO 5]])</f>
        <v>20211</v>
      </c>
      <c r="I3227" s="54"/>
      <c r="J3227" s="51"/>
      <c r="K3227" s="51"/>
      <c r="L3227" s="5" t="str">
        <f>IF(ActividadesCom[[#This Row],[NIVEL 1]]&lt;&gt;0,VLOOKUP(ActividadesCom[[#This Row],[NIVEL 1]],Catálogo!A:B,2,FALSE),"")</f>
        <v/>
      </c>
      <c r="M3227" s="51"/>
      <c r="N3227" s="54"/>
      <c r="O3227" s="51"/>
      <c r="P3227" s="51"/>
      <c r="Q3227" s="5" t="str">
        <f>IF(ActividadesCom[[#This Row],[NIVEL 2]]&lt;&gt;0,VLOOKUP(ActividadesCom[[#This Row],[NIVEL 2]],Catálogo!A:B,2,FALSE),"")</f>
        <v/>
      </c>
      <c r="R3227" s="51"/>
      <c r="S3227" s="54"/>
      <c r="T3227" s="51"/>
      <c r="U3227" s="51"/>
      <c r="V3227" s="55" t="str">
        <f>IF(ActividadesCom[[#This Row],[NIVEL 3]]&lt;&gt;0,VLOOKUP(ActividadesCom[[#This Row],[NIVEL 3]],Catálogo!A:B,2,FALSE),"")</f>
        <v/>
      </c>
      <c r="W3227" s="51"/>
      <c r="X3227" s="6" t="s">
        <v>37</v>
      </c>
      <c r="Y3227" s="51">
        <v>20211</v>
      </c>
      <c r="Z3227" s="51" t="s">
        <v>4263</v>
      </c>
      <c r="AA3227" s="55">
        <f>IF(ActividadesCom[[#This Row],[NIVEL 4]]&lt;&gt;0,VLOOKUP(ActividadesCom[[#This Row],[NIVEL 4]],Catálogo!A:B,2,FALSE),"")</f>
        <v>4</v>
      </c>
      <c r="AB3227" s="51">
        <v>1</v>
      </c>
      <c r="AC3227" s="51" t="s">
        <v>37</v>
      </c>
      <c r="AD3227" s="51">
        <v>20203</v>
      </c>
      <c r="AE3227" s="51" t="s">
        <v>4263</v>
      </c>
      <c r="AF3227" s="55">
        <f>IF(ActividadesCom[[#This Row],[NIVEL 5]]&lt;&gt;0,VLOOKUP(ActividadesCom[[#This Row],[NIVEL 5]],Catálogo!A:B,2,FALSE),"")</f>
        <v>4</v>
      </c>
      <c r="AG3227" s="51">
        <v>1</v>
      </c>
      <c r="AH3227" s="2"/>
      <c r="AI3227" s="2"/>
    </row>
    <row r="3228" spans="1:35" x14ac:dyDescent="0.2">
      <c r="A3228" s="5"/>
      <c r="B3228" s="23">
        <v>20470306</v>
      </c>
      <c r="C3228" s="10" t="s">
        <v>4688</v>
      </c>
      <c r="D3228" s="7" t="s">
        <v>1245</v>
      </c>
      <c r="E3228" s="5">
        <f>SUM(ActividadesCom[[#This Row],[CRÉD. 1]],ActividadesCom[[#This Row],[CRÉD. 2]],ActividadesCom[[#This Row],[CRÉD. 3]],ActividadesCom[[#This Row],[CRÉD. 4]],ActividadesCom[[#This Row],[CRÉD. 5]])</f>
        <v>2</v>
      </c>
      <c r="F322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28" s="23" t="str">
        <f>IF(ActividadesCom[[#This Row],[PROMEDIO]]="","",IF(ActividadesCom[[#This Row],[PROMEDIO]]&gt;=4,"EXCELENTE",IF(ActividadesCom[[#This Row],[PROMEDIO]]&gt;=3,"NOTABLE",IF(ActividadesCom[[#This Row],[PROMEDIO]]&gt;=2,"BUENO",IF(ActividadesCom[[#This Row],[PROMEDIO]]=1,"SUFICIENTE","")))))</f>
        <v/>
      </c>
      <c r="H3228" s="23">
        <f>MAX(ActividadesCom[[#This Row],[PERÍODO 1]],ActividadesCom[[#This Row],[PERÍODO 2]],ActividadesCom[[#This Row],[PERÍODO 3]],ActividadesCom[[#This Row],[PERÍODO 4]],ActividadesCom[[#This Row],[PERÍODO 5]])</f>
        <v>20211</v>
      </c>
      <c r="I3228" s="6"/>
      <c r="J3228" s="5"/>
      <c r="K3228" s="5"/>
      <c r="L3228" s="5" t="str">
        <f>IF(ActividadesCom[[#This Row],[NIVEL 1]]&lt;&gt;0,VLOOKUP(ActividadesCom[[#This Row],[NIVEL 1]],Catálogo!A:B,2,FALSE),"")</f>
        <v/>
      </c>
      <c r="M3228" s="5"/>
      <c r="N3228" s="6"/>
      <c r="O3228" s="5"/>
      <c r="P3228" s="5"/>
      <c r="Q3228" s="5" t="str">
        <f>IF(ActividadesCom[[#This Row],[NIVEL 2]]&lt;&gt;0,VLOOKUP(ActividadesCom[[#This Row],[NIVEL 2]],Catálogo!A:B,2,FALSE),"")</f>
        <v/>
      </c>
      <c r="R3228" s="5"/>
      <c r="S3228" s="6"/>
      <c r="T3228" s="5"/>
      <c r="U3228" s="5"/>
      <c r="V3228" s="23" t="str">
        <f>IF(ActividadesCom[[#This Row],[NIVEL 3]]&lt;&gt;0,VLOOKUP(ActividadesCom[[#This Row],[NIVEL 3]],Catálogo!A:B,2,FALSE),"")</f>
        <v/>
      </c>
      <c r="W3228" s="5"/>
      <c r="X3228" s="6" t="s">
        <v>30</v>
      </c>
      <c r="Y3228" s="5">
        <v>20211</v>
      </c>
      <c r="Z3228" s="5" t="s">
        <v>4263</v>
      </c>
      <c r="AA3228" s="23">
        <f>IF(ActividadesCom[[#This Row],[NIVEL 4]]&lt;&gt;0,VLOOKUP(ActividadesCom[[#This Row],[NIVEL 4]],Catálogo!A:B,2,FALSE),"")</f>
        <v>4</v>
      </c>
      <c r="AB3228" s="5">
        <v>1</v>
      </c>
      <c r="AC3228" s="5" t="s">
        <v>30</v>
      </c>
      <c r="AD3228" s="5">
        <v>20203</v>
      </c>
      <c r="AE3228" s="5" t="s">
        <v>4263</v>
      </c>
      <c r="AF3228" s="23">
        <f>IF(ActividadesCom[[#This Row],[NIVEL 5]]&lt;&gt;0,VLOOKUP(ActividadesCom[[#This Row],[NIVEL 5]],Catálogo!A:B,2,FALSE),"")</f>
        <v>4</v>
      </c>
      <c r="AG3228" s="5">
        <v>1</v>
      </c>
      <c r="AH3228" s="2"/>
      <c r="AI3228" s="2"/>
    </row>
    <row r="3229" spans="1:35" x14ac:dyDescent="0.2">
      <c r="A3229" s="51"/>
      <c r="B3229" s="23">
        <v>20470313</v>
      </c>
      <c r="C3229" s="10" t="s">
        <v>4665</v>
      </c>
      <c r="D3229" s="7" t="s">
        <v>1245</v>
      </c>
      <c r="E3229" s="51">
        <f>SUM(ActividadesCom[[#This Row],[CRÉD. 1]],ActividadesCom[[#This Row],[CRÉD. 2]],ActividadesCom[[#This Row],[CRÉD. 3]],ActividadesCom[[#This Row],[CRÉD. 4]],ActividadesCom[[#This Row],[CRÉD. 5]])</f>
        <v>1</v>
      </c>
      <c r="F3229"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29" s="55" t="str">
        <f>IF(ActividadesCom[[#This Row],[PROMEDIO]]="","",IF(ActividadesCom[[#This Row],[PROMEDIO]]&gt;=4,"EXCELENTE",IF(ActividadesCom[[#This Row],[PROMEDIO]]&gt;=3,"NOTABLE",IF(ActividadesCom[[#This Row],[PROMEDIO]]&gt;=2,"BUENO",IF(ActividadesCom[[#This Row],[PROMEDIO]]=1,"SUFICIENTE","")))))</f>
        <v/>
      </c>
      <c r="H3229" s="55">
        <f>MAX(ActividadesCom[[#This Row],[PERÍODO 1]],ActividadesCom[[#This Row],[PERÍODO 2]],ActividadesCom[[#This Row],[PERÍODO 3]],ActividadesCom[[#This Row],[PERÍODO 4]],ActividadesCom[[#This Row],[PERÍODO 5]])</f>
        <v>20203</v>
      </c>
      <c r="I3229" s="54"/>
      <c r="J3229" s="51"/>
      <c r="K3229" s="51"/>
      <c r="L3229" s="5" t="str">
        <f>IF(ActividadesCom[[#This Row],[NIVEL 1]]&lt;&gt;0,VLOOKUP(ActividadesCom[[#This Row],[NIVEL 1]],Catálogo!A:B,2,FALSE),"")</f>
        <v/>
      </c>
      <c r="M3229" s="51"/>
      <c r="N3229" s="54"/>
      <c r="O3229" s="51"/>
      <c r="P3229" s="51"/>
      <c r="Q3229" s="5" t="str">
        <f>IF(ActividadesCom[[#This Row],[NIVEL 2]]&lt;&gt;0,VLOOKUP(ActividadesCom[[#This Row],[NIVEL 2]],Catálogo!A:B,2,FALSE),"")</f>
        <v/>
      </c>
      <c r="R3229" s="51"/>
      <c r="S3229" s="54"/>
      <c r="T3229" s="51"/>
      <c r="U3229" s="51"/>
      <c r="V3229" s="55" t="str">
        <f>IF(ActividadesCom[[#This Row],[NIVEL 3]]&lt;&gt;0,VLOOKUP(ActividadesCom[[#This Row],[NIVEL 3]],Catálogo!A:B,2,FALSE),"")</f>
        <v/>
      </c>
      <c r="W3229" s="51"/>
      <c r="X3229" s="54"/>
      <c r="Y3229" s="51"/>
      <c r="Z3229" s="51"/>
      <c r="AA3229" s="55" t="str">
        <f>IF(ActividadesCom[[#This Row],[NIVEL 4]]&lt;&gt;0,VLOOKUP(ActividadesCom[[#This Row],[NIVEL 4]],Catálogo!A:B,2,FALSE),"")</f>
        <v/>
      </c>
      <c r="AB3229" s="51"/>
      <c r="AC3229" s="5" t="s">
        <v>37</v>
      </c>
      <c r="AD3229" s="51">
        <v>20203</v>
      </c>
      <c r="AE3229" s="51" t="s">
        <v>4263</v>
      </c>
      <c r="AF3229" s="55">
        <f>IF(ActividadesCom[[#This Row],[NIVEL 5]]&lt;&gt;0,VLOOKUP(ActividadesCom[[#This Row],[NIVEL 5]],Catálogo!A:B,2,FALSE),"")</f>
        <v>4</v>
      </c>
      <c r="AG3229" s="51">
        <v>1</v>
      </c>
      <c r="AH3229" s="2"/>
      <c r="AI3229" s="2"/>
    </row>
    <row r="3230" spans="1:35" ht="26" x14ac:dyDescent="0.2">
      <c r="A3230" s="5"/>
      <c r="B3230" s="23">
        <v>20470315</v>
      </c>
      <c r="C3230" s="10" t="s">
        <v>4619</v>
      </c>
      <c r="D3230" s="7" t="s">
        <v>1245</v>
      </c>
      <c r="E3230" s="5">
        <f>SUM(ActividadesCom[[#This Row],[CRÉD. 1]],ActividadesCom[[#This Row],[CRÉD. 2]],ActividadesCom[[#This Row],[CRÉD. 3]],ActividadesCom[[#This Row],[CRÉD. 4]],ActividadesCom[[#This Row],[CRÉD. 5]])</f>
        <v>1</v>
      </c>
      <c r="F323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30" s="23" t="str">
        <f>IF(ActividadesCom[[#This Row],[PROMEDIO]]="","",IF(ActividadesCom[[#This Row],[PROMEDIO]]&gt;=4,"EXCELENTE",IF(ActividadesCom[[#This Row],[PROMEDIO]]&gt;=3,"NOTABLE",IF(ActividadesCom[[#This Row],[PROMEDIO]]&gt;=2,"BUENO",IF(ActividadesCom[[#This Row],[PROMEDIO]]=1,"SUFICIENTE","")))))</f>
        <v/>
      </c>
      <c r="H3230" s="23">
        <f>MAX(ActividadesCom[[#This Row],[PERÍODO 1]],ActividadesCom[[#This Row],[PERÍODO 2]],ActividadesCom[[#This Row],[PERÍODO 3]],ActividadesCom[[#This Row],[PERÍODO 4]],ActividadesCom[[#This Row],[PERÍODO 5]])</f>
        <v>20203</v>
      </c>
      <c r="I3230" s="6"/>
      <c r="J3230" s="5"/>
      <c r="K3230" s="5"/>
      <c r="L3230" s="5" t="str">
        <f>IF(ActividadesCom[[#This Row],[NIVEL 1]]&lt;&gt;0,VLOOKUP(ActividadesCom[[#This Row],[NIVEL 1]],Catálogo!A:B,2,FALSE),"")</f>
        <v/>
      </c>
      <c r="M3230" s="5"/>
      <c r="N3230" s="6"/>
      <c r="O3230" s="5"/>
      <c r="P3230" s="5"/>
      <c r="Q3230" s="5" t="str">
        <f>IF(ActividadesCom[[#This Row],[NIVEL 2]]&lt;&gt;0,VLOOKUP(ActividadesCom[[#This Row],[NIVEL 2]],Catálogo!A:B,2,FALSE),"")</f>
        <v/>
      </c>
      <c r="R3230" s="5"/>
      <c r="S3230" s="6"/>
      <c r="T3230" s="5"/>
      <c r="U3230" s="5"/>
      <c r="V3230" s="23" t="str">
        <f>IF(ActividadesCom[[#This Row],[NIVEL 3]]&lt;&gt;0,VLOOKUP(ActividadesCom[[#This Row],[NIVEL 3]],Catálogo!A:B,2,FALSE),"")</f>
        <v/>
      </c>
      <c r="W3230" s="5"/>
      <c r="X3230" s="6"/>
      <c r="Y3230" s="5"/>
      <c r="Z3230" s="5"/>
      <c r="AA3230" s="23" t="str">
        <f>IF(ActividadesCom[[#This Row],[NIVEL 4]]&lt;&gt;0,VLOOKUP(ActividadesCom[[#This Row],[NIVEL 4]],Catálogo!A:B,2,FALSE),"")</f>
        <v/>
      </c>
      <c r="AB3230" s="5"/>
      <c r="AC3230" s="5" t="s">
        <v>47</v>
      </c>
      <c r="AD3230" s="5">
        <v>20203</v>
      </c>
      <c r="AE3230" s="5" t="s">
        <v>4266</v>
      </c>
      <c r="AF3230" s="23">
        <f>IF(ActividadesCom[[#This Row],[NIVEL 5]]&lt;&gt;0,VLOOKUP(ActividadesCom[[#This Row],[NIVEL 5]],Catálogo!A:B,2,FALSE),"")</f>
        <v>1</v>
      </c>
      <c r="AG3230" s="5">
        <v>1</v>
      </c>
      <c r="AH3230" s="2"/>
      <c r="AI3230" s="2"/>
    </row>
    <row r="3231" spans="1:35" ht="39" x14ac:dyDescent="0.2">
      <c r="A3231" s="5"/>
      <c r="B3231" s="23">
        <v>20470317</v>
      </c>
      <c r="C3231" s="10" t="s">
        <v>4564</v>
      </c>
      <c r="D3231" s="7" t="s">
        <v>1250</v>
      </c>
      <c r="E3231" s="5">
        <f>SUM(ActividadesCom[[#This Row],[CRÉD. 1]],ActividadesCom[[#This Row],[CRÉD. 2]],ActividadesCom[[#This Row],[CRÉD. 3]],ActividadesCom[[#This Row],[CRÉD. 4]],ActividadesCom[[#This Row],[CRÉD. 5]])</f>
        <v>3</v>
      </c>
      <c r="F323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31" s="23" t="str">
        <f>IF(ActividadesCom[[#This Row],[PROMEDIO]]="","",IF(ActividadesCom[[#This Row],[PROMEDIO]]&gt;=4,"EXCELENTE",IF(ActividadesCom[[#This Row],[PROMEDIO]]&gt;=3,"NOTABLE",IF(ActividadesCom[[#This Row],[PROMEDIO]]&gt;=2,"BUENO",IF(ActividadesCom[[#This Row],[PROMEDIO]]=1,"SUFICIENTE","")))))</f>
        <v/>
      </c>
      <c r="H3231" s="23">
        <f>MAX(ActividadesCom[[#This Row],[PERÍODO 1]],ActividadesCom[[#This Row],[PERÍODO 2]],ActividadesCom[[#This Row],[PERÍODO 3]],ActividadesCom[[#This Row],[PERÍODO 4]],ActividadesCom[[#This Row],[PERÍODO 5]])</f>
        <v>20211</v>
      </c>
      <c r="I3231" s="6" t="s">
        <v>4719</v>
      </c>
      <c r="J3231" s="5">
        <v>20203</v>
      </c>
      <c r="K3231" s="5" t="s">
        <v>4275</v>
      </c>
      <c r="L3231" s="5">
        <f>IF(ActividadesCom[[#This Row],[NIVEL 1]]&lt;&gt;0,VLOOKUP(ActividadesCom[[#This Row],[NIVEL 1]],Catálogo!A:B,2,FALSE),"")</f>
        <v>4</v>
      </c>
      <c r="M3231" s="5">
        <v>1</v>
      </c>
      <c r="N3231" s="6"/>
      <c r="O3231" s="5"/>
      <c r="P3231" s="5"/>
      <c r="Q3231" s="5" t="str">
        <f>IF(ActividadesCom[[#This Row],[NIVEL 2]]&lt;&gt;0,VLOOKUP(ActividadesCom[[#This Row],[NIVEL 2]],Catálogo!A:B,2,FALSE),"")</f>
        <v/>
      </c>
      <c r="R3231" s="5"/>
      <c r="S3231" s="6"/>
      <c r="T3231" s="5"/>
      <c r="U3231" s="5"/>
      <c r="V3231" s="23" t="str">
        <f>IF(ActividadesCom[[#This Row],[NIVEL 3]]&lt;&gt;0,VLOOKUP(ActividadesCom[[#This Row],[NIVEL 3]],Catálogo!A:B,2,FALSE),"")</f>
        <v/>
      </c>
      <c r="W3231" s="5"/>
      <c r="X3231" s="6" t="s">
        <v>11</v>
      </c>
      <c r="Y3231" s="5">
        <v>20211</v>
      </c>
      <c r="Z3231" s="5" t="s">
        <v>4266</v>
      </c>
      <c r="AA3231" s="23">
        <f>IF(ActividadesCom[[#This Row],[NIVEL 4]]&lt;&gt;0,VLOOKUP(ActividadesCom[[#This Row],[NIVEL 4]],Catálogo!A:B,2,FALSE),"")</f>
        <v>1</v>
      </c>
      <c r="AB3231" s="5">
        <v>1</v>
      </c>
      <c r="AC3231" s="5" t="s">
        <v>11</v>
      </c>
      <c r="AD3231" s="5">
        <v>20203</v>
      </c>
      <c r="AE3231" s="5" t="s">
        <v>4264</v>
      </c>
      <c r="AF3231" s="23">
        <f>IF(ActividadesCom[[#This Row],[NIVEL 5]]&lt;&gt;0,VLOOKUP(ActividadesCom[[#This Row],[NIVEL 5]],Catálogo!A:B,2,FALSE),"")</f>
        <v>3</v>
      </c>
      <c r="AG3231" s="5">
        <v>1</v>
      </c>
      <c r="AH3231" s="2"/>
      <c r="AI3231" s="2"/>
    </row>
    <row r="3232" spans="1:35" x14ac:dyDescent="0.2">
      <c r="A3232" s="5"/>
      <c r="B3232" s="23">
        <v>20470319</v>
      </c>
      <c r="C3232" s="10" t="s">
        <v>4603</v>
      </c>
      <c r="D3232" s="7" t="s">
        <v>3249</v>
      </c>
      <c r="E3232" s="5">
        <f>SUM(ActividadesCom[[#This Row],[CRÉD. 1]],ActividadesCom[[#This Row],[CRÉD. 2]],ActividadesCom[[#This Row],[CRÉD. 3]],ActividadesCom[[#This Row],[CRÉD. 4]],ActividadesCom[[#This Row],[CRÉD. 5]])</f>
        <v>2</v>
      </c>
      <c r="F323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32" s="23" t="str">
        <f>IF(ActividadesCom[[#This Row],[PROMEDIO]]="","",IF(ActividadesCom[[#This Row],[PROMEDIO]]&gt;=4,"EXCELENTE",IF(ActividadesCom[[#This Row],[PROMEDIO]]&gt;=3,"NOTABLE",IF(ActividadesCom[[#This Row],[PROMEDIO]]&gt;=2,"BUENO",IF(ActividadesCom[[#This Row],[PROMEDIO]]=1,"SUFICIENTE","")))))</f>
        <v/>
      </c>
      <c r="H3232" s="23">
        <f>MAX(ActividadesCom[[#This Row],[PERÍODO 1]],ActividadesCom[[#This Row],[PERÍODO 2]],ActividadesCom[[#This Row],[PERÍODO 3]],ActividadesCom[[#This Row],[PERÍODO 4]],ActividadesCom[[#This Row],[PERÍODO 5]])</f>
        <v>20211</v>
      </c>
      <c r="I3232" s="6"/>
      <c r="J3232" s="5"/>
      <c r="K3232" s="5"/>
      <c r="L3232" s="5" t="str">
        <f>IF(ActividadesCom[[#This Row],[NIVEL 1]]&lt;&gt;0,VLOOKUP(ActividadesCom[[#This Row],[NIVEL 1]],Catálogo!A:B,2,FALSE),"")</f>
        <v/>
      </c>
      <c r="M3232" s="5"/>
      <c r="N3232" s="6"/>
      <c r="O3232" s="5"/>
      <c r="P3232" s="5"/>
      <c r="Q3232" s="5" t="str">
        <f>IF(ActividadesCom[[#This Row],[NIVEL 2]]&lt;&gt;0,VLOOKUP(ActividadesCom[[#This Row],[NIVEL 2]],Catálogo!A:B,2,FALSE),"")</f>
        <v/>
      </c>
      <c r="R3232" s="5"/>
      <c r="S3232" s="6"/>
      <c r="T3232" s="5"/>
      <c r="U3232" s="5"/>
      <c r="V3232" s="23" t="str">
        <f>IF(ActividadesCom[[#This Row],[NIVEL 3]]&lt;&gt;0,VLOOKUP(ActividadesCom[[#This Row],[NIVEL 3]],Catálogo!A:B,2,FALSE),"")</f>
        <v/>
      </c>
      <c r="W3232" s="5"/>
      <c r="X3232" s="6" t="s">
        <v>25</v>
      </c>
      <c r="Y3232" s="5">
        <v>20211</v>
      </c>
      <c r="Z3232" s="5" t="s">
        <v>4263</v>
      </c>
      <c r="AA3232" s="23">
        <f>IF(ActividadesCom[[#This Row],[NIVEL 4]]&lt;&gt;0,VLOOKUP(ActividadesCom[[#This Row],[NIVEL 4]],Catálogo!A:B,2,FALSE),"")</f>
        <v>4</v>
      </c>
      <c r="AB3232" s="5">
        <v>1</v>
      </c>
      <c r="AC3232" s="5" t="s">
        <v>25</v>
      </c>
      <c r="AD3232" s="5">
        <v>20203</v>
      </c>
      <c r="AE3232" s="5" t="s">
        <v>4265</v>
      </c>
      <c r="AF3232" s="23">
        <f>IF(ActividadesCom[[#This Row],[NIVEL 5]]&lt;&gt;0,VLOOKUP(ActividadesCom[[#This Row],[NIVEL 5]],Catálogo!A:B,2,FALSE),"")</f>
        <v>2</v>
      </c>
      <c r="AG3232" s="5">
        <v>1</v>
      </c>
      <c r="AH3232" s="2"/>
      <c r="AI3232" s="2"/>
    </row>
    <row r="3233" spans="1:35" ht="26" x14ac:dyDescent="0.2">
      <c r="A3233" s="5"/>
      <c r="B3233" s="23">
        <v>20470322</v>
      </c>
      <c r="C3233" s="10" t="s">
        <v>4602</v>
      </c>
      <c r="D3233" s="7" t="s">
        <v>1250</v>
      </c>
      <c r="E3233" s="5">
        <f>SUM(ActividadesCom[[#This Row],[CRÉD. 1]],ActividadesCom[[#This Row],[CRÉD. 2]],ActividadesCom[[#This Row],[CRÉD. 3]],ActividadesCom[[#This Row],[CRÉD. 4]],ActividadesCom[[#This Row],[CRÉD. 5]])</f>
        <v>1</v>
      </c>
      <c r="F323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33" s="23" t="str">
        <f>IF(ActividadesCom[[#This Row],[PROMEDIO]]="","",IF(ActividadesCom[[#This Row],[PROMEDIO]]&gt;=4,"EXCELENTE",IF(ActividadesCom[[#This Row],[PROMEDIO]]&gt;=3,"NOTABLE",IF(ActividadesCom[[#This Row],[PROMEDIO]]&gt;=2,"BUENO",IF(ActividadesCom[[#This Row],[PROMEDIO]]=1,"SUFICIENTE","")))))</f>
        <v/>
      </c>
      <c r="H3233" s="23">
        <f>MAX(ActividadesCom[[#This Row],[PERÍODO 1]],ActividadesCom[[#This Row],[PERÍODO 2]],ActividadesCom[[#This Row],[PERÍODO 3]],ActividadesCom[[#This Row],[PERÍODO 4]],ActividadesCom[[#This Row],[PERÍODO 5]])</f>
        <v>20203</v>
      </c>
      <c r="I3233" s="6"/>
      <c r="J3233" s="5"/>
      <c r="K3233" s="5"/>
      <c r="L3233" s="5" t="str">
        <f>IF(ActividadesCom[[#This Row],[NIVEL 1]]&lt;&gt;0,VLOOKUP(ActividadesCom[[#This Row],[NIVEL 1]],Catálogo!A:B,2,FALSE),"")</f>
        <v/>
      </c>
      <c r="M3233" s="5"/>
      <c r="N3233" s="6"/>
      <c r="O3233" s="5"/>
      <c r="P3233" s="5"/>
      <c r="Q3233" s="5" t="str">
        <f>IF(ActividadesCom[[#This Row],[NIVEL 2]]&lt;&gt;0,VLOOKUP(ActividadesCom[[#This Row],[NIVEL 2]],Catálogo!A:B,2,FALSE),"")</f>
        <v/>
      </c>
      <c r="R3233" s="5"/>
      <c r="S3233" s="6"/>
      <c r="T3233" s="5"/>
      <c r="U3233" s="5"/>
      <c r="V3233" s="23" t="str">
        <f>IF(ActividadesCom[[#This Row],[NIVEL 3]]&lt;&gt;0,VLOOKUP(ActividadesCom[[#This Row],[NIVEL 3]],Catálogo!A:B,2,FALSE),"")</f>
        <v/>
      </c>
      <c r="W3233" s="5"/>
      <c r="X3233" s="6"/>
      <c r="Y3233" s="5"/>
      <c r="Z3233" s="5"/>
      <c r="AA3233" s="23" t="str">
        <f>IF(ActividadesCom[[#This Row],[NIVEL 4]]&lt;&gt;0,VLOOKUP(ActividadesCom[[#This Row],[NIVEL 4]],Catálogo!A:B,2,FALSE),"")</f>
        <v/>
      </c>
      <c r="AB3233" s="5"/>
      <c r="AC3233" s="5" t="s">
        <v>25</v>
      </c>
      <c r="AD3233" s="5">
        <v>20203</v>
      </c>
      <c r="AE3233" s="5" t="s">
        <v>4265</v>
      </c>
      <c r="AF3233" s="23">
        <f>IF(ActividadesCom[[#This Row],[NIVEL 5]]&lt;&gt;0,VLOOKUP(ActividadesCom[[#This Row],[NIVEL 5]],Catálogo!A:B,2,FALSE),"")</f>
        <v>2</v>
      </c>
      <c r="AG3233" s="5">
        <v>1</v>
      </c>
      <c r="AH3233" s="2"/>
      <c r="AI3233" s="2"/>
    </row>
    <row r="3234" spans="1:35" x14ac:dyDescent="0.2">
      <c r="A3234" s="5"/>
      <c r="B3234" s="23">
        <v>20470328</v>
      </c>
      <c r="C3234" s="10" t="s">
        <v>4549</v>
      </c>
      <c r="D3234" s="7" t="s">
        <v>1245</v>
      </c>
      <c r="E3234" s="5">
        <f>SUM(ActividadesCom[[#This Row],[CRÉD. 1]],ActividadesCom[[#This Row],[CRÉD. 2]],ActividadesCom[[#This Row],[CRÉD. 3]],ActividadesCom[[#This Row],[CRÉD. 4]],ActividadesCom[[#This Row],[CRÉD. 5]])</f>
        <v>1</v>
      </c>
      <c r="F323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34" s="23" t="str">
        <f>IF(ActividadesCom[[#This Row],[PROMEDIO]]="","",IF(ActividadesCom[[#This Row],[PROMEDIO]]&gt;=4,"EXCELENTE",IF(ActividadesCom[[#This Row],[PROMEDIO]]&gt;=3,"NOTABLE",IF(ActividadesCom[[#This Row],[PROMEDIO]]&gt;=2,"BUENO",IF(ActividadesCom[[#This Row],[PROMEDIO]]=1,"SUFICIENTE","")))))</f>
        <v/>
      </c>
      <c r="H3234" s="23">
        <f>MAX(ActividadesCom[[#This Row],[PERÍODO 1]],ActividadesCom[[#This Row],[PERÍODO 2]],ActividadesCom[[#This Row],[PERÍODO 3]],ActividadesCom[[#This Row],[PERÍODO 4]],ActividadesCom[[#This Row],[PERÍODO 5]])</f>
        <v>20203</v>
      </c>
      <c r="I3234" s="6"/>
      <c r="J3234" s="5"/>
      <c r="K3234" s="5"/>
      <c r="L3234" s="5" t="str">
        <f>IF(ActividadesCom[[#This Row],[NIVEL 1]]&lt;&gt;0,VLOOKUP(ActividadesCom[[#This Row],[NIVEL 1]],Catálogo!A:B,2,FALSE),"")</f>
        <v/>
      </c>
      <c r="M3234" s="5"/>
      <c r="N3234" s="6"/>
      <c r="O3234" s="5"/>
      <c r="P3234" s="5"/>
      <c r="Q3234" s="5" t="str">
        <f>IF(ActividadesCom[[#This Row],[NIVEL 2]]&lt;&gt;0,VLOOKUP(ActividadesCom[[#This Row],[NIVEL 2]],Catálogo!A:B,2,FALSE),"")</f>
        <v/>
      </c>
      <c r="R3234" s="5"/>
      <c r="S3234" s="6"/>
      <c r="T3234" s="5"/>
      <c r="U3234" s="5"/>
      <c r="V3234" s="23" t="str">
        <f>IF(ActividadesCom[[#This Row],[NIVEL 3]]&lt;&gt;0,VLOOKUP(ActividadesCom[[#This Row],[NIVEL 3]],Catálogo!A:B,2,FALSE),"")</f>
        <v/>
      </c>
      <c r="W3234" s="5"/>
      <c r="X3234" s="6"/>
      <c r="Y3234" s="5"/>
      <c r="Z3234" s="5"/>
      <c r="AA3234" s="23" t="str">
        <f>IF(ActividadesCom[[#This Row],[NIVEL 4]]&lt;&gt;0,VLOOKUP(ActividadesCom[[#This Row],[NIVEL 4]],Catálogo!A:B,2,FALSE),"")</f>
        <v/>
      </c>
      <c r="AB3234" s="5"/>
      <c r="AC3234" s="5" t="s">
        <v>42</v>
      </c>
      <c r="AD3234" s="5">
        <v>20203</v>
      </c>
      <c r="AE3234" s="5" t="s">
        <v>4264</v>
      </c>
      <c r="AF3234" s="23">
        <f>IF(ActividadesCom[[#This Row],[NIVEL 5]]&lt;&gt;0,VLOOKUP(ActividadesCom[[#This Row],[NIVEL 5]],Catálogo!A:B,2,FALSE),"")</f>
        <v>3</v>
      </c>
      <c r="AG3234" s="5">
        <v>1</v>
      </c>
      <c r="AH3234" s="2"/>
      <c r="AI3234" s="2"/>
    </row>
    <row r="3235" spans="1:35" ht="26" x14ac:dyDescent="0.2">
      <c r="A3235" s="51"/>
      <c r="B3235" s="23">
        <v>20470330</v>
      </c>
      <c r="C3235" s="10" t="s">
        <v>4677</v>
      </c>
      <c r="D3235" s="7" t="s">
        <v>1250</v>
      </c>
      <c r="E3235" s="51">
        <f>SUM(ActividadesCom[[#This Row],[CRÉD. 1]],ActividadesCom[[#This Row],[CRÉD. 2]],ActividadesCom[[#This Row],[CRÉD. 3]],ActividadesCom[[#This Row],[CRÉD. 4]],ActividadesCom[[#This Row],[CRÉD. 5]])</f>
        <v>1</v>
      </c>
      <c r="F3235"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35" s="55" t="str">
        <f>IF(ActividadesCom[[#This Row],[PROMEDIO]]="","",IF(ActividadesCom[[#This Row],[PROMEDIO]]&gt;=4,"EXCELENTE",IF(ActividadesCom[[#This Row],[PROMEDIO]]&gt;=3,"NOTABLE",IF(ActividadesCom[[#This Row],[PROMEDIO]]&gt;=2,"BUENO",IF(ActividadesCom[[#This Row],[PROMEDIO]]=1,"SUFICIENTE","")))))</f>
        <v/>
      </c>
      <c r="H3235" s="55">
        <f>MAX(ActividadesCom[[#This Row],[PERÍODO 1]],ActividadesCom[[#This Row],[PERÍODO 2]],ActividadesCom[[#This Row],[PERÍODO 3]],ActividadesCom[[#This Row],[PERÍODO 4]],ActividadesCom[[#This Row],[PERÍODO 5]])</f>
        <v>20203</v>
      </c>
      <c r="I3235" s="54"/>
      <c r="J3235" s="51"/>
      <c r="K3235" s="51"/>
      <c r="L3235" s="5" t="str">
        <f>IF(ActividadesCom[[#This Row],[NIVEL 1]]&lt;&gt;0,VLOOKUP(ActividadesCom[[#This Row],[NIVEL 1]],Catálogo!A:B,2,FALSE),"")</f>
        <v/>
      </c>
      <c r="M3235" s="51"/>
      <c r="N3235" s="54"/>
      <c r="O3235" s="51"/>
      <c r="P3235" s="51"/>
      <c r="Q3235" s="5" t="str">
        <f>IF(ActividadesCom[[#This Row],[NIVEL 2]]&lt;&gt;0,VLOOKUP(ActividadesCom[[#This Row],[NIVEL 2]],Catálogo!A:B,2,FALSE),"")</f>
        <v/>
      </c>
      <c r="R3235" s="51"/>
      <c r="S3235" s="54"/>
      <c r="T3235" s="51"/>
      <c r="U3235" s="51"/>
      <c r="V3235" s="55" t="str">
        <f>IF(ActividadesCom[[#This Row],[NIVEL 3]]&lt;&gt;0,VLOOKUP(ActividadesCom[[#This Row],[NIVEL 3]],Catálogo!A:B,2,FALSE),"")</f>
        <v/>
      </c>
      <c r="W3235" s="51"/>
      <c r="X3235" s="54"/>
      <c r="Y3235" s="51"/>
      <c r="Z3235" s="51"/>
      <c r="AA3235" s="55" t="str">
        <f>IF(ActividadesCom[[#This Row],[NIVEL 4]]&lt;&gt;0,VLOOKUP(ActividadesCom[[#This Row],[NIVEL 4]],Catálogo!A:B,2,FALSE),"")</f>
        <v/>
      </c>
      <c r="AB3235" s="51"/>
      <c r="AC3235" s="51" t="s">
        <v>37</v>
      </c>
      <c r="AD3235" s="51">
        <v>20203</v>
      </c>
      <c r="AE3235" s="51" t="s">
        <v>4263</v>
      </c>
      <c r="AF3235" s="55">
        <f>IF(ActividadesCom[[#This Row],[NIVEL 5]]&lt;&gt;0,VLOOKUP(ActividadesCom[[#This Row],[NIVEL 5]],Catálogo!A:B,2,FALSE),"")</f>
        <v>4</v>
      </c>
      <c r="AG3235" s="51">
        <v>1</v>
      </c>
      <c r="AH3235" s="2"/>
      <c r="AI3235" s="2"/>
    </row>
    <row r="3236" spans="1:35" x14ac:dyDescent="0.2">
      <c r="A3236" s="5"/>
      <c r="B3236" s="23">
        <v>20470331</v>
      </c>
      <c r="C3236" s="10" t="s">
        <v>4563</v>
      </c>
      <c r="D3236" s="7" t="s">
        <v>1245</v>
      </c>
      <c r="E3236" s="5">
        <f>SUM(ActividadesCom[[#This Row],[CRÉD. 1]],ActividadesCom[[#This Row],[CRÉD. 2]],ActividadesCom[[#This Row],[CRÉD. 3]],ActividadesCom[[#This Row],[CRÉD. 4]],ActividadesCom[[#This Row],[CRÉD. 5]])</f>
        <v>1</v>
      </c>
      <c r="F323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36" s="23" t="str">
        <f>IF(ActividadesCom[[#This Row],[PROMEDIO]]="","",IF(ActividadesCom[[#This Row],[PROMEDIO]]&gt;=4,"EXCELENTE",IF(ActividadesCom[[#This Row],[PROMEDIO]]&gt;=3,"NOTABLE",IF(ActividadesCom[[#This Row],[PROMEDIO]]&gt;=2,"BUENO",IF(ActividadesCom[[#This Row],[PROMEDIO]]=1,"SUFICIENTE","")))))</f>
        <v/>
      </c>
      <c r="H3236" s="23">
        <f>MAX(ActividadesCom[[#This Row],[PERÍODO 1]],ActividadesCom[[#This Row],[PERÍODO 2]],ActividadesCom[[#This Row],[PERÍODO 3]],ActividadesCom[[#This Row],[PERÍODO 4]],ActividadesCom[[#This Row],[PERÍODO 5]])</f>
        <v>20203</v>
      </c>
      <c r="I3236" s="6"/>
      <c r="J3236" s="5"/>
      <c r="K3236" s="5"/>
      <c r="L3236" s="5" t="str">
        <f>IF(ActividadesCom[[#This Row],[NIVEL 1]]&lt;&gt;0,VLOOKUP(ActividadesCom[[#This Row],[NIVEL 1]],Catálogo!A:B,2,FALSE),"")</f>
        <v/>
      </c>
      <c r="M3236" s="5"/>
      <c r="N3236" s="6"/>
      <c r="O3236" s="5"/>
      <c r="P3236" s="5"/>
      <c r="Q3236" s="5" t="str">
        <f>IF(ActividadesCom[[#This Row],[NIVEL 2]]&lt;&gt;0,VLOOKUP(ActividadesCom[[#This Row],[NIVEL 2]],Catálogo!A:B,2,FALSE),"")</f>
        <v/>
      </c>
      <c r="R3236" s="5"/>
      <c r="S3236" s="6"/>
      <c r="T3236" s="5"/>
      <c r="U3236" s="5"/>
      <c r="V3236" s="23" t="str">
        <f>IF(ActividadesCom[[#This Row],[NIVEL 3]]&lt;&gt;0,VLOOKUP(ActividadesCom[[#This Row],[NIVEL 3]],Catálogo!A:B,2,FALSE),"")</f>
        <v/>
      </c>
      <c r="W3236" s="5"/>
      <c r="X3236" s="6"/>
      <c r="Y3236" s="5"/>
      <c r="Z3236" s="5"/>
      <c r="AA3236" s="23" t="str">
        <f>IF(ActividadesCom[[#This Row],[NIVEL 4]]&lt;&gt;0,VLOOKUP(ActividadesCom[[#This Row],[NIVEL 4]],Catálogo!A:B,2,FALSE),"")</f>
        <v/>
      </c>
      <c r="AB3236" s="5"/>
      <c r="AC3236" s="5" t="s">
        <v>42</v>
      </c>
      <c r="AD3236" s="5">
        <v>20203</v>
      </c>
      <c r="AE3236" s="5" t="s">
        <v>4265</v>
      </c>
      <c r="AF3236" s="23">
        <f>IF(ActividadesCom[[#This Row],[NIVEL 5]]&lt;&gt;0,VLOOKUP(ActividadesCom[[#This Row],[NIVEL 5]],Catálogo!A:B,2,FALSE),"")</f>
        <v>2</v>
      </c>
      <c r="AG3236" s="5">
        <v>1</v>
      </c>
      <c r="AH3236" s="2"/>
      <c r="AI3236" s="2"/>
    </row>
    <row r="3237" spans="1:35" x14ac:dyDescent="0.2">
      <c r="A3237" s="5"/>
      <c r="B3237" s="23">
        <v>20470332</v>
      </c>
      <c r="C3237" s="10" t="s">
        <v>4562</v>
      </c>
      <c r="D3237" s="7" t="s">
        <v>1250</v>
      </c>
      <c r="E3237" s="5">
        <f>SUM(ActividadesCom[[#This Row],[CRÉD. 1]],ActividadesCom[[#This Row],[CRÉD. 2]],ActividadesCom[[#This Row],[CRÉD. 3]],ActividadesCom[[#This Row],[CRÉD. 4]],ActividadesCom[[#This Row],[CRÉD. 5]])</f>
        <v>1</v>
      </c>
      <c r="F323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37" s="23" t="str">
        <f>IF(ActividadesCom[[#This Row],[PROMEDIO]]="","",IF(ActividadesCom[[#This Row],[PROMEDIO]]&gt;=4,"EXCELENTE",IF(ActividadesCom[[#This Row],[PROMEDIO]]&gt;=3,"NOTABLE",IF(ActividadesCom[[#This Row],[PROMEDIO]]&gt;=2,"BUENO",IF(ActividadesCom[[#This Row],[PROMEDIO]]=1,"SUFICIENTE","")))))</f>
        <v/>
      </c>
      <c r="H3237" s="23">
        <f>MAX(ActividadesCom[[#This Row],[PERÍODO 1]],ActividadesCom[[#This Row],[PERÍODO 2]],ActividadesCom[[#This Row],[PERÍODO 3]],ActividadesCom[[#This Row],[PERÍODO 4]],ActividadesCom[[#This Row],[PERÍODO 5]])</f>
        <v>20203</v>
      </c>
      <c r="I3237" s="6"/>
      <c r="J3237" s="5"/>
      <c r="K3237" s="5"/>
      <c r="L3237" s="5" t="str">
        <f>IF(ActividadesCom[[#This Row],[NIVEL 1]]&lt;&gt;0,VLOOKUP(ActividadesCom[[#This Row],[NIVEL 1]],Catálogo!A:B,2,FALSE),"")</f>
        <v/>
      </c>
      <c r="M3237" s="5"/>
      <c r="N3237" s="6"/>
      <c r="O3237" s="5"/>
      <c r="P3237" s="5"/>
      <c r="Q3237" s="5" t="str">
        <f>IF(ActividadesCom[[#This Row],[NIVEL 2]]&lt;&gt;0,VLOOKUP(ActividadesCom[[#This Row],[NIVEL 2]],Catálogo!A:B,2,FALSE),"")</f>
        <v/>
      </c>
      <c r="R3237" s="5"/>
      <c r="S3237" s="6"/>
      <c r="T3237" s="5"/>
      <c r="U3237" s="5"/>
      <c r="V3237" s="23" t="str">
        <f>IF(ActividadesCom[[#This Row],[NIVEL 3]]&lt;&gt;0,VLOOKUP(ActividadesCom[[#This Row],[NIVEL 3]],Catálogo!A:B,2,FALSE),"")</f>
        <v/>
      </c>
      <c r="W3237" s="5"/>
      <c r="X3237" s="6"/>
      <c r="Y3237" s="5"/>
      <c r="Z3237" s="5"/>
      <c r="AA3237" s="23" t="str">
        <f>IF(ActividadesCom[[#This Row],[NIVEL 4]]&lt;&gt;0,VLOOKUP(ActividadesCom[[#This Row],[NIVEL 4]],Catálogo!A:B,2,FALSE),"")</f>
        <v/>
      </c>
      <c r="AB3237" s="5"/>
      <c r="AC3237" s="5" t="s">
        <v>42</v>
      </c>
      <c r="AD3237" s="5">
        <v>20203</v>
      </c>
      <c r="AE3237" s="5" t="s">
        <v>4266</v>
      </c>
      <c r="AF3237" s="23">
        <f>IF(ActividadesCom[[#This Row],[NIVEL 5]]&lt;&gt;0,VLOOKUP(ActividadesCom[[#This Row],[NIVEL 5]],Catálogo!A:B,2,FALSE),"")</f>
        <v>1</v>
      </c>
      <c r="AG3237" s="5">
        <v>1</v>
      </c>
      <c r="AH3237" s="2"/>
      <c r="AI3237" s="2"/>
    </row>
    <row r="3238" spans="1:35" x14ac:dyDescent="0.2">
      <c r="A3238" s="5"/>
      <c r="B3238" s="23">
        <v>20470333</v>
      </c>
      <c r="C3238" s="10" t="s">
        <v>4537</v>
      </c>
      <c r="D3238" s="7" t="s">
        <v>1245</v>
      </c>
      <c r="E3238" s="5">
        <f>SUM(ActividadesCom[[#This Row],[CRÉD. 1]],ActividadesCom[[#This Row],[CRÉD. 2]],ActividadesCom[[#This Row],[CRÉD. 3]],ActividadesCom[[#This Row],[CRÉD. 4]],ActividadesCom[[#This Row],[CRÉD. 5]])</f>
        <v>1</v>
      </c>
      <c r="F323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38" s="23" t="str">
        <f>IF(ActividadesCom[[#This Row],[PROMEDIO]]="","",IF(ActividadesCom[[#This Row],[PROMEDIO]]&gt;=4,"EXCELENTE",IF(ActividadesCom[[#This Row],[PROMEDIO]]&gt;=3,"NOTABLE",IF(ActividadesCom[[#This Row],[PROMEDIO]]&gt;=2,"BUENO",IF(ActividadesCom[[#This Row],[PROMEDIO]]=1,"SUFICIENTE","")))))</f>
        <v/>
      </c>
      <c r="H3238" s="23">
        <f>MAX(ActividadesCom[[#This Row],[PERÍODO 1]],ActividadesCom[[#This Row],[PERÍODO 2]],ActividadesCom[[#This Row],[PERÍODO 3]],ActividadesCom[[#This Row],[PERÍODO 4]],ActividadesCom[[#This Row],[PERÍODO 5]])</f>
        <v>20203</v>
      </c>
      <c r="I3238" s="6"/>
      <c r="J3238" s="5"/>
      <c r="K3238" s="5"/>
      <c r="L3238" s="5" t="str">
        <f>IF(ActividadesCom[[#This Row],[NIVEL 1]]&lt;&gt;0,VLOOKUP(ActividadesCom[[#This Row],[NIVEL 1]],Catálogo!A:B,2,FALSE),"")</f>
        <v/>
      </c>
      <c r="M3238" s="5"/>
      <c r="N3238" s="6"/>
      <c r="O3238" s="5"/>
      <c r="P3238" s="5"/>
      <c r="Q3238" s="5" t="str">
        <f>IF(ActividadesCom[[#This Row],[NIVEL 2]]&lt;&gt;0,VLOOKUP(ActividadesCom[[#This Row],[NIVEL 2]],Catálogo!A:B,2,FALSE),"")</f>
        <v/>
      </c>
      <c r="R3238" s="5"/>
      <c r="S3238" s="6"/>
      <c r="T3238" s="5"/>
      <c r="U3238" s="5"/>
      <c r="V3238" s="23" t="str">
        <f>IF(ActividadesCom[[#This Row],[NIVEL 3]]&lt;&gt;0,VLOOKUP(ActividadesCom[[#This Row],[NIVEL 3]],Catálogo!A:B,2,FALSE),"")</f>
        <v/>
      </c>
      <c r="W3238" s="5"/>
      <c r="X3238" s="6"/>
      <c r="Y3238" s="5"/>
      <c r="Z3238" s="5"/>
      <c r="AA3238" s="23" t="str">
        <f>IF(ActividadesCom[[#This Row],[NIVEL 4]]&lt;&gt;0,VLOOKUP(ActividadesCom[[#This Row],[NIVEL 4]],Catálogo!A:B,2,FALSE),"")</f>
        <v/>
      </c>
      <c r="AB3238" s="5"/>
      <c r="AC3238" s="5" t="s">
        <v>42</v>
      </c>
      <c r="AD3238" s="5">
        <v>20203</v>
      </c>
      <c r="AE3238" s="5" t="s">
        <v>4264</v>
      </c>
      <c r="AF3238" s="23">
        <f>IF(ActividadesCom[[#This Row],[NIVEL 5]]&lt;&gt;0,VLOOKUP(ActividadesCom[[#This Row],[NIVEL 5]],Catálogo!A:B,2,FALSE),"")</f>
        <v>3</v>
      </c>
      <c r="AG3238" s="5">
        <v>1</v>
      </c>
      <c r="AH3238" s="2"/>
      <c r="AI3238" s="2"/>
    </row>
    <row r="3239" spans="1:35" x14ac:dyDescent="0.2">
      <c r="A3239" s="5"/>
      <c r="B3239" s="23">
        <v>20470335</v>
      </c>
      <c r="C3239" s="10" t="s">
        <v>4613</v>
      </c>
      <c r="D3239" s="7" t="s">
        <v>1245</v>
      </c>
      <c r="E3239" s="5">
        <f>SUM(ActividadesCom[[#This Row],[CRÉD. 1]],ActividadesCom[[#This Row],[CRÉD. 2]],ActividadesCom[[#This Row],[CRÉD. 3]],ActividadesCom[[#This Row],[CRÉD. 4]],ActividadesCom[[#This Row],[CRÉD. 5]])</f>
        <v>1</v>
      </c>
      <c r="F323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39" s="23" t="str">
        <f>IF(ActividadesCom[[#This Row],[PROMEDIO]]="","",IF(ActividadesCom[[#This Row],[PROMEDIO]]&gt;=4,"EXCELENTE",IF(ActividadesCom[[#This Row],[PROMEDIO]]&gt;=3,"NOTABLE",IF(ActividadesCom[[#This Row],[PROMEDIO]]&gt;=2,"BUENO",IF(ActividadesCom[[#This Row],[PROMEDIO]]=1,"SUFICIENTE","")))))</f>
        <v/>
      </c>
      <c r="H3239" s="23">
        <f>MAX(ActividadesCom[[#This Row],[PERÍODO 1]],ActividadesCom[[#This Row],[PERÍODO 2]],ActividadesCom[[#This Row],[PERÍODO 3]],ActividadesCom[[#This Row],[PERÍODO 4]],ActividadesCom[[#This Row],[PERÍODO 5]])</f>
        <v>20203</v>
      </c>
      <c r="I3239" s="6"/>
      <c r="J3239" s="5"/>
      <c r="K3239" s="5"/>
      <c r="L3239" s="5" t="str">
        <f>IF(ActividadesCom[[#This Row],[NIVEL 1]]&lt;&gt;0,VLOOKUP(ActividadesCom[[#This Row],[NIVEL 1]],Catálogo!A:B,2,FALSE),"")</f>
        <v/>
      </c>
      <c r="M3239" s="5"/>
      <c r="N3239" s="6"/>
      <c r="O3239" s="5"/>
      <c r="P3239" s="5"/>
      <c r="Q3239" s="5" t="str">
        <f>IF(ActividadesCom[[#This Row],[NIVEL 2]]&lt;&gt;0,VLOOKUP(ActividadesCom[[#This Row],[NIVEL 2]],Catálogo!A:B,2,FALSE),"")</f>
        <v/>
      </c>
      <c r="R3239" s="5"/>
      <c r="S3239" s="6"/>
      <c r="T3239" s="5"/>
      <c r="U3239" s="5"/>
      <c r="V3239" s="23" t="str">
        <f>IF(ActividadesCom[[#This Row],[NIVEL 3]]&lt;&gt;0,VLOOKUP(ActividadesCom[[#This Row],[NIVEL 3]],Catálogo!A:B,2,FALSE),"")</f>
        <v/>
      </c>
      <c r="W3239" s="5"/>
      <c r="X3239" s="6"/>
      <c r="Y3239" s="5"/>
      <c r="Z3239" s="5"/>
      <c r="AA3239" s="23" t="str">
        <f>IF(ActividadesCom[[#This Row],[NIVEL 4]]&lt;&gt;0,VLOOKUP(ActividadesCom[[#This Row],[NIVEL 4]],Catálogo!A:B,2,FALSE),"")</f>
        <v/>
      </c>
      <c r="AB3239" s="5"/>
      <c r="AC3239" s="5" t="s">
        <v>4612</v>
      </c>
      <c r="AD3239" s="5">
        <v>20203</v>
      </c>
      <c r="AE3239" s="5" t="s">
        <v>4266</v>
      </c>
      <c r="AF3239" s="23">
        <f>IF(ActividadesCom[[#This Row],[NIVEL 5]]&lt;&gt;0,VLOOKUP(ActividadesCom[[#This Row],[NIVEL 5]],Catálogo!A:B,2,FALSE),"")</f>
        <v>1</v>
      </c>
      <c r="AG3239" s="5">
        <v>1</v>
      </c>
      <c r="AH3239" s="2"/>
      <c r="AI3239" s="2"/>
    </row>
    <row r="3240" spans="1:35" ht="26" x14ac:dyDescent="0.2">
      <c r="A3240" s="5"/>
      <c r="B3240" s="23">
        <v>20470336</v>
      </c>
      <c r="C3240" s="10" t="s">
        <v>4622</v>
      </c>
      <c r="D3240" s="7" t="s">
        <v>1245</v>
      </c>
      <c r="E3240" s="5">
        <f>SUM(ActividadesCom[[#This Row],[CRÉD. 1]],ActividadesCom[[#This Row],[CRÉD. 2]],ActividadesCom[[#This Row],[CRÉD. 3]],ActividadesCom[[#This Row],[CRÉD. 4]],ActividadesCom[[#This Row],[CRÉD. 5]])</f>
        <v>2</v>
      </c>
      <c r="F324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40" s="23" t="str">
        <f>IF(ActividadesCom[[#This Row],[PROMEDIO]]="","",IF(ActividadesCom[[#This Row],[PROMEDIO]]&gt;=4,"EXCELENTE",IF(ActividadesCom[[#This Row],[PROMEDIO]]&gt;=3,"NOTABLE",IF(ActividadesCom[[#This Row],[PROMEDIO]]&gt;=2,"BUENO",IF(ActividadesCom[[#This Row],[PROMEDIO]]=1,"SUFICIENTE","")))))</f>
        <v/>
      </c>
      <c r="H3240" s="23">
        <f>MAX(ActividadesCom[[#This Row],[PERÍODO 1]],ActividadesCom[[#This Row],[PERÍODO 2]],ActividadesCom[[#This Row],[PERÍODO 3]],ActividadesCom[[#This Row],[PERÍODO 4]],ActividadesCom[[#This Row],[PERÍODO 5]])</f>
        <v>20211</v>
      </c>
      <c r="I3240" s="6"/>
      <c r="J3240" s="5"/>
      <c r="K3240" s="5"/>
      <c r="L3240" s="5" t="str">
        <f>IF(ActividadesCom[[#This Row],[NIVEL 1]]&lt;&gt;0,VLOOKUP(ActividadesCom[[#This Row],[NIVEL 1]],Catálogo!A:B,2,FALSE),"")</f>
        <v/>
      </c>
      <c r="M3240" s="5"/>
      <c r="N3240" s="6"/>
      <c r="O3240" s="5"/>
      <c r="P3240" s="5"/>
      <c r="Q3240" s="5" t="str">
        <f>IF(ActividadesCom[[#This Row],[NIVEL 2]]&lt;&gt;0,VLOOKUP(ActividadesCom[[#This Row],[NIVEL 2]],Catálogo!A:B,2,FALSE),"")</f>
        <v/>
      </c>
      <c r="R3240" s="5"/>
      <c r="S3240" s="6"/>
      <c r="T3240" s="5"/>
      <c r="U3240" s="5"/>
      <c r="V3240" s="23" t="str">
        <f>IF(ActividadesCom[[#This Row],[NIVEL 3]]&lt;&gt;0,VLOOKUP(ActividadesCom[[#This Row],[NIVEL 3]],Catálogo!A:B,2,FALSE),"")</f>
        <v/>
      </c>
      <c r="W3240" s="5"/>
      <c r="X3240" s="6" t="s">
        <v>4612</v>
      </c>
      <c r="Y3240" s="5">
        <v>20211</v>
      </c>
      <c r="Z3240" s="5" t="s">
        <v>4265</v>
      </c>
      <c r="AA3240" s="23">
        <f>IF(ActividadesCom[[#This Row],[NIVEL 4]]&lt;&gt;0,VLOOKUP(ActividadesCom[[#This Row],[NIVEL 4]],Catálogo!A:B,2,FALSE),"")</f>
        <v>2</v>
      </c>
      <c r="AB3240" s="5">
        <v>1</v>
      </c>
      <c r="AC3240" s="5" t="s">
        <v>47</v>
      </c>
      <c r="AD3240" s="5">
        <v>20203</v>
      </c>
      <c r="AE3240" s="5" t="s">
        <v>4264</v>
      </c>
      <c r="AF3240" s="23">
        <f>IF(ActividadesCom[[#This Row],[NIVEL 5]]&lt;&gt;0,VLOOKUP(ActividadesCom[[#This Row],[NIVEL 5]],Catálogo!A:B,2,FALSE),"")</f>
        <v>3</v>
      </c>
      <c r="AG3240" s="5">
        <v>1</v>
      </c>
      <c r="AH3240" s="2"/>
      <c r="AI3240" s="2"/>
    </row>
    <row r="3241" spans="1:35" ht="26" x14ac:dyDescent="0.2">
      <c r="A3241" s="51"/>
      <c r="B3241" s="23">
        <v>20470338</v>
      </c>
      <c r="C3241" s="10" t="s">
        <v>4642</v>
      </c>
      <c r="D3241" s="7" t="s">
        <v>1250</v>
      </c>
      <c r="E3241" s="51">
        <f>SUM(ActividadesCom[[#This Row],[CRÉD. 1]],ActividadesCom[[#This Row],[CRÉD. 2]],ActividadesCom[[#This Row],[CRÉD. 3]],ActividadesCom[[#This Row],[CRÉD. 4]],ActividadesCom[[#This Row],[CRÉD. 5]])</f>
        <v>1</v>
      </c>
      <c r="F3241"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41" s="55" t="str">
        <f>IF(ActividadesCom[[#This Row],[PROMEDIO]]="","",IF(ActividadesCom[[#This Row],[PROMEDIO]]&gt;=4,"EXCELENTE",IF(ActividadesCom[[#This Row],[PROMEDIO]]&gt;=3,"NOTABLE",IF(ActividadesCom[[#This Row],[PROMEDIO]]&gt;=2,"BUENO",IF(ActividadesCom[[#This Row],[PROMEDIO]]=1,"SUFICIENTE","")))))</f>
        <v/>
      </c>
      <c r="H3241" s="55">
        <f>MAX(ActividadesCom[[#This Row],[PERÍODO 1]],ActividadesCom[[#This Row],[PERÍODO 2]],ActividadesCom[[#This Row],[PERÍODO 3]],ActividadesCom[[#This Row],[PERÍODO 4]],ActividadesCom[[#This Row],[PERÍODO 5]])</f>
        <v>20203</v>
      </c>
      <c r="I3241" s="54"/>
      <c r="J3241" s="51"/>
      <c r="K3241" s="51"/>
      <c r="L3241" s="5" t="str">
        <f>IF(ActividadesCom[[#This Row],[NIVEL 1]]&lt;&gt;0,VLOOKUP(ActividadesCom[[#This Row],[NIVEL 1]],Catálogo!A:B,2,FALSE),"")</f>
        <v/>
      </c>
      <c r="M3241" s="51"/>
      <c r="N3241" s="54"/>
      <c r="O3241" s="51"/>
      <c r="P3241" s="51"/>
      <c r="Q3241" s="5" t="str">
        <f>IF(ActividadesCom[[#This Row],[NIVEL 2]]&lt;&gt;0,VLOOKUP(ActividadesCom[[#This Row],[NIVEL 2]],Catálogo!A:B,2,FALSE),"")</f>
        <v/>
      </c>
      <c r="R3241" s="51"/>
      <c r="S3241" s="54"/>
      <c r="T3241" s="51"/>
      <c r="U3241" s="51"/>
      <c r="V3241" s="55" t="str">
        <f>IF(ActividadesCom[[#This Row],[NIVEL 3]]&lt;&gt;0,VLOOKUP(ActividadesCom[[#This Row],[NIVEL 3]],Catálogo!A:B,2,FALSE),"")</f>
        <v/>
      </c>
      <c r="W3241" s="51"/>
      <c r="X3241" s="54"/>
      <c r="Y3241" s="51"/>
      <c r="Z3241" s="51"/>
      <c r="AA3241" s="55" t="str">
        <f>IF(ActividadesCom[[#This Row],[NIVEL 4]]&lt;&gt;0,VLOOKUP(ActividadesCom[[#This Row],[NIVEL 4]],Catálogo!A:B,2,FALSE),"")</f>
        <v/>
      </c>
      <c r="AB3241" s="51"/>
      <c r="AC3241" s="51" t="s">
        <v>23</v>
      </c>
      <c r="AD3241" s="51">
        <v>20203</v>
      </c>
      <c r="AE3241" s="51" t="s">
        <v>4264</v>
      </c>
      <c r="AF3241" s="55">
        <f>IF(ActividadesCom[[#This Row],[NIVEL 5]]&lt;&gt;0,VLOOKUP(ActividadesCom[[#This Row],[NIVEL 5]],Catálogo!A:B,2,FALSE),"")</f>
        <v>3</v>
      </c>
      <c r="AG3241" s="51">
        <v>1</v>
      </c>
      <c r="AH3241" s="2"/>
      <c r="AI3241" s="2"/>
    </row>
    <row r="3242" spans="1:35" x14ac:dyDescent="0.2">
      <c r="A3242" s="5"/>
      <c r="B3242" s="23">
        <v>20470339</v>
      </c>
      <c r="C3242" s="10" t="s">
        <v>4504</v>
      </c>
      <c r="D3242" s="7" t="s">
        <v>3249</v>
      </c>
      <c r="E3242" s="5">
        <f>SUM(ActividadesCom[[#This Row],[CRÉD. 1]],ActividadesCom[[#This Row],[CRÉD. 2]],ActividadesCom[[#This Row],[CRÉD. 3]],ActividadesCom[[#This Row],[CRÉD. 4]],ActividadesCom[[#This Row],[CRÉD. 5]])</f>
        <v>2</v>
      </c>
      <c r="F324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42" s="23" t="str">
        <f>IF(ActividadesCom[[#This Row],[PROMEDIO]]="","",IF(ActividadesCom[[#This Row],[PROMEDIO]]&gt;=4,"EXCELENTE",IF(ActividadesCom[[#This Row],[PROMEDIO]]&gt;=3,"NOTABLE",IF(ActividadesCom[[#This Row],[PROMEDIO]]&gt;=2,"BUENO",IF(ActividadesCom[[#This Row],[PROMEDIO]]=1,"SUFICIENTE","")))))</f>
        <v/>
      </c>
      <c r="H3242" s="23">
        <f>MAX(ActividadesCom[[#This Row],[PERÍODO 1]],ActividadesCom[[#This Row],[PERÍODO 2]],ActividadesCom[[#This Row],[PERÍODO 3]],ActividadesCom[[#This Row],[PERÍODO 4]],ActividadesCom[[#This Row],[PERÍODO 5]])</f>
        <v>20211</v>
      </c>
      <c r="I3242" s="6"/>
      <c r="J3242" s="5"/>
      <c r="K3242" s="5"/>
      <c r="L3242" s="5" t="str">
        <f>IF(ActividadesCom[[#This Row],[NIVEL 1]]&lt;&gt;0,VLOOKUP(ActividadesCom[[#This Row],[NIVEL 1]],Catálogo!A:B,2,FALSE),"")</f>
        <v/>
      </c>
      <c r="M3242" s="5"/>
      <c r="N3242" s="6"/>
      <c r="O3242" s="5"/>
      <c r="P3242" s="5"/>
      <c r="Q3242" s="5" t="str">
        <f>IF(ActividadesCom[[#This Row],[NIVEL 2]]&lt;&gt;0,VLOOKUP(ActividadesCom[[#This Row],[NIVEL 2]],Catálogo!A:B,2,FALSE),"")</f>
        <v/>
      </c>
      <c r="R3242" s="5"/>
      <c r="S3242" s="6"/>
      <c r="T3242" s="5"/>
      <c r="U3242" s="5"/>
      <c r="V3242" s="23" t="str">
        <f>IF(ActividadesCom[[#This Row],[NIVEL 3]]&lt;&gt;0,VLOOKUP(ActividadesCom[[#This Row],[NIVEL 3]],Catálogo!A:B,2,FALSE),"")</f>
        <v/>
      </c>
      <c r="W3242" s="5"/>
      <c r="X3242" s="6" t="s">
        <v>31</v>
      </c>
      <c r="Y3242" s="5">
        <v>20211</v>
      </c>
      <c r="Z3242" s="5" t="s">
        <v>4264</v>
      </c>
      <c r="AA3242" s="23">
        <f>IF(ActividadesCom[[#This Row],[NIVEL 4]]&lt;&gt;0,VLOOKUP(ActividadesCom[[#This Row],[NIVEL 4]],Catálogo!A:B,2,FALSE),"")</f>
        <v>3</v>
      </c>
      <c r="AB3242" s="5">
        <v>1</v>
      </c>
      <c r="AC3242" s="5" t="s">
        <v>31</v>
      </c>
      <c r="AD3242" s="5">
        <v>20203</v>
      </c>
      <c r="AE3242" s="5" t="s">
        <v>4265</v>
      </c>
      <c r="AF3242" s="23">
        <f>IF(ActividadesCom[[#This Row],[NIVEL 5]]&lt;&gt;0,VLOOKUP(ActividadesCom[[#This Row],[NIVEL 5]],Catálogo!A:B,2,FALSE),"")</f>
        <v>2</v>
      </c>
      <c r="AG3242" s="5">
        <v>1</v>
      </c>
      <c r="AH3242" s="2"/>
      <c r="AI3242" s="2"/>
    </row>
    <row r="3243" spans="1:35" x14ac:dyDescent="0.2">
      <c r="A3243" s="51"/>
      <c r="B3243" s="23">
        <v>20470340</v>
      </c>
      <c r="C3243" s="10" t="s">
        <v>4679</v>
      </c>
      <c r="D3243" s="7" t="s">
        <v>1250</v>
      </c>
      <c r="E3243" s="51">
        <f>SUM(ActividadesCom[[#This Row],[CRÉD. 1]],ActividadesCom[[#This Row],[CRÉD. 2]],ActividadesCom[[#This Row],[CRÉD. 3]],ActividadesCom[[#This Row],[CRÉD. 4]],ActividadesCom[[#This Row],[CRÉD. 5]])</f>
        <v>1</v>
      </c>
      <c r="F3243"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43" s="55" t="str">
        <f>IF(ActividadesCom[[#This Row],[PROMEDIO]]="","",IF(ActividadesCom[[#This Row],[PROMEDIO]]&gt;=4,"EXCELENTE",IF(ActividadesCom[[#This Row],[PROMEDIO]]&gt;=3,"NOTABLE",IF(ActividadesCom[[#This Row],[PROMEDIO]]&gt;=2,"BUENO",IF(ActividadesCom[[#This Row],[PROMEDIO]]=1,"SUFICIENTE","")))))</f>
        <v/>
      </c>
      <c r="H3243" s="55">
        <f>MAX(ActividadesCom[[#This Row],[PERÍODO 1]],ActividadesCom[[#This Row],[PERÍODO 2]],ActividadesCom[[#This Row],[PERÍODO 3]],ActividadesCom[[#This Row],[PERÍODO 4]],ActividadesCom[[#This Row],[PERÍODO 5]])</f>
        <v>20203</v>
      </c>
      <c r="I3243" s="54"/>
      <c r="J3243" s="51"/>
      <c r="K3243" s="51"/>
      <c r="L3243" s="5" t="str">
        <f>IF(ActividadesCom[[#This Row],[NIVEL 1]]&lt;&gt;0,VLOOKUP(ActividadesCom[[#This Row],[NIVEL 1]],Catálogo!A:B,2,FALSE),"")</f>
        <v/>
      </c>
      <c r="M3243" s="51"/>
      <c r="N3243" s="54"/>
      <c r="O3243" s="51"/>
      <c r="P3243" s="51"/>
      <c r="Q3243" s="5" t="str">
        <f>IF(ActividadesCom[[#This Row],[NIVEL 2]]&lt;&gt;0,VLOOKUP(ActividadesCom[[#This Row],[NIVEL 2]],Catálogo!A:B,2,FALSE),"")</f>
        <v/>
      </c>
      <c r="R3243" s="51"/>
      <c r="S3243" s="54"/>
      <c r="T3243" s="51"/>
      <c r="U3243" s="51"/>
      <c r="V3243" s="55" t="str">
        <f>IF(ActividadesCom[[#This Row],[NIVEL 3]]&lt;&gt;0,VLOOKUP(ActividadesCom[[#This Row],[NIVEL 3]],Catálogo!A:B,2,FALSE),"")</f>
        <v/>
      </c>
      <c r="W3243" s="51"/>
      <c r="X3243" s="54"/>
      <c r="Y3243" s="51"/>
      <c r="Z3243" s="51"/>
      <c r="AA3243" s="55" t="str">
        <f>IF(ActividadesCom[[#This Row],[NIVEL 4]]&lt;&gt;0,VLOOKUP(ActividadesCom[[#This Row],[NIVEL 4]],Catálogo!A:B,2,FALSE),"")</f>
        <v/>
      </c>
      <c r="AB3243" s="51"/>
      <c r="AC3243" s="51" t="s">
        <v>37</v>
      </c>
      <c r="AD3243" s="51">
        <v>20203</v>
      </c>
      <c r="AE3243" s="51" t="s">
        <v>4263</v>
      </c>
      <c r="AF3243" s="55">
        <f>IF(ActividadesCom[[#This Row],[NIVEL 5]]&lt;&gt;0,VLOOKUP(ActividadesCom[[#This Row],[NIVEL 5]],Catálogo!A:B,2,FALSE),"")</f>
        <v>4</v>
      </c>
      <c r="AG3243" s="51">
        <v>1</v>
      </c>
      <c r="AH3243" s="2"/>
      <c r="AI3243" s="2"/>
    </row>
    <row r="3244" spans="1:35" x14ac:dyDescent="0.2">
      <c r="A3244" s="5"/>
      <c r="B3244" s="23">
        <v>20470342</v>
      </c>
      <c r="C3244" s="10" t="s">
        <v>4568</v>
      </c>
      <c r="D3244" s="7" t="s">
        <v>1245</v>
      </c>
      <c r="E3244" s="5">
        <f>SUM(ActividadesCom[[#This Row],[CRÉD. 1]],ActividadesCom[[#This Row],[CRÉD. 2]],ActividadesCom[[#This Row],[CRÉD. 3]],ActividadesCom[[#This Row],[CRÉD. 4]],ActividadesCom[[#This Row],[CRÉD. 5]])</f>
        <v>2</v>
      </c>
      <c r="F324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44" s="23" t="str">
        <f>IF(ActividadesCom[[#This Row],[PROMEDIO]]="","",IF(ActividadesCom[[#This Row],[PROMEDIO]]&gt;=4,"EXCELENTE",IF(ActividadesCom[[#This Row],[PROMEDIO]]&gt;=3,"NOTABLE",IF(ActividadesCom[[#This Row],[PROMEDIO]]&gt;=2,"BUENO",IF(ActividadesCom[[#This Row],[PROMEDIO]]=1,"SUFICIENTE","")))))</f>
        <v/>
      </c>
      <c r="H3244" s="23">
        <f>MAX(ActividadesCom[[#This Row],[PERÍODO 1]],ActividadesCom[[#This Row],[PERÍODO 2]],ActividadesCom[[#This Row],[PERÍODO 3]],ActividadesCom[[#This Row],[PERÍODO 4]],ActividadesCom[[#This Row],[PERÍODO 5]])</f>
        <v>20211</v>
      </c>
      <c r="I3244" s="6"/>
      <c r="J3244" s="5"/>
      <c r="K3244" s="5"/>
      <c r="L3244" s="5" t="str">
        <f>IF(ActividadesCom[[#This Row],[NIVEL 1]]&lt;&gt;0,VLOOKUP(ActividadesCom[[#This Row],[NIVEL 1]],Catálogo!A:B,2,FALSE),"")</f>
        <v/>
      </c>
      <c r="M3244" s="5"/>
      <c r="N3244" s="6"/>
      <c r="O3244" s="5"/>
      <c r="P3244" s="5"/>
      <c r="Q3244" s="5" t="str">
        <f>IF(ActividadesCom[[#This Row],[NIVEL 2]]&lt;&gt;0,VLOOKUP(ActividadesCom[[#This Row],[NIVEL 2]],Catálogo!A:B,2,FALSE),"")</f>
        <v/>
      </c>
      <c r="R3244" s="5"/>
      <c r="S3244" s="6"/>
      <c r="T3244" s="5"/>
      <c r="U3244" s="5"/>
      <c r="V3244" s="23" t="str">
        <f>IF(ActividadesCom[[#This Row],[NIVEL 3]]&lt;&gt;0,VLOOKUP(ActividadesCom[[#This Row],[NIVEL 3]],Catálogo!A:B,2,FALSE),"")</f>
        <v/>
      </c>
      <c r="W3244" s="5"/>
      <c r="X3244" s="6" t="s">
        <v>133</v>
      </c>
      <c r="Y3244" s="5">
        <v>20211</v>
      </c>
      <c r="Z3244" s="5" t="s">
        <v>4263</v>
      </c>
      <c r="AA3244" s="23">
        <f>IF(ActividadesCom[[#This Row],[NIVEL 4]]&lt;&gt;0,VLOOKUP(ActividadesCom[[#This Row],[NIVEL 4]],Catálogo!A:B,2,FALSE),"")</f>
        <v>4</v>
      </c>
      <c r="AB3244" s="5">
        <v>1</v>
      </c>
      <c r="AC3244" s="5" t="s">
        <v>11</v>
      </c>
      <c r="AD3244" s="5">
        <v>20203</v>
      </c>
      <c r="AE3244" s="5" t="s">
        <v>4264</v>
      </c>
      <c r="AF3244" s="23">
        <f>IF(ActividadesCom[[#This Row],[NIVEL 5]]&lt;&gt;0,VLOOKUP(ActividadesCom[[#This Row],[NIVEL 5]],Catálogo!A:B,2,FALSE),"")</f>
        <v>3</v>
      </c>
      <c r="AG3244" s="5">
        <v>1</v>
      </c>
      <c r="AH3244" s="2"/>
      <c r="AI3244" s="2"/>
    </row>
    <row r="3245" spans="1:35" x14ac:dyDescent="0.2">
      <c r="A3245" s="5"/>
      <c r="B3245" s="23">
        <v>20470348</v>
      </c>
      <c r="C3245" s="10" t="s">
        <v>3710</v>
      </c>
      <c r="D3245" s="7" t="s">
        <v>1245</v>
      </c>
      <c r="E3245" s="5">
        <f>SUM(ActividadesCom[[#This Row],[CRÉD. 1]],ActividadesCom[[#This Row],[CRÉD. 2]],ActividadesCom[[#This Row],[CRÉD. 3]],ActividadesCom[[#This Row],[CRÉD. 4]],ActividadesCom[[#This Row],[CRÉD. 5]])</f>
        <v>1</v>
      </c>
      <c r="F324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45" s="23" t="str">
        <f>IF(ActividadesCom[[#This Row],[PROMEDIO]]="","",IF(ActividadesCom[[#This Row],[PROMEDIO]]&gt;=4,"EXCELENTE",IF(ActividadesCom[[#This Row],[PROMEDIO]]&gt;=3,"NOTABLE",IF(ActividadesCom[[#This Row],[PROMEDIO]]&gt;=2,"BUENO",IF(ActividadesCom[[#This Row],[PROMEDIO]]=1,"SUFICIENTE","")))))</f>
        <v/>
      </c>
      <c r="H3245" s="23">
        <f>MAX(ActividadesCom[[#This Row],[PERÍODO 1]],ActividadesCom[[#This Row],[PERÍODO 2]],ActividadesCom[[#This Row],[PERÍODO 3]],ActividadesCom[[#This Row],[PERÍODO 4]],ActividadesCom[[#This Row],[PERÍODO 5]])</f>
        <v>20203</v>
      </c>
      <c r="I3245" s="6"/>
      <c r="J3245" s="5"/>
      <c r="K3245" s="5"/>
      <c r="L3245" s="5" t="str">
        <f>IF(ActividadesCom[[#This Row],[NIVEL 1]]&lt;&gt;0,VLOOKUP(ActividadesCom[[#This Row],[NIVEL 1]],Catálogo!A:B,2,FALSE),"")</f>
        <v/>
      </c>
      <c r="M3245" s="5"/>
      <c r="N3245" s="6"/>
      <c r="O3245" s="5"/>
      <c r="P3245" s="5"/>
      <c r="Q3245" s="5" t="str">
        <f>IF(ActividadesCom[[#This Row],[NIVEL 2]]&lt;&gt;0,VLOOKUP(ActividadesCom[[#This Row],[NIVEL 2]],Catálogo!A:B,2,FALSE),"")</f>
        <v/>
      </c>
      <c r="R3245" s="5"/>
      <c r="S3245" s="6"/>
      <c r="T3245" s="5"/>
      <c r="U3245" s="5"/>
      <c r="V3245" s="23" t="str">
        <f>IF(ActividadesCom[[#This Row],[NIVEL 3]]&lt;&gt;0,VLOOKUP(ActividadesCom[[#This Row],[NIVEL 3]],Catálogo!A:B,2,FALSE),"")</f>
        <v/>
      </c>
      <c r="W3245" s="5"/>
      <c r="X3245" s="6"/>
      <c r="Y3245" s="5"/>
      <c r="Z3245" s="5"/>
      <c r="AA3245" s="23" t="str">
        <f>IF(ActividadesCom[[#This Row],[NIVEL 4]]&lt;&gt;0,VLOOKUP(ActividadesCom[[#This Row],[NIVEL 4]],Catálogo!A:B,2,FALSE),"")</f>
        <v/>
      </c>
      <c r="AB3245" s="5"/>
      <c r="AC3245" s="5" t="s">
        <v>42</v>
      </c>
      <c r="AD3245" s="5">
        <v>20203</v>
      </c>
      <c r="AE3245" s="5" t="s">
        <v>4264</v>
      </c>
      <c r="AF3245" s="23">
        <f>IF(ActividadesCom[[#This Row],[NIVEL 5]]&lt;&gt;0,VLOOKUP(ActividadesCom[[#This Row],[NIVEL 5]],Catálogo!A:B,2,FALSE),"")</f>
        <v>3</v>
      </c>
      <c r="AG3245" s="5">
        <v>1</v>
      </c>
      <c r="AH3245" s="2"/>
      <c r="AI3245" s="2"/>
    </row>
    <row r="3246" spans="1:35" ht="26" x14ac:dyDescent="0.2">
      <c r="A3246" s="5"/>
      <c r="B3246" s="23">
        <v>20470350</v>
      </c>
      <c r="C3246" s="10" t="s">
        <v>4630</v>
      </c>
      <c r="D3246" s="7" t="s">
        <v>1250</v>
      </c>
      <c r="E3246" s="5">
        <f>SUM(ActividadesCom[[#This Row],[CRÉD. 1]],ActividadesCom[[#This Row],[CRÉD. 2]],ActividadesCom[[#This Row],[CRÉD. 3]],ActividadesCom[[#This Row],[CRÉD. 4]],ActividadesCom[[#This Row],[CRÉD. 5]])</f>
        <v>1</v>
      </c>
      <c r="F324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46" s="23" t="str">
        <f>IF(ActividadesCom[[#This Row],[PROMEDIO]]="","",IF(ActividadesCom[[#This Row],[PROMEDIO]]&gt;=4,"EXCELENTE",IF(ActividadesCom[[#This Row],[PROMEDIO]]&gt;=3,"NOTABLE",IF(ActividadesCom[[#This Row],[PROMEDIO]]&gt;=2,"BUENO",IF(ActividadesCom[[#This Row],[PROMEDIO]]=1,"SUFICIENTE","")))))</f>
        <v/>
      </c>
      <c r="H3246" s="23">
        <f>MAX(ActividadesCom[[#This Row],[PERÍODO 1]],ActividadesCom[[#This Row],[PERÍODO 2]],ActividadesCom[[#This Row],[PERÍODO 3]],ActividadesCom[[#This Row],[PERÍODO 4]],ActividadesCom[[#This Row],[PERÍODO 5]])</f>
        <v>20203</v>
      </c>
      <c r="I3246" s="6"/>
      <c r="J3246" s="5"/>
      <c r="K3246" s="5"/>
      <c r="L3246" s="5" t="str">
        <f>IF(ActividadesCom[[#This Row],[NIVEL 1]]&lt;&gt;0,VLOOKUP(ActividadesCom[[#This Row],[NIVEL 1]],Catálogo!A:B,2,FALSE),"")</f>
        <v/>
      </c>
      <c r="M3246" s="5"/>
      <c r="N3246" s="6"/>
      <c r="O3246" s="5"/>
      <c r="P3246" s="5"/>
      <c r="Q3246" s="5" t="str">
        <f>IF(ActividadesCom[[#This Row],[NIVEL 2]]&lt;&gt;0,VLOOKUP(ActividadesCom[[#This Row],[NIVEL 2]],Catálogo!A:B,2,FALSE),"")</f>
        <v/>
      </c>
      <c r="R3246" s="5"/>
      <c r="S3246" s="6"/>
      <c r="T3246" s="5"/>
      <c r="U3246" s="5"/>
      <c r="V3246" s="23" t="str">
        <f>IF(ActividadesCom[[#This Row],[NIVEL 3]]&lt;&gt;0,VLOOKUP(ActividadesCom[[#This Row],[NIVEL 3]],Catálogo!A:B,2,FALSE),"")</f>
        <v/>
      </c>
      <c r="W3246" s="5"/>
      <c r="X3246" s="6"/>
      <c r="Y3246" s="5"/>
      <c r="Z3246" s="5"/>
      <c r="AA3246" s="23" t="str">
        <f>IF(ActividadesCom[[#This Row],[NIVEL 4]]&lt;&gt;0,VLOOKUP(ActividadesCom[[#This Row],[NIVEL 4]],Catálogo!A:B,2,FALSE),"")</f>
        <v/>
      </c>
      <c r="AB3246" s="5"/>
      <c r="AC3246" s="5" t="s">
        <v>4628</v>
      </c>
      <c r="AD3246" s="5">
        <v>20203</v>
      </c>
      <c r="AE3246" s="5" t="s">
        <v>4264</v>
      </c>
      <c r="AF3246" s="23">
        <f>IF(ActividadesCom[[#This Row],[NIVEL 5]]&lt;&gt;0,VLOOKUP(ActividadesCom[[#This Row],[NIVEL 5]],Catálogo!A:B,2,FALSE),"")</f>
        <v>3</v>
      </c>
      <c r="AG3246" s="5">
        <v>1</v>
      </c>
      <c r="AH3246" s="2"/>
      <c r="AI3246" s="2"/>
    </row>
    <row r="3247" spans="1:35" ht="26" x14ac:dyDescent="0.2">
      <c r="A3247" s="5"/>
      <c r="B3247" s="23">
        <v>20470351</v>
      </c>
      <c r="C3247" s="10" t="s">
        <v>4708</v>
      </c>
      <c r="D3247" s="7" t="s">
        <v>1245</v>
      </c>
      <c r="E3247" s="5">
        <f>SUM(ActividadesCom[[#This Row],[CRÉD. 1]],ActividadesCom[[#This Row],[CRÉD. 2]],ActividadesCom[[#This Row],[CRÉD. 3]],ActividadesCom[[#This Row],[CRÉD. 4]],ActividadesCom[[#This Row],[CRÉD. 5]])</f>
        <v>2</v>
      </c>
      <c r="F324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47" s="23" t="str">
        <f>IF(ActividadesCom[[#This Row],[PROMEDIO]]="","",IF(ActividadesCom[[#This Row],[PROMEDIO]]&gt;=4,"EXCELENTE",IF(ActividadesCom[[#This Row],[PROMEDIO]]&gt;=3,"NOTABLE",IF(ActividadesCom[[#This Row],[PROMEDIO]]&gt;=2,"BUENO",IF(ActividadesCom[[#This Row],[PROMEDIO]]=1,"SUFICIENTE","")))))</f>
        <v/>
      </c>
      <c r="H3247" s="23">
        <f>MAX(ActividadesCom[[#This Row],[PERÍODO 1]],ActividadesCom[[#This Row],[PERÍODO 2]],ActividadesCom[[#This Row],[PERÍODO 3]],ActividadesCom[[#This Row],[PERÍODO 4]],ActividadesCom[[#This Row],[PERÍODO 5]])</f>
        <v>20211</v>
      </c>
      <c r="I3247" s="6"/>
      <c r="J3247" s="5"/>
      <c r="K3247" s="5"/>
      <c r="L3247" s="5" t="str">
        <f>IF(ActividadesCom[[#This Row],[NIVEL 1]]&lt;&gt;0,VLOOKUP(ActividadesCom[[#This Row],[NIVEL 1]],Catálogo!A:B,2,FALSE),"")</f>
        <v/>
      </c>
      <c r="M3247" s="5"/>
      <c r="N3247" s="6"/>
      <c r="O3247" s="5"/>
      <c r="P3247" s="5"/>
      <c r="Q3247" s="5" t="str">
        <f>IF(ActividadesCom[[#This Row],[NIVEL 2]]&lt;&gt;0,VLOOKUP(ActividadesCom[[#This Row],[NIVEL 2]],Catálogo!A:B,2,FALSE),"")</f>
        <v/>
      </c>
      <c r="R3247" s="5"/>
      <c r="S3247" s="6"/>
      <c r="T3247" s="5"/>
      <c r="U3247" s="5"/>
      <c r="V3247" s="23" t="str">
        <f>IF(ActividadesCom[[#This Row],[NIVEL 3]]&lt;&gt;0,VLOOKUP(ActividadesCom[[#This Row],[NIVEL 3]],Catálogo!A:B,2,FALSE),"")</f>
        <v/>
      </c>
      <c r="W3247" s="5"/>
      <c r="X3247" s="6" t="s">
        <v>30</v>
      </c>
      <c r="Y3247" s="5">
        <v>20211</v>
      </c>
      <c r="Z3247" s="5" t="s">
        <v>4263</v>
      </c>
      <c r="AA3247" s="23">
        <f>IF(ActividadesCom[[#This Row],[NIVEL 4]]&lt;&gt;0,VLOOKUP(ActividadesCom[[#This Row],[NIVEL 4]],Catálogo!A:B,2,FALSE),"")</f>
        <v>4</v>
      </c>
      <c r="AB3247" s="5">
        <v>1</v>
      </c>
      <c r="AC3247" s="5" t="s">
        <v>4701</v>
      </c>
      <c r="AD3247" s="5">
        <v>20203</v>
      </c>
      <c r="AE3247" s="5" t="s">
        <v>4263</v>
      </c>
      <c r="AF3247" s="23">
        <f>IF(ActividadesCom[[#This Row],[NIVEL 5]]&lt;&gt;0,VLOOKUP(ActividadesCom[[#This Row],[NIVEL 5]],Catálogo!A:B,2,FALSE),"")</f>
        <v>4</v>
      </c>
      <c r="AG3247" s="5">
        <v>1</v>
      </c>
      <c r="AH3247" s="2"/>
      <c r="AI3247" s="2"/>
    </row>
    <row r="3248" spans="1:35" x14ac:dyDescent="0.2">
      <c r="A3248" s="5"/>
      <c r="B3248" s="23">
        <v>20470352</v>
      </c>
      <c r="C3248" s="10" t="s">
        <v>4587</v>
      </c>
      <c r="D3248" s="7" t="s">
        <v>3249</v>
      </c>
      <c r="E3248" s="5">
        <f>SUM(ActividadesCom[[#This Row],[CRÉD. 1]],ActividadesCom[[#This Row],[CRÉD. 2]],ActividadesCom[[#This Row],[CRÉD. 3]],ActividadesCom[[#This Row],[CRÉD. 4]],ActividadesCom[[#This Row],[CRÉD. 5]])</f>
        <v>2</v>
      </c>
      <c r="F324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48" s="23" t="str">
        <f>IF(ActividadesCom[[#This Row],[PROMEDIO]]="","",IF(ActividadesCom[[#This Row],[PROMEDIO]]&gt;=4,"EXCELENTE",IF(ActividadesCom[[#This Row],[PROMEDIO]]&gt;=3,"NOTABLE",IF(ActividadesCom[[#This Row],[PROMEDIO]]&gt;=2,"BUENO",IF(ActividadesCom[[#This Row],[PROMEDIO]]=1,"SUFICIENTE","")))))</f>
        <v/>
      </c>
      <c r="H3248" s="23">
        <f>MAX(ActividadesCom[[#This Row],[PERÍODO 1]],ActividadesCom[[#This Row],[PERÍODO 2]],ActividadesCom[[#This Row],[PERÍODO 3]],ActividadesCom[[#This Row],[PERÍODO 4]],ActividadesCom[[#This Row],[PERÍODO 5]])</f>
        <v>20211</v>
      </c>
      <c r="I3248" s="6"/>
      <c r="J3248" s="5"/>
      <c r="K3248" s="5"/>
      <c r="L3248" s="5" t="str">
        <f>IF(ActividadesCom[[#This Row],[NIVEL 1]]&lt;&gt;0,VLOOKUP(ActividadesCom[[#This Row],[NIVEL 1]],Catálogo!A:B,2,FALSE),"")</f>
        <v/>
      </c>
      <c r="M3248" s="5"/>
      <c r="N3248" s="6"/>
      <c r="O3248" s="5"/>
      <c r="P3248" s="5"/>
      <c r="Q3248" s="5" t="str">
        <f>IF(ActividadesCom[[#This Row],[NIVEL 2]]&lt;&gt;0,VLOOKUP(ActividadesCom[[#This Row],[NIVEL 2]],Catálogo!A:B,2,FALSE),"")</f>
        <v/>
      </c>
      <c r="R3248" s="5"/>
      <c r="S3248" s="6"/>
      <c r="T3248" s="5"/>
      <c r="U3248" s="5"/>
      <c r="V3248" s="23" t="str">
        <f>IF(ActividadesCom[[#This Row],[NIVEL 3]]&lt;&gt;0,VLOOKUP(ActividadesCom[[#This Row],[NIVEL 3]],Catálogo!A:B,2,FALSE),"")</f>
        <v/>
      </c>
      <c r="W3248" s="5"/>
      <c r="X3248" s="6" t="s">
        <v>12</v>
      </c>
      <c r="Y3248" s="5">
        <v>20211</v>
      </c>
      <c r="Z3248" s="5" t="s">
        <v>4264</v>
      </c>
      <c r="AA3248" s="23">
        <f>IF(ActividadesCom[[#This Row],[NIVEL 4]]&lt;&gt;0,VLOOKUP(ActividadesCom[[#This Row],[NIVEL 4]],Catálogo!A:B,2,FALSE),"")</f>
        <v>3</v>
      </c>
      <c r="AB3248" s="5">
        <v>1</v>
      </c>
      <c r="AC3248" s="5" t="s">
        <v>133</v>
      </c>
      <c r="AD3248" s="5">
        <v>20203</v>
      </c>
      <c r="AE3248" s="5" t="s">
        <v>4263</v>
      </c>
      <c r="AF3248" s="23">
        <f>IF(ActividadesCom[[#This Row],[NIVEL 5]]&lt;&gt;0,VLOOKUP(ActividadesCom[[#This Row],[NIVEL 5]],Catálogo!A:B,2,FALSE),"")</f>
        <v>4</v>
      </c>
      <c r="AG3248" s="5">
        <v>1</v>
      </c>
      <c r="AH3248" s="2"/>
      <c r="AI3248" s="2"/>
    </row>
    <row r="3249" spans="1:35" x14ac:dyDescent="0.2">
      <c r="A3249" s="5"/>
      <c r="B3249" s="23">
        <v>20470353</v>
      </c>
      <c r="C3249" s="10" t="s">
        <v>4540</v>
      </c>
      <c r="D3249" s="7" t="s">
        <v>1250</v>
      </c>
      <c r="E3249" s="5">
        <f>SUM(ActividadesCom[[#This Row],[CRÉD. 1]],ActividadesCom[[#This Row],[CRÉD. 2]],ActividadesCom[[#This Row],[CRÉD. 3]],ActividadesCom[[#This Row],[CRÉD. 4]],ActividadesCom[[#This Row],[CRÉD. 5]])</f>
        <v>2</v>
      </c>
      <c r="F324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49" s="23" t="str">
        <f>IF(ActividadesCom[[#This Row],[PROMEDIO]]="","",IF(ActividadesCom[[#This Row],[PROMEDIO]]&gt;=4,"EXCELENTE",IF(ActividadesCom[[#This Row],[PROMEDIO]]&gt;=3,"NOTABLE",IF(ActividadesCom[[#This Row],[PROMEDIO]]&gt;=2,"BUENO",IF(ActividadesCom[[#This Row],[PROMEDIO]]=1,"SUFICIENTE","")))))</f>
        <v/>
      </c>
      <c r="H3249" s="23">
        <f>MAX(ActividadesCom[[#This Row],[PERÍODO 1]],ActividadesCom[[#This Row],[PERÍODO 2]],ActividadesCom[[#This Row],[PERÍODO 3]],ActividadesCom[[#This Row],[PERÍODO 4]],ActividadesCom[[#This Row],[PERÍODO 5]])</f>
        <v>20211</v>
      </c>
      <c r="I3249" s="6"/>
      <c r="J3249" s="5"/>
      <c r="K3249" s="5"/>
      <c r="L3249" s="5" t="str">
        <f>IF(ActividadesCom[[#This Row],[NIVEL 1]]&lt;&gt;0,VLOOKUP(ActividadesCom[[#This Row],[NIVEL 1]],Catálogo!A:B,2,FALSE),"")</f>
        <v/>
      </c>
      <c r="M3249" s="5"/>
      <c r="N3249" s="6"/>
      <c r="O3249" s="5"/>
      <c r="P3249" s="5"/>
      <c r="Q3249" s="5" t="str">
        <f>IF(ActividadesCom[[#This Row],[NIVEL 2]]&lt;&gt;0,VLOOKUP(ActividadesCom[[#This Row],[NIVEL 2]],Catálogo!A:B,2,FALSE),"")</f>
        <v/>
      </c>
      <c r="R3249" s="5"/>
      <c r="S3249" s="6"/>
      <c r="T3249" s="5"/>
      <c r="U3249" s="5"/>
      <c r="V3249" s="23" t="str">
        <f>IF(ActividadesCom[[#This Row],[NIVEL 3]]&lt;&gt;0,VLOOKUP(ActividadesCom[[#This Row],[NIVEL 3]],Catálogo!A:B,2,FALSE),"")</f>
        <v/>
      </c>
      <c r="W3249" s="5"/>
      <c r="X3249" s="6" t="s">
        <v>5</v>
      </c>
      <c r="Y3249" s="5">
        <v>20211</v>
      </c>
      <c r="Z3249" s="5" t="s">
        <v>4265</v>
      </c>
      <c r="AA3249" s="23">
        <f>IF(ActividadesCom[[#This Row],[NIVEL 4]]&lt;&gt;0,VLOOKUP(ActividadesCom[[#This Row],[NIVEL 4]],Catálogo!A:B,2,FALSE),"")</f>
        <v>2</v>
      </c>
      <c r="AB3249" s="5">
        <v>1</v>
      </c>
      <c r="AC3249" s="5" t="s">
        <v>42</v>
      </c>
      <c r="AD3249" s="5">
        <v>20203</v>
      </c>
      <c r="AE3249" s="5" t="s">
        <v>4264</v>
      </c>
      <c r="AF3249" s="23">
        <f>IF(ActividadesCom[[#This Row],[NIVEL 5]]&lt;&gt;0,VLOOKUP(ActividadesCom[[#This Row],[NIVEL 5]],Catálogo!A:B,2,FALSE),"")</f>
        <v>3</v>
      </c>
      <c r="AG3249" s="5">
        <v>1</v>
      </c>
      <c r="AH3249" s="2"/>
      <c r="AI3249" s="2"/>
    </row>
    <row r="3250" spans="1:35" ht="26" x14ac:dyDescent="0.2">
      <c r="A3250" s="5"/>
      <c r="B3250" s="23">
        <v>20470356</v>
      </c>
      <c r="C3250" s="10" t="s">
        <v>4621</v>
      </c>
      <c r="D3250" s="7" t="s">
        <v>1245</v>
      </c>
      <c r="E3250" s="5">
        <f>SUM(ActividadesCom[[#This Row],[CRÉD. 1]],ActividadesCom[[#This Row],[CRÉD. 2]],ActividadesCom[[#This Row],[CRÉD. 3]],ActividadesCom[[#This Row],[CRÉD. 4]],ActividadesCom[[#This Row],[CRÉD. 5]])</f>
        <v>1</v>
      </c>
      <c r="F325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50" s="23" t="str">
        <f>IF(ActividadesCom[[#This Row],[PROMEDIO]]="","",IF(ActividadesCom[[#This Row],[PROMEDIO]]&gt;=4,"EXCELENTE",IF(ActividadesCom[[#This Row],[PROMEDIO]]&gt;=3,"NOTABLE",IF(ActividadesCom[[#This Row],[PROMEDIO]]&gt;=2,"BUENO",IF(ActividadesCom[[#This Row],[PROMEDIO]]=1,"SUFICIENTE","")))))</f>
        <v/>
      </c>
      <c r="H3250" s="23">
        <f>MAX(ActividadesCom[[#This Row],[PERÍODO 1]],ActividadesCom[[#This Row],[PERÍODO 2]],ActividadesCom[[#This Row],[PERÍODO 3]],ActividadesCom[[#This Row],[PERÍODO 4]],ActividadesCom[[#This Row],[PERÍODO 5]])</f>
        <v>20203</v>
      </c>
      <c r="I3250" s="6"/>
      <c r="J3250" s="5"/>
      <c r="K3250" s="5"/>
      <c r="L3250" s="5" t="str">
        <f>IF(ActividadesCom[[#This Row],[NIVEL 1]]&lt;&gt;0,VLOOKUP(ActividadesCom[[#This Row],[NIVEL 1]],Catálogo!A:B,2,FALSE),"")</f>
        <v/>
      </c>
      <c r="M3250" s="5"/>
      <c r="N3250" s="6"/>
      <c r="O3250" s="5"/>
      <c r="P3250" s="5"/>
      <c r="Q3250" s="5" t="str">
        <f>IF(ActividadesCom[[#This Row],[NIVEL 2]]&lt;&gt;0,VLOOKUP(ActividadesCom[[#This Row],[NIVEL 2]],Catálogo!A:B,2,FALSE),"")</f>
        <v/>
      </c>
      <c r="R3250" s="5"/>
      <c r="S3250" s="6"/>
      <c r="T3250" s="5"/>
      <c r="U3250" s="5"/>
      <c r="V3250" s="23" t="str">
        <f>IF(ActividadesCom[[#This Row],[NIVEL 3]]&lt;&gt;0,VLOOKUP(ActividadesCom[[#This Row],[NIVEL 3]],Catálogo!A:B,2,FALSE),"")</f>
        <v/>
      </c>
      <c r="W3250" s="5"/>
      <c r="X3250" s="6"/>
      <c r="Y3250" s="5"/>
      <c r="Z3250" s="5"/>
      <c r="AA3250" s="23" t="str">
        <f>IF(ActividadesCom[[#This Row],[NIVEL 4]]&lt;&gt;0,VLOOKUP(ActividadesCom[[#This Row],[NIVEL 4]],Catálogo!A:B,2,FALSE),"")</f>
        <v/>
      </c>
      <c r="AB3250" s="5"/>
      <c r="AC3250" s="5" t="s">
        <v>47</v>
      </c>
      <c r="AD3250" s="5">
        <v>20203</v>
      </c>
      <c r="AE3250" s="5" t="s">
        <v>4265</v>
      </c>
      <c r="AF3250" s="23">
        <f>IF(ActividadesCom[[#This Row],[NIVEL 5]]&lt;&gt;0,VLOOKUP(ActividadesCom[[#This Row],[NIVEL 5]],Catálogo!A:B,2,FALSE),"")</f>
        <v>2</v>
      </c>
      <c r="AG3250" s="5">
        <v>1</v>
      </c>
      <c r="AH3250" s="2"/>
      <c r="AI3250" s="2"/>
    </row>
    <row r="3251" spans="1:35" x14ac:dyDescent="0.2">
      <c r="A3251" s="5"/>
      <c r="B3251" s="23">
        <v>20470358</v>
      </c>
      <c r="C3251" s="10" t="s">
        <v>4517</v>
      </c>
      <c r="D3251" s="7" t="s">
        <v>3249</v>
      </c>
      <c r="E3251" s="5">
        <f>SUM(ActividadesCom[[#This Row],[CRÉD. 1]],ActividadesCom[[#This Row],[CRÉD. 2]],ActividadesCom[[#This Row],[CRÉD. 3]],ActividadesCom[[#This Row],[CRÉD. 4]],ActividadesCom[[#This Row],[CRÉD. 5]])</f>
        <v>2</v>
      </c>
      <c r="F325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51" s="23" t="str">
        <f>IF(ActividadesCom[[#This Row],[PROMEDIO]]="","",IF(ActividadesCom[[#This Row],[PROMEDIO]]&gt;=4,"EXCELENTE",IF(ActividadesCom[[#This Row],[PROMEDIO]]&gt;=3,"NOTABLE",IF(ActividadesCom[[#This Row],[PROMEDIO]]&gt;=2,"BUENO",IF(ActividadesCom[[#This Row],[PROMEDIO]]=1,"SUFICIENTE","")))))</f>
        <v/>
      </c>
      <c r="H3251" s="23">
        <f>MAX(ActividadesCom[[#This Row],[PERÍODO 1]],ActividadesCom[[#This Row],[PERÍODO 2]],ActividadesCom[[#This Row],[PERÍODO 3]],ActividadesCom[[#This Row],[PERÍODO 4]],ActividadesCom[[#This Row],[PERÍODO 5]])</f>
        <v>20211</v>
      </c>
      <c r="I3251" s="6"/>
      <c r="J3251" s="5"/>
      <c r="K3251" s="5"/>
      <c r="L3251" s="5" t="str">
        <f>IF(ActividadesCom[[#This Row],[NIVEL 1]]&lt;&gt;0,VLOOKUP(ActividadesCom[[#This Row],[NIVEL 1]],Catálogo!A:B,2,FALSE),"")</f>
        <v/>
      </c>
      <c r="M3251" s="5"/>
      <c r="N3251" s="6"/>
      <c r="O3251" s="5"/>
      <c r="P3251" s="5"/>
      <c r="Q3251" s="5" t="str">
        <f>IF(ActividadesCom[[#This Row],[NIVEL 2]]&lt;&gt;0,VLOOKUP(ActividadesCom[[#This Row],[NIVEL 2]],Catálogo!A:B,2,FALSE),"")</f>
        <v/>
      </c>
      <c r="R3251" s="5"/>
      <c r="S3251" s="6"/>
      <c r="T3251" s="5"/>
      <c r="U3251" s="5"/>
      <c r="V3251" s="23" t="str">
        <f>IF(ActividadesCom[[#This Row],[NIVEL 3]]&lt;&gt;0,VLOOKUP(ActividadesCom[[#This Row],[NIVEL 3]],Catálogo!A:B,2,FALSE),"")</f>
        <v/>
      </c>
      <c r="W3251" s="5"/>
      <c r="X3251" s="6" t="s">
        <v>31</v>
      </c>
      <c r="Y3251" s="5">
        <v>20211</v>
      </c>
      <c r="Z3251" s="5" t="s">
        <v>4264</v>
      </c>
      <c r="AA3251" s="23">
        <f>IF(ActividadesCom[[#This Row],[NIVEL 4]]&lt;&gt;0,VLOOKUP(ActividadesCom[[#This Row],[NIVEL 4]],Catálogo!A:B,2,FALSE),"")</f>
        <v>3</v>
      </c>
      <c r="AB3251" s="5">
        <v>1</v>
      </c>
      <c r="AC3251" s="5" t="s">
        <v>31</v>
      </c>
      <c r="AD3251" s="5">
        <v>20203</v>
      </c>
      <c r="AE3251" s="5" t="s">
        <v>4265</v>
      </c>
      <c r="AF3251" s="23">
        <f>IF(ActividadesCom[[#This Row],[NIVEL 5]]&lt;&gt;0,VLOOKUP(ActividadesCom[[#This Row],[NIVEL 5]],Catálogo!A:B,2,FALSE),"")</f>
        <v>2</v>
      </c>
      <c r="AG3251" s="5">
        <v>1</v>
      </c>
      <c r="AH3251" s="2"/>
      <c r="AI3251" s="2"/>
    </row>
    <row r="3252" spans="1:35" x14ac:dyDescent="0.2">
      <c r="A3252" s="5"/>
      <c r="B3252" s="23">
        <v>20470360</v>
      </c>
      <c r="C3252" s="10" t="s">
        <v>4569</v>
      </c>
      <c r="D3252" s="7" t="s">
        <v>1245</v>
      </c>
      <c r="E3252" s="5">
        <f>SUM(ActividadesCom[[#This Row],[CRÉD. 1]],ActividadesCom[[#This Row],[CRÉD. 2]],ActividadesCom[[#This Row],[CRÉD. 3]],ActividadesCom[[#This Row],[CRÉD. 4]],ActividadesCom[[#This Row],[CRÉD. 5]])</f>
        <v>1</v>
      </c>
      <c r="F325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52" s="23" t="str">
        <f>IF(ActividadesCom[[#This Row],[PROMEDIO]]="","",IF(ActividadesCom[[#This Row],[PROMEDIO]]&gt;=4,"EXCELENTE",IF(ActividadesCom[[#This Row],[PROMEDIO]]&gt;=3,"NOTABLE",IF(ActividadesCom[[#This Row],[PROMEDIO]]&gt;=2,"BUENO",IF(ActividadesCom[[#This Row],[PROMEDIO]]=1,"SUFICIENTE","")))))</f>
        <v/>
      </c>
      <c r="H3252" s="23">
        <f>MAX(ActividadesCom[[#This Row],[PERÍODO 1]],ActividadesCom[[#This Row],[PERÍODO 2]],ActividadesCom[[#This Row],[PERÍODO 3]],ActividadesCom[[#This Row],[PERÍODO 4]],ActividadesCom[[#This Row],[PERÍODO 5]])</f>
        <v>20203</v>
      </c>
      <c r="I3252" s="6"/>
      <c r="J3252" s="5"/>
      <c r="K3252" s="5"/>
      <c r="L3252" s="5" t="str">
        <f>IF(ActividadesCom[[#This Row],[NIVEL 1]]&lt;&gt;0,VLOOKUP(ActividadesCom[[#This Row],[NIVEL 1]],Catálogo!A:B,2,FALSE),"")</f>
        <v/>
      </c>
      <c r="M3252" s="5"/>
      <c r="N3252" s="6"/>
      <c r="O3252" s="5"/>
      <c r="P3252" s="5"/>
      <c r="Q3252" s="5" t="str">
        <f>IF(ActividadesCom[[#This Row],[NIVEL 2]]&lt;&gt;0,VLOOKUP(ActividadesCom[[#This Row],[NIVEL 2]],Catálogo!A:B,2,FALSE),"")</f>
        <v/>
      </c>
      <c r="R3252" s="5"/>
      <c r="S3252" s="6"/>
      <c r="T3252" s="5"/>
      <c r="U3252" s="5"/>
      <c r="V3252" s="23" t="str">
        <f>IF(ActividadesCom[[#This Row],[NIVEL 3]]&lt;&gt;0,VLOOKUP(ActividadesCom[[#This Row],[NIVEL 3]],Catálogo!A:B,2,FALSE),"")</f>
        <v/>
      </c>
      <c r="W3252" s="5"/>
      <c r="X3252" s="6"/>
      <c r="Y3252" s="5"/>
      <c r="Z3252" s="5"/>
      <c r="AA3252" s="23" t="str">
        <f>IF(ActividadesCom[[#This Row],[NIVEL 4]]&lt;&gt;0,VLOOKUP(ActividadesCom[[#This Row],[NIVEL 4]],Catálogo!A:B,2,FALSE),"")</f>
        <v/>
      </c>
      <c r="AB3252" s="5"/>
      <c r="AC3252" s="5" t="s">
        <v>11</v>
      </c>
      <c r="AD3252" s="5">
        <v>20203</v>
      </c>
      <c r="AE3252" s="5" t="s">
        <v>4265</v>
      </c>
      <c r="AF3252" s="23">
        <f>IF(ActividadesCom[[#This Row],[NIVEL 5]]&lt;&gt;0,VLOOKUP(ActividadesCom[[#This Row],[NIVEL 5]],Catálogo!A:B,2,FALSE),"")</f>
        <v>2</v>
      </c>
      <c r="AG3252" s="5">
        <v>1</v>
      </c>
      <c r="AH3252" s="2"/>
      <c r="AI3252" s="2"/>
    </row>
    <row r="3253" spans="1:35" x14ac:dyDescent="0.2">
      <c r="A3253" s="5"/>
      <c r="B3253" s="23">
        <v>20470364</v>
      </c>
      <c r="C3253" s="10" t="s">
        <v>4556</v>
      </c>
      <c r="D3253" s="7" t="s">
        <v>1245</v>
      </c>
      <c r="E3253" s="5">
        <f>SUM(ActividadesCom[[#This Row],[CRÉD. 1]],ActividadesCom[[#This Row],[CRÉD. 2]],ActividadesCom[[#This Row],[CRÉD. 3]],ActividadesCom[[#This Row],[CRÉD. 4]],ActividadesCom[[#This Row],[CRÉD. 5]])</f>
        <v>2</v>
      </c>
      <c r="F325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53" s="23" t="str">
        <f>IF(ActividadesCom[[#This Row],[PROMEDIO]]="","",IF(ActividadesCom[[#This Row],[PROMEDIO]]&gt;=4,"EXCELENTE",IF(ActividadesCom[[#This Row],[PROMEDIO]]&gt;=3,"NOTABLE",IF(ActividadesCom[[#This Row],[PROMEDIO]]&gt;=2,"BUENO",IF(ActividadesCom[[#This Row],[PROMEDIO]]=1,"SUFICIENTE","")))))</f>
        <v/>
      </c>
      <c r="H3253" s="23">
        <f>MAX(ActividadesCom[[#This Row],[PERÍODO 1]],ActividadesCom[[#This Row],[PERÍODO 2]],ActividadesCom[[#This Row],[PERÍODO 3]],ActividadesCom[[#This Row],[PERÍODO 4]],ActividadesCom[[#This Row],[PERÍODO 5]])</f>
        <v>20211</v>
      </c>
      <c r="I3253" s="6"/>
      <c r="J3253" s="5"/>
      <c r="K3253" s="5"/>
      <c r="L3253" s="5" t="str">
        <f>IF(ActividadesCom[[#This Row],[NIVEL 1]]&lt;&gt;0,VLOOKUP(ActividadesCom[[#This Row],[NIVEL 1]],Catálogo!A:B,2,FALSE),"")</f>
        <v/>
      </c>
      <c r="M3253" s="5"/>
      <c r="N3253" s="6"/>
      <c r="O3253" s="5"/>
      <c r="P3253" s="5"/>
      <c r="Q3253" s="5" t="str">
        <f>IF(ActividadesCom[[#This Row],[NIVEL 2]]&lt;&gt;0,VLOOKUP(ActividadesCom[[#This Row],[NIVEL 2]],Catálogo!A:B,2,FALSE),"")</f>
        <v/>
      </c>
      <c r="R3253" s="5"/>
      <c r="S3253" s="6"/>
      <c r="T3253" s="5"/>
      <c r="U3253" s="5"/>
      <c r="V3253" s="23" t="str">
        <f>IF(ActividadesCom[[#This Row],[NIVEL 3]]&lt;&gt;0,VLOOKUP(ActividadesCom[[#This Row],[NIVEL 3]],Catálogo!A:B,2,FALSE),"")</f>
        <v/>
      </c>
      <c r="W3253" s="5"/>
      <c r="X3253" s="6" t="s">
        <v>25</v>
      </c>
      <c r="Y3253" s="5">
        <v>20211</v>
      </c>
      <c r="Z3253" s="5" t="s">
        <v>4266</v>
      </c>
      <c r="AA3253" s="23">
        <f>IF(ActividadesCom[[#This Row],[NIVEL 4]]&lt;&gt;0,VLOOKUP(ActividadesCom[[#This Row],[NIVEL 4]],Catálogo!A:B,2,FALSE),"")</f>
        <v>1</v>
      </c>
      <c r="AB3253" s="5">
        <v>1</v>
      </c>
      <c r="AC3253" s="5" t="s">
        <v>42</v>
      </c>
      <c r="AD3253" s="5">
        <v>20203</v>
      </c>
      <c r="AE3253" s="5" t="s">
        <v>4265</v>
      </c>
      <c r="AF3253" s="23">
        <f>IF(ActividadesCom[[#This Row],[NIVEL 5]]&lt;&gt;0,VLOOKUP(ActividadesCom[[#This Row],[NIVEL 5]],Catálogo!A:B,2,FALSE),"")</f>
        <v>2</v>
      </c>
      <c r="AG3253" s="5">
        <v>1</v>
      </c>
      <c r="AH3253" s="2"/>
      <c r="AI3253" s="2"/>
    </row>
    <row r="3254" spans="1:35" x14ac:dyDescent="0.2">
      <c r="A3254" s="5"/>
      <c r="B3254" s="23">
        <v>20470365</v>
      </c>
      <c r="C3254" s="10" t="s">
        <v>4565</v>
      </c>
      <c r="D3254" s="7" t="s">
        <v>1250</v>
      </c>
      <c r="E3254" s="5">
        <f>SUM(ActividadesCom[[#This Row],[CRÉD. 1]],ActividadesCom[[#This Row],[CRÉD. 2]],ActividadesCom[[#This Row],[CRÉD. 3]],ActividadesCom[[#This Row],[CRÉD. 4]],ActividadesCom[[#This Row],[CRÉD. 5]])</f>
        <v>2</v>
      </c>
      <c r="F325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54" s="23" t="str">
        <f>IF(ActividadesCom[[#This Row],[PROMEDIO]]="","",IF(ActividadesCom[[#This Row],[PROMEDIO]]&gt;=4,"EXCELENTE",IF(ActividadesCom[[#This Row],[PROMEDIO]]&gt;=3,"NOTABLE",IF(ActividadesCom[[#This Row],[PROMEDIO]]&gt;=2,"BUENO",IF(ActividadesCom[[#This Row],[PROMEDIO]]=1,"SUFICIENTE","")))))</f>
        <v/>
      </c>
      <c r="H3254" s="23">
        <f>MAX(ActividadesCom[[#This Row],[PERÍODO 1]],ActividadesCom[[#This Row],[PERÍODO 2]],ActividadesCom[[#This Row],[PERÍODO 3]],ActividadesCom[[#This Row],[PERÍODO 4]],ActividadesCom[[#This Row],[PERÍODO 5]])</f>
        <v>20211</v>
      </c>
      <c r="I3254" s="6"/>
      <c r="J3254" s="5"/>
      <c r="K3254" s="5"/>
      <c r="L3254" s="5" t="str">
        <f>IF(ActividadesCom[[#This Row],[NIVEL 1]]&lt;&gt;0,VLOOKUP(ActividadesCom[[#This Row],[NIVEL 1]],Catálogo!A:B,2,FALSE),"")</f>
        <v/>
      </c>
      <c r="M3254" s="5"/>
      <c r="N3254" s="6"/>
      <c r="O3254" s="5"/>
      <c r="P3254" s="5"/>
      <c r="Q3254" s="5" t="str">
        <f>IF(ActividadesCom[[#This Row],[NIVEL 2]]&lt;&gt;0,VLOOKUP(ActividadesCom[[#This Row],[NIVEL 2]],Catálogo!A:B,2,FALSE),"")</f>
        <v/>
      </c>
      <c r="R3254" s="5"/>
      <c r="S3254" s="6"/>
      <c r="T3254" s="5"/>
      <c r="U3254" s="5"/>
      <c r="V3254" s="23" t="str">
        <f>IF(ActividadesCom[[#This Row],[NIVEL 3]]&lt;&gt;0,VLOOKUP(ActividadesCom[[#This Row],[NIVEL 3]],Catálogo!A:B,2,FALSE),"")</f>
        <v/>
      </c>
      <c r="W3254" s="5"/>
      <c r="X3254" s="6" t="s">
        <v>11</v>
      </c>
      <c r="Y3254" s="5">
        <v>20211</v>
      </c>
      <c r="Z3254" s="5" t="s">
        <v>4264</v>
      </c>
      <c r="AA3254" s="23">
        <f>IF(ActividadesCom[[#This Row],[NIVEL 4]]&lt;&gt;0,VLOOKUP(ActividadesCom[[#This Row],[NIVEL 4]],Catálogo!A:B,2,FALSE),"")</f>
        <v>3</v>
      </c>
      <c r="AB3254" s="5">
        <v>1</v>
      </c>
      <c r="AC3254" s="5" t="s">
        <v>11</v>
      </c>
      <c r="AD3254" s="5">
        <v>20203</v>
      </c>
      <c r="AE3254" s="5" t="s">
        <v>4264</v>
      </c>
      <c r="AF3254" s="23">
        <f>IF(ActividadesCom[[#This Row],[NIVEL 5]]&lt;&gt;0,VLOOKUP(ActividadesCom[[#This Row],[NIVEL 5]],Catálogo!A:B,2,FALSE),"")</f>
        <v>3</v>
      </c>
      <c r="AG3254" s="5">
        <v>1</v>
      </c>
      <c r="AH3254" s="2"/>
      <c r="AI3254" s="2"/>
    </row>
    <row r="3255" spans="1:35" x14ac:dyDescent="0.2">
      <c r="A3255" s="5"/>
      <c r="B3255" s="23">
        <v>20470368</v>
      </c>
      <c r="C3255" s="10" t="s">
        <v>4557</v>
      </c>
      <c r="D3255" s="7" t="s">
        <v>1250</v>
      </c>
      <c r="E3255" s="5">
        <f>SUM(ActividadesCom[[#This Row],[CRÉD. 1]],ActividadesCom[[#This Row],[CRÉD. 2]],ActividadesCom[[#This Row],[CRÉD. 3]],ActividadesCom[[#This Row],[CRÉD. 4]],ActividadesCom[[#This Row],[CRÉD. 5]])</f>
        <v>1</v>
      </c>
      <c r="F325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55" s="23" t="str">
        <f>IF(ActividadesCom[[#This Row],[PROMEDIO]]="","",IF(ActividadesCom[[#This Row],[PROMEDIO]]&gt;=4,"EXCELENTE",IF(ActividadesCom[[#This Row],[PROMEDIO]]&gt;=3,"NOTABLE",IF(ActividadesCom[[#This Row],[PROMEDIO]]&gt;=2,"BUENO",IF(ActividadesCom[[#This Row],[PROMEDIO]]=1,"SUFICIENTE","")))))</f>
        <v/>
      </c>
      <c r="H3255" s="23">
        <f>MAX(ActividadesCom[[#This Row],[PERÍODO 1]],ActividadesCom[[#This Row],[PERÍODO 2]],ActividadesCom[[#This Row],[PERÍODO 3]],ActividadesCom[[#This Row],[PERÍODO 4]],ActividadesCom[[#This Row],[PERÍODO 5]])</f>
        <v>20203</v>
      </c>
      <c r="I3255" s="6"/>
      <c r="J3255" s="5"/>
      <c r="K3255" s="5"/>
      <c r="L3255" s="5" t="str">
        <f>IF(ActividadesCom[[#This Row],[NIVEL 1]]&lt;&gt;0,VLOOKUP(ActividadesCom[[#This Row],[NIVEL 1]],Catálogo!A:B,2,FALSE),"")</f>
        <v/>
      </c>
      <c r="M3255" s="5"/>
      <c r="N3255" s="6"/>
      <c r="O3255" s="5"/>
      <c r="P3255" s="5"/>
      <c r="Q3255" s="5" t="str">
        <f>IF(ActividadesCom[[#This Row],[NIVEL 2]]&lt;&gt;0,VLOOKUP(ActividadesCom[[#This Row],[NIVEL 2]],Catálogo!A:B,2,FALSE),"")</f>
        <v/>
      </c>
      <c r="R3255" s="5"/>
      <c r="S3255" s="6"/>
      <c r="T3255" s="5"/>
      <c r="U3255" s="5"/>
      <c r="V3255" s="23" t="str">
        <f>IF(ActividadesCom[[#This Row],[NIVEL 3]]&lt;&gt;0,VLOOKUP(ActividadesCom[[#This Row],[NIVEL 3]],Catálogo!A:B,2,FALSE),"")</f>
        <v/>
      </c>
      <c r="W3255" s="5"/>
      <c r="X3255" s="6"/>
      <c r="Y3255" s="5"/>
      <c r="Z3255" s="5"/>
      <c r="AA3255" s="23" t="str">
        <f>IF(ActividadesCom[[#This Row],[NIVEL 4]]&lt;&gt;0,VLOOKUP(ActividadesCom[[#This Row],[NIVEL 4]],Catálogo!A:B,2,FALSE),"")</f>
        <v/>
      </c>
      <c r="AB3255" s="5"/>
      <c r="AC3255" s="5" t="s">
        <v>42</v>
      </c>
      <c r="AD3255" s="5">
        <v>20203</v>
      </c>
      <c r="AE3255" s="5" t="s">
        <v>4264</v>
      </c>
      <c r="AF3255" s="23">
        <f>IF(ActividadesCom[[#This Row],[NIVEL 5]]&lt;&gt;0,VLOOKUP(ActividadesCom[[#This Row],[NIVEL 5]],Catálogo!A:B,2,FALSE),"")</f>
        <v>3</v>
      </c>
      <c r="AG3255" s="5">
        <v>1</v>
      </c>
      <c r="AH3255" s="2"/>
      <c r="AI3255" s="2"/>
    </row>
    <row r="3256" spans="1:35" ht="26" x14ac:dyDescent="0.2">
      <c r="A3256" s="5"/>
      <c r="B3256" s="23">
        <v>20470369</v>
      </c>
      <c r="C3256" s="10" t="s">
        <v>4711</v>
      </c>
      <c r="D3256" s="7" t="s">
        <v>3249</v>
      </c>
      <c r="E3256" s="5">
        <f>SUM(ActividadesCom[[#This Row],[CRÉD. 1]],ActividadesCom[[#This Row],[CRÉD. 2]],ActividadesCom[[#This Row],[CRÉD. 3]],ActividadesCom[[#This Row],[CRÉD. 4]],ActividadesCom[[#This Row],[CRÉD. 5]])</f>
        <v>2</v>
      </c>
      <c r="F325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56" s="23" t="str">
        <f>IF(ActividadesCom[[#This Row],[PROMEDIO]]="","",IF(ActividadesCom[[#This Row],[PROMEDIO]]&gt;=4,"EXCELENTE",IF(ActividadesCom[[#This Row],[PROMEDIO]]&gt;=3,"NOTABLE",IF(ActividadesCom[[#This Row],[PROMEDIO]]&gt;=2,"BUENO",IF(ActividadesCom[[#This Row],[PROMEDIO]]=1,"SUFICIENTE","")))))</f>
        <v/>
      </c>
      <c r="H3256" s="23">
        <f>MAX(ActividadesCom[[#This Row],[PERÍODO 1]],ActividadesCom[[#This Row],[PERÍODO 2]],ActividadesCom[[#This Row],[PERÍODO 3]],ActividadesCom[[#This Row],[PERÍODO 4]],ActividadesCom[[#This Row],[PERÍODO 5]])</f>
        <v>20211</v>
      </c>
      <c r="I3256" s="6"/>
      <c r="J3256" s="5"/>
      <c r="K3256" s="5"/>
      <c r="L3256" s="5" t="str">
        <f>IF(ActividadesCom[[#This Row],[NIVEL 1]]&lt;&gt;0,VLOOKUP(ActividadesCom[[#This Row],[NIVEL 1]],Catálogo!A:B,2,FALSE),"")</f>
        <v/>
      </c>
      <c r="M3256" s="5"/>
      <c r="N3256" s="6"/>
      <c r="O3256" s="5"/>
      <c r="P3256" s="5"/>
      <c r="Q3256" s="5" t="str">
        <f>IF(ActividadesCom[[#This Row],[NIVEL 2]]&lt;&gt;0,VLOOKUP(ActividadesCom[[#This Row],[NIVEL 2]],Catálogo!A:B,2,FALSE),"")</f>
        <v/>
      </c>
      <c r="R3256" s="5"/>
      <c r="S3256" s="6"/>
      <c r="T3256" s="5"/>
      <c r="U3256" s="5"/>
      <c r="V3256" s="23" t="str">
        <f>IF(ActividadesCom[[#This Row],[NIVEL 3]]&lt;&gt;0,VLOOKUP(ActividadesCom[[#This Row],[NIVEL 3]],Catálogo!A:B,2,FALSE),"")</f>
        <v/>
      </c>
      <c r="W3256" s="5"/>
      <c r="X3256" s="6" t="s">
        <v>5</v>
      </c>
      <c r="Y3256" s="5">
        <v>20211</v>
      </c>
      <c r="Z3256" s="5" t="s">
        <v>4264</v>
      </c>
      <c r="AA3256" s="23">
        <f>IF(ActividadesCom[[#This Row],[NIVEL 4]]&lt;&gt;0,VLOOKUP(ActividadesCom[[#This Row],[NIVEL 4]],Catálogo!A:B,2,FALSE),"")</f>
        <v>3</v>
      </c>
      <c r="AB3256" s="5">
        <v>1</v>
      </c>
      <c r="AC3256" s="5" t="s">
        <v>4701</v>
      </c>
      <c r="AD3256" s="5">
        <v>20203</v>
      </c>
      <c r="AE3256" s="5" t="s">
        <v>4264</v>
      </c>
      <c r="AF3256" s="23">
        <f>IF(ActividadesCom[[#This Row],[NIVEL 5]]&lt;&gt;0,VLOOKUP(ActividadesCom[[#This Row],[NIVEL 5]],Catálogo!A:B,2,FALSE),"")</f>
        <v>3</v>
      </c>
      <c r="AG3256" s="5">
        <v>1</v>
      </c>
      <c r="AH3256" s="2"/>
      <c r="AI3256" s="2"/>
    </row>
    <row r="3257" spans="1:35" x14ac:dyDescent="0.2">
      <c r="A3257" s="5"/>
      <c r="B3257" s="23">
        <v>20470375</v>
      </c>
      <c r="C3257" s="10" t="s">
        <v>4523</v>
      </c>
      <c r="D3257" s="7" t="s">
        <v>1245</v>
      </c>
      <c r="E3257" s="5">
        <f>SUM(ActividadesCom[[#This Row],[CRÉD. 1]],ActividadesCom[[#This Row],[CRÉD. 2]],ActividadesCom[[#This Row],[CRÉD. 3]],ActividadesCom[[#This Row],[CRÉD. 4]],ActividadesCom[[#This Row],[CRÉD. 5]])</f>
        <v>1</v>
      </c>
      <c r="F325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57" s="23" t="str">
        <f>IF(ActividadesCom[[#This Row],[PROMEDIO]]="","",IF(ActividadesCom[[#This Row],[PROMEDIO]]&gt;=4,"EXCELENTE",IF(ActividadesCom[[#This Row],[PROMEDIO]]&gt;=3,"NOTABLE",IF(ActividadesCom[[#This Row],[PROMEDIO]]&gt;=2,"BUENO",IF(ActividadesCom[[#This Row],[PROMEDIO]]=1,"SUFICIENTE","")))))</f>
        <v/>
      </c>
      <c r="H3257" s="23">
        <f>MAX(ActividadesCom[[#This Row],[PERÍODO 1]],ActividadesCom[[#This Row],[PERÍODO 2]],ActividadesCom[[#This Row],[PERÍODO 3]],ActividadesCom[[#This Row],[PERÍODO 4]],ActividadesCom[[#This Row],[PERÍODO 5]])</f>
        <v>20203</v>
      </c>
      <c r="I3257" s="6"/>
      <c r="J3257" s="5"/>
      <c r="K3257" s="5"/>
      <c r="L3257" s="5" t="str">
        <f>IF(ActividadesCom[[#This Row],[NIVEL 1]]&lt;&gt;0,VLOOKUP(ActividadesCom[[#This Row],[NIVEL 1]],Catálogo!A:B,2,FALSE),"")</f>
        <v/>
      </c>
      <c r="M3257" s="5"/>
      <c r="N3257" s="6"/>
      <c r="O3257" s="5"/>
      <c r="P3257" s="5"/>
      <c r="Q3257" s="5" t="str">
        <f>IF(ActividadesCom[[#This Row],[NIVEL 2]]&lt;&gt;0,VLOOKUP(ActividadesCom[[#This Row],[NIVEL 2]],Catálogo!A:B,2,FALSE),"")</f>
        <v/>
      </c>
      <c r="R3257" s="5"/>
      <c r="S3257" s="6"/>
      <c r="T3257" s="5"/>
      <c r="U3257" s="5"/>
      <c r="V3257" s="23" t="str">
        <f>IF(ActividadesCom[[#This Row],[NIVEL 3]]&lt;&gt;0,VLOOKUP(ActividadesCom[[#This Row],[NIVEL 3]],Catálogo!A:B,2,FALSE),"")</f>
        <v/>
      </c>
      <c r="W3257" s="5"/>
      <c r="X3257" s="6"/>
      <c r="Y3257" s="5"/>
      <c r="Z3257" s="5"/>
      <c r="AA3257" s="23" t="str">
        <f>IF(ActividadesCom[[#This Row],[NIVEL 4]]&lt;&gt;0,VLOOKUP(ActividadesCom[[#This Row],[NIVEL 4]],Catálogo!A:B,2,FALSE),"")</f>
        <v/>
      </c>
      <c r="AB3257" s="5"/>
      <c r="AC3257" s="5" t="s">
        <v>31</v>
      </c>
      <c r="AD3257" s="5">
        <v>20203</v>
      </c>
      <c r="AE3257" s="5" t="s">
        <v>4266</v>
      </c>
      <c r="AF3257" s="23">
        <f>IF(ActividadesCom[[#This Row],[NIVEL 5]]&lt;&gt;0,VLOOKUP(ActividadesCom[[#This Row],[NIVEL 5]],Catálogo!A:B,2,FALSE),"")</f>
        <v>1</v>
      </c>
      <c r="AG3257" s="5">
        <v>1</v>
      </c>
      <c r="AH3257" s="2"/>
      <c r="AI3257" s="2"/>
    </row>
    <row r="3258" spans="1:35" ht="26" x14ac:dyDescent="0.2">
      <c r="A3258" s="5"/>
      <c r="B3258" s="23">
        <v>20470383</v>
      </c>
      <c r="C3258" s="10" t="s">
        <v>4710</v>
      </c>
      <c r="D3258" s="7" t="s">
        <v>1245</v>
      </c>
      <c r="E3258" s="5">
        <f>SUM(ActividadesCom[[#This Row],[CRÉD. 1]],ActividadesCom[[#This Row],[CRÉD. 2]],ActividadesCom[[#This Row],[CRÉD. 3]],ActividadesCom[[#This Row],[CRÉD. 4]],ActividadesCom[[#This Row],[CRÉD. 5]])</f>
        <v>1</v>
      </c>
      <c r="F325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58" s="23" t="str">
        <f>IF(ActividadesCom[[#This Row],[PROMEDIO]]="","",IF(ActividadesCom[[#This Row],[PROMEDIO]]&gt;=4,"EXCELENTE",IF(ActividadesCom[[#This Row],[PROMEDIO]]&gt;=3,"NOTABLE",IF(ActividadesCom[[#This Row],[PROMEDIO]]&gt;=2,"BUENO",IF(ActividadesCom[[#This Row],[PROMEDIO]]=1,"SUFICIENTE","")))))</f>
        <v/>
      </c>
      <c r="H3258" s="23">
        <f>MAX(ActividadesCom[[#This Row],[PERÍODO 1]],ActividadesCom[[#This Row],[PERÍODO 2]],ActividadesCom[[#This Row],[PERÍODO 3]],ActividadesCom[[#This Row],[PERÍODO 4]],ActividadesCom[[#This Row],[PERÍODO 5]])</f>
        <v>20203</v>
      </c>
      <c r="I3258" s="6"/>
      <c r="J3258" s="5"/>
      <c r="K3258" s="5"/>
      <c r="L3258" s="5" t="str">
        <f>IF(ActividadesCom[[#This Row],[NIVEL 1]]&lt;&gt;0,VLOOKUP(ActividadesCom[[#This Row],[NIVEL 1]],Catálogo!A:B,2,FALSE),"")</f>
        <v/>
      </c>
      <c r="M3258" s="5"/>
      <c r="N3258" s="6"/>
      <c r="O3258" s="5"/>
      <c r="P3258" s="5"/>
      <c r="Q3258" s="5" t="str">
        <f>IF(ActividadesCom[[#This Row],[NIVEL 2]]&lt;&gt;0,VLOOKUP(ActividadesCom[[#This Row],[NIVEL 2]],Catálogo!A:B,2,FALSE),"")</f>
        <v/>
      </c>
      <c r="R3258" s="5"/>
      <c r="S3258" s="6"/>
      <c r="T3258" s="5"/>
      <c r="U3258" s="5"/>
      <c r="V3258" s="23" t="str">
        <f>IF(ActividadesCom[[#This Row],[NIVEL 3]]&lt;&gt;0,VLOOKUP(ActividadesCom[[#This Row],[NIVEL 3]],Catálogo!A:B,2,FALSE),"")</f>
        <v/>
      </c>
      <c r="W3258" s="5"/>
      <c r="X3258" s="6"/>
      <c r="Y3258" s="5"/>
      <c r="Z3258" s="5"/>
      <c r="AA3258" s="23" t="str">
        <f>IF(ActividadesCom[[#This Row],[NIVEL 4]]&lt;&gt;0,VLOOKUP(ActividadesCom[[#This Row],[NIVEL 4]],Catálogo!A:B,2,FALSE),"")</f>
        <v/>
      </c>
      <c r="AB3258" s="5"/>
      <c r="AC3258" s="5" t="s">
        <v>4701</v>
      </c>
      <c r="AD3258" s="5">
        <v>20203</v>
      </c>
      <c r="AE3258" s="5" t="s">
        <v>4265</v>
      </c>
      <c r="AF3258" s="23">
        <f>IF(ActividadesCom[[#This Row],[NIVEL 5]]&lt;&gt;0,VLOOKUP(ActividadesCom[[#This Row],[NIVEL 5]],Catálogo!A:B,2,FALSE),"")</f>
        <v>2</v>
      </c>
      <c r="AG3258" s="5">
        <v>1</v>
      </c>
      <c r="AH3258" s="2"/>
      <c r="AI3258" s="2"/>
    </row>
    <row r="3259" spans="1:35" ht="26" x14ac:dyDescent="0.2">
      <c r="A3259" s="51"/>
      <c r="B3259" s="23">
        <v>20470388</v>
      </c>
      <c r="C3259" s="10" t="s">
        <v>4641</v>
      </c>
      <c r="D3259" s="7" t="s">
        <v>3249</v>
      </c>
      <c r="E3259" s="51">
        <f>SUM(ActividadesCom[[#This Row],[CRÉD. 1]],ActividadesCom[[#This Row],[CRÉD. 2]],ActividadesCom[[#This Row],[CRÉD. 3]],ActividadesCom[[#This Row],[CRÉD. 4]],ActividadesCom[[#This Row],[CRÉD. 5]])</f>
        <v>2</v>
      </c>
      <c r="F3259"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59" s="55" t="str">
        <f>IF(ActividadesCom[[#This Row],[PROMEDIO]]="","",IF(ActividadesCom[[#This Row],[PROMEDIO]]&gt;=4,"EXCELENTE",IF(ActividadesCom[[#This Row],[PROMEDIO]]&gt;=3,"NOTABLE",IF(ActividadesCom[[#This Row],[PROMEDIO]]&gt;=2,"BUENO",IF(ActividadesCom[[#This Row],[PROMEDIO]]=1,"SUFICIENTE","")))))</f>
        <v/>
      </c>
      <c r="H3259" s="55">
        <f>MAX(ActividadesCom[[#This Row],[PERÍODO 1]],ActividadesCom[[#This Row],[PERÍODO 2]],ActividadesCom[[#This Row],[PERÍODO 3]],ActividadesCom[[#This Row],[PERÍODO 4]],ActividadesCom[[#This Row],[PERÍODO 5]])</f>
        <v>20211</v>
      </c>
      <c r="I3259" s="54"/>
      <c r="J3259" s="51"/>
      <c r="K3259" s="51"/>
      <c r="L3259" s="5" t="str">
        <f>IF(ActividadesCom[[#This Row],[NIVEL 1]]&lt;&gt;0,VLOOKUP(ActividadesCom[[#This Row],[NIVEL 1]],Catálogo!A:B,2,FALSE),"")</f>
        <v/>
      </c>
      <c r="M3259" s="51"/>
      <c r="N3259" s="54"/>
      <c r="O3259" s="51"/>
      <c r="P3259" s="51"/>
      <c r="Q3259" s="5" t="str">
        <f>IF(ActividadesCom[[#This Row],[NIVEL 2]]&lt;&gt;0,VLOOKUP(ActividadesCom[[#This Row],[NIVEL 2]],Catálogo!A:B,2,FALSE),"")</f>
        <v/>
      </c>
      <c r="R3259" s="51"/>
      <c r="S3259" s="54"/>
      <c r="T3259" s="51"/>
      <c r="U3259" s="51"/>
      <c r="V3259" s="55" t="str">
        <f>IF(ActividadesCom[[#This Row],[NIVEL 3]]&lt;&gt;0,VLOOKUP(ActividadesCom[[#This Row],[NIVEL 3]],Catálogo!A:B,2,FALSE),"")</f>
        <v/>
      </c>
      <c r="W3259" s="51"/>
      <c r="X3259" s="6" t="s">
        <v>23</v>
      </c>
      <c r="Y3259" s="51">
        <v>20211</v>
      </c>
      <c r="Z3259" s="51" t="s">
        <v>4263</v>
      </c>
      <c r="AA3259" s="55">
        <f>IF(ActividadesCom[[#This Row],[NIVEL 4]]&lt;&gt;0,VLOOKUP(ActividadesCom[[#This Row],[NIVEL 4]],Catálogo!A:B,2,FALSE),"")</f>
        <v>4</v>
      </c>
      <c r="AB3259" s="51">
        <v>1</v>
      </c>
      <c r="AC3259" s="51" t="s">
        <v>23</v>
      </c>
      <c r="AD3259" s="51">
        <v>20203</v>
      </c>
      <c r="AE3259" s="51" t="s">
        <v>4264</v>
      </c>
      <c r="AF3259" s="55">
        <f>IF(ActividadesCom[[#This Row],[NIVEL 5]]&lt;&gt;0,VLOOKUP(ActividadesCom[[#This Row],[NIVEL 5]],Catálogo!A:B,2,FALSE),"")</f>
        <v>3</v>
      </c>
      <c r="AG3259" s="51">
        <v>1</v>
      </c>
      <c r="AH3259" s="2"/>
      <c r="AI3259" s="2"/>
    </row>
    <row r="3260" spans="1:35" x14ac:dyDescent="0.2">
      <c r="A3260" s="5"/>
      <c r="B3260" s="23">
        <v>20470389</v>
      </c>
      <c r="C3260" s="10" t="s">
        <v>4686</v>
      </c>
      <c r="D3260" s="7" t="s">
        <v>1245</v>
      </c>
      <c r="E3260" s="5">
        <f>SUM(ActividadesCom[[#This Row],[CRÉD. 1]],ActividadesCom[[#This Row],[CRÉD. 2]],ActividadesCom[[#This Row],[CRÉD. 3]],ActividadesCom[[#This Row],[CRÉD. 4]],ActividadesCom[[#This Row],[CRÉD. 5]])</f>
        <v>2</v>
      </c>
      <c r="F326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60" s="23" t="str">
        <f>IF(ActividadesCom[[#This Row],[PROMEDIO]]="","",IF(ActividadesCom[[#This Row],[PROMEDIO]]&gt;=4,"EXCELENTE",IF(ActividadesCom[[#This Row],[PROMEDIO]]&gt;=3,"NOTABLE",IF(ActividadesCom[[#This Row],[PROMEDIO]]&gt;=2,"BUENO",IF(ActividadesCom[[#This Row],[PROMEDIO]]=1,"SUFICIENTE","")))))</f>
        <v/>
      </c>
      <c r="H3260" s="23">
        <f>MAX(ActividadesCom[[#This Row],[PERÍODO 1]],ActividadesCom[[#This Row],[PERÍODO 2]],ActividadesCom[[#This Row],[PERÍODO 3]],ActividadesCom[[#This Row],[PERÍODO 4]],ActividadesCom[[#This Row],[PERÍODO 5]])</f>
        <v>20211</v>
      </c>
      <c r="I3260" s="6"/>
      <c r="J3260" s="5"/>
      <c r="K3260" s="5"/>
      <c r="L3260" s="5" t="str">
        <f>IF(ActividadesCom[[#This Row],[NIVEL 1]]&lt;&gt;0,VLOOKUP(ActividadesCom[[#This Row],[NIVEL 1]],Catálogo!A:B,2,FALSE),"")</f>
        <v/>
      </c>
      <c r="M3260" s="5"/>
      <c r="N3260" s="6"/>
      <c r="O3260" s="5"/>
      <c r="P3260" s="5"/>
      <c r="Q3260" s="5" t="str">
        <f>IF(ActividadesCom[[#This Row],[NIVEL 2]]&lt;&gt;0,VLOOKUP(ActividadesCom[[#This Row],[NIVEL 2]],Catálogo!A:B,2,FALSE),"")</f>
        <v/>
      </c>
      <c r="R3260" s="5"/>
      <c r="S3260" s="6"/>
      <c r="T3260" s="5"/>
      <c r="U3260" s="5"/>
      <c r="V3260" s="23" t="str">
        <f>IF(ActividadesCom[[#This Row],[NIVEL 3]]&lt;&gt;0,VLOOKUP(ActividadesCom[[#This Row],[NIVEL 3]],Catálogo!A:B,2,FALSE),"")</f>
        <v/>
      </c>
      <c r="W3260" s="5"/>
      <c r="X3260" s="6" t="s">
        <v>34</v>
      </c>
      <c r="Y3260" s="5">
        <v>20211</v>
      </c>
      <c r="Z3260" s="5" t="s">
        <v>4263</v>
      </c>
      <c r="AA3260" s="23">
        <f>IF(ActividadesCom[[#This Row],[NIVEL 4]]&lt;&gt;0,VLOOKUP(ActividadesCom[[#This Row],[NIVEL 4]],Catálogo!A:B,2,FALSE),"")</f>
        <v>4</v>
      </c>
      <c r="AB3260" s="5">
        <v>1</v>
      </c>
      <c r="AC3260" s="5" t="s">
        <v>34</v>
      </c>
      <c r="AD3260" s="5">
        <v>20203</v>
      </c>
      <c r="AE3260" s="5" t="s">
        <v>4263</v>
      </c>
      <c r="AF3260" s="23">
        <f>IF(ActividadesCom[[#This Row],[NIVEL 5]]&lt;&gt;0,VLOOKUP(ActividadesCom[[#This Row],[NIVEL 5]],Catálogo!A:B,2,FALSE),"")</f>
        <v>4</v>
      </c>
      <c r="AG3260" s="5">
        <v>1</v>
      </c>
      <c r="AH3260" s="2"/>
      <c r="AI3260" s="2"/>
    </row>
    <row r="3261" spans="1:35" x14ac:dyDescent="0.2">
      <c r="A3261" s="5"/>
      <c r="B3261" s="23">
        <v>20470390</v>
      </c>
      <c r="C3261" s="10" t="s">
        <v>4551</v>
      </c>
      <c r="D3261" s="7" t="s">
        <v>1250</v>
      </c>
      <c r="E3261" s="5">
        <f>SUM(ActividadesCom[[#This Row],[CRÉD. 1]],ActividadesCom[[#This Row],[CRÉD. 2]],ActividadesCom[[#This Row],[CRÉD. 3]],ActividadesCom[[#This Row],[CRÉD. 4]],ActividadesCom[[#This Row],[CRÉD. 5]])</f>
        <v>1</v>
      </c>
      <c r="F326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61" s="23" t="str">
        <f>IF(ActividadesCom[[#This Row],[PROMEDIO]]="","",IF(ActividadesCom[[#This Row],[PROMEDIO]]&gt;=4,"EXCELENTE",IF(ActividadesCom[[#This Row],[PROMEDIO]]&gt;=3,"NOTABLE",IF(ActividadesCom[[#This Row],[PROMEDIO]]&gt;=2,"BUENO",IF(ActividadesCom[[#This Row],[PROMEDIO]]=1,"SUFICIENTE","")))))</f>
        <v/>
      </c>
      <c r="H3261" s="23">
        <f>MAX(ActividadesCom[[#This Row],[PERÍODO 1]],ActividadesCom[[#This Row],[PERÍODO 2]],ActividadesCom[[#This Row],[PERÍODO 3]],ActividadesCom[[#This Row],[PERÍODO 4]],ActividadesCom[[#This Row],[PERÍODO 5]])</f>
        <v>20203</v>
      </c>
      <c r="I3261" s="6"/>
      <c r="J3261" s="5"/>
      <c r="K3261" s="5"/>
      <c r="L3261" s="5" t="str">
        <f>IF(ActividadesCom[[#This Row],[NIVEL 1]]&lt;&gt;0,VLOOKUP(ActividadesCom[[#This Row],[NIVEL 1]],Catálogo!A:B,2,FALSE),"")</f>
        <v/>
      </c>
      <c r="M3261" s="5"/>
      <c r="N3261" s="6"/>
      <c r="O3261" s="5"/>
      <c r="P3261" s="5"/>
      <c r="Q3261" s="5" t="str">
        <f>IF(ActividadesCom[[#This Row],[NIVEL 2]]&lt;&gt;0,VLOOKUP(ActividadesCom[[#This Row],[NIVEL 2]],Catálogo!A:B,2,FALSE),"")</f>
        <v/>
      </c>
      <c r="R3261" s="5"/>
      <c r="S3261" s="6"/>
      <c r="T3261" s="5"/>
      <c r="U3261" s="5"/>
      <c r="V3261" s="23" t="str">
        <f>IF(ActividadesCom[[#This Row],[NIVEL 3]]&lt;&gt;0,VLOOKUP(ActividadesCom[[#This Row],[NIVEL 3]],Catálogo!A:B,2,FALSE),"")</f>
        <v/>
      </c>
      <c r="W3261" s="5"/>
      <c r="X3261" s="6"/>
      <c r="Y3261" s="5"/>
      <c r="Z3261" s="5"/>
      <c r="AA3261" s="23" t="str">
        <f>IF(ActividadesCom[[#This Row],[NIVEL 4]]&lt;&gt;0,VLOOKUP(ActividadesCom[[#This Row],[NIVEL 4]],Catálogo!A:B,2,FALSE),"")</f>
        <v/>
      </c>
      <c r="AB3261" s="5"/>
      <c r="AC3261" s="5" t="s">
        <v>42</v>
      </c>
      <c r="AD3261" s="5">
        <v>20203</v>
      </c>
      <c r="AE3261" s="5" t="s">
        <v>4266</v>
      </c>
      <c r="AF3261" s="23">
        <f>IF(ActividadesCom[[#This Row],[NIVEL 5]]&lt;&gt;0,VLOOKUP(ActividadesCom[[#This Row],[NIVEL 5]],Catálogo!A:B,2,FALSE),"")</f>
        <v>1</v>
      </c>
      <c r="AG3261" s="5">
        <v>1</v>
      </c>
      <c r="AH3261" s="2"/>
      <c r="AI3261" s="2"/>
    </row>
    <row r="3262" spans="1:35" x14ac:dyDescent="0.2">
      <c r="A3262" s="5"/>
      <c r="B3262" s="23">
        <v>20470392</v>
      </c>
      <c r="C3262" s="10" t="s">
        <v>4528</v>
      </c>
      <c r="D3262" s="7" t="s">
        <v>1245</v>
      </c>
      <c r="E3262" s="5">
        <f>SUM(ActividadesCom[[#This Row],[CRÉD. 1]],ActividadesCom[[#This Row],[CRÉD. 2]],ActividadesCom[[#This Row],[CRÉD. 3]],ActividadesCom[[#This Row],[CRÉD. 4]],ActividadesCom[[#This Row],[CRÉD. 5]])</f>
        <v>1</v>
      </c>
      <c r="F326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62" s="23" t="str">
        <f>IF(ActividadesCom[[#This Row],[PROMEDIO]]="","",IF(ActividadesCom[[#This Row],[PROMEDIO]]&gt;=4,"EXCELENTE",IF(ActividadesCom[[#This Row],[PROMEDIO]]&gt;=3,"NOTABLE",IF(ActividadesCom[[#This Row],[PROMEDIO]]&gt;=2,"BUENO",IF(ActividadesCom[[#This Row],[PROMEDIO]]=1,"SUFICIENTE","")))))</f>
        <v/>
      </c>
      <c r="H3262" s="23">
        <f>MAX(ActividadesCom[[#This Row],[PERÍODO 1]],ActividadesCom[[#This Row],[PERÍODO 2]],ActividadesCom[[#This Row],[PERÍODO 3]],ActividadesCom[[#This Row],[PERÍODO 4]],ActividadesCom[[#This Row],[PERÍODO 5]])</f>
        <v>20203</v>
      </c>
      <c r="I3262" s="6"/>
      <c r="J3262" s="5"/>
      <c r="K3262" s="5"/>
      <c r="L3262" s="5" t="str">
        <f>IF(ActividadesCom[[#This Row],[NIVEL 1]]&lt;&gt;0,VLOOKUP(ActividadesCom[[#This Row],[NIVEL 1]],Catálogo!A:B,2,FALSE),"")</f>
        <v/>
      </c>
      <c r="M3262" s="5"/>
      <c r="N3262" s="6"/>
      <c r="O3262" s="5"/>
      <c r="P3262" s="5"/>
      <c r="Q3262" s="5" t="str">
        <f>IF(ActividadesCom[[#This Row],[NIVEL 2]]&lt;&gt;0,VLOOKUP(ActividadesCom[[#This Row],[NIVEL 2]],Catálogo!A:B,2,FALSE),"")</f>
        <v/>
      </c>
      <c r="R3262" s="5"/>
      <c r="S3262" s="6"/>
      <c r="T3262" s="5"/>
      <c r="U3262" s="5"/>
      <c r="V3262" s="23" t="str">
        <f>IF(ActividadesCom[[#This Row],[NIVEL 3]]&lt;&gt;0,VLOOKUP(ActividadesCom[[#This Row],[NIVEL 3]],Catálogo!A:B,2,FALSE),"")</f>
        <v/>
      </c>
      <c r="W3262" s="5"/>
      <c r="X3262" s="6"/>
      <c r="Y3262" s="5"/>
      <c r="Z3262" s="5"/>
      <c r="AA3262" s="23" t="str">
        <f>IF(ActividadesCom[[#This Row],[NIVEL 4]]&lt;&gt;0,VLOOKUP(ActividadesCom[[#This Row],[NIVEL 4]],Catálogo!A:B,2,FALSE),"")</f>
        <v/>
      </c>
      <c r="AB3262" s="5"/>
      <c r="AC3262" s="5" t="s">
        <v>42</v>
      </c>
      <c r="AD3262" s="5">
        <v>20203</v>
      </c>
      <c r="AE3262" s="5" t="s">
        <v>4264</v>
      </c>
      <c r="AF3262" s="23">
        <f>IF(ActividadesCom[[#This Row],[NIVEL 5]]&lt;&gt;0,VLOOKUP(ActividadesCom[[#This Row],[NIVEL 5]],Catálogo!A:B,2,FALSE),"")</f>
        <v>3</v>
      </c>
      <c r="AG3262" s="5">
        <v>1</v>
      </c>
      <c r="AH3262" s="2"/>
      <c r="AI3262" s="2"/>
    </row>
    <row r="3263" spans="1:35" ht="26" x14ac:dyDescent="0.2">
      <c r="A3263" s="5"/>
      <c r="B3263" s="23">
        <v>20470393</v>
      </c>
      <c r="C3263" s="10" t="s">
        <v>4524</v>
      </c>
      <c r="D3263" s="7" t="s">
        <v>3249</v>
      </c>
      <c r="E3263" s="5">
        <f>SUM(ActividadesCom[[#This Row],[CRÉD. 1]],ActividadesCom[[#This Row],[CRÉD. 2]],ActividadesCom[[#This Row],[CRÉD. 3]],ActividadesCom[[#This Row],[CRÉD. 4]],ActividadesCom[[#This Row],[CRÉD. 5]])</f>
        <v>2</v>
      </c>
      <c r="F326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63" s="23" t="str">
        <f>IF(ActividadesCom[[#This Row],[PROMEDIO]]="","",IF(ActividadesCom[[#This Row],[PROMEDIO]]&gt;=4,"EXCELENTE",IF(ActividadesCom[[#This Row],[PROMEDIO]]&gt;=3,"NOTABLE",IF(ActividadesCom[[#This Row],[PROMEDIO]]&gt;=2,"BUENO",IF(ActividadesCom[[#This Row],[PROMEDIO]]=1,"SUFICIENTE","")))))</f>
        <v/>
      </c>
      <c r="H3263" s="23">
        <f>MAX(ActividadesCom[[#This Row],[PERÍODO 1]],ActividadesCom[[#This Row],[PERÍODO 2]],ActividadesCom[[#This Row],[PERÍODO 3]],ActividadesCom[[#This Row],[PERÍODO 4]],ActividadesCom[[#This Row],[PERÍODO 5]])</f>
        <v>20211</v>
      </c>
      <c r="I3263" s="6"/>
      <c r="J3263" s="5"/>
      <c r="K3263" s="5"/>
      <c r="L3263" s="5" t="str">
        <f>IF(ActividadesCom[[#This Row],[NIVEL 1]]&lt;&gt;0,VLOOKUP(ActividadesCom[[#This Row],[NIVEL 1]],Catálogo!A:B,2,FALSE),"")</f>
        <v/>
      </c>
      <c r="M3263" s="5"/>
      <c r="N3263" s="6"/>
      <c r="O3263" s="5"/>
      <c r="P3263" s="5"/>
      <c r="Q3263" s="5" t="str">
        <f>IF(ActividadesCom[[#This Row],[NIVEL 2]]&lt;&gt;0,VLOOKUP(ActividadesCom[[#This Row],[NIVEL 2]],Catálogo!A:B,2,FALSE),"")</f>
        <v/>
      </c>
      <c r="R3263" s="5"/>
      <c r="S3263" s="6"/>
      <c r="T3263" s="5"/>
      <c r="U3263" s="5"/>
      <c r="V3263" s="23" t="str">
        <f>IF(ActividadesCom[[#This Row],[NIVEL 3]]&lt;&gt;0,VLOOKUP(ActividadesCom[[#This Row],[NIVEL 3]],Catálogo!A:B,2,FALSE),"")</f>
        <v/>
      </c>
      <c r="W3263" s="5"/>
      <c r="X3263" s="6" t="s">
        <v>5</v>
      </c>
      <c r="Y3263" s="5">
        <v>20211</v>
      </c>
      <c r="Z3263" s="5" t="s">
        <v>4265</v>
      </c>
      <c r="AA3263" s="23">
        <f>IF(ActividadesCom[[#This Row],[NIVEL 4]]&lt;&gt;0,VLOOKUP(ActividadesCom[[#This Row],[NIVEL 4]],Catálogo!A:B,2,FALSE),"")</f>
        <v>2</v>
      </c>
      <c r="AB3263" s="5">
        <v>1</v>
      </c>
      <c r="AC3263" s="5" t="s">
        <v>42</v>
      </c>
      <c r="AD3263" s="5">
        <v>20203</v>
      </c>
      <c r="AE3263" s="5" t="s">
        <v>4264</v>
      </c>
      <c r="AF3263" s="23">
        <f>IF(ActividadesCom[[#This Row],[NIVEL 5]]&lt;&gt;0,VLOOKUP(ActividadesCom[[#This Row],[NIVEL 5]],Catálogo!A:B,2,FALSE),"")</f>
        <v>3</v>
      </c>
      <c r="AG3263" s="5">
        <v>1</v>
      </c>
      <c r="AH3263" s="2"/>
      <c r="AI3263" s="2"/>
    </row>
    <row r="3264" spans="1:35" x14ac:dyDescent="0.2">
      <c r="A3264" s="5"/>
      <c r="B3264" s="23">
        <v>20470394</v>
      </c>
      <c r="C3264" s="10" t="s">
        <v>4689</v>
      </c>
      <c r="D3264" s="7" t="s">
        <v>1245</v>
      </c>
      <c r="E3264" s="5">
        <f>SUM(ActividadesCom[[#This Row],[CRÉD. 1]],ActividadesCom[[#This Row],[CRÉD. 2]],ActividadesCom[[#This Row],[CRÉD. 3]],ActividadesCom[[#This Row],[CRÉD. 4]],ActividadesCom[[#This Row],[CRÉD. 5]])</f>
        <v>2</v>
      </c>
      <c r="F326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64" s="23" t="str">
        <f>IF(ActividadesCom[[#This Row],[PROMEDIO]]="","",IF(ActividadesCom[[#This Row],[PROMEDIO]]&gt;=4,"EXCELENTE",IF(ActividadesCom[[#This Row],[PROMEDIO]]&gt;=3,"NOTABLE",IF(ActividadesCom[[#This Row],[PROMEDIO]]&gt;=2,"BUENO",IF(ActividadesCom[[#This Row],[PROMEDIO]]=1,"SUFICIENTE","")))))</f>
        <v/>
      </c>
      <c r="H3264" s="23">
        <f>MAX(ActividadesCom[[#This Row],[PERÍODO 1]],ActividadesCom[[#This Row],[PERÍODO 2]],ActividadesCom[[#This Row],[PERÍODO 3]],ActividadesCom[[#This Row],[PERÍODO 4]],ActividadesCom[[#This Row],[PERÍODO 5]])</f>
        <v>20211</v>
      </c>
      <c r="I3264" s="6"/>
      <c r="J3264" s="5"/>
      <c r="K3264" s="5"/>
      <c r="L3264" s="5" t="str">
        <f>IF(ActividadesCom[[#This Row],[NIVEL 1]]&lt;&gt;0,VLOOKUP(ActividadesCom[[#This Row],[NIVEL 1]],Catálogo!A:B,2,FALSE),"")</f>
        <v/>
      </c>
      <c r="M3264" s="5"/>
      <c r="N3264" s="6"/>
      <c r="O3264" s="5"/>
      <c r="P3264" s="5"/>
      <c r="Q3264" s="5" t="str">
        <f>IF(ActividadesCom[[#This Row],[NIVEL 2]]&lt;&gt;0,VLOOKUP(ActividadesCom[[#This Row],[NIVEL 2]],Catálogo!A:B,2,FALSE),"")</f>
        <v/>
      </c>
      <c r="R3264" s="5"/>
      <c r="S3264" s="6"/>
      <c r="T3264" s="5"/>
      <c r="U3264" s="5"/>
      <c r="V3264" s="23" t="str">
        <f>IF(ActividadesCom[[#This Row],[NIVEL 3]]&lt;&gt;0,VLOOKUP(ActividadesCom[[#This Row],[NIVEL 3]],Catálogo!A:B,2,FALSE),"")</f>
        <v/>
      </c>
      <c r="W3264" s="5"/>
      <c r="X3264" s="6" t="s">
        <v>30</v>
      </c>
      <c r="Y3264" s="5">
        <v>20211</v>
      </c>
      <c r="Z3264" s="5" t="s">
        <v>4263</v>
      </c>
      <c r="AA3264" s="23">
        <f>IF(ActividadesCom[[#This Row],[NIVEL 4]]&lt;&gt;0,VLOOKUP(ActividadesCom[[#This Row],[NIVEL 4]],Catálogo!A:B,2,FALSE),"")</f>
        <v>4</v>
      </c>
      <c r="AB3264" s="5">
        <v>1</v>
      </c>
      <c r="AC3264" s="5" t="s">
        <v>30</v>
      </c>
      <c r="AD3264" s="5">
        <v>20203</v>
      </c>
      <c r="AE3264" s="5" t="s">
        <v>4263</v>
      </c>
      <c r="AF3264" s="23">
        <f>IF(ActividadesCom[[#This Row],[NIVEL 5]]&lt;&gt;0,VLOOKUP(ActividadesCom[[#This Row],[NIVEL 5]],Catálogo!A:B,2,FALSE),"")</f>
        <v>4</v>
      </c>
      <c r="AG3264" s="5">
        <v>1</v>
      </c>
      <c r="AH3264" s="2"/>
      <c r="AI3264" s="2"/>
    </row>
    <row r="3265" spans="1:35" x14ac:dyDescent="0.2">
      <c r="A3265" s="5"/>
      <c r="B3265" s="23">
        <v>20470395</v>
      </c>
      <c r="C3265" s="10" t="s">
        <v>4542</v>
      </c>
      <c r="D3265" s="7" t="s">
        <v>1245</v>
      </c>
      <c r="E3265" s="5">
        <f>SUM(ActividadesCom[[#This Row],[CRÉD. 1]],ActividadesCom[[#This Row],[CRÉD. 2]],ActividadesCom[[#This Row],[CRÉD. 3]],ActividadesCom[[#This Row],[CRÉD. 4]],ActividadesCom[[#This Row],[CRÉD. 5]])</f>
        <v>1</v>
      </c>
      <c r="F326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65" s="23" t="str">
        <f>IF(ActividadesCom[[#This Row],[PROMEDIO]]="","",IF(ActividadesCom[[#This Row],[PROMEDIO]]&gt;=4,"EXCELENTE",IF(ActividadesCom[[#This Row],[PROMEDIO]]&gt;=3,"NOTABLE",IF(ActividadesCom[[#This Row],[PROMEDIO]]&gt;=2,"BUENO",IF(ActividadesCom[[#This Row],[PROMEDIO]]=1,"SUFICIENTE","")))))</f>
        <v/>
      </c>
      <c r="H3265" s="23">
        <f>MAX(ActividadesCom[[#This Row],[PERÍODO 1]],ActividadesCom[[#This Row],[PERÍODO 2]],ActividadesCom[[#This Row],[PERÍODO 3]],ActividadesCom[[#This Row],[PERÍODO 4]],ActividadesCom[[#This Row],[PERÍODO 5]])</f>
        <v>20203</v>
      </c>
      <c r="I3265" s="6"/>
      <c r="J3265" s="5"/>
      <c r="K3265" s="5"/>
      <c r="L3265" s="5" t="str">
        <f>IF(ActividadesCom[[#This Row],[NIVEL 1]]&lt;&gt;0,VLOOKUP(ActividadesCom[[#This Row],[NIVEL 1]],Catálogo!A:B,2,FALSE),"")</f>
        <v/>
      </c>
      <c r="M3265" s="5"/>
      <c r="N3265" s="6"/>
      <c r="O3265" s="5"/>
      <c r="P3265" s="5"/>
      <c r="Q3265" s="5" t="str">
        <f>IF(ActividadesCom[[#This Row],[NIVEL 2]]&lt;&gt;0,VLOOKUP(ActividadesCom[[#This Row],[NIVEL 2]],Catálogo!A:B,2,FALSE),"")</f>
        <v/>
      </c>
      <c r="R3265" s="5"/>
      <c r="S3265" s="6"/>
      <c r="T3265" s="5"/>
      <c r="U3265" s="5"/>
      <c r="V3265" s="23" t="str">
        <f>IF(ActividadesCom[[#This Row],[NIVEL 3]]&lt;&gt;0,VLOOKUP(ActividadesCom[[#This Row],[NIVEL 3]],Catálogo!A:B,2,FALSE),"")</f>
        <v/>
      </c>
      <c r="W3265" s="5"/>
      <c r="X3265" s="6"/>
      <c r="Y3265" s="5"/>
      <c r="Z3265" s="5"/>
      <c r="AA3265" s="23" t="str">
        <f>IF(ActividadesCom[[#This Row],[NIVEL 4]]&lt;&gt;0,VLOOKUP(ActividadesCom[[#This Row],[NIVEL 4]],Catálogo!A:B,2,FALSE),"")</f>
        <v/>
      </c>
      <c r="AB3265" s="5"/>
      <c r="AC3265" s="5" t="s">
        <v>42</v>
      </c>
      <c r="AD3265" s="5">
        <v>20203</v>
      </c>
      <c r="AE3265" s="5" t="s">
        <v>4266</v>
      </c>
      <c r="AF3265" s="23">
        <f>IF(ActividadesCom[[#This Row],[NIVEL 5]]&lt;&gt;0,VLOOKUP(ActividadesCom[[#This Row],[NIVEL 5]],Catálogo!A:B,2,FALSE),"")</f>
        <v>1</v>
      </c>
      <c r="AG3265" s="5">
        <v>1</v>
      </c>
      <c r="AH3265" s="2"/>
      <c r="AI3265" s="2"/>
    </row>
    <row r="3266" spans="1:35" ht="26" x14ac:dyDescent="0.2">
      <c r="A3266" s="51"/>
      <c r="B3266" s="23">
        <v>20470397</v>
      </c>
      <c r="C3266" s="10" t="s">
        <v>4643</v>
      </c>
      <c r="D3266" s="7" t="s">
        <v>1250</v>
      </c>
      <c r="E3266" s="51">
        <f>SUM(ActividadesCom[[#This Row],[CRÉD. 1]],ActividadesCom[[#This Row],[CRÉD. 2]],ActividadesCom[[#This Row],[CRÉD. 3]],ActividadesCom[[#This Row],[CRÉD. 4]],ActividadesCom[[#This Row],[CRÉD. 5]])</f>
        <v>1</v>
      </c>
      <c r="F3266"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66" s="55" t="str">
        <f>IF(ActividadesCom[[#This Row],[PROMEDIO]]="","",IF(ActividadesCom[[#This Row],[PROMEDIO]]&gt;=4,"EXCELENTE",IF(ActividadesCom[[#This Row],[PROMEDIO]]&gt;=3,"NOTABLE",IF(ActividadesCom[[#This Row],[PROMEDIO]]&gt;=2,"BUENO",IF(ActividadesCom[[#This Row],[PROMEDIO]]=1,"SUFICIENTE","")))))</f>
        <v/>
      </c>
      <c r="H3266" s="55">
        <f>MAX(ActividadesCom[[#This Row],[PERÍODO 1]],ActividadesCom[[#This Row],[PERÍODO 2]],ActividadesCom[[#This Row],[PERÍODO 3]],ActividadesCom[[#This Row],[PERÍODO 4]],ActividadesCom[[#This Row],[PERÍODO 5]])</f>
        <v>20203</v>
      </c>
      <c r="I3266" s="54"/>
      <c r="J3266" s="51"/>
      <c r="K3266" s="51"/>
      <c r="L3266" s="5" t="str">
        <f>IF(ActividadesCom[[#This Row],[NIVEL 1]]&lt;&gt;0,VLOOKUP(ActividadesCom[[#This Row],[NIVEL 1]],Catálogo!A:B,2,FALSE),"")</f>
        <v/>
      </c>
      <c r="M3266" s="51"/>
      <c r="N3266" s="54"/>
      <c r="O3266" s="51"/>
      <c r="P3266" s="51"/>
      <c r="Q3266" s="5" t="str">
        <f>IF(ActividadesCom[[#This Row],[NIVEL 2]]&lt;&gt;0,VLOOKUP(ActividadesCom[[#This Row],[NIVEL 2]],Catálogo!A:B,2,FALSE),"")</f>
        <v/>
      </c>
      <c r="R3266" s="51"/>
      <c r="S3266" s="54"/>
      <c r="T3266" s="51"/>
      <c r="U3266" s="51"/>
      <c r="V3266" s="55" t="str">
        <f>IF(ActividadesCom[[#This Row],[NIVEL 3]]&lt;&gt;0,VLOOKUP(ActividadesCom[[#This Row],[NIVEL 3]],Catálogo!A:B,2,FALSE),"")</f>
        <v/>
      </c>
      <c r="W3266" s="51"/>
      <c r="X3266" s="54"/>
      <c r="Y3266" s="51"/>
      <c r="Z3266" s="51"/>
      <c r="AA3266" s="55" t="str">
        <f>IF(ActividadesCom[[#This Row],[NIVEL 4]]&lt;&gt;0,VLOOKUP(ActividadesCom[[#This Row],[NIVEL 4]],Catálogo!A:B,2,FALSE),"")</f>
        <v/>
      </c>
      <c r="AB3266" s="51"/>
      <c r="AC3266" s="51" t="s">
        <v>23</v>
      </c>
      <c r="AD3266" s="51">
        <v>20203</v>
      </c>
      <c r="AE3266" s="51" t="s">
        <v>4264</v>
      </c>
      <c r="AF3266" s="55">
        <f>IF(ActividadesCom[[#This Row],[NIVEL 5]]&lt;&gt;0,VLOOKUP(ActividadesCom[[#This Row],[NIVEL 5]],Catálogo!A:B,2,FALSE),"")</f>
        <v>3</v>
      </c>
      <c r="AG3266" s="51">
        <v>1</v>
      </c>
      <c r="AH3266" s="2"/>
      <c r="AI3266" s="2"/>
    </row>
    <row r="3267" spans="1:35" x14ac:dyDescent="0.2">
      <c r="A3267" s="5"/>
      <c r="B3267" s="23">
        <v>20470399</v>
      </c>
      <c r="C3267" s="10" t="s">
        <v>4695</v>
      </c>
      <c r="D3267" s="7" t="s">
        <v>1250</v>
      </c>
      <c r="E3267" s="5">
        <f>SUM(ActividadesCom[[#This Row],[CRÉD. 1]],ActividadesCom[[#This Row],[CRÉD. 2]],ActividadesCom[[#This Row],[CRÉD. 3]],ActividadesCom[[#This Row],[CRÉD. 4]],ActividadesCom[[#This Row],[CRÉD. 5]])</f>
        <v>2</v>
      </c>
      <c r="F326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67" s="23" t="str">
        <f>IF(ActividadesCom[[#This Row],[PROMEDIO]]="","",IF(ActividadesCom[[#This Row],[PROMEDIO]]&gt;=4,"EXCELENTE",IF(ActividadesCom[[#This Row],[PROMEDIO]]&gt;=3,"NOTABLE",IF(ActividadesCom[[#This Row],[PROMEDIO]]&gt;=2,"BUENO",IF(ActividadesCom[[#This Row],[PROMEDIO]]=1,"SUFICIENTE","")))))</f>
        <v/>
      </c>
      <c r="H3267" s="23">
        <f>MAX(ActividadesCom[[#This Row],[PERÍODO 1]],ActividadesCom[[#This Row],[PERÍODO 2]],ActividadesCom[[#This Row],[PERÍODO 3]],ActividadesCom[[#This Row],[PERÍODO 4]],ActividadesCom[[#This Row],[PERÍODO 5]])</f>
        <v>20211</v>
      </c>
      <c r="I3267" s="6"/>
      <c r="J3267" s="5"/>
      <c r="K3267" s="5"/>
      <c r="L3267" s="5" t="str">
        <f>IF(ActividadesCom[[#This Row],[NIVEL 1]]&lt;&gt;0,VLOOKUP(ActividadesCom[[#This Row],[NIVEL 1]],Catálogo!A:B,2,FALSE),"")</f>
        <v/>
      </c>
      <c r="M3267" s="5"/>
      <c r="N3267" s="6"/>
      <c r="O3267" s="5"/>
      <c r="P3267" s="5"/>
      <c r="Q3267" s="5" t="str">
        <f>IF(ActividadesCom[[#This Row],[NIVEL 2]]&lt;&gt;0,VLOOKUP(ActividadesCom[[#This Row],[NIVEL 2]],Catálogo!A:B,2,FALSE),"")</f>
        <v/>
      </c>
      <c r="R3267" s="5"/>
      <c r="S3267" s="6"/>
      <c r="T3267" s="5"/>
      <c r="U3267" s="5"/>
      <c r="V3267" s="23" t="str">
        <f>IF(ActividadesCom[[#This Row],[NIVEL 3]]&lt;&gt;0,VLOOKUP(ActividadesCom[[#This Row],[NIVEL 3]],Catálogo!A:B,2,FALSE),"")</f>
        <v/>
      </c>
      <c r="W3267" s="5"/>
      <c r="X3267" s="6" t="s">
        <v>4589</v>
      </c>
      <c r="Y3267" s="5">
        <v>20211</v>
      </c>
      <c r="Z3267" s="5" t="s">
        <v>4266</v>
      </c>
      <c r="AA3267" s="23">
        <f>IF(ActividadesCom[[#This Row],[NIVEL 4]]&lt;&gt;0,VLOOKUP(ActividadesCom[[#This Row],[NIVEL 4]],Catálogo!A:B,2,FALSE),"")</f>
        <v>1</v>
      </c>
      <c r="AB3267" s="5">
        <v>1</v>
      </c>
      <c r="AC3267" s="5" t="s">
        <v>4693</v>
      </c>
      <c r="AD3267" s="5">
        <v>20203</v>
      </c>
      <c r="AE3267" s="5" t="s">
        <v>4264</v>
      </c>
      <c r="AF3267" s="23">
        <f>IF(ActividadesCom[[#This Row],[NIVEL 5]]&lt;&gt;0,VLOOKUP(ActividadesCom[[#This Row],[NIVEL 5]],Catálogo!A:B,2,FALSE),"")</f>
        <v>3</v>
      </c>
      <c r="AG3267" s="5">
        <v>1</v>
      </c>
      <c r="AH3267" s="2"/>
      <c r="AI3267" s="2"/>
    </row>
    <row r="3268" spans="1:35" ht="26" x14ac:dyDescent="0.2">
      <c r="A3268" s="51"/>
      <c r="B3268" s="23">
        <v>20470420</v>
      </c>
      <c r="C3268" s="10" t="s">
        <v>4644</v>
      </c>
      <c r="D3268" s="7" t="s">
        <v>1245</v>
      </c>
      <c r="E3268" s="51">
        <f>SUM(ActividadesCom[[#This Row],[CRÉD. 1]],ActividadesCom[[#This Row],[CRÉD. 2]],ActividadesCom[[#This Row],[CRÉD. 3]],ActividadesCom[[#This Row],[CRÉD. 4]],ActividadesCom[[#This Row],[CRÉD. 5]])</f>
        <v>1</v>
      </c>
      <c r="F3268"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68" s="55" t="str">
        <f>IF(ActividadesCom[[#This Row],[PROMEDIO]]="","",IF(ActividadesCom[[#This Row],[PROMEDIO]]&gt;=4,"EXCELENTE",IF(ActividadesCom[[#This Row],[PROMEDIO]]&gt;=3,"NOTABLE",IF(ActividadesCom[[#This Row],[PROMEDIO]]&gt;=2,"BUENO",IF(ActividadesCom[[#This Row],[PROMEDIO]]=1,"SUFICIENTE","")))))</f>
        <v/>
      </c>
      <c r="H3268" s="55">
        <f>MAX(ActividadesCom[[#This Row],[PERÍODO 1]],ActividadesCom[[#This Row],[PERÍODO 2]],ActividadesCom[[#This Row],[PERÍODO 3]],ActividadesCom[[#This Row],[PERÍODO 4]],ActividadesCom[[#This Row],[PERÍODO 5]])</f>
        <v>20203</v>
      </c>
      <c r="I3268" s="54"/>
      <c r="J3268" s="51"/>
      <c r="K3268" s="51"/>
      <c r="L3268" s="5" t="str">
        <f>IF(ActividadesCom[[#This Row],[NIVEL 1]]&lt;&gt;0,VLOOKUP(ActividadesCom[[#This Row],[NIVEL 1]],Catálogo!A:B,2,FALSE),"")</f>
        <v/>
      </c>
      <c r="M3268" s="51"/>
      <c r="N3268" s="54"/>
      <c r="O3268" s="51"/>
      <c r="P3268" s="51"/>
      <c r="Q3268" s="5" t="str">
        <f>IF(ActividadesCom[[#This Row],[NIVEL 2]]&lt;&gt;0,VLOOKUP(ActividadesCom[[#This Row],[NIVEL 2]],Catálogo!A:B,2,FALSE),"")</f>
        <v/>
      </c>
      <c r="R3268" s="51"/>
      <c r="S3268" s="54"/>
      <c r="T3268" s="51"/>
      <c r="U3268" s="51"/>
      <c r="V3268" s="55" t="str">
        <f>IF(ActividadesCom[[#This Row],[NIVEL 3]]&lt;&gt;0,VLOOKUP(ActividadesCom[[#This Row],[NIVEL 3]],Catálogo!A:B,2,FALSE),"")</f>
        <v/>
      </c>
      <c r="W3268" s="51"/>
      <c r="X3268" s="54"/>
      <c r="Y3268" s="51"/>
      <c r="Z3268" s="51"/>
      <c r="AA3268" s="55" t="str">
        <f>IF(ActividadesCom[[#This Row],[NIVEL 4]]&lt;&gt;0,VLOOKUP(ActividadesCom[[#This Row],[NIVEL 4]],Catálogo!A:B,2,FALSE),"")</f>
        <v/>
      </c>
      <c r="AB3268" s="51"/>
      <c r="AC3268" s="51" t="s">
        <v>23</v>
      </c>
      <c r="AD3268" s="51">
        <v>20203</v>
      </c>
      <c r="AE3268" s="51" t="s">
        <v>4264</v>
      </c>
      <c r="AF3268" s="55">
        <f>IF(ActividadesCom[[#This Row],[NIVEL 5]]&lt;&gt;0,VLOOKUP(ActividadesCom[[#This Row],[NIVEL 5]],Catálogo!A:B,2,FALSE),"")</f>
        <v>3</v>
      </c>
      <c r="AG3268" s="51">
        <v>1</v>
      </c>
      <c r="AH3268" s="2"/>
      <c r="AI3268" s="2"/>
    </row>
    <row r="3269" spans="1:35" ht="52" x14ac:dyDescent="0.2">
      <c r="A3269" s="51"/>
      <c r="B3269" s="55">
        <v>20470425</v>
      </c>
      <c r="C3269" s="53" t="s">
        <v>4759</v>
      </c>
      <c r="D3269" s="7" t="s">
        <v>3249</v>
      </c>
      <c r="E3269" s="51">
        <f>SUM(ActividadesCom[[#This Row],[CRÉD. 1]],ActividadesCom[[#This Row],[CRÉD. 2]],ActividadesCom[[#This Row],[CRÉD. 3]],ActividadesCom[[#This Row],[CRÉD. 4]],ActividadesCom[[#This Row],[CRÉD. 5]])</f>
        <v>3</v>
      </c>
      <c r="F3269"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69" s="55" t="str">
        <f>IF(ActividadesCom[[#This Row],[PROMEDIO]]="","",IF(ActividadesCom[[#This Row],[PROMEDIO]]&gt;=4,"EXCELENTE",IF(ActividadesCom[[#This Row],[PROMEDIO]]&gt;=3,"NOTABLE",IF(ActividadesCom[[#This Row],[PROMEDIO]]&gt;=2,"BUENO",IF(ActividadesCom[[#This Row],[PROMEDIO]]=1,"SUFICIENTE","")))))</f>
        <v/>
      </c>
      <c r="H3269" s="55">
        <f>MAX(ActividadesCom[[#This Row],[PERÍODO 1]],ActividadesCom[[#This Row],[PERÍODO 2]],ActividadesCom[[#This Row],[PERÍODO 3]],ActividadesCom[[#This Row],[PERÍODO 4]],ActividadesCom[[#This Row],[PERÍODO 5]])</f>
        <v>20211</v>
      </c>
      <c r="I3269" s="6" t="s">
        <v>4478</v>
      </c>
      <c r="J3269" s="5">
        <v>20203</v>
      </c>
      <c r="K3269" s="5" t="s">
        <v>4263</v>
      </c>
      <c r="L3269" s="5">
        <f>IF(ActividadesCom[[#This Row],[NIVEL 1]]&lt;&gt;0,VLOOKUP(ActividadesCom[[#This Row],[NIVEL 1]],Catálogo!A:B,2,FALSE),"")</f>
        <v>4</v>
      </c>
      <c r="M3269" s="5">
        <v>2</v>
      </c>
      <c r="N3269" s="54"/>
      <c r="O3269" s="51"/>
      <c r="P3269" s="51"/>
      <c r="Q3269" s="5" t="str">
        <f>IF(ActividadesCom[[#This Row],[NIVEL 2]]&lt;&gt;0,VLOOKUP(ActividadesCom[[#This Row],[NIVEL 2]],Catálogo!A:B,2,FALSE),"")</f>
        <v/>
      </c>
      <c r="R3269" s="51"/>
      <c r="S3269" s="54"/>
      <c r="T3269" s="51"/>
      <c r="U3269" s="51"/>
      <c r="V3269" s="55" t="str">
        <f>IF(ActividadesCom[[#This Row],[NIVEL 3]]&lt;&gt;0,VLOOKUP(ActividadesCom[[#This Row],[NIVEL 3]],Catálogo!A:B,2,FALSE),"")</f>
        <v/>
      </c>
      <c r="W3269" s="51"/>
      <c r="X3269" s="6" t="s">
        <v>25</v>
      </c>
      <c r="Y3269" s="51">
        <v>20211</v>
      </c>
      <c r="Z3269" s="51" t="s">
        <v>4263</v>
      </c>
      <c r="AA3269" s="55">
        <f>IF(ActividadesCom[[#This Row],[NIVEL 4]]&lt;&gt;0,VLOOKUP(ActividadesCom[[#This Row],[NIVEL 4]],Catálogo!A:B,2,FALSE),"")</f>
        <v>4</v>
      </c>
      <c r="AB3269" s="51">
        <v>1</v>
      </c>
      <c r="AC3269" s="54"/>
      <c r="AD3269" s="51"/>
      <c r="AE3269" s="51"/>
      <c r="AF3269" s="55" t="str">
        <f>IF(ActividadesCom[[#This Row],[NIVEL 5]]&lt;&gt;0,VLOOKUP(ActividadesCom[[#This Row],[NIVEL 5]],Catálogo!A:B,2,FALSE),"")</f>
        <v/>
      </c>
      <c r="AG3269" s="51"/>
      <c r="AH3269" s="2"/>
      <c r="AI3269" s="2"/>
    </row>
    <row r="3270" spans="1:35" x14ac:dyDescent="0.2">
      <c r="A3270" s="5"/>
      <c r="B3270" s="23">
        <v>20477053</v>
      </c>
      <c r="C3270" s="10" t="s">
        <v>4555</v>
      </c>
      <c r="D3270" s="7" t="s">
        <v>1250</v>
      </c>
      <c r="E3270" s="5">
        <f>SUM(ActividadesCom[[#This Row],[CRÉD. 1]],ActividadesCom[[#This Row],[CRÉD. 2]],ActividadesCom[[#This Row],[CRÉD. 3]],ActividadesCom[[#This Row],[CRÉD. 4]],ActividadesCom[[#This Row],[CRÉD. 5]])</f>
        <v>1</v>
      </c>
      <c r="F327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70" s="23" t="str">
        <f>IF(ActividadesCom[[#This Row],[PROMEDIO]]="","",IF(ActividadesCom[[#This Row],[PROMEDIO]]&gt;=4,"EXCELENTE",IF(ActividadesCom[[#This Row],[PROMEDIO]]&gt;=3,"NOTABLE",IF(ActividadesCom[[#This Row],[PROMEDIO]]&gt;=2,"BUENO",IF(ActividadesCom[[#This Row],[PROMEDIO]]=1,"SUFICIENTE","")))))</f>
        <v/>
      </c>
      <c r="H3270" s="23">
        <f>MAX(ActividadesCom[[#This Row],[PERÍODO 1]],ActividadesCom[[#This Row],[PERÍODO 2]],ActividadesCom[[#This Row],[PERÍODO 3]],ActividadesCom[[#This Row],[PERÍODO 4]],ActividadesCom[[#This Row],[PERÍODO 5]])</f>
        <v>20203</v>
      </c>
      <c r="I3270" s="6"/>
      <c r="J3270" s="5"/>
      <c r="K3270" s="5"/>
      <c r="L3270" s="5" t="str">
        <f>IF(ActividadesCom[[#This Row],[NIVEL 1]]&lt;&gt;0,VLOOKUP(ActividadesCom[[#This Row],[NIVEL 1]],Catálogo!A:B,2,FALSE),"")</f>
        <v/>
      </c>
      <c r="M3270" s="5"/>
      <c r="N3270" s="6"/>
      <c r="O3270" s="5"/>
      <c r="P3270" s="5"/>
      <c r="Q3270" s="5" t="str">
        <f>IF(ActividadesCom[[#This Row],[NIVEL 2]]&lt;&gt;0,VLOOKUP(ActividadesCom[[#This Row],[NIVEL 2]],Catálogo!A:B,2,FALSE),"")</f>
        <v/>
      </c>
      <c r="R3270" s="5"/>
      <c r="S3270" s="6"/>
      <c r="T3270" s="5"/>
      <c r="U3270" s="5"/>
      <c r="V3270" s="23" t="str">
        <f>IF(ActividadesCom[[#This Row],[NIVEL 3]]&lt;&gt;0,VLOOKUP(ActividadesCom[[#This Row],[NIVEL 3]],Catálogo!A:B,2,FALSE),"")</f>
        <v/>
      </c>
      <c r="W3270" s="5"/>
      <c r="X3270" s="6"/>
      <c r="Y3270" s="5"/>
      <c r="Z3270" s="5"/>
      <c r="AA3270" s="23" t="str">
        <f>IF(ActividadesCom[[#This Row],[NIVEL 4]]&lt;&gt;0,VLOOKUP(ActividadesCom[[#This Row],[NIVEL 4]],Catálogo!A:B,2,FALSE),"")</f>
        <v/>
      </c>
      <c r="AB3270" s="5"/>
      <c r="AC3270" s="5" t="s">
        <v>42</v>
      </c>
      <c r="AD3270" s="5">
        <v>20203</v>
      </c>
      <c r="AE3270" s="5" t="s">
        <v>4264</v>
      </c>
      <c r="AF3270" s="23">
        <f>IF(ActividadesCom[[#This Row],[NIVEL 5]]&lt;&gt;0,VLOOKUP(ActividadesCom[[#This Row],[NIVEL 5]],Catálogo!A:B,2,FALSE),"")</f>
        <v>3</v>
      </c>
      <c r="AG3270" s="5">
        <v>1</v>
      </c>
      <c r="AH3270" s="2"/>
      <c r="AI3270" s="2"/>
    </row>
    <row r="3271" spans="1:35" ht="26" x14ac:dyDescent="0.2">
      <c r="A3271" s="5" t="s">
        <v>4767</v>
      </c>
      <c r="B3271" s="7" t="s">
        <v>1036</v>
      </c>
      <c r="C3271" s="10" t="s">
        <v>4050</v>
      </c>
      <c r="D3271" s="7" t="s">
        <v>1250</v>
      </c>
      <c r="E3271" s="5">
        <f>SUM(ActividadesCom[[#This Row],[CRÉD. 1]],ActividadesCom[[#This Row],[CRÉD. 2]],ActividadesCom[[#This Row],[CRÉD. 3]],ActividadesCom[[#This Row],[CRÉD. 4]],ActividadesCom[[#This Row],[CRÉD. 5]])</f>
        <v>3</v>
      </c>
      <c r="F327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71" s="5" t="str">
        <f>IF(ActividadesCom[[#This Row],[PROMEDIO]]="","",IF(ActividadesCom[[#This Row],[PROMEDIO]]&gt;=4,"EXCELENTE",IF(ActividadesCom[[#This Row],[PROMEDIO]]&gt;=3,"NOTABLE",IF(ActividadesCom[[#This Row],[PROMEDIO]]&gt;=2,"BUENO",IF(ActividadesCom[[#This Row],[PROMEDIO]]=1,"SUFICIENTE","")))))</f>
        <v/>
      </c>
      <c r="H3271" s="5">
        <f>MAX(ActividadesCom[[#This Row],[PERÍODO 1]],ActividadesCom[[#This Row],[PERÍODO 2]],ActividadesCom[[#This Row],[PERÍODO 3]],ActividadesCom[[#This Row],[PERÍODO 4]],ActividadesCom[[#This Row],[PERÍODO 5]])</f>
        <v>20201</v>
      </c>
      <c r="I3271" s="6" t="s">
        <v>129</v>
      </c>
      <c r="J3271" s="5" t="s">
        <v>831</v>
      </c>
      <c r="K3271" s="5" t="s">
        <v>4265</v>
      </c>
      <c r="L3271" s="5">
        <f>IF(ActividadesCom[[#This Row],[NIVEL 1]]&lt;&gt;0,VLOOKUP(ActividadesCom[[#This Row],[NIVEL 1]],Catálogo!A:B,2,FALSE),"")</f>
        <v>2</v>
      </c>
      <c r="M3271" s="5">
        <v>2</v>
      </c>
      <c r="N3271" s="6"/>
      <c r="O3271" s="5"/>
      <c r="P3271" s="5"/>
      <c r="Q3271" s="5" t="str">
        <f>IF(ActividadesCom[[#This Row],[NIVEL 2]]&lt;&gt;0,VLOOKUP(ActividadesCom[[#This Row],[NIVEL 2]],Catálogo!A:B,2,FALSE),"")</f>
        <v/>
      </c>
      <c r="R3271" s="5"/>
      <c r="S3271" s="6"/>
      <c r="T3271" s="5"/>
      <c r="U3271" s="5"/>
      <c r="V3271" s="5" t="str">
        <f>IF(ActividadesCom[[#This Row],[NIVEL 3]]&lt;&gt;0,VLOOKUP(ActividadesCom[[#This Row],[NIVEL 3]],Catálogo!A:B,2,FALSE),"")</f>
        <v/>
      </c>
      <c r="W3271" s="5"/>
      <c r="X3271" s="6"/>
      <c r="Y3271" s="5"/>
      <c r="Z3271" s="5"/>
      <c r="AA3271" s="5" t="str">
        <f>IF(ActividadesCom[[#This Row],[NIVEL 4]]&lt;&gt;0,VLOOKUP(ActividadesCom[[#This Row],[NIVEL 4]],Catálogo!A:B,2,FALSE),"")</f>
        <v/>
      </c>
      <c r="AB3271" s="5"/>
      <c r="AC3271" s="6" t="s">
        <v>531</v>
      </c>
      <c r="AD3271" s="5">
        <v>20201</v>
      </c>
      <c r="AE3271" s="5" t="s">
        <v>4264</v>
      </c>
      <c r="AF3271" s="5">
        <f>IF(ActividadesCom[[#This Row],[NIVEL 5]]&lt;&gt;0,VLOOKUP(ActividadesCom[[#This Row],[NIVEL 5]],Catálogo!A:B,2,FALSE),"")</f>
        <v>3</v>
      </c>
      <c r="AG3271" s="5">
        <v>1</v>
      </c>
      <c r="AH3271" s="2"/>
      <c r="AI3271" s="2"/>
    </row>
    <row r="3272" spans="1:35" ht="26" x14ac:dyDescent="0.2">
      <c r="A3272" s="5" t="s">
        <v>4767</v>
      </c>
      <c r="B3272" s="7" t="s">
        <v>1034</v>
      </c>
      <c r="C3272" s="10" t="s">
        <v>4049</v>
      </c>
      <c r="D3272" s="7" t="s">
        <v>1250</v>
      </c>
      <c r="E3272" s="5">
        <f>SUM(ActividadesCom[[#This Row],[CRÉD. 1]],ActividadesCom[[#This Row],[CRÉD. 2]],ActividadesCom[[#This Row],[CRÉD. 3]],ActividadesCom[[#This Row],[CRÉD. 4]],ActividadesCom[[#This Row],[CRÉD. 5]])</f>
        <v>3</v>
      </c>
      <c r="F327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72" s="5" t="str">
        <f>IF(ActividadesCom[[#This Row],[PROMEDIO]]="","",IF(ActividadesCom[[#This Row],[PROMEDIO]]&gt;=4,"EXCELENTE",IF(ActividadesCom[[#This Row],[PROMEDIO]]&gt;=3,"NOTABLE",IF(ActividadesCom[[#This Row],[PROMEDIO]]&gt;=2,"BUENO",IF(ActividadesCom[[#This Row],[PROMEDIO]]=1,"SUFICIENTE","")))))</f>
        <v/>
      </c>
      <c r="H3272" s="5">
        <f>MAX(ActividadesCom[[#This Row],[PERÍODO 1]],ActividadesCom[[#This Row],[PERÍODO 2]],ActividadesCom[[#This Row],[PERÍODO 3]],ActividadesCom[[#This Row],[PERÍODO 4]],ActividadesCom[[#This Row],[PERÍODO 5]])</f>
        <v>20201</v>
      </c>
      <c r="I3272" s="6" t="s">
        <v>129</v>
      </c>
      <c r="J3272" s="5" t="s">
        <v>1035</v>
      </c>
      <c r="K3272" s="5" t="s">
        <v>4265</v>
      </c>
      <c r="L3272" s="5">
        <f>IF(ActividadesCom[[#This Row],[NIVEL 1]]&lt;&gt;0,VLOOKUP(ActividadesCom[[#This Row],[NIVEL 1]],Catálogo!A:B,2,FALSE),"")</f>
        <v>2</v>
      </c>
      <c r="M3272" s="5">
        <v>2</v>
      </c>
      <c r="N3272" s="6"/>
      <c r="O3272" s="5"/>
      <c r="P3272" s="5"/>
      <c r="Q3272" s="5" t="str">
        <f>IF(ActividadesCom[[#This Row],[NIVEL 2]]&lt;&gt;0,VLOOKUP(ActividadesCom[[#This Row],[NIVEL 2]],Catálogo!A:B,2,FALSE),"")</f>
        <v/>
      </c>
      <c r="R3272" s="5"/>
      <c r="S3272" s="6"/>
      <c r="T3272" s="5"/>
      <c r="U3272" s="5"/>
      <c r="V3272" s="5" t="str">
        <f>IF(ActividadesCom[[#This Row],[NIVEL 3]]&lt;&gt;0,VLOOKUP(ActividadesCom[[#This Row],[NIVEL 3]],Catálogo!A:B,2,FALSE),"")</f>
        <v/>
      </c>
      <c r="W3272" s="5"/>
      <c r="X3272" s="6"/>
      <c r="Y3272" s="5"/>
      <c r="Z3272" s="5"/>
      <c r="AA3272" s="5" t="str">
        <f>IF(ActividadesCom[[#This Row],[NIVEL 4]]&lt;&gt;0,VLOOKUP(ActividadesCom[[#This Row],[NIVEL 4]],Catálogo!A:B,2,FALSE),"")</f>
        <v/>
      </c>
      <c r="AB3272" s="5"/>
      <c r="AC3272" s="6" t="s">
        <v>531</v>
      </c>
      <c r="AD3272" s="5">
        <v>20201</v>
      </c>
      <c r="AE3272" s="5" t="s">
        <v>4264</v>
      </c>
      <c r="AF3272" s="5">
        <f>IF(ActividadesCom[[#This Row],[NIVEL 5]]&lt;&gt;0,VLOOKUP(ActividadesCom[[#This Row],[NIVEL 5]],Catálogo!A:B,2,FALSE),"")</f>
        <v>3</v>
      </c>
      <c r="AG3272" s="5">
        <v>1</v>
      </c>
      <c r="AH3272" s="2"/>
      <c r="AI3272" s="2"/>
    </row>
    <row r="3273" spans="1:35" ht="130" x14ac:dyDescent="0.2">
      <c r="A3273" s="5" t="s">
        <v>4766</v>
      </c>
      <c r="B3273" s="7" t="s">
        <v>883</v>
      </c>
      <c r="C3273" s="10" t="s">
        <v>3089</v>
      </c>
      <c r="D3273" s="7" t="s">
        <v>1245</v>
      </c>
      <c r="E3273" s="5">
        <f>SUM(ActividadesCom[[#This Row],[CRÉD. 1]],ActividadesCom[[#This Row],[CRÉD. 2]],ActividadesCom[[#This Row],[CRÉD. 3]],ActividadesCom[[#This Row],[CRÉD. 4]],ActividadesCom[[#This Row],[CRÉD. 5]])</f>
        <v>5</v>
      </c>
      <c r="F327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3273" s="5" t="str">
        <f>IF(ActividadesCom[[#This Row],[PROMEDIO]]="","",IF(ActividadesCom[[#This Row],[PROMEDIO]]&gt;=4,"EXCELENTE",IF(ActividadesCom[[#This Row],[PROMEDIO]]&gt;=3,"NOTABLE",IF(ActividadesCom[[#This Row],[PROMEDIO]]&gt;=2,"BUENO",IF(ActividadesCom[[#This Row],[PROMEDIO]]=1,"SUFICIENTE","")))))</f>
        <v>NOTABLE</v>
      </c>
      <c r="H3273" s="5">
        <f>MAX(ActividadesCom[[#This Row],[PERÍODO 1]],ActividadesCom[[#This Row],[PERÍODO 2]],ActividadesCom[[#This Row],[PERÍODO 3]],ActividadesCom[[#This Row],[PERÍODO 4]],ActividadesCom[[#This Row],[PERÍODO 5]])</f>
        <v>20191</v>
      </c>
      <c r="I3273" s="6" t="s">
        <v>811</v>
      </c>
      <c r="J3273" s="5">
        <v>20181</v>
      </c>
      <c r="K3273" s="5" t="s">
        <v>4265</v>
      </c>
      <c r="L3273" s="5">
        <f>IF(ActividadesCom[[#This Row],[NIVEL 1]]&lt;&gt;0,VLOOKUP(ActividadesCom[[#This Row],[NIVEL 1]],Catálogo!A:B,2,FALSE),"")</f>
        <v>2</v>
      </c>
      <c r="M3273" s="5">
        <v>1</v>
      </c>
      <c r="N3273" s="6" t="s">
        <v>812</v>
      </c>
      <c r="O3273" s="5">
        <v>20173</v>
      </c>
      <c r="P3273" s="5" t="s">
        <v>4265</v>
      </c>
      <c r="Q3273" s="5">
        <f>IF(ActividadesCom[[#This Row],[NIVEL 2]]&lt;&gt;0,VLOOKUP(ActividadesCom[[#This Row],[NIVEL 2]],Catálogo!A:B,2,FALSE),"")</f>
        <v>2</v>
      </c>
      <c r="R3273" s="11">
        <v>2</v>
      </c>
      <c r="S3273" s="12" t="s">
        <v>882</v>
      </c>
      <c r="T3273" s="11">
        <v>20173</v>
      </c>
      <c r="U3273" s="11" t="s">
        <v>4263</v>
      </c>
      <c r="V3273" s="11">
        <f>IF(ActividadesCom[[#This Row],[NIVEL 3]]&lt;&gt;0,VLOOKUP(ActividadesCom[[#This Row],[NIVEL 3]],Catálogo!A:B,2,FALSE),"")</f>
        <v>4</v>
      </c>
      <c r="W3273" s="11">
        <v>1</v>
      </c>
      <c r="X3273" s="6" t="s">
        <v>2239</v>
      </c>
      <c r="Y3273" s="5">
        <v>20191</v>
      </c>
      <c r="Z3273" s="5" t="s">
        <v>4263</v>
      </c>
      <c r="AA3273" s="5">
        <f>IF(ActividadesCom[[#This Row],[NIVEL 4]]&lt;&gt;0,VLOOKUP(ActividadesCom[[#This Row],[NIVEL 4]],Catálogo!A:B,2,FALSE),"")</f>
        <v>4</v>
      </c>
      <c r="AB3273" s="5">
        <v>1</v>
      </c>
      <c r="AC3273" s="6" t="s">
        <v>12</v>
      </c>
      <c r="AD3273" s="5">
        <v>20173</v>
      </c>
      <c r="AE3273" s="5" t="s">
        <v>4264</v>
      </c>
      <c r="AF3273" s="5">
        <f>IF(ActividadesCom[[#This Row],[NIVEL 5]]&lt;&gt;0,VLOOKUP(ActividadesCom[[#This Row],[NIVEL 5]],Catálogo!A:B,2,FALSE),"")</f>
        <v>3</v>
      </c>
      <c r="AG3273" s="5"/>
      <c r="AH3273" s="2"/>
      <c r="AI3273" s="2"/>
    </row>
    <row r="3274" spans="1:35" ht="91" x14ac:dyDescent="0.2">
      <c r="A3274" s="51"/>
      <c r="B3274" s="52" t="s">
        <v>4760</v>
      </c>
      <c r="C3274" s="53" t="s">
        <v>4722</v>
      </c>
      <c r="D3274" s="52" t="s">
        <v>1245</v>
      </c>
      <c r="E3274" s="51">
        <f>SUM(ActividadesCom[[#This Row],[CRÉD. 1]],ActividadesCom[[#This Row],[CRÉD. 2]],ActividadesCom[[#This Row],[CRÉD. 3]],ActividadesCom[[#This Row],[CRÉD. 4]],ActividadesCom[[#This Row],[CRÉD. 5]])</f>
        <v>5</v>
      </c>
      <c r="F3274" s="55">
        <f>IF(ActividadesCom[[#This Row],[NIVEL 1]]&lt;&gt;0,IF(ActividadesCom[[#This Row],[CRÉD. TOTALES]]&gt;=5,ROUND(AVERAGE(ActividadesCom[[#This Row],[VALOR NIVEL 5]],ActividadesCom[[#This Row],[VALOR NIVEL 4]],ActividadesCom[[#This Row],[VALOR NIVEL 3]],ActividadesCom[[#This Row],[VALOR NIVEL 2]],ActividadesCom[[#This Row],[VALOR NIVEL 1]]),0),""),"")</f>
        <v>4</v>
      </c>
      <c r="G3274" s="55" t="str">
        <f>IF(ActividadesCom[[#This Row],[PROMEDIO]]="","",IF(ActividadesCom[[#This Row],[PROMEDIO]]&gt;=4,"EXCELENTE",IF(ActividadesCom[[#This Row],[PROMEDIO]]&gt;=3,"NOTABLE",IF(ActividadesCom[[#This Row],[PROMEDIO]]&gt;=2,"BUENO",IF(ActividadesCom[[#This Row],[PROMEDIO]]=1,"SUFICIENTE","")))))</f>
        <v>EXCELENTE</v>
      </c>
      <c r="H3274" s="55">
        <f>MAX(ActividadesCom[[#This Row],[PERÍODO 1]],ActividadesCom[[#This Row],[PERÍODO 2]],ActividadesCom[[#This Row],[PERÍODO 3]],ActividadesCom[[#This Row],[PERÍODO 4]],ActividadesCom[[#This Row],[PERÍODO 5]])</f>
        <v>20201</v>
      </c>
      <c r="I3274" s="54" t="s">
        <v>4723</v>
      </c>
      <c r="J3274" s="51">
        <v>20201</v>
      </c>
      <c r="K3274" s="5" t="s">
        <v>4265</v>
      </c>
      <c r="L3274" s="5">
        <f>IF(ActividadesCom[[#This Row],[NIVEL 1]]&lt;&gt;0,VLOOKUP(ActividadesCom[[#This Row],[NIVEL 1]],Catálogo!A:B,2,FALSE),"")</f>
        <v>2</v>
      </c>
      <c r="M3274" s="51">
        <v>2</v>
      </c>
      <c r="N3274" s="54" t="s">
        <v>4723</v>
      </c>
      <c r="O3274" s="51">
        <v>20191</v>
      </c>
      <c r="P3274" s="5" t="s">
        <v>4263</v>
      </c>
      <c r="Q3274" s="5">
        <f>IF(ActividadesCom[[#This Row],[NIVEL 2]]&lt;&gt;0,VLOOKUP(ActividadesCom[[#This Row],[NIVEL 2]],Catálogo!A:B,2,FALSE),"")</f>
        <v>4</v>
      </c>
      <c r="R3274" s="51">
        <v>1</v>
      </c>
      <c r="S3274" s="54" t="s">
        <v>4780</v>
      </c>
      <c r="T3274" s="51">
        <v>20191</v>
      </c>
      <c r="U3274" s="51" t="s">
        <v>4263</v>
      </c>
      <c r="V3274" s="55">
        <f>IF(ActividadesCom[[#This Row],[NIVEL 3]]&lt;&gt;0,VLOOKUP(ActividadesCom[[#This Row],[NIVEL 3]],Catálogo!A:B,2,FALSE),"")</f>
        <v>4</v>
      </c>
      <c r="W3274" s="51">
        <v>1</v>
      </c>
      <c r="X3274" s="54" t="s">
        <v>4781</v>
      </c>
      <c r="Y3274" s="51">
        <v>20191</v>
      </c>
      <c r="Z3274" s="51" t="s">
        <v>4263</v>
      </c>
      <c r="AA3274" s="55">
        <f>IF(ActividadesCom[[#This Row],[NIVEL 4]]&lt;&gt;0,VLOOKUP(ActividadesCom[[#This Row],[NIVEL 4]],Catálogo!A:B,2,FALSE),"")</f>
        <v>4</v>
      </c>
      <c r="AB3274" s="51">
        <v>1</v>
      </c>
      <c r="AC3274" s="54"/>
      <c r="AD3274" s="51"/>
      <c r="AE3274" s="51"/>
      <c r="AF3274" s="55" t="str">
        <f>IF(ActividadesCom[[#This Row],[NIVEL 5]]&lt;&gt;0,VLOOKUP(ActividadesCom[[#This Row],[NIVEL 5]],Catálogo!A:B,2,FALSE),"")</f>
        <v/>
      </c>
      <c r="AG3274" s="51"/>
      <c r="AH3274" s="2"/>
      <c r="AI3274" s="2"/>
    </row>
    <row r="3275" spans="1:35" ht="52" x14ac:dyDescent="0.2">
      <c r="A3275" s="5" t="s">
        <v>4768</v>
      </c>
      <c r="B3275" s="7" t="s">
        <v>840</v>
      </c>
      <c r="C3275" s="10" t="s">
        <v>3590</v>
      </c>
      <c r="D3275" s="7" t="s">
        <v>1245</v>
      </c>
      <c r="E3275" s="5">
        <f>SUM(ActividadesCom[[#This Row],[CRÉD. 1]],ActividadesCom[[#This Row],[CRÉD. 2]],ActividadesCom[[#This Row],[CRÉD. 3]],ActividadesCom[[#This Row],[CRÉD. 4]],ActividadesCom[[#This Row],[CRÉD. 5]])</f>
        <v>5</v>
      </c>
      <c r="F3275" s="20">
        <f>IF(ActividadesCom[[#This Row],[NIVEL 1]]&lt;&gt;0,IF(ActividadesCom[[#This Row],[CRÉD. TOTALES]]&gt;=5,ROUND(AVERAGE(ActividadesCom[[#This Row],[VALOR NIVEL 5]],ActividadesCom[[#This Row],[VALOR NIVEL 4]],ActividadesCom[[#This Row],[VALOR NIVEL 3]],ActividadesCom[[#This Row],[VALOR NIVEL 2]],ActividadesCom[[#This Row],[VALOR NIVEL 1]]),0),""),"")</f>
        <v>2</v>
      </c>
      <c r="G3275" s="5" t="str">
        <f>IF(ActividadesCom[[#This Row],[PROMEDIO]]="","",IF(ActividadesCom[[#This Row],[PROMEDIO]]&gt;=4,"EXCELENTE",IF(ActividadesCom[[#This Row],[PROMEDIO]]&gt;=3,"NOTABLE",IF(ActividadesCom[[#This Row],[PROMEDIO]]&gt;=2,"BUENO",IF(ActividadesCom[[#This Row],[PROMEDIO]]=1,"SUFICIENTE","")))))</f>
        <v>BUENO</v>
      </c>
      <c r="H3275" s="5">
        <f>MAX(ActividadesCom[[#This Row],[PERÍODO 1]],ActividadesCom[[#This Row],[PERÍODO 2]],ActividadesCom[[#This Row],[PERÍODO 3]],ActividadesCom[[#This Row],[PERÍODO 4]],ActividadesCom[[#This Row],[PERÍODO 5]])</f>
        <v>20201</v>
      </c>
      <c r="I3275" s="6" t="s">
        <v>842</v>
      </c>
      <c r="J3275" s="5">
        <v>20183</v>
      </c>
      <c r="K3275" s="5" t="s">
        <v>4265</v>
      </c>
      <c r="L3275" s="5">
        <f>IF(ActividadesCom[[#This Row],[NIVEL 1]]&lt;&gt;0,VLOOKUP(ActividadesCom[[#This Row],[NIVEL 1]],Catálogo!A:B,2,FALSE),"")</f>
        <v>2</v>
      </c>
      <c r="M3275" s="5">
        <v>2</v>
      </c>
      <c r="N3275" s="6" t="s">
        <v>851</v>
      </c>
      <c r="O3275" s="5">
        <v>20183</v>
      </c>
      <c r="P3275" s="5" t="s">
        <v>4265</v>
      </c>
      <c r="Q3275" s="5">
        <f>IF(ActividadesCom[[#This Row],[NIVEL 2]]&lt;&gt;0,VLOOKUP(ActividadesCom[[#This Row],[NIVEL 2]],Catálogo!A:B,2,FALSE),"")</f>
        <v>2</v>
      </c>
      <c r="R3275" s="5">
        <v>1</v>
      </c>
      <c r="S3275" s="9" t="s">
        <v>4299</v>
      </c>
      <c r="T3275" s="8">
        <v>20201</v>
      </c>
      <c r="U3275" s="8" t="s">
        <v>4264</v>
      </c>
      <c r="V3275" s="8">
        <f>IF(ActividadesCom[[#This Row],[NIVEL 3]]&lt;&gt;0,VLOOKUP(ActividadesCom[[#This Row],[NIVEL 3]],Catálogo!A:B,2,FALSE),"")</f>
        <v>3</v>
      </c>
      <c r="W3275" s="5">
        <v>1</v>
      </c>
      <c r="X3275" s="6"/>
      <c r="Y3275" s="5"/>
      <c r="Z3275" s="5"/>
      <c r="AA3275" s="5" t="str">
        <f>IF(ActividadesCom[[#This Row],[NIVEL 4]]&lt;&gt;0,VLOOKUP(ActividadesCom[[#This Row],[NIVEL 4]],Catálogo!A:B,2,FALSE),"")</f>
        <v/>
      </c>
      <c r="AB3275" s="5"/>
      <c r="AC3275" s="6" t="s">
        <v>841</v>
      </c>
      <c r="AD3275" s="5">
        <v>20183</v>
      </c>
      <c r="AE3275" s="5" t="s">
        <v>4265</v>
      </c>
      <c r="AF3275" s="5">
        <f>IF(ActividadesCom[[#This Row],[NIVEL 5]]&lt;&gt;0,VLOOKUP(ActividadesCom[[#This Row],[NIVEL 5]],Catálogo!A:B,2,FALSE),"")</f>
        <v>2</v>
      </c>
      <c r="AG3275" s="5">
        <v>1</v>
      </c>
      <c r="AH3275" s="2"/>
      <c r="AI3275" s="2"/>
    </row>
    <row r="3276" spans="1:35" ht="78" x14ac:dyDescent="0.2">
      <c r="A3276" s="5" t="s">
        <v>4770</v>
      </c>
      <c r="B3276" s="7" t="s">
        <v>827</v>
      </c>
      <c r="C3276" s="10" t="s">
        <v>3670</v>
      </c>
      <c r="D3276" s="7" t="s">
        <v>1245</v>
      </c>
      <c r="E3276" s="5">
        <f>SUM(ActividadesCom[[#This Row],[CRÉD. 1]],ActividadesCom[[#This Row],[CRÉD. 2]],ActividadesCom[[#This Row],[CRÉD. 3]],ActividadesCom[[#This Row],[CRÉD. 4]],ActividadesCom[[#This Row],[CRÉD. 5]])</f>
        <v>5</v>
      </c>
      <c r="F327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3276" s="5" t="str">
        <f>IF(ActividadesCom[[#This Row],[PROMEDIO]]="","",IF(ActividadesCom[[#This Row],[PROMEDIO]]&gt;=4,"EXCELENTE",IF(ActividadesCom[[#This Row],[PROMEDIO]]&gt;=3,"NOTABLE",IF(ActividadesCom[[#This Row],[PROMEDIO]]&gt;=2,"BUENO",IF(ActividadesCom[[#This Row],[PROMEDIO]]=1,"SUFICIENTE","")))))</f>
        <v>NOTABLE</v>
      </c>
      <c r="H3276" s="5">
        <f>MAX(ActividadesCom[[#This Row],[PERÍODO 1]],ActividadesCom[[#This Row],[PERÍODO 2]],ActividadesCom[[#This Row],[PERÍODO 3]],ActividadesCom[[#This Row],[PERÍODO 4]],ActividadesCom[[#This Row],[PERÍODO 5]])</f>
        <v>20191</v>
      </c>
      <c r="I3276" s="6" t="s">
        <v>1110</v>
      </c>
      <c r="J3276" s="5">
        <v>20163</v>
      </c>
      <c r="K3276" s="5" t="s">
        <v>4265</v>
      </c>
      <c r="L3276" s="5">
        <f>IF(ActividadesCom[[#This Row],[NIVEL 1]]&lt;&gt;0,VLOOKUP(ActividadesCom[[#This Row],[NIVEL 1]],Catálogo!A:B,2,FALSE),"")</f>
        <v>2</v>
      </c>
      <c r="M3276" s="5">
        <v>1</v>
      </c>
      <c r="N3276" s="6" t="s">
        <v>1111</v>
      </c>
      <c r="O3276" s="5">
        <v>20153</v>
      </c>
      <c r="P3276" s="5" t="s">
        <v>4265</v>
      </c>
      <c r="Q3276" s="5">
        <f>IF(ActividadesCom[[#This Row],[NIVEL 2]]&lt;&gt;0,VLOOKUP(ActividadesCom[[#This Row],[NIVEL 2]],Catálogo!A:B,2,FALSE),"")</f>
        <v>2</v>
      </c>
      <c r="R3276" s="5">
        <v>1</v>
      </c>
      <c r="S3276" s="6" t="s">
        <v>1100</v>
      </c>
      <c r="T3276" s="5">
        <v>20191</v>
      </c>
      <c r="U3276" s="5" t="s">
        <v>4263</v>
      </c>
      <c r="V3276" s="5">
        <f>IF(ActividadesCom[[#This Row],[NIVEL 3]]&lt;&gt;0,VLOOKUP(ActividadesCom[[#This Row],[NIVEL 3]],Catálogo!A:B,2,FALSE),"")</f>
        <v>4</v>
      </c>
      <c r="W3276" s="5">
        <v>2</v>
      </c>
      <c r="X3276" s="6"/>
      <c r="Y3276" s="5"/>
      <c r="Z3276" s="5"/>
      <c r="AA3276" s="5" t="str">
        <f>IF(ActividadesCom[[#This Row],[NIVEL 4]]&lt;&gt;0,VLOOKUP(ActividadesCom[[#This Row],[NIVEL 4]],Catálogo!A:B,2,FALSE),"")</f>
        <v/>
      </c>
      <c r="AB3276" s="5"/>
      <c r="AC3276" s="6" t="s">
        <v>5</v>
      </c>
      <c r="AD3276" s="5">
        <v>20183</v>
      </c>
      <c r="AE3276" s="5" t="s">
        <v>4263</v>
      </c>
      <c r="AF3276" s="5">
        <f>IF(ActividadesCom[[#This Row],[NIVEL 5]]&lt;&gt;0,VLOOKUP(ActividadesCom[[#This Row],[NIVEL 5]],Catálogo!A:B,2,FALSE),"")</f>
        <v>4</v>
      </c>
      <c r="AG3276" s="5">
        <v>1</v>
      </c>
      <c r="AH3276" s="2"/>
      <c r="AI3276" s="2"/>
    </row>
    <row r="3277" spans="1:35" ht="78" x14ac:dyDescent="0.2">
      <c r="A3277" s="5" t="s">
        <v>4768</v>
      </c>
      <c r="B3277" s="7" t="s">
        <v>1039</v>
      </c>
      <c r="C3277" s="10" t="s">
        <v>4081</v>
      </c>
      <c r="D3277" s="7" t="s">
        <v>3249</v>
      </c>
      <c r="E3277" s="5">
        <f>SUM(ActividadesCom[[#This Row],[CRÉD. 1]],ActividadesCom[[#This Row],[CRÉD. 2]],ActividadesCom[[#This Row],[CRÉD. 3]],ActividadesCom[[#This Row],[CRÉD. 4]],ActividadesCom[[#This Row],[CRÉD. 5]])</f>
        <v>5</v>
      </c>
      <c r="F3277"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3277" s="5" t="str">
        <f>IF(ActividadesCom[[#This Row],[PROMEDIO]]="","",IF(ActividadesCom[[#This Row],[PROMEDIO]]&gt;=4,"EXCELENTE",IF(ActividadesCom[[#This Row],[PROMEDIO]]&gt;=3,"NOTABLE",IF(ActividadesCom[[#This Row],[PROMEDIO]]&gt;=2,"BUENO",IF(ActividadesCom[[#This Row],[PROMEDIO]]=1,"SUFICIENTE","")))))</f>
        <v>NOTABLE</v>
      </c>
      <c r="H3277" s="5">
        <f>MAX(ActividadesCom[[#This Row],[PERÍODO 1]],ActividadesCom[[#This Row],[PERÍODO 2]],ActividadesCom[[#This Row],[PERÍODO 3]],ActividadesCom[[#This Row],[PERÍODO 4]],ActividadesCom[[#This Row],[PERÍODO 5]])</f>
        <v>20201</v>
      </c>
      <c r="I3277" s="6" t="s">
        <v>980</v>
      </c>
      <c r="J3277" s="5">
        <v>20191</v>
      </c>
      <c r="K3277" s="5" t="s">
        <v>4265</v>
      </c>
      <c r="L3277" s="5">
        <f>IF(ActividadesCom[[#This Row],[NIVEL 1]]&lt;&gt;0,VLOOKUP(ActividadesCom[[#This Row],[NIVEL 1]],Catálogo!A:B,2,FALSE),"")</f>
        <v>2</v>
      </c>
      <c r="M3277" s="5">
        <v>1</v>
      </c>
      <c r="N3277" s="6" t="s">
        <v>1028</v>
      </c>
      <c r="O3277" s="5">
        <v>20191</v>
      </c>
      <c r="P3277" s="5" t="s">
        <v>4265</v>
      </c>
      <c r="Q3277" s="5">
        <f>IF(ActividadesCom[[#This Row],[NIVEL 2]]&lt;&gt;0,VLOOKUP(ActividadesCom[[#This Row],[NIVEL 2]],Catálogo!A:B,2,FALSE),"")</f>
        <v>2</v>
      </c>
      <c r="R3277" s="5">
        <v>1</v>
      </c>
      <c r="S3277" s="6" t="s">
        <v>1033</v>
      </c>
      <c r="T3277" s="5">
        <v>20193</v>
      </c>
      <c r="U3277" s="5" t="s">
        <v>4264</v>
      </c>
      <c r="V3277" s="5">
        <f>IF(ActividadesCom[[#This Row],[NIVEL 3]]&lt;&gt;0,VLOOKUP(ActividadesCom[[#This Row],[NIVEL 3]],Catálogo!A:B,2,FALSE),"")</f>
        <v>3</v>
      </c>
      <c r="W3277" s="5">
        <v>1</v>
      </c>
      <c r="X3277" s="6" t="s">
        <v>1056</v>
      </c>
      <c r="Y3277" s="5">
        <v>20193</v>
      </c>
      <c r="Z3277" s="5" t="s">
        <v>4264</v>
      </c>
      <c r="AA3277" s="5">
        <f>IF(ActividadesCom[[#This Row],[NIVEL 4]]&lt;&gt;0,VLOOKUP(ActividadesCom[[#This Row],[NIVEL 4]],Catálogo!A:B,2,FALSE),"")</f>
        <v>3</v>
      </c>
      <c r="AB3277" s="5">
        <v>1</v>
      </c>
      <c r="AC3277" s="6" t="s">
        <v>2305</v>
      </c>
      <c r="AD3277" s="5">
        <v>20201</v>
      </c>
      <c r="AE3277" s="5" t="s">
        <v>4264</v>
      </c>
      <c r="AF3277" s="5">
        <f>IF(ActividadesCom[[#This Row],[NIVEL 5]]&lt;&gt;0,VLOOKUP(ActividadesCom[[#This Row],[NIVEL 5]],Catálogo!A:B,2,FALSE),"")</f>
        <v>3</v>
      </c>
      <c r="AG3277" s="5">
        <v>1</v>
      </c>
      <c r="AH3277" s="2"/>
      <c r="AI3277" s="2"/>
    </row>
    <row r="3278" spans="1:35" ht="65" x14ac:dyDescent="0.2">
      <c r="A3278" s="5" t="s">
        <v>4768</v>
      </c>
      <c r="B3278" s="7" t="s">
        <v>4288</v>
      </c>
      <c r="C3278" s="10" t="s">
        <v>4289</v>
      </c>
      <c r="D3278" s="7" t="s">
        <v>1245</v>
      </c>
      <c r="E3278" s="5">
        <f>SUM(ActividadesCom[[#This Row],[CRÉD. 1]],ActividadesCom[[#This Row],[CRÉD. 2]],ActividadesCom[[#This Row],[CRÉD. 3]],ActividadesCom[[#This Row],[CRÉD. 4]],ActividadesCom[[#This Row],[CRÉD. 5]])</f>
        <v>2</v>
      </c>
      <c r="F3278"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78" s="23" t="str">
        <f>IF(ActividadesCom[[#This Row],[PROMEDIO]]="","",IF(ActividadesCom[[#This Row],[PROMEDIO]]&gt;=4,"EXCELENTE",IF(ActividadesCom[[#This Row],[PROMEDIO]]&gt;=3,"NOTABLE",IF(ActividadesCom[[#This Row],[PROMEDIO]]&gt;=2,"BUENO",IF(ActividadesCom[[#This Row],[PROMEDIO]]=1,"SUFICIENTE","")))))</f>
        <v/>
      </c>
      <c r="H3278" s="23">
        <f>MAX(ActividadesCom[[#This Row],[PERÍODO 1]],ActividadesCom[[#This Row],[PERÍODO 2]],ActividadesCom[[#This Row],[PERÍODO 3]],ActividadesCom[[#This Row],[PERÍODO 4]],ActividadesCom[[#This Row],[PERÍODO 5]])</f>
        <v>20203</v>
      </c>
      <c r="I3278" s="6" t="s">
        <v>4283</v>
      </c>
      <c r="J3278" s="5">
        <v>20203</v>
      </c>
      <c r="K3278" s="5" t="s">
        <v>4265</v>
      </c>
      <c r="L3278" s="5">
        <f>IF(ActividadesCom[[#This Row],[NIVEL 1]]&lt;&gt;0,VLOOKUP(ActividadesCom[[#This Row],[NIVEL 1]],Catálogo!A:B,2,FALSE),"")</f>
        <v>2</v>
      </c>
      <c r="M3278" s="5">
        <v>1</v>
      </c>
      <c r="N3278" s="6" t="s">
        <v>4282</v>
      </c>
      <c r="O3278" s="5">
        <v>20203</v>
      </c>
      <c r="P3278" s="5" t="s">
        <v>4265</v>
      </c>
      <c r="Q3278" s="5">
        <f>IF(ActividadesCom[[#This Row],[NIVEL 2]]&lt;&gt;0,VLOOKUP(ActividadesCom[[#This Row],[NIVEL 2]],Catálogo!A:B,2,FALSE),"")</f>
        <v>2</v>
      </c>
      <c r="R3278" s="5">
        <v>1</v>
      </c>
      <c r="S3278" s="6"/>
      <c r="T3278" s="5"/>
      <c r="U3278" s="5"/>
      <c r="V3278" s="23" t="str">
        <f>IF(ActividadesCom[[#This Row],[NIVEL 3]]&lt;&gt;0,VLOOKUP(ActividadesCom[[#This Row],[NIVEL 3]],Catálogo!A:B,2,FALSE),"")</f>
        <v/>
      </c>
      <c r="W3278" s="5"/>
      <c r="X3278" s="6"/>
      <c r="Y3278" s="5"/>
      <c r="Z3278" s="5"/>
      <c r="AA3278" s="5" t="str">
        <f>IF(ActividadesCom[[#This Row],[NIVEL 4]]&lt;&gt;0,VLOOKUP(ActividadesCom[[#This Row],[NIVEL 4]],Catálogo!A:B,2,FALSE),"")</f>
        <v/>
      </c>
      <c r="AB3278" s="5"/>
      <c r="AC3278" s="6"/>
      <c r="AD3278" s="5"/>
      <c r="AE3278" s="5"/>
      <c r="AF3278" s="23" t="str">
        <f>IF(ActividadesCom[[#This Row],[NIVEL 5]]&lt;&gt;0,VLOOKUP(ActividadesCom[[#This Row],[NIVEL 5]],Catálogo!A:B,2,FALSE),"")</f>
        <v/>
      </c>
      <c r="AG3278" s="5"/>
      <c r="AH3278" s="2"/>
      <c r="AI3278" s="2"/>
    </row>
    <row r="3279" spans="1:35" ht="26" x14ac:dyDescent="0.2">
      <c r="A3279" s="5" t="s">
        <v>4767</v>
      </c>
      <c r="B3279" s="7" t="s">
        <v>1165</v>
      </c>
      <c r="C3279" s="10" t="s">
        <v>4048</v>
      </c>
      <c r="D3279" s="7" t="s">
        <v>1250</v>
      </c>
      <c r="E3279" s="5">
        <f>SUM(ActividadesCom[[#This Row],[CRÉD. 1]],ActividadesCom[[#This Row],[CRÉD. 2]],ActividadesCom[[#This Row],[CRÉD. 3]],ActividadesCom[[#This Row],[CRÉD. 4]],ActividadesCom[[#This Row],[CRÉD. 5]])</f>
        <v>1</v>
      </c>
      <c r="F3279"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79" s="5" t="str">
        <f>IF(ActividadesCom[[#This Row],[PROMEDIO]]="","",IF(ActividadesCom[[#This Row],[PROMEDIO]]&gt;=4,"EXCELENTE",IF(ActividadesCom[[#This Row],[PROMEDIO]]&gt;=3,"NOTABLE",IF(ActividadesCom[[#This Row],[PROMEDIO]]&gt;=2,"BUENO",IF(ActividadesCom[[#This Row],[PROMEDIO]]=1,"SUFICIENTE","")))))</f>
        <v/>
      </c>
      <c r="H3279" s="5">
        <f>MAX(ActividadesCom[[#This Row],[PERÍODO 1]],ActividadesCom[[#This Row],[PERÍODO 2]],ActividadesCom[[#This Row],[PERÍODO 3]],ActividadesCom[[#This Row],[PERÍODO 4]],ActividadesCom[[#This Row],[PERÍODO 5]])</f>
        <v>20193</v>
      </c>
      <c r="I3279" s="6"/>
      <c r="J3279" s="5"/>
      <c r="K3279" s="5"/>
      <c r="L3279" s="5" t="str">
        <f>IF(ActividadesCom[[#This Row],[NIVEL 1]]&lt;&gt;0,VLOOKUP(ActividadesCom[[#This Row],[NIVEL 1]],Catálogo!A:B,2,FALSE),"")</f>
        <v/>
      </c>
      <c r="M3279" s="5"/>
      <c r="N3279" s="6"/>
      <c r="O3279" s="5"/>
      <c r="P3279" s="5"/>
      <c r="Q3279" s="5" t="str">
        <f>IF(ActividadesCom[[#This Row],[NIVEL 2]]&lt;&gt;0,VLOOKUP(ActividadesCom[[#This Row],[NIVEL 2]],Catálogo!A:B,2,FALSE),"")</f>
        <v/>
      </c>
      <c r="R3279" s="5"/>
      <c r="S3279" s="6"/>
      <c r="T3279" s="5"/>
      <c r="U3279" s="5"/>
      <c r="V3279" s="5" t="str">
        <f>IF(ActividadesCom[[#This Row],[NIVEL 3]]&lt;&gt;0,VLOOKUP(ActividadesCom[[#This Row],[NIVEL 3]],Catálogo!A:B,2,FALSE),"")</f>
        <v/>
      </c>
      <c r="W3279" s="5"/>
      <c r="X3279" s="6"/>
      <c r="Y3279" s="5"/>
      <c r="Z3279" s="5"/>
      <c r="AA3279" s="5" t="str">
        <f>IF(ActividadesCom[[#This Row],[NIVEL 4]]&lt;&gt;0,VLOOKUP(ActividadesCom[[#This Row],[NIVEL 4]],Catálogo!A:B,2,FALSE),"")</f>
        <v/>
      </c>
      <c r="AB3279" s="5"/>
      <c r="AC3279" s="6" t="s">
        <v>95</v>
      </c>
      <c r="AD3279" s="5">
        <v>20193</v>
      </c>
      <c r="AE3279" s="5" t="s">
        <v>4265</v>
      </c>
      <c r="AF3279" s="5">
        <f>IF(ActividadesCom[[#This Row],[NIVEL 5]]&lt;&gt;0,VLOOKUP(ActividadesCom[[#This Row],[NIVEL 5]],Catálogo!A:B,2,FALSE),"")</f>
        <v>2</v>
      </c>
      <c r="AG3279" s="5">
        <v>1</v>
      </c>
      <c r="AH3279" s="2"/>
      <c r="AI3279" s="2"/>
    </row>
    <row r="3280" spans="1:35" ht="91" x14ac:dyDescent="0.2">
      <c r="A3280" s="5" t="s">
        <v>4767</v>
      </c>
      <c r="B3280" s="28" t="s">
        <v>4345</v>
      </c>
      <c r="C3280" s="41" t="s">
        <v>4346</v>
      </c>
      <c r="D3280" s="28" t="s">
        <v>1245</v>
      </c>
      <c r="E3280" s="27">
        <v>4</v>
      </c>
      <c r="F3280" s="3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80" s="30" t="str">
        <f>IF(ActividadesCom[[#This Row],[PROMEDIO]]="","",IF(ActividadesCom[[#This Row],[PROMEDIO]]&gt;=4,"EXCELENTE",IF(ActividadesCom[[#This Row],[PROMEDIO]]&gt;=3,"NOTABLE",IF(ActividadesCom[[#This Row],[PROMEDIO]]&gt;=2,"BUENO",IF(ActividadesCom[[#This Row],[PROMEDIO]]=1,"SUFICIENTE","")))))</f>
        <v/>
      </c>
      <c r="H3280" s="30">
        <f>MAX(ActividadesCom[[#This Row],[PERÍODO 1]],ActividadesCom[[#This Row],[PERÍODO 2]],ActividadesCom[[#This Row],[PERÍODO 3]],ActividadesCom[[#This Row],[PERÍODO 4]],ActividadesCom[[#This Row],[PERÍODO 5]])</f>
        <v>20211</v>
      </c>
      <c r="I3280" s="29" t="s">
        <v>4344</v>
      </c>
      <c r="J3280" s="27">
        <v>20193</v>
      </c>
      <c r="K3280" s="27" t="s">
        <v>4265</v>
      </c>
      <c r="L3280" s="5">
        <f>IF(ActividadesCom[[#This Row],[NIVEL 1]]&lt;&gt;0,VLOOKUP(ActividadesCom[[#This Row],[NIVEL 1]],Catálogo!A:B,2,FALSE),"")</f>
        <v>2</v>
      </c>
      <c r="M3280" s="27">
        <v>2</v>
      </c>
      <c r="N3280" s="29" t="s">
        <v>4347</v>
      </c>
      <c r="O3280" s="27">
        <v>20173</v>
      </c>
      <c r="P3280" s="27" t="s">
        <v>4265</v>
      </c>
      <c r="Q3280" s="5">
        <f>IF(ActividadesCom[[#This Row],[NIVEL 2]]&lt;&gt;0,VLOOKUP(ActividadesCom[[#This Row],[NIVEL 2]],Catálogo!A:B,2,FALSE),"")</f>
        <v>2</v>
      </c>
      <c r="R3280" s="27">
        <v>1</v>
      </c>
      <c r="S3280" s="6" t="s">
        <v>4741</v>
      </c>
      <c r="T3280" s="27">
        <v>20211</v>
      </c>
      <c r="U3280" s="27" t="s">
        <v>4263</v>
      </c>
      <c r="V3280" s="30">
        <f>IF(ActividadesCom[[#This Row],[NIVEL 3]]&lt;&gt;0,VLOOKUP(ActividadesCom[[#This Row],[NIVEL 3]],Catálogo!A:B,2,FALSE),"")</f>
        <v>4</v>
      </c>
      <c r="W3280" s="27">
        <v>1</v>
      </c>
      <c r="X3280" s="6" t="s">
        <v>4804</v>
      </c>
      <c r="Y3280" s="27">
        <v>20211</v>
      </c>
      <c r="Z3280" s="27" t="s">
        <v>4264</v>
      </c>
      <c r="AA3280" s="5">
        <f>IF(ActividadesCom[[#This Row],[NIVEL 4]]&lt;&gt;0,VLOOKUP(ActividadesCom[[#This Row],[NIVEL 4]],Catálogo!A:B,2,FALSE),"")</f>
        <v>3</v>
      </c>
      <c r="AB3280" s="27">
        <v>1</v>
      </c>
      <c r="AC3280" s="29"/>
      <c r="AD3280" s="27"/>
      <c r="AE3280" s="27"/>
      <c r="AF3280" s="30" t="str">
        <f>IF(ActividadesCom[[#This Row],[NIVEL 5]]&lt;&gt;0,VLOOKUP(ActividadesCom[[#This Row],[NIVEL 5]],Catálogo!A:B,2,FALSE),"")</f>
        <v/>
      </c>
      <c r="AG3280" s="27"/>
      <c r="AH3280" s="2"/>
      <c r="AI3280" s="2"/>
    </row>
    <row r="3281" spans="1:35" ht="65" x14ac:dyDescent="0.2">
      <c r="A3281" s="5" t="s">
        <v>4771</v>
      </c>
      <c r="B3281" s="7" t="s">
        <v>4398</v>
      </c>
      <c r="C3281" s="10" t="s">
        <v>4139</v>
      </c>
      <c r="D3281" s="7" t="s">
        <v>3249</v>
      </c>
      <c r="E3281" s="5">
        <f>SUM(ActividadesCom[[#This Row],[CRÉD. 1]],ActividadesCom[[#This Row],[CRÉD. 2]],ActividadesCom[[#This Row],[CRÉD. 3]],ActividadesCom[[#This Row],[CRÉD. 4]],ActividadesCom[[#This Row],[CRÉD. 5]])</f>
        <v>3</v>
      </c>
      <c r="F3281"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81" s="5" t="str">
        <f>IF(ActividadesCom[[#This Row],[PROMEDIO]]="","",IF(ActividadesCom[[#This Row],[PROMEDIO]]&gt;=4,"EXCELENTE",IF(ActividadesCom[[#This Row],[PROMEDIO]]&gt;=3,"NOTABLE",IF(ActividadesCom[[#This Row],[PROMEDIO]]&gt;=2,"BUENO",IF(ActividadesCom[[#This Row],[PROMEDIO]]=1,"SUFICIENTE","")))))</f>
        <v/>
      </c>
      <c r="H3281" s="5">
        <f>MAX(ActividadesCom[[#This Row],[PERÍODO 1]],ActividadesCom[[#This Row],[PERÍODO 2]],ActividadesCom[[#This Row],[PERÍODO 3]],ActividadesCom[[#This Row],[PERÍODO 4]],ActividadesCom[[#This Row],[PERÍODO 5]])</f>
        <v>20203</v>
      </c>
      <c r="I3281" s="6" t="s">
        <v>4394</v>
      </c>
      <c r="J3281" s="5">
        <v>20203</v>
      </c>
      <c r="K3281" s="5" t="s">
        <v>4265</v>
      </c>
      <c r="L3281" s="5">
        <f>IF(ActividadesCom[[#This Row],[NIVEL 1]]&lt;&gt;0,VLOOKUP(ActividadesCom[[#This Row],[NIVEL 1]],Catálogo!A:B,2,FALSE),"")</f>
        <v>2</v>
      </c>
      <c r="M3281" s="5">
        <v>1</v>
      </c>
      <c r="N3281" s="6"/>
      <c r="O3281" s="5"/>
      <c r="P3281" s="5"/>
      <c r="Q3281" s="5" t="str">
        <f>IF(ActividadesCom[[#This Row],[NIVEL 2]]&lt;&gt;0,VLOOKUP(ActividadesCom[[#This Row],[NIVEL 2]],Catálogo!A:B,2,FALSE),"")</f>
        <v/>
      </c>
      <c r="R3281" s="5"/>
      <c r="S3281" s="6"/>
      <c r="T3281" s="5"/>
      <c r="U3281" s="5"/>
      <c r="V3281" s="5" t="str">
        <f>IF(ActividadesCom[[#This Row],[NIVEL 3]]&lt;&gt;0,VLOOKUP(ActividadesCom[[#This Row],[NIVEL 3]],Catálogo!A:B,2,FALSE),"")</f>
        <v/>
      </c>
      <c r="W3281" s="5"/>
      <c r="X3281" s="6" t="s">
        <v>3214</v>
      </c>
      <c r="Y3281" s="5">
        <v>20201</v>
      </c>
      <c r="Z3281" s="5" t="s">
        <v>4265</v>
      </c>
      <c r="AA3281" s="5">
        <f>IF(ActividadesCom[[#This Row],[NIVEL 4]]&lt;&gt;0,VLOOKUP(ActividadesCom[[#This Row],[NIVEL 4]],Catálogo!A:B,2,FALSE),"")</f>
        <v>2</v>
      </c>
      <c r="AB3281" s="5">
        <v>1</v>
      </c>
      <c r="AC3281" s="9" t="s">
        <v>133</v>
      </c>
      <c r="AD3281" s="8">
        <v>20193</v>
      </c>
      <c r="AE3281" s="8" t="s">
        <v>4263</v>
      </c>
      <c r="AF3281" s="8">
        <f>IF(ActividadesCom[[#This Row],[NIVEL 5]]&lt;&gt;0,VLOOKUP(ActividadesCom[[#This Row],[NIVEL 5]],Catálogo!A:B,2,FALSE),"")</f>
        <v>4</v>
      </c>
      <c r="AG3281" s="8">
        <v>1</v>
      </c>
      <c r="AH3281" s="2"/>
      <c r="AI3281" s="2"/>
    </row>
    <row r="3282" spans="1:35" ht="65" x14ac:dyDescent="0.2">
      <c r="A3282" s="5" t="s">
        <v>4772</v>
      </c>
      <c r="B3282" s="7" t="s">
        <v>996</v>
      </c>
      <c r="C3282" s="10" t="s">
        <v>3251</v>
      </c>
      <c r="D3282" s="7" t="s">
        <v>3249</v>
      </c>
      <c r="E3282" s="5">
        <f>SUM(ActividadesCom[[#This Row],[CRÉD. 1]],ActividadesCom[[#This Row],[CRÉD. 2]],ActividadesCom[[#This Row],[CRÉD. 3]],ActividadesCom[[#This Row],[CRÉD. 4]],ActividadesCom[[#This Row],[CRÉD. 5]])</f>
        <v>3</v>
      </c>
      <c r="F3282"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82" s="5" t="str">
        <f>IF(ActividadesCom[[#This Row],[PROMEDIO]]="","",IF(ActividadesCom[[#This Row],[PROMEDIO]]&gt;=4,"EXCELENTE",IF(ActividadesCom[[#This Row],[PROMEDIO]]&gt;=3,"NOTABLE",IF(ActividadesCom[[#This Row],[PROMEDIO]]&gt;=2,"BUENO",IF(ActividadesCom[[#This Row],[PROMEDIO]]=1,"SUFICIENTE","")))))</f>
        <v/>
      </c>
      <c r="H3282" s="5">
        <f>MAX(ActividadesCom[[#This Row],[PERÍODO 1]],ActividadesCom[[#This Row],[PERÍODO 2]],ActividadesCom[[#This Row],[PERÍODO 3]],ActividadesCom[[#This Row],[PERÍODO 4]],ActividadesCom[[#This Row],[PERÍODO 5]])</f>
        <v>20193</v>
      </c>
      <c r="I3282" s="6" t="s">
        <v>1046</v>
      </c>
      <c r="J3282" s="5">
        <v>20193</v>
      </c>
      <c r="K3282" s="5" t="s">
        <v>4265</v>
      </c>
      <c r="L3282" s="5">
        <f>IF(ActividadesCom[[#This Row],[NIVEL 1]]&lt;&gt;0,VLOOKUP(ActividadesCom[[#This Row],[NIVEL 1]],Catálogo!A:B,2,FALSE),"")</f>
        <v>2</v>
      </c>
      <c r="M3282" s="5">
        <v>1</v>
      </c>
      <c r="N3282" s="6" t="s">
        <v>1122</v>
      </c>
      <c r="O3282" s="5">
        <v>20193</v>
      </c>
      <c r="P3282" s="5" t="s">
        <v>4265</v>
      </c>
      <c r="Q3282" s="5">
        <f>IF(ActividadesCom[[#This Row],[NIVEL 2]]&lt;&gt;0,VLOOKUP(ActividadesCom[[#This Row],[NIVEL 2]],Catálogo!A:B,2,FALSE),"")</f>
        <v>2</v>
      </c>
      <c r="R3282" s="5">
        <v>1</v>
      </c>
      <c r="S3282" s="6"/>
      <c r="T3282" s="5"/>
      <c r="U3282" s="5"/>
      <c r="V3282" s="5" t="str">
        <f>IF(ActividadesCom[[#This Row],[NIVEL 3]]&lt;&gt;0,VLOOKUP(ActividadesCom[[#This Row],[NIVEL 3]],Catálogo!A:B,2,FALSE),"")</f>
        <v/>
      </c>
      <c r="W3282" s="5"/>
      <c r="X3282" s="6"/>
      <c r="Y3282" s="5"/>
      <c r="Z3282" s="5"/>
      <c r="AA3282" s="5" t="str">
        <f>IF(ActividadesCom[[#This Row],[NIVEL 4]]&lt;&gt;0,VLOOKUP(ActividadesCom[[#This Row],[NIVEL 4]],Catálogo!A:B,2,FALSE),"")</f>
        <v/>
      </c>
      <c r="AB3282" s="5"/>
      <c r="AC3282" s="6" t="s">
        <v>31</v>
      </c>
      <c r="AD3282" s="5">
        <v>20191</v>
      </c>
      <c r="AE3282" s="5" t="s">
        <v>4264</v>
      </c>
      <c r="AF3282" s="5">
        <f>IF(ActividadesCom[[#This Row],[NIVEL 5]]&lt;&gt;0,VLOOKUP(ActividadesCom[[#This Row],[NIVEL 5]],Catálogo!A:B,2,FALSE),"")</f>
        <v>3</v>
      </c>
      <c r="AG3282" s="5">
        <v>1</v>
      </c>
      <c r="AH3282" s="2"/>
      <c r="AI3282" s="2"/>
    </row>
    <row r="3283" spans="1:35" ht="65" x14ac:dyDescent="0.2">
      <c r="A3283" s="5" t="s">
        <v>4772</v>
      </c>
      <c r="B3283" s="7" t="s">
        <v>1121</v>
      </c>
      <c r="C3283" s="10" t="s">
        <v>3248</v>
      </c>
      <c r="D3283" s="7" t="s">
        <v>3249</v>
      </c>
      <c r="E3283" s="5">
        <f>SUM(ActividadesCom[[#This Row],[CRÉD. 1]],ActividadesCom[[#This Row],[CRÉD. 2]],ActividadesCom[[#This Row],[CRÉD. 3]],ActividadesCom[[#This Row],[CRÉD. 4]],ActividadesCom[[#This Row],[CRÉD. 5]])</f>
        <v>6</v>
      </c>
      <c r="F3283"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3283" s="5" t="str">
        <f>IF(ActividadesCom[[#This Row],[PROMEDIO]]="","",IF(ActividadesCom[[#This Row],[PROMEDIO]]&gt;=4,"EXCELENTE",IF(ActividadesCom[[#This Row],[PROMEDIO]]&gt;=3,"NOTABLE",IF(ActividadesCom[[#This Row],[PROMEDIO]]&gt;=2,"BUENO",IF(ActividadesCom[[#This Row],[PROMEDIO]]=1,"SUFICIENTE","")))))</f>
        <v>NOTABLE</v>
      </c>
      <c r="H3283" s="5">
        <f>MAX(ActividadesCom[[#This Row],[PERÍODO 1]],ActividadesCom[[#This Row],[PERÍODO 2]],ActividadesCom[[#This Row],[PERÍODO 3]],ActividadesCom[[#This Row],[PERÍODO 4]],ActividadesCom[[#This Row],[PERÍODO 5]])</f>
        <v>20203</v>
      </c>
      <c r="I3283" s="43" t="s">
        <v>1122</v>
      </c>
      <c r="J3283" s="36">
        <v>20193</v>
      </c>
      <c r="K3283" s="36" t="s">
        <v>4265</v>
      </c>
      <c r="L3283" s="5">
        <f>IF(ActividadesCom[[#This Row],[NIVEL 1]]&lt;&gt;0,VLOOKUP(ActividadesCom[[#This Row],[NIVEL 1]],Catálogo!A:B,2,FALSE),"")</f>
        <v>2</v>
      </c>
      <c r="M3283" s="5">
        <v>1</v>
      </c>
      <c r="N3283" s="6" t="s">
        <v>1177</v>
      </c>
      <c r="O3283" s="5">
        <v>20203</v>
      </c>
      <c r="P3283" s="5" t="s">
        <v>4263</v>
      </c>
      <c r="Q3283" s="5">
        <f>IF(ActividadesCom[[#This Row],[NIVEL 2]]&lt;&gt;0,VLOOKUP(ActividadesCom[[#This Row],[NIVEL 2]],Catálogo!A:B,2,FALSE),"")</f>
        <v>4</v>
      </c>
      <c r="R3283" s="5">
        <v>2</v>
      </c>
      <c r="S3283" s="6" t="s">
        <v>4380</v>
      </c>
      <c r="T3283" s="5">
        <v>20201</v>
      </c>
      <c r="U3283" s="5" t="s">
        <v>4263</v>
      </c>
      <c r="V3283" s="5">
        <f>IF(ActividadesCom[[#This Row],[NIVEL 3]]&lt;&gt;0,VLOOKUP(ActividadesCom[[#This Row],[NIVEL 3]],Catálogo!A:B,2,FALSE),"")</f>
        <v>4</v>
      </c>
      <c r="W3283" s="5">
        <v>1</v>
      </c>
      <c r="X3283" s="6" t="s">
        <v>3250</v>
      </c>
      <c r="Y3283" s="5">
        <v>20201</v>
      </c>
      <c r="Z3283" s="5" t="s">
        <v>4264</v>
      </c>
      <c r="AA3283" s="5">
        <f>IF(ActividadesCom[[#This Row],[NIVEL 4]]&lt;&gt;0,VLOOKUP(ActividadesCom[[#This Row],[NIVEL 4]],Catálogo!A:B,2,FALSE),"")</f>
        <v>3</v>
      </c>
      <c r="AB3283" s="5">
        <v>1</v>
      </c>
      <c r="AC3283" s="6" t="s">
        <v>4316</v>
      </c>
      <c r="AD3283" s="5">
        <v>20173</v>
      </c>
      <c r="AE3283" s="5" t="s">
        <v>4265</v>
      </c>
      <c r="AF3283" s="5">
        <f>IF(ActividadesCom[[#This Row],[NIVEL 5]]&lt;&gt;0,VLOOKUP(ActividadesCom[[#This Row],[NIVEL 5]],Catálogo!A:B,2,FALSE),"")</f>
        <v>2</v>
      </c>
      <c r="AG3283" s="5">
        <v>1</v>
      </c>
      <c r="AH3283" s="2"/>
      <c r="AI3283" s="2"/>
    </row>
    <row r="3284" spans="1:35" x14ac:dyDescent="0.2">
      <c r="A3284" s="5" t="s">
        <v>4766</v>
      </c>
      <c r="B3284" s="7" t="s">
        <v>836</v>
      </c>
      <c r="C3284" s="10" t="s">
        <v>3497</v>
      </c>
      <c r="D3284" s="7" t="s">
        <v>3249</v>
      </c>
      <c r="E3284" s="5">
        <f>SUM(ActividadesCom[[#This Row],[CRÉD. 1]],ActividadesCom[[#This Row],[CRÉD. 2]],ActividadesCom[[#This Row],[CRÉD. 3]],ActividadesCom[[#This Row],[CRÉD. 4]],ActividadesCom[[#This Row],[CRÉD. 5]])</f>
        <v>1</v>
      </c>
      <c r="F3284"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84" s="5" t="str">
        <f>IF(ActividadesCom[[#This Row],[PROMEDIO]]="","",IF(ActividadesCom[[#This Row],[PROMEDIO]]&gt;=4,"EXCELENTE",IF(ActividadesCom[[#This Row],[PROMEDIO]]&gt;=3,"NOTABLE",IF(ActividadesCom[[#This Row],[PROMEDIO]]&gt;=2,"BUENO",IF(ActividadesCom[[#This Row],[PROMEDIO]]=1,"SUFICIENTE","")))))</f>
        <v/>
      </c>
      <c r="H3284" s="5">
        <f>MAX(ActividadesCom[[#This Row],[PERÍODO 1]],ActividadesCom[[#This Row],[PERÍODO 2]],ActividadesCom[[#This Row],[PERÍODO 3]],ActividadesCom[[#This Row],[PERÍODO 4]],ActividadesCom[[#This Row],[PERÍODO 5]])</f>
        <v>20183</v>
      </c>
      <c r="I3284" s="6"/>
      <c r="J3284" s="5"/>
      <c r="K3284" s="36"/>
      <c r="L3284" s="5" t="str">
        <f>IF(ActividadesCom[[#This Row],[NIVEL 1]]&lt;&gt;0,VLOOKUP(ActividadesCom[[#This Row],[NIVEL 1]],Catálogo!A:B,2,FALSE),"")</f>
        <v/>
      </c>
      <c r="M3284" s="5"/>
      <c r="N3284" s="6"/>
      <c r="O3284" s="5"/>
      <c r="P3284" s="36"/>
      <c r="Q3284" s="5" t="str">
        <f>IF(ActividadesCom[[#This Row],[NIVEL 2]]&lt;&gt;0,VLOOKUP(ActividadesCom[[#This Row],[NIVEL 2]],Catálogo!A:B,2,FALSE),"")</f>
        <v/>
      </c>
      <c r="R3284" s="15"/>
      <c r="S3284" s="38"/>
      <c r="T3284" s="15"/>
      <c r="U3284" s="15"/>
      <c r="V3284" s="15" t="str">
        <f>IF(ActividadesCom[[#This Row],[NIVEL 3]]&lt;&gt;0,VLOOKUP(ActividadesCom[[#This Row],[NIVEL 3]],Catálogo!A:B,2,FALSE),"")</f>
        <v/>
      </c>
      <c r="W3284" s="15"/>
      <c r="X3284" s="6"/>
      <c r="Y3284" s="5"/>
      <c r="Z3284" s="5"/>
      <c r="AA3284" s="5" t="str">
        <f>IF(ActividadesCom[[#This Row],[NIVEL 4]]&lt;&gt;0,VLOOKUP(ActividadesCom[[#This Row],[NIVEL 4]],Catálogo!A:B,2,FALSE),"")</f>
        <v/>
      </c>
      <c r="AB3284" s="5"/>
      <c r="AC3284" s="6" t="s">
        <v>27</v>
      </c>
      <c r="AD3284" s="5">
        <v>20183</v>
      </c>
      <c r="AE3284" s="5" t="s">
        <v>4263</v>
      </c>
      <c r="AF3284" s="5">
        <f>IF(ActividadesCom[[#This Row],[NIVEL 5]]&lt;&gt;0,VLOOKUP(ActividadesCom[[#This Row],[NIVEL 5]],Catálogo!A:B,2,FALSE),"")</f>
        <v>4</v>
      </c>
      <c r="AG3284" s="5">
        <v>1</v>
      </c>
      <c r="AH3284" s="2"/>
      <c r="AI3284" s="2"/>
    </row>
    <row r="3285" spans="1:35" ht="130" x14ac:dyDescent="0.2">
      <c r="A3285" s="5" t="s">
        <v>4766</v>
      </c>
      <c r="B3285" s="16" t="s">
        <v>940</v>
      </c>
      <c r="C3285" s="40" t="s">
        <v>3498</v>
      </c>
      <c r="D3285" s="16" t="s">
        <v>3249</v>
      </c>
      <c r="E3285" s="5">
        <f>SUM(ActividadesCom[[#This Row],[CRÉD. 1]],ActividadesCom[[#This Row],[CRÉD. 2]],ActividadesCom[[#This Row],[CRÉD. 3]],ActividadesCom[[#This Row],[CRÉD. 4]],ActividadesCom[[#This Row],[CRÉD. 5]])</f>
        <v>5</v>
      </c>
      <c r="F3285"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3285" s="5" t="str">
        <f>IF(ActividadesCom[[#This Row],[PROMEDIO]]="","",IF(ActividadesCom[[#This Row],[PROMEDIO]]&gt;=4,"EXCELENTE",IF(ActividadesCom[[#This Row],[PROMEDIO]]&gt;=3,"NOTABLE",IF(ActividadesCom[[#This Row],[PROMEDIO]]&gt;=2,"BUENO",IF(ActividadesCom[[#This Row],[PROMEDIO]]=1,"SUFICIENTE","")))))</f>
        <v>NOTABLE</v>
      </c>
      <c r="H3285" s="5">
        <f>MAX(ActividadesCom[[#This Row],[PERÍODO 1]],ActividadesCom[[#This Row],[PERÍODO 2]],ActividadesCom[[#This Row],[PERÍODO 3]],ActividadesCom[[#This Row],[PERÍODO 4]],ActividadesCom[[#This Row],[PERÍODO 5]])</f>
        <v>20193</v>
      </c>
      <c r="I3285" s="6" t="s">
        <v>947</v>
      </c>
      <c r="J3285" s="5">
        <v>20121</v>
      </c>
      <c r="K3285" s="36" t="s">
        <v>4265</v>
      </c>
      <c r="L3285" s="5">
        <f>IF(ActividadesCom[[#This Row],[NIVEL 1]]&lt;&gt;0,VLOOKUP(ActividadesCom[[#This Row],[NIVEL 1]],Catálogo!A:B,2,FALSE),"")</f>
        <v>2</v>
      </c>
      <c r="M3285" s="5">
        <v>1</v>
      </c>
      <c r="N3285" s="6" t="s">
        <v>948</v>
      </c>
      <c r="O3285" s="5">
        <v>20133</v>
      </c>
      <c r="P3285" s="5" t="s">
        <v>4263</v>
      </c>
      <c r="Q3285" s="5">
        <f>IF(ActividadesCom[[#This Row],[NIVEL 2]]&lt;&gt;0,VLOOKUP(ActividadesCom[[#This Row],[NIVEL 2]],Catálogo!A:B,2,FALSE),"")</f>
        <v>4</v>
      </c>
      <c r="R3285" s="11">
        <v>1</v>
      </c>
      <c r="S3285" s="12" t="s">
        <v>949</v>
      </c>
      <c r="T3285" s="11">
        <v>20151</v>
      </c>
      <c r="U3285" s="11" t="s">
        <v>4263</v>
      </c>
      <c r="V3285" s="11">
        <f>IF(ActividadesCom[[#This Row],[NIVEL 3]]&lt;&gt;0,VLOOKUP(ActividadesCom[[#This Row],[NIVEL 3]],Catálogo!A:B,2,FALSE),"")</f>
        <v>4</v>
      </c>
      <c r="W3285" s="11">
        <v>1</v>
      </c>
      <c r="X3285" s="6" t="s">
        <v>2239</v>
      </c>
      <c r="Y3285" s="5">
        <v>20191</v>
      </c>
      <c r="Z3285" s="5" t="s">
        <v>4263</v>
      </c>
      <c r="AA3285" s="5">
        <f>IF(ActividadesCom[[#This Row],[NIVEL 4]]&lt;&gt;0,VLOOKUP(ActividadesCom[[#This Row],[NIVEL 4]],Catálogo!A:B,2,FALSE),"")</f>
        <v>4</v>
      </c>
      <c r="AB3285" s="5">
        <v>1</v>
      </c>
      <c r="AC3285" s="6" t="s">
        <v>31</v>
      </c>
      <c r="AD3285" s="5">
        <v>20193</v>
      </c>
      <c r="AE3285" s="5" t="s">
        <v>4264</v>
      </c>
      <c r="AF3285" s="5">
        <f>IF(ActividadesCom[[#This Row],[NIVEL 5]]&lt;&gt;0,VLOOKUP(ActividadesCom[[#This Row],[NIVEL 5]],Catálogo!A:B,2,FALSE),"")</f>
        <v>3</v>
      </c>
      <c r="AG3285" s="5">
        <v>1</v>
      </c>
      <c r="AH3285" s="2"/>
      <c r="AI3285" s="2"/>
    </row>
    <row r="3286" spans="1:35" ht="39" x14ac:dyDescent="0.2">
      <c r="A3286" s="5" t="s">
        <v>4772</v>
      </c>
      <c r="B3286" s="7" t="s">
        <v>832</v>
      </c>
      <c r="C3286" s="10" t="s">
        <v>3672</v>
      </c>
      <c r="D3286" s="7" t="s">
        <v>3249</v>
      </c>
      <c r="E3286" s="5">
        <f>SUM(ActividadesCom[[#This Row],[CRÉD. 1]],ActividadesCom[[#This Row],[CRÉD. 2]],ActividadesCom[[#This Row],[CRÉD. 3]],ActividadesCom[[#This Row],[CRÉD. 4]],ActividadesCom[[#This Row],[CRÉD. 5]])</f>
        <v>5</v>
      </c>
      <c r="F3286" s="20">
        <f>IF(ActividadesCom[[#This Row],[NIVEL 1]]&lt;&gt;0,IF(ActividadesCom[[#This Row],[CRÉD. TOTALES]]&gt;=5,ROUND(AVERAGE(ActividadesCom[[#This Row],[VALOR NIVEL 5]],ActividadesCom[[#This Row],[VALOR NIVEL 4]],ActividadesCom[[#This Row],[VALOR NIVEL 3]],ActividadesCom[[#This Row],[VALOR NIVEL 2]],ActividadesCom[[#This Row],[VALOR NIVEL 1]]),0),""),"")</f>
        <v>3</v>
      </c>
      <c r="G3286" s="5" t="str">
        <f>IF(ActividadesCom[[#This Row],[PROMEDIO]]="","",IF(ActividadesCom[[#This Row],[PROMEDIO]]&gt;=4,"EXCELENTE",IF(ActividadesCom[[#This Row],[PROMEDIO]]&gt;=3,"NOTABLE",IF(ActividadesCom[[#This Row],[PROMEDIO]]&gt;=2,"BUENO",IF(ActividadesCom[[#This Row],[PROMEDIO]]=1,"SUFICIENTE","")))))</f>
        <v>NOTABLE</v>
      </c>
      <c r="H3286" s="5">
        <f>MAX(ActividadesCom[[#This Row],[PERÍODO 1]],ActividadesCom[[#This Row],[PERÍODO 2]],ActividadesCom[[#This Row],[PERÍODO 3]],ActividadesCom[[#This Row],[PERÍODO 4]],ActividadesCom[[#This Row],[PERÍODO 5]])</f>
        <v>20203</v>
      </c>
      <c r="I3286" s="6" t="s">
        <v>320</v>
      </c>
      <c r="J3286" s="5">
        <v>20203</v>
      </c>
      <c r="K3286" s="36" t="s">
        <v>4265</v>
      </c>
      <c r="L3286" s="5">
        <f>IF(ActividadesCom[[#This Row],[NIVEL 1]]&lt;&gt;0,VLOOKUP(ActividadesCom[[#This Row],[NIVEL 1]],Catálogo!A:B,2,FALSE),"")</f>
        <v>2</v>
      </c>
      <c r="M3286" s="5">
        <v>2</v>
      </c>
      <c r="N3286" s="6" t="s">
        <v>4421</v>
      </c>
      <c r="O3286" s="5">
        <v>20203</v>
      </c>
      <c r="P3286" s="5" t="s">
        <v>4263</v>
      </c>
      <c r="Q3286" s="5">
        <f>IF(ActividadesCom[[#This Row],[NIVEL 2]]&lt;&gt;0,VLOOKUP(ActividadesCom[[#This Row],[NIVEL 2]],Catálogo!A:B,2,FALSE),"")</f>
        <v>4</v>
      </c>
      <c r="R3286" s="5">
        <v>1</v>
      </c>
      <c r="S3286" s="6"/>
      <c r="T3286" s="5"/>
      <c r="U3286" s="5"/>
      <c r="V3286" s="5" t="str">
        <f>IF(ActividadesCom[[#This Row],[NIVEL 3]]&lt;&gt;0,VLOOKUP(ActividadesCom[[#This Row],[NIVEL 3]],Catálogo!A:B,2,FALSE),"")</f>
        <v/>
      </c>
      <c r="W3286" s="5"/>
      <c r="X3286" s="6" t="s">
        <v>47</v>
      </c>
      <c r="Y3286" s="5">
        <v>20193</v>
      </c>
      <c r="Z3286" s="5" t="s">
        <v>4264</v>
      </c>
      <c r="AA3286" s="5">
        <f>IF(ActividadesCom[[#This Row],[NIVEL 4]]&lt;&gt;0,VLOOKUP(ActividadesCom[[#This Row],[NIVEL 4]],Catálogo!A:B,2,FALSE),"")</f>
        <v>3</v>
      </c>
      <c r="AB3286" s="5">
        <v>1</v>
      </c>
      <c r="AC3286" s="6" t="s">
        <v>47</v>
      </c>
      <c r="AD3286" s="5">
        <v>20183</v>
      </c>
      <c r="AE3286" s="5" t="s">
        <v>4264</v>
      </c>
      <c r="AF3286" s="5">
        <f>IF(ActividadesCom[[#This Row],[NIVEL 5]]&lt;&gt;0,VLOOKUP(ActividadesCom[[#This Row],[NIVEL 5]],Catálogo!A:B,2,FALSE),"")</f>
        <v>3</v>
      </c>
      <c r="AG3286" s="5">
        <v>1</v>
      </c>
      <c r="AH3286" s="2"/>
      <c r="AI3286" s="2"/>
    </row>
    <row r="3287" spans="1:35" ht="52" x14ac:dyDescent="0.2">
      <c r="A3287" s="5" t="s">
        <v>4772</v>
      </c>
      <c r="B3287" s="7" t="s">
        <v>1047</v>
      </c>
      <c r="C3287" s="10" t="s">
        <v>3671</v>
      </c>
      <c r="D3287" s="7" t="s">
        <v>3249</v>
      </c>
      <c r="E3287" s="5">
        <f>SUM(ActividadesCom[[#This Row],[CRÉD. 1]],ActividadesCom[[#This Row],[CRÉD. 2]],ActividadesCom[[#This Row],[CRÉD. 3]],ActividadesCom[[#This Row],[CRÉD. 4]],ActividadesCom[[#This Row],[CRÉD. 5]])</f>
        <v>4</v>
      </c>
      <c r="F3287" s="20"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87" s="5" t="str">
        <f>IF(ActividadesCom[[#This Row],[PROMEDIO]]="","",IF(ActividadesCom[[#This Row],[PROMEDIO]]&gt;=4,"EXCELENTE",IF(ActividadesCom[[#This Row],[PROMEDIO]]&gt;=3,"NOTABLE",IF(ActividadesCom[[#This Row],[PROMEDIO]]&gt;=2,"BUENO",IF(ActividadesCom[[#This Row],[PROMEDIO]]=1,"SUFICIENTE","")))))</f>
        <v/>
      </c>
      <c r="H3287" s="5">
        <f>MAX(ActividadesCom[[#This Row],[PERÍODO 1]],ActividadesCom[[#This Row],[PERÍODO 2]],ActividadesCom[[#This Row],[PERÍODO 3]],ActividadesCom[[#This Row],[PERÍODO 4]],ActividadesCom[[#This Row],[PERÍODO 5]])</f>
        <v>20203</v>
      </c>
      <c r="I3287" s="6" t="s">
        <v>1046</v>
      </c>
      <c r="J3287" s="5">
        <v>20193</v>
      </c>
      <c r="K3287" s="5" t="s">
        <v>4265</v>
      </c>
      <c r="L3287" s="5">
        <f>IF(ActividadesCom[[#This Row],[NIVEL 1]]&lt;&gt;0,VLOOKUP(ActividadesCom[[#This Row],[NIVEL 1]],Catálogo!A:B,2,FALSE),"")</f>
        <v>2</v>
      </c>
      <c r="M3287" s="5">
        <v>1</v>
      </c>
      <c r="N3287" s="6" t="s">
        <v>4421</v>
      </c>
      <c r="O3287" s="5">
        <v>20203</v>
      </c>
      <c r="P3287" s="5" t="s">
        <v>4263</v>
      </c>
      <c r="Q3287" s="5">
        <f>IF(ActividadesCom[[#This Row],[NIVEL 2]]&lt;&gt;0,VLOOKUP(ActividadesCom[[#This Row],[NIVEL 2]],Catálogo!A:B,2,FALSE),"")</f>
        <v>4</v>
      </c>
      <c r="R3287" s="5">
        <v>1</v>
      </c>
      <c r="S3287" s="6"/>
      <c r="T3287" s="5"/>
      <c r="U3287" s="5"/>
      <c r="V3287" s="5" t="str">
        <f>IF(ActividadesCom[[#This Row],[NIVEL 3]]&lt;&gt;0,VLOOKUP(ActividadesCom[[#This Row],[NIVEL 3]],Catálogo!A:B,2,FALSE),"")</f>
        <v/>
      </c>
      <c r="W3287" s="5"/>
      <c r="X3287" s="6" t="s">
        <v>673</v>
      </c>
      <c r="Y3287" s="5">
        <v>20201</v>
      </c>
      <c r="Z3287" s="5" t="s">
        <v>4264</v>
      </c>
      <c r="AA3287" s="5">
        <f>IF(ActividadesCom[[#This Row],[NIVEL 4]]&lt;&gt;0,VLOOKUP(ActividadesCom[[#This Row],[NIVEL 4]],Catálogo!A:B,2,FALSE),"")</f>
        <v>3</v>
      </c>
      <c r="AB3287" s="5">
        <v>1</v>
      </c>
      <c r="AC3287" s="6" t="s">
        <v>47</v>
      </c>
      <c r="AD3287" s="5">
        <v>20193</v>
      </c>
      <c r="AE3287" s="5" t="s">
        <v>4264</v>
      </c>
      <c r="AF3287" s="5">
        <f>IF(ActividadesCom[[#This Row],[NIVEL 5]]&lt;&gt;0,VLOOKUP(ActividadesCom[[#This Row],[NIVEL 5]],Catálogo!A:B,2,FALSE),"")</f>
        <v>3</v>
      </c>
      <c r="AG3287" s="5">
        <v>1</v>
      </c>
      <c r="AH3287" s="2"/>
      <c r="AI3287" s="2"/>
    </row>
    <row r="3288" spans="1:35" x14ac:dyDescent="0.2">
      <c r="A3288" s="51"/>
      <c r="B3288" s="55">
        <v>20470374</v>
      </c>
      <c r="C3288" s="53" t="s">
        <v>4788</v>
      </c>
      <c r="D3288" s="52" t="s">
        <v>3249</v>
      </c>
      <c r="E3288" s="51">
        <f>SUM(ActividadesCom[[#This Row],[CRÉD. 1]],ActividadesCom[[#This Row],[CRÉD. 2]],ActividadesCom[[#This Row],[CRÉD. 3]],ActividadesCom[[#This Row],[CRÉD. 4]],ActividadesCom[[#This Row],[CRÉD. 5]])</f>
        <v>1</v>
      </c>
      <c r="F3288"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88" s="55" t="str">
        <f>IF(ActividadesCom[[#This Row],[PROMEDIO]]="","",IF(ActividadesCom[[#This Row],[PROMEDIO]]&gt;=4,"EXCELENTE",IF(ActividadesCom[[#This Row],[PROMEDIO]]&gt;=3,"NOTABLE",IF(ActividadesCom[[#This Row],[PROMEDIO]]&gt;=2,"BUENO",IF(ActividadesCom[[#This Row],[PROMEDIO]]=1,"SUFICIENTE","")))))</f>
        <v/>
      </c>
      <c r="H3288" s="55">
        <f>MAX(ActividadesCom[[#This Row],[PERÍODO 1]],ActividadesCom[[#This Row],[PERÍODO 2]],ActividadesCom[[#This Row],[PERÍODO 3]],ActividadesCom[[#This Row],[PERÍODO 4]],ActividadesCom[[#This Row],[PERÍODO 5]])</f>
        <v>20211</v>
      </c>
      <c r="I3288" s="54"/>
      <c r="J3288" s="51"/>
      <c r="K3288" s="51"/>
      <c r="L3288" s="55" t="str">
        <f>IF(ActividadesCom[[#This Row],[NIVEL 1]]&lt;&gt;0,VLOOKUP(ActividadesCom[[#This Row],[NIVEL 1]],Catálogo!A:B,2,FALSE),"")</f>
        <v/>
      </c>
      <c r="M3288" s="51"/>
      <c r="N3288" s="54"/>
      <c r="O3288" s="51"/>
      <c r="P3288" s="51"/>
      <c r="Q3288" s="55" t="str">
        <f>IF(ActividadesCom[[#This Row],[NIVEL 2]]&lt;&gt;0,VLOOKUP(ActividadesCom[[#This Row],[NIVEL 2]],Catálogo!A:B,2,FALSE),"")</f>
        <v/>
      </c>
      <c r="R3288" s="51"/>
      <c r="S3288" s="54"/>
      <c r="T3288" s="51"/>
      <c r="U3288" s="51"/>
      <c r="V3288" s="55" t="str">
        <f>IF(ActividadesCom[[#This Row],[NIVEL 3]]&lt;&gt;0,VLOOKUP(ActividadesCom[[#This Row],[NIVEL 3]],Catálogo!A:B,2,FALSE),"")</f>
        <v/>
      </c>
      <c r="W3288" s="51"/>
      <c r="X3288" s="54" t="s">
        <v>25</v>
      </c>
      <c r="Y3288" s="51">
        <v>20211</v>
      </c>
      <c r="Z3288" s="51" t="s">
        <v>4265</v>
      </c>
      <c r="AA3288" s="55">
        <f>IF(ActividadesCom[[#This Row],[NIVEL 4]]&lt;&gt;0,VLOOKUP(ActividadesCom[[#This Row],[NIVEL 4]],Catálogo!A:B,2,FALSE),"")</f>
        <v>2</v>
      </c>
      <c r="AB3288" s="51">
        <v>1</v>
      </c>
      <c r="AC3288" s="54"/>
      <c r="AD3288" s="51"/>
      <c r="AE3288" s="51"/>
      <c r="AF3288" s="55" t="str">
        <f>IF(ActividadesCom[[#This Row],[NIVEL 5]]&lt;&gt;0,VLOOKUP(ActividadesCom[[#This Row],[NIVEL 5]],Catálogo!A:B,2,FALSE),"")</f>
        <v/>
      </c>
      <c r="AG3288" s="51"/>
      <c r="AH3288" s="2"/>
      <c r="AI3288" s="2"/>
    </row>
    <row r="3289" spans="1:35" x14ac:dyDescent="0.2">
      <c r="A3289" s="5"/>
      <c r="B3289" s="23">
        <v>20470283</v>
      </c>
      <c r="C3289" s="10" t="s">
        <v>4789</v>
      </c>
      <c r="D3289" s="7" t="s">
        <v>3249</v>
      </c>
      <c r="E3289" s="7">
        <f>SUM(ActividadesCom[[#This Row],[CRÉD. 1]],ActividadesCom[[#This Row],[CRÉD. 2]],ActividadesCom[[#This Row],[CRÉD. 3]],ActividadesCom[[#This Row],[CRÉD. 4]],ActividadesCom[[#This Row],[CRÉD. 5]])</f>
        <v>1</v>
      </c>
      <c r="F328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89" s="23" t="str">
        <f>IF(ActividadesCom[[#This Row],[PROMEDIO]]="","",IF(ActividadesCom[[#This Row],[PROMEDIO]]&gt;=4,"EXCELENTE",IF(ActividadesCom[[#This Row],[PROMEDIO]]&gt;=3,"NOTABLE",IF(ActividadesCom[[#This Row],[PROMEDIO]]&gt;=2,"BUENO",IF(ActividadesCom[[#This Row],[PROMEDIO]]=1,"SUFICIENTE","")))))</f>
        <v/>
      </c>
      <c r="H3289" s="23"/>
      <c r="I3289" s="6"/>
      <c r="J3289" s="5"/>
      <c r="K3289" s="5"/>
      <c r="L3289" s="23" t="str">
        <f>IF(ActividadesCom[[#This Row],[NIVEL 1]]&lt;&gt;0,VLOOKUP(ActividadesCom[[#This Row],[NIVEL 1]],Catálogo!A:B,2,FALSE),"")</f>
        <v/>
      </c>
      <c r="M3289" s="5"/>
      <c r="N3289" s="6"/>
      <c r="O3289" s="5"/>
      <c r="P3289" s="5"/>
      <c r="Q3289" s="23" t="str">
        <f>IF(ActividadesCom[[#This Row],[NIVEL 2]]&lt;&gt;0,VLOOKUP(ActividadesCom[[#This Row],[NIVEL 2]],Catálogo!A:B,2,FALSE),"")</f>
        <v/>
      </c>
      <c r="R3289" s="5"/>
      <c r="S3289" s="6"/>
      <c r="T3289" s="5"/>
      <c r="U3289" s="5"/>
      <c r="V3289" s="23" t="str">
        <f>IF(ActividadesCom[[#This Row],[NIVEL 3]]&lt;&gt;0,VLOOKUP(ActividadesCom[[#This Row],[NIVEL 3]],Catálogo!A:B,2,FALSE),"")</f>
        <v/>
      </c>
      <c r="W3289" s="5"/>
      <c r="X3289" s="6" t="s">
        <v>25</v>
      </c>
      <c r="Y3289" s="5">
        <v>20211</v>
      </c>
      <c r="Z3289" s="5" t="s">
        <v>4265</v>
      </c>
      <c r="AA3289" s="23">
        <f>IF(ActividadesCom[[#This Row],[NIVEL 4]]&lt;&gt;0,VLOOKUP(ActividadesCom[[#This Row],[NIVEL 4]],Catálogo!A:B,2,FALSE),"")</f>
        <v>2</v>
      </c>
      <c r="AB3289" s="5">
        <v>1</v>
      </c>
      <c r="AC3289" s="6"/>
      <c r="AD3289" s="5"/>
      <c r="AE3289" s="5"/>
      <c r="AF3289" s="23" t="str">
        <f>IF(ActividadesCom[[#This Row],[NIVEL 5]]&lt;&gt;0,VLOOKUP(ActividadesCom[[#This Row],[NIVEL 5]],Catálogo!A:B,2,FALSE),"")</f>
        <v/>
      </c>
      <c r="AG3289" s="62"/>
    </row>
    <row r="3290" spans="1:35" x14ac:dyDescent="0.2">
      <c r="A3290" s="5"/>
      <c r="B3290" s="23">
        <v>20470345</v>
      </c>
      <c r="C3290" s="10" t="s">
        <v>4286</v>
      </c>
      <c r="D3290" s="7"/>
      <c r="E3290" s="7">
        <f>SUM(ActividadesCom[[#This Row],[CRÉD. 1]],ActividadesCom[[#This Row],[CRÉD. 2]],ActividadesCom[[#This Row],[CRÉD. 3]],ActividadesCom[[#This Row],[CRÉD. 4]],ActividadesCom[[#This Row],[CRÉD. 5]])</f>
        <v>1</v>
      </c>
      <c r="F329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90" s="23" t="str">
        <f>IF(ActividadesCom[[#This Row],[PROMEDIO]]="","",IF(ActividadesCom[[#This Row],[PROMEDIO]]&gt;=4,"EXCELENTE",IF(ActividadesCom[[#This Row],[PROMEDIO]]&gt;=3,"NOTABLE",IF(ActividadesCom[[#This Row],[PROMEDIO]]&gt;=2,"BUENO",IF(ActividadesCom[[#This Row],[PROMEDIO]]=1,"SUFICIENTE","")))))</f>
        <v/>
      </c>
      <c r="H3290" s="23">
        <f>MAX(ActividadesCom[[#This Row],[PERÍODO 1]],ActividadesCom[[#This Row],[PERÍODO 2]],ActividadesCom[[#This Row],[PERÍODO 3]],ActividadesCom[[#This Row],[PERÍODO 4]],ActividadesCom[[#This Row],[PERÍODO 5]])</f>
        <v>2021</v>
      </c>
      <c r="I3290" s="6"/>
      <c r="J3290" s="5"/>
      <c r="K3290" s="5"/>
      <c r="L3290" s="23" t="str">
        <f>IF(ActividadesCom[[#This Row],[NIVEL 1]]&lt;&gt;0,VLOOKUP(ActividadesCom[[#This Row],[NIVEL 1]],Catálogo!A:B,2,FALSE),"")</f>
        <v/>
      </c>
      <c r="M3290" s="5"/>
      <c r="N3290" s="6" t="s">
        <v>25</v>
      </c>
      <c r="O3290" s="5">
        <v>2021</v>
      </c>
      <c r="P3290" s="5" t="s">
        <v>4265</v>
      </c>
      <c r="Q3290" s="23">
        <f>IF(ActividadesCom[[#This Row],[NIVEL 2]]&lt;&gt;0,VLOOKUP(ActividadesCom[[#This Row],[NIVEL 2]],Catálogo!A:B,2,FALSE),"")</f>
        <v>2</v>
      </c>
      <c r="R3290" s="5">
        <v>1</v>
      </c>
      <c r="S3290" s="6"/>
      <c r="T3290" s="5"/>
      <c r="U3290" s="5"/>
      <c r="V3290" s="23" t="str">
        <f>IF(ActividadesCom[[#This Row],[NIVEL 3]]&lt;&gt;0,VLOOKUP(ActividadesCom[[#This Row],[NIVEL 3]],Catálogo!A:B,2,FALSE),"")</f>
        <v/>
      </c>
      <c r="W3290" s="5"/>
      <c r="X3290" s="6"/>
      <c r="Y3290" s="5"/>
      <c r="Z3290" s="5"/>
      <c r="AA3290" s="23" t="str">
        <f>IF(ActividadesCom[[#This Row],[NIVEL 4]]&lt;&gt;0,VLOOKUP(ActividadesCom[[#This Row],[NIVEL 4]],Catálogo!A:B,2,FALSE),"")</f>
        <v/>
      </c>
      <c r="AB3290" s="5"/>
      <c r="AC3290" s="6"/>
      <c r="AD3290" s="5"/>
      <c r="AE3290" s="5"/>
      <c r="AF3290" s="23" t="str">
        <f>IF(ActividadesCom[[#This Row],[NIVEL 5]]&lt;&gt;0,VLOOKUP(ActividadesCom[[#This Row],[NIVEL 5]],Catálogo!A:B,2,FALSE),"")</f>
        <v/>
      </c>
      <c r="AG3290" s="62"/>
    </row>
    <row r="3291" spans="1:35" x14ac:dyDescent="0.2">
      <c r="A3291" s="51"/>
      <c r="B3291" s="55">
        <v>20470380</v>
      </c>
      <c r="C3291" s="53" t="s">
        <v>4790</v>
      </c>
      <c r="D3291" s="52" t="s">
        <v>3249</v>
      </c>
      <c r="E3291" s="52">
        <f>SUM(ActividadesCom[[#This Row],[CRÉD. 1]],ActividadesCom[[#This Row],[CRÉD. 2]],ActividadesCom[[#This Row],[CRÉD. 3]],ActividadesCom[[#This Row],[CRÉD. 4]],ActividadesCom[[#This Row],[CRÉD. 5]])</f>
        <v>1</v>
      </c>
      <c r="F3291"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91" s="55" t="str">
        <f>IF(ActividadesCom[[#This Row],[PROMEDIO]]="","",IF(ActividadesCom[[#This Row],[PROMEDIO]]&gt;=4,"EXCELENTE",IF(ActividadesCom[[#This Row],[PROMEDIO]]&gt;=3,"NOTABLE",IF(ActividadesCom[[#This Row],[PROMEDIO]]&gt;=2,"BUENO",IF(ActividadesCom[[#This Row],[PROMEDIO]]=1,"SUFICIENTE","")))))</f>
        <v/>
      </c>
      <c r="H3291" s="55">
        <f>MAX(ActividadesCom[[#This Row],[PERÍODO 1]],ActividadesCom[[#This Row],[PERÍODO 2]],ActividadesCom[[#This Row],[PERÍODO 3]],ActividadesCom[[#This Row],[PERÍODO 4]],ActividadesCom[[#This Row],[PERÍODO 5]])</f>
        <v>20211</v>
      </c>
      <c r="I3291" s="54"/>
      <c r="J3291" s="51"/>
      <c r="K3291" s="51"/>
      <c r="L3291" s="55" t="str">
        <f>IF(ActividadesCom[[#This Row],[NIVEL 1]]&lt;&gt;0,VLOOKUP(ActividadesCom[[#This Row],[NIVEL 1]],Catálogo!A:B,2,FALSE),"")</f>
        <v/>
      </c>
      <c r="M3291" s="51"/>
      <c r="N3291" s="54"/>
      <c r="O3291" s="51"/>
      <c r="P3291" s="51"/>
      <c r="Q3291" s="55" t="str">
        <f>IF(ActividadesCom[[#This Row],[NIVEL 2]]&lt;&gt;0,VLOOKUP(ActividadesCom[[#This Row],[NIVEL 2]],Catálogo!A:B,2,FALSE),"")</f>
        <v/>
      </c>
      <c r="R3291" s="51"/>
      <c r="S3291" s="54"/>
      <c r="T3291" s="51"/>
      <c r="U3291" s="51"/>
      <c r="V3291" s="55" t="str">
        <f>IF(ActividadesCom[[#This Row],[NIVEL 3]]&lt;&gt;0,VLOOKUP(ActividadesCom[[#This Row],[NIVEL 3]],Catálogo!A:B,2,FALSE),"")</f>
        <v/>
      </c>
      <c r="W3291" s="51"/>
      <c r="X3291" s="54" t="s">
        <v>25</v>
      </c>
      <c r="Y3291" s="51">
        <v>20211</v>
      </c>
      <c r="Z3291" s="51" t="s">
        <v>4265</v>
      </c>
      <c r="AA3291" s="55">
        <f>IF(ActividadesCom[[#This Row],[NIVEL 4]]&lt;&gt;0,VLOOKUP(ActividadesCom[[#This Row],[NIVEL 4]],Catálogo!A:B,2,FALSE),"")</f>
        <v>2</v>
      </c>
      <c r="AB3291" s="51">
        <v>1</v>
      </c>
      <c r="AC3291" s="54"/>
      <c r="AD3291" s="51"/>
      <c r="AE3291" s="51"/>
      <c r="AF3291" s="55" t="str">
        <f>IF(ActividadesCom[[#This Row],[NIVEL 5]]&lt;&gt;0,VLOOKUP(ActividadesCom[[#This Row],[NIVEL 5]],Catálogo!A:B,2,FALSE),"")</f>
        <v/>
      </c>
      <c r="AG3291" s="61"/>
    </row>
    <row r="3292" spans="1:35" x14ac:dyDescent="0.2">
      <c r="A3292" s="5"/>
      <c r="B3292" s="23">
        <v>20470381</v>
      </c>
      <c r="C3292" s="10" t="s">
        <v>4791</v>
      </c>
      <c r="D3292" s="7" t="s">
        <v>1245</v>
      </c>
      <c r="E3292" s="7">
        <f>SUM(ActividadesCom[[#This Row],[CRÉD. 1]],ActividadesCom[[#This Row],[CRÉD. 2]],ActividadesCom[[#This Row],[CRÉD. 3]],ActividadesCom[[#This Row],[CRÉD. 4]],ActividadesCom[[#This Row],[CRÉD. 5]])</f>
        <v>1</v>
      </c>
      <c r="F329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92" s="23" t="str">
        <f>IF(ActividadesCom[[#This Row],[PROMEDIO]]="","",IF(ActividadesCom[[#This Row],[PROMEDIO]]&gt;=4,"EXCELENTE",IF(ActividadesCom[[#This Row],[PROMEDIO]]&gt;=3,"NOTABLE",IF(ActividadesCom[[#This Row],[PROMEDIO]]&gt;=2,"BUENO",IF(ActividadesCom[[#This Row],[PROMEDIO]]=1,"SUFICIENTE","")))))</f>
        <v/>
      </c>
      <c r="H3292" s="23">
        <f>MAX(ActividadesCom[[#This Row],[PERÍODO 1]],ActividadesCom[[#This Row],[PERÍODO 2]],ActividadesCom[[#This Row],[PERÍODO 3]],ActividadesCom[[#This Row],[PERÍODO 4]],ActividadesCom[[#This Row],[PERÍODO 5]])</f>
        <v>20211</v>
      </c>
      <c r="I3292" s="6"/>
      <c r="J3292" s="5"/>
      <c r="K3292" s="5"/>
      <c r="L3292" s="23" t="str">
        <f>IF(ActividadesCom[[#This Row],[NIVEL 1]]&lt;&gt;0,VLOOKUP(ActividadesCom[[#This Row],[NIVEL 1]],Catálogo!A:B,2,FALSE),"")</f>
        <v/>
      </c>
      <c r="M3292" s="5"/>
      <c r="N3292" s="6"/>
      <c r="O3292" s="5"/>
      <c r="P3292" s="5"/>
      <c r="Q3292" s="23" t="str">
        <f>IF(ActividadesCom[[#This Row],[NIVEL 2]]&lt;&gt;0,VLOOKUP(ActividadesCom[[#This Row],[NIVEL 2]],Catálogo!A:B,2,FALSE),"")</f>
        <v/>
      </c>
      <c r="R3292" s="5"/>
      <c r="S3292" s="6"/>
      <c r="T3292" s="5"/>
      <c r="U3292" s="5"/>
      <c r="V3292" s="23" t="str">
        <f>IF(ActividadesCom[[#This Row],[NIVEL 3]]&lt;&gt;0,VLOOKUP(ActividadesCom[[#This Row],[NIVEL 3]],Catálogo!A:B,2,FALSE),"")</f>
        <v/>
      </c>
      <c r="W3292" s="5"/>
      <c r="X3292" s="6" t="s">
        <v>25</v>
      </c>
      <c r="Y3292" s="5">
        <v>20211</v>
      </c>
      <c r="Z3292" s="5" t="s">
        <v>4265</v>
      </c>
      <c r="AA3292" s="23">
        <f>IF(ActividadesCom[[#This Row],[NIVEL 4]]&lt;&gt;0,VLOOKUP(ActividadesCom[[#This Row],[NIVEL 4]],Catálogo!A:B,2,FALSE),"")</f>
        <v>2</v>
      </c>
      <c r="AB3292" s="5">
        <v>1</v>
      </c>
      <c r="AC3292" s="6"/>
      <c r="AD3292" s="5"/>
      <c r="AE3292" s="5"/>
      <c r="AF3292" s="23" t="str">
        <f>IF(ActividadesCom[[#This Row],[NIVEL 5]]&lt;&gt;0,VLOOKUP(ActividadesCom[[#This Row],[NIVEL 5]],Catálogo!A:B,2,FALSE),"")</f>
        <v/>
      </c>
      <c r="AG3292" s="62"/>
    </row>
    <row r="3293" spans="1:35" x14ac:dyDescent="0.2">
      <c r="A3293" s="5"/>
      <c r="B3293" s="23">
        <v>20470269</v>
      </c>
      <c r="C3293" s="10" t="s">
        <v>4792</v>
      </c>
      <c r="D3293" s="7" t="s">
        <v>3249</v>
      </c>
      <c r="E3293" s="7">
        <f>SUM(ActividadesCom[[#This Row],[CRÉD. 1]],ActividadesCom[[#This Row],[CRÉD. 2]],ActividadesCom[[#This Row],[CRÉD. 3]],ActividadesCom[[#This Row],[CRÉD. 4]],ActividadesCom[[#This Row],[CRÉD. 5]])</f>
        <v>1</v>
      </c>
      <c r="F329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93" s="23" t="str">
        <f>IF(ActividadesCom[[#This Row],[PROMEDIO]]="","",IF(ActividadesCom[[#This Row],[PROMEDIO]]&gt;=4,"EXCELENTE",IF(ActividadesCom[[#This Row],[PROMEDIO]]&gt;=3,"NOTABLE",IF(ActividadesCom[[#This Row],[PROMEDIO]]&gt;=2,"BUENO",IF(ActividadesCom[[#This Row],[PROMEDIO]]=1,"SUFICIENTE","")))))</f>
        <v/>
      </c>
      <c r="H3293" s="23">
        <f>MAX(ActividadesCom[[#This Row],[PERÍODO 1]],ActividadesCom[[#This Row],[PERÍODO 2]],ActividadesCom[[#This Row],[PERÍODO 3]],ActividadesCom[[#This Row],[PERÍODO 4]],ActividadesCom[[#This Row],[PERÍODO 5]])</f>
        <v>20211</v>
      </c>
      <c r="I3293" s="6"/>
      <c r="J3293" s="5"/>
      <c r="K3293" s="5"/>
      <c r="L3293" s="23" t="str">
        <f>IF(ActividadesCom[[#This Row],[NIVEL 1]]&lt;&gt;0,VLOOKUP(ActividadesCom[[#This Row],[NIVEL 1]],Catálogo!A:B,2,FALSE),"")</f>
        <v/>
      </c>
      <c r="M3293" s="5"/>
      <c r="N3293" s="6"/>
      <c r="O3293" s="5"/>
      <c r="P3293" s="5"/>
      <c r="Q3293" s="23" t="str">
        <f>IF(ActividadesCom[[#This Row],[NIVEL 2]]&lt;&gt;0,VLOOKUP(ActividadesCom[[#This Row],[NIVEL 2]],Catálogo!A:B,2,FALSE),"")</f>
        <v/>
      </c>
      <c r="R3293" s="5"/>
      <c r="S3293" s="6"/>
      <c r="T3293" s="5"/>
      <c r="U3293" s="5"/>
      <c r="V3293" s="23" t="str">
        <f>IF(ActividadesCom[[#This Row],[NIVEL 3]]&lt;&gt;0,VLOOKUP(ActividadesCom[[#This Row],[NIVEL 3]],Catálogo!A:B,2,FALSE),"")</f>
        <v/>
      </c>
      <c r="W3293" s="5"/>
      <c r="X3293" s="6" t="s">
        <v>25</v>
      </c>
      <c r="Y3293" s="5">
        <v>20211</v>
      </c>
      <c r="Z3293" s="5" t="s">
        <v>4265</v>
      </c>
      <c r="AA3293" s="23">
        <f>IF(ActividadesCom[[#This Row],[NIVEL 4]]&lt;&gt;0,VLOOKUP(ActividadesCom[[#This Row],[NIVEL 4]],Catálogo!A:B,2,FALSE),"")</f>
        <v>2</v>
      </c>
      <c r="AB3293" s="5">
        <v>1</v>
      </c>
      <c r="AC3293" s="6"/>
      <c r="AD3293" s="5"/>
      <c r="AE3293" s="5"/>
      <c r="AF3293" s="23" t="str">
        <f>IF(ActividadesCom[[#This Row],[NIVEL 5]]&lt;&gt;0,VLOOKUP(ActividadesCom[[#This Row],[NIVEL 5]],Catálogo!A:B,2,FALSE),"")</f>
        <v/>
      </c>
      <c r="AG3293" s="62"/>
    </row>
    <row r="3294" spans="1:35" x14ac:dyDescent="0.2">
      <c r="A3294" s="5"/>
      <c r="B3294" s="23">
        <v>20470164</v>
      </c>
      <c r="C3294" s="10" t="s">
        <v>4794</v>
      </c>
      <c r="D3294" s="7" t="s">
        <v>3249</v>
      </c>
      <c r="E3294" s="7">
        <f>SUM(ActividadesCom[[#This Row],[CRÉD. 1]],ActividadesCom[[#This Row],[CRÉD. 2]],ActividadesCom[[#This Row],[CRÉD. 3]],ActividadesCom[[#This Row],[CRÉD. 4]],ActividadesCom[[#This Row],[CRÉD. 5]])</f>
        <v>1</v>
      </c>
      <c r="F329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94" s="23" t="str">
        <f>IF(ActividadesCom[[#This Row],[PROMEDIO]]="","",IF(ActividadesCom[[#This Row],[PROMEDIO]]&gt;=4,"EXCELENTE",IF(ActividadesCom[[#This Row],[PROMEDIO]]&gt;=3,"NOTABLE",IF(ActividadesCom[[#This Row],[PROMEDIO]]&gt;=2,"BUENO",IF(ActividadesCom[[#This Row],[PROMEDIO]]=1,"SUFICIENTE","")))))</f>
        <v/>
      </c>
      <c r="H3294" s="23">
        <f>MAX(ActividadesCom[[#This Row],[PERÍODO 1]],ActividadesCom[[#This Row],[PERÍODO 2]],ActividadesCom[[#This Row],[PERÍODO 3]],ActividadesCom[[#This Row],[PERÍODO 4]],ActividadesCom[[#This Row],[PERÍODO 5]])</f>
        <v>20211</v>
      </c>
      <c r="I3294" s="6"/>
      <c r="J3294" s="5"/>
      <c r="K3294" s="5"/>
      <c r="L3294" s="23" t="str">
        <f>IF(ActividadesCom[[#This Row],[NIVEL 1]]&lt;&gt;0,VLOOKUP(ActividadesCom[[#This Row],[NIVEL 1]],Catálogo!A:B,2,FALSE),"")</f>
        <v/>
      </c>
      <c r="M3294" s="5"/>
      <c r="N3294" s="6"/>
      <c r="O3294" s="5"/>
      <c r="P3294" s="5"/>
      <c r="Q3294" s="23" t="str">
        <f>IF(ActividadesCom[[#This Row],[NIVEL 2]]&lt;&gt;0,VLOOKUP(ActividadesCom[[#This Row],[NIVEL 2]],Catálogo!A:B,2,FALSE),"")</f>
        <v/>
      </c>
      <c r="R3294" s="5"/>
      <c r="S3294" s="6"/>
      <c r="T3294" s="5"/>
      <c r="U3294" s="5"/>
      <c r="V3294" s="23" t="str">
        <f>IF(ActividadesCom[[#This Row],[NIVEL 3]]&lt;&gt;0,VLOOKUP(ActividadesCom[[#This Row],[NIVEL 3]],Catálogo!A:B,2,FALSE),"")</f>
        <v/>
      </c>
      <c r="W3294" s="5"/>
      <c r="X3294" s="6" t="s">
        <v>25</v>
      </c>
      <c r="Y3294" s="5">
        <v>20211</v>
      </c>
      <c r="Z3294" s="5" t="s">
        <v>4264</v>
      </c>
      <c r="AA3294" s="23">
        <f>IF(ActividadesCom[[#This Row],[NIVEL 4]]&lt;&gt;0,VLOOKUP(ActividadesCom[[#This Row],[NIVEL 4]],Catálogo!A:B,2,FALSE),"")</f>
        <v>3</v>
      </c>
      <c r="AB3294" s="5">
        <v>1</v>
      </c>
      <c r="AC3294" s="6"/>
      <c r="AD3294" s="5"/>
      <c r="AE3294" s="5"/>
      <c r="AF3294" s="23" t="str">
        <f>IF(ActividadesCom[[#This Row],[NIVEL 5]]&lt;&gt;0,VLOOKUP(ActividadesCom[[#This Row],[NIVEL 5]],Catálogo!A:B,2,FALSE),"")</f>
        <v/>
      </c>
      <c r="AG3294" s="62"/>
    </row>
    <row r="3295" spans="1:35" x14ac:dyDescent="0.2">
      <c r="A3295" s="5"/>
      <c r="B3295" s="23">
        <v>20470129</v>
      </c>
      <c r="C3295" s="10" t="s">
        <v>4795</v>
      </c>
      <c r="D3295" s="7" t="s">
        <v>1245</v>
      </c>
      <c r="E3295" s="7">
        <f>SUM(ActividadesCom[[#This Row],[CRÉD. 1]],ActividadesCom[[#This Row],[CRÉD. 2]],ActividadesCom[[#This Row],[CRÉD. 3]],ActividadesCom[[#This Row],[CRÉD. 4]],ActividadesCom[[#This Row],[CRÉD. 5]])</f>
        <v>1</v>
      </c>
      <c r="F329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95" s="23" t="str">
        <f>IF(ActividadesCom[[#This Row],[PROMEDIO]]="","",IF(ActividadesCom[[#This Row],[PROMEDIO]]&gt;=4,"EXCELENTE",IF(ActividadesCom[[#This Row],[PROMEDIO]]&gt;=3,"NOTABLE",IF(ActividadesCom[[#This Row],[PROMEDIO]]&gt;=2,"BUENO",IF(ActividadesCom[[#This Row],[PROMEDIO]]=1,"SUFICIENTE","")))))</f>
        <v/>
      </c>
      <c r="H3295" s="23">
        <f>MAX(ActividadesCom[[#This Row],[PERÍODO 1]],ActividadesCom[[#This Row],[PERÍODO 2]],ActividadesCom[[#This Row],[PERÍODO 3]],ActividadesCom[[#This Row],[PERÍODO 4]],ActividadesCom[[#This Row],[PERÍODO 5]])</f>
        <v>20211</v>
      </c>
      <c r="I3295" s="6"/>
      <c r="J3295" s="5"/>
      <c r="K3295" s="5"/>
      <c r="L3295" s="23" t="str">
        <f>IF(ActividadesCom[[#This Row],[NIVEL 1]]&lt;&gt;0,VLOOKUP(ActividadesCom[[#This Row],[NIVEL 1]],Catálogo!A:B,2,FALSE),"")</f>
        <v/>
      </c>
      <c r="M3295" s="5"/>
      <c r="N3295" s="6"/>
      <c r="O3295" s="5"/>
      <c r="P3295" s="5"/>
      <c r="Q3295" s="23" t="str">
        <f>IF(ActividadesCom[[#This Row],[NIVEL 2]]&lt;&gt;0,VLOOKUP(ActividadesCom[[#This Row],[NIVEL 2]],Catálogo!A:B,2,FALSE),"")</f>
        <v/>
      </c>
      <c r="R3295" s="5"/>
      <c r="S3295" s="6"/>
      <c r="T3295" s="5"/>
      <c r="U3295" s="5"/>
      <c r="V3295" s="23" t="str">
        <f>IF(ActividadesCom[[#This Row],[NIVEL 3]]&lt;&gt;0,VLOOKUP(ActividadesCom[[#This Row],[NIVEL 3]],Catálogo!A:B,2,FALSE),"")</f>
        <v/>
      </c>
      <c r="W3295" s="5"/>
      <c r="X3295" s="6" t="s">
        <v>12</v>
      </c>
      <c r="Y3295" s="5">
        <v>20211</v>
      </c>
      <c r="Z3295" s="5" t="s">
        <v>4264</v>
      </c>
      <c r="AA3295" s="23">
        <f>IF(ActividadesCom[[#This Row],[NIVEL 4]]&lt;&gt;0,VLOOKUP(ActividadesCom[[#This Row],[NIVEL 4]],Catálogo!A:B,2,FALSE),"")</f>
        <v>3</v>
      </c>
      <c r="AB3295" s="5">
        <v>1</v>
      </c>
      <c r="AC3295" s="6"/>
      <c r="AD3295" s="5"/>
      <c r="AE3295" s="5"/>
      <c r="AF3295" s="23" t="str">
        <f>IF(ActividadesCom[[#This Row],[NIVEL 5]]&lt;&gt;0,VLOOKUP(ActividadesCom[[#This Row],[NIVEL 5]],Catálogo!A:B,2,FALSE),"")</f>
        <v/>
      </c>
      <c r="AG3295" s="62"/>
    </row>
    <row r="3296" spans="1:35" x14ac:dyDescent="0.2">
      <c r="A3296" s="5"/>
      <c r="B3296" s="23">
        <v>20470051</v>
      </c>
      <c r="C3296" s="10" t="s">
        <v>4796</v>
      </c>
      <c r="D3296" s="7" t="s">
        <v>1245</v>
      </c>
      <c r="E3296" s="7">
        <f>SUM(ActividadesCom[[#This Row],[CRÉD. 1]],ActividadesCom[[#This Row],[CRÉD. 2]],ActividadesCom[[#This Row],[CRÉD. 3]],ActividadesCom[[#This Row],[CRÉD. 4]],ActividadesCom[[#This Row],[CRÉD. 5]])</f>
        <v>1</v>
      </c>
      <c r="F329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96" s="23" t="str">
        <f>IF(ActividadesCom[[#This Row],[PROMEDIO]]="","",IF(ActividadesCom[[#This Row],[PROMEDIO]]&gt;=4,"EXCELENTE",IF(ActividadesCom[[#This Row],[PROMEDIO]]&gt;=3,"NOTABLE",IF(ActividadesCom[[#This Row],[PROMEDIO]]&gt;=2,"BUENO",IF(ActividadesCom[[#This Row],[PROMEDIO]]=1,"SUFICIENTE","")))))</f>
        <v/>
      </c>
      <c r="H3296" s="23">
        <f>MAX(ActividadesCom[[#This Row],[PERÍODO 1]],ActividadesCom[[#This Row],[PERÍODO 2]],ActividadesCom[[#This Row],[PERÍODO 3]],ActividadesCom[[#This Row],[PERÍODO 4]],ActividadesCom[[#This Row],[PERÍODO 5]])</f>
        <v>20211</v>
      </c>
      <c r="I3296" s="6"/>
      <c r="J3296" s="5"/>
      <c r="K3296" s="5"/>
      <c r="L3296" s="23" t="str">
        <f>IF(ActividadesCom[[#This Row],[NIVEL 1]]&lt;&gt;0,VLOOKUP(ActividadesCom[[#This Row],[NIVEL 1]],Catálogo!A:B,2,FALSE),"")</f>
        <v/>
      </c>
      <c r="M3296" s="5"/>
      <c r="N3296" s="6"/>
      <c r="O3296" s="5"/>
      <c r="P3296" s="5"/>
      <c r="Q3296" s="23" t="str">
        <f>IF(ActividadesCom[[#This Row],[NIVEL 2]]&lt;&gt;0,VLOOKUP(ActividadesCom[[#This Row],[NIVEL 2]],Catálogo!A:B,2,FALSE),"")</f>
        <v/>
      </c>
      <c r="R3296" s="5"/>
      <c r="S3296" s="6"/>
      <c r="T3296" s="5"/>
      <c r="U3296" s="5"/>
      <c r="V3296" s="23" t="str">
        <f>IF(ActividadesCom[[#This Row],[NIVEL 3]]&lt;&gt;0,VLOOKUP(ActividadesCom[[#This Row],[NIVEL 3]],Catálogo!A:B,2,FALSE),"")</f>
        <v/>
      </c>
      <c r="W3296" s="5"/>
      <c r="X3296" s="6" t="s">
        <v>12</v>
      </c>
      <c r="Y3296" s="5">
        <v>20211</v>
      </c>
      <c r="Z3296" s="5" t="s">
        <v>4264</v>
      </c>
      <c r="AA3296" s="23">
        <f>IF(ActividadesCom[[#This Row],[NIVEL 4]]&lt;&gt;0,VLOOKUP(ActividadesCom[[#This Row],[NIVEL 4]],Catálogo!A:B,2,FALSE),"")</f>
        <v>3</v>
      </c>
      <c r="AB3296" s="5">
        <v>1</v>
      </c>
      <c r="AC3296" s="6"/>
      <c r="AD3296" s="5"/>
      <c r="AE3296" s="5"/>
      <c r="AF3296" s="23" t="str">
        <f>IF(ActividadesCom[[#This Row],[NIVEL 5]]&lt;&gt;0,VLOOKUP(ActividadesCom[[#This Row],[NIVEL 5]],Catálogo!A:B,2,FALSE),"")</f>
        <v/>
      </c>
      <c r="AG3296" s="62"/>
    </row>
    <row r="3297" spans="1:33" x14ac:dyDescent="0.2">
      <c r="A3297" s="5"/>
      <c r="B3297" s="23">
        <v>20470063</v>
      </c>
      <c r="C3297" s="10" t="s">
        <v>4797</v>
      </c>
      <c r="D3297" s="7" t="s">
        <v>3249</v>
      </c>
      <c r="E3297" s="7">
        <f>SUM(ActividadesCom[[#This Row],[CRÉD. 1]],ActividadesCom[[#This Row],[CRÉD. 2]],ActividadesCom[[#This Row],[CRÉD. 3]],ActividadesCom[[#This Row],[CRÉD. 4]],ActividadesCom[[#This Row],[CRÉD. 5]])</f>
        <v>1</v>
      </c>
      <c r="F329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97" s="23" t="str">
        <f>IF(ActividadesCom[[#This Row],[PROMEDIO]]="","",IF(ActividadesCom[[#This Row],[PROMEDIO]]&gt;=4,"EXCELENTE",IF(ActividadesCom[[#This Row],[PROMEDIO]]&gt;=3,"NOTABLE",IF(ActividadesCom[[#This Row],[PROMEDIO]]&gt;=2,"BUENO",IF(ActividadesCom[[#This Row],[PROMEDIO]]=1,"SUFICIENTE","")))))</f>
        <v/>
      </c>
      <c r="H3297" s="23">
        <f>MAX(ActividadesCom[[#This Row],[PERÍODO 1]],ActividadesCom[[#This Row],[PERÍODO 2]],ActividadesCom[[#This Row],[PERÍODO 3]],ActividadesCom[[#This Row],[PERÍODO 4]],ActividadesCom[[#This Row],[PERÍODO 5]])</f>
        <v>20211</v>
      </c>
      <c r="I3297" s="6"/>
      <c r="J3297" s="5"/>
      <c r="K3297" s="5"/>
      <c r="L3297" s="23" t="str">
        <f>IF(ActividadesCom[[#This Row],[NIVEL 1]]&lt;&gt;0,VLOOKUP(ActividadesCom[[#This Row],[NIVEL 1]],Catálogo!A:B,2,FALSE),"")</f>
        <v/>
      </c>
      <c r="M3297" s="5"/>
      <c r="N3297" s="6"/>
      <c r="O3297" s="5"/>
      <c r="P3297" s="5"/>
      <c r="Q3297" s="23" t="str">
        <f>IF(ActividadesCom[[#This Row],[NIVEL 2]]&lt;&gt;0,VLOOKUP(ActividadesCom[[#This Row],[NIVEL 2]],Catálogo!A:B,2,FALSE),"")</f>
        <v/>
      </c>
      <c r="R3297" s="5"/>
      <c r="S3297" s="6"/>
      <c r="T3297" s="5"/>
      <c r="U3297" s="5"/>
      <c r="V3297" s="23" t="str">
        <f>IF(ActividadesCom[[#This Row],[NIVEL 3]]&lt;&gt;0,VLOOKUP(ActividadesCom[[#This Row],[NIVEL 3]],Catálogo!A:B,2,FALSE),"")</f>
        <v/>
      </c>
      <c r="W3297" s="5"/>
      <c r="X3297" s="6" t="s">
        <v>12</v>
      </c>
      <c r="Y3297" s="5">
        <v>20211</v>
      </c>
      <c r="Z3297" s="5" t="s">
        <v>4266</v>
      </c>
      <c r="AA3297" s="23">
        <f>IF(ActividadesCom[[#This Row],[NIVEL 4]]&lt;&gt;0,VLOOKUP(ActividadesCom[[#This Row],[NIVEL 4]],Catálogo!A:B,2,FALSE),"")</f>
        <v>1</v>
      </c>
      <c r="AB3297" s="5">
        <v>1</v>
      </c>
      <c r="AC3297" s="6"/>
      <c r="AD3297" s="5"/>
      <c r="AE3297" s="5"/>
      <c r="AF3297" s="23" t="str">
        <f>IF(ActividadesCom[[#This Row],[NIVEL 5]]&lt;&gt;0,VLOOKUP(ActividadesCom[[#This Row],[NIVEL 5]],Catálogo!A:B,2,FALSE),"")</f>
        <v/>
      </c>
      <c r="AG3297" s="62"/>
    </row>
    <row r="3298" spans="1:33" x14ac:dyDescent="0.2">
      <c r="A3298" s="5"/>
      <c r="B3298" s="23">
        <v>20400240</v>
      </c>
      <c r="C3298" s="10" t="s">
        <v>4799</v>
      </c>
      <c r="D3298" s="7" t="s">
        <v>1245</v>
      </c>
      <c r="E3298" s="7">
        <f>SUM(ActividadesCom[[#This Row],[CRÉD. 1]],ActividadesCom[[#This Row],[CRÉD. 2]],ActividadesCom[[#This Row],[CRÉD. 3]],ActividadesCom[[#This Row],[CRÉD. 4]],ActividadesCom[[#This Row],[CRÉD. 5]])</f>
        <v>1</v>
      </c>
      <c r="F329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98" s="23" t="str">
        <f>IF(ActividadesCom[[#This Row],[PROMEDIO]]="","",IF(ActividadesCom[[#This Row],[PROMEDIO]]&gt;=4,"EXCELENTE",IF(ActividadesCom[[#This Row],[PROMEDIO]]&gt;=3,"NOTABLE",IF(ActividadesCom[[#This Row],[PROMEDIO]]&gt;=2,"BUENO",IF(ActividadesCom[[#This Row],[PROMEDIO]]=1,"SUFICIENTE","")))))</f>
        <v/>
      </c>
      <c r="H3298" s="23">
        <f>MAX(ActividadesCom[[#This Row],[PERÍODO 1]],ActividadesCom[[#This Row],[PERÍODO 2]],ActividadesCom[[#This Row],[PERÍODO 3]],ActividadesCom[[#This Row],[PERÍODO 4]],ActividadesCom[[#This Row],[PERÍODO 5]])</f>
        <v>20211</v>
      </c>
      <c r="I3298" s="6"/>
      <c r="J3298" s="5"/>
      <c r="K3298" s="5"/>
      <c r="L3298" s="23" t="str">
        <f>IF(ActividadesCom[[#This Row],[NIVEL 1]]&lt;&gt;0,VLOOKUP(ActividadesCom[[#This Row],[NIVEL 1]],Catálogo!A:B,2,FALSE),"")</f>
        <v/>
      </c>
      <c r="M3298" s="5"/>
      <c r="N3298" s="6"/>
      <c r="O3298" s="5"/>
      <c r="P3298" s="5"/>
      <c r="Q3298" s="23" t="str">
        <f>IF(ActividadesCom[[#This Row],[NIVEL 2]]&lt;&gt;0,VLOOKUP(ActividadesCom[[#This Row],[NIVEL 2]],Catálogo!A:B,2,FALSE),"")</f>
        <v/>
      </c>
      <c r="R3298" s="5"/>
      <c r="S3298" s="6"/>
      <c r="T3298" s="5"/>
      <c r="U3298" s="5"/>
      <c r="V3298" s="23" t="str">
        <f>IF(ActividadesCom[[#This Row],[NIVEL 3]]&lt;&gt;0,VLOOKUP(ActividadesCom[[#This Row],[NIVEL 3]],Catálogo!A:B,2,FALSE),"")</f>
        <v/>
      </c>
      <c r="W3298" s="5"/>
      <c r="X3298" s="6" t="s">
        <v>12</v>
      </c>
      <c r="Y3298" s="5">
        <v>20211</v>
      </c>
      <c r="Z3298" s="5" t="s">
        <v>4264</v>
      </c>
      <c r="AA3298" s="23">
        <f>IF(ActividadesCom[[#This Row],[NIVEL 4]]&lt;&gt;0,VLOOKUP(ActividadesCom[[#This Row],[NIVEL 4]],Catálogo!A:B,2,FALSE),"")</f>
        <v>3</v>
      </c>
      <c r="AB3298" s="5">
        <v>1</v>
      </c>
      <c r="AC3298" s="6"/>
      <c r="AD3298" s="5"/>
      <c r="AE3298" s="5"/>
      <c r="AF3298" s="23" t="str">
        <f>IF(ActividadesCom[[#This Row],[NIVEL 5]]&lt;&gt;0,VLOOKUP(ActividadesCom[[#This Row],[NIVEL 5]],Catálogo!A:B,2,FALSE),"")</f>
        <v/>
      </c>
      <c r="AG3298" s="62"/>
    </row>
    <row r="3299" spans="1:33" x14ac:dyDescent="0.2">
      <c r="A3299" s="5"/>
      <c r="B3299" s="23">
        <v>20470047</v>
      </c>
      <c r="C3299" s="10" t="s">
        <v>4800</v>
      </c>
      <c r="D3299" s="7" t="s">
        <v>1245</v>
      </c>
      <c r="E3299" s="7">
        <f>SUM(ActividadesCom[[#This Row],[CRÉD. 1]],ActividadesCom[[#This Row],[CRÉD. 2]],ActividadesCom[[#This Row],[CRÉD. 3]],ActividadesCom[[#This Row],[CRÉD. 4]],ActividadesCom[[#This Row],[CRÉD. 5]])</f>
        <v>1</v>
      </c>
      <c r="F329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299" s="23" t="str">
        <f>IF(ActividadesCom[[#This Row],[PROMEDIO]]="","",IF(ActividadesCom[[#This Row],[PROMEDIO]]&gt;=4,"EXCELENTE",IF(ActividadesCom[[#This Row],[PROMEDIO]]&gt;=3,"NOTABLE",IF(ActividadesCom[[#This Row],[PROMEDIO]]&gt;=2,"BUENO",IF(ActividadesCom[[#This Row],[PROMEDIO]]=1,"SUFICIENTE","")))))</f>
        <v/>
      </c>
      <c r="H3299" s="23">
        <f>MAX(ActividadesCom[[#This Row],[PERÍODO 1]],ActividadesCom[[#This Row],[PERÍODO 2]],ActividadesCom[[#This Row],[PERÍODO 3]],ActividadesCom[[#This Row],[PERÍODO 4]],ActividadesCom[[#This Row],[PERÍODO 5]])</f>
        <v>20211</v>
      </c>
      <c r="I3299" s="6"/>
      <c r="J3299" s="5"/>
      <c r="K3299" s="5"/>
      <c r="L3299" s="23" t="str">
        <f>IF(ActividadesCom[[#This Row],[NIVEL 1]]&lt;&gt;0,VLOOKUP(ActividadesCom[[#This Row],[NIVEL 1]],Catálogo!A:B,2,FALSE),"")</f>
        <v/>
      </c>
      <c r="M3299" s="5"/>
      <c r="N3299" s="6"/>
      <c r="O3299" s="5"/>
      <c r="P3299" s="5"/>
      <c r="Q3299" s="23" t="str">
        <f>IF(ActividadesCom[[#This Row],[NIVEL 2]]&lt;&gt;0,VLOOKUP(ActividadesCom[[#This Row],[NIVEL 2]],Catálogo!A:B,2,FALSE),"")</f>
        <v/>
      </c>
      <c r="R3299" s="5"/>
      <c r="S3299" s="6"/>
      <c r="T3299" s="5"/>
      <c r="U3299" s="5"/>
      <c r="V3299" s="23" t="str">
        <f>IF(ActividadesCom[[#This Row],[NIVEL 3]]&lt;&gt;0,VLOOKUP(ActividadesCom[[#This Row],[NIVEL 3]],Catálogo!A:B,2,FALSE),"")</f>
        <v/>
      </c>
      <c r="W3299" s="5"/>
      <c r="X3299" s="6" t="s">
        <v>12</v>
      </c>
      <c r="Y3299" s="5">
        <v>20211</v>
      </c>
      <c r="Z3299" s="5" t="s">
        <v>4264</v>
      </c>
      <c r="AA3299" s="23">
        <f>IF(ActividadesCom[[#This Row],[NIVEL 4]]&lt;&gt;0,VLOOKUP(ActividadesCom[[#This Row],[NIVEL 4]],Catálogo!A:B,2,FALSE),"")</f>
        <v>3</v>
      </c>
      <c r="AB3299" s="5">
        <v>1</v>
      </c>
      <c r="AC3299" s="6"/>
      <c r="AD3299" s="5"/>
      <c r="AE3299" s="5"/>
      <c r="AF3299" s="23" t="str">
        <f>IF(ActividadesCom[[#This Row],[NIVEL 5]]&lt;&gt;0,VLOOKUP(ActividadesCom[[#This Row],[NIVEL 5]],Catálogo!A:B,2,FALSE),"")</f>
        <v/>
      </c>
      <c r="AG3299" s="62"/>
    </row>
    <row r="3300" spans="1:33" x14ac:dyDescent="0.2">
      <c r="A3300" s="5"/>
      <c r="B3300" s="23">
        <v>20470213</v>
      </c>
      <c r="C3300" s="10" t="s">
        <v>4803</v>
      </c>
      <c r="D3300" s="7" t="s">
        <v>1245</v>
      </c>
      <c r="E3300" s="7">
        <f>SUM(ActividadesCom[[#This Row],[CRÉD. 1]],ActividadesCom[[#This Row],[CRÉD. 2]],ActividadesCom[[#This Row],[CRÉD. 3]],ActividadesCom[[#This Row],[CRÉD. 4]],ActividadesCom[[#This Row],[CRÉD. 5]])</f>
        <v>1</v>
      </c>
      <c r="F3300"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00" s="23" t="str">
        <f>IF(ActividadesCom[[#This Row],[PROMEDIO]]="","",IF(ActividadesCom[[#This Row],[PROMEDIO]]&gt;=4,"EXCELENTE",IF(ActividadesCom[[#This Row],[PROMEDIO]]&gt;=3,"NOTABLE",IF(ActividadesCom[[#This Row],[PROMEDIO]]&gt;=2,"BUENO",IF(ActividadesCom[[#This Row],[PROMEDIO]]=1,"SUFICIENTE","")))))</f>
        <v/>
      </c>
      <c r="H3300" s="23">
        <f>MAX(ActividadesCom[[#This Row],[PERÍODO 1]],ActividadesCom[[#This Row],[PERÍODO 2]],ActividadesCom[[#This Row],[PERÍODO 3]],ActividadesCom[[#This Row],[PERÍODO 4]],ActividadesCom[[#This Row],[PERÍODO 5]])</f>
        <v>20211</v>
      </c>
      <c r="I3300" s="6"/>
      <c r="J3300" s="5"/>
      <c r="K3300" s="5"/>
      <c r="L3300" s="23" t="str">
        <f>IF(ActividadesCom[[#This Row],[NIVEL 1]]&lt;&gt;0,VLOOKUP(ActividadesCom[[#This Row],[NIVEL 1]],Catálogo!A:B,2,FALSE),"")</f>
        <v/>
      </c>
      <c r="M3300" s="5"/>
      <c r="N3300" s="6"/>
      <c r="O3300" s="5"/>
      <c r="P3300" s="5"/>
      <c r="Q3300" s="23" t="str">
        <f>IF(ActividadesCom[[#This Row],[NIVEL 2]]&lt;&gt;0,VLOOKUP(ActividadesCom[[#This Row],[NIVEL 2]],Catálogo!A:B,2,FALSE),"")</f>
        <v/>
      </c>
      <c r="R3300" s="5"/>
      <c r="S3300" s="6"/>
      <c r="T3300" s="5"/>
      <c r="U3300" s="5"/>
      <c r="V3300" s="23" t="str">
        <f>IF(ActividadesCom[[#This Row],[NIVEL 3]]&lt;&gt;0,VLOOKUP(ActividadesCom[[#This Row],[NIVEL 3]],Catálogo!A:B,2,FALSE),"")</f>
        <v/>
      </c>
      <c r="W3300" s="5"/>
      <c r="X3300" s="6" t="s">
        <v>4589</v>
      </c>
      <c r="Y3300" s="5">
        <v>20211</v>
      </c>
      <c r="Z3300" s="5" t="s">
        <v>4264</v>
      </c>
      <c r="AA3300" s="23">
        <f>IF(ActividadesCom[[#This Row],[NIVEL 4]]&lt;&gt;0,VLOOKUP(ActividadesCom[[#This Row],[NIVEL 4]],Catálogo!A:B,2,FALSE),"")</f>
        <v>3</v>
      </c>
      <c r="AB3300" s="5">
        <v>1</v>
      </c>
      <c r="AC3300" s="6"/>
      <c r="AD3300" s="5"/>
      <c r="AE3300" s="5"/>
      <c r="AF3300" s="23" t="str">
        <f>IF(ActividadesCom[[#This Row],[NIVEL 5]]&lt;&gt;0,VLOOKUP(ActividadesCom[[#This Row],[NIVEL 5]],Catálogo!A:B,2,FALSE),"")</f>
        <v/>
      </c>
      <c r="AG3300" s="62"/>
    </row>
    <row r="3301" spans="1:33" x14ac:dyDescent="0.2">
      <c r="A3301" s="5"/>
      <c r="B3301" s="23">
        <v>20470038</v>
      </c>
      <c r="C3301" s="10" t="s">
        <v>4649</v>
      </c>
      <c r="D3301" s="7"/>
      <c r="E3301" s="7">
        <f>SUM(ActividadesCom[[#This Row],[CRÉD. 1]],ActividadesCom[[#This Row],[CRÉD. 2]],ActividadesCom[[#This Row],[CRÉD. 3]],ActividadesCom[[#This Row],[CRÉD. 4]],ActividadesCom[[#This Row],[CRÉD. 5]])</f>
        <v>1</v>
      </c>
      <c r="F3301"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01" s="23" t="str">
        <f>IF(ActividadesCom[[#This Row],[PROMEDIO]]="","",IF(ActividadesCom[[#This Row],[PROMEDIO]]&gt;=4,"EXCELENTE",IF(ActividadesCom[[#This Row],[PROMEDIO]]&gt;=3,"NOTABLE",IF(ActividadesCom[[#This Row],[PROMEDIO]]&gt;=2,"BUENO",IF(ActividadesCom[[#This Row],[PROMEDIO]]=1,"SUFICIENTE","")))))</f>
        <v/>
      </c>
      <c r="H3301" s="23">
        <f>MAX(ActividadesCom[[#This Row],[PERÍODO 1]],ActividadesCom[[#This Row],[PERÍODO 2]],ActividadesCom[[#This Row],[PERÍODO 3]],ActividadesCom[[#This Row],[PERÍODO 4]],ActividadesCom[[#This Row],[PERÍODO 5]])</f>
        <v>20211</v>
      </c>
      <c r="I3301" s="6"/>
      <c r="J3301" s="5"/>
      <c r="K3301" s="5"/>
      <c r="L3301" s="23" t="str">
        <f>IF(ActividadesCom[[#This Row],[NIVEL 1]]&lt;&gt;0,VLOOKUP(ActividadesCom[[#This Row],[NIVEL 1]],Catálogo!A:B,2,FALSE),"")</f>
        <v/>
      </c>
      <c r="M3301" s="5"/>
      <c r="N3301" s="6"/>
      <c r="O3301" s="5"/>
      <c r="P3301" s="5"/>
      <c r="Q3301" s="23" t="str">
        <f>IF(ActividadesCom[[#This Row],[NIVEL 2]]&lt;&gt;0,VLOOKUP(ActividadesCom[[#This Row],[NIVEL 2]],Catálogo!A:B,2,FALSE),"")</f>
        <v/>
      </c>
      <c r="R3301" s="5"/>
      <c r="S3301" s="6"/>
      <c r="T3301" s="5"/>
      <c r="U3301" s="5"/>
      <c r="V3301" s="23" t="str">
        <f>IF(ActividadesCom[[#This Row],[NIVEL 3]]&lt;&gt;0,VLOOKUP(ActividadesCom[[#This Row],[NIVEL 3]],Catálogo!A:B,2,FALSE),"")</f>
        <v/>
      </c>
      <c r="W3301" s="5"/>
      <c r="X3301" s="6" t="s">
        <v>4589</v>
      </c>
      <c r="Y3301" s="5">
        <v>20211</v>
      </c>
      <c r="Z3301" s="5" t="s">
        <v>4264</v>
      </c>
      <c r="AA3301" s="23">
        <f>IF(ActividadesCom[[#This Row],[NIVEL 4]]&lt;&gt;0,VLOOKUP(ActividadesCom[[#This Row],[NIVEL 4]],Catálogo!A:B,2,FALSE),"")</f>
        <v>3</v>
      </c>
      <c r="AB3301" s="5">
        <v>1</v>
      </c>
      <c r="AC3301" s="6"/>
      <c r="AD3301" s="5"/>
      <c r="AE3301" s="5"/>
      <c r="AF3301" s="23" t="str">
        <f>IF(ActividadesCom[[#This Row],[NIVEL 5]]&lt;&gt;0,VLOOKUP(ActividadesCom[[#This Row],[NIVEL 5]],Catálogo!A:B,2,FALSE),"")</f>
        <v/>
      </c>
      <c r="AG3301" s="62"/>
    </row>
    <row r="3302" spans="1:33" x14ac:dyDescent="0.2">
      <c r="A3302" s="5"/>
      <c r="B3302" s="23">
        <v>20470232</v>
      </c>
      <c r="C3302" s="10" t="s">
        <v>4660</v>
      </c>
      <c r="D3302" s="7"/>
      <c r="E3302" s="7">
        <f>SUM(ActividadesCom[[#This Row],[CRÉD. 1]],ActividadesCom[[#This Row],[CRÉD. 2]],ActividadesCom[[#This Row],[CRÉD. 3]],ActividadesCom[[#This Row],[CRÉD. 4]],ActividadesCom[[#This Row],[CRÉD. 5]])</f>
        <v>1</v>
      </c>
      <c r="F330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02" s="23" t="str">
        <f>IF(ActividadesCom[[#This Row],[PROMEDIO]]="","",IF(ActividadesCom[[#This Row],[PROMEDIO]]&gt;=4,"EXCELENTE",IF(ActividadesCom[[#This Row],[PROMEDIO]]&gt;=3,"NOTABLE",IF(ActividadesCom[[#This Row],[PROMEDIO]]&gt;=2,"BUENO",IF(ActividadesCom[[#This Row],[PROMEDIO]]=1,"SUFICIENTE","")))))</f>
        <v/>
      </c>
      <c r="H3302" s="23">
        <f>MAX(ActividadesCom[[#This Row],[PERÍODO 1]],ActividadesCom[[#This Row],[PERÍODO 2]],ActividadesCom[[#This Row],[PERÍODO 3]],ActividadesCom[[#This Row],[PERÍODO 4]],ActividadesCom[[#This Row],[PERÍODO 5]])</f>
        <v>20211</v>
      </c>
      <c r="I3302" s="6"/>
      <c r="J3302" s="5"/>
      <c r="K3302" s="5"/>
      <c r="L3302" s="23" t="str">
        <f>IF(ActividadesCom[[#This Row],[NIVEL 1]]&lt;&gt;0,VLOOKUP(ActividadesCom[[#This Row],[NIVEL 1]],Catálogo!A:B,2,FALSE),"")</f>
        <v/>
      </c>
      <c r="M3302" s="5"/>
      <c r="N3302" s="6"/>
      <c r="O3302" s="5"/>
      <c r="P3302" s="5"/>
      <c r="Q3302" s="23" t="str">
        <f>IF(ActividadesCom[[#This Row],[NIVEL 2]]&lt;&gt;0,VLOOKUP(ActividadesCom[[#This Row],[NIVEL 2]],Catálogo!A:B,2,FALSE),"")</f>
        <v/>
      </c>
      <c r="R3302" s="5"/>
      <c r="S3302" s="6"/>
      <c r="T3302" s="5"/>
      <c r="U3302" s="5"/>
      <c r="V3302" s="23" t="str">
        <f>IF(ActividadesCom[[#This Row],[NIVEL 3]]&lt;&gt;0,VLOOKUP(ActividadesCom[[#This Row],[NIVEL 3]],Catálogo!A:B,2,FALSE),"")</f>
        <v/>
      </c>
      <c r="W3302" s="5"/>
      <c r="X3302" s="6" t="s">
        <v>4804</v>
      </c>
      <c r="Y3302" s="5">
        <v>20211</v>
      </c>
      <c r="Z3302" s="5" t="s">
        <v>4264</v>
      </c>
      <c r="AA3302" s="23">
        <f>IF(ActividadesCom[[#This Row],[NIVEL 4]]&lt;&gt;0,VLOOKUP(ActividadesCom[[#This Row],[NIVEL 4]],Catálogo!A:B,2,FALSE),"")</f>
        <v>3</v>
      </c>
      <c r="AB3302" s="5">
        <v>1</v>
      </c>
      <c r="AC3302" s="6"/>
      <c r="AD3302" s="5"/>
      <c r="AE3302" s="5"/>
      <c r="AF3302" s="23" t="str">
        <f>IF(ActividadesCom[[#This Row],[NIVEL 5]]&lt;&gt;0,VLOOKUP(ActividadesCom[[#This Row],[NIVEL 5]],Catálogo!A:B,2,FALSE),"")</f>
        <v/>
      </c>
      <c r="AG3302" s="62"/>
    </row>
    <row r="3303" spans="1:33" x14ac:dyDescent="0.2">
      <c r="A3303" s="5"/>
      <c r="B3303" s="23">
        <v>20470249</v>
      </c>
      <c r="C3303" s="10" t="s">
        <v>4805</v>
      </c>
      <c r="D3303" s="7" t="s">
        <v>3249</v>
      </c>
      <c r="E3303" s="7">
        <f>SUM(ActividadesCom[[#This Row],[CRÉD. 1]],ActividadesCom[[#This Row],[CRÉD. 2]],ActividadesCom[[#This Row],[CRÉD. 3]],ActividadesCom[[#This Row],[CRÉD. 4]],ActividadesCom[[#This Row],[CRÉD. 5]])</f>
        <v>1</v>
      </c>
      <c r="F330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03" s="23" t="str">
        <f>IF(ActividadesCom[[#This Row],[PROMEDIO]]="","",IF(ActividadesCom[[#This Row],[PROMEDIO]]&gt;=4,"EXCELENTE",IF(ActividadesCom[[#This Row],[PROMEDIO]]&gt;=3,"NOTABLE",IF(ActividadesCom[[#This Row],[PROMEDIO]]&gt;=2,"BUENO",IF(ActividadesCom[[#This Row],[PROMEDIO]]=1,"SUFICIENTE","")))))</f>
        <v/>
      </c>
      <c r="H3303" s="23">
        <f>MAX(ActividadesCom[[#This Row],[PERÍODO 1]],ActividadesCom[[#This Row],[PERÍODO 2]],ActividadesCom[[#This Row],[PERÍODO 3]],ActividadesCom[[#This Row],[PERÍODO 4]],ActividadesCom[[#This Row],[PERÍODO 5]])</f>
        <v>20211</v>
      </c>
      <c r="I3303" s="6"/>
      <c r="J3303" s="5"/>
      <c r="K3303" s="5"/>
      <c r="L3303" s="23" t="str">
        <f>IF(ActividadesCom[[#This Row],[NIVEL 1]]&lt;&gt;0,VLOOKUP(ActividadesCom[[#This Row],[NIVEL 1]],Catálogo!A:B,2,FALSE),"")</f>
        <v/>
      </c>
      <c r="M3303" s="5"/>
      <c r="N3303" s="6"/>
      <c r="O3303" s="5"/>
      <c r="P3303" s="5"/>
      <c r="Q3303" s="23" t="str">
        <f>IF(ActividadesCom[[#This Row],[NIVEL 2]]&lt;&gt;0,VLOOKUP(ActividadesCom[[#This Row],[NIVEL 2]],Catálogo!A:B,2,FALSE),"")</f>
        <v/>
      </c>
      <c r="R3303" s="5"/>
      <c r="S3303" s="6"/>
      <c r="T3303" s="5"/>
      <c r="U3303" s="5"/>
      <c r="V3303" s="23" t="str">
        <f>IF(ActividadesCom[[#This Row],[NIVEL 3]]&lt;&gt;0,VLOOKUP(ActividadesCom[[#This Row],[NIVEL 3]],Catálogo!A:B,2,FALSE),"")</f>
        <v/>
      </c>
      <c r="W3303" s="5"/>
      <c r="X3303" s="6" t="s">
        <v>4804</v>
      </c>
      <c r="Y3303" s="5">
        <v>20211</v>
      </c>
      <c r="Z3303" s="5" t="s">
        <v>4264</v>
      </c>
      <c r="AA3303" s="23">
        <f>IF(ActividadesCom[[#This Row],[NIVEL 4]]&lt;&gt;0,VLOOKUP(ActividadesCom[[#This Row],[NIVEL 4]],Catálogo!A:B,2,FALSE),"")</f>
        <v>3</v>
      </c>
      <c r="AB3303" s="5">
        <v>1</v>
      </c>
      <c r="AC3303" s="6"/>
      <c r="AD3303" s="5"/>
      <c r="AE3303" s="5"/>
      <c r="AF3303" s="23" t="str">
        <f>IF(ActividadesCom[[#This Row],[NIVEL 5]]&lt;&gt;0,VLOOKUP(ActividadesCom[[#This Row],[NIVEL 5]],Catálogo!A:B,2,FALSE),"")</f>
        <v/>
      </c>
      <c r="AG3303" s="62"/>
    </row>
    <row r="3304" spans="1:33" x14ac:dyDescent="0.2">
      <c r="A3304" s="5"/>
      <c r="B3304" s="23">
        <v>20470396</v>
      </c>
      <c r="C3304" s="10" t="s">
        <v>4806</v>
      </c>
      <c r="D3304" s="7" t="s">
        <v>3249</v>
      </c>
      <c r="E3304" s="7">
        <f>SUM(ActividadesCom[[#This Row],[CRÉD. 1]],ActividadesCom[[#This Row],[CRÉD. 2]],ActividadesCom[[#This Row],[CRÉD. 3]],ActividadesCom[[#This Row],[CRÉD. 4]],ActividadesCom[[#This Row],[CRÉD. 5]])</f>
        <v>1</v>
      </c>
      <c r="F330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04" s="23" t="str">
        <f>IF(ActividadesCom[[#This Row],[PROMEDIO]]="","",IF(ActividadesCom[[#This Row],[PROMEDIO]]&gt;=4,"EXCELENTE",IF(ActividadesCom[[#This Row],[PROMEDIO]]&gt;=3,"NOTABLE",IF(ActividadesCom[[#This Row],[PROMEDIO]]&gt;=2,"BUENO",IF(ActividadesCom[[#This Row],[PROMEDIO]]=1,"SUFICIENTE","")))))</f>
        <v/>
      </c>
      <c r="H3304" s="23">
        <f>MAX(ActividadesCom[[#This Row],[PERÍODO 1]],ActividadesCom[[#This Row],[PERÍODO 2]],ActividadesCom[[#This Row],[PERÍODO 3]],ActividadesCom[[#This Row],[PERÍODO 4]],ActividadesCom[[#This Row],[PERÍODO 5]])</f>
        <v>20211</v>
      </c>
      <c r="I3304" s="6"/>
      <c r="J3304" s="5"/>
      <c r="K3304" s="5"/>
      <c r="L3304" s="23" t="str">
        <f>IF(ActividadesCom[[#This Row],[NIVEL 1]]&lt;&gt;0,VLOOKUP(ActividadesCom[[#This Row],[NIVEL 1]],Catálogo!A:B,2,FALSE),"")</f>
        <v/>
      </c>
      <c r="M3304" s="5"/>
      <c r="N3304" s="6"/>
      <c r="O3304" s="5"/>
      <c r="P3304" s="5"/>
      <c r="Q3304" s="23" t="str">
        <f>IF(ActividadesCom[[#This Row],[NIVEL 2]]&lt;&gt;0,VLOOKUP(ActividadesCom[[#This Row],[NIVEL 2]],Catálogo!A:B,2,FALSE),"")</f>
        <v/>
      </c>
      <c r="R3304" s="5"/>
      <c r="S3304" s="6"/>
      <c r="T3304" s="5"/>
      <c r="U3304" s="5"/>
      <c r="V3304" s="23" t="str">
        <f>IF(ActividadesCom[[#This Row],[NIVEL 3]]&lt;&gt;0,VLOOKUP(ActividadesCom[[#This Row],[NIVEL 3]],Catálogo!A:B,2,FALSE),"")</f>
        <v/>
      </c>
      <c r="W3304" s="5"/>
      <c r="X3304" s="6" t="s">
        <v>31</v>
      </c>
      <c r="Y3304" s="5">
        <v>20211</v>
      </c>
      <c r="Z3304" s="5" t="s">
        <v>4264</v>
      </c>
      <c r="AA3304" s="23">
        <f>IF(ActividadesCom[[#This Row],[NIVEL 4]]&lt;&gt;0,VLOOKUP(ActividadesCom[[#This Row],[NIVEL 4]],Catálogo!A:B,2,FALSE),"")</f>
        <v>3</v>
      </c>
      <c r="AB3304" s="5">
        <v>1</v>
      </c>
      <c r="AC3304" s="6"/>
      <c r="AD3304" s="5"/>
      <c r="AE3304" s="5"/>
      <c r="AF3304" s="23" t="str">
        <f>IF(ActividadesCom[[#This Row],[NIVEL 5]]&lt;&gt;0,VLOOKUP(ActividadesCom[[#This Row],[NIVEL 5]],Catálogo!A:B,2,FALSE),"")</f>
        <v/>
      </c>
      <c r="AG3304" s="62"/>
    </row>
    <row r="3305" spans="1:33" x14ac:dyDescent="0.2">
      <c r="A3305" s="5"/>
      <c r="B3305" s="23">
        <v>20470220</v>
      </c>
      <c r="C3305" s="40" t="s">
        <v>4505</v>
      </c>
      <c r="D3305" s="7" t="s">
        <v>3249</v>
      </c>
      <c r="E3305" s="7">
        <f>SUM(ActividadesCom[[#This Row],[CRÉD. 1]],ActividadesCom[[#This Row],[CRÉD. 2]],ActividadesCom[[#This Row],[CRÉD. 3]],ActividadesCom[[#This Row],[CRÉD. 4]],ActividadesCom[[#This Row],[CRÉD. 5]])</f>
        <v>1</v>
      </c>
      <c r="F330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05" s="23" t="str">
        <f>IF(ActividadesCom[[#This Row],[PROMEDIO]]="","",IF(ActividadesCom[[#This Row],[PROMEDIO]]&gt;=4,"EXCELENTE",IF(ActividadesCom[[#This Row],[PROMEDIO]]&gt;=3,"NOTABLE",IF(ActividadesCom[[#This Row],[PROMEDIO]]&gt;=2,"BUENO",IF(ActividadesCom[[#This Row],[PROMEDIO]]=1,"SUFICIENTE","")))))</f>
        <v/>
      </c>
      <c r="H3305" s="23">
        <f>MAX(ActividadesCom[[#This Row],[PERÍODO 1]],ActividadesCom[[#This Row],[PERÍODO 2]],ActividadesCom[[#This Row],[PERÍODO 3]],ActividadesCom[[#This Row],[PERÍODO 4]],ActividadesCom[[#This Row],[PERÍODO 5]])</f>
        <v>20211</v>
      </c>
      <c r="I3305" s="6"/>
      <c r="J3305" s="5"/>
      <c r="K3305" s="5"/>
      <c r="L3305" s="23" t="str">
        <f>IF(ActividadesCom[[#This Row],[NIVEL 1]]&lt;&gt;0,VLOOKUP(ActividadesCom[[#This Row],[NIVEL 1]],Catálogo!A:B,2,FALSE),"")</f>
        <v/>
      </c>
      <c r="M3305" s="5"/>
      <c r="N3305" s="6"/>
      <c r="O3305" s="5"/>
      <c r="P3305" s="5"/>
      <c r="Q3305" s="23" t="str">
        <f>IF(ActividadesCom[[#This Row],[NIVEL 2]]&lt;&gt;0,VLOOKUP(ActividadesCom[[#This Row],[NIVEL 2]],Catálogo!A:B,2,FALSE),"")</f>
        <v/>
      </c>
      <c r="R3305" s="5"/>
      <c r="S3305" s="6"/>
      <c r="T3305" s="5"/>
      <c r="U3305" s="5"/>
      <c r="V3305" s="23" t="str">
        <f>IF(ActividadesCom[[#This Row],[NIVEL 3]]&lt;&gt;0,VLOOKUP(ActividadesCom[[#This Row],[NIVEL 3]],Catálogo!A:B,2,FALSE),"")</f>
        <v/>
      </c>
      <c r="W3305" s="5"/>
      <c r="X3305" s="6" t="s">
        <v>31</v>
      </c>
      <c r="Y3305" s="5">
        <v>20211</v>
      </c>
      <c r="Z3305" s="5" t="s">
        <v>4264</v>
      </c>
      <c r="AA3305" s="23">
        <f>IF(ActividadesCom[[#This Row],[NIVEL 4]]&lt;&gt;0,VLOOKUP(ActividadesCom[[#This Row],[NIVEL 4]],Catálogo!A:B,2,FALSE),"")</f>
        <v>3</v>
      </c>
      <c r="AB3305" s="5">
        <v>1</v>
      </c>
      <c r="AC3305" s="6"/>
      <c r="AD3305" s="5"/>
      <c r="AE3305" s="5"/>
      <c r="AF3305" s="23" t="str">
        <f>IF(ActividadesCom[[#This Row],[NIVEL 5]]&lt;&gt;0,VLOOKUP(ActividadesCom[[#This Row],[NIVEL 5]],Catálogo!A:B,2,FALSE),"")</f>
        <v/>
      </c>
      <c r="AG3305" s="62"/>
    </row>
    <row r="3306" spans="1:33" ht="26" x14ac:dyDescent="0.2">
      <c r="A3306" s="5"/>
      <c r="B3306" s="23">
        <v>20470150</v>
      </c>
      <c r="C3306" s="10" t="s">
        <v>4807</v>
      </c>
      <c r="D3306" s="7" t="s">
        <v>3249</v>
      </c>
      <c r="E3306" s="7">
        <f>SUM(ActividadesCom[[#This Row],[CRÉD. 1]],ActividadesCom[[#This Row],[CRÉD. 2]],ActividadesCom[[#This Row],[CRÉD. 3]],ActividadesCom[[#This Row],[CRÉD. 4]],ActividadesCom[[#This Row],[CRÉD. 5]])</f>
        <v>1</v>
      </c>
      <c r="F330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06" s="23" t="str">
        <f>IF(ActividadesCom[[#This Row],[PROMEDIO]]="","",IF(ActividadesCom[[#This Row],[PROMEDIO]]&gt;=4,"EXCELENTE",IF(ActividadesCom[[#This Row],[PROMEDIO]]&gt;=3,"NOTABLE",IF(ActividadesCom[[#This Row],[PROMEDIO]]&gt;=2,"BUENO",IF(ActividadesCom[[#This Row],[PROMEDIO]]=1,"SUFICIENTE","")))))</f>
        <v/>
      </c>
      <c r="H3306" s="23">
        <f>MAX(ActividadesCom[[#This Row],[PERÍODO 1]],ActividadesCom[[#This Row],[PERÍODO 2]],ActividadesCom[[#This Row],[PERÍODO 3]],ActividadesCom[[#This Row],[PERÍODO 4]],ActividadesCom[[#This Row],[PERÍODO 5]])</f>
        <v>20211</v>
      </c>
      <c r="I3306" s="6"/>
      <c r="J3306" s="5"/>
      <c r="K3306" s="5"/>
      <c r="L3306" s="23" t="str">
        <f>IF(ActividadesCom[[#This Row],[NIVEL 1]]&lt;&gt;0,VLOOKUP(ActividadesCom[[#This Row],[NIVEL 1]],Catálogo!A:B,2,FALSE),"")</f>
        <v/>
      </c>
      <c r="M3306" s="5"/>
      <c r="N3306" s="6"/>
      <c r="O3306" s="5"/>
      <c r="P3306" s="5"/>
      <c r="Q3306" s="23" t="str">
        <f>IF(ActividadesCom[[#This Row],[NIVEL 2]]&lt;&gt;0,VLOOKUP(ActividadesCom[[#This Row],[NIVEL 2]],Catálogo!A:B,2,FALSE),"")</f>
        <v/>
      </c>
      <c r="R3306" s="5"/>
      <c r="S3306" s="6"/>
      <c r="T3306" s="5"/>
      <c r="U3306" s="5"/>
      <c r="V3306" s="23" t="str">
        <f>IF(ActividadesCom[[#This Row],[NIVEL 3]]&lt;&gt;0,VLOOKUP(ActividadesCom[[#This Row],[NIVEL 3]],Catálogo!A:B,2,FALSE),"")</f>
        <v/>
      </c>
      <c r="W3306" s="5"/>
      <c r="X3306" s="6" t="s">
        <v>31</v>
      </c>
      <c r="Y3306" s="5">
        <v>20211</v>
      </c>
      <c r="Z3306" s="5" t="s">
        <v>4264</v>
      </c>
      <c r="AA3306" s="23">
        <f>IF(ActividadesCom[[#This Row],[NIVEL 4]]&lt;&gt;0,VLOOKUP(ActividadesCom[[#This Row],[NIVEL 4]],Catálogo!A:B,2,FALSE),"")</f>
        <v>3</v>
      </c>
      <c r="AB3306" s="5">
        <v>1</v>
      </c>
      <c r="AC3306" s="6"/>
      <c r="AD3306" s="5"/>
      <c r="AE3306" s="5"/>
      <c r="AF3306" s="23" t="str">
        <f>IF(ActividadesCom[[#This Row],[NIVEL 5]]&lt;&gt;0,VLOOKUP(ActividadesCom[[#This Row],[NIVEL 5]],Catálogo!A:B,2,FALSE),"")</f>
        <v/>
      </c>
      <c r="AG3306" s="62"/>
    </row>
    <row r="3307" spans="1:33" x14ac:dyDescent="0.2">
      <c r="A3307" s="5"/>
      <c r="B3307" s="23">
        <v>20470141</v>
      </c>
      <c r="C3307" s="10" t="s">
        <v>4808</v>
      </c>
      <c r="D3307" s="7" t="s">
        <v>3249</v>
      </c>
      <c r="E3307" s="7">
        <f>SUM(ActividadesCom[[#This Row],[CRÉD. 1]],ActividadesCom[[#This Row],[CRÉD. 2]],ActividadesCom[[#This Row],[CRÉD. 3]],ActividadesCom[[#This Row],[CRÉD. 4]],ActividadesCom[[#This Row],[CRÉD. 5]])</f>
        <v>1</v>
      </c>
      <c r="F3307"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07" s="23" t="str">
        <f>IF(ActividadesCom[[#This Row],[PROMEDIO]]="","",IF(ActividadesCom[[#This Row],[PROMEDIO]]&gt;=4,"EXCELENTE",IF(ActividadesCom[[#This Row],[PROMEDIO]]&gt;=3,"NOTABLE",IF(ActividadesCom[[#This Row],[PROMEDIO]]&gt;=2,"BUENO",IF(ActividadesCom[[#This Row],[PROMEDIO]]=1,"SUFICIENTE","")))))</f>
        <v/>
      </c>
      <c r="H3307" s="23">
        <f>MAX(ActividadesCom[[#This Row],[PERÍODO 1]],ActividadesCom[[#This Row],[PERÍODO 2]],ActividadesCom[[#This Row],[PERÍODO 3]],ActividadesCom[[#This Row],[PERÍODO 4]],ActividadesCom[[#This Row],[PERÍODO 5]])</f>
        <v>20211</v>
      </c>
      <c r="I3307" s="6"/>
      <c r="J3307" s="5"/>
      <c r="K3307" s="5"/>
      <c r="L3307" s="23" t="str">
        <f>IF(ActividadesCom[[#This Row],[NIVEL 1]]&lt;&gt;0,VLOOKUP(ActividadesCom[[#This Row],[NIVEL 1]],Catálogo!A:B,2,FALSE),"")</f>
        <v/>
      </c>
      <c r="M3307" s="5"/>
      <c r="N3307" s="6"/>
      <c r="O3307" s="5"/>
      <c r="P3307" s="5"/>
      <c r="Q3307" s="23" t="str">
        <f>IF(ActividadesCom[[#This Row],[NIVEL 2]]&lt;&gt;0,VLOOKUP(ActividadesCom[[#This Row],[NIVEL 2]],Catálogo!A:B,2,FALSE),"")</f>
        <v/>
      </c>
      <c r="R3307" s="5"/>
      <c r="S3307" s="6"/>
      <c r="T3307" s="5"/>
      <c r="U3307" s="5"/>
      <c r="V3307" s="23" t="str">
        <f>IF(ActividadesCom[[#This Row],[NIVEL 3]]&lt;&gt;0,VLOOKUP(ActividadesCom[[#This Row],[NIVEL 3]],Catálogo!A:B,2,FALSE),"")</f>
        <v/>
      </c>
      <c r="W3307" s="5"/>
      <c r="X3307" s="6" t="s">
        <v>31</v>
      </c>
      <c r="Y3307" s="5">
        <v>20211</v>
      </c>
      <c r="Z3307" s="5" t="s">
        <v>4264</v>
      </c>
      <c r="AA3307" s="23">
        <f>IF(ActividadesCom[[#This Row],[NIVEL 4]]&lt;&gt;0,VLOOKUP(ActividadesCom[[#This Row],[NIVEL 4]],Catálogo!A:B,2,FALSE),"")</f>
        <v>3</v>
      </c>
      <c r="AB3307" s="5">
        <v>1</v>
      </c>
      <c r="AC3307" s="6"/>
      <c r="AD3307" s="5"/>
      <c r="AE3307" s="5"/>
      <c r="AF3307" s="23" t="str">
        <f>IF(ActividadesCom[[#This Row],[NIVEL 5]]&lt;&gt;0,VLOOKUP(ActividadesCom[[#This Row],[NIVEL 5]],Catálogo!A:B,2,FALSE),"")</f>
        <v/>
      </c>
      <c r="AG3307" s="62"/>
    </row>
    <row r="3308" spans="1:33" x14ac:dyDescent="0.2">
      <c r="A3308" s="5"/>
      <c r="B3308" s="23">
        <v>20470309</v>
      </c>
      <c r="C3308" s="10" t="s">
        <v>4809</v>
      </c>
      <c r="D3308" s="7" t="s">
        <v>3249</v>
      </c>
      <c r="E3308" s="7">
        <f>SUM(ActividadesCom[[#This Row],[CRÉD. 1]],ActividadesCom[[#This Row],[CRÉD. 2]],ActividadesCom[[#This Row],[CRÉD. 3]],ActividadesCom[[#This Row],[CRÉD. 4]],ActividadesCom[[#This Row],[CRÉD. 5]])</f>
        <v>1</v>
      </c>
      <c r="F3308"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08" s="23" t="str">
        <f>IF(ActividadesCom[[#This Row],[PROMEDIO]]="","",IF(ActividadesCom[[#This Row],[PROMEDIO]]&gt;=4,"EXCELENTE",IF(ActividadesCom[[#This Row],[PROMEDIO]]&gt;=3,"NOTABLE",IF(ActividadesCom[[#This Row],[PROMEDIO]]&gt;=2,"BUENO",IF(ActividadesCom[[#This Row],[PROMEDIO]]=1,"SUFICIENTE","")))))</f>
        <v/>
      </c>
      <c r="H3308" s="23">
        <f>MAX(ActividadesCom[[#This Row],[PERÍODO 1]],ActividadesCom[[#This Row],[PERÍODO 2]],ActividadesCom[[#This Row],[PERÍODO 3]],ActividadesCom[[#This Row],[PERÍODO 4]],ActividadesCom[[#This Row],[PERÍODO 5]])</f>
        <v>20211</v>
      </c>
      <c r="I3308" s="6"/>
      <c r="J3308" s="5"/>
      <c r="K3308" s="5"/>
      <c r="L3308" s="23" t="str">
        <f>IF(ActividadesCom[[#This Row],[NIVEL 1]]&lt;&gt;0,VLOOKUP(ActividadesCom[[#This Row],[NIVEL 1]],Catálogo!A:B,2,FALSE),"")</f>
        <v/>
      </c>
      <c r="M3308" s="5"/>
      <c r="N3308" s="6"/>
      <c r="O3308" s="5"/>
      <c r="P3308" s="5"/>
      <c r="Q3308" s="23" t="str">
        <f>IF(ActividadesCom[[#This Row],[NIVEL 2]]&lt;&gt;0,VLOOKUP(ActividadesCom[[#This Row],[NIVEL 2]],Catálogo!A:B,2,FALSE),"")</f>
        <v/>
      </c>
      <c r="R3308" s="5"/>
      <c r="S3308" s="6"/>
      <c r="T3308" s="5"/>
      <c r="U3308" s="5"/>
      <c r="V3308" s="23" t="str">
        <f>IF(ActividadesCom[[#This Row],[NIVEL 3]]&lt;&gt;0,VLOOKUP(ActividadesCom[[#This Row],[NIVEL 3]],Catálogo!A:B,2,FALSE),"")</f>
        <v/>
      </c>
      <c r="W3308" s="5"/>
      <c r="X3308" s="6" t="s">
        <v>31</v>
      </c>
      <c r="Y3308" s="5">
        <v>20211</v>
      </c>
      <c r="Z3308" s="5" t="s">
        <v>4266</v>
      </c>
      <c r="AA3308" s="23">
        <f>IF(ActividadesCom[[#This Row],[NIVEL 4]]&lt;&gt;0,VLOOKUP(ActividadesCom[[#This Row],[NIVEL 4]],Catálogo!A:B,2,FALSE),"")</f>
        <v>1</v>
      </c>
      <c r="AB3308" s="5">
        <v>1</v>
      </c>
      <c r="AC3308" s="6"/>
      <c r="AD3308" s="5"/>
      <c r="AE3308" s="5"/>
      <c r="AF3308" s="23" t="str">
        <f>IF(ActividadesCom[[#This Row],[NIVEL 5]]&lt;&gt;0,VLOOKUP(ActividadesCom[[#This Row],[NIVEL 5]],Catálogo!A:B,2,FALSE),"")</f>
        <v/>
      </c>
      <c r="AG3308" s="62"/>
    </row>
    <row r="3309" spans="1:33" ht="26" x14ac:dyDescent="0.2">
      <c r="A3309" s="5"/>
      <c r="B3309" s="7" t="s">
        <v>4810</v>
      </c>
      <c r="C3309" s="10" t="s">
        <v>4811</v>
      </c>
      <c r="D3309" s="7" t="s">
        <v>3249</v>
      </c>
      <c r="E3309" s="7">
        <f>SUM(ActividadesCom[[#This Row],[CRÉD. 1]],ActividadesCom[[#This Row],[CRÉD. 2]],ActividadesCom[[#This Row],[CRÉD. 3]],ActividadesCom[[#This Row],[CRÉD. 4]],ActividadesCom[[#This Row],[CRÉD. 5]])</f>
        <v>2</v>
      </c>
      <c r="F3309"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09" s="23" t="str">
        <f>IF(ActividadesCom[[#This Row],[PROMEDIO]]="","",IF(ActividadesCom[[#This Row],[PROMEDIO]]&gt;=4,"EXCELENTE",IF(ActividadesCom[[#This Row],[PROMEDIO]]&gt;=3,"NOTABLE",IF(ActividadesCom[[#This Row],[PROMEDIO]]&gt;=2,"BUENO",IF(ActividadesCom[[#This Row],[PROMEDIO]]=1,"SUFICIENTE","")))))</f>
        <v/>
      </c>
      <c r="H3309" s="23">
        <f>MAX(ActividadesCom[[#This Row],[PERÍODO 1]],ActividadesCom[[#This Row],[PERÍODO 2]],ActividadesCom[[#This Row],[PERÍODO 3]],ActividadesCom[[#This Row],[PERÍODO 4]],ActividadesCom[[#This Row],[PERÍODO 5]])</f>
        <v>20211</v>
      </c>
      <c r="I3309" s="6"/>
      <c r="J3309" s="5"/>
      <c r="K3309" s="5"/>
      <c r="L3309" s="23" t="str">
        <f>IF(ActividadesCom[[#This Row],[NIVEL 1]]&lt;&gt;0,VLOOKUP(ActividadesCom[[#This Row],[NIVEL 1]],Catálogo!A:B,2,FALSE),"")</f>
        <v/>
      </c>
      <c r="M3309" s="5"/>
      <c r="N3309" s="6"/>
      <c r="O3309" s="5"/>
      <c r="P3309" s="5"/>
      <c r="Q3309" s="23" t="str">
        <f>IF(ActividadesCom[[#This Row],[NIVEL 2]]&lt;&gt;0,VLOOKUP(ActividadesCom[[#This Row],[NIVEL 2]],Catálogo!A:B,2,FALSE),"")</f>
        <v/>
      </c>
      <c r="R3309" s="5"/>
      <c r="S3309" s="6" t="s">
        <v>4812</v>
      </c>
      <c r="T3309" s="5">
        <v>20211</v>
      </c>
      <c r="U3309" s="5" t="s">
        <v>4264</v>
      </c>
      <c r="V3309" s="23">
        <f>IF(ActividadesCom[[#This Row],[NIVEL 3]]&lt;&gt;0,VLOOKUP(ActividadesCom[[#This Row],[NIVEL 3]],Catálogo!A:B,2,FALSE),"")</f>
        <v>3</v>
      </c>
      <c r="W3309" s="5">
        <v>1</v>
      </c>
      <c r="X3309" s="6" t="s">
        <v>3751</v>
      </c>
      <c r="Y3309" s="5">
        <v>20211</v>
      </c>
      <c r="Z3309" s="5" t="s">
        <v>4264</v>
      </c>
      <c r="AA3309" s="23">
        <f>IF(ActividadesCom[[#This Row],[NIVEL 4]]&lt;&gt;0,VLOOKUP(ActividadesCom[[#This Row],[NIVEL 4]],Catálogo!A:B,2,FALSE),"")</f>
        <v>3</v>
      </c>
      <c r="AB3309" s="5">
        <v>1</v>
      </c>
      <c r="AC3309" s="6"/>
      <c r="AD3309" s="5"/>
      <c r="AE3309" s="5"/>
      <c r="AF3309" s="23" t="str">
        <f>IF(ActividadesCom[[#This Row],[NIVEL 5]]&lt;&gt;0,VLOOKUP(ActividadesCom[[#This Row],[NIVEL 5]],Catálogo!A:B,2,FALSE),"")</f>
        <v/>
      </c>
      <c r="AG3309" s="62"/>
    </row>
    <row r="3310" spans="1:33" x14ac:dyDescent="0.2">
      <c r="A3310" s="51"/>
      <c r="B3310" s="52" t="s">
        <v>4815</v>
      </c>
      <c r="C3310" s="53" t="s">
        <v>4816</v>
      </c>
      <c r="D3310" s="52" t="s">
        <v>1245</v>
      </c>
      <c r="E3310" s="52">
        <f>SUM(ActividadesCom[[#This Row],[CRÉD. 1]],ActividadesCom[[#This Row],[CRÉD. 2]],ActividadesCom[[#This Row],[CRÉD. 3]],ActividadesCom[[#This Row],[CRÉD. 4]],ActividadesCom[[#This Row],[CRÉD. 5]])</f>
        <v>1</v>
      </c>
      <c r="F3310"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10" s="55" t="str">
        <f>IF(ActividadesCom[[#This Row],[PROMEDIO]]="","",IF(ActividadesCom[[#This Row],[PROMEDIO]]&gt;=4,"EXCELENTE",IF(ActividadesCom[[#This Row],[PROMEDIO]]&gt;=3,"NOTABLE",IF(ActividadesCom[[#This Row],[PROMEDIO]]&gt;=2,"BUENO",IF(ActividadesCom[[#This Row],[PROMEDIO]]=1,"SUFICIENTE","")))))</f>
        <v/>
      </c>
      <c r="H3310" s="55">
        <f>MAX(ActividadesCom[[#This Row],[PERÍODO 1]],ActividadesCom[[#This Row],[PERÍODO 2]],ActividadesCom[[#This Row],[PERÍODO 3]],ActividadesCom[[#This Row],[PERÍODO 4]],ActividadesCom[[#This Row],[PERÍODO 5]])</f>
        <v>20211</v>
      </c>
      <c r="I3310" s="54"/>
      <c r="J3310" s="51"/>
      <c r="K3310" s="51"/>
      <c r="L3310" s="55" t="str">
        <f>IF(ActividadesCom[[#This Row],[NIVEL 1]]&lt;&gt;0,VLOOKUP(ActividadesCom[[#This Row],[NIVEL 1]],Catálogo!A:B,2,FALSE),"")</f>
        <v/>
      </c>
      <c r="M3310" s="51"/>
      <c r="N3310" s="54"/>
      <c r="O3310" s="51"/>
      <c r="P3310" s="51"/>
      <c r="Q3310" s="55" t="str">
        <f>IF(ActividadesCom[[#This Row],[NIVEL 2]]&lt;&gt;0,VLOOKUP(ActividadesCom[[#This Row],[NIVEL 2]],Catálogo!A:B,2,FALSE),"")</f>
        <v/>
      </c>
      <c r="R3310" s="51"/>
      <c r="S3310" s="54"/>
      <c r="T3310" s="51"/>
      <c r="U3310" s="51"/>
      <c r="V3310" s="55" t="str">
        <f>IF(ActividadesCom[[#This Row],[NIVEL 3]]&lt;&gt;0,VLOOKUP(ActividadesCom[[#This Row],[NIVEL 3]],Catálogo!A:B,2,FALSE),"")</f>
        <v/>
      </c>
      <c r="W3310" s="51"/>
      <c r="X3310" s="54" t="s">
        <v>34</v>
      </c>
      <c r="Y3310" s="51">
        <v>20211</v>
      </c>
      <c r="Z3310" s="51" t="s">
        <v>4263</v>
      </c>
      <c r="AA3310" s="55">
        <f>IF(ActividadesCom[[#This Row],[NIVEL 4]]&lt;&gt;0,VLOOKUP(ActividadesCom[[#This Row],[NIVEL 4]],Catálogo!A:B,2,FALSE),"")</f>
        <v>4</v>
      </c>
      <c r="AB3310" s="51">
        <v>1</v>
      </c>
      <c r="AC3310" s="54"/>
      <c r="AD3310" s="51"/>
      <c r="AE3310" s="51"/>
      <c r="AF3310" s="55" t="str">
        <f>IF(ActividadesCom[[#This Row],[NIVEL 5]]&lt;&gt;0,VLOOKUP(ActividadesCom[[#This Row],[NIVEL 5]],Catálogo!A:B,2,FALSE),"")</f>
        <v/>
      </c>
      <c r="AG3310" s="61"/>
    </row>
    <row r="3311" spans="1:33" x14ac:dyDescent="0.2">
      <c r="A3311" s="51"/>
      <c r="B3311" s="55">
        <v>194270245</v>
      </c>
      <c r="C3311" s="53" t="s">
        <v>4817</v>
      </c>
      <c r="D3311" s="52" t="s">
        <v>1245</v>
      </c>
      <c r="E3311" s="52">
        <f>SUM(ActividadesCom[[#This Row],[CRÉD. 1]],ActividadesCom[[#This Row],[CRÉD. 2]],ActividadesCom[[#This Row],[CRÉD. 3]],ActividadesCom[[#This Row],[CRÉD. 4]],ActividadesCom[[#This Row],[CRÉD. 5]])</f>
        <v>1</v>
      </c>
      <c r="F3311"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11" s="55" t="str">
        <f>IF(ActividadesCom[[#This Row],[PROMEDIO]]="","",IF(ActividadesCom[[#This Row],[PROMEDIO]]&gt;=4,"EXCELENTE",IF(ActividadesCom[[#This Row],[PROMEDIO]]&gt;=3,"NOTABLE",IF(ActividadesCom[[#This Row],[PROMEDIO]]&gt;=2,"BUENO",IF(ActividadesCom[[#This Row],[PROMEDIO]]=1,"SUFICIENTE","")))))</f>
        <v/>
      </c>
      <c r="H3311" s="55">
        <f>MAX(ActividadesCom[[#This Row],[PERÍODO 1]],ActividadesCom[[#This Row],[PERÍODO 2]],ActividadesCom[[#This Row],[PERÍODO 3]],ActividadesCom[[#This Row],[PERÍODO 4]],ActividadesCom[[#This Row],[PERÍODO 5]])</f>
        <v>20211</v>
      </c>
      <c r="I3311" s="54"/>
      <c r="J3311" s="51"/>
      <c r="K3311" s="51"/>
      <c r="L3311" s="55" t="str">
        <f>IF(ActividadesCom[[#This Row],[NIVEL 1]]&lt;&gt;0,VLOOKUP(ActividadesCom[[#This Row],[NIVEL 1]],Catálogo!A:B,2,FALSE),"")</f>
        <v/>
      </c>
      <c r="M3311" s="51"/>
      <c r="N3311" s="54"/>
      <c r="O3311" s="51"/>
      <c r="P3311" s="51"/>
      <c r="Q3311" s="55" t="str">
        <f>IF(ActividadesCom[[#This Row],[NIVEL 2]]&lt;&gt;0,VLOOKUP(ActividadesCom[[#This Row],[NIVEL 2]],Catálogo!A:B,2,FALSE),"")</f>
        <v/>
      </c>
      <c r="R3311" s="51"/>
      <c r="S3311" s="54"/>
      <c r="T3311" s="51"/>
      <c r="U3311" s="51"/>
      <c r="V3311" s="55" t="str">
        <f>IF(ActividadesCom[[#This Row],[NIVEL 3]]&lt;&gt;0,VLOOKUP(ActividadesCom[[#This Row],[NIVEL 3]],Catálogo!A:B,2,FALSE),"")</f>
        <v/>
      </c>
      <c r="W3311" s="51"/>
      <c r="X3311" s="54" t="s">
        <v>34</v>
      </c>
      <c r="Y3311" s="51">
        <v>20211</v>
      </c>
      <c r="Z3311" s="51" t="s">
        <v>4263</v>
      </c>
      <c r="AA3311" s="55">
        <f>IF(ActividadesCom[[#This Row],[NIVEL 4]]&lt;&gt;0,VLOOKUP(ActividadesCom[[#This Row],[NIVEL 4]],Catálogo!A:B,2,FALSE),"")</f>
        <v>4</v>
      </c>
      <c r="AB3311" s="51">
        <v>1</v>
      </c>
      <c r="AC3311" s="54"/>
      <c r="AD3311" s="51"/>
      <c r="AE3311" s="51"/>
      <c r="AF3311" s="55" t="str">
        <f>IF(ActividadesCom[[#This Row],[NIVEL 5]]&lt;&gt;0,VLOOKUP(ActividadesCom[[#This Row],[NIVEL 5]],Catálogo!A:B,2,FALSE),"")</f>
        <v/>
      </c>
      <c r="AG3311" s="61"/>
    </row>
    <row r="3312" spans="1:33" ht="26" x14ac:dyDescent="0.2">
      <c r="A3312" s="5"/>
      <c r="B3312" s="23">
        <v>20470120</v>
      </c>
      <c r="C3312" s="10" t="s">
        <v>4819</v>
      </c>
      <c r="D3312" s="7" t="s">
        <v>3249</v>
      </c>
      <c r="E3312" s="7">
        <f>SUM(ActividadesCom[[#This Row],[CRÉD. 1]],ActividadesCom[[#This Row],[CRÉD. 2]],ActividadesCom[[#This Row],[CRÉD. 3]],ActividadesCom[[#This Row],[CRÉD. 4]],ActividadesCom[[#This Row],[CRÉD. 5]])</f>
        <v>1</v>
      </c>
      <c r="F3312"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12" s="23" t="str">
        <f>IF(ActividadesCom[[#This Row],[PROMEDIO]]="","",IF(ActividadesCom[[#This Row],[PROMEDIO]]&gt;=4,"EXCELENTE",IF(ActividadesCom[[#This Row],[PROMEDIO]]&gt;=3,"NOTABLE",IF(ActividadesCom[[#This Row],[PROMEDIO]]&gt;=2,"BUENO",IF(ActividadesCom[[#This Row],[PROMEDIO]]=1,"SUFICIENTE","")))))</f>
        <v/>
      </c>
      <c r="H3312" s="23">
        <f>MAX(ActividadesCom[[#This Row],[PERÍODO 1]],ActividadesCom[[#This Row],[PERÍODO 2]],ActividadesCom[[#This Row],[PERÍODO 3]],ActividadesCom[[#This Row],[PERÍODO 4]],ActividadesCom[[#This Row],[PERÍODO 5]])</f>
        <v>20211</v>
      </c>
      <c r="I3312" s="6"/>
      <c r="J3312" s="5"/>
      <c r="K3312" s="5"/>
      <c r="L3312" s="23" t="str">
        <f>IF(ActividadesCom[[#This Row],[NIVEL 1]]&lt;&gt;0,VLOOKUP(ActividadesCom[[#This Row],[NIVEL 1]],Catálogo!A:B,2,FALSE),"")</f>
        <v/>
      </c>
      <c r="M3312" s="5"/>
      <c r="N3312" s="6"/>
      <c r="O3312" s="5"/>
      <c r="P3312" s="5"/>
      <c r="Q3312" s="23" t="str">
        <f>IF(ActividadesCom[[#This Row],[NIVEL 2]]&lt;&gt;0,VLOOKUP(ActividadesCom[[#This Row],[NIVEL 2]],Catálogo!A:B,2,FALSE),"")</f>
        <v/>
      </c>
      <c r="R3312" s="5"/>
      <c r="S3312" s="6"/>
      <c r="T3312" s="5"/>
      <c r="U3312" s="5"/>
      <c r="V3312" s="23" t="str">
        <f>IF(ActividadesCom[[#This Row],[NIVEL 3]]&lt;&gt;0,VLOOKUP(ActividadesCom[[#This Row],[NIVEL 3]],Catálogo!A:B,2,FALSE),"")</f>
        <v/>
      </c>
      <c r="W3312" s="5"/>
      <c r="X3312" s="6" t="s">
        <v>4818</v>
      </c>
      <c r="Y3312" s="5">
        <v>20211</v>
      </c>
      <c r="Z3312" s="5" t="s">
        <v>4265</v>
      </c>
      <c r="AA3312" s="23">
        <f>IF(ActividadesCom[[#This Row],[NIVEL 4]]&lt;&gt;0,VLOOKUP(ActividadesCom[[#This Row],[NIVEL 4]],Catálogo!A:B,2,FALSE),"")</f>
        <v>2</v>
      </c>
      <c r="AB3312" s="5">
        <v>1</v>
      </c>
      <c r="AC3312" s="6"/>
      <c r="AD3312" s="5"/>
      <c r="AE3312" s="5"/>
      <c r="AF3312" s="23" t="str">
        <f>IF(ActividadesCom[[#This Row],[NIVEL 5]]&lt;&gt;0,VLOOKUP(ActividadesCom[[#This Row],[NIVEL 5]],Catálogo!A:B,2,FALSE),"")</f>
        <v/>
      </c>
      <c r="AG3312" s="62"/>
    </row>
    <row r="3313" spans="1:33" ht="26" x14ac:dyDescent="0.2">
      <c r="A3313" s="5"/>
      <c r="B3313" s="23">
        <v>20410169</v>
      </c>
      <c r="C3313" s="10" t="s">
        <v>4820</v>
      </c>
      <c r="D3313" s="7" t="s">
        <v>3249</v>
      </c>
      <c r="E3313" s="7">
        <f>SUM(ActividadesCom[[#This Row],[CRÉD. 1]],ActividadesCom[[#This Row],[CRÉD. 2]],ActividadesCom[[#This Row],[CRÉD. 3]],ActividadesCom[[#This Row],[CRÉD. 4]],ActividadesCom[[#This Row],[CRÉD. 5]])</f>
        <v>1</v>
      </c>
      <c r="F3313"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13" s="23" t="str">
        <f>IF(ActividadesCom[[#This Row],[PROMEDIO]]="","",IF(ActividadesCom[[#This Row],[PROMEDIO]]&gt;=4,"EXCELENTE",IF(ActividadesCom[[#This Row],[PROMEDIO]]&gt;=3,"NOTABLE",IF(ActividadesCom[[#This Row],[PROMEDIO]]&gt;=2,"BUENO",IF(ActividadesCom[[#This Row],[PROMEDIO]]=1,"SUFICIENTE","")))))</f>
        <v/>
      </c>
      <c r="H3313" s="23">
        <f>MAX(ActividadesCom[[#This Row],[PERÍODO 1]],ActividadesCom[[#This Row],[PERÍODO 2]],ActividadesCom[[#This Row],[PERÍODO 3]],ActividadesCom[[#This Row],[PERÍODO 4]],ActividadesCom[[#This Row],[PERÍODO 5]])</f>
        <v>20211</v>
      </c>
      <c r="I3313" s="6"/>
      <c r="J3313" s="5"/>
      <c r="K3313" s="5"/>
      <c r="L3313" s="23" t="str">
        <f>IF(ActividadesCom[[#This Row],[NIVEL 1]]&lt;&gt;0,VLOOKUP(ActividadesCom[[#This Row],[NIVEL 1]],Catálogo!A:B,2,FALSE),"")</f>
        <v/>
      </c>
      <c r="M3313" s="5"/>
      <c r="N3313" s="6"/>
      <c r="O3313" s="5"/>
      <c r="P3313" s="5"/>
      <c r="Q3313" s="23" t="str">
        <f>IF(ActividadesCom[[#This Row],[NIVEL 2]]&lt;&gt;0,VLOOKUP(ActividadesCom[[#This Row],[NIVEL 2]],Catálogo!A:B,2,FALSE),"")</f>
        <v/>
      </c>
      <c r="R3313" s="5"/>
      <c r="S3313" s="6"/>
      <c r="T3313" s="5"/>
      <c r="U3313" s="5"/>
      <c r="V3313" s="23" t="str">
        <f>IF(ActividadesCom[[#This Row],[NIVEL 3]]&lt;&gt;0,VLOOKUP(ActividadesCom[[#This Row],[NIVEL 3]],Catálogo!A:B,2,FALSE),"")</f>
        <v/>
      </c>
      <c r="W3313" s="5"/>
      <c r="X3313" s="6" t="s">
        <v>4818</v>
      </c>
      <c r="Y3313" s="5">
        <v>20211</v>
      </c>
      <c r="Z3313" s="5" t="s">
        <v>4265</v>
      </c>
      <c r="AA3313" s="23">
        <f>IF(ActividadesCom[[#This Row],[NIVEL 4]]&lt;&gt;0,VLOOKUP(ActividadesCom[[#This Row],[NIVEL 4]],Catálogo!A:B,2,FALSE),"")</f>
        <v>2</v>
      </c>
      <c r="AB3313" s="5">
        <v>1</v>
      </c>
      <c r="AC3313" s="6"/>
      <c r="AD3313" s="5"/>
      <c r="AE3313" s="5"/>
      <c r="AF3313" s="23" t="str">
        <f>IF(ActividadesCom[[#This Row],[NIVEL 5]]&lt;&gt;0,VLOOKUP(ActividadesCom[[#This Row],[NIVEL 5]],Catálogo!A:B,2,FALSE),"")</f>
        <v/>
      </c>
      <c r="AG3313" s="62"/>
    </row>
    <row r="3314" spans="1:33" x14ac:dyDescent="0.2">
      <c r="A3314" s="5"/>
      <c r="B3314" s="23">
        <v>20470414</v>
      </c>
      <c r="C3314" s="10" t="s">
        <v>4821</v>
      </c>
      <c r="D3314" s="7" t="s">
        <v>3249</v>
      </c>
      <c r="E3314" s="7">
        <f>SUM(ActividadesCom[[#This Row],[CRÉD. 1]],ActividadesCom[[#This Row],[CRÉD. 2]],ActividadesCom[[#This Row],[CRÉD. 3]],ActividadesCom[[#This Row],[CRÉD. 4]],ActividadesCom[[#This Row],[CRÉD. 5]])</f>
        <v>1</v>
      </c>
      <c r="F3314"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14" s="23" t="str">
        <f>IF(ActividadesCom[[#This Row],[PROMEDIO]]="","",IF(ActividadesCom[[#This Row],[PROMEDIO]]&gt;=4,"EXCELENTE",IF(ActividadesCom[[#This Row],[PROMEDIO]]&gt;=3,"NOTABLE",IF(ActividadesCom[[#This Row],[PROMEDIO]]&gt;=2,"BUENO",IF(ActividadesCom[[#This Row],[PROMEDIO]]=1,"SUFICIENTE","")))))</f>
        <v/>
      </c>
      <c r="H3314" s="23">
        <f>MAX(ActividadesCom[[#This Row],[PERÍODO 1]],ActividadesCom[[#This Row],[PERÍODO 2]],ActividadesCom[[#This Row],[PERÍODO 3]],ActividadesCom[[#This Row],[PERÍODO 4]],ActividadesCom[[#This Row],[PERÍODO 5]])</f>
        <v>20211</v>
      </c>
      <c r="I3314" s="6"/>
      <c r="J3314" s="5"/>
      <c r="K3314" s="5"/>
      <c r="L3314" s="23" t="str">
        <f>IF(ActividadesCom[[#This Row],[NIVEL 1]]&lt;&gt;0,VLOOKUP(ActividadesCom[[#This Row],[NIVEL 1]],Catálogo!A:B,2,FALSE),"")</f>
        <v/>
      </c>
      <c r="M3314" s="5"/>
      <c r="N3314" s="6"/>
      <c r="O3314" s="5"/>
      <c r="P3314" s="5"/>
      <c r="Q3314" s="23" t="str">
        <f>IF(ActividadesCom[[#This Row],[NIVEL 2]]&lt;&gt;0,VLOOKUP(ActividadesCom[[#This Row],[NIVEL 2]],Catálogo!A:B,2,FALSE),"")</f>
        <v/>
      </c>
      <c r="R3314" s="5"/>
      <c r="S3314" s="6"/>
      <c r="T3314" s="5"/>
      <c r="U3314" s="5"/>
      <c r="V3314" s="23" t="str">
        <f>IF(ActividadesCom[[#This Row],[NIVEL 3]]&lt;&gt;0,VLOOKUP(ActividadesCom[[#This Row],[NIVEL 3]],Catálogo!A:B,2,FALSE),"")</f>
        <v/>
      </c>
      <c r="W3314" s="5"/>
      <c r="X3314" s="6" t="s">
        <v>5</v>
      </c>
      <c r="Y3314" s="5">
        <v>20211</v>
      </c>
      <c r="Z3314" s="5" t="s">
        <v>4265</v>
      </c>
      <c r="AA3314" s="23">
        <f>IF(ActividadesCom[[#This Row],[NIVEL 4]]&lt;&gt;0,VLOOKUP(ActividadesCom[[#This Row],[NIVEL 4]],Catálogo!A:B,2,FALSE),"")</f>
        <v>2</v>
      </c>
      <c r="AB3314" s="5">
        <v>1</v>
      </c>
      <c r="AC3314" s="6"/>
      <c r="AD3314" s="5"/>
      <c r="AE3314" s="5"/>
      <c r="AF3314" s="23" t="str">
        <f>IF(ActividadesCom[[#This Row],[NIVEL 5]]&lt;&gt;0,VLOOKUP(ActividadesCom[[#This Row],[NIVEL 5]],Catálogo!A:B,2,FALSE),"")</f>
        <v/>
      </c>
      <c r="AG3314" s="62"/>
    </row>
    <row r="3315" spans="1:33" x14ac:dyDescent="0.2">
      <c r="A3315" s="5"/>
      <c r="B3315" s="23">
        <v>20470373</v>
      </c>
      <c r="C3315" s="10" t="s">
        <v>4822</v>
      </c>
      <c r="D3315" s="7" t="s">
        <v>3249</v>
      </c>
      <c r="E3315" s="7">
        <f>SUM(ActividadesCom[[#This Row],[CRÉD. 1]],ActividadesCom[[#This Row],[CRÉD. 2]],ActividadesCom[[#This Row],[CRÉD. 3]],ActividadesCom[[#This Row],[CRÉD. 4]],ActividadesCom[[#This Row],[CRÉD. 5]])</f>
        <v>1</v>
      </c>
      <c r="F3315"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15" s="23" t="str">
        <f>IF(ActividadesCom[[#This Row],[PROMEDIO]]="","",IF(ActividadesCom[[#This Row],[PROMEDIO]]&gt;=4,"EXCELENTE",IF(ActividadesCom[[#This Row],[PROMEDIO]]&gt;=3,"NOTABLE",IF(ActividadesCom[[#This Row],[PROMEDIO]]&gt;=2,"BUENO",IF(ActividadesCom[[#This Row],[PROMEDIO]]=1,"SUFICIENTE","")))))</f>
        <v/>
      </c>
      <c r="H3315" s="23">
        <f>MAX(ActividadesCom[[#This Row],[PERÍODO 1]],ActividadesCom[[#This Row],[PERÍODO 2]],ActividadesCom[[#This Row],[PERÍODO 3]],ActividadesCom[[#This Row],[PERÍODO 4]],ActividadesCom[[#This Row],[PERÍODO 5]])</f>
        <v>20211</v>
      </c>
      <c r="I3315" s="6"/>
      <c r="J3315" s="5"/>
      <c r="K3315" s="5"/>
      <c r="L3315" s="23" t="str">
        <f>IF(ActividadesCom[[#This Row],[NIVEL 1]]&lt;&gt;0,VLOOKUP(ActividadesCom[[#This Row],[NIVEL 1]],Catálogo!A:B,2,FALSE),"")</f>
        <v/>
      </c>
      <c r="M3315" s="5"/>
      <c r="N3315" s="6"/>
      <c r="O3315" s="5"/>
      <c r="P3315" s="5"/>
      <c r="Q3315" s="23" t="str">
        <f>IF(ActividadesCom[[#This Row],[NIVEL 2]]&lt;&gt;0,VLOOKUP(ActividadesCom[[#This Row],[NIVEL 2]],Catálogo!A:B,2,FALSE),"")</f>
        <v/>
      </c>
      <c r="R3315" s="5"/>
      <c r="S3315" s="6"/>
      <c r="T3315" s="5"/>
      <c r="U3315" s="5"/>
      <c r="V3315" s="23" t="str">
        <f>IF(ActividadesCom[[#This Row],[NIVEL 3]]&lt;&gt;0,VLOOKUP(ActividadesCom[[#This Row],[NIVEL 3]],Catálogo!A:B,2,FALSE),"")</f>
        <v/>
      </c>
      <c r="W3315" s="5"/>
      <c r="X3315" s="6" t="s">
        <v>5</v>
      </c>
      <c r="Y3315" s="5">
        <v>20211</v>
      </c>
      <c r="Z3315" s="5" t="s">
        <v>4265</v>
      </c>
      <c r="AA3315" s="23">
        <f>IF(ActividadesCom[[#This Row],[NIVEL 4]]&lt;&gt;0,VLOOKUP(ActividadesCom[[#This Row],[NIVEL 4]],Catálogo!A:B,2,FALSE),"")</f>
        <v>2</v>
      </c>
      <c r="AB3315" s="5">
        <v>1</v>
      </c>
      <c r="AC3315" s="6"/>
      <c r="AD3315" s="5"/>
      <c r="AE3315" s="5"/>
      <c r="AF3315" s="23" t="str">
        <f>IF(ActividadesCom[[#This Row],[NIVEL 5]]&lt;&gt;0,VLOOKUP(ActividadesCom[[#This Row],[NIVEL 5]],Catálogo!A:B,2,FALSE),"")</f>
        <v/>
      </c>
      <c r="AG3315" s="62"/>
    </row>
    <row r="3316" spans="1:33" x14ac:dyDescent="0.2">
      <c r="A3316" s="5"/>
      <c r="B3316" s="23">
        <v>20470310</v>
      </c>
      <c r="C3316" s="10" t="s">
        <v>4823</v>
      </c>
      <c r="D3316" s="7" t="s">
        <v>1245</v>
      </c>
      <c r="E3316" s="7">
        <f>SUM(ActividadesCom[[#This Row],[CRÉD. 1]],ActividadesCom[[#This Row],[CRÉD. 2]],ActividadesCom[[#This Row],[CRÉD. 3]],ActividadesCom[[#This Row],[CRÉD. 4]],ActividadesCom[[#This Row],[CRÉD. 5]])</f>
        <v>0</v>
      </c>
      <c r="F3316" s="23"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16" s="23" t="str">
        <f>IF(ActividadesCom[[#This Row],[PROMEDIO]]="","",IF(ActividadesCom[[#This Row],[PROMEDIO]]&gt;=4,"EXCELENTE",IF(ActividadesCom[[#This Row],[PROMEDIO]]&gt;=3,"NOTABLE",IF(ActividadesCom[[#This Row],[PROMEDIO]]&gt;=2,"BUENO",IF(ActividadesCom[[#This Row],[PROMEDIO]]=1,"SUFICIENTE","")))))</f>
        <v/>
      </c>
      <c r="H3316" s="23">
        <f>MAX(ActividadesCom[[#This Row],[PERÍODO 1]],ActividadesCom[[#This Row],[PERÍODO 2]],ActividadesCom[[#This Row],[PERÍODO 3]],ActividadesCom[[#This Row],[PERÍODO 4]],ActividadesCom[[#This Row],[PERÍODO 5]])</f>
        <v>20211</v>
      </c>
      <c r="I3316" s="6"/>
      <c r="J3316" s="5"/>
      <c r="K3316" s="5"/>
      <c r="L3316" s="23" t="str">
        <f>IF(ActividadesCom[[#This Row],[NIVEL 1]]&lt;&gt;0,VLOOKUP(ActividadesCom[[#This Row],[NIVEL 1]],Catálogo!A:B,2,FALSE),"")</f>
        <v/>
      </c>
      <c r="M3316" s="5"/>
      <c r="N3316" s="6"/>
      <c r="O3316" s="5"/>
      <c r="P3316" s="5"/>
      <c r="Q3316" s="23" t="str">
        <f>IF(ActividadesCom[[#This Row],[NIVEL 2]]&lt;&gt;0,VLOOKUP(ActividadesCom[[#This Row],[NIVEL 2]],Catálogo!A:B,2,FALSE),"")</f>
        <v/>
      </c>
      <c r="R3316" s="5"/>
      <c r="S3316" s="6"/>
      <c r="T3316" s="5"/>
      <c r="U3316" s="5"/>
      <c r="V3316" s="23" t="str">
        <f>IF(ActividadesCom[[#This Row],[NIVEL 3]]&lt;&gt;0,VLOOKUP(ActividadesCom[[#This Row],[NIVEL 3]],Catálogo!A:B,2,FALSE),"")</f>
        <v/>
      </c>
      <c r="W3316" s="5"/>
      <c r="X3316" s="6" t="s">
        <v>5</v>
      </c>
      <c r="Y3316" s="5">
        <v>20211</v>
      </c>
      <c r="Z3316" s="5" t="s">
        <v>4265</v>
      </c>
      <c r="AA3316" s="23">
        <v>1</v>
      </c>
      <c r="AB3316" s="5"/>
      <c r="AC3316" s="6"/>
      <c r="AD3316" s="5"/>
      <c r="AE3316" s="5"/>
      <c r="AF3316" s="23" t="str">
        <f>IF(ActividadesCom[[#This Row],[NIVEL 5]]&lt;&gt;0,VLOOKUP(ActividadesCom[[#This Row],[NIVEL 5]],Catálogo!A:B,2,FALSE),"")</f>
        <v/>
      </c>
      <c r="AG3316" s="62"/>
    </row>
    <row r="3317" spans="1:33" x14ac:dyDescent="0.2">
      <c r="A3317" s="51"/>
      <c r="B3317" s="55">
        <v>20470062</v>
      </c>
      <c r="C3317" s="53" t="s">
        <v>4824</v>
      </c>
      <c r="D3317" s="52" t="s">
        <v>1245</v>
      </c>
      <c r="E3317" s="52">
        <f>SUM(ActividadesCom[[#This Row],[CRÉD. 1]],ActividadesCom[[#This Row],[CRÉD. 2]],ActividadesCom[[#This Row],[CRÉD. 3]],ActividadesCom[[#This Row],[CRÉD. 4]],ActividadesCom[[#This Row],[CRÉD. 5]])</f>
        <v>1</v>
      </c>
      <c r="F3317"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17" s="55" t="str">
        <f>IF(ActividadesCom[[#This Row],[PROMEDIO]]="","",IF(ActividadesCom[[#This Row],[PROMEDIO]]&gt;=4,"EXCELENTE",IF(ActividadesCom[[#This Row],[PROMEDIO]]&gt;=3,"NOTABLE",IF(ActividadesCom[[#This Row],[PROMEDIO]]&gt;=2,"BUENO",IF(ActividadesCom[[#This Row],[PROMEDIO]]=1,"SUFICIENTE","")))))</f>
        <v/>
      </c>
      <c r="H3317" s="55">
        <f>MAX(ActividadesCom[[#This Row],[PERÍODO 1]],ActividadesCom[[#This Row],[PERÍODO 2]],ActividadesCom[[#This Row],[PERÍODO 3]],ActividadesCom[[#This Row],[PERÍODO 4]],ActividadesCom[[#This Row],[PERÍODO 5]])</f>
        <v>20211</v>
      </c>
      <c r="I3317" s="54"/>
      <c r="J3317" s="51"/>
      <c r="K3317" s="51"/>
      <c r="L3317" s="55" t="str">
        <f>IF(ActividadesCom[[#This Row],[NIVEL 1]]&lt;&gt;0,VLOOKUP(ActividadesCom[[#This Row],[NIVEL 1]],Catálogo!A:B,2,FALSE),"")</f>
        <v/>
      </c>
      <c r="M3317" s="51"/>
      <c r="N3317" s="54"/>
      <c r="O3317" s="51"/>
      <c r="P3317" s="51"/>
      <c r="Q3317" s="55" t="str">
        <f>IF(ActividadesCom[[#This Row],[NIVEL 2]]&lt;&gt;0,VLOOKUP(ActividadesCom[[#This Row],[NIVEL 2]],Catálogo!A:B,2,FALSE),"")</f>
        <v/>
      </c>
      <c r="R3317" s="51"/>
      <c r="S3317" s="54"/>
      <c r="T3317" s="51"/>
      <c r="U3317" s="51"/>
      <c r="V3317" s="55" t="str">
        <f>IF(ActividadesCom[[#This Row],[NIVEL 3]]&lt;&gt;0,VLOOKUP(ActividadesCom[[#This Row],[NIVEL 3]],Catálogo!A:B,2,FALSE),"")</f>
        <v/>
      </c>
      <c r="W3317" s="51"/>
      <c r="X3317" s="54" t="s">
        <v>5</v>
      </c>
      <c r="Y3317" s="51">
        <v>20211</v>
      </c>
      <c r="Z3317" s="51" t="s">
        <v>4263</v>
      </c>
      <c r="AA3317" s="55">
        <f>IF(ActividadesCom[[#This Row],[NIVEL 4]]&lt;&gt;0,VLOOKUP(ActividadesCom[[#This Row],[NIVEL 4]],Catálogo!A:B,2,FALSE),"")</f>
        <v>4</v>
      </c>
      <c r="AB3317" s="51">
        <v>1</v>
      </c>
      <c r="AC3317" s="54"/>
      <c r="AD3317" s="51"/>
      <c r="AE3317" s="51"/>
      <c r="AF3317" s="55" t="str">
        <f>IF(ActividadesCom[[#This Row],[NIVEL 5]]&lt;&gt;0,VLOOKUP(ActividadesCom[[#This Row],[NIVEL 5]],Catálogo!A:B,2,FALSE),"")</f>
        <v/>
      </c>
      <c r="AG3317" s="61"/>
    </row>
    <row r="3318" spans="1:33" x14ac:dyDescent="0.2">
      <c r="A3318" s="51"/>
      <c r="B3318" s="55">
        <v>20470280</v>
      </c>
      <c r="C3318" s="53" t="s">
        <v>4825</v>
      </c>
      <c r="D3318" s="52" t="s">
        <v>3249</v>
      </c>
      <c r="E3318" s="52">
        <f>SUM(ActividadesCom[[#This Row],[CRÉD. 1]],ActividadesCom[[#This Row],[CRÉD. 2]],ActividadesCom[[#This Row],[CRÉD. 3]],ActividadesCom[[#This Row],[CRÉD. 4]],ActividadesCom[[#This Row],[CRÉD. 5]])</f>
        <v>1</v>
      </c>
      <c r="F3318"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18" s="55" t="str">
        <f>IF(ActividadesCom[[#This Row],[PROMEDIO]]="","",IF(ActividadesCom[[#This Row],[PROMEDIO]]&gt;=4,"EXCELENTE",IF(ActividadesCom[[#This Row],[PROMEDIO]]&gt;=3,"NOTABLE",IF(ActividadesCom[[#This Row],[PROMEDIO]]&gt;=2,"BUENO",IF(ActividadesCom[[#This Row],[PROMEDIO]]=1,"SUFICIENTE","")))))</f>
        <v/>
      </c>
      <c r="H3318" s="55">
        <f>MAX(ActividadesCom[[#This Row],[PERÍODO 1]],ActividadesCom[[#This Row],[PERÍODO 2]],ActividadesCom[[#This Row],[PERÍODO 3]],ActividadesCom[[#This Row],[PERÍODO 4]],ActividadesCom[[#This Row],[PERÍODO 5]])</f>
        <v>20211</v>
      </c>
      <c r="I3318" s="54"/>
      <c r="J3318" s="51"/>
      <c r="K3318" s="51"/>
      <c r="L3318" s="55" t="str">
        <f>IF(ActividadesCom[[#This Row],[NIVEL 1]]&lt;&gt;0,VLOOKUP(ActividadesCom[[#This Row],[NIVEL 1]],Catálogo!A:B,2,FALSE),"")</f>
        <v/>
      </c>
      <c r="M3318" s="51"/>
      <c r="N3318" s="54"/>
      <c r="O3318" s="51"/>
      <c r="P3318" s="51"/>
      <c r="Q3318" s="55" t="str">
        <f>IF(ActividadesCom[[#This Row],[NIVEL 2]]&lt;&gt;0,VLOOKUP(ActividadesCom[[#This Row],[NIVEL 2]],Catálogo!A:B,2,FALSE),"")</f>
        <v/>
      </c>
      <c r="R3318" s="51"/>
      <c r="S3318" s="54"/>
      <c r="T3318" s="51"/>
      <c r="U3318" s="51"/>
      <c r="V3318" s="55" t="str">
        <f>IF(ActividadesCom[[#This Row],[NIVEL 3]]&lt;&gt;0,VLOOKUP(ActividadesCom[[#This Row],[NIVEL 3]],Catálogo!A:B,2,FALSE),"")</f>
        <v/>
      </c>
      <c r="W3318" s="51"/>
      <c r="X3318" s="54" t="s">
        <v>4826</v>
      </c>
      <c r="Y3318" s="51">
        <v>20211</v>
      </c>
      <c r="Z3318" s="51" t="s">
        <v>4263</v>
      </c>
      <c r="AA3318" s="55">
        <f>IF(ActividadesCom[[#This Row],[NIVEL 4]]&lt;&gt;0,VLOOKUP(ActividadesCom[[#This Row],[NIVEL 4]],Catálogo!A:B,2,FALSE),"")</f>
        <v>4</v>
      </c>
      <c r="AB3318" s="51">
        <v>1</v>
      </c>
      <c r="AC3318" s="54"/>
      <c r="AD3318" s="51"/>
      <c r="AE3318" s="51"/>
      <c r="AF3318" s="55" t="str">
        <f>IF(ActividadesCom[[#This Row],[NIVEL 5]]&lt;&gt;0,VLOOKUP(ActividadesCom[[#This Row],[NIVEL 5]],Catálogo!A:B,2,FALSE),"")</f>
        <v/>
      </c>
      <c r="AG3318" s="61"/>
    </row>
    <row r="3319" spans="1:33" ht="78" x14ac:dyDescent="0.2">
      <c r="A3319" s="51"/>
      <c r="B3319" s="55">
        <v>17470410</v>
      </c>
      <c r="C3319" s="53" t="s">
        <v>4828</v>
      </c>
      <c r="D3319" s="52" t="s">
        <v>3249</v>
      </c>
      <c r="E3319" s="52">
        <f>SUM(ActividadesCom[[#This Row],[CRÉD. 1]],ActividadesCom[[#This Row],[CRÉD. 2]],ActividadesCom[[#This Row],[CRÉD. 3]],ActividadesCom[[#This Row],[CRÉD. 4]],ActividadesCom[[#This Row],[CRÉD. 5]])</f>
        <v>2</v>
      </c>
      <c r="F3319" s="55" t="str">
        <f>IF(ActividadesCom[[#This Row],[NIVEL 1]]&lt;&gt;0,IF(ActividadesCom[[#This Row],[CRÉD. TOTALES]]&gt;=5,ROUND(AVERAGE(ActividadesCom[[#This Row],[VALOR NIVEL 5]],ActividadesCom[[#This Row],[VALOR NIVEL 4]],ActividadesCom[[#This Row],[VALOR NIVEL 3]],ActividadesCom[[#This Row],[VALOR NIVEL 2]],ActividadesCom[[#This Row],[VALOR NIVEL 1]]),0),""),"")</f>
        <v/>
      </c>
      <c r="G3319" s="55" t="str">
        <f>IF(ActividadesCom[[#This Row],[PROMEDIO]]="","",IF(ActividadesCom[[#This Row],[PROMEDIO]]&gt;=4,"EXCELENTE",IF(ActividadesCom[[#This Row],[PROMEDIO]]&gt;=3,"NOTABLE",IF(ActividadesCom[[#This Row],[PROMEDIO]]&gt;=2,"BUENO",IF(ActividadesCom[[#This Row],[PROMEDIO]]=1,"SUFICIENTE","")))))</f>
        <v/>
      </c>
      <c r="H3319" s="55">
        <f>MAX(ActividadesCom[[#This Row],[PERÍODO 1]],ActividadesCom[[#This Row],[PERÍODO 2]],ActividadesCom[[#This Row],[PERÍODO 3]],ActividadesCom[[#This Row],[PERÍODO 4]],ActividadesCom[[#This Row],[PERÍODO 5]])</f>
        <v>20201</v>
      </c>
      <c r="I3319" s="54" t="s">
        <v>1073</v>
      </c>
      <c r="J3319" s="51">
        <v>20193</v>
      </c>
      <c r="K3319" s="51" t="s">
        <v>4263</v>
      </c>
      <c r="L3319" s="55">
        <f>IF(ActividadesCom[[#This Row],[NIVEL 1]]&lt;&gt;0,VLOOKUP(ActividadesCom[[#This Row],[NIVEL 1]],Catálogo!A:B,2,FALSE),"")</f>
        <v>4</v>
      </c>
      <c r="M3319" s="51">
        <v>1</v>
      </c>
      <c r="N3319" s="54" t="s">
        <v>4829</v>
      </c>
      <c r="O3319" s="51">
        <v>20201</v>
      </c>
      <c r="P3319" s="51" t="s">
        <v>4263</v>
      </c>
      <c r="Q3319" s="55">
        <f>IF(ActividadesCom[[#This Row],[NIVEL 2]]&lt;&gt;0,VLOOKUP(ActividadesCom[[#This Row],[NIVEL 2]],Catálogo!A:B,2,FALSE),"")</f>
        <v>4</v>
      </c>
      <c r="R3319" s="51">
        <v>1</v>
      </c>
      <c r="S3319" s="54"/>
      <c r="T3319" s="51"/>
      <c r="U3319" s="51"/>
      <c r="V3319" s="55" t="str">
        <f>IF(ActividadesCom[[#This Row],[NIVEL 3]]&lt;&gt;0,VLOOKUP(ActividadesCom[[#This Row],[NIVEL 3]],Catálogo!A:B,2,FALSE),"")</f>
        <v/>
      </c>
      <c r="W3319" s="51"/>
      <c r="X3319" s="54"/>
      <c r="Y3319" s="51"/>
      <c r="Z3319" s="51"/>
      <c r="AA3319" s="55" t="str">
        <f>IF(ActividadesCom[[#This Row],[NIVEL 4]]&lt;&gt;0,VLOOKUP(ActividadesCom[[#This Row],[NIVEL 4]],Catálogo!A:B,2,FALSE),"")</f>
        <v/>
      </c>
      <c r="AB3319" s="51"/>
      <c r="AC3319" s="54"/>
      <c r="AD3319" s="51"/>
      <c r="AE3319" s="51"/>
      <c r="AF3319" s="55" t="str">
        <f>IF(ActividadesCom[[#This Row],[NIVEL 5]]&lt;&gt;0,VLOOKUP(ActividadesCom[[#This Row],[NIVEL 5]],Catálogo!A:B,2,FALSE),"")</f>
        <v/>
      </c>
      <c r="AG3319" s="61"/>
    </row>
  </sheetData>
  <sheetProtection algorithmName="SHA-512" hashValue="klMsWXPcPLoCr2d5gVvRflFm97bJFECMOHsodi6ue+JX/JR6P5uEKXPd2g3DmZGW3u87WWSufULtiNiRDSue9g==" saltValue="gGA82oCZPFTmpkExopBIWg==" spinCount="100000" sheet="1" autoFilter="0"/>
  <phoneticPr fontId="7" type="noConversion"/>
  <dataValidations count="1">
    <dataValidation type="list" allowBlank="1" showInputMessage="1" showErrorMessage="1" sqref="K1288:K3059 K2:K1286 Z2:Z3319 P2:P3319 K3283:K3319 U2:U3319 AE2:AE3319" xr:uid="{00000000-0002-0000-0000-000000000000}">
      <formula1>NIVEL</formula1>
    </dataValidation>
  </dataValidations>
  <pageMargins left="0.31" right="0.2" top="0.46" bottom="0.56000000000000005" header="0.23" footer="0.31496062992125984"/>
  <pageSetup paperSize="5" fitToWidth="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C1" sqref="C1"/>
    </sheetView>
  </sheetViews>
  <sheetFormatPr baseColWidth="10" defaultRowHeight="15" x14ac:dyDescent="0.2"/>
  <sheetData>
    <row r="1" spans="1:3" x14ac:dyDescent="0.2">
      <c r="A1" t="s">
        <v>4261</v>
      </c>
      <c r="B1" t="s">
        <v>4262</v>
      </c>
      <c r="C1" t="s">
        <v>4274</v>
      </c>
    </row>
    <row r="2" spans="1:3" x14ac:dyDescent="0.2">
      <c r="A2" t="s">
        <v>4263</v>
      </c>
      <c r="B2">
        <v>4</v>
      </c>
      <c r="C2" t="s">
        <v>4275</v>
      </c>
    </row>
    <row r="3" spans="1:3" x14ac:dyDescent="0.2">
      <c r="A3" t="s">
        <v>4264</v>
      </c>
      <c r="B3">
        <v>3</v>
      </c>
      <c r="C3" t="s">
        <v>4276</v>
      </c>
    </row>
    <row r="4" spans="1:3" x14ac:dyDescent="0.2">
      <c r="A4" t="s">
        <v>4265</v>
      </c>
      <c r="B4">
        <v>2</v>
      </c>
      <c r="C4" t="s">
        <v>4277</v>
      </c>
    </row>
    <row r="5" spans="1:3" x14ac:dyDescent="0.2">
      <c r="A5" t="s">
        <v>4266</v>
      </c>
      <c r="B5">
        <v>1</v>
      </c>
      <c r="C5" t="s">
        <v>4278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ACTIVIDADES COMPLEMENTARIAS</vt:lpstr>
      <vt:lpstr>Catálogo</vt:lpstr>
      <vt:lpstr>NIVEL</vt:lpstr>
      <vt:lpstr>TOTALES</vt:lpstr>
    </vt:vector>
  </TitlesOfParts>
  <Company>RevolucionUnattended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IBM1223</dc:creator>
  <cp:lastModifiedBy>Microsoft Office User</cp:lastModifiedBy>
  <cp:lastPrinted>2020-01-23T13:46:45Z</cp:lastPrinted>
  <dcterms:created xsi:type="dcterms:W3CDTF">2014-03-08T00:36:09Z</dcterms:created>
  <dcterms:modified xsi:type="dcterms:W3CDTF">2021-09-04T02:13:00Z</dcterms:modified>
</cp:coreProperties>
</file>